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1 November - collagen gels (TNCGB)\MMP-1(DS) 05656 nM collagen\Blue\"/>
    </mc:Choice>
  </mc:AlternateContent>
  <bookViews>
    <workbookView xWindow="0" yWindow="0" windowWidth="20490" windowHeight="7620" tabRatio="599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A!$C$4:$O$4</definedName>
    <definedName name="solver_adj" localSheetId="2" hidden="1">B!$N$3,B!$N$4,B!$N$5,B!$N$6,B!$N$7,B!$N$8,B!$N$11,B!$N$12,B!$N$15,B!$N$16,B!$N$19,B!$N$20</definedName>
    <definedName name="solver_adj" localSheetId="3" hidden="1">'C'!$D$3,'C'!$D$4,'C'!$D$5,'C'!$D$6,'C'!$D$7,'C'!$D$8,'C'!$D$11,'C'!$D$12,'C'!$D$15,'C'!$D$16,'C'!$D$19,'C'!$D$20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B!$N$2</definedName>
    <definedName name="solver_opt" localSheetId="3" hidden="1">'C'!$D$2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BM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AG27" i="90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75" i="90" l="1"/>
  <c r="AG75" i="90" s="1"/>
  <c r="AW75" i="90" s="1"/>
  <c r="BM162" i="90"/>
  <c r="AG162" i="90" s="1"/>
  <c r="AW162" i="90" s="1"/>
  <c r="BM188" i="90"/>
  <c r="AG188" i="90" s="1"/>
  <c r="AW188" i="90" s="1"/>
  <c r="AW76" i="90"/>
  <c r="AW204" i="90"/>
  <c r="AW91" i="90"/>
  <c r="AW123" i="90"/>
  <c r="AW187" i="90"/>
  <c r="AW108" i="90"/>
  <c r="AW224" i="90"/>
  <c r="AW107" i="90"/>
  <c r="AW154" i="90"/>
  <c r="AW29" i="90"/>
  <c r="AW173" i="90"/>
  <c r="BM28" i="90"/>
  <c r="AG28" i="90" s="1"/>
  <c r="BM27" i="89"/>
  <c r="AG27" i="89" s="1"/>
  <c r="BM30" i="90"/>
  <c r="BM28" i="89"/>
  <c r="AG28" i="89" s="1"/>
  <c r="BM29" i="89"/>
  <c r="BM31" i="90"/>
  <c r="AG31" i="90" s="1"/>
  <c r="BM32" i="90"/>
  <c r="BM30" i="89"/>
  <c r="AG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AG140" i="90" s="1"/>
  <c r="BM78" i="90"/>
  <c r="AG78" i="90" s="1"/>
  <c r="BM36" i="90"/>
  <c r="AG36" i="90" s="1"/>
  <c r="BM52" i="90"/>
  <c r="BM223" i="90"/>
  <c r="BM56" i="90"/>
  <c r="AG56" i="90" s="1"/>
  <c r="BM80" i="90"/>
  <c r="AG80" i="90" s="1"/>
  <c r="BM112" i="90"/>
  <c r="BM144" i="90"/>
  <c r="AG144" i="90" s="1"/>
  <c r="BM155" i="90"/>
  <c r="AG155" i="90" s="1"/>
  <c r="BM176" i="90"/>
  <c r="AG176" i="90" s="1"/>
  <c r="BM218" i="90"/>
  <c r="BM65" i="90"/>
  <c r="BM99" i="90"/>
  <c r="AG99" i="90" s="1"/>
  <c r="BM121" i="90"/>
  <c r="AG121" i="90" s="1"/>
  <c r="BM125" i="90"/>
  <c r="BM129" i="90"/>
  <c r="AG129" i="90" s="1"/>
  <c r="BM152" i="90"/>
  <c r="AG152" i="90" s="1"/>
  <c r="BM160" i="90"/>
  <c r="AG160" i="90" s="1"/>
  <c r="BM189" i="90"/>
  <c r="BM192" i="90"/>
  <c r="BM197" i="90"/>
  <c r="AG197" i="90" s="1"/>
  <c r="BM213" i="90"/>
  <c r="BM219" i="90"/>
  <c r="BM54" i="90"/>
  <c r="AG54" i="90" s="1"/>
  <c r="BM58" i="90"/>
  <c r="AG58" i="90" s="1"/>
  <c r="BM74" i="90"/>
  <c r="AG74" i="90" s="1"/>
  <c r="BM90" i="90"/>
  <c r="BM106" i="90"/>
  <c r="BM96" i="90"/>
  <c r="AG96" i="90" s="1"/>
  <c r="BM122" i="90"/>
  <c r="AG122" i="90" s="1"/>
  <c r="BM126" i="90"/>
  <c r="BM142" i="90"/>
  <c r="AG142" i="90" s="1"/>
  <c r="BM193" i="90"/>
  <c r="AG193" i="90" s="1"/>
  <c r="BM211" i="90"/>
  <c r="AG211" i="90" s="1"/>
  <c r="BM62" i="90"/>
  <c r="BM82" i="90"/>
  <c r="BM110" i="90"/>
  <c r="AG110" i="90" s="1"/>
  <c r="BM100" i="90"/>
  <c r="AG100" i="90" s="1"/>
  <c r="BM130" i="90"/>
  <c r="BM166" i="90"/>
  <c r="AG166" i="90" s="1"/>
  <c r="BM153" i="90"/>
  <c r="AG153" i="90" s="1"/>
  <c r="BM157" i="90"/>
  <c r="AG157" i="90" s="1"/>
  <c r="BM174" i="90"/>
  <c r="BM178" i="90"/>
  <c r="BM186" i="90"/>
  <c r="AG186" i="90" s="1"/>
  <c r="BM216" i="90"/>
  <c r="AG216" i="90" s="1"/>
  <c r="BM226" i="90"/>
  <c r="BM83" i="90"/>
  <c r="AG83" i="90" s="1"/>
  <c r="BM97" i="90"/>
  <c r="AG97" i="90" s="1"/>
  <c r="BM131" i="90"/>
  <c r="AG131" i="90" s="1"/>
  <c r="BM139" i="90"/>
  <c r="BM163" i="90"/>
  <c r="BM179" i="90"/>
  <c r="AG179" i="90" s="1"/>
  <c r="BM221" i="90"/>
  <c r="BM227" i="90"/>
  <c r="BM40" i="90"/>
  <c r="AG40" i="90" s="1"/>
  <c r="BM48" i="90"/>
  <c r="AG48" i="90" s="1"/>
  <c r="BM68" i="90"/>
  <c r="AG68" i="90" s="1"/>
  <c r="BM72" i="90"/>
  <c r="BM88" i="90"/>
  <c r="BM104" i="90"/>
  <c r="AG104" i="90" s="1"/>
  <c r="BM102" i="90"/>
  <c r="AG102" i="90" s="1"/>
  <c r="BM120" i="90"/>
  <c r="BM128" i="90"/>
  <c r="AG128" i="90" s="1"/>
  <c r="BM136" i="90"/>
  <c r="AG136" i="90" s="1"/>
  <c r="BM147" i="90"/>
  <c r="AG147" i="90" s="1"/>
  <c r="BM151" i="90"/>
  <c r="BM168" i="90"/>
  <c r="BM184" i="90"/>
  <c r="AG184" i="90" s="1"/>
  <c r="BM195" i="90"/>
  <c r="AG195" i="90" s="1"/>
  <c r="BM200" i="90"/>
  <c r="BM212" i="90"/>
  <c r="AG212" i="90" s="1"/>
  <c r="BM43" i="90"/>
  <c r="AG43" i="90" s="1"/>
  <c r="BM47" i="90"/>
  <c r="AG47" i="90" s="1"/>
  <c r="BM59" i="90"/>
  <c r="BM63" i="90"/>
  <c r="BM67" i="90"/>
  <c r="AG67" i="90" s="1"/>
  <c r="BM79" i="90"/>
  <c r="AG79" i="90" s="1"/>
  <c r="BM111" i="90"/>
  <c r="BM93" i="90"/>
  <c r="AG93" i="90" s="1"/>
  <c r="BM146" i="90"/>
  <c r="AG146" i="90" s="1"/>
  <c r="BM158" i="90"/>
  <c r="AG158" i="90" s="1"/>
  <c r="BM175" i="90"/>
  <c r="BM191" i="90"/>
  <c r="BM203" i="90"/>
  <c r="AG203" i="90" s="1"/>
  <c r="BM210" i="90"/>
  <c r="BM217" i="90"/>
  <c r="BM60" i="90"/>
  <c r="AG60" i="90" s="1"/>
  <c r="BM64" i="90"/>
  <c r="AG64" i="90" s="1"/>
  <c r="BM84" i="90"/>
  <c r="AG84" i="90" s="1"/>
  <c r="BM94" i="90"/>
  <c r="BM98" i="90"/>
  <c r="BM116" i="90"/>
  <c r="AG116" i="90" s="1"/>
  <c r="BM124" i="90"/>
  <c r="AG124" i="90" s="1"/>
  <c r="BM132" i="90"/>
  <c r="BM164" i="90"/>
  <c r="AG164" i="90" s="1"/>
  <c r="BM159" i="90"/>
  <c r="AG159" i="90" s="1"/>
  <c r="BM172" i="90"/>
  <c r="AG172" i="90" s="1"/>
  <c r="BM180" i="90"/>
  <c r="BM196" i="90"/>
  <c r="BM207" i="90"/>
  <c r="AG207" i="90" s="1"/>
  <c r="BM222" i="90"/>
  <c r="AG222" i="90" s="1"/>
  <c r="BM44" i="90"/>
  <c r="BM33" i="90"/>
  <c r="AG33" i="90" s="1"/>
  <c r="BM37" i="90"/>
  <c r="AG37" i="90" s="1"/>
  <c r="BM49" i="90"/>
  <c r="AG49" i="90" s="1"/>
  <c r="BM53" i="90"/>
  <c r="BM73" i="90"/>
  <c r="BM77" i="90"/>
  <c r="AG77" i="90" s="1"/>
  <c r="BM89" i="90"/>
  <c r="AG89" i="90" s="1"/>
  <c r="BM117" i="90"/>
  <c r="BM137" i="90"/>
  <c r="AG137" i="90" s="1"/>
  <c r="BM141" i="90"/>
  <c r="AG141" i="90" s="1"/>
  <c r="BM145" i="90"/>
  <c r="AG145" i="90" s="1"/>
  <c r="BM169" i="90"/>
  <c r="BM181" i="90"/>
  <c r="BM185" i="90"/>
  <c r="AG185" i="90" s="1"/>
  <c r="BM205" i="90"/>
  <c r="AG205" i="90" s="1"/>
  <c r="BM208" i="90"/>
  <c r="BM35" i="90"/>
  <c r="AG35" i="90" s="1"/>
  <c r="BM39" i="90"/>
  <c r="AG39" i="90" s="1"/>
  <c r="BM51" i="90"/>
  <c r="AG51" i="90" s="1"/>
  <c r="BM55" i="90"/>
  <c r="BM71" i="90"/>
  <c r="BM87" i="90"/>
  <c r="AG87" i="90" s="1"/>
  <c r="BM101" i="90"/>
  <c r="AG101" i="90" s="1"/>
  <c r="BM115" i="90"/>
  <c r="BM119" i="90"/>
  <c r="AG119" i="90" s="1"/>
  <c r="BM127" i="90"/>
  <c r="AG127" i="90" s="1"/>
  <c r="BM135" i="90"/>
  <c r="AG135" i="90" s="1"/>
  <c r="BM143" i="90"/>
  <c r="BM150" i="90"/>
  <c r="BM167" i="90"/>
  <c r="AG167" i="90" s="1"/>
  <c r="BM171" i="90"/>
  <c r="BM183" i="90"/>
  <c r="BM194" i="90"/>
  <c r="AG194" i="90" s="1"/>
  <c r="BM199" i="90"/>
  <c r="AG199" i="90" s="1"/>
  <c r="BM206" i="90"/>
  <c r="AG206" i="90" s="1"/>
  <c r="BM41" i="90"/>
  <c r="BM45" i="90"/>
  <c r="BM57" i="90"/>
  <c r="AG57" i="90" s="1"/>
  <c r="BM61" i="90"/>
  <c r="AG61" i="90" s="1"/>
  <c r="BM69" i="90"/>
  <c r="BM81" i="90"/>
  <c r="AG81" i="90" s="1"/>
  <c r="BM85" i="90"/>
  <c r="AG85" i="90" s="1"/>
  <c r="BM105" i="90"/>
  <c r="AG105" i="90" s="1"/>
  <c r="BM109" i="90"/>
  <c r="BM113" i="90"/>
  <c r="BM95" i="90"/>
  <c r="AG95" i="90" s="1"/>
  <c r="BM103" i="90"/>
  <c r="AG103" i="90" s="1"/>
  <c r="BM133" i="90"/>
  <c r="BM165" i="90"/>
  <c r="AG165" i="90" s="1"/>
  <c r="BM148" i="90"/>
  <c r="AG148" i="90" s="1"/>
  <c r="BM156" i="90"/>
  <c r="AG156" i="90" s="1"/>
  <c r="BM177" i="90"/>
  <c r="BM201" i="90"/>
  <c r="BM215" i="90"/>
  <c r="AG215" i="90" s="1"/>
  <c r="BM225" i="90"/>
  <c r="AG225" i="90" s="1"/>
  <c r="BM34" i="90"/>
  <c r="BM38" i="90"/>
  <c r="AG38" i="90" s="1"/>
  <c r="BM42" i="90"/>
  <c r="AG42" i="90" s="1"/>
  <c r="BM46" i="90"/>
  <c r="AG46" i="90" s="1"/>
  <c r="BM50" i="90"/>
  <c r="BM66" i="90"/>
  <c r="BM70" i="90"/>
  <c r="AG70" i="90" s="1"/>
  <c r="BM86" i="90"/>
  <c r="AG86" i="90" s="1"/>
  <c r="BM92" i="90"/>
  <c r="BM114" i="90"/>
  <c r="AG114" i="90" s="1"/>
  <c r="BM118" i="90"/>
  <c r="AG118" i="90" s="1"/>
  <c r="BM134" i="90"/>
  <c r="AG134" i="90" s="1"/>
  <c r="BM138" i="90"/>
  <c r="BM149" i="90"/>
  <c r="BM161" i="90"/>
  <c r="AG161" i="90" s="1"/>
  <c r="BM170" i="90"/>
  <c r="AG170" i="90" s="1"/>
  <c r="BM182" i="90"/>
  <c r="BM198" i="90"/>
  <c r="AG198" i="90" s="1"/>
  <c r="BM202" i="90"/>
  <c r="AG202" i="90" s="1"/>
  <c r="BM209" i="90"/>
  <c r="AG209" i="90" s="1"/>
  <c r="BM214" i="90"/>
  <c r="BM220" i="90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AF144" i="90" s="1"/>
  <c r="BL170" i="90"/>
  <c r="AF170" i="90" s="1"/>
  <c r="BL190" i="90"/>
  <c r="AF190" i="90" s="1"/>
  <c r="BL196" i="90"/>
  <c r="AF196" i="90" s="1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AF124" i="90" s="1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AF84" i="90" s="1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AF148" i="90" s="1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BM32" i="89"/>
  <c r="AG32" i="89" s="1"/>
  <c r="BM37" i="89"/>
  <c r="BM87" i="89"/>
  <c r="AG87" i="89" s="1"/>
  <c r="BM107" i="89"/>
  <c r="BM95" i="89"/>
  <c r="AG95" i="89" s="1"/>
  <c r="BM99" i="89"/>
  <c r="BM103" i="89"/>
  <c r="AG103" i="89" s="1"/>
  <c r="BM129" i="89"/>
  <c r="BM133" i="89"/>
  <c r="AG133" i="89" s="1"/>
  <c r="BM38" i="89"/>
  <c r="BM42" i="89"/>
  <c r="AG42" i="89" s="1"/>
  <c r="BM46" i="89"/>
  <c r="BM50" i="89"/>
  <c r="BM36" i="89"/>
  <c r="BM137" i="89"/>
  <c r="AG137" i="89" s="1"/>
  <c r="BM141" i="89"/>
  <c r="BM145" i="89"/>
  <c r="AG145" i="89" s="1"/>
  <c r="BM147" i="89"/>
  <c r="BM190" i="89"/>
  <c r="AG190" i="89" s="1"/>
  <c r="BM194" i="89"/>
  <c r="BM182" i="89"/>
  <c r="AG182" i="89" s="1"/>
  <c r="BM54" i="89"/>
  <c r="BM58" i="89"/>
  <c r="AG58" i="89" s="1"/>
  <c r="BM62" i="89"/>
  <c r="BM66" i="89"/>
  <c r="AG66" i="89" s="1"/>
  <c r="BM70" i="89"/>
  <c r="BM74" i="89"/>
  <c r="AG74" i="89" s="1"/>
  <c r="BM78" i="89"/>
  <c r="DL227" i="89"/>
  <c r="DU225" i="89"/>
  <c r="BL227" i="89"/>
  <c r="AF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Y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DQ57" i="90"/>
  <c r="DQ56" i="90"/>
  <c r="DQ55" i="90"/>
  <c r="DQ54" i="90"/>
  <c r="DQ53" i="90"/>
  <c r="DQ52" i="90"/>
  <c r="DQ51" i="90"/>
  <c r="DQ50" i="90"/>
  <c r="DQ49" i="90"/>
  <c r="DQ48" i="90"/>
  <c r="DQ47" i="90"/>
  <c r="DQ46" i="90"/>
  <c r="DQ45" i="90"/>
  <c r="DQ44" i="90"/>
  <c r="DQ43" i="90"/>
  <c r="DQ42" i="90"/>
  <c r="DQ41" i="90"/>
  <c r="DQ40" i="90"/>
  <c r="DQ39" i="90"/>
  <c r="DQ38" i="90"/>
  <c r="DQ37" i="90"/>
  <c r="DQ36" i="90"/>
  <c r="DQ35" i="90"/>
  <c r="DQ34" i="90"/>
  <c r="DQ33" i="90"/>
  <c r="DQ32" i="90"/>
  <c r="DQ31" i="90"/>
  <c r="DQ30" i="90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BM149" i="89"/>
  <c r="AG149" i="89" s="1"/>
  <c r="BM158" i="89"/>
  <c r="BM162" i="89"/>
  <c r="AG162" i="89" s="1"/>
  <c r="BM173" i="89"/>
  <c r="AG173" i="89" s="1"/>
  <c r="BM169" i="89"/>
  <c r="AG169" i="89" s="1"/>
  <c r="BM191" i="89"/>
  <c r="AG191" i="89" s="1"/>
  <c r="BM183" i="89"/>
  <c r="AG183" i="89" s="1"/>
  <c r="BM199" i="89"/>
  <c r="BM205" i="89"/>
  <c r="AG205" i="89" s="1"/>
  <c r="BM210" i="89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BM108" i="89"/>
  <c r="AG108" i="89" s="1"/>
  <c r="BM109" i="89"/>
  <c r="BM96" i="89"/>
  <c r="AG96" i="89" s="1"/>
  <c r="BM100" i="89"/>
  <c r="BM104" i="89"/>
  <c r="AG104" i="89" s="1"/>
  <c r="BM117" i="89"/>
  <c r="BM121" i="89"/>
  <c r="AG121" i="89" s="1"/>
  <c r="BM125" i="89"/>
  <c r="AG125" i="89" s="1"/>
  <c r="BM130" i="89"/>
  <c r="AG130" i="89" s="1"/>
  <c r="BM134" i="89"/>
  <c r="AG134" i="89" s="1"/>
  <c r="BM138" i="89"/>
  <c r="AG138" i="89" s="1"/>
  <c r="BM142" i="89"/>
  <c r="BM146" i="89"/>
  <c r="AG146" i="89" s="1"/>
  <c r="BM152" i="89"/>
  <c r="BM168" i="89"/>
  <c r="AG168" i="89" s="1"/>
  <c r="BM175" i="89"/>
  <c r="AG175" i="89" s="1"/>
  <c r="BM179" i="89"/>
  <c r="AG179" i="89" s="1"/>
  <c r="BM187" i="89"/>
  <c r="AG187" i="89" s="1"/>
  <c r="BM209" i="89"/>
  <c r="AG209" i="89" s="1"/>
  <c r="BM213" i="89"/>
  <c r="BM218" i="89"/>
  <c r="AG218" i="89" s="1"/>
  <c r="BM222" i="89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AF82" i="89" s="1"/>
  <c r="BL66" i="89"/>
  <c r="AF66" i="89" s="1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AF93" i="89" s="1"/>
  <c r="BL97" i="89"/>
  <c r="AF97" i="89" s="1"/>
  <c r="BL101" i="89"/>
  <c r="AF101" i="89" s="1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AF124" i="89" s="1"/>
  <c r="BL135" i="89"/>
  <c r="AF135" i="89" s="1"/>
  <c r="BL126" i="89"/>
  <c r="AF126" i="89" s="1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BL194" i="89"/>
  <c r="AF194" i="89" s="1"/>
  <c r="BL183" i="89"/>
  <c r="AF183" i="89" s="1"/>
  <c r="BL187" i="89"/>
  <c r="AF187" i="89" s="1"/>
  <c r="BL196" i="89"/>
  <c r="AF196" i="89" s="1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BM39" i="89"/>
  <c r="AG39" i="89" s="1"/>
  <c r="BM43" i="89"/>
  <c r="BM47" i="89"/>
  <c r="AG47" i="89" s="1"/>
  <c r="BM51" i="89"/>
  <c r="AG51" i="89" s="1"/>
  <c r="BM55" i="89"/>
  <c r="AG55" i="89" s="1"/>
  <c r="BM59" i="89"/>
  <c r="AG59" i="89" s="1"/>
  <c r="BM63" i="89"/>
  <c r="AG63" i="89" s="1"/>
  <c r="BM67" i="89"/>
  <c r="BM71" i="89"/>
  <c r="AG71" i="89" s="1"/>
  <c r="BM75" i="89"/>
  <c r="BM79" i="89"/>
  <c r="AG79" i="89" s="1"/>
  <c r="BM83" i="89"/>
  <c r="AG83" i="89" s="1"/>
  <c r="BM91" i="89"/>
  <c r="AG91" i="89" s="1"/>
  <c r="BM88" i="89"/>
  <c r="AG88" i="89" s="1"/>
  <c r="BM110" i="89"/>
  <c r="AG110" i="89" s="1"/>
  <c r="BM111" i="89"/>
  <c r="BM93" i="89"/>
  <c r="BM97" i="89"/>
  <c r="BM101" i="89"/>
  <c r="AG101" i="89" s="1"/>
  <c r="BM126" i="89"/>
  <c r="AG126" i="89" s="1"/>
  <c r="BM118" i="89"/>
  <c r="AG118" i="89" s="1"/>
  <c r="BM122" i="89"/>
  <c r="AG122" i="89" s="1"/>
  <c r="BM127" i="89"/>
  <c r="AG127" i="89" s="1"/>
  <c r="BM131" i="89"/>
  <c r="BM135" i="89"/>
  <c r="AG135" i="89" s="1"/>
  <c r="BM139" i="89"/>
  <c r="BM143" i="89"/>
  <c r="AG143" i="89" s="1"/>
  <c r="BM148" i="89"/>
  <c r="AG148" i="89" s="1"/>
  <c r="BM153" i="89"/>
  <c r="AG153" i="89" s="1"/>
  <c r="BM155" i="89"/>
  <c r="AG155" i="89" s="1"/>
  <c r="BM159" i="89"/>
  <c r="AG159" i="89" s="1"/>
  <c r="BM163" i="89"/>
  <c r="BM166" i="89"/>
  <c r="AG166" i="89" s="1"/>
  <c r="BM170" i="89"/>
  <c r="BM176" i="89"/>
  <c r="AG176" i="89" s="1"/>
  <c r="BM188" i="89"/>
  <c r="BM192" i="89"/>
  <c r="AG192" i="89" s="1"/>
  <c r="BM180" i="89"/>
  <c r="AG180" i="89" s="1"/>
  <c r="BM184" i="89"/>
  <c r="AG184" i="89" s="1"/>
  <c r="BM195" i="89"/>
  <c r="BM200" i="89"/>
  <c r="AG200" i="89" s="1"/>
  <c r="BM202" i="89"/>
  <c r="BM206" i="89"/>
  <c r="AG206" i="89" s="1"/>
  <c r="BM216" i="89"/>
  <c r="AG216" i="89" s="1"/>
  <c r="BM214" i="89"/>
  <c r="AG214" i="89" s="1"/>
  <c r="BM219" i="89"/>
  <c r="BM227" i="89"/>
  <c r="AG227" i="89" s="1"/>
  <c r="BM226" i="89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AF75" i="89" s="1"/>
  <c r="BL79" i="89"/>
  <c r="BL86" i="89"/>
  <c r="AF86" i="89" s="1"/>
  <c r="BL90" i="89"/>
  <c r="AF90" i="89" s="1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BM76" i="89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BM144" i="89"/>
  <c r="AG144" i="89" s="1"/>
  <c r="BM150" i="89"/>
  <c r="AG150" i="89" s="1"/>
  <c r="BM154" i="89"/>
  <c r="AG154" i="89" s="1"/>
  <c r="BM156" i="89"/>
  <c r="AG156" i="89" s="1"/>
  <c r="BM160" i="89"/>
  <c r="AG160" i="89" s="1"/>
  <c r="BM164" i="89"/>
  <c r="AG164" i="89" s="1"/>
  <c r="BM167" i="89"/>
  <c r="AG167" i="89" s="1"/>
  <c r="BM172" i="89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AF153" i="89" s="1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DM166" i="89"/>
  <c r="DM172" i="89"/>
  <c r="DM174" i="89"/>
  <c r="DM178" i="89"/>
  <c r="DM182" i="89"/>
  <c r="DM186" i="89"/>
  <c r="DM190" i="89"/>
  <c r="DM194" i="89"/>
  <c r="DM199" i="89"/>
  <c r="DM202" i="89"/>
  <c r="DM206" i="89"/>
  <c r="DM210" i="89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BM92" i="89"/>
  <c r="AG92" i="89" s="1"/>
  <c r="BM113" i="89"/>
  <c r="AG113" i="89" s="1"/>
  <c r="BM116" i="89"/>
  <c r="AG116" i="89" s="1"/>
  <c r="BM120" i="89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DP86" i="89"/>
  <c r="DP85" i="89"/>
  <c r="DP84" i="89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DP41" i="89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DL66" i="89"/>
  <c r="DL70" i="89"/>
  <c r="DL74" i="89"/>
  <c r="DL78" i="89"/>
  <c r="DL83" i="89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32" i="90"/>
  <c r="AG190" i="90"/>
  <c r="AG112" i="90"/>
  <c r="AG125" i="90"/>
  <c r="AG219" i="90"/>
  <c r="AG126" i="90"/>
  <c r="AG130" i="90"/>
  <c r="AG226" i="90"/>
  <c r="AG227" i="90"/>
  <c r="AG120" i="90"/>
  <c r="AG200" i="90"/>
  <c r="AG111" i="90"/>
  <c r="AG217" i="90"/>
  <c r="AG132" i="90"/>
  <c r="AG44" i="90"/>
  <c r="AG117" i="90"/>
  <c r="AG208" i="90"/>
  <c r="AG115" i="90"/>
  <c r="AG183" i="90"/>
  <c r="AG69" i="90"/>
  <c r="AG133" i="90"/>
  <c r="AG34" i="90"/>
  <c r="AG92" i="90"/>
  <c r="AG182" i="90"/>
  <c r="AG213" i="90"/>
  <c r="AG221" i="90"/>
  <c r="AG210" i="90"/>
  <c r="AG171" i="90"/>
  <c r="AF214" i="90"/>
  <c r="AG223" i="90"/>
  <c r="AG65" i="90"/>
  <c r="AG192" i="90"/>
  <c r="AG106" i="90"/>
  <c r="AG82" i="90"/>
  <c r="AG178" i="90"/>
  <c r="AG163" i="90"/>
  <c r="AG88" i="90"/>
  <c r="AG168" i="90"/>
  <c r="AG63" i="90"/>
  <c r="AG191" i="90"/>
  <c r="AG98" i="90"/>
  <c r="AG196" i="90"/>
  <c r="AG73" i="90"/>
  <c r="AG181" i="90"/>
  <c r="AG71" i="90"/>
  <c r="AG150" i="90"/>
  <c r="AG45" i="90"/>
  <c r="AG113" i="90"/>
  <c r="AG201" i="90"/>
  <c r="AG66" i="90"/>
  <c r="AG149" i="90"/>
  <c r="AG220" i="90"/>
  <c r="AG30" i="90"/>
  <c r="AG52" i="90"/>
  <c r="AG218" i="90"/>
  <c r="AG189" i="90"/>
  <c r="AG90" i="90"/>
  <c r="AG62" i="90"/>
  <c r="AG174" i="90"/>
  <c r="AG139" i="90"/>
  <c r="AG72" i="90"/>
  <c r="AG151" i="90"/>
  <c r="AG59" i="90"/>
  <c r="AG175" i="90"/>
  <c r="AG94" i="90"/>
  <c r="AG180" i="90"/>
  <c r="AG53" i="90"/>
  <c r="AG169" i="90"/>
  <c r="AG55" i="90"/>
  <c r="AG143" i="90"/>
  <c r="AG41" i="90"/>
  <c r="AG109" i="90"/>
  <c r="AG177" i="90"/>
  <c r="AG50" i="90"/>
  <c r="AG138" i="90"/>
  <c r="AG214" i="90"/>
  <c r="AG99" i="89"/>
  <c r="AG36" i="89"/>
  <c r="AG54" i="89"/>
  <c r="AG158" i="89"/>
  <c r="AG210" i="89"/>
  <c r="AG117" i="89"/>
  <c r="AG152" i="89"/>
  <c r="AG222" i="89"/>
  <c r="AG43" i="89"/>
  <c r="AG75" i="89"/>
  <c r="AG97" i="89"/>
  <c r="AG139" i="89"/>
  <c r="AG170" i="89"/>
  <c r="AG202" i="89"/>
  <c r="AG34" i="89"/>
  <c r="AG76" i="89"/>
  <c r="AG98" i="89"/>
  <c r="AG140" i="89"/>
  <c r="AG172" i="89"/>
  <c r="AG203" i="89"/>
  <c r="AG84" i="89"/>
  <c r="AG50" i="89"/>
  <c r="AG151" i="89"/>
  <c r="AG93" i="89"/>
  <c r="AG72" i="89"/>
  <c r="AG29" i="89"/>
  <c r="AG107" i="89"/>
  <c r="AG46" i="89"/>
  <c r="AG194" i="89"/>
  <c r="AG78" i="89"/>
  <c r="AG114" i="89"/>
  <c r="AG199" i="89"/>
  <c r="AG100" i="89"/>
  <c r="AG142" i="89"/>
  <c r="AG213" i="89"/>
  <c r="AG35" i="89"/>
  <c r="AG67" i="89"/>
  <c r="AG111" i="89"/>
  <c r="AG131" i="89"/>
  <c r="AG163" i="89"/>
  <c r="AG195" i="89"/>
  <c r="AG226" i="89"/>
  <c r="AG37" i="89"/>
  <c r="AG38" i="89"/>
  <c r="AG147" i="89"/>
  <c r="AG70" i="89"/>
  <c r="AG109" i="89"/>
  <c r="AG219" i="89"/>
  <c r="AG120" i="89"/>
  <c r="AG31" i="89"/>
  <c r="AG129" i="89"/>
  <c r="AG141" i="89"/>
  <c r="AG62" i="89"/>
  <c r="AG89" i="89"/>
  <c r="AF176" i="89"/>
  <c r="AG188" i="89"/>
  <c r="AF79" i="89"/>
  <c r="BE34" i="90" l="1"/>
  <c r="Y34" i="90" s="1"/>
  <c r="AO34" i="90" s="1"/>
  <c r="BE42" i="90"/>
  <c r="Y42" i="90" s="1"/>
  <c r="AO42" i="90" s="1"/>
  <c r="BE50" i="90"/>
  <c r="Y50" i="90" s="1"/>
  <c r="AO50" i="90" s="1"/>
  <c r="BE58" i="90"/>
  <c r="Y58" i="90" s="1"/>
  <c r="AO58" i="90" s="1"/>
  <c r="BE157" i="90"/>
  <c r="Y157" i="90" s="1"/>
  <c r="AO157" i="90" s="1"/>
  <c r="AZ83" i="89"/>
  <c r="T83" i="89" s="1"/>
  <c r="AJ83" i="89" s="1"/>
  <c r="BA67" i="89"/>
  <c r="U67" i="89" s="1"/>
  <c r="AK67" i="89" s="1"/>
  <c r="BD27" i="89"/>
  <c r="X27" i="89" s="1"/>
  <c r="AN27" i="89" s="1"/>
  <c r="BD87" i="89"/>
  <c r="X87" i="89" s="1"/>
  <c r="AN87" i="89" s="1"/>
  <c r="BA194" i="89"/>
  <c r="U194" i="89" s="1"/>
  <c r="AK194" i="89" s="1"/>
  <c r="BA162" i="89"/>
  <c r="U162" i="89" s="1"/>
  <c r="AK162" i="89" s="1"/>
  <c r="BA179" i="89"/>
  <c r="U179" i="89" s="1"/>
  <c r="AK179" i="89" s="1"/>
  <c r="BI133" i="89"/>
  <c r="AC133" i="89" s="1"/>
  <c r="AS133" i="89" s="1"/>
  <c r="BD84" i="89"/>
  <c r="X84" i="89" s="1"/>
  <c r="AN84" i="89" s="1"/>
  <c r="AY108" i="89"/>
  <c r="S108" i="89" s="1"/>
  <c r="AI108" i="89" s="1"/>
  <c r="AY90" i="89"/>
  <c r="S90" i="89" s="1"/>
  <c r="AI90" i="89" s="1"/>
  <c r="AZ202" i="89"/>
  <c r="T202" i="89" s="1"/>
  <c r="AJ202" i="89" s="1"/>
  <c r="BA210" i="89"/>
  <c r="U210" i="89" s="1"/>
  <c r="AZ43" i="89"/>
  <c r="T43" i="89" s="1"/>
  <c r="AJ43" i="89" s="1"/>
  <c r="BI103" i="89"/>
  <c r="AC103" i="89" s="1"/>
  <c r="AS103" i="89" s="1"/>
  <c r="AY202" i="89"/>
  <c r="S202" i="89" s="1"/>
  <c r="AI202" i="89" s="1"/>
  <c r="BE30" i="90"/>
  <c r="Y30" i="90" s="1"/>
  <c r="AO30" i="90" s="1"/>
  <c r="AZ162" i="90"/>
  <c r="T162" i="90" s="1"/>
  <c r="AJ162" i="90" s="1"/>
  <c r="BK183" i="90"/>
  <c r="AE183" i="90" s="1"/>
  <c r="AU183" i="90" s="1"/>
  <c r="BD41" i="89"/>
  <c r="X41" i="89" s="1"/>
  <c r="AN41" i="89" s="1"/>
  <c r="BD170" i="89"/>
  <c r="X170" i="89" s="1"/>
  <c r="AN170" i="89" s="1"/>
  <c r="BD42" i="89"/>
  <c r="X42" i="89" s="1"/>
  <c r="AN42" i="89" s="1"/>
  <c r="BE38" i="90"/>
  <c r="Y38" i="90" s="1"/>
  <c r="AO38" i="90" s="1"/>
  <c r="BE46" i="90"/>
  <c r="Y46" i="90" s="1"/>
  <c r="AO46" i="90" s="1"/>
  <c r="BE54" i="90"/>
  <c r="Y54" i="90" s="1"/>
  <c r="AO54" i="90" s="1"/>
  <c r="BE62" i="90"/>
  <c r="Y62" i="90" s="1"/>
  <c r="AO62" i="90" s="1"/>
  <c r="BE153" i="90"/>
  <c r="Y153" i="90" s="1"/>
  <c r="AO153" i="90" s="1"/>
  <c r="BE161" i="90"/>
  <c r="Y161" i="90" s="1"/>
  <c r="AO161" i="90" s="1"/>
  <c r="BD103" i="89"/>
  <c r="X103" i="89" s="1"/>
  <c r="AN103" i="89" s="1"/>
  <c r="BD151" i="89"/>
  <c r="X151" i="89" s="1"/>
  <c r="AN151" i="89" s="1"/>
  <c r="BD43" i="89"/>
  <c r="X43" i="89" s="1"/>
  <c r="AN43" i="89" s="1"/>
  <c r="BC82" i="89"/>
  <c r="W82" i="89" s="1"/>
  <c r="AM82" i="89" s="1"/>
  <c r="BA178" i="89"/>
  <c r="U178" i="89" s="1"/>
  <c r="AK178" i="89" s="1"/>
  <c r="AU22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209" i="90"/>
  <c r="AO217" i="90"/>
  <c r="AO225" i="90"/>
  <c r="AJ223" i="90"/>
  <c r="AJ28" i="90"/>
  <c r="AJ227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S222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W221" i="89"/>
  <c r="AW178" i="89"/>
  <c r="AW116" i="89"/>
  <c r="AW65" i="89"/>
  <c r="AK226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221" i="89"/>
  <c r="AM180" i="89"/>
  <c r="AW224" i="89"/>
  <c r="AW186" i="89"/>
  <c r="AW120" i="89"/>
  <c r="AW69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V202" i="89"/>
  <c r="AV163" i="89"/>
  <c r="AV134" i="89"/>
  <c r="AV100" i="89"/>
  <c r="AV65" i="89"/>
  <c r="AV54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V200" i="89"/>
  <c r="AV179" i="89"/>
  <c r="AV150" i="89"/>
  <c r="AV104" i="89"/>
  <c r="AV69" i="89"/>
  <c r="AV58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W204" i="89"/>
  <c r="AW161" i="89"/>
  <c r="AW80" i="89"/>
  <c r="AW49" i="89"/>
  <c r="AK210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X98" i="89" s="1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AC207" i="89" s="1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AE49" i="90" s="1"/>
  <c r="BK109" i="90"/>
  <c r="AE109" i="90" s="1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C153" i="89" s="1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BK194" i="90"/>
  <c r="AE194" i="90" s="1"/>
  <c r="BI225" i="90"/>
  <c r="AC225" i="90" s="1"/>
  <c r="BF222" i="90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BA222" i="90"/>
  <c r="U222" i="90" s="1"/>
  <c r="BG226" i="90"/>
  <c r="AA226" i="90" s="1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AE103" i="90" s="1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AC223" i="89" s="1"/>
  <c r="BH225" i="89"/>
  <c r="AB225" i="89" s="1"/>
  <c r="BH227" i="89"/>
  <c r="AB227" i="89" s="1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T203" i="89" s="1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AB215" i="89" s="1"/>
  <c r="BH148" i="89"/>
  <c r="AB148" i="89" s="1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C56" i="89" s="1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AB133" i="89" s="1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AC178" i="89" s="1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AB79" i="89" s="1"/>
  <c r="BI196" i="89"/>
  <c r="AC196" i="89" s="1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AC181" i="89" s="1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AC209" i="89" s="1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67" i="90"/>
  <c r="Z221" i="90"/>
  <c r="AB98" i="90"/>
  <c r="AB183" i="90"/>
  <c r="Z222" i="90"/>
  <c r="AE136" i="90"/>
  <c r="T97" i="89"/>
  <c r="AC136" i="89"/>
  <c r="AC91" i="89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L2" i="90" l="1"/>
  <c r="M2" i="90"/>
  <c r="N2" i="90"/>
  <c r="H2" i="90"/>
  <c r="D2" i="90"/>
  <c r="E2" i="90"/>
  <c r="J2" i="90"/>
  <c r="G2" i="90"/>
  <c r="F2" i="90"/>
  <c r="C2" i="90"/>
  <c r="I2" i="90"/>
  <c r="K2" i="90"/>
  <c r="O2" i="90"/>
  <c r="K2" i="89"/>
  <c r="O2" i="89"/>
  <c r="C2" i="89"/>
  <c r="M2" i="89"/>
  <c r="L2" i="89"/>
  <c r="I2" i="89"/>
  <c r="D2" i="89"/>
  <c r="G2" i="89"/>
  <c r="J2" i="89"/>
  <c r="E2" i="89"/>
  <c r="H2" i="89"/>
  <c r="F2" i="89"/>
  <c r="N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BM160" i="44" l="1"/>
  <c r="AG160" i="44" s="1"/>
  <c r="BM193" i="44"/>
  <c r="AG193" i="44" s="1"/>
  <c r="AW193" i="44" s="1"/>
  <c r="BM126" i="44"/>
  <c r="AG126" i="44" s="1"/>
  <c r="AW126" i="44" s="1"/>
  <c r="BM100" i="44"/>
  <c r="AG100" i="44" s="1"/>
  <c r="AW100" i="44" s="1"/>
  <c r="BM195" i="44"/>
  <c r="AG195" i="44" s="1"/>
  <c r="AW195" i="44" s="1"/>
  <c r="AW102" i="44"/>
  <c r="AW163" i="44"/>
  <c r="AW177" i="44"/>
  <c r="AW160" i="44"/>
  <c r="AW80" i="44"/>
  <c r="BM28" i="44"/>
  <c r="AG28" i="44" s="1"/>
  <c r="BM29" i="44"/>
  <c r="AG29" i="44" s="1"/>
  <c r="BL58" i="44"/>
  <c r="AF58" i="44" s="1"/>
  <c r="BL86" i="44"/>
  <c r="AF86" i="44" s="1"/>
  <c r="BL199" i="44"/>
  <c r="AF199" i="44" s="1"/>
  <c r="BM94" i="44"/>
  <c r="AG94" i="44" s="1"/>
  <c r="BM31" i="44"/>
  <c r="AG31" i="44" s="1"/>
  <c r="BM32" i="44"/>
  <c r="AG32" i="44" s="1"/>
  <c r="BM27" i="44"/>
  <c r="AG27" i="44" s="1"/>
  <c r="BM103" i="44"/>
  <c r="AG103" i="44" s="1"/>
  <c r="BL226" i="44"/>
  <c r="AF226" i="44" s="1"/>
  <c r="BL225" i="44"/>
  <c r="AF225" i="44" s="1"/>
  <c r="BL227" i="44"/>
  <c r="AF227" i="44" s="1"/>
  <c r="BL224" i="44"/>
  <c r="AF224" i="44" s="1"/>
  <c r="BL219" i="44"/>
  <c r="AF219" i="44" s="1"/>
  <c r="BL223" i="44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BL214" i="44"/>
  <c r="AF214" i="44" s="1"/>
  <c r="BL212" i="44"/>
  <c r="AF212" i="44" s="1"/>
  <c r="BL211" i="44"/>
  <c r="AF211" i="44" s="1"/>
  <c r="BL215" i="44"/>
  <c r="AF215" i="44" s="1"/>
  <c r="BL210" i="44"/>
  <c r="AF210" i="44" s="1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BL43" i="44"/>
  <c r="AF43" i="44" s="1"/>
  <c r="BL31" i="44"/>
  <c r="AF31" i="44" s="1"/>
  <c r="BL113" i="44"/>
  <c r="AF113" i="44" s="1"/>
  <c r="BL168" i="44"/>
  <c r="BL69" i="44"/>
  <c r="AF69" i="44" s="1"/>
  <c r="BL119" i="44"/>
  <c r="AF119" i="44" s="1"/>
  <c r="BL141" i="44"/>
  <c r="AF141" i="44" s="1"/>
  <c r="BL170" i="44"/>
  <c r="BL54" i="44"/>
  <c r="BL120" i="44"/>
  <c r="AF120" i="44" s="1"/>
  <c r="BL46" i="44"/>
  <c r="AF46" i="44" s="1"/>
  <c r="BL33" i="44"/>
  <c r="AF33" i="44" s="1"/>
  <c r="BL153" i="44"/>
  <c r="AF153" i="44" s="1"/>
  <c r="BL29" i="44"/>
  <c r="AF29" i="44" s="1"/>
  <c r="BL139" i="44"/>
  <c r="AF139" i="44" s="1"/>
  <c r="BL87" i="44"/>
  <c r="AF87" i="44" s="1"/>
  <c r="BL71" i="44"/>
  <c r="AF71" i="44" s="1"/>
  <c r="BL99" i="44"/>
  <c r="AF99" i="44" s="1"/>
  <c r="BL197" i="44"/>
  <c r="AF197" i="44" s="1"/>
  <c r="BL206" i="44"/>
  <c r="AF206" i="44" s="1"/>
  <c r="BL205" i="44"/>
  <c r="AF205" i="44" s="1"/>
  <c r="BL208" i="44"/>
  <c r="AF208" i="44" s="1"/>
  <c r="BL209" i="44"/>
  <c r="AF209" i="44" s="1"/>
  <c r="BL207" i="44"/>
  <c r="BL204" i="44"/>
  <c r="AF204" i="44" s="1"/>
  <c r="BL198" i="44"/>
  <c r="AF198" i="44" s="1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AF95" i="44" s="1"/>
  <c r="BL185" i="44"/>
  <c r="BL190" i="44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BM207" i="44"/>
  <c r="AG207" i="44" s="1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AG205" i="44" s="1"/>
  <c r="BL42" i="44"/>
  <c r="BL111" i="44"/>
  <c r="AF111" i="44" s="1"/>
  <c r="BL92" i="44"/>
  <c r="AF92" i="44" s="1"/>
  <c r="BL104" i="44"/>
  <c r="AF104" i="44" s="1"/>
  <c r="BL60" i="44"/>
  <c r="AF60" i="44" s="1"/>
  <c r="BL189" i="44"/>
  <c r="AF189" i="44" s="1"/>
  <c r="BL77" i="44"/>
  <c r="AF77" i="44" s="1"/>
  <c r="BL154" i="44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BL181" i="44"/>
  <c r="AF181" i="44" s="1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AG34" i="44" s="1"/>
  <c r="BM107" i="44"/>
  <c r="AG107" i="44" s="1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BL183" i="44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AG123" i="44" s="1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F168" i="44"/>
  <c r="AF213" i="44"/>
  <c r="AF54" i="44"/>
  <c r="AF190" i="44"/>
  <c r="AF177" i="44"/>
  <c r="AF42" i="44"/>
  <c r="AF159" i="44"/>
  <c r="AF183" i="44"/>
  <c r="AF223" i="44"/>
  <c r="AF112" i="44"/>
  <c r="AF170" i="44"/>
  <c r="AF207" i="44"/>
  <c r="AF164" i="44"/>
  <c r="AF185" i="44"/>
  <c r="AF154" i="44"/>
  <c r="AF143" i="44"/>
  <c r="AF148" i="44"/>
  <c r="AF107" i="44"/>
  <c r="AF126" i="44"/>
  <c r="AF68" i="44"/>
  <c r="AF41" i="44"/>
  <c r="AF134" i="44"/>
  <c r="AF81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DN218" i="44"/>
  <c r="DN215" i="44"/>
  <c r="DN224" i="44"/>
  <c r="DN225" i="44"/>
  <c r="BB225" i="44" s="1"/>
  <c r="V225" i="44" s="1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DO29" i="44"/>
  <c r="DO132" i="44"/>
  <c r="DO134" i="44"/>
  <c r="DO54" i="44"/>
  <c r="DO55" i="44"/>
  <c r="DO214" i="44"/>
  <c r="DO98" i="44"/>
  <c r="DO116" i="44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205" i="44" l="1"/>
  <c r="X205" i="44" s="1"/>
  <c r="AN205" i="44" s="1"/>
  <c r="BD203" i="44"/>
  <c r="X203" i="44" s="1"/>
  <c r="AN203" i="44" s="1"/>
  <c r="BC116" i="44"/>
  <c r="W116" i="44" s="1"/>
  <c r="AM116" i="44" s="1"/>
  <c r="BC102" i="44"/>
  <c r="W102" i="44" s="1"/>
  <c r="AM102" i="44" s="1"/>
  <c r="BD64" i="44"/>
  <c r="X64" i="44" s="1"/>
  <c r="AN64" i="44" s="1"/>
  <c r="BE142" i="44"/>
  <c r="Y142" i="44" s="1"/>
  <c r="AO142" i="44" s="1"/>
  <c r="BD75" i="44"/>
  <c r="X75" i="44" s="1"/>
  <c r="AN75" i="44" s="1"/>
  <c r="BD55" i="44"/>
  <c r="X55" i="44" s="1"/>
  <c r="AN55" i="44" s="1"/>
  <c r="BE158" i="44"/>
  <c r="Y158" i="44" s="1"/>
  <c r="AO158" i="44" s="1"/>
  <c r="BB61" i="44"/>
  <c r="V61" i="44" s="1"/>
  <c r="AL61" i="44" s="1"/>
  <c r="BC57" i="44"/>
  <c r="W57" i="44" s="1"/>
  <c r="AM57" i="44" s="1"/>
  <c r="BB141" i="44"/>
  <c r="V141" i="44" s="1"/>
  <c r="AL141" i="44" s="1"/>
  <c r="AO218" i="44"/>
  <c r="AL227" i="44"/>
  <c r="AO219" i="44"/>
  <c r="AO75" i="44"/>
  <c r="AN170" i="44"/>
  <c r="AN174" i="44"/>
  <c r="AQ193" i="44"/>
  <c r="AM79" i="44"/>
  <c r="AN220" i="44"/>
  <c r="AL226" i="44"/>
  <c r="AM187" i="44"/>
  <c r="AM204" i="44"/>
  <c r="AO209" i="44"/>
  <c r="AL37" i="44"/>
  <c r="AU162" i="44"/>
  <c r="AO167" i="44"/>
  <c r="AL225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AE220" i="44" s="1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BK45" i="44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AE145" i="44" s="1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AE119" i="44" s="1"/>
  <c r="BK175" i="44"/>
  <c r="AE175" i="44" s="1"/>
  <c r="BK157" i="44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BK96" i="44"/>
  <c r="AE96" i="44" s="1"/>
  <c r="BK88" i="44"/>
  <c r="AE88" i="44" s="1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BG94" i="44"/>
  <c r="AA94" i="44" s="1"/>
  <c r="BK51" i="44"/>
  <c r="AE51" i="44" s="1"/>
  <c r="BK156" i="44"/>
  <c r="AE156" i="44" s="1"/>
  <c r="BK160" i="44"/>
  <c r="AE160" i="44" s="1"/>
  <c r="BK207" i="44"/>
  <c r="AE207" i="44" s="1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E147" i="44"/>
  <c r="AE124" i="44"/>
  <c r="AE45" i="44"/>
  <c r="AA214" i="44"/>
  <c r="AE120" i="44"/>
  <c r="AE47" i="44"/>
  <c r="AE157" i="44"/>
  <c r="AE178" i="44"/>
  <c r="AE109" i="44"/>
  <c r="T227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D2" i="44"/>
  <c r="J2" i="44"/>
  <c r="I2" i="44"/>
  <c r="E2" i="44"/>
  <c r="M2" i="44"/>
  <c r="K2" i="44"/>
  <c r="O2" i="44"/>
  <c r="G2" i="44"/>
  <c r="N2" i="44"/>
  <c r="H2" i="44"/>
  <c r="F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<sst xmlns="http://schemas.openxmlformats.org/spreadsheetml/2006/main" count="361" uniqueCount="89">
  <si>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</si>
  <si>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</si>
  <si>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</si>
  <si>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</si>
  <si>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</si>
  <si>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</si>
  <si>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</si>
  <si>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</si>
  <si>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</si>
  <si>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</si>
  <si>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</si>
  <si>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</si>
  <si>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</si>
  <si>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</si>
  <si>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</si>
  <si>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</si>
  <si>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</si>
  <si>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</si>
  <si>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</si>
  <si>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</si>
  <si>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</si>
  <si>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</si>
  <si>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</si>
  <si>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</si>
  <si>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</si>
  <si>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</si>
  <si>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</si>
  <si>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</si>
  <si>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</si>
  <si>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</si>
  <si>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</si>
  <si>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</si>
  <si>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</si>
  <si>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</si>
  <si>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</si>
  <si>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</si>
  <si>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</si>
  <si>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</si>
  <si>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</si>
  <si>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</si>
  <si>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</si>
  <si>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</si>
  <si>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</si>
  <si>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</si>
  <si>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</si>
  <si>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</si>
  <si>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</si>
  <si>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</si>
  <si>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</si>
  <si>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</si>
  <si>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</si>
  <si>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</si>
  <si>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</si>
  <si>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</si>
  <si>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</si>
  <si>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</si>
  <si>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</si>
  <si>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</si>
  <si>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</si>
  <si>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</si>
  <si>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</si>
  <si>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</si>
  <si>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</si>
  <si>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</si>
  <si>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</si>
  <si>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</si>
  <si>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</si>
  <si>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</si>
  <si>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</si>
  <si>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</si>
  <si>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</si>
  <si>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</si>
  <si>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</si>
  <si>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</si>
  <si>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</si>
  <si>
    <t>[S]
(nM)</t>
  </si>
  <si>
    <t>[E]
(nM)</t>
  </si>
  <si>
    <t>2.00</t>
  </si>
  <si>
    <t>2.38</t>
  </si>
  <si>
    <t>2.83</t>
  </si>
  <si>
    <t>3.36</t>
  </si>
  <si>
    <t>4.00</t>
  </si>
  <si>
    <t>4.76</t>
  </si>
  <si>
    <t>5.66</t>
  </si>
  <si>
    <t>6.73</t>
  </si>
  <si>
    <t>8.00</t>
  </si>
  <si>
    <t>9.51</t>
  </si>
  <si>
    <t>11.3</t>
  </si>
  <si>
    <t>13.5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</si>
</sst>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0.0"/>
    <numFmt numFmtId="166" formatCode="0.000"/>
    <numFmt numFmtId="167" formatCode="0.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  <xf numFmtId="1" fontId="0" fillId="0" borderId="0" xfId="0" applyNumberFormat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71.474999999999994</c:v>
                </c:pt>
                <c:pt idx="1">
                  <c:v>72.081999999999994</c:v>
                </c:pt>
                <c:pt idx="2">
                  <c:v>71.738</c:v>
                </c:pt>
                <c:pt idx="3">
                  <c:v>71.525000000000006</c:v>
                </c:pt>
                <c:pt idx="4">
                  <c:v>71.557000000000002</c:v>
                </c:pt>
                <c:pt idx="5">
                  <c:v>72.262</c:v>
                </c:pt>
                <c:pt idx="6">
                  <c:v>71.507999999999996</c:v>
                </c:pt>
                <c:pt idx="7">
                  <c:v>73.606999999999999</c:v>
                </c:pt>
                <c:pt idx="8">
                  <c:v>71.474999999999994</c:v>
                </c:pt>
                <c:pt idx="9">
                  <c:v>73.245999999999995</c:v>
                </c:pt>
                <c:pt idx="10">
                  <c:v>73.459000000000003</c:v>
                </c:pt>
                <c:pt idx="11">
                  <c:v>73.393000000000001</c:v>
                </c:pt>
                <c:pt idx="12">
                  <c:v>74.754000000000005</c:v>
                </c:pt>
                <c:pt idx="13">
                  <c:v>73.049000000000007</c:v>
                </c:pt>
                <c:pt idx="14">
                  <c:v>72.097999999999999</c:v>
                </c:pt>
                <c:pt idx="15">
                  <c:v>72.295000000000002</c:v>
                </c:pt>
                <c:pt idx="16">
                  <c:v>73.966999999999999</c:v>
                </c:pt>
                <c:pt idx="17">
                  <c:v>73.442999999999998</c:v>
                </c:pt>
                <c:pt idx="18">
                  <c:v>75.164000000000001</c:v>
                </c:pt>
                <c:pt idx="19">
                  <c:v>74.131</c:v>
                </c:pt>
                <c:pt idx="20">
                  <c:v>73.525000000000006</c:v>
                </c:pt>
                <c:pt idx="21">
                  <c:v>74.23</c:v>
                </c:pt>
                <c:pt idx="22">
                  <c:v>74.852000000000004</c:v>
                </c:pt>
                <c:pt idx="23">
                  <c:v>74.097999999999999</c:v>
                </c:pt>
                <c:pt idx="24">
                  <c:v>74.525000000000006</c:v>
                </c:pt>
                <c:pt idx="25">
                  <c:v>74.671999999999997</c:v>
                </c:pt>
                <c:pt idx="26">
                  <c:v>74.885000000000005</c:v>
                </c:pt>
                <c:pt idx="27">
                  <c:v>76.131</c:v>
                </c:pt>
                <c:pt idx="28">
                  <c:v>75.507999999999996</c:v>
                </c:pt>
                <c:pt idx="29">
                  <c:v>76.869</c:v>
                </c:pt>
                <c:pt idx="30">
                  <c:v>77.688999999999993</c:v>
                </c:pt>
                <c:pt idx="31">
                  <c:v>78.966999999999999</c:v>
                </c:pt>
                <c:pt idx="32">
                  <c:v>78.704999999999998</c:v>
                </c:pt>
                <c:pt idx="33">
                  <c:v>79.802999999999997</c:v>
                </c:pt>
                <c:pt idx="34">
                  <c:v>80.656000000000006</c:v>
                </c:pt>
                <c:pt idx="35">
                  <c:v>81.278999999999996</c:v>
                </c:pt>
                <c:pt idx="36">
                  <c:v>83.507999999999996</c:v>
                </c:pt>
                <c:pt idx="37">
                  <c:v>83.573999999999998</c:v>
                </c:pt>
                <c:pt idx="38">
                  <c:v>85.081999999999994</c:v>
                </c:pt>
                <c:pt idx="39">
                  <c:v>86.606999999999999</c:v>
                </c:pt>
                <c:pt idx="40">
                  <c:v>86.507999999999996</c:v>
                </c:pt>
                <c:pt idx="41">
                  <c:v>91.426000000000002</c:v>
                </c:pt>
                <c:pt idx="42">
                  <c:v>94.393000000000001</c:v>
                </c:pt>
                <c:pt idx="43">
                  <c:v>99.147999999999996</c:v>
                </c:pt>
                <c:pt idx="44">
                  <c:v>107.852</c:v>
                </c:pt>
                <c:pt idx="45">
                  <c:v>116.426</c:v>
                </c:pt>
                <c:pt idx="46">
                  <c:v>126.869</c:v>
                </c:pt>
                <c:pt idx="47">
                  <c:v>139.459</c:v>
                </c:pt>
                <c:pt idx="48">
                  <c:v>153.41</c:v>
                </c:pt>
                <c:pt idx="49">
                  <c:v>167.37700000000001</c:v>
                </c:pt>
                <c:pt idx="50">
                  <c:v>180.852</c:v>
                </c:pt>
                <c:pt idx="51">
                  <c:v>193.65600000000001</c:v>
                </c:pt>
                <c:pt idx="52">
                  <c:v>204.63900000000001</c:v>
                </c:pt>
                <c:pt idx="53">
                  <c:v>213.197</c:v>
                </c:pt>
                <c:pt idx="54">
                  <c:v>218.852</c:v>
                </c:pt>
                <c:pt idx="55">
                  <c:v>222.65600000000001</c:v>
                </c:pt>
                <c:pt idx="56">
                  <c:v>224.328</c:v>
                </c:pt>
                <c:pt idx="57">
                  <c:v>221.459</c:v>
                </c:pt>
                <c:pt idx="58">
                  <c:v>215.36099999999999</c:v>
                </c:pt>
                <c:pt idx="59">
                  <c:v>202.49199999999999</c:v>
                </c:pt>
                <c:pt idx="60">
                  <c:v>185</c:v>
                </c:pt>
                <c:pt idx="61">
                  <c:v>162.75399999999999</c:v>
                </c:pt>
                <c:pt idx="62">
                  <c:v>141.21299999999999</c:v>
                </c:pt>
                <c:pt idx="63">
                  <c:v>120.803</c:v>
                </c:pt>
                <c:pt idx="64">
                  <c:v>98.41</c:v>
                </c:pt>
                <c:pt idx="65">
                  <c:v>82.459000000000003</c:v>
                </c:pt>
                <c:pt idx="66">
                  <c:v>75.540999999999997</c:v>
                </c:pt>
                <c:pt idx="67">
                  <c:v>75.885000000000005</c:v>
                </c:pt>
                <c:pt idx="68">
                  <c:v>81.131</c:v>
                </c:pt>
                <c:pt idx="69">
                  <c:v>83.033000000000001</c:v>
                </c:pt>
                <c:pt idx="70">
                  <c:v>89.933999999999997</c:v>
                </c:pt>
                <c:pt idx="71">
                  <c:v>93.066000000000003</c:v>
                </c:pt>
                <c:pt idx="72">
                  <c:v>102.377</c:v>
                </c:pt>
                <c:pt idx="73">
                  <c:v>110.459</c:v>
                </c:pt>
                <c:pt idx="74">
                  <c:v>118.41</c:v>
                </c:pt>
                <c:pt idx="75">
                  <c:v>127.541</c:v>
                </c:pt>
                <c:pt idx="76">
                  <c:v>136.91800000000001</c:v>
                </c:pt>
                <c:pt idx="77">
                  <c:v>145.869</c:v>
                </c:pt>
                <c:pt idx="78">
                  <c:v>152.65600000000001</c:v>
                </c:pt>
                <c:pt idx="79">
                  <c:v>158.393</c:v>
                </c:pt>
                <c:pt idx="80">
                  <c:v>160.95099999999999</c:v>
                </c:pt>
                <c:pt idx="81">
                  <c:v>164.08199999999999</c:v>
                </c:pt>
                <c:pt idx="82">
                  <c:v>161.52500000000001</c:v>
                </c:pt>
                <c:pt idx="83">
                  <c:v>155.393</c:v>
                </c:pt>
                <c:pt idx="84">
                  <c:v>142.91800000000001</c:v>
                </c:pt>
                <c:pt idx="85">
                  <c:v>128.31100000000001</c:v>
                </c:pt>
                <c:pt idx="86">
                  <c:v>114.01600000000001</c:v>
                </c:pt>
                <c:pt idx="87">
                  <c:v>99.23</c:v>
                </c:pt>
                <c:pt idx="88">
                  <c:v>85.688999999999993</c:v>
                </c:pt>
                <c:pt idx="89">
                  <c:v>72.983999999999995</c:v>
                </c:pt>
                <c:pt idx="90">
                  <c:v>64.721000000000004</c:v>
                </c:pt>
                <c:pt idx="91">
                  <c:v>63.23</c:v>
                </c:pt>
                <c:pt idx="92">
                  <c:v>61.524999999999999</c:v>
                </c:pt>
                <c:pt idx="93">
                  <c:v>61.311</c:v>
                </c:pt>
                <c:pt idx="94">
                  <c:v>61.033000000000001</c:v>
                </c:pt>
                <c:pt idx="95">
                  <c:v>62.689</c:v>
                </c:pt>
                <c:pt idx="96">
                  <c:v>62.41</c:v>
                </c:pt>
                <c:pt idx="97">
                  <c:v>62.77</c:v>
                </c:pt>
                <c:pt idx="98">
                  <c:v>61.197000000000003</c:v>
                </c:pt>
                <c:pt idx="99">
                  <c:v>63.720999999999997</c:v>
                </c:pt>
                <c:pt idx="100">
                  <c:v>61.41</c:v>
                </c:pt>
                <c:pt idx="101">
                  <c:v>61.508000000000003</c:v>
                </c:pt>
                <c:pt idx="102">
                  <c:v>62.41</c:v>
                </c:pt>
                <c:pt idx="103">
                  <c:v>61.426000000000002</c:v>
                </c:pt>
                <c:pt idx="104">
                  <c:v>62.704999999999998</c:v>
                </c:pt>
                <c:pt idx="105">
                  <c:v>60.902000000000001</c:v>
                </c:pt>
                <c:pt idx="106">
                  <c:v>61.606999999999999</c:v>
                </c:pt>
                <c:pt idx="107">
                  <c:v>62.18</c:v>
                </c:pt>
                <c:pt idx="108">
                  <c:v>61.475000000000001</c:v>
                </c:pt>
                <c:pt idx="109">
                  <c:v>61.082000000000001</c:v>
                </c:pt>
                <c:pt idx="110">
                  <c:v>61.393000000000001</c:v>
                </c:pt>
                <c:pt idx="111">
                  <c:v>60.951000000000001</c:v>
                </c:pt>
                <c:pt idx="112">
                  <c:v>61.475000000000001</c:v>
                </c:pt>
                <c:pt idx="113">
                  <c:v>60.671999999999997</c:v>
                </c:pt>
                <c:pt idx="114">
                  <c:v>61.704999999999998</c:v>
                </c:pt>
                <c:pt idx="115">
                  <c:v>59.59</c:v>
                </c:pt>
                <c:pt idx="116">
                  <c:v>60.77</c:v>
                </c:pt>
                <c:pt idx="117">
                  <c:v>61.18</c:v>
                </c:pt>
                <c:pt idx="118">
                  <c:v>59.344000000000001</c:v>
                </c:pt>
                <c:pt idx="119">
                  <c:v>59.557000000000002</c:v>
                </c:pt>
                <c:pt idx="120">
                  <c:v>59.671999999999997</c:v>
                </c:pt>
                <c:pt idx="121">
                  <c:v>58.984000000000002</c:v>
                </c:pt>
                <c:pt idx="122">
                  <c:v>59.164000000000001</c:v>
                </c:pt>
                <c:pt idx="123">
                  <c:v>59.18</c:v>
                </c:pt>
                <c:pt idx="124">
                  <c:v>58.917999999999999</c:v>
                </c:pt>
                <c:pt idx="125">
                  <c:v>57.459000000000003</c:v>
                </c:pt>
                <c:pt idx="126">
                  <c:v>58.77</c:v>
                </c:pt>
                <c:pt idx="127">
                  <c:v>61.786999999999999</c:v>
                </c:pt>
                <c:pt idx="128">
                  <c:v>62.639000000000003</c:v>
                </c:pt>
                <c:pt idx="129">
                  <c:v>58.82</c:v>
                </c:pt>
                <c:pt idx="130">
                  <c:v>58.148000000000003</c:v>
                </c:pt>
                <c:pt idx="131">
                  <c:v>59.557000000000002</c:v>
                </c:pt>
                <c:pt idx="132">
                  <c:v>58.720999999999997</c:v>
                </c:pt>
                <c:pt idx="133">
                  <c:v>57.622999999999998</c:v>
                </c:pt>
                <c:pt idx="134">
                  <c:v>58.082000000000001</c:v>
                </c:pt>
                <c:pt idx="135">
                  <c:v>58.738</c:v>
                </c:pt>
                <c:pt idx="136">
                  <c:v>56.360999999999997</c:v>
                </c:pt>
                <c:pt idx="137">
                  <c:v>57.524999999999999</c:v>
                </c:pt>
                <c:pt idx="138">
                  <c:v>57.082000000000001</c:v>
                </c:pt>
                <c:pt idx="139">
                  <c:v>57.033000000000001</c:v>
                </c:pt>
                <c:pt idx="140">
                  <c:v>58.082000000000001</c:v>
                </c:pt>
                <c:pt idx="141">
                  <c:v>58.033000000000001</c:v>
                </c:pt>
                <c:pt idx="142">
                  <c:v>56.442999999999998</c:v>
                </c:pt>
                <c:pt idx="143">
                  <c:v>55.606999999999999</c:v>
                </c:pt>
                <c:pt idx="144">
                  <c:v>59</c:v>
                </c:pt>
                <c:pt idx="145">
                  <c:v>57.933999999999997</c:v>
                </c:pt>
                <c:pt idx="146">
                  <c:v>55.689</c:v>
                </c:pt>
                <c:pt idx="147">
                  <c:v>57.622999999999998</c:v>
                </c:pt>
                <c:pt idx="148">
                  <c:v>56.689</c:v>
                </c:pt>
                <c:pt idx="149">
                  <c:v>57.295000000000002</c:v>
                </c:pt>
                <c:pt idx="150">
                  <c:v>56.869</c:v>
                </c:pt>
                <c:pt idx="151">
                  <c:v>56.082000000000001</c:v>
                </c:pt>
                <c:pt idx="152">
                  <c:v>57.033000000000001</c:v>
                </c:pt>
                <c:pt idx="153">
                  <c:v>56.884999999999998</c:v>
                </c:pt>
                <c:pt idx="154">
                  <c:v>56.213000000000001</c:v>
                </c:pt>
                <c:pt idx="155">
                  <c:v>54.917999999999999</c:v>
                </c:pt>
                <c:pt idx="156">
                  <c:v>55.311</c:v>
                </c:pt>
                <c:pt idx="157">
                  <c:v>55.393000000000001</c:v>
                </c:pt>
                <c:pt idx="158">
                  <c:v>55.442999999999998</c:v>
                </c:pt>
                <c:pt idx="159">
                  <c:v>55.148000000000003</c:v>
                </c:pt>
                <c:pt idx="160">
                  <c:v>55.279000000000003</c:v>
                </c:pt>
                <c:pt idx="161">
                  <c:v>53.884999999999998</c:v>
                </c:pt>
                <c:pt idx="162">
                  <c:v>56.015999999999998</c:v>
                </c:pt>
                <c:pt idx="163">
                  <c:v>54.655999999999999</c:v>
                </c:pt>
                <c:pt idx="164">
                  <c:v>54.704999999999998</c:v>
                </c:pt>
                <c:pt idx="165">
                  <c:v>55.475000000000001</c:v>
                </c:pt>
                <c:pt idx="166">
                  <c:v>54.753999999999998</c:v>
                </c:pt>
                <c:pt idx="167">
                  <c:v>53.115000000000002</c:v>
                </c:pt>
                <c:pt idx="168">
                  <c:v>54.508000000000003</c:v>
                </c:pt>
                <c:pt idx="169">
                  <c:v>54.902000000000001</c:v>
                </c:pt>
                <c:pt idx="170">
                  <c:v>54.606999999999999</c:v>
                </c:pt>
                <c:pt idx="171">
                  <c:v>53.902000000000001</c:v>
                </c:pt>
                <c:pt idx="172">
                  <c:v>55.033000000000001</c:v>
                </c:pt>
                <c:pt idx="173">
                  <c:v>54.262</c:v>
                </c:pt>
                <c:pt idx="174">
                  <c:v>53.917999999999999</c:v>
                </c:pt>
                <c:pt idx="175">
                  <c:v>53.033000000000001</c:v>
                </c:pt>
                <c:pt idx="176">
                  <c:v>54.048999999999999</c:v>
                </c:pt>
                <c:pt idx="177">
                  <c:v>54.869</c:v>
                </c:pt>
                <c:pt idx="178">
                  <c:v>52.869</c:v>
                </c:pt>
                <c:pt idx="179">
                  <c:v>53.884999999999998</c:v>
                </c:pt>
                <c:pt idx="180">
                  <c:v>55.639000000000003</c:v>
                </c:pt>
                <c:pt idx="181">
                  <c:v>52.884999999999998</c:v>
                </c:pt>
                <c:pt idx="182">
                  <c:v>53.59</c:v>
                </c:pt>
                <c:pt idx="183">
                  <c:v>52.984000000000002</c:v>
                </c:pt>
                <c:pt idx="184">
                  <c:v>52.491999999999997</c:v>
                </c:pt>
                <c:pt idx="185">
                  <c:v>53.639000000000003</c:v>
                </c:pt>
                <c:pt idx="186">
                  <c:v>53.197000000000003</c:v>
                </c:pt>
                <c:pt idx="187">
                  <c:v>53.884999999999998</c:v>
                </c:pt>
                <c:pt idx="188">
                  <c:v>52.295000000000002</c:v>
                </c:pt>
                <c:pt idx="189">
                  <c:v>54.508000000000003</c:v>
                </c:pt>
                <c:pt idx="190">
                  <c:v>52.82</c:v>
                </c:pt>
                <c:pt idx="191">
                  <c:v>52.966999999999999</c:v>
                </c:pt>
                <c:pt idx="192">
                  <c:v>54</c:v>
                </c:pt>
                <c:pt idx="193">
                  <c:v>53.082000000000001</c:v>
                </c:pt>
                <c:pt idx="194">
                  <c:v>52.557000000000002</c:v>
                </c:pt>
                <c:pt idx="195">
                  <c:v>52.540999999999997</c:v>
                </c:pt>
                <c:pt idx="196">
                  <c:v>52.213000000000001</c:v>
                </c:pt>
                <c:pt idx="197">
                  <c:v>53.77</c:v>
                </c:pt>
                <c:pt idx="198">
                  <c:v>54.131</c:v>
                </c:pt>
                <c:pt idx="199">
                  <c:v>53.738</c:v>
                </c:pt>
                <c:pt idx="200">
                  <c:v>53.082000000000001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70.197818641206965</c:v>
                </c:pt>
                <c:pt idx="1">
                  <c:v>70.458746432327374</c:v>
                </c:pt>
                <c:pt idx="2">
                  <c:v>70.718223843009326</c:v>
                </c:pt>
                <c:pt idx="3">
                  <c:v>70.976015929086628</c:v>
                </c:pt>
                <c:pt idx="4">
                  <c:v>71.231859448806475</c:v>
                </c:pt>
                <c:pt idx="5">
                  <c:v>71.48546039182969</c:v>
                </c:pt>
                <c:pt idx="6">
                  <c:v>71.736491467945157</c:v>
                </c:pt>
                <c:pt idx="7">
                  <c:v>71.984589610331412</c:v>
                </c:pt>
                <c:pt idx="8">
                  <c:v>72.229353571732432</c:v>
                </c:pt>
                <c:pt idx="9">
                  <c:v>72.47034172560079</c:v>
                </c:pt>
                <c:pt idx="10">
                  <c:v>72.707070233192624</c:v>
                </c:pt>
                <c:pt idx="11">
                  <c:v>72.939011809384496</c:v>
                </c:pt>
                <c:pt idx="12">
                  <c:v>73.165595425710279</c:v>
                </c:pt>
                <c:pt idx="13">
                  <c:v>73.386207444562558</c:v>
                </c:pt>
                <c:pt idx="14">
                  <c:v>73.600194905441796</c:v>
                </c:pt>
                <c:pt idx="15">
                  <c:v>73.80687201161858</c:v>
                </c:pt>
                <c:pt idx="16">
                  <c:v>74.005531330808267</c:v>
                </c:pt>
                <c:pt idx="17">
                  <c:v>74.195461871775123</c:v>
                </c:pt>
                <c:pt idx="18">
                  <c:v>74.37597708191349</c:v>
                </c:pt>
                <c:pt idx="19">
                  <c:v>74.546456982477878</c:v>
                </c:pt>
                <c:pt idx="20">
                  <c:v>74.706410165501964</c:v>
                </c:pt>
                <c:pt idx="21">
                  <c:v>74.855563246820992</c:v>
                </c:pt>
                <c:pt idx="22">
                  <c:v>74.993987590463419</c:v>
                </c:pt>
                <c:pt idx="23">
                  <c:v>75.122275612319115</c:v>
                </c:pt>
                <c:pt idx="24">
                  <c:v>75.241781558456012</c:v>
                </c:pt>
                <c:pt idx="25">
                  <c:v>75.354944025442649</c:v>
                </c:pt>
                <c:pt idx="26">
                  <c:v>75.465709170155492</c:v>
                </c:pt>
                <c:pt idx="27">
                  <c:v>75.580073880263015</c:v>
                </c:pt>
                <c:pt idx="28">
                  <c:v>75.70676629095712</c:v>
                </c:pt>
                <c:pt idx="29">
                  <c:v>75.858075932314392</c:v>
                </c:pt>
                <c:pt idx="30">
                  <c:v>76.050836399470597</c:v>
                </c:pt>
                <c:pt idx="31">
                  <c:v>76.307548754117477</c:v>
                </c:pt>
                <c:pt idx="32">
                  <c:v>76.657613173859531</c:v>
                </c:pt>
                <c:pt idx="33">
                  <c:v>77.138609498563952</c:v>
                </c:pt>
                <c:pt idx="34">
                  <c:v>77.797534963044882</c:v>
                </c:pt>
                <c:pt idx="35">
                  <c:v>78.691871379672207</c:v>
                </c:pt>
                <c:pt idx="36">
                  <c:v>79.890317537960328</c:v>
                </c:pt>
                <c:pt idx="37">
                  <c:v>81.472990267375764</c:v>
                </c:pt>
                <c:pt idx="38">
                  <c:v>83.530875421269997</c:v>
                </c:pt>
                <c:pt idx="39">
                  <c:v>86.164304809019853</c:v>
                </c:pt>
                <c:pt idx="40">
                  <c:v>89.480253703286451</c:v>
                </c:pt>
                <c:pt idx="41">
                  <c:v>93.588301575215539</c:v>
                </c:pt>
                <c:pt idx="42">
                  <c:v>98.595178304013174</c:v>
                </c:pt>
                <c:pt idx="43">
                  <c:v>104.5979240229439</c:v>
                </c:pt>
                <c:pt idx="44">
                  <c:v>111.675802843689</c:v>
                </c:pt>
                <c:pt idx="45">
                  <c:v>119.88118060127812</c:v>
                </c:pt>
                <c:pt idx="46">
                  <c:v>129.22951056568306</c:v>
                </c:pt>
                <c:pt idx="47">
                  <c:v>139.68822411578131</c:v>
                </c:pt>
                <c:pt idx="48">
                  <c:v>151.16355364518833</c:v>
                </c:pt>
                <c:pt idx="49">
                  <c:v>163.48316957218518</c:v>
                </c:pt>
                <c:pt idx="50">
                  <c:v>176.37158506077108</c:v>
                </c:pt>
                <c:pt idx="51">
                  <c:v>189.41607286163764</c:v>
                </c:pt>
                <c:pt idx="52">
                  <c:v>202.02560275910255</c:v>
                </c:pt>
                <c:pt idx="53">
                  <c:v>213.39563682172337</c:v>
                </c:pt>
                <c:pt idx="54">
                  <c:v>222.50563209644741</c:v>
                </c:pt>
                <c:pt idx="55">
                  <c:v>228.18589316494186</c:v>
                </c:pt>
                <c:pt idx="56">
                  <c:v>229.28332915557715</c:v>
                </c:pt>
                <c:pt idx="57">
                  <c:v>224.92215715197332</c:v>
                </c:pt>
                <c:pt idx="58">
                  <c:v>214.80106861783347</c:v>
                </c:pt>
                <c:pt idx="59">
                  <c:v>199.41916300062425</c:v>
                </c:pt>
                <c:pt idx="60">
                  <c:v>180.11579408792167</c:v>
                </c:pt>
                <c:pt idx="61">
                  <c:v>158.86560347104307</c:v>
                </c:pt>
                <c:pt idx="62">
                  <c:v>137.87199186527013</c:v>
                </c:pt>
                <c:pt idx="63">
                  <c:v>119.09660597910785</c:v>
                </c:pt>
                <c:pt idx="64">
                  <c:v>103.89273461490269</c:v>
                </c:pt>
                <c:pt idx="65">
                  <c:v>92.857943501077685</c:v>
                </c:pt>
                <c:pt idx="66">
                  <c:v>85.91856855778461</c:v>
                </c:pt>
                <c:pt idx="67">
                  <c:v>82.565834987206983</c:v>
                </c:pt>
                <c:pt idx="68">
                  <c:v>82.125771142446553</c:v>
                </c:pt>
                <c:pt idx="69">
                  <c:v>83.967867075302976</c:v>
                </c:pt>
                <c:pt idx="70">
                  <c:v>87.611917433411492</c:v>
                </c:pt>
                <c:pt idx="71">
                  <c:v>92.742711909018482</c:v>
                </c:pt>
                <c:pt idx="72">
                  <c:v>99.167533687655634</c:v>
                </c:pt>
                <c:pt idx="73">
                  <c:v>106.75158166846489</c:v>
                </c:pt>
                <c:pt idx="74">
                  <c:v>115.35289362734943</c:v>
                </c:pt>
                <c:pt idx="75">
                  <c:v>124.76323357320553</c:v>
                </c:pt>
                <c:pt idx="76">
                  <c:v>134.65230864443259</c:v>
                </c:pt>
                <c:pt idx="77">
                  <c:v>144.51325388556808</c:v>
                </c:pt>
                <c:pt idx="78">
                  <c:v>153.61873627863361</c:v>
                </c:pt>
                <c:pt idx="79">
                  <c:v>161.01603988051804</c:v>
                </c:pt>
                <c:pt idx="80">
                  <c:v>165.60420340045886</c:v>
                </c:pt>
                <c:pt idx="81">
                  <c:v>166.32687776216613</c:v>
                </c:pt>
                <c:pt idx="82">
                  <c:v>162.46650307205118</c:v>
                </c:pt>
                <c:pt idx="83">
                  <c:v>153.95063212112927</c:v>
                </c:pt>
                <c:pt idx="84">
                  <c:v>141.5263751175454</c:v>
                </c:pt>
                <c:pt idx="85">
                  <c:v>126.67937546657355</c:v>
                </c:pt>
                <c:pt idx="86">
                  <c:v>111.28319154517725</c:v>
                </c:pt>
                <c:pt idx="87">
                  <c:v>97.106710305891141</c:v>
                </c:pt>
                <c:pt idx="88">
                  <c:v>85.386531759328278</c:v>
                </c:pt>
                <c:pt idx="89">
                  <c:v>76.631035470490801</c:v>
                </c:pt>
                <c:pt idx="90">
                  <c:v>70.692870914676817</c:v>
                </c:pt>
                <c:pt idx="91">
                  <c:v>67.017546554183383</c:v>
                </c:pt>
                <c:pt idx="92">
                  <c:v>64.923898637196743</c:v>
                </c:pt>
                <c:pt idx="93">
                  <c:v>63.806872513488045</c:v>
                </c:pt>
                <c:pt idx="94">
                  <c:v>63.227270849498844</c:v>
                </c:pt>
                <c:pt idx="95">
                  <c:v>62.912827609805035</c:v>
                </c:pt>
                <c:pt idx="96">
                  <c:v>62.716297242210906</c:v>
                </c:pt>
                <c:pt idx="97">
                  <c:v>62.567358875708621</c:v>
                </c:pt>
                <c:pt idx="98">
                  <c:v>62.436119112881585</c:v>
                </c:pt>
                <c:pt idx="99">
                  <c:v>62.311193841010571</c:v>
                </c:pt>
                <c:pt idx="100">
                  <c:v>62.188668181734144</c:v>
                </c:pt>
                <c:pt idx="101">
                  <c:v>62.067304870490105</c:v>
                </c:pt>
                <c:pt idx="102">
                  <c:v>61.946724992821572</c:v>
                </c:pt>
                <c:pt idx="103">
                  <c:v>61.826797957717716</c:v>
                </c:pt>
                <c:pt idx="104">
                  <c:v>61.707459617878577</c:v>
                </c:pt>
                <c:pt idx="105">
                  <c:v>61.588663750540562</c:v>
                </c:pt>
                <c:pt idx="106">
                  <c:v>61.47037035057371</c:v>
                </c:pt>
                <c:pt idx="107">
                  <c:v>61.352542980117434</c:v>
                </c:pt>
                <c:pt idx="108">
                  <c:v>61.235148117508579</c:v>
                </c:pt>
                <c:pt idx="109">
                  <c:v>61.118154909780529</c:v>
                </c:pt>
                <c:pt idx="110">
                  <c:v>61.001535006464479</c:v>
                </c:pt>
                <c:pt idx="111">
                  <c:v>60.885262416230532</c:v>
                </c:pt>
                <c:pt idx="112">
                  <c:v>60.769313376642991</c:v>
                </c:pt>
                <c:pt idx="113">
                  <c:v>60.653666235347082</c:v>
                </c:pt>
                <c:pt idx="114">
                  <c:v>60.538301342180716</c:v>
                </c:pt>
                <c:pt idx="115">
                  <c:v>60.423200951845764</c:v>
                </c:pt>
                <c:pt idx="116">
                  <c:v>60.308349136773138</c:v>
                </c:pt>
                <c:pt idx="117">
                  <c:v>60.193731709794498</c:v>
                </c:pt>
                <c:pt idx="118">
                  <c:v>60.079336156205379</c:v>
                </c:pt>
                <c:pt idx="119">
                  <c:v>59.965151574767368</c:v>
                </c:pt>
                <c:pt idx="120">
                  <c:v>59.85116862714991</c:v>
                </c:pt>
                <c:pt idx="121">
                  <c:v>59.737379495251297</c:v>
                </c:pt>
                <c:pt idx="122">
                  <c:v>59.623777845762319</c:v>
                </c:pt>
                <c:pt idx="123">
                  <c:v>59.510358801241594</c:v>
                </c:pt>
                <c:pt idx="124">
                  <c:v>59.397118916856236</c:v>
                </c:pt>
                <c:pt idx="125">
                  <c:v>59.2840561618045</c:v>
                </c:pt>
                <c:pt idx="126">
                  <c:v>59.171169904275416</c:v>
                </c:pt>
                <c:pt idx="127">
                  <c:v>59.058460898614669</c:v>
                </c:pt>
                <c:pt idx="128">
                  <c:v>58.945931273156553</c:v>
                </c:pt>
                <c:pt idx="129">
                  <c:v>58.833584516950566</c:v>
                </c:pt>
                <c:pt idx="130">
                  <c:v>58.721425463362337</c:v>
                </c:pt>
                <c:pt idx="131">
                  <c:v>58.609460268270709</c:v>
                </c:pt>
                <c:pt idx="132">
                  <c:v>58.49769638032307</c:v>
                </c:pt>
                <c:pt idx="133">
                  <c:v>58.386142500467741</c:v>
                </c:pt>
                <c:pt idx="134">
                  <c:v>58.274808527771278</c:v>
                </c:pt>
                <c:pt idx="135">
                  <c:v>58.16370548838686</c:v>
                </c:pt>
                <c:pt idx="136">
                  <c:v>58.052845444560134</c:v>
                </c:pt>
                <c:pt idx="137">
                  <c:v>57.94224138117287</c:v>
                </c:pt>
                <c:pt idx="138">
                  <c:v>57.831907070633143</c:v>
                </c:pt>
                <c:pt idx="139">
                  <c:v>57.72185693245877</c:v>
                </c:pt>
                <c:pt idx="140">
                  <c:v>57.612105969942959</c:v>
                </c:pt>
                <c:pt idx="141">
                  <c:v>57.502670116272199</c:v>
                </c:pt>
                <c:pt idx="142">
                  <c:v>57.393568152066059</c:v>
                </c:pt>
                <c:pt idx="143">
                  <c:v>57.284828729337733</c:v>
                </c:pt>
                <c:pt idx="144">
                  <c:v>57.176511735198204</c:v>
                </c:pt>
                <c:pt idx="145">
                  <c:v>57.068764124662039</c:v>
                </c:pt>
                <c:pt idx="146">
                  <c:v>56.96194466224798</c:v>
                </c:pt>
                <c:pt idx="147">
                  <c:v>56.856855782596391</c:v>
                </c:pt>
                <c:pt idx="148">
                  <c:v>56.755079038245825</c:v>
                </c:pt>
                <c:pt idx="149">
                  <c:v>56.659277575661584</c:v>
                </c:pt>
                <c:pt idx="150">
                  <c:v>56.573107276285072</c:v>
                </c:pt>
                <c:pt idx="151">
                  <c:v>56.500220359776051</c:v>
                </c:pt>
                <c:pt idx="152">
                  <c:v>56.442081324398252</c:v>
                </c:pt>
                <c:pt idx="153">
                  <c:v>56.395200225504695</c:v>
                </c:pt>
                <c:pt idx="154">
                  <c:v>56.349577535042087</c:v>
                </c:pt>
                <c:pt idx="155">
                  <c:v>56.290481120970412</c:v>
                </c:pt>
                <c:pt idx="156">
                  <c:v>56.204023570786788</c:v>
                </c:pt>
                <c:pt idx="157">
                  <c:v>56.083949518400459</c:v>
                </c:pt>
                <c:pt idx="158">
                  <c:v>55.935203262871028</c:v>
                </c:pt>
                <c:pt idx="159">
                  <c:v>55.771544666615341</c:v>
                </c:pt>
                <c:pt idx="160">
                  <c:v>55.608755787280927</c:v>
                </c:pt>
                <c:pt idx="161">
                  <c:v>55.458021404284601</c:v>
                </c:pt>
                <c:pt idx="162">
                  <c:v>55.323221269921831</c:v>
                </c:pt>
                <c:pt idx="163">
                  <c:v>55.202423418415542</c:v>
                </c:pt>
                <c:pt idx="164">
                  <c:v>55.091211488294682</c:v>
                </c:pt>
                <c:pt idx="165">
                  <c:v>54.985387917085617</c:v>
                </c:pt>
                <c:pt idx="166">
                  <c:v>54.88211209119563</c:v>
                </c:pt>
                <c:pt idx="167">
                  <c:v>54.779859115823747</c:v>
                </c:pt>
                <c:pt idx="168">
                  <c:v>54.677947178694914</c:v>
                </c:pt>
                <c:pt idx="169">
                  <c:v>54.576110711264796</c:v>
                </c:pt>
                <c:pt idx="170">
                  <c:v>54.474251734145462</c:v>
                </c:pt>
                <c:pt idx="171">
                  <c:v>54.372329543399452</c:v>
                </c:pt>
                <c:pt idx="172">
                  <c:v>54.270321274960239</c:v>
                </c:pt>
                <c:pt idx="173">
                  <c:v>54.168210217773222</c:v>
                </c:pt>
                <c:pt idx="174">
                  <c:v>54.065982861971712</c:v>
                </c:pt>
                <c:pt idx="175">
                  <c:v>53.963628199759775</c:v>
                </c:pt>
                <c:pt idx="176">
                  <c:v>53.861137494289473</c:v>
                </c:pt>
                <c:pt idx="177">
                  <c:v>53.758504114421918</c:v>
                </c:pt>
                <c:pt idx="178">
                  <c:v>53.655723364480011</c:v>
                </c:pt>
                <c:pt idx="179">
                  <c:v>53.552792303529976</c:v>
                </c:pt>
                <c:pt idx="180">
                  <c:v>53.449709558934813</c:v>
                </c:pt>
                <c:pt idx="181">
                  <c:v>53.346475139508776</c:v>
                </c:pt>
                <c:pt idx="182">
                  <c:v>53.243090252775787</c:v>
                </c:pt>
                <c:pt idx="183">
                  <c:v>53.139557129868265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70.197818617603261</c:v>
                </c:pt>
                <c:pt idx="1">
                  <c:v>70.458746382245394</c:v>
                </c:pt>
                <c:pt idx="2">
                  <c:v>70.718223738073249</c:v>
                </c:pt>
                <c:pt idx="3">
                  <c:v>70.976015711961537</c:v>
                </c:pt>
                <c:pt idx="4">
                  <c:v>71.231859005159905</c:v>
                </c:pt>
                <c:pt idx="5">
                  <c:v>71.485459496658436</c:v>
                </c:pt>
                <c:pt idx="6">
                  <c:v>71.736489684264768</c:v>
                </c:pt>
                <c:pt idx="7">
                  <c:v>71.984586100632583</c:v>
                </c:pt>
                <c:pt idx="8">
                  <c:v>72.229346752043426</c:v>
                </c:pt>
                <c:pt idx="9">
                  <c:v>72.470328639773228</c:v>
                </c:pt>
                <c:pt idx="10">
                  <c:v>72.707045437301502</c:v>
                </c:pt>
                <c:pt idx="11">
                  <c:v>72.938965411289161</c:v>
                </c:pt>
                <c:pt idx="12">
                  <c:v>73.165509689853977</c:v>
                </c:pt>
                <c:pt idx="13">
                  <c:v>73.386050997745699</c:v>
                </c:pt>
                <c:pt idx="14">
                  <c:v>73.599912993886718</c:v>
                </c:pt>
                <c:pt idx="15">
                  <c:v>73.806370361490082</c:v>
                </c:pt>
                <c:pt idx="16">
                  <c:v>74.004649813420698</c:v>
                </c:pt>
                <c:pt idx="17">
                  <c:v>74.193932184187261</c:v>
                </c:pt>
                <c:pt idx="18">
                  <c:v>74.373355783243724</c:v>
                </c:pt>
                <c:pt idx="19">
                  <c:v>74.542021180236333</c:v>
                </c:pt>
                <c:pt idx="20">
                  <c:v>74.698997579424784</c:v>
                </c:pt>
                <c:pt idx="21">
                  <c:v>74.843330915727094</c:v>
                </c:pt>
                <c:pt idx="22">
                  <c:v>74.974053766881767</c:v>
                </c:pt>
                <c:pt idx="23">
                  <c:v>75.090197123747998</c:v>
                </c:pt>
                <c:pt idx="24">
                  <c:v>75.190803993173205</c:v>
                </c:pt>
                <c:pt idx="25">
                  <c:v>75.274944725621609</c:v>
                </c:pt>
                <c:pt idx="26">
                  <c:v>75.341733864709042</c:v>
                </c:pt>
                <c:pt idx="27">
                  <c:v>75.390348211387888</c:v>
                </c:pt>
                <c:pt idx="28">
                  <c:v>75.420045686969729</c:v>
                </c:pt>
                <c:pt idx="29">
                  <c:v>75.430184473373743</c:v>
                </c:pt>
                <c:pt idx="30">
                  <c:v>75.420241814282136</c:v>
                </c:pt>
                <c:pt idx="31">
                  <c:v>75.389831786502128</c:v>
                </c:pt>
                <c:pt idx="32">
                  <c:v>75.338721306099956</c:v>
                </c:pt>
                <c:pt idx="33">
                  <c:v>75.266843627190752</c:v>
                </c:pt>
                <c:pt idx="34">
                  <c:v>75.174308628987831</c:v>
                </c:pt>
                <c:pt idx="35">
                  <c:v>75.061409272046063</c:v>
                </c:pt>
                <c:pt idx="36">
                  <c:v>74.928623736752385</c:v>
                </c:pt>
                <c:pt idx="37">
                  <c:v>74.776612930683399</c:v>
                </c:pt>
                <c:pt idx="38">
                  <c:v>74.60621325663783</c:v>
                </c:pt>
                <c:pt idx="39">
                  <c:v>74.418424756311694</c:v>
                </c:pt>
                <c:pt idx="40">
                  <c:v>74.214394969446161</c:v>
                </c:pt>
                <c:pt idx="41">
                  <c:v>73.995399057642672</c:v>
                </c:pt>
                <c:pt idx="42">
                  <c:v>73.762816919646852</c:v>
                </c:pt>
                <c:pt idx="43">
                  <c:v>73.518108157269211</c:v>
                </c:pt>
                <c:pt idx="44">
                  <c:v>73.262785829011591</c:v>
                </c:pt>
                <c:pt idx="45">
                  <c:v>72.998389947869654</c:v>
                </c:pt>
                <c:pt idx="46">
                  <c:v>72.726461642066809</c:v>
                </c:pt>
                <c:pt idx="47">
                  <c:v>72.448518808999879</c:v>
                </c:pt>
                <c:pt idx="48">
                  <c:v>72.166033963726761</c:v>
                </c:pt>
                <c:pt idx="49">
                  <c:v>71.880414826696139</c:v>
                </c:pt>
                <c:pt idx="50">
                  <c:v>71.592988024844828</c:v>
                </c:pt>
                <c:pt idx="51">
                  <c:v>71.304986108871205</c:v>
                </c:pt>
                <c:pt idx="52">
                  <c:v>71.017537928883939</c:v>
                </c:pt>
                <c:pt idx="53">
                  <c:v>70.731662269613906</c:v>
                </c:pt>
                <c:pt idx="54">
                  <c:v>70.448264530888963</c:v>
                </c:pt>
                <c:pt idx="55">
                  <c:v>70.168136152069408</c:v>
                </c:pt>
                <c:pt idx="56">
                  <c:v>69.89195642093226</c:v>
                </c:pt>
                <c:pt idx="57">
                  <c:v>69.620296276242172</c:v>
                </c:pt>
                <c:pt idx="58">
                  <c:v>69.353623705595169</c:v>
                </c:pt>
                <c:pt idx="59">
                  <c:v>69.092310351801615</c:v>
                </c:pt>
                <c:pt idx="60">
                  <c:v>68.836638967464225</c:v>
                </c:pt>
                <c:pt idx="61">
                  <c:v>68.586811393974969</c:v>
                </c:pt>
                <c:pt idx="62">
                  <c:v>68.342956783787514</c:v>
                </c:pt>
                <c:pt idx="63">
                  <c:v>68.105139830011751</c:v>
                </c:pt>
                <c:pt idx="64">
                  <c:v>67.873368812328707</c:v>
                </c:pt>
                <c:pt idx="65">
                  <c:v>67.647603310849021</c:v>
                </c:pt>
                <c:pt idx="66">
                  <c:v>67.427761478411782</c:v>
                </c:pt>
                <c:pt idx="67">
                  <c:v>67.213726796092743</c:v>
                </c:pt>
                <c:pt idx="68">
                  <c:v>67.005354265976194</c:v>
                </c:pt>
                <c:pt idx="69">
                  <c:v>66.802476019520768</c:v>
                </c:pt>
                <c:pt idx="70">
                  <c:v>66.604906339351416</c:v>
                </c:pt>
                <c:pt idx="71">
                  <c:v>66.412446107442108</c:v>
                </c:pt>
                <c:pt idx="72">
                  <c:v>66.224886703920149</c:v>
                </c:pt>
                <c:pt idx="73">
                  <c:v>66.042013388669901</c:v>
                </c:pt>
                <c:pt idx="74">
                  <c:v>65.863608203083714</c:v>
                </c:pt>
                <c:pt idx="75">
                  <c:v>65.689452432220875</c:v>
                </c:pt>
                <c:pt idx="76">
                  <c:v>65.519328668758604</c:v>
                </c:pt>
                <c:pt idx="77">
                  <c:v>65.353022519870507</c:v>
                </c:pt>
                <c:pt idx="78">
                  <c:v>65.190323996901753</c:v>
                </c:pt>
                <c:pt idx="79">
                  <c:v>65.031028625722143</c:v>
                </c:pt>
                <c:pt idx="80">
                  <c:v>64.874938313176301</c:v>
                </c:pt>
                <c:pt idx="81">
                  <c:v>64.721862002301961</c:v>
                </c:pt>
                <c:pt idx="82">
                  <c:v>64.571616146109506</c:v>
                </c:pt>
                <c:pt idx="83">
                  <c:v>64.424025026818867</c:v>
                </c:pt>
                <c:pt idx="84">
                  <c:v>64.278920944620282</c:v>
                </c:pt>
                <c:pt idx="85">
                  <c:v>64.136144297320882</c:v>
                </c:pt>
                <c:pt idx="86">
                  <c:v>63.995543569699386</c:v>
                </c:pt>
                <c:pt idx="87">
                  <c:v>63.856975249040055</c:v>
                </c:pt>
                <c:pt idx="88">
                  <c:v>63.720303681165618</c:v>
                </c:pt>
                <c:pt idx="89">
                  <c:v>63.585400879340831</c:v>
                </c:pt>
                <c:pt idx="90">
                  <c:v>63.452146296668786</c:v>
                </c:pt>
                <c:pt idx="91">
                  <c:v>63.320426571043591</c:v>
                </c:pt>
                <c:pt idx="92">
                  <c:v>63.190135250344561</c:v>
                </c:pt>
                <c:pt idx="93">
                  <c:v>63.061172504344334</c:v>
                </c:pt>
                <c:pt idx="94">
                  <c:v>62.933444828744072</c:v>
                </c:pt>
                <c:pt idx="95">
                  <c:v>62.806864745828065</c:v>
                </c:pt>
                <c:pt idx="96">
                  <c:v>62.681350505433436</c:v>
                </c:pt>
                <c:pt idx="97">
                  <c:v>62.556825789246389</c:v>
                </c:pt>
                <c:pt idx="98">
                  <c:v>62.433219420849902</c:v>
                </c:pt>
                <c:pt idx="99">
                  <c:v>62.310465083449436</c:v>
                </c:pt>
                <c:pt idx="100">
                  <c:v>62.188501046781148</c:v>
                </c:pt>
                <c:pt idx="101">
                  <c:v>62.067269904351541</c:v>
                </c:pt>
                <c:pt idx="102">
                  <c:v>61.946718321860835</c:v>
                </c:pt>
                <c:pt idx="103">
                  <c:v>61.826796797415454</c:v>
                </c:pt>
                <c:pt idx="104">
                  <c:v>61.707459433931675</c:v>
                </c:pt>
                <c:pt idx="105">
                  <c:v>61.588663723966285</c:v>
                </c:pt>
                <c:pt idx="106">
                  <c:v>61.470370347075885</c:v>
                </c:pt>
                <c:pt idx="107">
                  <c:v>61.352542979698029</c:v>
                </c:pt>
                <c:pt idx="108">
                  <c:v>61.235148117462778</c:v>
                </c:pt>
                <c:pt idx="109">
                  <c:v>61.118154909775974</c:v>
                </c:pt>
                <c:pt idx="110">
                  <c:v>61.001535006464067</c:v>
                </c:pt>
                <c:pt idx="111">
                  <c:v>60.885262416230496</c:v>
                </c:pt>
                <c:pt idx="112">
                  <c:v>60.769313376642991</c:v>
                </c:pt>
                <c:pt idx="113">
                  <c:v>60.653666235347082</c:v>
                </c:pt>
                <c:pt idx="114">
                  <c:v>60.538301342180716</c:v>
                </c:pt>
                <c:pt idx="115">
                  <c:v>60.423200951845764</c:v>
                </c:pt>
                <c:pt idx="116">
                  <c:v>60.308349136773138</c:v>
                </c:pt>
                <c:pt idx="117">
                  <c:v>60.193731709794498</c:v>
                </c:pt>
                <c:pt idx="118">
                  <c:v>60.079336156205379</c:v>
                </c:pt>
                <c:pt idx="119">
                  <c:v>59.965151574767368</c:v>
                </c:pt>
                <c:pt idx="120">
                  <c:v>59.85116862714991</c:v>
                </c:pt>
                <c:pt idx="121">
                  <c:v>59.737379495251297</c:v>
                </c:pt>
                <c:pt idx="122">
                  <c:v>59.623777845762319</c:v>
                </c:pt>
                <c:pt idx="123">
                  <c:v>59.510358801241594</c:v>
                </c:pt>
                <c:pt idx="124">
                  <c:v>59.397118916856236</c:v>
                </c:pt>
                <c:pt idx="125">
                  <c:v>59.2840561618045</c:v>
                </c:pt>
                <c:pt idx="126">
                  <c:v>59.171169904275416</c:v>
                </c:pt>
                <c:pt idx="127">
                  <c:v>59.058460898614669</c:v>
                </c:pt>
                <c:pt idx="128">
                  <c:v>58.945931273156553</c:v>
                </c:pt>
                <c:pt idx="129">
                  <c:v>58.833584516950566</c:v>
                </c:pt>
                <c:pt idx="130">
                  <c:v>58.721425463362337</c:v>
                </c:pt>
                <c:pt idx="131">
                  <c:v>58.609460268270702</c:v>
                </c:pt>
                <c:pt idx="132">
                  <c:v>58.497696380323021</c:v>
                </c:pt>
                <c:pt idx="133">
                  <c:v>58.386142500467223</c:v>
                </c:pt>
                <c:pt idx="134">
                  <c:v>58.274808527766517</c:v>
                </c:pt>
                <c:pt idx="135">
                  <c:v>58.163705488346878</c:v>
                </c:pt>
                <c:pt idx="136">
                  <c:v>58.052845444254331</c:v>
                </c:pt>
                <c:pt idx="137">
                  <c:v>57.942241379041349</c:v>
                </c:pt>
                <c:pt idx="138">
                  <c:v>57.831907057094021</c:v>
                </c:pt>
                <c:pt idx="139">
                  <c:v>57.721856854090021</c:v>
                </c:pt>
                <c:pt idx="140">
                  <c:v>57.612105556575962</c:v>
                </c:pt>
                <c:pt idx="141">
                  <c:v>57.502668129501444</c:v>
                </c:pt>
                <c:pt idx="142">
                  <c:v>57.39355945166345</c:v>
                </c:pt>
                <c:pt idx="143">
                  <c:v>57.284794020403183</c:v>
                </c:pt>
                <c:pt idx="144">
                  <c:v>57.176385628539933</c:v>
                </c:pt>
                <c:pt idx="145">
                  <c:v>57.068347018377878</c:v>
                </c:pt>
                <c:pt idx="146">
                  <c:v>56.96068951960762</c:v>
                </c:pt>
                <c:pt idx="147">
                  <c:v>56.853422679936628</c:v>
                </c:pt>
                <c:pt idx="148">
                  <c:v>56.746553899183688</c:v>
                </c:pt>
                <c:pt idx="149">
                  <c:v>56.640088079200382</c:v>
                </c:pt>
                <c:pt idx="150">
                  <c:v>56.53402730316003</c:v>
                </c:pt>
                <c:pt idx="151">
                  <c:v>56.4283705583113</c:v>
                </c:pt>
                <c:pt idx="152">
                  <c:v>56.323113516078237</c:v>
                </c:pt>
                <c:pt idx="153">
                  <c:v>56.218248382293872</c:v>
                </c:pt>
                <c:pt idx="154">
                  <c:v>56.113763828342272</c:v>
                </c:pt>
                <c:pt idx="155">
                  <c:v>56.009645011089304</c:v>
                </c:pt>
                <c:pt idx="156">
                  <c:v>55.905873685835303</c:v>
                </c:pt>
                <c:pt idx="157">
                  <c:v>55.802428412333015</c:v>
                </c:pt>
                <c:pt idx="158">
                  <c:v>55.699284849467581</c:v>
                </c:pt>
                <c:pt idx="159">
                  <c:v>55.596416129817953</c:v>
                </c:pt>
                <c:pt idx="160">
                  <c:v>55.493793301351744</c:v>
                </c:pt>
                <c:pt idx="161">
                  <c:v>55.391385820261775</c:v>
                </c:pt>
                <c:pt idx="162">
                  <c:v>55.289162076683795</c:v>
                </c:pt>
                <c:pt idx="163">
                  <c:v>55.187089933901468</c:v>
                </c:pt>
                <c:pt idx="164">
                  <c:v>55.085137261703288</c:v>
                </c:pt>
                <c:pt idx="165">
                  <c:v>54.983272445749314</c:v>
                </c:pt>
                <c:pt idx="166">
                  <c:v>54.881464856983271</c:v>
                </c:pt>
                <c:pt idx="167">
                  <c:v>54.779685268057321</c:v>
                </c:pt>
                <c:pt idx="168">
                  <c:v>54.677906207151445</c:v>
                </c:pt>
                <c:pt idx="169">
                  <c:v>54.576102243180436</c:v>
                </c:pt>
                <c:pt idx="170">
                  <c:v>54.474250199920355</c:v>
                </c:pt>
                <c:pt idx="171">
                  <c:v>54.372329299826575</c:v>
                </c:pt>
                <c:pt idx="172">
                  <c:v>54.270321241086762</c:v>
                </c:pt>
                <c:pt idx="173">
                  <c:v>54.168210213647939</c:v>
                </c:pt>
                <c:pt idx="174">
                  <c:v>54.065982861531865</c:v>
                </c:pt>
                <c:pt idx="175">
                  <c:v>53.963628199718727</c:v>
                </c:pt>
                <c:pt idx="176">
                  <c:v>53.861137494286119</c:v>
                </c:pt>
                <c:pt idx="177">
                  <c:v>53.758504114421676</c:v>
                </c:pt>
                <c:pt idx="178">
                  <c:v>53.655723364479996</c:v>
                </c:pt>
                <c:pt idx="179">
                  <c:v>53.552792303529976</c:v>
                </c:pt>
                <c:pt idx="180">
                  <c:v>53.449709558934813</c:v>
                </c:pt>
                <c:pt idx="181">
                  <c:v>53.346475139508776</c:v>
                </c:pt>
                <c:pt idx="182">
                  <c:v>53.243090252775787</c:v>
                </c:pt>
                <c:pt idx="183">
                  <c:v>53.139557129868265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71.983000000000004</c:v>
                </c:pt>
                <c:pt idx="1">
                  <c:v>72.271000000000001</c:v>
                </c:pt>
                <c:pt idx="2">
                  <c:v>72.305000000000007</c:v>
                </c:pt>
                <c:pt idx="3">
                  <c:v>72.305000000000007</c:v>
                </c:pt>
                <c:pt idx="4">
                  <c:v>73.694999999999993</c:v>
                </c:pt>
                <c:pt idx="5">
                  <c:v>72.644000000000005</c:v>
                </c:pt>
                <c:pt idx="6">
                  <c:v>72.864000000000004</c:v>
                </c:pt>
                <c:pt idx="7">
                  <c:v>72.051000000000002</c:v>
                </c:pt>
                <c:pt idx="8">
                  <c:v>73.948999999999998</c:v>
                </c:pt>
                <c:pt idx="9">
                  <c:v>73.948999999999998</c:v>
                </c:pt>
                <c:pt idx="10">
                  <c:v>72.932000000000002</c:v>
                </c:pt>
                <c:pt idx="11">
                  <c:v>71.897999999999996</c:v>
                </c:pt>
                <c:pt idx="12">
                  <c:v>72.441000000000003</c:v>
                </c:pt>
                <c:pt idx="13">
                  <c:v>73.406999999999996</c:v>
                </c:pt>
                <c:pt idx="14">
                  <c:v>73.626999999999995</c:v>
                </c:pt>
                <c:pt idx="15">
                  <c:v>72.186000000000007</c:v>
                </c:pt>
                <c:pt idx="16">
                  <c:v>74.355999999999995</c:v>
                </c:pt>
                <c:pt idx="17">
                  <c:v>75.864000000000004</c:v>
                </c:pt>
                <c:pt idx="18">
                  <c:v>73.406999999999996</c:v>
                </c:pt>
                <c:pt idx="19">
                  <c:v>74.712000000000003</c:v>
                </c:pt>
                <c:pt idx="20">
                  <c:v>73.271000000000001</c:v>
                </c:pt>
                <c:pt idx="21">
                  <c:v>73.915000000000006</c:v>
                </c:pt>
                <c:pt idx="22">
                  <c:v>74.168999999999997</c:v>
                </c:pt>
                <c:pt idx="23">
                  <c:v>74.61</c:v>
                </c:pt>
                <c:pt idx="24">
                  <c:v>74.542000000000002</c:v>
                </c:pt>
                <c:pt idx="25">
                  <c:v>74.441000000000003</c:v>
                </c:pt>
                <c:pt idx="26">
                  <c:v>74.846999999999994</c:v>
                </c:pt>
                <c:pt idx="27">
                  <c:v>73.983000000000004</c:v>
                </c:pt>
                <c:pt idx="28">
                  <c:v>75.915000000000006</c:v>
                </c:pt>
                <c:pt idx="29">
                  <c:v>78.271000000000001</c:v>
                </c:pt>
                <c:pt idx="30">
                  <c:v>77.287999999999997</c:v>
                </c:pt>
                <c:pt idx="31">
                  <c:v>79.558999999999997</c:v>
                </c:pt>
                <c:pt idx="32">
                  <c:v>79.846999999999994</c:v>
                </c:pt>
                <c:pt idx="33">
                  <c:v>79.763000000000005</c:v>
                </c:pt>
                <c:pt idx="34">
                  <c:v>81.084999999999994</c:v>
                </c:pt>
                <c:pt idx="35">
                  <c:v>81.271000000000001</c:v>
                </c:pt>
                <c:pt idx="36">
                  <c:v>83.644000000000005</c:v>
                </c:pt>
                <c:pt idx="37">
                  <c:v>86.492000000000004</c:v>
                </c:pt>
                <c:pt idx="38">
                  <c:v>86.694999999999993</c:v>
                </c:pt>
                <c:pt idx="39">
                  <c:v>88.474999999999994</c:v>
                </c:pt>
                <c:pt idx="40">
                  <c:v>91.457999999999998</c:v>
                </c:pt>
                <c:pt idx="41">
                  <c:v>92.322000000000003</c:v>
                </c:pt>
                <c:pt idx="42">
                  <c:v>92.593000000000004</c:v>
                </c:pt>
                <c:pt idx="43">
                  <c:v>95.492000000000004</c:v>
                </c:pt>
                <c:pt idx="44">
                  <c:v>98.593000000000004</c:v>
                </c:pt>
                <c:pt idx="45">
                  <c:v>107.627</c:v>
                </c:pt>
                <c:pt idx="46">
                  <c:v>115.22</c:v>
                </c:pt>
                <c:pt idx="47">
                  <c:v>128.542</c:v>
                </c:pt>
                <c:pt idx="48">
                  <c:v>144.203</c:v>
                </c:pt>
                <c:pt idx="49">
                  <c:v>161.017</c:v>
                </c:pt>
                <c:pt idx="50">
                  <c:v>178.25399999999999</c:v>
                </c:pt>
                <c:pt idx="51">
                  <c:v>192.15299999999999</c:v>
                </c:pt>
                <c:pt idx="52">
                  <c:v>205.57599999999999</c:v>
                </c:pt>
                <c:pt idx="53">
                  <c:v>215.81399999999999</c:v>
                </c:pt>
                <c:pt idx="54">
                  <c:v>223.49199999999999</c:v>
                </c:pt>
                <c:pt idx="55">
                  <c:v>226.661</c:v>
                </c:pt>
                <c:pt idx="56">
                  <c:v>229.62700000000001</c:v>
                </c:pt>
                <c:pt idx="57">
                  <c:v>228.339</c:v>
                </c:pt>
                <c:pt idx="58">
                  <c:v>224.81399999999999</c:v>
                </c:pt>
                <c:pt idx="59">
                  <c:v>216.16900000000001</c:v>
                </c:pt>
                <c:pt idx="60">
                  <c:v>204.017</c:v>
                </c:pt>
                <c:pt idx="61">
                  <c:v>181.864</c:v>
                </c:pt>
                <c:pt idx="62">
                  <c:v>147.81399999999999</c:v>
                </c:pt>
                <c:pt idx="63">
                  <c:v>110.254</c:v>
                </c:pt>
                <c:pt idx="64">
                  <c:v>80.492000000000004</c:v>
                </c:pt>
                <c:pt idx="65">
                  <c:v>75.525000000000006</c:v>
                </c:pt>
                <c:pt idx="66">
                  <c:v>75.915000000000006</c:v>
                </c:pt>
                <c:pt idx="67">
                  <c:v>77.22</c:v>
                </c:pt>
                <c:pt idx="68">
                  <c:v>77.796999999999997</c:v>
                </c:pt>
                <c:pt idx="69">
                  <c:v>79.965999999999994</c:v>
                </c:pt>
                <c:pt idx="70">
                  <c:v>84.153000000000006</c:v>
                </c:pt>
                <c:pt idx="71">
                  <c:v>88.644000000000005</c:v>
                </c:pt>
                <c:pt idx="72">
                  <c:v>97.694999999999993</c:v>
                </c:pt>
                <c:pt idx="73">
                  <c:v>106.831</c:v>
                </c:pt>
                <c:pt idx="74">
                  <c:v>116.22</c:v>
                </c:pt>
                <c:pt idx="75">
                  <c:v>127.23699999999999</c:v>
                </c:pt>
                <c:pt idx="76">
                  <c:v>137.61000000000001</c:v>
                </c:pt>
                <c:pt idx="77">
                  <c:v>146.83099999999999</c:v>
                </c:pt>
                <c:pt idx="78">
                  <c:v>154.62700000000001</c:v>
                </c:pt>
                <c:pt idx="79">
                  <c:v>160.74600000000001</c:v>
                </c:pt>
                <c:pt idx="80">
                  <c:v>166.30500000000001</c:v>
                </c:pt>
                <c:pt idx="81">
                  <c:v>168.71199999999999</c:v>
                </c:pt>
                <c:pt idx="82">
                  <c:v>167.52500000000001</c:v>
                </c:pt>
                <c:pt idx="83">
                  <c:v>165.03399999999999</c:v>
                </c:pt>
                <c:pt idx="84">
                  <c:v>157.74600000000001</c:v>
                </c:pt>
                <c:pt idx="85">
                  <c:v>142.661</c:v>
                </c:pt>
                <c:pt idx="86">
                  <c:v>116.339</c:v>
                </c:pt>
                <c:pt idx="87">
                  <c:v>88.441000000000003</c:v>
                </c:pt>
                <c:pt idx="88">
                  <c:v>67.831000000000003</c:v>
                </c:pt>
                <c:pt idx="89">
                  <c:v>64.406999999999996</c:v>
                </c:pt>
                <c:pt idx="90">
                  <c:v>63.508000000000003</c:v>
                </c:pt>
                <c:pt idx="91">
                  <c:v>62.728999999999999</c:v>
                </c:pt>
                <c:pt idx="92">
                  <c:v>62.508000000000003</c:v>
                </c:pt>
                <c:pt idx="93">
                  <c:v>62.814</c:v>
                </c:pt>
                <c:pt idx="94">
                  <c:v>61.576000000000001</c:v>
                </c:pt>
                <c:pt idx="95">
                  <c:v>63.152999999999999</c:v>
                </c:pt>
                <c:pt idx="96">
                  <c:v>60.203000000000003</c:v>
                </c:pt>
                <c:pt idx="97">
                  <c:v>62.61</c:v>
                </c:pt>
                <c:pt idx="98">
                  <c:v>63.441000000000003</c:v>
                </c:pt>
                <c:pt idx="99">
                  <c:v>61.237000000000002</c:v>
                </c:pt>
                <c:pt idx="100">
                  <c:v>61.491999999999997</c:v>
                </c:pt>
                <c:pt idx="101">
                  <c:v>61.253999999999998</c:v>
                </c:pt>
                <c:pt idx="102">
                  <c:v>62.593000000000004</c:v>
                </c:pt>
                <c:pt idx="103">
                  <c:v>62.712000000000003</c:v>
                </c:pt>
                <c:pt idx="104">
                  <c:v>61.948999999999998</c:v>
                </c:pt>
                <c:pt idx="105">
                  <c:v>61.881</c:v>
                </c:pt>
                <c:pt idx="106">
                  <c:v>61.372999999999998</c:v>
                </c:pt>
                <c:pt idx="107">
                  <c:v>61.524999999999999</c:v>
                </c:pt>
                <c:pt idx="108">
                  <c:v>61.932000000000002</c:v>
                </c:pt>
                <c:pt idx="109">
                  <c:v>61.372999999999998</c:v>
                </c:pt>
                <c:pt idx="110">
                  <c:v>61.643999999999998</c:v>
                </c:pt>
                <c:pt idx="111">
                  <c:v>61.372999999999998</c:v>
                </c:pt>
                <c:pt idx="112">
                  <c:v>60.152999999999999</c:v>
                </c:pt>
                <c:pt idx="113">
                  <c:v>61.831000000000003</c:v>
                </c:pt>
                <c:pt idx="114">
                  <c:v>61.593000000000004</c:v>
                </c:pt>
                <c:pt idx="115">
                  <c:v>61.423999999999999</c:v>
                </c:pt>
                <c:pt idx="116">
                  <c:v>59.39</c:v>
                </c:pt>
                <c:pt idx="117">
                  <c:v>63.136000000000003</c:v>
                </c:pt>
                <c:pt idx="118">
                  <c:v>60.051000000000002</c:v>
                </c:pt>
                <c:pt idx="119">
                  <c:v>62.558999999999997</c:v>
                </c:pt>
                <c:pt idx="120">
                  <c:v>63.085000000000001</c:v>
                </c:pt>
                <c:pt idx="121">
                  <c:v>61.898000000000003</c:v>
                </c:pt>
                <c:pt idx="122">
                  <c:v>63.033999999999999</c:v>
                </c:pt>
                <c:pt idx="123">
                  <c:v>61.271000000000001</c:v>
                </c:pt>
                <c:pt idx="124">
                  <c:v>62.136000000000003</c:v>
                </c:pt>
                <c:pt idx="125">
                  <c:v>60.831000000000003</c:v>
                </c:pt>
                <c:pt idx="126">
                  <c:v>59.558999999999997</c:v>
                </c:pt>
                <c:pt idx="127">
                  <c:v>58.863999999999997</c:v>
                </c:pt>
                <c:pt idx="128">
                  <c:v>58.475000000000001</c:v>
                </c:pt>
                <c:pt idx="129">
                  <c:v>59.508000000000003</c:v>
                </c:pt>
                <c:pt idx="130">
                  <c:v>58.067999999999998</c:v>
                </c:pt>
                <c:pt idx="131">
                  <c:v>56.695</c:v>
                </c:pt>
                <c:pt idx="132">
                  <c:v>57.728999999999999</c:v>
                </c:pt>
                <c:pt idx="133">
                  <c:v>56.661000000000001</c:v>
                </c:pt>
                <c:pt idx="134">
                  <c:v>56.22</c:v>
                </c:pt>
                <c:pt idx="135">
                  <c:v>57.356000000000002</c:v>
                </c:pt>
                <c:pt idx="136">
                  <c:v>55.728999999999999</c:v>
                </c:pt>
                <c:pt idx="137">
                  <c:v>56.372999999999998</c:v>
                </c:pt>
                <c:pt idx="138">
                  <c:v>57.136000000000003</c:v>
                </c:pt>
                <c:pt idx="139">
                  <c:v>57.338999999999999</c:v>
                </c:pt>
                <c:pt idx="140">
                  <c:v>57.423999999999999</c:v>
                </c:pt>
                <c:pt idx="141">
                  <c:v>55.948999999999998</c:v>
                </c:pt>
                <c:pt idx="142">
                  <c:v>56.712000000000003</c:v>
                </c:pt>
                <c:pt idx="143">
                  <c:v>56.051000000000002</c:v>
                </c:pt>
                <c:pt idx="144">
                  <c:v>55.593000000000004</c:v>
                </c:pt>
                <c:pt idx="145">
                  <c:v>55.051000000000002</c:v>
                </c:pt>
                <c:pt idx="146">
                  <c:v>56.338999999999999</c:v>
                </c:pt>
                <c:pt idx="147">
                  <c:v>55.863999999999997</c:v>
                </c:pt>
                <c:pt idx="148">
                  <c:v>55.356000000000002</c:v>
                </c:pt>
                <c:pt idx="149">
                  <c:v>58.831000000000003</c:v>
                </c:pt>
                <c:pt idx="150">
                  <c:v>57.101999999999997</c:v>
                </c:pt>
                <c:pt idx="151">
                  <c:v>57.441000000000003</c:v>
                </c:pt>
                <c:pt idx="152">
                  <c:v>57.119</c:v>
                </c:pt>
                <c:pt idx="153">
                  <c:v>58.136000000000003</c:v>
                </c:pt>
                <c:pt idx="154">
                  <c:v>56.051000000000002</c:v>
                </c:pt>
                <c:pt idx="155">
                  <c:v>56.287999999999997</c:v>
                </c:pt>
                <c:pt idx="156">
                  <c:v>56.796999999999997</c:v>
                </c:pt>
                <c:pt idx="157">
                  <c:v>55.814</c:v>
                </c:pt>
                <c:pt idx="158">
                  <c:v>53.441000000000003</c:v>
                </c:pt>
                <c:pt idx="159">
                  <c:v>54.237000000000002</c:v>
                </c:pt>
                <c:pt idx="160">
                  <c:v>53.814</c:v>
                </c:pt>
                <c:pt idx="161">
                  <c:v>54.61</c:v>
                </c:pt>
                <c:pt idx="162">
                  <c:v>53.491999999999997</c:v>
                </c:pt>
                <c:pt idx="163">
                  <c:v>54.524999999999999</c:v>
                </c:pt>
                <c:pt idx="164">
                  <c:v>54.017000000000003</c:v>
                </c:pt>
                <c:pt idx="165">
                  <c:v>54.085000000000001</c:v>
                </c:pt>
                <c:pt idx="166">
                  <c:v>54.136000000000003</c:v>
                </c:pt>
                <c:pt idx="167">
                  <c:v>54.372999999999998</c:v>
                </c:pt>
                <c:pt idx="168">
                  <c:v>54.085000000000001</c:v>
                </c:pt>
                <c:pt idx="169">
                  <c:v>52.982999999999997</c:v>
                </c:pt>
                <c:pt idx="170">
                  <c:v>52.695</c:v>
                </c:pt>
                <c:pt idx="171">
                  <c:v>54.322000000000003</c:v>
                </c:pt>
                <c:pt idx="172">
                  <c:v>54.152999999999999</c:v>
                </c:pt>
                <c:pt idx="173">
                  <c:v>54.356000000000002</c:v>
                </c:pt>
                <c:pt idx="174">
                  <c:v>53.271000000000001</c:v>
                </c:pt>
                <c:pt idx="175">
                  <c:v>52.796999999999997</c:v>
                </c:pt>
                <c:pt idx="176">
                  <c:v>54.524999999999999</c:v>
                </c:pt>
                <c:pt idx="177">
                  <c:v>53.796999999999997</c:v>
                </c:pt>
                <c:pt idx="178">
                  <c:v>53.627000000000002</c:v>
                </c:pt>
                <c:pt idx="179">
                  <c:v>53.948999999999998</c:v>
                </c:pt>
                <c:pt idx="180">
                  <c:v>53.253999999999998</c:v>
                </c:pt>
                <c:pt idx="181">
                  <c:v>52.39</c:v>
                </c:pt>
                <c:pt idx="182">
                  <c:v>53.881</c:v>
                </c:pt>
                <c:pt idx="183">
                  <c:v>52.406999999999996</c:v>
                </c:pt>
                <c:pt idx="184">
                  <c:v>51.677999999999997</c:v>
                </c:pt>
                <c:pt idx="185">
                  <c:v>53.423999999999999</c:v>
                </c:pt>
                <c:pt idx="186">
                  <c:v>51.136000000000003</c:v>
                </c:pt>
                <c:pt idx="187">
                  <c:v>53.524999999999999</c:v>
                </c:pt>
                <c:pt idx="188">
                  <c:v>53</c:v>
                </c:pt>
                <c:pt idx="189">
                  <c:v>52.762999999999998</c:v>
                </c:pt>
                <c:pt idx="190">
                  <c:v>53.441000000000003</c:v>
                </c:pt>
                <c:pt idx="191">
                  <c:v>52.966000000000001</c:v>
                </c:pt>
                <c:pt idx="192">
                  <c:v>53.203000000000003</c:v>
                </c:pt>
                <c:pt idx="193">
                  <c:v>53.508000000000003</c:v>
                </c:pt>
                <c:pt idx="194">
                  <c:v>54.558999999999997</c:v>
                </c:pt>
                <c:pt idx="195">
                  <c:v>54.136000000000003</c:v>
                </c:pt>
                <c:pt idx="196">
                  <c:v>52.305</c:v>
                </c:pt>
                <c:pt idx="197">
                  <c:v>53.406999999999996</c:v>
                </c:pt>
                <c:pt idx="198">
                  <c:v>51.39</c:v>
                </c:pt>
                <c:pt idx="199">
                  <c:v>51.457999999999998</c:v>
                </c:pt>
                <c:pt idx="200">
                  <c:v>52.695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70.547453529049733</c:v>
                </c:pt>
                <c:pt idx="1">
                  <c:v>70.812830967491649</c:v>
                </c:pt>
                <c:pt idx="2">
                  <c:v>71.077230937846096</c:v>
                </c:pt>
                <c:pt idx="3">
                  <c:v>71.340454001083273</c:v>
                </c:pt>
                <c:pt idx="4">
                  <c:v>71.602274235154667</c:v>
                </c:pt>
                <c:pt idx="5">
                  <c:v>71.862436677653264</c:v>
                </c:pt>
                <c:pt idx="6">
                  <c:v>72.120654678307872</c:v>
                </c:pt>
                <c:pt idx="7">
                  <c:v>72.376607204244564</c:v>
                </c:pt>
                <c:pt idx="8">
                  <c:v>72.629936161264368</c:v>
                </c:pt>
                <c:pt idx="9">
                  <c:v>72.88024382339141</c:v>
                </c:pt>
                <c:pt idx="10">
                  <c:v>73.127090504917419</c:v>
                </c:pt>
                <c:pt idx="11">
                  <c:v>73.369992670490319</c:v>
                </c:pt>
                <c:pt idx="12">
                  <c:v>73.608421768786982</c:v>
                </c:pt>
                <c:pt idx="13">
                  <c:v>73.841804207290735</c:v>
                </c:pt>
                <c:pt idx="14">
                  <c:v>74.069523078145494</c:v>
                </c:pt>
                <c:pt idx="15">
                  <c:v>74.290922522844838</c:v>
                </c:pt>
                <c:pt idx="16">
                  <c:v>74.505316018821105</c:v>
                </c:pt>
                <c:pt idx="17">
                  <c:v>74.712000423625696</c:v>
                </c:pt>
                <c:pt idx="18">
                  <c:v>74.910278368715339</c:v>
                </c:pt>
                <c:pt idx="19">
                  <c:v>75.099492604654273</c:v>
                </c:pt>
                <c:pt idx="20">
                  <c:v>75.279077209546472</c:v>
                </c:pt>
                <c:pt idx="21">
                  <c:v>75.448632215647464</c:v>
                </c:pt>
                <c:pt idx="22">
                  <c:v>75.608030188240676</c:v>
                </c:pt>
                <c:pt idx="23">
                  <c:v>75.757565556621557</c:v>
                </c:pt>
                <c:pt idx="24">
                  <c:v>75.898159919900266</c:v>
                </c:pt>
                <c:pt idx="25">
                  <c:v>76.031638888996753</c:v>
                </c:pt>
                <c:pt idx="26">
                  <c:v>76.161097896032189</c:v>
                </c:pt>
                <c:pt idx="27">
                  <c:v>76.291375250585986</c:v>
                </c:pt>
                <c:pt idx="28">
                  <c:v>76.429649819409406</c:v>
                </c:pt>
                <c:pt idx="29">
                  <c:v>76.586177164613574</c:v>
                </c:pt>
                <c:pt idx="30">
                  <c:v>76.775170808733236</c:v>
                </c:pt>
                <c:pt idx="31">
                  <c:v>77.015823529056973</c:v>
                </c:pt>
                <c:pt idx="32">
                  <c:v>77.333446425014998</c:v>
                </c:pt>
                <c:pt idx="33">
                  <c:v>77.760680564804417</c:v>
                </c:pt>
                <c:pt idx="34">
                  <c:v>78.338707588311252</c:v>
                </c:pt>
                <c:pt idx="35">
                  <c:v>79.118352961883744</c:v>
                </c:pt>
                <c:pt idx="36">
                  <c:v>80.16094107708733</c:v>
                </c:pt>
                <c:pt idx="37">
                  <c:v>81.53872882043764</c:v>
                </c:pt>
                <c:pt idx="38">
                  <c:v>83.334718669875357</c:v>
                </c:pt>
                <c:pt idx="39">
                  <c:v>85.641639873232791</c:v>
                </c:pt>
                <c:pt idx="40">
                  <c:v>88.559893371348764</c:v>
                </c:pt>
                <c:pt idx="41">
                  <c:v>92.194288986281293</c:v>
                </c:pt>
                <c:pt idx="42">
                  <c:v>96.649466649653249</c:v>
                </c:pt>
                <c:pt idx="43">
                  <c:v>102.02398901456058</c:v>
                </c:pt>
                <c:pt idx="44">
                  <c:v>108.40321867428062</c:v>
                </c:pt>
                <c:pt idx="45">
                  <c:v>115.85124251646369</c:v>
                </c:pt>
                <c:pt idx="46">
                  <c:v>124.40226586494694</c:v>
                </c:pt>
                <c:pt idx="47">
                  <c:v>134.05204912470668</c:v>
                </c:pt>
                <c:pt idx="48">
                  <c:v>144.75005679066939</c:v>
                </c:pt>
                <c:pt idx="49">
                  <c:v>156.39290945926811</c:v>
                </c:pt>
                <c:pt idx="50">
                  <c:v>168.81908752089535</c:v>
                </c:pt>
                <c:pt idx="51">
                  <c:v>181.80261819724231</c:v>
                </c:pt>
                <c:pt idx="52">
                  <c:v>195.03788911987957</c:v>
                </c:pt>
                <c:pt idx="53">
                  <c:v>208.09792087046446</c:v>
                </c:pt>
                <c:pt idx="54">
                  <c:v>220.34071134969332</c:v>
                </c:pt>
                <c:pt idx="55">
                  <c:v>230.754486140945</c:v>
                </c:pt>
                <c:pt idx="56">
                  <c:v>237.80329428750326</c:v>
                </c:pt>
                <c:pt idx="57">
                  <c:v>239.45195796494266</c:v>
                </c:pt>
                <c:pt idx="58">
                  <c:v>233.60607814430512</c:v>
                </c:pt>
                <c:pt idx="59">
                  <c:v>219.02612031220642</c:v>
                </c:pt>
                <c:pt idx="60">
                  <c:v>196.3444722168899</c:v>
                </c:pt>
                <c:pt idx="61">
                  <c:v>168.46360146182468</c:v>
                </c:pt>
                <c:pt idx="62">
                  <c:v>139.81609220113259</c:v>
                </c:pt>
                <c:pt idx="63">
                  <c:v>114.74778530679818</c:v>
                </c:pt>
                <c:pt idx="64">
                  <c:v>95.987347712637032</c:v>
                </c:pt>
                <c:pt idx="65">
                  <c:v>84.091546269713149</c:v>
                </c:pt>
                <c:pt idx="66">
                  <c:v>77.981536165456461</c:v>
                </c:pt>
                <c:pt idx="67">
                  <c:v>75.969766655925042</c:v>
                </c:pt>
                <c:pt idx="68">
                  <c:v>76.586291046029586</c:v>
                </c:pt>
                <c:pt idx="69">
                  <c:v>78.912441504945122</c:v>
                </c:pt>
                <c:pt idx="70">
                  <c:v>82.531448664923658</c:v>
                </c:pt>
                <c:pt idx="71">
                  <c:v>87.335081809062302</c:v>
                </c:pt>
                <c:pt idx="72">
                  <c:v>93.347065523833791</c:v>
                </c:pt>
                <c:pt idx="73">
                  <c:v>100.61026636796839</c:v>
                </c:pt>
                <c:pt idx="74">
                  <c:v>109.1247136304636</c:v>
                </c:pt>
                <c:pt idx="75">
                  <c:v>118.8135206905943</c:v>
                </c:pt>
                <c:pt idx="76">
                  <c:v>129.50165495156239</c:v>
                </c:pt>
                <c:pt idx="77">
                  <c:v>140.89594780898381</c:v>
                </c:pt>
                <c:pt idx="78">
                  <c:v>152.54296359091353</c:v>
                </c:pt>
                <c:pt idx="79">
                  <c:v>163.71644983962625</c:v>
                </c:pt>
                <c:pt idx="80">
                  <c:v>173.19174394689134</c:v>
                </c:pt>
                <c:pt idx="81">
                  <c:v>179.00301844975326</c:v>
                </c:pt>
                <c:pt idx="82">
                  <c:v>178.57270659969504</c:v>
                </c:pt>
                <c:pt idx="83">
                  <c:v>169.70424481547576</c:v>
                </c:pt>
                <c:pt idx="84">
                  <c:v>152.275005398964</c:v>
                </c:pt>
                <c:pt idx="85">
                  <c:v>129.31314998440803</c:v>
                </c:pt>
                <c:pt idx="86">
                  <c:v>106.03055368467678</c:v>
                </c:pt>
                <c:pt idx="87">
                  <c:v>87.158356347964158</c:v>
                </c:pt>
                <c:pt idx="88">
                  <c:v>74.744785082996401</c:v>
                </c:pt>
                <c:pt idx="89">
                  <c:v>68.053642899161758</c:v>
                </c:pt>
                <c:pt idx="90">
                  <c:v>65.052791406514743</c:v>
                </c:pt>
                <c:pt idx="91">
                  <c:v>63.883623910547016</c:v>
                </c:pt>
                <c:pt idx="92">
                  <c:v>63.431802659803175</c:v>
                </c:pt>
                <c:pt idx="93">
                  <c:v>63.204947348490585</c:v>
                </c:pt>
                <c:pt idx="94">
                  <c:v>63.035543330143589</c:v>
                </c:pt>
                <c:pt idx="95">
                  <c:v>62.878726294087528</c:v>
                </c:pt>
                <c:pt idx="96">
                  <c:v>62.724882158473044</c:v>
                </c:pt>
                <c:pt idx="97">
                  <c:v>62.572307815171804</c:v>
                </c:pt>
                <c:pt idx="98">
                  <c:v>62.420709544806201</c:v>
                </c:pt>
                <c:pt idx="99">
                  <c:v>62.269998530246902</c:v>
                </c:pt>
                <c:pt idx="100">
                  <c:v>62.120115659747505</c:v>
                </c:pt>
                <c:pt idx="101">
                  <c:v>61.971014732925219</c:v>
                </c:pt>
                <c:pt idx="102">
                  <c:v>61.822670527357637</c:v>
                </c:pt>
                <c:pt idx="103">
                  <c:v>61.675102591876474</c:v>
                </c:pt>
                <c:pt idx="104">
                  <c:v>61.528428347037476</c:v>
                </c:pt>
                <c:pt idx="105">
                  <c:v>61.382972389573226</c:v>
                </c:pt>
                <c:pt idx="106">
                  <c:v>61.239474477860767</c:v>
                </c:pt>
                <c:pt idx="107">
                  <c:v>61.0994529657642</c:v>
                </c:pt>
                <c:pt idx="108">
                  <c:v>60.96578153793574</c:v>
                </c:pt>
                <c:pt idx="109">
                  <c:v>60.84350447783784</c:v>
                </c:pt>
                <c:pt idx="110">
                  <c:v>60.740824612842452</c:v>
                </c:pt>
                <c:pt idx="111">
                  <c:v>60.670032842979175</c:v>
                </c:pt>
                <c:pt idx="112">
                  <c:v>60.647922281776147</c:v>
                </c:pt>
                <c:pt idx="113">
                  <c:v>60.694997899001685</c:v>
                </c:pt>
                <c:pt idx="114">
                  <c:v>60.832628435511999</c:v>
                </c:pt>
                <c:pt idx="115">
                  <c:v>61.077245422262088</c:v>
                </c:pt>
                <c:pt idx="116">
                  <c:v>61.430890689841291</c:v>
                </c:pt>
                <c:pt idx="117">
                  <c:v>61.868421871334711</c:v>
                </c:pt>
                <c:pt idx="118">
                  <c:v>62.324821272535985</c:v>
                </c:pt>
                <c:pt idx="119">
                  <c:v>62.691863292977075</c:v>
                </c:pt>
                <c:pt idx="120">
                  <c:v>62.83759355461202</c:v>
                </c:pt>
                <c:pt idx="121">
                  <c:v>62.654549752311333</c:v>
                </c:pt>
                <c:pt idx="122">
                  <c:v>62.118804717204668</c:v>
                </c:pt>
                <c:pt idx="123">
                  <c:v>61.31915738977289</c:v>
                </c:pt>
                <c:pt idx="124">
                  <c:v>60.425205381544146</c:v>
                </c:pt>
                <c:pt idx="125">
                  <c:v>59.60870405876117</c:v>
                </c:pt>
                <c:pt idx="126">
                  <c:v>58.972222487380044</c:v>
                </c:pt>
                <c:pt idx="127">
                  <c:v>58.529590468426477</c:v>
                </c:pt>
                <c:pt idx="128">
                  <c:v>58.235975843552438</c:v>
                </c:pt>
                <c:pt idx="129">
                  <c:v>58.032053683282378</c:v>
                </c:pt>
                <c:pt idx="130">
                  <c:v>57.872060230414853</c:v>
                </c:pt>
                <c:pt idx="131">
                  <c:v>57.730092428912442</c:v>
                </c:pt>
                <c:pt idx="132">
                  <c:v>57.594664091131676</c:v>
                </c:pt>
                <c:pt idx="133">
                  <c:v>57.461685393016978</c:v>
                </c:pt>
                <c:pt idx="134">
                  <c:v>57.329992611833021</c:v>
                </c:pt>
                <c:pt idx="135">
                  <c:v>57.199348173204939</c:v>
                </c:pt>
                <c:pt idx="136">
                  <c:v>57.069753928646527</c:v>
                </c:pt>
                <c:pt idx="137">
                  <c:v>56.941263358429069</c:v>
                </c:pt>
                <c:pt idx="138">
                  <c:v>56.813941547349145</c:v>
                </c:pt>
                <c:pt idx="139">
                  <c:v>56.687867795659692</c:v>
                </c:pt>
                <c:pt idx="140">
                  <c:v>56.563177551972686</c:v>
                </c:pt>
                <c:pt idx="141">
                  <c:v>56.440212746656243</c:v>
                </c:pt>
                <c:pt idx="142">
                  <c:v>56.319969638822897</c:v>
                </c:pt>
                <c:pt idx="143">
                  <c:v>56.20522649248538</c:v>
                </c:pt>
                <c:pt idx="144">
                  <c:v>56.102881487370354</c:v>
                </c:pt>
                <c:pt idx="145">
                  <c:v>56.02770059047144</c:v>
                </c:pt>
                <c:pt idx="146">
                  <c:v>56.006131516050083</c:v>
                </c:pt>
                <c:pt idx="147">
                  <c:v>56.075834011822721</c:v>
                </c:pt>
                <c:pt idx="148">
                  <c:v>56.274095847745876</c:v>
                </c:pt>
                <c:pt idx="149">
                  <c:v>56.61142745346023</c:v>
                </c:pt>
                <c:pt idx="150">
                  <c:v>57.039461583682552</c:v>
                </c:pt>
                <c:pt idx="151">
                  <c:v>57.438667677744675</c:v>
                </c:pt>
                <c:pt idx="152">
                  <c:v>57.651868858805145</c:v>
                </c:pt>
                <c:pt idx="153">
                  <c:v>57.559527487967067</c:v>
                </c:pt>
                <c:pt idx="154">
                  <c:v>57.150360921257075</c:v>
                </c:pt>
                <c:pt idx="155">
                  <c:v>56.531582717832016</c:v>
                </c:pt>
                <c:pt idx="156">
                  <c:v>55.867709384400641</c:v>
                </c:pt>
                <c:pt idx="157">
                  <c:v>55.295298006013333</c:v>
                </c:pt>
                <c:pt idx="158">
                  <c:v>54.873710502534593</c:v>
                </c:pt>
                <c:pt idx="159">
                  <c:v>54.591789075535956</c:v>
                </c:pt>
                <c:pt idx="160">
                  <c:v>54.4053440526095</c:v>
                </c:pt>
                <c:pt idx="161">
                  <c:v>54.270733782062763</c:v>
                </c:pt>
                <c:pt idx="162">
                  <c:v>54.159180933262249</c:v>
                </c:pt>
                <c:pt idx="163">
                  <c:v>54.056164275380077</c:v>
                </c:pt>
                <c:pt idx="164">
                  <c:v>53.955773606543971</c:v>
                </c:pt>
                <c:pt idx="165">
                  <c:v>53.855992530098924</c:v>
                </c:pt>
                <c:pt idx="166">
                  <c:v>53.756203567063977</c:v>
                </c:pt>
                <c:pt idx="167">
                  <c:v>53.656203184838589</c:v>
                </c:pt>
                <c:pt idx="168">
                  <c:v>53.555894657687588</c:v>
                </c:pt>
                <c:pt idx="169">
                  <c:v>53.455210317218175</c:v>
                </c:pt>
                <c:pt idx="170">
                  <c:v>53.354095219949215</c:v>
                </c:pt>
                <c:pt idx="171">
                  <c:v>53.252504070470266</c:v>
                </c:pt>
                <c:pt idx="172">
                  <c:v>53.150400407639637</c:v>
                </c:pt>
                <c:pt idx="173">
                  <c:v>53.047756031352598</c:v>
                </c:pt>
                <c:pt idx="174">
                  <c:v>52.944550385467039</c:v>
                </c:pt>
                <c:pt idx="175">
                  <c:v>52.840769886033677</c:v>
                </c:pt>
                <c:pt idx="176">
                  <c:v>52.736407217001599</c:v>
                </c:pt>
                <c:pt idx="177">
                  <c:v>52.63146061583781</c:v>
                </c:pt>
                <c:pt idx="178">
                  <c:v>52.525933167970521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70.54745350991071</c:v>
                </c:pt>
                <c:pt idx="1">
                  <c:v>70.81283092691524</c:v>
                </c:pt>
                <c:pt idx="2">
                  <c:v>71.077230852883829</c:v>
                </c:pt>
                <c:pt idx="3">
                  <c:v>71.340453825381204</c:v>
                </c:pt>
                <c:pt idx="4">
                  <c:v>71.602273876293864</c:v>
                </c:pt>
                <c:pt idx="5">
                  <c:v>71.862435953761633</c:v>
                </c:pt>
                <c:pt idx="6">
                  <c:v>72.120653236127865</c:v>
                </c:pt>
                <c:pt idx="7">
                  <c:v>72.376604366562304</c:v>
                </c:pt>
                <c:pt idx="8">
                  <c:v>72.629930646760556</c:v>
                </c:pt>
                <c:pt idx="9">
                  <c:v>72.880233239448302</c:v>
                </c:pt>
                <c:pt idx="10">
                  <c:v>73.127070442330449</c:v>
                </c:pt>
                <c:pt idx="11">
                  <c:v>73.3699551105626</c:v>
                </c:pt>
                <c:pt idx="12">
                  <c:v>73.608352320595117</c:v>
                </c:pt>
                <c:pt idx="13">
                  <c:v>73.841677385021967</c:v>
                </c:pt>
                <c:pt idx="14">
                  <c:v>74.069294345331414</c:v>
                </c:pt>
                <c:pt idx="15">
                  <c:v>74.290515086461696</c:v>
                </c:pt>
                <c:pt idx="16">
                  <c:v>74.504599232807408</c:v>
                </c:pt>
                <c:pt idx="17">
                  <c:v>74.710754998517288</c:v>
                </c:pt>
                <c:pt idx="18">
                  <c:v>74.908141174000917</c:v>
                </c:pt>
                <c:pt idx="19">
                  <c:v>75.095870433683558</c:v>
                </c:pt>
                <c:pt idx="20">
                  <c:v>75.273014145166698</c:v>
                </c:pt>
                <c:pt idx="21">
                  <c:v>75.438608844917979</c:v>
                </c:pt>
                <c:pt idx="22">
                  <c:v>75.591664518325786</c:v>
                </c:pt>
                <c:pt idx="23">
                  <c:v>75.731174780582592</c:v>
                </c:pt>
                <c:pt idx="24">
                  <c:v>75.856128998118095</c:v>
                </c:pt>
                <c:pt idx="25">
                  <c:v>75.965526317756527</c:v>
                </c:pt>
                <c:pt idx="26">
                  <c:v>76.058391483177985</c:v>
                </c:pt>
                <c:pt idx="27">
                  <c:v>76.133792217872454</c:v>
                </c:pt>
                <c:pt idx="28">
                  <c:v>76.190857844567574</c:v>
                </c:pt>
                <c:pt idx="29">
                  <c:v>76.228798698886763</c:v>
                </c:pt>
                <c:pt idx="30">
                  <c:v>76.246925787267145</c:v>
                </c:pt>
                <c:pt idx="31">
                  <c:v>76.244670044811755</c:v>
                </c:pt>
                <c:pt idx="32">
                  <c:v>76.221600477358592</c:v>
                </c:pt>
                <c:pt idx="33">
                  <c:v>76.177440433047778</c:v>
                </c:pt>
                <c:pt idx="34">
                  <c:v>76.112081250221365</c:v>
                </c:pt>
                <c:pt idx="35">
                  <c:v>76.025592576348302</c:v>
                </c:pt>
                <c:pt idx="36">
                  <c:v>75.918228749084321</c:v>
                </c:pt>
                <c:pt idx="37">
                  <c:v>75.790430773531398</c:v>
                </c:pt>
                <c:pt idx="38">
                  <c:v>75.642823612596231</c:v>
                </c:pt>
                <c:pt idx="39">
                  <c:v>75.476208719011012</c:v>
                </c:pt>
                <c:pt idx="40">
                  <c:v>75.291551963463689</c:v>
                </c:pt>
                <c:pt idx="41">
                  <c:v>75.089967336618301</c:v>
                </c:pt>
                <c:pt idx="42">
                  <c:v>74.87269700643138</c:v>
                </c:pt>
                <c:pt idx="43">
                  <c:v>74.641088480437872</c:v>
                </c:pt>
                <c:pt idx="44">
                  <c:v>74.396569743203344</c:v>
                </c:pt>
                <c:pt idx="45">
                  <c:v>74.140623304108288</c:v>
                </c:pt>
                <c:pt idx="46">
                  <c:v>73.874760097529887</c:v>
                </c:pt>
                <c:pt idx="47">
                  <c:v>73.600494129105641</c:v>
                </c:pt>
                <c:pt idx="48">
                  <c:v>73.319318665540692</c:v>
                </c:pt>
                <c:pt idx="49">
                  <c:v>73.032684632292003</c:v>
                </c:pt>
                <c:pt idx="50">
                  <c:v>72.741981726374888</c:v>
                </c:pt>
                <c:pt idx="51">
                  <c:v>72.44852258393027</c:v>
                </c:pt>
                <c:pt idx="52">
                  <c:v>72.153530176602203</c:v>
                </c:pt>
                <c:pt idx="53">
                  <c:v>71.858128457775791</c:v>
                </c:pt>
                <c:pt idx="54">
                  <c:v>71.56333614724295</c:v>
                </c:pt>
                <c:pt idx="55">
                  <c:v>71.270063435915404</c:v>
                </c:pt>
                <c:pt idx="56">
                  <c:v>70.979111312998626</c:v>
                </c:pt>
                <c:pt idx="57">
                  <c:v>70.691173166335076</c:v>
                </c:pt>
                <c:pt idx="58">
                  <c:v>70.406838280270463</c:v>
                </c:pt>
                <c:pt idx="59">
                  <c:v>70.126596850926447</c:v>
                </c:pt>
                <c:pt idx="60">
                  <c:v>69.850846151983902</c:v>
                </c:pt>
                <c:pt idx="61">
                  <c:v>69.579897510569197</c:v>
                </c:pt>
                <c:pt idx="62">
                  <c:v>69.313983788342043</c:v>
                </c:pt>
                <c:pt idx="63">
                  <c:v>69.05326710360066</c:v>
                </c:pt>
                <c:pt idx="64">
                  <c:v>68.797846572947591</c:v>
                </c:pt>
                <c:pt idx="65">
                  <c:v>68.547765893274729</c:v>
                </c:pt>
                <c:pt idx="66">
                  <c:v>68.303020624665848</c:v>
                </c:pt>
                <c:pt idx="67">
                  <c:v>68.063565071032272</c:v>
                </c:pt>
                <c:pt idx="68">
                  <c:v>67.829318687158178</c:v>
                </c:pt>
                <c:pt idx="69">
                  <c:v>67.600171968028903</c:v>
                </c:pt>
                <c:pt idx="70">
                  <c:v>67.375991798860028</c:v>
                </c:pt>
                <c:pt idx="71">
                  <c:v>67.156626262371972</c:v>
                </c:pt>
                <c:pt idx="72">
                  <c:v>66.941908913954151</c:v>
                </c:pt>
                <c:pt idx="73">
                  <c:v>66.731662545904854</c:v>
                </c:pt>
                <c:pt idx="74">
                  <c:v>66.525702469417453</c:v>
                </c:pt>
                <c:pt idx="75">
                  <c:v>66.323839347916973</c:v>
                </c:pt>
                <c:pt idx="76">
                  <c:v>66.125881618201774</c:v>
                </c:pt>
                <c:pt idx="77">
                  <c:v>65.931637537045177</c:v>
                </c:pt>
                <c:pt idx="78">
                  <c:v>65.740916890839102</c:v>
                </c:pt>
                <c:pt idx="79">
                  <c:v>65.553532404841164</c:v>
                </c:pt>
                <c:pt idx="80">
                  <c:v>65.369300886888638</c:v>
                </c:pt>
                <c:pt idx="81">
                  <c:v>65.188044138292383</c:v>
                </c:pt>
                <c:pt idx="82">
                  <c:v>65.009589662195168</c:v>
                </c:pt>
                <c:pt idx="83">
                  <c:v>64.833771197114402</c:v>
                </c:pt>
                <c:pt idx="84">
                  <c:v>64.660429100794204</c:v>
                </c:pt>
                <c:pt idx="85">
                  <c:v>64.489410606942045</c:v>
                </c:pt>
                <c:pt idx="86">
                  <c:v>64.320569974980927</c:v>
                </c:pt>
                <c:pt idx="87">
                  <c:v>64.153768550642212</c:v>
                </c:pt>
                <c:pt idx="88">
                  <c:v>63.988874753083671</c:v>
                </c:pt>
                <c:pt idx="89">
                  <c:v>63.825764002252235</c:v>
                </c:pt>
                <c:pt idx="90">
                  <c:v>63.664318598426362</c:v>
                </c:pt>
                <c:pt idx="91">
                  <c:v>63.504427564266265</c:v>
                </c:pt>
                <c:pt idx="92">
                  <c:v>63.34598645826555</c:v>
                </c:pt>
                <c:pt idx="93">
                  <c:v>63.188897167225768</c:v>
                </c:pt>
                <c:pt idx="94">
                  <c:v>63.033067684254796</c:v>
                </c:pt>
                <c:pt idx="95">
                  <c:v>62.878411877809121</c:v>
                </c:pt>
                <c:pt idx="96">
                  <c:v>62.724849256446532</c:v>
                </c:pt>
                <c:pt idx="97">
                  <c:v>62.572304733217116</c:v>
                </c:pt>
                <c:pt idx="98">
                  <c:v>62.420708392984899</c:v>
                </c:pt>
                <c:pt idx="99">
                  <c:v>62.269995265428754</c:v>
                </c:pt>
                <c:pt idx="100">
                  <c:v>62.120105106008523</c:v>
                </c:pt>
                <c:pt idx="101">
                  <c:v>61.970982186790437</c:v>
                </c:pt>
                <c:pt idx="102">
                  <c:v>61.822575098696461</c:v>
                </c:pt>
                <c:pt idx="103">
                  <c:v>61.674836566465203</c:v>
                </c:pt>
                <c:pt idx="104">
                  <c:v>61.527723277381213</c:v>
                </c:pt>
                <c:pt idx="105">
                  <c:v>61.381195724636086</c:v>
                </c:pt>
                <c:pt idx="106">
                  <c:v>61.235218066022178</c:v>
                </c:pt>
                <c:pt idx="107">
                  <c:v>61.089757998522117</c:v>
                </c:pt>
                <c:pt idx="108">
                  <c:v>60.944786649237003</c:v>
                </c:pt>
                <c:pt idx="109">
                  <c:v>60.800278482987444</c:v>
                </c:pt>
                <c:pt idx="110">
                  <c:v>60.656211226818982</c:v>
                </c:pt>
                <c:pt idx="111">
                  <c:v>60.512565811538401</c:v>
                </c:pt>
                <c:pt idx="112">
                  <c:v>60.36932633029577</c:v>
                </c:pt>
                <c:pt idx="113">
                  <c:v>60.226480014099963</c:v>
                </c:pt>
                <c:pt idx="114">
                  <c:v>60.084017224006175</c:v>
                </c:pt>
                <c:pt idx="115">
                  <c:v>59.941931459534956</c:v>
                </c:pt>
                <c:pt idx="116">
                  <c:v>59.800219382664515</c:v>
                </c:pt>
                <c:pt idx="117">
                  <c:v>59.658880856473807</c:v>
                </c:pt>
                <c:pt idx="118">
                  <c:v>59.517918997193192</c:v>
                </c:pt>
                <c:pt idx="119">
                  <c:v>59.377340238033966</c:v>
                </c:pt>
                <c:pt idx="120">
                  <c:v>59.2371544027095</c:v>
                </c:pt>
                <c:pt idx="121">
                  <c:v>59.097374786019834</c:v>
                </c:pt>
                <c:pt idx="122">
                  <c:v>58.958018238244605</c:v>
                </c:pt>
                <c:pt idx="123">
                  <c:v>58.819105249370551</c:v>
                </c:pt>
                <c:pt idx="124">
                  <c:v>58.680660028370973</c:v>
                </c:pt>
                <c:pt idx="125">
                  <c:v>58.542710571861555</c:v>
                </c:pt>
                <c:pt idx="126">
                  <c:v>58.40528871549148</c:v>
                </c:pt>
                <c:pt idx="127">
                  <c:v>58.268430160414688</c:v>
                </c:pt>
                <c:pt idx="128">
                  <c:v>58.132174466155796</c:v>
                </c:pt>
                <c:pt idx="129">
                  <c:v>57.996565000186855</c:v>
                </c:pt>
                <c:pt idx="130">
                  <c:v>57.861648833626958</c:v>
                </c:pt>
                <c:pt idx="131">
                  <c:v>57.727476571748511</c:v>
                </c:pt>
                <c:pt idx="132">
                  <c:v>57.594102107517571</c:v>
                </c:pt>
                <c:pt idx="133">
                  <c:v>57.461582286328557</c:v>
                </c:pt>
                <c:pt idx="134">
                  <c:v>57.329976470541538</c:v>
                </c:pt>
                <c:pt idx="135">
                  <c:v>57.19934599353175</c:v>
                </c:pt>
                <c:pt idx="136">
                  <c:v>57.069753494850303</c:v>
                </c:pt>
                <c:pt idx="137">
                  <c:v>56.941262130893072</c:v>
                </c:pt>
                <c:pt idx="138">
                  <c:v>56.813934659272853</c:v>
                </c:pt>
                <c:pt idx="139">
                  <c:v>56.6878323999277</c:v>
                </c:pt>
                <c:pt idx="140">
                  <c:v>56.563014081845658</c:v>
                </c:pt>
                <c:pt idx="141">
                  <c:v>56.439534591016866</c:v>
                </c:pt>
                <c:pt idx="142">
                  <c:v>56.31744364260404</c:v>
                </c:pt>
                <c:pt idx="143">
                  <c:v>56.196784407993619</c:v>
                </c:pt>
                <c:pt idx="144">
                  <c:v>56.077592134873584</c:v>
                </c:pt>
                <c:pt idx="145">
                  <c:v>55.959892805196802</c:v>
                </c:pt>
                <c:pt idx="146">
                  <c:v>55.843701881176202</c:v>
                </c:pt>
                <c:pt idx="147">
                  <c:v>55.729023192648498</c:v>
                </c:pt>
                <c:pt idx="148">
                  <c:v>55.615848019617573</c:v>
                </c:pt>
                <c:pt idx="149">
                  <c:v>55.504154421061124</c:v>
                </c:pt>
                <c:pt idx="150">
                  <c:v>55.393906854882978</c:v>
                </c:pt>
                <c:pt idx="151">
                  <c:v>55.285056124230366</c:v>
                </c:pt>
                <c:pt idx="152">
                  <c:v>55.177539672610251</c:v>
                </c:pt>
                <c:pt idx="153">
                  <c:v>55.071282235006379</c:v>
                </c:pt>
                <c:pt idx="154">
                  <c:v>54.966196835495552</c:v>
                </c:pt>
                <c:pt idx="155">
                  <c:v>54.862186104878816</c:v>
                </c:pt>
                <c:pt idx="156">
                  <c:v>54.759143875878927</c:v>
                </c:pt>
                <c:pt idx="157">
                  <c:v>54.656956999763793</c:v>
                </c:pt>
                <c:pt idx="158">
                  <c:v>54.55550731791341</c:v>
                </c:pt>
                <c:pt idx="159">
                  <c:v>54.454673715628914</c:v>
                </c:pt>
                <c:pt idx="160">
                  <c:v>54.354334183771797</c:v>
                </c:pt>
                <c:pt idx="161">
                  <c:v>54.254367816586935</c:v>
                </c:pt>
                <c:pt idx="162">
                  <c:v>54.154656680871248</c:v>
                </c:pt>
                <c:pt idx="163">
                  <c:v>54.055087501740893</c:v>
                </c:pt>
                <c:pt idx="164">
                  <c:v>53.955553122638527</c:v>
                </c:pt>
                <c:pt idx="165">
                  <c:v>53.855953710823805</c:v>
                </c:pt>
                <c:pt idx="166">
                  <c:v>53.75619769333796</c:v>
                </c:pt>
                <c:pt idx="167">
                  <c:v>53.656202421384947</c:v>
                </c:pt>
                <c:pt idx="168">
                  <c:v>53.555894572478429</c:v>
                </c:pt>
                <c:pt idx="169">
                  <c:v>53.45521030905465</c:v>
                </c:pt>
                <c:pt idx="170">
                  <c:v>53.354095219278051</c:v>
                </c:pt>
                <c:pt idx="171">
                  <c:v>53.25250407042293</c:v>
                </c:pt>
                <c:pt idx="172">
                  <c:v>53.150400407636774</c:v>
                </c:pt>
                <c:pt idx="173">
                  <c:v>53.047756031352449</c:v>
                </c:pt>
                <c:pt idx="174">
                  <c:v>52.944550385467032</c:v>
                </c:pt>
                <c:pt idx="175">
                  <c:v>52.840769886033677</c:v>
                </c:pt>
                <c:pt idx="176">
                  <c:v>52.736407217001599</c:v>
                </c:pt>
                <c:pt idx="177">
                  <c:v>52.63146061583781</c:v>
                </c:pt>
                <c:pt idx="178">
                  <c:v>52.525933167970521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69.2</c:v>
                </c:pt>
                <c:pt idx="1">
                  <c:v>68.45</c:v>
                </c:pt>
                <c:pt idx="2">
                  <c:v>69.417000000000002</c:v>
                </c:pt>
                <c:pt idx="3">
                  <c:v>69.483000000000004</c:v>
                </c:pt>
                <c:pt idx="4">
                  <c:v>68.582999999999998</c:v>
                </c:pt>
                <c:pt idx="5">
                  <c:v>71.382999999999996</c:v>
                </c:pt>
                <c:pt idx="6">
                  <c:v>70.816999999999993</c:v>
                </c:pt>
                <c:pt idx="7">
                  <c:v>67.933000000000007</c:v>
                </c:pt>
                <c:pt idx="8">
                  <c:v>68.900000000000006</c:v>
                </c:pt>
                <c:pt idx="9">
                  <c:v>69.7</c:v>
                </c:pt>
                <c:pt idx="10">
                  <c:v>68.216999999999999</c:v>
                </c:pt>
                <c:pt idx="11">
                  <c:v>68.849999999999994</c:v>
                </c:pt>
                <c:pt idx="12">
                  <c:v>69.3</c:v>
                </c:pt>
                <c:pt idx="13">
                  <c:v>70.132999999999996</c:v>
                </c:pt>
                <c:pt idx="14">
                  <c:v>69.966999999999999</c:v>
                </c:pt>
                <c:pt idx="15">
                  <c:v>70.082999999999998</c:v>
                </c:pt>
                <c:pt idx="16">
                  <c:v>70.332999999999998</c:v>
                </c:pt>
                <c:pt idx="17">
                  <c:v>69.483000000000004</c:v>
                </c:pt>
                <c:pt idx="18">
                  <c:v>70.599999999999994</c:v>
                </c:pt>
                <c:pt idx="19">
                  <c:v>71.132999999999996</c:v>
                </c:pt>
                <c:pt idx="20">
                  <c:v>73</c:v>
                </c:pt>
                <c:pt idx="21">
                  <c:v>70.733000000000004</c:v>
                </c:pt>
                <c:pt idx="22">
                  <c:v>70.917000000000002</c:v>
                </c:pt>
                <c:pt idx="23">
                  <c:v>72.332999999999998</c:v>
                </c:pt>
                <c:pt idx="24">
                  <c:v>70.816999999999993</c:v>
                </c:pt>
                <c:pt idx="25">
                  <c:v>71.832999999999998</c:v>
                </c:pt>
                <c:pt idx="26">
                  <c:v>71.733000000000004</c:v>
                </c:pt>
                <c:pt idx="27">
                  <c:v>71.382999999999996</c:v>
                </c:pt>
                <c:pt idx="28">
                  <c:v>72.167000000000002</c:v>
                </c:pt>
                <c:pt idx="29">
                  <c:v>73.599999999999994</c:v>
                </c:pt>
                <c:pt idx="30">
                  <c:v>73.849999999999994</c:v>
                </c:pt>
                <c:pt idx="31">
                  <c:v>71.849999999999994</c:v>
                </c:pt>
                <c:pt idx="32">
                  <c:v>74.016999999999996</c:v>
                </c:pt>
                <c:pt idx="33">
                  <c:v>75.283000000000001</c:v>
                </c:pt>
                <c:pt idx="34">
                  <c:v>75.832999999999998</c:v>
                </c:pt>
                <c:pt idx="35">
                  <c:v>76.266999999999996</c:v>
                </c:pt>
                <c:pt idx="36">
                  <c:v>78.5</c:v>
                </c:pt>
                <c:pt idx="37">
                  <c:v>77.033000000000001</c:v>
                </c:pt>
                <c:pt idx="38">
                  <c:v>79.632999999999996</c:v>
                </c:pt>
                <c:pt idx="39">
                  <c:v>83</c:v>
                </c:pt>
                <c:pt idx="40">
                  <c:v>82.95</c:v>
                </c:pt>
                <c:pt idx="41">
                  <c:v>85.617000000000004</c:v>
                </c:pt>
                <c:pt idx="42">
                  <c:v>85.332999999999998</c:v>
                </c:pt>
                <c:pt idx="43">
                  <c:v>88.716999999999999</c:v>
                </c:pt>
                <c:pt idx="44">
                  <c:v>91.516999999999996</c:v>
                </c:pt>
                <c:pt idx="45">
                  <c:v>94.566999999999993</c:v>
                </c:pt>
                <c:pt idx="46">
                  <c:v>100.517</c:v>
                </c:pt>
                <c:pt idx="47">
                  <c:v>111.6</c:v>
                </c:pt>
                <c:pt idx="48">
                  <c:v>123.65</c:v>
                </c:pt>
                <c:pt idx="49">
                  <c:v>140.667</c:v>
                </c:pt>
                <c:pt idx="50">
                  <c:v>158.88300000000001</c:v>
                </c:pt>
                <c:pt idx="51">
                  <c:v>175.75</c:v>
                </c:pt>
                <c:pt idx="52">
                  <c:v>192.81700000000001</c:v>
                </c:pt>
                <c:pt idx="53">
                  <c:v>205.35</c:v>
                </c:pt>
                <c:pt idx="54">
                  <c:v>216.61699999999999</c:v>
                </c:pt>
                <c:pt idx="55">
                  <c:v>223.267</c:v>
                </c:pt>
                <c:pt idx="56">
                  <c:v>226.45</c:v>
                </c:pt>
                <c:pt idx="57">
                  <c:v>227.7</c:v>
                </c:pt>
                <c:pt idx="58">
                  <c:v>226.93299999999999</c:v>
                </c:pt>
                <c:pt idx="59">
                  <c:v>220.31700000000001</c:v>
                </c:pt>
                <c:pt idx="60">
                  <c:v>209.13300000000001</c:v>
                </c:pt>
                <c:pt idx="61">
                  <c:v>192.6</c:v>
                </c:pt>
                <c:pt idx="62">
                  <c:v>160.6</c:v>
                </c:pt>
                <c:pt idx="63">
                  <c:v>112.767</c:v>
                </c:pt>
                <c:pt idx="64">
                  <c:v>78.082999999999998</c:v>
                </c:pt>
                <c:pt idx="65">
                  <c:v>72.233000000000004</c:v>
                </c:pt>
                <c:pt idx="66">
                  <c:v>72.433000000000007</c:v>
                </c:pt>
                <c:pt idx="67">
                  <c:v>73.016999999999996</c:v>
                </c:pt>
                <c:pt idx="68">
                  <c:v>74.167000000000002</c:v>
                </c:pt>
                <c:pt idx="69">
                  <c:v>76.266999999999996</c:v>
                </c:pt>
                <c:pt idx="70">
                  <c:v>77.466999999999999</c:v>
                </c:pt>
                <c:pt idx="71">
                  <c:v>82.382999999999996</c:v>
                </c:pt>
                <c:pt idx="72">
                  <c:v>88.582999999999998</c:v>
                </c:pt>
                <c:pt idx="73">
                  <c:v>95.516999999999996</c:v>
                </c:pt>
                <c:pt idx="74">
                  <c:v>106.517</c:v>
                </c:pt>
                <c:pt idx="75">
                  <c:v>116.367</c:v>
                </c:pt>
                <c:pt idx="76">
                  <c:v>129.19999999999999</c:v>
                </c:pt>
                <c:pt idx="77">
                  <c:v>140.65</c:v>
                </c:pt>
                <c:pt idx="78">
                  <c:v>147.75</c:v>
                </c:pt>
                <c:pt idx="79">
                  <c:v>155.517</c:v>
                </c:pt>
                <c:pt idx="80">
                  <c:v>159.68299999999999</c:v>
                </c:pt>
                <c:pt idx="81">
                  <c:v>164.9</c:v>
                </c:pt>
                <c:pt idx="82">
                  <c:v>165.5</c:v>
                </c:pt>
                <c:pt idx="83">
                  <c:v>164.833</c:v>
                </c:pt>
                <c:pt idx="84">
                  <c:v>158.017</c:v>
                </c:pt>
                <c:pt idx="85">
                  <c:v>144.05000000000001</c:v>
                </c:pt>
                <c:pt idx="86">
                  <c:v>122.35</c:v>
                </c:pt>
                <c:pt idx="87">
                  <c:v>88.9</c:v>
                </c:pt>
                <c:pt idx="88">
                  <c:v>68.5</c:v>
                </c:pt>
                <c:pt idx="89">
                  <c:v>63.366999999999997</c:v>
                </c:pt>
                <c:pt idx="90">
                  <c:v>61.633000000000003</c:v>
                </c:pt>
                <c:pt idx="91">
                  <c:v>61.482999999999997</c:v>
                </c:pt>
                <c:pt idx="92">
                  <c:v>62.25</c:v>
                </c:pt>
                <c:pt idx="93">
                  <c:v>62.767000000000003</c:v>
                </c:pt>
                <c:pt idx="94">
                  <c:v>61.1</c:v>
                </c:pt>
                <c:pt idx="95">
                  <c:v>60.1</c:v>
                </c:pt>
                <c:pt idx="96">
                  <c:v>61.3</c:v>
                </c:pt>
                <c:pt idx="97">
                  <c:v>61.15</c:v>
                </c:pt>
                <c:pt idx="98">
                  <c:v>61.116999999999997</c:v>
                </c:pt>
                <c:pt idx="99">
                  <c:v>61.3</c:v>
                </c:pt>
                <c:pt idx="100">
                  <c:v>61.05</c:v>
                </c:pt>
                <c:pt idx="101">
                  <c:v>59.283000000000001</c:v>
                </c:pt>
                <c:pt idx="102">
                  <c:v>59.75</c:v>
                </c:pt>
                <c:pt idx="103">
                  <c:v>60.883000000000003</c:v>
                </c:pt>
                <c:pt idx="104">
                  <c:v>60.4</c:v>
                </c:pt>
                <c:pt idx="105">
                  <c:v>61.5</c:v>
                </c:pt>
                <c:pt idx="106">
                  <c:v>62.5</c:v>
                </c:pt>
                <c:pt idx="107">
                  <c:v>63.55</c:v>
                </c:pt>
                <c:pt idx="108">
                  <c:v>61.883000000000003</c:v>
                </c:pt>
                <c:pt idx="109">
                  <c:v>61.716999999999999</c:v>
                </c:pt>
                <c:pt idx="110">
                  <c:v>59.567</c:v>
                </c:pt>
                <c:pt idx="111">
                  <c:v>60.8</c:v>
                </c:pt>
                <c:pt idx="112">
                  <c:v>60.716999999999999</c:v>
                </c:pt>
                <c:pt idx="113">
                  <c:v>61.783000000000001</c:v>
                </c:pt>
                <c:pt idx="114">
                  <c:v>61.716999999999999</c:v>
                </c:pt>
                <c:pt idx="115">
                  <c:v>61.716999999999999</c:v>
                </c:pt>
                <c:pt idx="116">
                  <c:v>61.783000000000001</c:v>
                </c:pt>
                <c:pt idx="117">
                  <c:v>63.3</c:v>
                </c:pt>
                <c:pt idx="118">
                  <c:v>63.832999999999998</c:v>
                </c:pt>
                <c:pt idx="119">
                  <c:v>64.599999999999994</c:v>
                </c:pt>
                <c:pt idx="120">
                  <c:v>66.367000000000004</c:v>
                </c:pt>
                <c:pt idx="121">
                  <c:v>66.417000000000002</c:v>
                </c:pt>
                <c:pt idx="122">
                  <c:v>65.783000000000001</c:v>
                </c:pt>
                <c:pt idx="123">
                  <c:v>63.417000000000002</c:v>
                </c:pt>
                <c:pt idx="124">
                  <c:v>64.917000000000002</c:v>
                </c:pt>
                <c:pt idx="125">
                  <c:v>61.966999999999999</c:v>
                </c:pt>
                <c:pt idx="126">
                  <c:v>60.783000000000001</c:v>
                </c:pt>
                <c:pt idx="127">
                  <c:v>57.883000000000003</c:v>
                </c:pt>
                <c:pt idx="128">
                  <c:v>59.067</c:v>
                </c:pt>
                <c:pt idx="129">
                  <c:v>58.616999999999997</c:v>
                </c:pt>
                <c:pt idx="130">
                  <c:v>56.783000000000001</c:v>
                </c:pt>
                <c:pt idx="131">
                  <c:v>56.8</c:v>
                </c:pt>
                <c:pt idx="132">
                  <c:v>57.417000000000002</c:v>
                </c:pt>
                <c:pt idx="133">
                  <c:v>57.082999999999998</c:v>
                </c:pt>
                <c:pt idx="134">
                  <c:v>56.067</c:v>
                </c:pt>
                <c:pt idx="135">
                  <c:v>57.1</c:v>
                </c:pt>
                <c:pt idx="136">
                  <c:v>57.2</c:v>
                </c:pt>
                <c:pt idx="137">
                  <c:v>56.832999999999998</c:v>
                </c:pt>
                <c:pt idx="138">
                  <c:v>56.75</c:v>
                </c:pt>
                <c:pt idx="139">
                  <c:v>55.15</c:v>
                </c:pt>
                <c:pt idx="140">
                  <c:v>55.832999999999998</c:v>
                </c:pt>
                <c:pt idx="141">
                  <c:v>56.482999999999997</c:v>
                </c:pt>
                <c:pt idx="142">
                  <c:v>56.417000000000002</c:v>
                </c:pt>
                <c:pt idx="143">
                  <c:v>55.883000000000003</c:v>
                </c:pt>
                <c:pt idx="144">
                  <c:v>55.616999999999997</c:v>
                </c:pt>
                <c:pt idx="145">
                  <c:v>54.883000000000003</c:v>
                </c:pt>
                <c:pt idx="146">
                  <c:v>55.917000000000002</c:v>
                </c:pt>
                <c:pt idx="147">
                  <c:v>56.35</c:v>
                </c:pt>
                <c:pt idx="148">
                  <c:v>55.982999999999997</c:v>
                </c:pt>
                <c:pt idx="149">
                  <c:v>57.216999999999999</c:v>
                </c:pt>
                <c:pt idx="150">
                  <c:v>56.8</c:v>
                </c:pt>
                <c:pt idx="151">
                  <c:v>56.9</c:v>
                </c:pt>
                <c:pt idx="152">
                  <c:v>58.283000000000001</c:v>
                </c:pt>
                <c:pt idx="153">
                  <c:v>57.55</c:v>
                </c:pt>
                <c:pt idx="154">
                  <c:v>58.25</c:v>
                </c:pt>
                <c:pt idx="155">
                  <c:v>57.95</c:v>
                </c:pt>
                <c:pt idx="156">
                  <c:v>55.85</c:v>
                </c:pt>
                <c:pt idx="157">
                  <c:v>56.067</c:v>
                </c:pt>
                <c:pt idx="158">
                  <c:v>53.466999999999999</c:v>
                </c:pt>
                <c:pt idx="159">
                  <c:v>53.616999999999997</c:v>
                </c:pt>
                <c:pt idx="160">
                  <c:v>54.832999999999998</c:v>
                </c:pt>
                <c:pt idx="161">
                  <c:v>54.25</c:v>
                </c:pt>
                <c:pt idx="162">
                  <c:v>52.616999999999997</c:v>
                </c:pt>
                <c:pt idx="163">
                  <c:v>54.15</c:v>
                </c:pt>
                <c:pt idx="164">
                  <c:v>53.667000000000002</c:v>
                </c:pt>
                <c:pt idx="165">
                  <c:v>52.8</c:v>
                </c:pt>
                <c:pt idx="166">
                  <c:v>53.732999999999997</c:v>
                </c:pt>
                <c:pt idx="167">
                  <c:v>54.133000000000003</c:v>
                </c:pt>
                <c:pt idx="168">
                  <c:v>53.982999999999997</c:v>
                </c:pt>
                <c:pt idx="169">
                  <c:v>54.082999999999998</c:v>
                </c:pt>
                <c:pt idx="170">
                  <c:v>52.216999999999999</c:v>
                </c:pt>
                <c:pt idx="171">
                  <c:v>53.95</c:v>
                </c:pt>
                <c:pt idx="172">
                  <c:v>53.082999999999998</c:v>
                </c:pt>
                <c:pt idx="173">
                  <c:v>53.15</c:v>
                </c:pt>
                <c:pt idx="174">
                  <c:v>53.283000000000001</c:v>
                </c:pt>
                <c:pt idx="175">
                  <c:v>52.732999999999997</c:v>
                </c:pt>
                <c:pt idx="176">
                  <c:v>53.533000000000001</c:v>
                </c:pt>
                <c:pt idx="177">
                  <c:v>52.25</c:v>
                </c:pt>
                <c:pt idx="178">
                  <c:v>52.466999999999999</c:v>
                </c:pt>
                <c:pt idx="179">
                  <c:v>53.183</c:v>
                </c:pt>
                <c:pt idx="180">
                  <c:v>52.1</c:v>
                </c:pt>
                <c:pt idx="181">
                  <c:v>53.15</c:v>
                </c:pt>
                <c:pt idx="182">
                  <c:v>51.3</c:v>
                </c:pt>
                <c:pt idx="183">
                  <c:v>51.683</c:v>
                </c:pt>
                <c:pt idx="184">
                  <c:v>52.017000000000003</c:v>
                </c:pt>
                <c:pt idx="185">
                  <c:v>52.883000000000003</c:v>
                </c:pt>
                <c:pt idx="186">
                  <c:v>52.15</c:v>
                </c:pt>
                <c:pt idx="187">
                  <c:v>51.567</c:v>
                </c:pt>
                <c:pt idx="188">
                  <c:v>53.25</c:v>
                </c:pt>
                <c:pt idx="189">
                  <c:v>51.183</c:v>
                </c:pt>
                <c:pt idx="190">
                  <c:v>53.167000000000002</c:v>
                </c:pt>
                <c:pt idx="191">
                  <c:v>52.567</c:v>
                </c:pt>
                <c:pt idx="192">
                  <c:v>53.05</c:v>
                </c:pt>
                <c:pt idx="193">
                  <c:v>51.9</c:v>
                </c:pt>
                <c:pt idx="194">
                  <c:v>51.033000000000001</c:v>
                </c:pt>
                <c:pt idx="195">
                  <c:v>54.417000000000002</c:v>
                </c:pt>
                <c:pt idx="196">
                  <c:v>51.417000000000002</c:v>
                </c:pt>
                <c:pt idx="197">
                  <c:v>52.267000000000003</c:v>
                </c:pt>
                <c:pt idx="198">
                  <c:v>51.616999999999997</c:v>
                </c:pt>
                <c:pt idx="199">
                  <c:v>52.716999999999999</c:v>
                </c:pt>
                <c:pt idx="200">
                  <c:v>50.366999999999997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67.340758849749108</c:v>
                </c:pt>
                <c:pt idx="1">
                  <c:v>67.586727455825269</c:v>
                </c:pt>
                <c:pt idx="2">
                  <c:v>67.832191416257757</c:v>
                </c:pt>
                <c:pt idx="3">
                  <c:v>68.077015827226887</c:v>
                </c:pt>
                <c:pt idx="4">
                  <c:v>68.321046154021388</c:v>
                </c:pt>
                <c:pt idx="5">
                  <c:v>68.5641061254194</c:v>
                </c:pt>
                <c:pt idx="6">
                  <c:v>68.805995500823514</c:v>
                </c:pt>
                <c:pt idx="7">
                  <c:v>69.04648772533065</c:v>
                </c:pt>
                <c:pt idx="8">
                  <c:v>69.285327496489103</c:v>
                </c:pt>
                <c:pt idx="9">
                  <c:v>69.522228278154572</c:v>
                </c:pt>
                <c:pt idx="10">
                  <c:v>69.756869813089551</c:v>
                </c:pt>
                <c:pt idx="11">
                  <c:v>69.988895709147315</c:v>
                </c:pt>
                <c:pt idx="12">
                  <c:v>70.217911207888221</c:v>
                </c:pt>
                <c:pt idx="13">
                  <c:v>70.443481295365899</c:v>
                </c:pt>
                <c:pt idx="14">
                  <c:v>70.665129392050858</c:v>
                </c:pt>
                <c:pt idx="15">
                  <c:v>70.88233697675993</c:v>
                </c:pt>
                <c:pt idx="16">
                  <c:v>71.094544679204802</c:v>
                </c:pt>
                <c:pt idx="17">
                  <c:v>71.301155647652905</c:v>
                </c:pt>
                <c:pt idx="18">
                  <c:v>71.501542404014145</c:v>
                </c:pt>
                <c:pt idx="19">
                  <c:v>71.695058993765898</c:v>
                </c:pt>
                <c:pt idx="20">
                  <c:v>71.881061092099714</c:v>
                </c:pt>
                <c:pt idx="21">
                  <c:v>72.058937922492575</c:v>
                </c:pt>
                <c:pt idx="22">
                  <c:v>72.228161467572505</c:v>
                </c:pt>
                <c:pt idx="23">
                  <c:v>72.388360585501687</c:v>
                </c:pt>
                <c:pt idx="24">
                  <c:v>72.539430339359512</c:v>
                </c:pt>
                <c:pt idx="25">
                  <c:v>72.681690089775032</c:v>
                </c:pt>
                <c:pt idx="26">
                  <c:v>72.81610756995552</c:v>
                </c:pt>
                <c:pt idx="27">
                  <c:v>72.944609967572788</c:v>
                </c:pt>
                <c:pt idx="28">
                  <c:v>73.070506459800754</c:v>
                </c:pt>
                <c:pt idx="29">
                  <c:v>73.199048878300943</c:v>
                </c:pt>
                <c:pt idx="30">
                  <c:v>73.33815708865545</c:v>
                </c:pt>
                <c:pt idx="31">
                  <c:v>73.499331807829549</c:v>
                </c:pt>
                <c:pt idx="32">
                  <c:v>73.698768274776739</c:v>
                </c:pt>
                <c:pt idx="33">
                  <c:v>73.958667700874358</c:v>
                </c:pt>
                <c:pt idx="34">
                  <c:v>74.308718269613962</c:v>
                </c:pt>
                <c:pt idx="35">
                  <c:v>74.787682799664651</c:v>
                </c:pt>
                <c:pt idx="36">
                  <c:v>75.444986372480685</c:v>
                </c:pt>
                <c:pt idx="37">
                  <c:v>76.342146307176264</c:v>
                </c:pt>
                <c:pt idx="38">
                  <c:v>77.55383307828707</c:v>
                </c:pt>
                <c:pt idx="39">
                  <c:v>79.168300805281874</c:v>
                </c:pt>
                <c:pt idx="40">
                  <c:v>81.28688884450078</c:v>
                </c:pt>
                <c:pt idx="41">
                  <c:v>84.022282594943107</c:v>
                </c:pt>
                <c:pt idx="42">
                  <c:v>87.495243267570004</c:v>
                </c:pt>
                <c:pt idx="43">
                  <c:v>91.829583222677257</c:v>
                </c:pt>
                <c:pt idx="44">
                  <c:v>97.145282247696457</c:v>
                </c:pt>
                <c:pt idx="45">
                  <c:v>103.54981165503804</c:v>
                </c:pt>
                <c:pt idx="46">
                  <c:v>111.12795014477864</c:v>
                </c:pt>
                <c:pt idx="47">
                  <c:v>119.93062141557904</c:v>
                </c:pt>
                <c:pt idx="48">
                  <c:v>129.96353187508529</c:v>
                </c:pt>
                <c:pt idx="49">
                  <c:v>141.17659708317669</c:v>
                </c:pt>
                <c:pt idx="50">
                  <c:v>153.45523163145612</c:v>
                </c:pt>
                <c:pt idx="51">
                  <c:v>166.6142361845734</c:v>
                </c:pt>
                <c:pt idx="52">
                  <c:v>180.39311370177447</c:v>
                </c:pt>
                <c:pt idx="53">
                  <c:v>194.44495055306101</c:v>
                </c:pt>
                <c:pt idx="54">
                  <c:v>208.29429059799807</c:v>
                </c:pt>
                <c:pt idx="55">
                  <c:v>221.21530086036498</c:v>
                </c:pt>
                <c:pt idx="56">
                  <c:v>231.98759482268485</c:v>
                </c:pt>
                <c:pt idx="57">
                  <c:v>238.607852015068</c:v>
                </c:pt>
                <c:pt idx="58">
                  <c:v>238.29902965120328</c:v>
                </c:pt>
                <c:pt idx="59">
                  <c:v>228.31625245206311</c:v>
                </c:pt>
                <c:pt idx="60">
                  <c:v>207.61490458101758</c:v>
                </c:pt>
                <c:pt idx="61">
                  <c:v>178.40863036615769</c:v>
                </c:pt>
                <c:pt idx="62">
                  <c:v>146.07681991109254</c:v>
                </c:pt>
                <c:pt idx="63">
                  <c:v>116.93474094153605</c:v>
                </c:pt>
                <c:pt idx="64">
                  <c:v>95.346655602829969</c:v>
                </c:pt>
                <c:pt idx="65">
                  <c:v>82.319488136108419</c:v>
                </c:pt>
                <c:pt idx="66">
                  <c:v>76.252407640816955</c:v>
                </c:pt>
                <c:pt idx="67">
                  <c:v>74.7017730072467</c:v>
                </c:pt>
                <c:pt idx="68">
                  <c:v>75.707998694253959</c:v>
                </c:pt>
                <c:pt idx="69">
                  <c:v>78.181065605766108</c:v>
                </c:pt>
                <c:pt idx="70">
                  <c:v>81.691197447563226</c:v>
                </c:pt>
                <c:pt idx="71">
                  <c:v>86.142971484945534</c:v>
                </c:pt>
                <c:pt idx="72">
                  <c:v>91.554758930328688</c:v>
                </c:pt>
                <c:pt idx="73">
                  <c:v>97.952528147783639</c:v>
                </c:pt>
                <c:pt idx="74">
                  <c:v>105.32577843356083</c:v>
                </c:pt>
                <c:pt idx="75">
                  <c:v>113.60798340139124</c:v>
                </c:pt>
                <c:pt idx="76">
                  <c:v>122.66639547228081</c:v>
                </c:pt>
                <c:pt idx="77">
                  <c:v>132.29718923469233</c:v>
                </c:pt>
                <c:pt idx="78">
                  <c:v>142.22247377752353</c:v>
                </c:pt>
                <c:pt idx="79">
                  <c:v>152.07180154443466</c:v>
                </c:pt>
                <c:pt idx="80">
                  <c:v>161.28922810378569</c:v>
                </c:pt>
                <c:pt idx="81">
                  <c:v>168.86038322092475</c:v>
                </c:pt>
                <c:pt idx="82">
                  <c:v>172.87364292956042</c:v>
                </c:pt>
                <c:pt idx="83">
                  <c:v>170.44108202202932</c:v>
                </c:pt>
                <c:pt idx="84">
                  <c:v>158.95512110222944</c:v>
                </c:pt>
                <c:pt idx="85">
                  <c:v>138.63930434747539</c:v>
                </c:pt>
                <c:pt idx="86">
                  <c:v>113.98917152276783</c:v>
                </c:pt>
                <c:pt idx="87">
                  <c:v>91.628112703191803</c:v>
                </c:pt>
                <c:pt idx="88">
                  <c:v>76.080477496846328</c:v>
                </c:pt>
                <c:pt idx="89">
                  <c:v>67.698657048515017</c:v>
                </c:pt>
                <c:pt idx="90">
                  <c:v>64.145313226025948</c:v>
                </c:pt>
                <c:pt idx="91">
                  <c:v>62.908971826822345</c:v>
                </c:pt>
                <c:pt idx="92">
                  <c:v>62.495858268400006</c:v>
                </c:pt>
                <c:pt idx="93">
                  <c:v>62.303828599366895</c:v>
                </c:pt>
                <c:pt idx="94">
                  <c:v>62.157751742408635</c:v>
                </c:pt>
                <c:pt idx="95">
                  <c:v>62.019790379280877</c:v>
                </c:pt>
                <c:pt idx="96">
                  <c:v>61.88373401864915</c:v>
                </c:pt>
                <c:pt idx="97">
                  <c:v>61.748753066395018</c:v>
                </c:pt>
                <c:pt idx="98">
                  <c:v>61.614709285730505</c:v>
                </c:pt>
                <c:pt idx="99">
                  <c:v>61.48153814667652</c:v>
                </c:pt>
                <c:pt idx="100">
                  <c:v>61.349192036913536</c:v>
                </c:pt>
                <c:pt idx="101">
                  <c:v>61.217646923698808</c:v>
                </c:pt>
                <c:pt idx="102">
                  <c:v>61.08692790152719</c:v>
                </c:pt>
                <c:pt idx="103">
                  <c:v>60.957164626992252</c:v>
                </c:pt>
                <c:pt idx="104">
                  <c:v>60.828703114577266</c:v>
                </c:pt>
                <c:pt idx="105">
                  <c:v>60.702316859003695</c:v>
                </c:pt>
                <c:pt idx="106">
                  <c:v>60.579578657497898</c:v>
                </c:pt>
                <c:pt idx="107">
                  <c:v>60.46346720779492</c:v>
                </c:pt>
                <c:pt idx="108">
                  <c:v>60.359274094196849</c:v>
                </c:pt>
                <c:pt idx="109">
                  <c:v>60.27582427180559</c:v>
                </c:pt>
                <c:pt idx="110">
                  <c:v>60.226902327655935</c:v>
                </c:pt>
                <c:pt idx="111">
                  <c:v>60.232575680856108</c:v>
                </c:pt>
                <c:pt idx="112">
                  <c:v>60.319842895292219</c:v>
                </c:pt>
                <c:pt idx="113">
                  <c:v>60.521767815810648</c:v>
                </c:pt>
                <c:pt idx="114">
                  <c:v>60.874064124267093</c:v>
                </c:pt>
                <c:pt idx="115">
                  <c:v>61.408022687722763</c:v>
                </c:pt>
                <c:pt idx="116">
                  <c:v>62.138795477463063</c:v>
                </c:pt>
                <c:pt idx="117">
                  <c:v>63.04875502987457</c:v>
                </c:pt>
                <c:pt idx="118">
                  <c:v>64.068081990866702</c:v>
                </c:pt>
                <c:pt idx="119">
                  <c:v>65.060254919030072</c:v>
                </c:pt>
                <c:pt idx="120">
                  <c:v>65.827335214650844</c:v>
                </c:pt>
                <c:pt idx="121">
                  <c:v>66.151120396606544</c:v>
                </c:pt>
                <c:pt idx="122">
                  <c:v>65.870621137447628</c:v>
                </c:pt>
                <c:pt idx="123">
                  <c:v>64.964914827660493</c:v>
                </c:pt>
                <c:pt idx="124">
                  <c:v>63.587857767483527</c:v>
                </c:pt>
                <c:pt idx="125">
                  <c:v>62.018810074032395</c:v>
                </c:pt>
                <c:pt idx="126">
                  <c:v>60.549691330698465</c:v>
                </c:pt>
                <c:pt idx="127">
                  <c:v>59.376371847252805</c:v>
                </c:pt>
                <c:pt idx="128">
                  <c:v>58.555550648769234</c:v>
                </c:pt>
                <c:pt idx="129">
                  <c:v>58.035011712427625</c:v>
                </c:pt>
                <c:pt idx="130">
                  <c:v>57.717559948802169</c:v>
                </c:pt>
                <c:pt idx="131">
                  <c:v>57.513505561666946</c:v>
                </c:pt>
                <c:pt idx="132">
                  <c:v>57.362792528667356</c:v>
                </c:pt>
                <c:pt idx="133">
                  <c:v>57.23355867737731</c:v>
                </c:pt>
                <c:pt idx="134">
                  <c:v>57.111932275224362</c:v>
                </c:pt>
                <c:pt idx="135">
                  <c:v>56.992875257259932</c:v>
                </c:pt>
                <c:pt idx="136">
                  <c:v>56.874855950247273</c:v>
                </c:pt>
                <c:pt idx="137">
                  <c:v>56.757496530773146</c:v>
                </c:pt>
                <c:pt idx="138">
                  <c:v>56.640744646155341</c:v>
                </c:pt>
                <c:pt idx="139">
                  <c:v>56.52465213261862</c:v>
                </c:pt>
                <c:pt idx="140">
                  <c:v>56.409389887782552</c:v>
                </c:pt>
                <c:pt idx="141">
                  <c:v>56.29545427653494</c:v>
                </c:pt>
                <c:pt idx="142">
                  <c:v>56.184226841303584</c:v>
                </c:pt>
                <c:pt idx="143">
                  <c:v>56.079215098123484</c:v>
                </c:pt>
                <c:pt idx="144">
                  <c:v>55.988338784487695</c:v>
                </c:pt>
                <c:pt idx="145">
                  <c:v>55.927211495889139</c:v>
                </c:pt>
                <c:pt idx="146">
                  <c:v>55.922072493237472</c:v>
                </c:pt>
                <c:pt idx="147">
                  <c:v>56.008887046319586</c:v>
                </c:pt>
                <c:pt idx="148">
                  <c:v>56.223630809372466</c:v>
                </c:pt>
                <c:pt idx="149">
                  <c:v>56.581053493601985</c:v>
                </c:pt>
                <c:pt idx="150">
                  <c:v>57.047706456435215</c:v>
                </c:pt>
                <c:pt idx="151">
                  <c:v>57.526461402920305</c:v>
                </c:pt>
                <c:pt idx="152">
                  <c:v>57.873073435750975</c:v>
                </c:pt>
                <c:pt idx="153">
                  <c:v>57.949812202940677</c:v>
                </c:pt>
                <c:pt idx="154">
                  <c:v>57.691860775423763</c:v>
                </c:pt>
                <c:pt idx="155">
                  <c:v>57.14379513391038</c:v>
                </c:pt>
                <c:pt idx="156">
                  <c:v>56.438623807241093</c:v>
                </c:pt>
                <c:pt idx="157">
                  <c:v>55.732623958715273</c:v>
                </c:pt>
                <c:pt idx="158">
                  <c:v>55.139669367053237</c:v>
                </c:pt>
                <c:pt idx="159">
                  <c:v>54.702375648389015</c:v>
                </c:pt>
                <c:pt idx="160">
                  <c:v>54.40473398203946</c:v>
                </c:pt>
                <c:pt idx="161">
                  <c:v>54.204221098073916</c:v>
                </c:pt>
                <c:pt idx="162">
                  <c:v>54.059048552776375</c:v>
                </c:pt>
                <c:pt idx="163">
                  <c:v>53.94035565718378</c:v>
                </c:pt>
                <c:pt idx="164">
                  <c:v>53.832437514835291</c:v>
                </c:pt>
                <c:pt idx="165">
                  <c:v>53.728256054760209</c:v>
                </c:pt>
                <c:pt idx="166">
                  <c:v>53.625146266652457</c:v>
                </c:pt>
                <c:pt idx="167">
                  <c:v>53.522231935379196</c:v>
                </c:pt>
                <c:pt idx="168">
                  <c:v>53.419247467736433</c:v>
                </c:pt>
                <c:pt idx="169">
                  <c:v>53.316105670834602</c:v>
                </c:pt>
                <c:pt idx="170">
                  <c:v>53.212766460833329</c:v>
                </c:pt>
                <c:pt idx="171">
                  <c:v>53.109203242885606</c:v>
                </c:pt>
                <c:pt idx="172">
                  <c:v>53.005395472165269</c:v>
                </c:pt>
                <c:pt idx="173">
                  <c:v>52.901327075000857</c:v>
                </c:pt>
                <c:pt idx="174">
                  <c:v>52.796985953119446</c:v>
                </c:pt>
                <c:pt idx="175">
                  <c:v>52.692363636539383</c:v>
                </c:pt>
                <c:pt idx="176">
                  <c:v>52.58745493936236</c:v>
                </c:pt>
                <c:pt idx="177">
                  <c:v>52.482257607808876</c:v>
                </c:pt>
                <c:pt idx="178">
                  <c:v>52.376771968081741</c:v>
                </c:pt>
                <c:pt idx="179">
                  <c:v>52.2710005822493</c:v>
                </c:pt>
                <c:pt idx="180">
                  <c:v>52.164947918754095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67.340758848866855</c:v>
                </c:pt>
                <c:pt idx="1">
                  <c:v>67.586727453768532</c:v>
                </c:pt>
                <c:pt idx="2">
                  <c:v>67.832191411529266</c:v>
                </c:pt>
                <c:pt idx="3">
                  <c:v>68.077015816506304</c:v>
                </c:pt>
                <c:pt idx="4">
                  <c:v>68.321046130051428</c:v>
                </c:pt>
                <c:pt idx="5">
                  <c:v>68.564106072566446</c:v>
                </c:pt>
                <c:pt idx="6">
                  <c:v>68.805995385896011</c:v>
                </c:pt>
                <c:pt idx="7">
                  <c:v>69.046487478879015</c:v>
                </c:pt>
                <c:pt idx="8">
                  <c:v>69.285326975303548</c:v>
                </c:pt>
                <c:pt idx="9">
                  <c:v>69.522227191213517</c:v>
                </c:pt>
                <c:pt idx="10">
                  <c:v>69.756867577600346</c:v>
                </c:pt>
                <c:pt idx="11">
                  <c:v>69.988891175036656</c:v>
                </c:pt>
                <c:pt idx="12">
                  <c:v>70.217902138779465</c:v>
                </c:pt>
                <c:pt idx="13">
                  <c:v>70.443463406201303</c:v>
                </c:pt>
                <c:pt idx="14">
                  <c:v>70.665094592914556</c:v>
                </c:pt>
                <c:pt idx="15">
                  <c:v>70.882270219296572</c:v>
                </c:pt>
                <c:pt idx="16">
                  <c:v>71.0944183847907</c:v>
                </c:pt>
                <c:pt idx="17">
                  <c:v>71.300920022627466</c:v>
                </c:pt>
                <c:pt idx="18">
                  <c:v>71.501108881514668</c:v>
                </c:pt>
                <c:pt idx="19">
                  <c:v>71.694272392166795</c:v>
                </c:pt>
                <c:pt idx="20">
                  <c:v>71.879653583802977</c:v>
                </c:pt>
                <c:pt idx="21">
                  <c:v>72.05645421722933</c:v>
                </c:pt>
                <c:pt idx="22">
                  <c:v>72.223839294958353</c:v>
                </c:pt>
                <c:pt idx="23">
                  <c:v>72.380943093060168</c:v>
                </c:pt>
                <c:pt idx="24">
                  <c:v>72.526876832241911</c:v>
                </c:pt>
                <c:pt idx="25">
                  <c:v>72.660738065460805</c:v>
                </c:pt>
                <c:pt idx="26">
                  <c:v>72.781621805210619</c:v>
                </c:pt>
                <c:pt idx="27">
                  <c:v>72.888633345335876</c:v>
                </c:pt>
                <c:pt idx="28">
                  <c:v>72.980902650833528</c:v>
                </c:pt>
                <c:pt idx="29">
                  <c:v>73.05760009700623</c:v>
                </c:pt>
                <c:pt idx="30">
                  <c:v>73.117953240533609</c:v>
                </c:pt>
                <c:pt idx="31">
                  <c:v>73.161264205144349</c:v>
                </c:pt>
                <c:pt idx="32">
                  <c:v>73.186927170687312</c:v>
                </c:pt>
                <c:pt idx="33">
                  <c:v>73.194445374670124</c:v>
                </c:pt>
                <c:pt idx="34">
                  <c:v>73.183446978355803</c:v>
                </c:pt>
                <c:pt idx="35">
                  <c:v>73.153699123456974</c:v>
                </c:pt>
                <c:pt idx="36">
                  <c:v>73.105119517101315</c:v>
                </c:pt>
                <c:pt idx="37">
                  <c:v>73.037784936376042</c:v>
                </c:pt>
                <c:pt idx="38">
                  <c:v>72.951936140368517</c:v>
                </c:pt>
                <c:pt idx="39">
                  <c:v>72.847978814245366</c:v>
                </c:pt>
                <c:pt idx="40">
                  <c:v>72.726480339494216</c:v>
                </c:pt>
                <c:pt idx="41">
                  <c:v>72.588162376207791</c:v>
                </c:pt>
                <c:pt idx="42">
                  <c:v>72.433889443609317</c:v>
                </c:pt>
                <c:pt idx="43">
                  <c:v>72.264653878829037</c:v>
                </c:pt>
                <c:pt idx="44">
                  <c:v>72.081557726321662</c:v>
                </c:pt>
                <c:pt idx="45">
                  <c:v>71.885792248165444</c:v>
                </c:pt>
                <c:pt idx="46">
                  <c:v>71.678615838971083</c:v>
                </c:pt>
                <c:pt idx="47">
                  <c:v>71.461331172695921</c:v>
                </c:pt>
                <c:pt idx="48">
                  <c:v>71.235262401470521</c:v>
                </c:pt>
                <c:pt idx="49">
                  <c:v>71.00173317230724</c:v>
                </c:pt>
                <c:pt idx="50">
                  <c:v>70.762046133797398</c:v>
                </c:pt>
                <c:pt idx="51">
                  <c:v>70.517464481836015</c:v>
                </c:pt>
                <c:pt idx="52">
                  <c:v>70.269195952625068</c:v>
                </c:pt>
                <c:pt idx="53">
                  <c:v>70.018379524332445</c:v>
                </c:pt>
                <c:pt idx="54">
                  <c:v>69.766074946368818</c:v>
                </c:pt>
                <c:pt idx="55">
                  <c:v>69.513255085899857</c:v>
                </c:pt>
                <c:pt idx="56">
                  <c:v>69.260800971149919</c:v>
                </c:pt>
                <c:pt idx="57">
                  <c:v>69.00949932393948</c:v>
                </c:pt>
                <c:pt idx="58">
                  <c:v>68.760042311032464</c:v>
                </c:pt>
                <c:pt idx="59">
                  <c:v>68.513029204533794</c:v>
                </c:pt>
                <c:pt idx="60">
                  <c:v>68.268969623550603</c:v>
                </c:pt>
                <c:pt idx="61">
                  <c:v>68.028288029388463</c:v>
                </c:pt>
                <c:pt idx="62">
                  <c:v>67.791329160975636</c:v>
                </c:pt>
                <c:pt idx="63">
                  <c:v>67.558364122175448</c:v>
                </c:pt>
                <c:pt idx="64">
                  <c:v>67.329596864567279</c:v>
                </c:pt>
                <c:pt idx="65">
                  <c:v>67.105170844986716</c:v>
                </c:pt>
                <c:pt idx="66">
                  <c:v>66.885175673997892</c:v>
                </c:pt>
                <c:pt idx="67">
                  <c:v>66.669653607494581</c:v>
                </c:pt>
                <c:pt idx="68">
                  <c:v>66.458605767324201</c:v>
                </c:pt>
                <c:pt idx="69">
                  <c:v>66.25199800723658</c:v>
                </c:pt>
                <c:pt idx="70">
                  <c:v>66.049766367044711</c:v>
                </c:pt>
                <c:pt idx="71">
                  <c:v>65.851822080450901</c:v>
                </c:pt>
                <c:pt idx="72">
                  <c:v>65.658056120598218</c:v>
                </c:pt>
                <c:pt idx="73">
                  <c:v>65.468343282292935</c:v>
                </c:pt>
                <c:pt idx="74">
                  <c:v>65.282545811356314</c:v>
                </c:pt>
                <c:pt idx="75">
                  <c:v>65.100516600117842</c:v>
                </c:pt>
                <c:pt idx="76">
                  <c:v>64.922101974085507</c:v>
                </c:pt>
                <c:pt idx="77">
                  <c:v>64.747144098748564</c:v>
                </c:pt>
                <c:pt idx="78">
                  <c:v>64.57548303767895</c:v>
                </c:pt>
                <c:pt idx="79">
                  <c:v>64.406958493958058</c:v>
                </c:pt>
                <c:pt idx="80">
                  <c:v>64.241411266780787</c:v>
                </c:pt>
                <c:pt idx="81">
                  <c:v>64.078684454143755</c:v>
                </c:pt>
                <c:pt idx="82">
                  <c:v>63.918624431035624</c:v>
                </c:pt>
                <c:pt idx="83">
                  <c:v>63.76108163069442</c:v>
                </c:pt>
                <c:pt idx="84">
                  <c:v>63.605911154427034</c:v>
                </c:pt>
                <c:pt idx="85">
                  <c:v>63.452973233310473</c:v>
                </c:pt>
                <c:pt idx="86">
                  <c:v>63.302133562902334</c:v>
                </c:pt>
                <c:pt idx="87">
                  <c:v>63.153263529939323</c:v>
                </c:pt>
                <c:pt idx="88">
                  <c:v>63.006240347944946</c:v>
                </c:pt>
                <c:pt idx="89">
                  <c:v>62.860947116729996</c:v>
                </c:pt>
                <c:pt idx="90">
                  <c:v>62.717272818969633</c:v>
                </c:pt>
                <c:pt idx="91">
                  <c:v>62.57511226539075</c:v>
                </c:pt>
                <c:pt idx="92">
                  <c:v>62.434365998602345</c:v>
                </c:pt>
                <c:pt idx="93">
                  <c:v>62.294940164251457</c:v>
                </c:pt>
                <c:pt idx="94">
                  <c:v>62.156746356978886</c:v>
                </c:pt>
                <c:pt idx="95">
                  <c:v>62.019701447576992</c:v>
                </c:pt>
                <c:pt idx="96">
                  <c:v>61.883727396806073</c:v>
                </c:pt>
                <c:pt idx="97">
                  <c:v>61.748751060495863</c:v>
                </c:pt>
                <c:pt idx="98">
                  <c:v>61.614703989834872</c:v>
                </c:pt>
                <c:pt idx="99">
                  <c:v>61.481522230122046</c:v>
                </c:pt>
                <c:pt idx="100">
                  <c:v>61.34914612071266</c:v>
                </c:pt>
                <c:pt idx="101">
                  <c:v>61.217520098423783</c:v>
                </c:pt>
                <c:pt idx="102">
                  <c:v>61.086592506265774</c:v>
                </c:pt>
                <c:pt idx="103">
                  <c:v>60.956315409026303</c:v>
                </c:pt>
                <c:pt idx="104">
                  <c:v>60.826644416944831</c:v>
                </c:pt>
                <c:pt idx="105">
                  <c:v>60.697538518471681</c:v>
                </c:pt>
                <c:pt idx="106">
                  <c:v>60.568959922899388</c:v>
                </c:pt>
                <c:pt idx="107">
                  <c:v>60.440873913480068</c:v>
                </c:pt>
                <c:pt idx="108">
                  <c:v>60.313248711494857</c:v>
                </c:pt>
                <c:pt idx="109">
                  <c:v>60.186055351614478</c:v>
                </c:pt>
                <c:pt idx="110">
                  <c:v>60.05926756877988</c:v>
                </c:pt>
                <c:pt idx="111">
                  <c:v>59.932861696732658</c:v>
                </c:pt>
                <c:pt idx="112">
                  <c:v>59.806816578232855</c:v>
                </c:pt>
                <c:pt idx="113">
                  <c:v>59.681113486911741</c:v>
                </c:pt>
                <c:pt idx="114">
                  <c:v>59.555736060614578</c:v>
                </c:pt>
                <c:pt idx="115">
                  <c:v>59.430670245989269</c:v>
                </c:pt>
                <c:pt idx="116">
                  <c:v>59.305904253965174</c:v>
                </c:pt>
                <c:pt idx="117">
                  <c:v>59.1814285256388</c:v>
                </c:pt>
                <c:pt idx="118">
                  <c:v>59.057235707933167</c:v>
                </c:pt>
                <c:pt idx="119">
                  <c:v>58.933320638222185</c:v>
                </c:pt>
                <c:pt idx="120">
                  <c:v>58.809680336903888</c:v>
                </c:pt>
                <c:pt idx="121">
                  <c:v>58.686314006663267</c:v>
                </c:pt>
                <c:pt idx="122">
                  <c:v>58.563223036883649</c:v>
                </c:pt>
                <c:pt idx="123">
                  <c:v>58.440411011340657</c:v>
                </c:pt>
                <c:pt idx="124">
                  <c:v>58.317883716944948</c:v>
                </c:pt>
                <c:pt idx="125">
                  <c:v>58.195649150889835</c:v>
                </c:pt>
                <c:pt idx="126">
                  <c:v>58.073717523111497</c:v>
                </c:pt>
                <c:pt idx="127">
                  <c:v>57.952101250490841</c:v>
                </c:pt>
                <c:pt idx="128">
                  <c:v>57.830814938730335</c:v>
                </c:pt>
                <c:pt idx="129">
                  <c:v>57.70987534734531</c:v>
                </c:pt>
                <c:pt idx="130">
                  <c:v>57.589301332743815</c:v>
                </c:pt>
                <c:pt idx="131">
                  <c:v>57.469113763965574</c:v>
                </c:pt>
                <c:pt idx="132">
                  <c:v>57.349335405353358</c:v>
                </c:pt>
                <c:pt idx="133">
                  <c:v>57.229990760288182</c:v>
                </c:pt>
                <c:pt idx="134">
                  <c:v>57.111105870195509</c:v>
                </c:pt>
                <c:pt idx="135">
                  <c:v>56.992708063384008</c:v>
                </c:pt>
                <c:pt idx="136">
                  <c:v>56.874825648981869</c:v>
                </c:pt>
                <c:pt idx="137">
                  <c:v>56.757487552349403</c:v>
                </c:pt>
                <c:pt idx="138">
                  <c:v>56.640722889926508</c:v>
                </c:pt>
                <c:pt idx="139">
                  <c:v>56.5245604835523</c:v>
                </c:pt>
                <c:pt idx="140">
                  <c:v>56.409028316880722</c:v>
                </c:pt>
                <c:pt idx="141">
                  <c:v>56.294152939573465</c:v>
                </c:pt>
                <c:pt idx="142">
                  <c:v>56.17995882840026</c:v>
                </c:pt>
                <c:pt idx="143">
                  <c:v>56.066467718073213</c:v>
                </c:pt>
                <c:pt idx="144">
                  <c:v>55.953697918389217</c:v>
                </c:pt>
                <c:pt idx="145">
                  <c:v>55.841663637792394</c:v>
                </c:pt>
                <c:pt idx="146">
                  <c:v>55.73037433649661</c:v>
                </c:pt>
                <c:pt idx="147">
                  <c:v>55.61983413449704</c:v>
                </c:pt>
                <c:pt idx="148">
                  <c:v>55.510041300828803</c:v>
                </c:pt>
                <c:pt idx="149">
                  <c:v>55.400987850018311</c:v>
                </c:pt>
                <c:pt idx="150">
                  <c:v>55.292659269620799</c:v>
                </c:pt>
                <c:pt idx="151">
                  <c:v>55.185034398968803</c:v>
                </c:pt>
                <c:pt idx="152">
                  <c:v>55.078085473839238</c:v>
                </c:pt>
                <c:pt idx="153">
                  <c:v>54.971778344923152</c:v>
                </c:pt>
                <c:pt idx="154">
                  <c:v>54.866072870141245</c:v>
                </c:pt>
                <c:pt idx="155">
                  <c:v>54.76092347252596</c:v>
                </c:pt>
                <c:pt idx="156">
                  <c:v>54.656279847195677</c:v>
                </c:pt>
                <c:pt idx="157">
                  <c:v>54.55208779351824</c:v>
                </c:pt>
                <c:pt idx="158">
                  <c:v>54.448290142484652</c:v>
                </c:pt>
                <c:pt idx="159">
                  <c:v>54.344827745063085</c:v>
                </c:pt>
                <c:pt idx="160">
                  <c:v>54.241640485181293</c:v>
                </c:pt>
                <c:pt idx="161">
                  <c:v>54.138668281095434</c:v>
                </c:pt>
                <c:pt idx="162">
                  <c:v>54.035852041145205</c:v>
                </c:pt>
                <c:pt idx="163">
                  <c:v>53.933134543981524</c:v>
                </c:pt>
                <c:pt idx="164">
                  <c:v>53.830461218858872</c:v>
                </c:pt>
                <c:pt idx="165">
                  <c:v>53.727780807996652</c:v>
                </c:pt>
                <c:pt idx="166">
                  <c:v>53.625045899795118</c:v>
                </c:pt>
                <c:pt idx="167">
                  <c:v>53.522213328340285</c:v>
                </c:pt>
                <c:pt idx="168">
                  <c:v>53.41924444071752</c:v>
                </c:pt>
                <c:pt idx="169">
                  <c:v>53.31610523885908</c:v>
                </c:pt>
                <c:pt idx="170">
                  <c:v>53.212766406772623</c:v>
                </c:pt>
                <c:pt idx="171">
                  <c:v>53.109203236954031</c:v>
                </c:pt>
                <c:pt idx="172">
                  <c:v>53.005395471594809</c:v>
                </c:pt>
                <c:pt idx="173">
                  <c:v>52.901327074952775</c:v>
                </c:pt>
                <c:pt idx="174">
                  <c:v>52.796985953115893</c:v>
                </c:pt>
                <c:pt idx="175">
                  <c:v>52.692363636539156</c:v>
                </c:pt>
                <c:pt idx="176">
                  <c:v>52.587454939362345</c:v>
                </c:pt>
                <c:pt idx="177">
                  <c:v>52.482257607808876</c:v>
                </c:pt>
                <c:pt idx="178">
                  <c:v>52.376771968081741</c:v>
                </c:pt>
                <c:pt idx="179">
                  <c:v>52.2710005822493</c:v>
                </c:pt>
                <c:pt idx="180">
                  <c:v>52.164947918754095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67.082999999999998</c:v>
                </c:pt>
                <c:pt idx="1">
                  <c:v>67.867000000000004</c:v>
                </c:pt>
                <c:pt idx="2">
                  <c:v>68.2</c:v>
                </c:pt>
                <c:pt idx="3">
                  <c:v>69.667000000000002</c:v>
                </c:pt>
                <c:pt idx="4">
                  <c:v>68.216999999999999</c:v>
                </c:pt>
                <c:pt idx="5">
                  <c:v>66.632999999999996</c:v>
                </c:pt>
                <c:pt idx="6">
                  <c:v>67.466999999999999</c:v>
                </c:pt>
                <c:pt idx="7">
                  <c:v>68.917000000000002</c:v>
                </c:pt>
                <c:pt idx="8">
                  <c:v>69.766999999999996</c:v>
                </c:pt>
                <c:pt idx="9">
                  <c:v>68.8</c:v>
                </c:pt>
                <c:pt idx="10">
                  <c:v>68.882999999999996</c:v>
                </c:pt>
                <c:pt idx="11">
                  <c:v>69.066999999999993</c:v>
                </c:pt>
                <c:pt idx="12">
                  <c:v>69.466999999999999</c:v>
                </c:pt>
                <c:pt idx="13">
                  <c:v>68.45</c:v>
                </c:pt>
                <c:pt idx="14">
                  <c:v>68.832999999999998</c:v>
                </c:pt>
                <c:pt idx="15">
                  <c:v>69.933000000000007</c:v>
                </c:pt>
                <c:pt idx="16">
                  <c:v>70.05</c:v>
                </c:pt>
                <c:pt idx="17">
                  <c:v>69.733000000000004</c:v>
                </c:pt>
                <c:pt idx="18">
                  <c:v>69.667000000000002</c:v>
                </c:pt>
                <c:pt idx="19">
                  <c:v>71.066999999999993</c:v>
                </c:pt>
                <c:pt idx="20">
                  <c:v>70.966999999999999</c:v>
                </c:pt>
                <c:pt idx="21">
                  <c:v>72.117000000000004</c:v>
                </c:pt>
                <c:pt idx="22">
                  <c:v>71.733000000000004</c:v>
                </c:pt>
                <c:pt idx="23">
                  <c:v>73.132999999999996</c:v>
                </c:pt>
                <c:pt idx="24">
                  <c:v>72.45</c:v>
                </c:pt>
                <c:pt idx="25">
                  <c:v>73.033000000000001</c:v>
                </c:pt>
                <c:pt idx="26">
                  <c:v>72.766999999999996</c:v>
                </c:pt>
                <c:pt idx="27">
                  <c:v>73.417000000000002</c:v>
                </c:pt>
                <c:pt idx="28">
                  <c:v>72.766999999999996</c:v>
                </c:pt>
                <c:pt idx="29">
                  <c:v>73.983000000000004</c:v>
                </c:pt>
                <c:pt idx="30">
                  <c:v>75.05</c:v>
                </c:pt>
                <c:pt idx="31">
                  <c:v>76.650000000000006</c:v>
                </c:pt>
                <c:pt idx="32">
                  <c:v>74.75</c:v>
                </c:pt>
                <c:pt idx="33">
                  <c:v>76.417000000000002</c:v>
                </c:pt>
                <c:pt idx="34">
                  <c:v>75.566999999999993</c:v>
                </c:pt>
                <c:pt idx="35">
                  <c:v>77.05</c:v>
                </c:pt>
                <c:pt idx="36">
                  <c:v>78.150000000000006</c:v>
                </c:pt>
                <c:pt idx="37">
                  <c:v>80.3</c:v>
                </c:pt>
                <c:pt idx="38">
                  <c:v>80.95</c:v>
                </c:pt>
                <c:pt idx="39">
                  <c:v>81.867000000000004</c:v>
                </c:pt>
                <c:pt idx="40">
                  <c:v>83.667000000000002</c:v>
                </c:pt>
                <c:pt idx="41">
                  <c:v>83.867000000000004</c:v>
                </c:pt>
                <c:pt idx="42">
                  <c:v>87.332999999999998</c:v>
                </c:pt>
                <c:pt idx="43">
                  <c:v>88.632999999999996</c:v>
                </c:pt>
                <c:pt idx="44">
                  <c:v>89.75</c:v>
                </c:pt>
                <c:pt idx="45">
                  <c:v>95.75</c:v>
                </c:pt>
                <c:pt idx="46">
                  <c:v>102.85</c:v>
                </c:pt>
                <c:pt idx="47">
                  <c:v>114.35</c:v>
                </c:pt>
                <c:pt idx="48">
                  <c:v>132.13300000000001</c:v>
                </c:pt>
                <c:pt idx="49">
                  <c:v>149.483</c:v>
                </c:pt>
                <c:pt idx="50">
                  <c:v>169.35</c:v>
                </c:pt>
                <c:pt idx="51">
                  <c:v>185.65</c:v>
                </c:pt>
                <c:pt idx="52">
                  <c:v>198.93299999999999</c:v>
                </c:pt>
                <c:pt idx="53">
                  <c:v>211.86699999999999</c:v>
                </c:pt>
                <c:pt idx="54">
                  <c:v>220</c:v>
                </c:pt>
                <c:pt idx="55">
                  <c:v>223.917</c:v>
                </c:pt>
                <c:pt idx="56">
                  <c:v>225.95</c:v>
                </c:pt>
                <c:pt idx="57">
                  <c:v>224.333</c:v>
                </c:pt>
                <c:pt idx="58">
                  <c:v>217.9</c:v>
                </c:pt>
                <c:pt idx="59">
                  <c:v>199.167</c:v>
                </c:pt>
                <c:pt idx="60">
                  <c:v>167.78299999999999</c:v>
                </c:pt>
                <c:pt idx="61">
                  <c:v>129.517</c:v>
                </c:pt>
                <c:pt idx="62">
                  <c:v>94.4</c:v>
                </c:pt>
                <c:pt idx="63">
                  <c:v>74.25</c:v>
                </c:pt>
                <c:pt idx="64">
                  <c:v>71.283000000000001</c:v>
                </c:pt>
                <c:pt idx="65">
                  <c:v>70.516999999999996</c:v>
                </c:pt>
                <c:pt idx="66">
                  <c:v>71.466999999999999</c:v>
                </c:pt>
                <c:pt idx="67">
                  <c:v>72.516999999999996</c:v>
                </c:pt>
                <c:pt idx="68">
                  <c:v>74.183000000000007</c:v>
                </c:pt>
                <c:pt idx="69">
                  <c:v>76.183000000000007</c:v>
                </c:pt>
                <c:pt idx="70">
                  <c:v>79.417000000000002</c:v>
                </c:pt>
                <c:pt idx="71">
                  <c:v>86.8</c:v>
                </c:pt>
                <c:pt idx="72">
                  <c:v>94.6</c:v>
                </c:pt>
                <c:pt idx="73">
                  <c:v>102.8</c:v>
                </c:pt>
                <c:pt idx="74">
                  <c:v>115.033</c:v>
                </c:pt>
                <c:pt idx="75">
                  <c:v>126.467</c:v>
                </c:pt>
                <c:pt idx="76">
                  <c:v>136.5</c:v>
                </c:pt>
                <c:pt idx="77">
                  <c:v>147.61699999999999</c:v>
                </c:pt>
                <c:pt idx="78">
                  <c:v>157.15</c:v>
                </c:pt>
                <c:pt idx="79">
                  <c:v>162.517</c:v>
                </c:pt>
                <c:pt idx="80">
                  <c:v>166.45</c:v>
                </c:pt>
                <c:pt idx="81">
                  <c:v>165.95</c:v>
                </c:pt>
                <c:pt idx="82">
                  <c:v>160.44999999999999</c:v>
                </c:pt>
                <c:pt idx="83">
                  <c:v>146.69999999999999</c:v>
                </c:pt>
                <c:pt idx="84">
                  <c:v>121.1</c:v>
                </c:pt>
                <c:pt idx="85">
                  <c:v>93.9</c:v>
                </c:pt>
                <c:pt idx="86">
                  <c:v>73.566999999999993</c:v>
                </c:pt>
                <c:pt idx="87">
                  <c:v>63.683</c:v>
                </c:pt>
                <c:pt idx="88">
                  <c:v>62.9</c:v>
                </c:pt>
                <c:pt idx="89">
                  <c:v>60.866999999999997</c:v>
                </c:pt>
                <c:pt idx="90">
                  <c:v>61.4</c:v>
                </c:pt>
                <c:pt idx="91">
                  <c:v>62.082999999999998</c:v>
                </c:pt>
                <c:pt idx="92">
                  <c:v>61.3</c:v>
                </c:pt>
                <c:pt idx="93">
                  <c:v>60.482999999999997</c:v>
                </c:pt>
                <c:pt idx="94">
                  <c:v>60.933</c:v>
                </c:pt>
                <c:pt idx="95">
                  <c:v>61.567</c:v>
                </c:pt>
                <c:pt idx="96">
                  <c:v>62.35</c:v>
                </c:pt>
                <c:pt idx="97">
                  <c:v>60.866999999999997</c:v>
                </c:pt>
                <c:pt idx="98">
                  <c:v>62.732999999999997</c:v>
                </c:pt>
                <c:pt idx="99">
                  <c:v>60.482999999999997</c:v>
                </c:pt>
                <c:pt idx="100">
                  <c:v>62.75</c:v>
                </c:pt>
                <c:pt idx="101">
                  <c:v>61.1</c:v>
                </c:pt>
                <c:pt idx="102">
                  <c:v>61.317</c:v>
                </c:pt>
                <c:pt idx="103">
                  <c:v>61</c:v>
                </c:pt>
                <c:pt idx="104">
                  <c:v>61</c:v>
                </c:pt>
                <c:pt idx="105">
                  <c:v>59.783000000000001</c:v>
                </c:pt>
                <c:pt idx="106">
                  <c:v>61.85</c:v>
                </c:pt>
                <c:pt idx="107">
                  <c:v>61.65</c:v>
                </c:pt>
                <c:pt idx="108">
                  <c:v>59.567</c:v>
                </c:pt>
                <c:pt idx="109">
                  <c:v>60.433</c:v>
                </c:pt>
                <c:pt idx="110">
                  <c:v>60.75</c:v>
                </c:pt>
                <c:pt idx="111">
                  <c:v>60.567</c:v>
                </c:pt>
                <c:pt idx="112">
                  <c:v>59.5</c:v>
                </c:pt>
                <c:pt idx="113">
                  <c:v>60</c:v>
                </c:pt>
                <c:pt idx="114">
                  <c:v>61.582999999999998</c:v>
                </c:pt>
                <c:pt idx="115">
                  <c:v>61.716999999999999</c:v>
                </c:pt>
                <c:pt idx="116">
                  <c:v>62.417000000000002</c:v>
                </c:pt>
                <c:pt idx="117">
                  <c:v>64.582999999999998</c:v>
                </c:pt>
                <c:pt idx="118">
                  <c:v>67.316999999999993</c:v>
                </c:pt>
                <c:pt idx="119">
                  <c:v>68.683000000000007</c:v>
                </c:pt>
                <c:pt idx="120">
                  <c:v>67.55</c:v>
                </c:pt>
                <c:pt idx="121">
                  <c:v>67.8</c:v>
                </c:pt>
                <c:pt idx="122">
                  <c:v>66.167000000000002</c:v>
                </c:pt>
                <c:pt idx="123">
                  <c:v>64.917000000000002</c:v>
                </c:pt>
                <c:pt idx="124">
                  <c:v>63.732999999999997</c:v>
                </c:pt>
                <c:pt idx="125">
                  <c:v>61.883000000000003</c:v>
                </c:pt>
                <c:pt idx="126">
                  <c:v>59.05</c:v>
                </c:pt>
                <c:pt idx="127">
                  <c:v>60.15</c:v>
                </c:pt>
                <c:pt idx="128">
                  <c:v>56.517000000000003</c:v>
                </c:pt>
                <c:pt idx="129">
                  <c:v>56.45</c:v>
                </c:pt>
                <c:pt idx="130">
                  <c:v>58.433</c:v>
                </c:pt>
                <c:pt idx="131">
                  <c:v>57.7</c:v>
                </c:pt>
                <c:pt idx="132">
                  <c:v>57.8</c:v>
                </c:pt>
                <c:pt idx="133">
                  <c:v>55.95</c:v>
                </c:pt>
                <c:pt idx="134">
                  <c:v>57.1</c:v>
                </c:pt>
                <c:pt idx="135">
                  <c:v>57.3</c:v>
                </c:pt>
                <c:pt idx="136">
                  <c:v>57.4</c:v>
                </c:pt>
                <c:pt idx="137">
                  <c:v>57.1</c:v>
                </c:pt>
                <c:pt idx="138">
                  <c:v>57.067</c:v>
                </c:pt>
                <c:pt idx="139">
                  <c:v>57.067</c:v>
                </c:pt>
                <c:pt idx="140">
                  <c:v>55.4</c:v>
                </c:pt>
                <c:pt idx="141">
                  <c:v>54.832999999999998</c:v>
                </c:pt>
                <c:pt idx="142">
                  <c:v>56.067</c:v>
                </c:pt>
                <c:pt idx="143">
                  <c:v>56</c:v>
                </c:pt>
                <c:pt idx="144">
                  <c:v>54.232999999999997</c:v>
                </c:pt>
                <c:pt idx="145">
                  <c:v>55.433</c:v>
                </c:pt>
                <c:pt idx="146">
                  <c:v>56.35</c:v>
                </c:pt>
                <c:pt idx="147">
                  <c:v>57.4</c:v>
                </c:pt>
                <c:pt idx="148">
                  <c:v>57.167000000000002</c:v>
                </c:pt>
                <c:pt idx="149">
                  <c:v>57.7</c:v>
                </c:pt>
                <c:pt idx="150">
                  <c:v>58.033000000000001</c:v>
                </c:pt>
                <c:pt idx="151">
                  <c:v>59.183</c:v>
                </c:pt>
                <c:pt idx="152">
                  <c:v>58.817</c:v>
                </c:pt>
                <c:pt idx="153">
                  <c:v>59.616999999999997</c:v>
                </c:pt>
                <c:pt idx="154">
                  <c:v>58.95</c:v>
                </c:pt>
                <c:pt idx="155">
                  <c:v>58.832999999999998</c:v>
                </c:pt>
                <c:pt idx="156">
                  <c:v>57.05</c:v>
                </c:pt>
                <c:pt idx="157">
                  <c:v>55.667000000000002</c:v>
                </c:pt>
                <c:pt idx="158">
                  <c:v>55</c:v>
                </c:pt>
                <c:pt idx="159">
                  <c:v>53.2</c:v>
                </c:pt>
                <c:pt idx="160">
                  <c:v>52.1</c:v>
                </c:pt>
                <c:pt idx="161">
                  <c:v>53.133000000000003</c:v>
                </c:pt>
                <c:pt idx="162">
                  <c:v>52.332999999999998</c:v>
                </c:pt>
                <c:pt idx="163">
                  <c:v>53.283000000000001</c:v>
                </c:pt>
                <c:pt idx="164">
                  <c:v>53.232999999999997</c:v>
                </c:pt>
                <c:pt idx="165">
                  <c:v>53.216999999999999</c:v>
                </c:pt>
                <c:pt idx="166">
                  <c:v>52.716999999999999</c:v>
                </c:pt>
                <c:pt idx="167">
                  <c:v>53.95</c:v>
                </c:pt>
                <c:pt idx="168">
                  <c:v>54.9</c:v>
                </c:pt>
                <c:pt idx="169">
                  <c:v>52.7</c:v>
                </c:pt>
                <c:pt idx="170">
                  <c:v>53.017000000000003</c:v>
                </c:pt>
                <c:pt idx="171">
                  <c:v>50.85</c:v>
                </c:pt>
                <c:pt idx="172">
                  <c:v>52.767000000000003</c:v>
                </c:pt>
                <c:pt idx="173">
                  <c:v>53.366999999999997</c:v>
                </c:pt>
                <c:pt idx="174">
                  <c:v>51.683</c:v>
                </c:pt>
                <c:pt idx="175">
                  <c:v>52.55</c:v>
                </c:pt>
                <c:pt idx="176">
                  <c:v>51.482999999999997</c:v>
                </c:pt>
                <c:pt idx="177">
                  <c:v>52.25</c:v>
                </c:pt>
                <c:pt idx="178">
                  <c:v>51.082999999999998</c:v>
                </c:pt>
                <c:pt idx="179">
                  <c:v>52.216999999999999</c:v>
                </c:pt>
                <c:pt idx="180">
                  <c:v>51.35</c:v>
                </c:pt>
                <c:pt idx="181">
                  <c:v>52</c:v>
                </c:pt>
                <c:pt idx="182">
                  <c:v>52.433</c:v>
                </c:pt>
                <c:pt idx="183">
                  <c:v>51.25</c:v>
                </c:pt>
                <c:pt idx="184">
                  <c:v>50.883000000000003</c:v>
                </c:pt>
                <c:pt idx="185">
                  <c:v>52.6</c:v>
                </c:pt>
                <c:pt idx="186">
                  <c:v>51.433</c:v>
                </c:pt>
                <c:pt idx="187">
                  <c:v>52.55</c:v>
                </c:pt>
                <c:pt idx="188">
                  <c:v>52.3</c:v>
                </c:pt>
                <c:pt idx="189">
                  <c:v>52.417000000000002</c:v>
                </c:pt>
                <c:pt idx="190">
                  <c:v>52.95</c:v>
                </c:pt>
                <c:pt idx="191">
                  <c:v>51.517000000000003</c:v>
                </c:pt>
                <c:pt idx="192">
                  <c:v>51.133000000000003</c:v>
                </c:pt>
                <c:pt idx="193">
                  <c:v>52.332999999999998</c:v>
                </c:pt>
                <c:pt idx="194">
                  <c:v>51.817</c:v>
                </c:pt>
                <c:pt idx="195">
                  <c:v>51.1</c:v>
                </c:pt>
                <c:pt idx="196">
                  <c:v>51.033000000000001</c:v>
                </c:pt>
                <c:pt idx="197">
                  <c:v>52.133000000000003</c:v>
                </c:pt>
                <c:pt idx="198">
                  <c:v>52.55</c:v>
                </c:pt>
                <c:pt idx="199">
                  <c:v>53.417000000000002</c:v>
                </c:pt>
                <c:pt idx="200">
                  <c:v>51.05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66.038311242797405</c:v>
                </c:pt>
                <c:pt idx="1">
                  <c:v>66.356954190955889</c:v>
                </c:pt>
                <c:pt idx="2">
                  <c:v>66.674879599684388</c:v>
                </c:pt>
                <c:pt idx="3">
                  <c:v>66.991921455865807</c:v>
                </c:pt>
                <c:pt idx="4">
                  <c:v>67.307890404302412</c:v>
                </c:pt>
                <c:pt idx="5">
                  <c:v>67.622571281632872</c:v>
                </c:pt>
                <c:pt idx="6">
                  <c:v>67.935720500011385</c:v>
                </c:pt>
                <c:pt idx="7">
                  <c:v>68.24706329550726</c:v>
                </c:pt>
                <c:pt idx="8">
                  <c:v>68.556290863867559</c:v>
                </c:pt>
                <c:pt idx="9">
                  <c:v>68.863057415796916</c:v>
                </c:pt>
                <c:pt idx="10">
                  <c:v>69.166977195746682</c:v>
                </c:pt>
                <c:pt idx="11">
                  <c:v>69.467621523153028</c:v>
                </c:pt>
                <c:pt idx="12">
                  <c:v>69.764515934503081</c:v>
                </c:pt>
                <c:pt idx="13">
                  <c:v>70.05713753096974</c:v>
                </c:pt>
                <c:pt idx="14">
                  <c:v>70.344912673964515</c:v>
                </c:pt>
                <c:pt idx="15">
                  <c:v>70.62721522737634</c:v>
                </c:pt>
                <c:pt idx="16">
                  <c:v>70.903365633415618</c:v>
                </c:pt>
                <c:pt idx="17">
                  <c:v>71.172631250329232</c:v>
                </c:pt>
                <c:pt idx="18">
                  <c:v>71.434228609280439</c:v>
                </c:pt>
                <c:pt idx="19">
                  <c:v>71.687328617863969</c:v>
                </c:pt>
                <c:pt idx="20">
                  <c:v>71.931066328677645</c:v>
                </c:pt>
                <c:pt idx="21">
                  <c:v>72.164557816439455</c:v>
                </c:pt>
                <c:pt idx="22">
                  <c:v>72.386928119307484</c:v>
                </c:pt>
                <c:pt idx="23">
                  <c:v>72.597356292665609</c:v>
                </c:pt>
                <c:pt idx="24">
                  <c:v>72.795146620275403</c:v>
                </c:pt>
                <c:pt idx="25">
                  <c:v>72.979839153541803</c:v>
                </c:pt>
                <c:pt idx="26">
                  <c:v>73.151378174996836</c:v>
                </c:pt>
                <c:pt idx="27">
                  <c:v>73.31036392906509</c:v>
                </c:pt>
                <c:pt idx="28">
                  <c:v>73.458420769959275</c:v>
                </c:pt>
                <c:pt idx="29">
                  <c:v>73.598723022581993</c:v>
                </c:pt>
                <c:pt idx="30">
                  <c:v>73.736726962095517</c:v>
                </c:pt>
                <c:pt idx="31">
                  <c:v>73.881161183262691</c:v>
                </c:pt>
                <c:pt idx="32">
                  <c:v>74.04532511707697</c:v>
                </c:pt>
                <c:pt idx="33">
                  <c:v>74.248732577658032</c:v>
                </c:pt>
                <c:pt idx="34">
                  <c:v>74.519109513253298</c:v>
                </c:pt>
                <c:pt idx="35">
                  <c:v>74.894708350396499</c:v>
                </c:pt>
                <c:pt idx="36">
                  <c:v>75.426832589836707</c:v>
                </c:pt>
                <c:pt idx="37">
                  <c:v>76.182374643324721</c:v>
                </c:pt>
                <c:pt idx="38">
                  <c:v>77.246061863261886</c:v>
                </c:pt>
                <c:pt idx="39">
                  <c:v>78.721990973406619</c:v>
                </c:pt>
                <c:pt idx="40">
                  <c:v>80.733927270708946</c:v>
                </c:pt>
                <c:pt idx="41">
                  <c:v>83.42377621934537</c:v>
                </c:pt>
                <c:pt idx="42">
                  <c:v>86.947629997577963</c:v>
                </c:pt>
                <c:pt idx="43">
                  <c:v>91.468878973913732</c:v>
                </c:pt>
                <c:pt idx="44">
                  <c:v>97.148080793517821</c:v>
                </c:pt>
                <c:pt idx="45">
                  <c:v>104.12960721204971</c:v>
                </c:pt>
                <c:pt idx="46">
                  <c:v>112.52552986103791</c:v>
                </c:pt>
                <c:pt idx="47">
                  <c:v>122.39772302114012</c:v>
                </c:pt>
                <c:pt idx="48">
                  <c:v>133.73968159081559</c:v>
                </c:pt>
                <c:pt idx="49">
                  <c:v>146.45992219331589</c:v>
                </c:pt>
                <c:pt idx="50">
                  <c:v>160.3685651225077</c:v>
                </c:pt>
                <c:pt idx="51">
                  <c:v>175.16600936679379</c:v>
                </c:pt>
                <c:pt idx="52">
                  <c:v>190.42254564304682</c:v>
                </c:pt>
                <c:pt idx="53">
                  <c:v>205.51315491011553</c:v>
                </c:pt>
                <c:pt idx="54">
                  <c:v>219.44147889374435</c:v>
                </c:pt>
                <c:pt idx="55">
                  <c:v>230.51892982471114</c:v>
                </c:pt>
                <c:pt idx="56">
                  <c:v>236.08073357836352</c:v>
                </c:pt>
                <c:pt idx="57">
                  <c:v>232.7820366582487</c:v>
                </c:pt>
                <c:pt idx="58">
                  <c:v>218.02531270514581</c:v>
                </c:pt>
                <c:pt idx="59">
                  <c:v>192.12532066056556</c:v>
                </c:pt>
                <c:pt idx="60">
                  <c:v>159.46769478229814</c:v>
                </c:pt>
                <c:pt idx="61">
                  <c:v>127.03951536559086</c:v>
                </c:pt>
                <c:pt idx="62">
                  <c:v>100.99261787042907</c:v>
                </c:pt>
                <c:pt idx="63">
                  <c:v>83.946366679494261</c:v>
                </c:pt>
                <c:pt idx="64">
                  <c:v>74.938737715185539</c:v>
                </c:pt>
                <c:pt idx="65">
                  <c:v>71.336442470748082</c:v>
                </c:pt>
                <c:pt idx="66">
                  <c:v>70.727879379438292</c:v>
                </c:pt>
                <c:pt idx="67">
                  <c:v>71.696037051935164</c:v>
                </c:pt>
                <c:pt idx="68">
                  <c:v>73.690496428935447</c:v>
                </c:pt>
                <c:pt idx="69">
                  <c:v>76.639031423169541</c:v>
                </c:pt>
                <c:pt idx="70">
                  <c:v>80.658988096863879</c:v>
                </c:pt>
                <c:pt idx="71">
                  <c:v>85.911929751407868</c:v>
                </c:pt>
                <c:pt idx="72">
                  <c:v>92.536507582464552</c:v>
                </c:pt>
                <c:pt idx="73">
                  <c:v>100.60829019659391</c:v>
                </c:pt>
                <c:pt idx="74">
                  <c:v>110.10693187750172</c:v>
                </c:pt>
                <c:pt idx="75">
                  <c:v>120.88770449665122</c:v>
                </c:pt>
                <c:pt idx="76">
                  <c:v>132.65599460620103</c:v>
                </c:pt>
                <c:pt idx="77">
                  <c:v>144.92619497364686</c:v>
                </c:pt>
                <c:pt idx="78">
                  <c:v>156.90096251929813</c:v>
                </c:pt>
                <c:pt idx="79">
                  <c:v>167.17531376797155</c:v>
                </c:pt>
                <c:pt idx="80">
                  <c:v>173.34326842031356</c:v>
                </c:pt>
                <c:pt idx="81">
                  <c:v>172.11844642469813</c:v>
                </c:pt>
                <c:pt idx="82">
                  <c:v>160.86735070332946</c:v>
                </c:pt>
                <c:pt idx="83">
                  <c:v>140.2038409841673</c:v>
                </c:pt>
                <c:pt idx="84">
                  <c:v>115.10019427699766</c:v>
                </c:pt>
                <c:pt idx="85">
                  <c:v>92.402202713995976</c:v>
                </c:pt>
                <c:pt idx="86">
                  <c:v>76.619032805014243</c:v>
                </c:pt>
                <c:pt idx="87">
                  <c:v>68.057191802243324</c:v>
                </c:pt>
                <c:pt idx="88">
                  <c:v>64.379801224536607</c:v>
                </c:pt>
                <c:pt idx="89">
                  <c:v>63.07763940883455</c:v>
                </c:pt>
                <c:pt idx="90">
                  <c:v>62.638664471414543</c:v>
                </c:pt>
                <c:pt idx="91">
                  <c:v>62.439151790029065</c:v>
                </c:pt>
                <c:pt idx="92">
                  <c:v>62.291734979648545</c:v>
                </c:pt>
                <c:pt idx="93">
                  <c:v>62.154214704101804</c:v>
                </c:pt>
                <c:pt idx="94">
                  <c:v>62.019293009352914</c:v>
                </c:pt>
                <c:pt idx="95">
                  <c:v>61.885922945805774</c:v>
                </c:pt>
                <c:pt idx="96">
                  <c:v>61.753909489705542</c:v>
                </c:pt>
                <c:pt idx="97">
                  <c:v>61.623151248534079</c:v>
                </c:pt>
                <c:pt idx="98">
                  <c:v>61.493559660394396</c:v>
                </c:pt>
                <c:pt idx="99">
                  <c:v>61.365052216156862</c:v>
                </c:pt>
                <c:pt idx="100">
                  <c:v>61.237551934287239</c:v>
                </c:pt>
                <c:pt idx="101">
                  <c:v>61.110987674116977</c:v>
                </c:pt>
                <c:pt idx="102">
                  <c:v>60.985295960479441</c:v>
                </c:pt>
                <c:pt idx="103">
                  <c:v>60.860427394020832</c:v>
                </c:pt>
                <c:pt idx="104">
                  <c:v>60.736366084787065</c:v>
                </c:pt>
                <c:pt idx="105">
                  <c:v>60.613183151593127</c:v>
                </c:pt>
                <c:pt idx="106">
                  <c:v>60.491171873677459</c:v>
                </c:pt>
                <c:pt idx="107">
                  <c:v>60.371160973528347</c:v>
                </c:pt>
                <c:pt idx="108">
                  <c:v>60.255178103740889</c:v>
                </c:pt>
                <c:pt idx="109">
                  <c:v>60.147723946104342</c:v>
                </c:pt>
                <c:pt idx="110">
                  <c:v>60.057963388256184</c:v>
                </c:pt>
                <c:pt idx="111">
                  <c:v>60.003028416664208</c:v>
                </c:pt>
                <c:pt idx="112">
                  <c:v>60.012194972665753</c:v>
                </c:pt>
                <c:pt idx="113">
                  <c:v>60.130817240812391</c:v>
                </c:pt>
                <c:pt idx="114">
                  <c:v>60.421640428036035</c:v>
                </c:pt>
                <c:pt idx="115">
                  <c:v>60.959818583682647</c:v>
                </c:pt>
                <c:pt idx="116">
                  <c:v>61.817123827582584</c:v>
                </c:pt>
                <c:pt idx="117">
                  <c:v>63.030873362819044</c:v>
                </c:pt>
                <c:pt idx="118">
                  <c:v>64.555561307671724</c:v>
                </c:pt>
                <c:pt idx="119">
                  <c:v>66.205929397614113</c:v>
                </c:pt>
                <c:pt idx="120">
                  <c:v>67.626844399636141</c:v>
                </c:pt>
                <c:pt idx="121">
                  <c:v>68.354627977252619</c:v>
                </c:pt>
                <c:pt idx="122">
                  <c:v>68.01057537847322</c:v>
                </c:pt>
                <c:pt idx="123">
                  <c:v>66.547755321954099</c:v>
                </c:pt>
                <c:pt idx="124">
                  <c:v>64.349985889275644</c:v>
                </c:pt>
                <c:pt idx="125">
                  <c:v>62.047922990203524</c:v>
                </c:pt>
                <c:pt idx="126">
                  <c:v>60.173599364874612</c:v>
                </c:pt>
                <c:pt idx="127">
                  <c:v>58.932919162794292</c:v>
                </c:pt>
                <c:pt idx="128">
                  <c:v>58.235872561591265</c:v>
                </c:pt>
                <c:pt idx="129">
                  <c:v>57.875465900596716</c:v>
                </c:pt>
                <c:pt idx="130">
                  <c:v>57.675215766090702</c:v>
                </c:pt>
                <c:pt idx="131">
                  <c:v>57.535077229365562</c:v>
                </c:pt>
                <c:pt idx="132">
                  <c:v>57.412978788407749</c:v>
                </c:pt>
                <c:pt idx="133">
                  <c:v>57.295233488093736</c:v>
                </c:pt>
                <c:pt idx="134">
                  <c:v>57.178319181898949</c:v>
                </c:pt>
                <c:pt idx="135">
                  <c:v>57.061503808632565</c:v>
                </c:pt>
                <c:pt idx="136">
                  <c:v>56.944656261483161</c:v>
                </c:pt>
                <c:pt idx="137">
                  <c:v>56.827748623831525</c:v>
                </c:pt>
                <c:pt idx="138">
                  <c:v>56.710767766161545</c:v>
                </c:pt>
                <c:pt idx="139">
                  <c:v>56.593704474620893</c:v>
                </c:pt>
                <c:pt idx="140">
                  <c:v>56.476561497524877</c:v>
                </c:pt>
                <c:pt idx="141">
                  <c:v>56.359400838891936</c:v>
                </c:pt>
                <c:pt idx="142">
                  <c:v>56.2425477541492</c:v>
                </c:pt>
                <c:pt idx="143">
                  <c:v>56.127333407714055</c:v>
                </c:pt>
                <c:pt idx="144">
                  <c:v>56.018344519849116</c:v>
                </c:pt>
                <c:pt idx="145">
                  <c:v>55.92893471136216</c:v>
                </c:pt>
                <c:pt idx="146">
                  <c:v>55.891516280379932</c:v>
                </c:pt>
                <c:pt idx="147">
                  <c:v>55.969883740048374</c:v>
                </c:pt>
                <c:pt idx="148">
                  <c:v>56.260079274415375</c:v>
                </c:pt>
                <c:pt idx="149">
                  <c:v>56.855521919348348</c:v>
                </c:pt>
                <c:pt idx="150">
                  <c:v>57.763284239123372</c:v>
                </c:pt>
                <c:pt idx="151">
                  <c:v>58.810419166835366</c:v>
                </c:pt>
                <c:pt idx="152">
                  <c:v>59.639063156517679</c:v>
                </c:pt>
                <c:pt idx="153">
                  <c:v>59.863853798779857</c:v>
                </c:pt>
                <c:pt idx="154">
                  <c:v>59.317298679930524</c:v>
                </c:pt>
                <c:pt idx="155">
                  <c:v>58.177702239600904</c:v>
                </c:pt>
                <c:pt idx="156">
                  <c:v>56.850605805468909</c:v>
                </c:pt>
                <c:pt idx="157">
                  <c:v>55.709395822379001</c:v>
                </c:pt>
                <c:pt idx="158">
                  <c:v>54.919487630607314</c:v>
                </c:pt>
                <c:pt idx="159">
                  <c:v>54.44804495223886</c:v>
                </c:pt>
                <c:pt idx="160">
                  <c:v>54.178513382982992</c:v>
                </c:pt>
                <c:pt idx="161">
                  <c:v>54.006641618460776</c:v>
                </c:pt>
                <c:pt idx="162">
                  <c:v>53.872074663347576</c:v>
                </c:pt>
                <c:pt idx="163">
                  <c:v>53.748959581803014</c:v>
                </c:pt>
                <c:pt idx="164">
                  <c:v>53.628702136452198</c:v>
                </c:pt>
                <c:pt idx="165">
                  <c:v>53.509037257401395</c:v>
                </c:pt>
                <c:pt idx="166">
                  <c:v>53.389490202405113</c:v>
                </c:pt>
                <c:pt idx="167">
                  <c:v>53.269986220714749</c:v>
                </c:pt>
                <c:pt idx="168">
                  <c:v>53.150521568728216</c:v>
                </c:pt>
                <c:pt idx="169">
                  <c:v>53.031101943113079</c:v>
                </c:pt>
                <c:pt idx="170">
                  <c:v>52.911733248030593</c:v>
                </c:pt>
                <c:pt idx="171">
                  <c:v>52.79242049534863</c:v>
                </c:pt>
                <c:pt idx="172">
                  <c:v>52.673167732772903</c:v>
                </c:pt>
                <c:pt idx="173">
                  <c:v>52.553978088412819</c:v>
                </c:pt>
                <c:pt idx="174">
                  <c:v>52.434853834788768</c:v>
                </c:pt>
                <c:pt idx="175">
                  <c:v>52.315796461072161</c:v>
                </c:pt>
                <c:pt idx="176">
                  <c:v>52.196806749936535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66.038311242781617</c:v>
                </c:pt>
                <c:pt idx="1">
                  <c:v>66.35695419091293</c:v>
                </c:pt>
                <c:pt idx="2">
                  <c:v>66.674879599569408</c:v>
                </c:pt>
                <c:pt idx="3">
                  <c:v>66.991921455563229</c:v>
                </c:pt>
                <c:pt idx="4">
                  <c:v>67.307890403519536</c:v>
                </c:pt>
                <c:pt idx="5">
                  <c:v>67.622571279641221</c:v>
                </c:pt>
                <c:pt idx="6">
                  <c:v>67.935720495029486</c:v>
                </c:pt>
                <c:pt idx="7">
                  <c:v>68.247063283254448</c:v>
                </c:pt>
                <c:pt idx="8">
                  <c:v>68.556290834237231</c:v>
                </c:pt>
                <c:pt idx="9">
                  <c:v>68.863057345344387</c:v>
                </c:pt>
                <c:pt idx="10">
                  <c:v>69.16697703103813</c:v>
                </c:pt>
                <c:pt idx="11">
                  <c:v>69.467621144540345</c:v>
                </c:pt>
                <c:pt idx="12">
                  <c:v>69.76451507877924</c:v>
                </c:pt>
                <c:pt idx="13">
                  <c:v>70.057135629315383</c:v>
                </c:pt>
                <c:pt idx="14">
                  <c:v>70.344908518792565</c:v>
                </c:pt>
                <c:pt idx="15">
                  <c:v>70.627206300369068</c:v>
                </c:pt>
                <c:pt idx="16">
                  <c:v>70.903346775996852</c:v>
                </c:pt>
                <c:pt idx="17">
                  <c:v>71.172592083530972</c:v>
                </c:pt>
                <c:pt idx="18">
                  <c:v>71.434148623393412</c:v>
                </c:pt>
                <c:pt idx="19">
                  <c:v>71.68716800951097</c:v>
                </c:pt>
                <c:pt idx="20">
                  <c:v>71.930749238813078</c:v>
                </c:pt>
                <c:pt idx="21">
                  <c:v>72.163942276749793</c:v>
                </c:pt>
                <c:pt idx="22">
                  <c:v>72.385753250886125</c:v>
                </c:pt>
                <c:pt idx="23">
                  <c:v>72.595151428347791</c:v>
                </c:pt>
                <c:pt idx="24">
                  <c:v>72.791078123497982</c:v>
                </c:pt>
                <c:pt idx="25">
                  <c:v>72.972457637765118</c:v>
                </c:pt>
                <c:pt idx="26">
                  <c:v>73.138210272651278</c:v>
                </c:pt>
                <c:pt idx="27">
                  <c:v>73.287267379180747</c:v>
                </c:pt>
                <c:pt idx="28">
                  <c:v>73.418588313221719</c:v>
                </c:pt>
                <c:pt idx="29">
                  <c:v>73.531179058652782</c:v>
                </c:pt>
                <c:pt idx="30">
                  <c:v>73.624112163524842</c:v>
                </c:pt>
                <c:pt idx="31">
                  <c:v>73.696547514400905</c:v>
                </c:pt>
                <c:pt idx="32">
                  <c:v>73.747753358994302</c:v>
                </c:pt>
                <c:pt idx="33">
                  <c:v>73.777126886563735</c:v>
                </c:pt>
                <c:pt idx="34">
                  <c:v>73.784213599524577</c:v>
                </c:pt>
                <c:pt idx="35">
                  <c:v>73.768724668478029</c:v>
                </c:pt>
                <c:pt idx="36">
                  <c:v>73.730551465061637</c:v>
                </c:pt>
                <c:pt idx="37">
                  <c:v>73.669776518816633</c:v>
                </c:pt>
                <c:pt idx="38">
                  <c:v>73.586680248037268</c:v>
                </c:pt>
                <c:pt idx="39">
                  <c:v>73.481742968114204</c:v>
                </c:pt>
                <c:pt idx="40">
                  <c:v>73.355641877053984</c:v>
                </c:pt>
                <c:pt idx="41">
                  <c:v>73.20924294478624</c:v>
                </c:pt>
                <c:pt idx="42">
                  <c:v>73.043587874896119</c:v>
                </c:pt>
                <c:pt idx="43">
                  <c:v>72.859876546569936</c:v>
                </c:pt>
                <c:pt idx="44">
                  <c:v>72.659445562434954</c:v>
                </c:pt>
                <c:pt idx="45">
                  <c:v>72.443743707861671</c:v>
                </c:pt>
                <c:pt idx="46">
                  <c:v>72.214305255919783</c:v>
                </c:pt>
                <c:pt idx="47">
                  <c:v>71.972722121206701</c:v>
                </c:pt>
                <c:pt idx="48">
                  <c:v>71.720615872530431</c:v>
                </c:pt>
                <c:pt idx="49">
                  <c:v>71.4596105619528</c:v>
                </c:pt>
                <c:pt idx="50">
                  <c:v>71.191307223991856</c:v>
                </c:pt>
                <c:pt idx="51">
                  <c:v>70.917260755588899</c:v>
                </c:pt>
                <c:pt idx="52">
                  <c:v>70.638959718670904</c:v>
                </c:pt>
                <c:pt idx="53">
                  <c:v>70.357809427196969</c:v>
                </c:pt>
                <c:pt idx="54">
                  <c:v>70.075118502919409</c:v>
                </c:pt>
                <c:pt idx="55">
                  <c:v>69.792088920041962</c:v>
                </c:pt>
                <c:pt idx="56">
                  <c:v>69.50980941700611</c:v>
                </c:pt>
                <c:pt idx="57">
                  <c:v>69.229252039151476</c:v>
                </c:pt>
                <c:pt idx="58">
                  <c:v>68.951271491316817</c:v>
                </c:pt>
                <c:pt idx="59">
                  <c:v>68.676606924301439</c:v>
                </c:pt>
                <c:pt idx="60">
                  <c:v>68.405885751162131</c:v>
                </c:pt>
                <c:pt idx="61">
                  <c:v>68.139629084844131</c:v>
                </c:pt>
                <c:pt idx="62">
                  <c:v>67.878258403125329</c:v>
                </c:pt>
                <c:pt idx="63">
                  <c:v>67.622103075532394</c:v>
                </c:pt>
                <c:pt idx="64">
                  <c:v>67.371408425204237</c:v>
                </c:pt>
                <c:pt idx="65">
                  <c:v>67.12634404254149</c:v>
                </c:pt>
                <c:pt idx="66">
                  <c:v>66.887012113460344</c:v>
                </c:pt>
                <c:pt idx="67">
                  <c:v>66.653455570456799</c:v>
                </c:pt>
                <c:pt idx="68">
                  <c:v>66.425665917493461</c:v>
                </c:pt>
                <c:pt idx="69">
                  <c:v>66.203590618605816</c:v>
                </c:pt>
                <c:pt idx="70">
                  <c:v>65.987139974312782</c:v>
                </c:pt>
                <c:pt idx="71">
                  <c:v>65.776193439078128</c:v>
                </c:pt>
                <c:pt idx="72">
                  <c:v>65.570605357223684</c:v>
                </c:pt>
                <c:pt idx="73">
                  <c:v>65.370210114100132</c:v>
                </c:pt>
                <c:pt idx="74">
                  <c:v>65.174826714397341</c:v>
                </c:pt>
                <c:pt idx="75">
                  <c:v>64.984262810730854</c:v>
                </c:pt>
                <c:pt idx="76">
                  <c:v>64.798318213615985</c:v>
                </c:pt>
                <c:pt idx="77">
                  <c:v>64.616787919178094</c:v>
                </c:pt>
                <c:pt idx="78">
                  <c:v>64.439464693952573</c:v>
                </c:pt>
                <c:pt idx="79">
                  <c:v>64.266141257365717</c:v>
                </c:pt>
                <c:pt idx="80">
                  <c:v>64.096612102362926</c:v>
                </c:pt>
                <c:pt idx="81">
                  <c:v>63.930674993512909</c:v>
                </c:pt>
                <c:pt idx="82">
                  <c:v>63.768132180056497</c:v>
                </c:pt>
                <c:pt idx="83">
                  <c:v>63.608791359025886</c:v>
                </c:pt>
                <c:pt idx="84">
                  <c:v>63.45246642092377</c:v>
                </c:pt>
                <c:pt idx="85">
                  <c:v>63.298978007672218</c:v>
                </c:pt>
                <c:pt idx="86">
                  <c:v>63.148153909729857</c:v>
                </c:pt>
                <c:pt idx="87">
                  <c:v>62.999829326519148</c:v>
                </c:pt>
                <c:pt idx="88">
                  <c:v>62.853847011659148</c:v>
                </c:pt>
                <c:pt idx="89">
                  <c:v>62.710057322006548</c:v>
                </c:pt>
                <c:pt idx="90">
                  <c:v>62.568318187190805</c:v>
                </c:pt>
                <c:pt idx="91">
                  <c:v>62.428495014202454</c:v>
                </c:pt>
                <c:pt idx="92">
                  <c:v>62.290460539659982</c:v>
                </c:pt>
                <c:pt idx="93">
                  <c:v>62.154094640638036</c:v>
                </c:pt>
                <c:pt idx="94">
                  <c:v>62.019284113381524</c:v>
                </c:pt>
                <c:pt idx="95">
                  <c:v>61.885922427845045</c:v>
                </c:pt>
                <c:pt idx="96">
                  <c:v>61.753909464774495</c:v>
                </c:pt>
                <c:pt idx="97">
                  <c:v>61.623151240973428</c:v>
                </c:pt>
                <c:pt idx="98">
                  <c:v>61.493559627458787</c:v>
                </c:pt>
                <c:pt idx="99">
                  <c:v>61.365052064394149</c:v>
                </c:pt>
                <c:pt idx="100">
                  <c:v>61.237551275982803</c:v>
                </c:pt>
                <c:pt idx="101">
                  <c:v>61.110984987894163</c:v>
                </c:pt>
                <c:pt idx="102">
                  <c:v>60.985285649275546</c:v>
                </c:pt>
                <c:pt idx="103">
                  <c:v>60.860390160954942</c:v>
                </c:pt>
                <c:pt idx="104">
                  <c:v>60.736239611063219</c:v>
                </c:pt>
                <c:pt idx="105">
                  <c:v>60.61277901898282</c:v>
                </c:pt>
                <c:pt idx="106">
                  <c:v>60.489957088262585</c:v>
                </c:pt>
                <c:pt idx="107">
                  <c:v>60.367725968913668</c:v>
                </c:pt>
                <c:pt idx="108">
                  <c:v>60.246041029316387</c:v>
                </c:pt>
                <c:pt idx="109">
                  <c:v>60.124860637816248</c:v>
                </c:pt>
                <c:pt idx="110">
                  <c:v>60.004145953965576</c:v>
                </c:pt>
                <c:pt idx="111">
                  <c:v>59.883860729270218</c:v>
                </c:pt>
                <c:pt idx="112">
                  <c:v>59.763971117227705</c:v>
                </c:pt>
                <c:pt idx="113">
                  <c:v>59.644445492388513</c:v>
                </c:pt>
                <c:pt idx="114">
                  <c:v>59.525254278137339</c:v>
                </c:pt>
                <c:pt idx="115">
                  <c:v>59.406369782870485</c:v>
                </c:pt>
                <c:pt idx="116">
                  <c:v>59.287766044241813</c:v>
                </c:pt>
                <c:pt idx="117">
                  <c:v>59.169418681159001</c:v>
                </c:pt>
                <c:pt idx="118">
                  <c:v>59.051304753234703</c:v>
                </c:pt>
                <c:pt idx="119">
                  <c:v>58.933402627434198</c:v>
                </c:pt>
                <c:pt idx="120">
                  <c:v>58.815691851709808</c:v>
                </c:pt>
                <c:pt idx="121">
                  <c:v>58.698153035475094</c:v>
                </c:pt>
                <c:pt idx="122">
                  <c:v>58.580767736846973</c:v>
                </c:pt>
                <c:pt idx="123">
                  <c:v>58.463518356671287</c:v>
                </c:pt>
                <c:pt idx="124">
                  <c:v>58.346388039447703</c:v>
                </c:pt>
                <c:pt idx="125">
                  <c:v>58.229360581380469</c:v>
                </c:pt>
                <c:pt idx="126">
                  <c:v>58.11242034590213</c:v>
                </c:pt>
                <c:pt idx="127">
                  <c:v>57.995552187145059</c:v>
                </c:pt>
                <c:pt idx="128">
                  <c:v>57.878741381966051</c:v>
                </c:pt>
                <c:pt idx="129">
                  <c:v>57.761973571258515</c:v>
                </c:pt>
                <c:pt idx="130">
                  <c:v>57.645234711407319</c:v>
                </c:pt>
                <c:pt idx="131">
                  <c:v>57.528511036844641</c:v>
                </c:pt>
                <c:pt idx="132">
                  <c:v>57.411789034740558</c:v>
                </c:pt>
                <c:pt idx="133">
                  <c:v>57.29505543289838</c:v>
                </c:pt>
                <c:pt idx="134">
                  <c:v>57.178297201905046</c:v>
                </c:pt>
                <c:pt idx="135">
                  <c:v>57.061501572500106</c:v>
                </c:pt>
                <c:pt idx="136">
                  <c:v>56.944656068952931</c:v>
                </c:pt>
                <c:pt idx="137">
                  <c:v>56.8277485589674</c:v>
                </c:pt>
                <c:pt idx="138">
                  <c:v>56.710767320250767</c:v>
                </c:pt>
                <c:pt idx="139">
                  <c:v>56.593701123386282</c:v>
                </c:pt>
                <c:pt idx="140">
                  <c:v>56.476539330035052</c:v>
                </c:pt>
                <c:pt idx="141">
                  <c:v>56.359272004775583</c:v>
                </c:pt>
                <c:pt idx="142">
                  <c:v>56.24189003808943</c:v>
                </c:pt>
                <c:pt idx="143">
                  <c:v>56.124385277157224</c:v>
                </c:pt>
                <c:pt idx="144">
                  <c:v>56.006750660288652</c:v>
                </c:pt>
                <c:pt idx="145">
                  <c:v>55.888980350037173</c:v>
                </c:pt>
                <c:pt idx="146">
                  <c:v>55.771069859415086</c:v>
                </c:pt>
                <c:pt idx="147">
                  <c:v>55.653016165204896</c:v>
                </c:pt>
                <c:pt idx="148">
                  <c:v>55.534817802226996</c:v>
                </c:pt>
                <c:pt idx="149">
                  <c:v>55.416474932634678</c:v>
                </c:pt>
                <c:pt idx="150">
                  <c:v>55.297989384900859</c:v>
                </c:pt>
                <c:pt idx="151">
                  <c:v>55.179364658145438</c:v>
                </c:pt>
                <c:pt idx="152">
                  <c:v>55.060605888800225</c:v>
                </c:pt>
                <c:pt idx="153">
                  <c:v>54.941719778254864</c:v>
                </c:pt>
                <c:pt idx="154">
                  <c:v>54.822714481970493</c:v>
                </c:pt>
                <c:pt idx="155">
                  <c:v>54.703599462460502</c:v>
                </c:pt>
                <c:pt idx="156">
                  <c:v>54.584385310377058</c:v>
                </c:pt>
                <c:pt idx="157">
                  <c:v>54.465083539561782</c:v>
                </c:pt>
                <c:pt idx="158">
                  <c:v>54.345706363195248</c:v>
                </c:pt>
                <c:pt idx="159">
                  <c:v>54.226266459012251</c:v>
                </c:pt>
                <c:pt idx="160">
                  <c:v>54.106776731884281</c:v>
                </c:pt>
                <c:pt idx="161">
                  <c:v>53.987250081897301</c:v>
                </c:pt>
                <c:pt idx="162">
                  <c:v>53.86769918540881</c:v>
                </c:pt>
                <c:pt idx="163">
                  <c:v>53.748136295529164</c:v>
                </c:pt>
                <c:pt idx="164">
                  <c:v>53.628573067143932</c:v>
                </c:pt>
                <c:pt idx="165">
                  <c:v>53.509020410094763</c:v>
                </c:pt>
                <c:pt idx="166">
                  <c:v>53.3894883725903</c:v>
                </c:pt>
                <c:pt idx="167">
                  <c:v>53.269986055433179</c:v>
                </c:pt>
                <c:pt idx="168">
                  <c:v>53.150521556317827</c:v>
                </c:pt>
                <c:pt idx="169">
                  <c:v>53.031101942338758</c:v>
                </c:pt>
                <c:pt idx="170">
                  <c:v>52.911733247990462</c:v>
                </c:pt>
                <c:pt idx="171">
                  <c:v>52.792420495346903</c:v>
                </c:pt>
                <c:pt idx="172">
                  <c:v>52.673167732772839</c:v>
                </c:pt>
                <c:pt idx="173">
                  <c:v>52.553978088412819</c:v>
                </c:pt>
                <c:pt idx="174">
                  <c:v>52.434853834788768</c:v>
                </c:pt>
                <c:pt idx="175">
                  <c:v>52.315796461072161</c:v>
                </c:pt>
                <c:pt idx="176">
                  <c:v>52.196806749936535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69.254000000000005</c:v>
                </c:pt>
                <c:pt idx="1">
                  <c:v>68.507999999999996</c:v>
                </c:pt>
                <c:pt idx="2">
                  <c:v>68.441000000000003</c:v>
                </c:pt>
                <c:pt idx="3">
                  <c:v>69.153000000000006</c:v>
                </c:pt>
                <c:pt idx="4">
                  <c:v>68.965999999999994</c:v>
                </c:pt>
                <c:pt idx="5">
                  <c:v>68.593000000000004</c:v>
                </c:pt>
                <c:pt idx="6">
                  <c:v>68.135999999999996</c:v>
                </c:pt>
                <c:pt idx="7">
                  <c:v>69</c:v>
                </c:pt>
                <c:pt idx="8">
                  <c:v>68.915000000000006</c:v>
                </c:pt>
                <c:pt idx="9">
                  <c:v>70.305000000000007</c:v>
                </c:pt>
                <c:pt idx="10">
                  <c:v>68.067999999999998</c:v>
                </c:pt>
                <c:pt idx="11">
                  <c:v>69.677999999999997</c:v>
                </c:pt>
                <c:pt idx="12">
                  <c:v>70.084999999999994</c:v>
                </c:pt>
                <c:pt idx="13">
                  <c:v>69.626999999999995</c:v>
                </c:pt>
                <c:pt idx="14">
                  <c:v>68.067999999999998</c:v>
                </c:pt>
                <c:pt idx="15">
                  <c:v>68.034000000000006</c:v>
                </c:pt>
                <c:pt idx="16">
                  <c:v>69.034000000000006</c:v>
                </c:pt>
                <c:pt idx="17">
                  <c:v>69.915000000000006</c:v>
                </c:pt>
                <c:pt idx="18">
                  <c:v>69</c:v>
                </c:pt>
                <c:pt idx="19">
                  <c:v>67.373000000000005</c:v>
                </c:pt>
                <c:pt idx="20">
                  <c:v>68.39</c:v>
                </c:pt>
                <c:pt idx="21">
                  <c:v>68.287999999999997</c:v>
                </c:pt>
                <c:pt idx="22">
                  <c:v>69.492000000000004</c:v>
                </c:pt>
                <c:pt idx="23">
                  <c:v>68.338999999999999</c:v>
                </c:pt>
                <c:pt idx="24">
                  <c:v>69.034000000000006</c:v>
                </c:pt>
                <c:pt idx="25">
                  <c:v>69.474999999999994</c:v>
                </c:pt>
                <c:pt idx="26">
                  <c:v>70.39</c:v>
                </c:pt>
                <c:pt idx="27">
                  <c:v>69.661000000000001</c:v>
                </c:pt>
                <c:pt idx="28">
                  <c:v>70.135999999999996</c:v>
                </c:pt>
                <c:pt idx="29">
                  <c:v>71.016999999999996</c:v>
                </c:pt>
                <c:pt idx="30">
                  <c:v>71.457999999999998</c:v>
                </c:pt>
                <c:pt idx="31">
                  <c:v>71.135999999999996</c:v>
                </c:pt>
                <c:pt idx="32">
                  <c:v>72.135999999999996</c:v>
                </c:pt>
                <c:pt idx="33">
                  <c:v>72.492000000000004</c:v>
                </c:pt>
                <c:pt idx="34">
                  <c:v>72.932000000000002</c:v>
                </c:pt>
                <c:pt idx="35">
                  <c:v>74.831000000000003</c:v>
                </c:pt>
                <c:pt idx="36">
                  <c:v>75.153000000000006</c:v>
                </c:pt>
                <c:pt idx="37">
                  <c:v>76.355999999999995</c:v>
                </c:pt>
                <c:pt idx="38">
                  <c:v>77.763000000000005</c:v>
                </c:pt>
                <c:pt idx="39">
                  <c:v>77.492000000000004</c:v>
                </c:pt>
                <c:pt idx="40">
                  <c:v>77.677999999999997</c:v>
                </c:pt>
                <c:pt idx="41">
                  <c:v>79.677999999999997</c:v>
                </c:pt>
                <c:pt idx="42">
                  <c:v>80.593000000000004</c:v>
                </c:pt>
                <c:pt idx="43">
                  <c:v>81.626999999999995</c:v>
                </c:pt>
                <c:pt idx="44">
                  <c:v>85.457999999999998</c:v>
                </c:pt>
                <c:pt idx="45">
                  <c:v>89.78</c:v>
                </c:pt>
                <c:pt idx="46">
                  <c:v>101.03400000000001</c:v>
                </c:pt>
                <c:pt idx="47">
                  <c:v>114.84699999999999</c:v>
                </c:pt>
                <c:pt idx="48">
                  <c:v>133.38999999999999</c:v>
                </c:pt>
                <c:pt idx="49">
                  <c:v>152.61000000000001</c:v>
                </c:pt>
                <c:pt idx="50">
                  <c:v>172.25399999999999</c:v>
                </c:pt>
                <c:pt idx="51">
                  <c:v>189.71199999999999</c:v>
                </c:pt>
                <c:pt idx="52">
                  <c:v>203.017</c:v>
                </c:pt>
                <c:pt idx="53">
                  <c:v>213.52500000000001</c:v>
                </c:pt>
                <c:pt idx="54">
                  <c:v>221.15299999999999</c:v>
                </c:pt>
                <c:pt idx="55">
                  <c:v>225.03399999999999</c:v>
                </c:pt>
                <c:pt idx="56">
                  <c:v>225.59299999999999</c:v>
                </c:pt>
                <c:pt idx="57">
                  <c:v>221.559</c:v>
                </c:pt>
                <c:pt idx="58">
                  <c:v>212.78</c:v>
                </c:pt>
                <c:pt idx="59">
                  <c:v>192.84700000000001</c:v>
                </c:pt>
                <c:pt idx="60">
                  <c:v>154.22</c:v>
                </c:pt>
                <c:pt idx="61">
                  <c:v>103.102</c:v>
                </c:pt>
                <c:pt idx="62">
                  <c:v>73.322000000000003</c:v>
                </c:pt>
                <c:pt idx="63">
                  <c:v>69.507999999999996</c:v>
                </c:pt>
                <c:pt idx="64">
                  <c:v>68.424000000000007</c:v>
                </c:pt>
                <c:pt idx="65">
                  <c:v>68.983000000000004</c:v>
                </c:pt>
                <c:pt idx="66">
                  <c:v>68.712000000000003</c:v>
                </c:pt>
                <c:pt idx="67">
                  <c:v>70.254000000000005</c:v>
                </c:pt>
                <c:pt idx="68">
                  <c:v>70.813999999999993</c:v>
                </c:pt>
                <c:pt idx="69">
                  <c:v>74.271000000000001</c:v>
                </c:pt>
                <c:pt idx="70">
                  <c:v>77.525000000000006</c:v>
                </c:pt>
                <c:pt idx="71">
                  <c:v>83.39</c:v>
                </c:pt>
                <c:pt idx="72">
                  <c:v>90.016999999999996</c:v>
                </c:pt>
                <c:pt idx="73">
                  <c:v>100.08499999999999</c:v>
                </c:pt>
                <c:pt idx="74">
                  <c:v>111.42400000000001</c:v>
                </c:pt>
                <c:pt idx="75">
                  <c:v>123.81399999999999</c:v>
                </c:pt>
                <c:pt idx="76">
                  <c:v>134.69499999999999</c:v>
                </c:pt>
                <c:pt idx="77">
                  <c:v>146.339</c:v>
                </c:pt>
                <c:pt idx="78">
                  <c:v>154.119</c:v>
                </c:pt>
                <c:pt idx="79">
                  <c:v>161.47499999999999</c:v>
                </c:pt>
                <c:pt idx="80">
                  <c:v>163.94900000000001</c:v>
                </c:pt>
                <c:pt idx="81">
                  <c:v>164.83099999999999</c:v>
                </c:pt>
                <c:pt idx="82">
                  <c:v>161.339</c:v>
                </c:pt>
                <c:pt idx="83">
                  <c:v>147.93199999999999</c:v>
                </c:pt>
                <c:pt idx="84">
                  <c:v>122.76300000000001</c:v>
                </c:pt>
                <c:pt idx="85">
                  <c:v>88.915000000000006</c:v>
                </c:pt>
                <c:pt idx="86">
                  <c:v>68.507999999999996</c:v>
                </c:pt>
                <c:pt idx="87">
                  <c:v>62.168999999999997</c:v>
                </c:pt>
                <c:pt idx="88">
                  <c:v>61.152999999999999</c:v>
                </c:pt>
                <c:pt idx="89">
                  <c:v>61.101999999999997</c:v>
                </c:pt>
                <c:pt idx="90">
                  <c:v>61.576000000000001</c:v>
                </c:pt>
                <c:pt idx="91">
                  <c:v>59.712000000000003</c:v>
                </c:pt>
                <c:pt idx="92">
                  <c:v>60.712000000000003</c:v>
                </c:pt>
                <c:pt idx="93">
                  <c:v>59.61</c:v>
                </c:pt>
                <c:pt idx="94">
                  <c:v>60.712000000000003</c:v>
                </c:pt>
                <c:pt idx="95">
                  <c:v>60.101999999999997</c:v>
                </c:pt>
                <c:pt idx="96">
                  <c:v>59.677999999999997</c:v>
                </c:pt>
                <c:pt idx="97">
                  <c:v>59.814</c:v>
                </c:pt>
                <c:pt idx="98">
                  <c:v>60.356000000000002</c:v>
                </c:pt>
                <c:pt idx="99">
                  <c:v>60.168999999999997</c:v>
                </c:pt>
                <c:pt idx="100">
                  <c:v>60.051000000000002</c:v>
                </c:pt>
                <c:pt idx="101">
                  <c:v>60.712000000000003</c:v>
                </c:pt>
                <c:pt idx="102">
                  <c:v>58.982999999999997</c:v>
                </c:pt>
                <c:pt idx="103">
                  <c:v>59.695</c:v>
                </c:pt>
                <c:pt idx="104">
                  <c:v>59.728999999999999</c:v>
                </c:pt>
                <c:pt idx="105">
                  <c:v>59.558999999999997</c:v>
                </c:pt>
                <c:pt idx="106">
                  <c:v>58.932000000000002</c:v>
                </c:pt>
                <c:pt idx="107">
                  <c:v>60.287999999999997</c:v>
                </c:pt>
                <c:pt idx="108">
                  <c:v>58.932000000000002</c:v>
                </c:pt>
                <c:pt idx="109">
                  <c:v>60.203000000000003</c:v>
                </c:pt>
                <c:pt idx="110">
                  <c:v>57.863999999999997</c:v>
                </c:pt>
                <c:pt idx="111">
                  <c:v>58.932000000000002</c:v>
                </c:pt>
                <c:pt idx="112">
                  <c:v>57.524999999999999</c:v>
                </c:pt>
                <c:pt idx="113">
                  <c:v>59.423999999999999</c:v>
                </c:pt>
                <c:pt idx="114">
                  <c:v>59.253999999999998</c:v>
                </c:pt>
                <c:pt idx="115">
                  <c:v>60.78</c:v>
                </c:pt>
                <c:pt idx="116">
                  <c:v>62.237000000000002</c:v>
                </c:pt>
                <c:pt idx="117">
                  <c:v>64.745999999999995</c:v>
                </c:pt>
                <c:pt idx="118">
                  <c:v>65.712000000000003</c:v>
                </c:pt>
                <c:pt idx="119">
                  <c:v>68.168999999999997</c:v>
                </c:pt>
                <c:pt idx="120">
                  <c:v>69.22</c:v>
                </c:pt>
                <c:pt idx="121">
                  <c:v>69.712000000000003</c:v>
                </c:pt>
                <c:pt idx="122">
                  <c:v>70.067999999999998</c:v>
                </c:pt>
                <c:pt idx="123">
                  <c:v>67.084999999999994</c:v>
                </c:pt>
                <c:pt idx="124">
                  <c:v>66.965999999999994</c:v>
                </c:pt>
                <c:pt idx="125">
                  <c:v>63.152999999999999</c:v>
                </c:pt>
                <c:pt idx="126">
                  <c:v>61.78</c:v>
                </c:pt>
                <c:pt idx="127">
                  <c:v>60.524999999999999</c:v>
                </c:pt>
                <c:pt idx="128">
                  <c:v>58.491999999999997</c:v>
                </c:pt>
                <c:pt idx="129">
                  <c:v>56.948999999999998</c:v>
                </c:pt>
                <c:pt idx="130">
                  <c:v>57.695</c:v>
                </c:pt>
                <c:pt idx="131">
                  <c:v>58.475000000000001</c:v>
                </c:pt>
                <c:pt idx="132">
                  <c:v>57.796999999999997</c:v>
                </c:pt>
                <c:pt idx="133">
                  <c:v>58</c:v>
                </c:pt>
                <c:pt idx="134">
                  <c:v>57.712000000000003</c:v>
                </c:pt>
                <c:pt idx="135">
                  <c:v>57.186</c:v>
                </c:pt>
                <c:pt idx="136">
                  <c:v>58.051000000000002</c:v>
                </c:pt>
                <c:pt idx="137">
                  <c:v>57.441000000000003</c:v>
                </c:pt>
                <c:pt idx="138">
                  <c:v>58.814</c:v>
                </c:pt>
                <c:pt idx="139">
                  <c:v>57.627000000000002</c:v>
                </c:pt>
                <c:pt idx="140">
                  <c:v>57.39</c:v>
                </c:pt>
                <c:pt idx="141">
                  <c:v>56.61</c:v>
                </c:pt>
                <c:pt idx="142">
                  <c:v>57.746000000000002</c:v>
                </c:pt>
                <c:pt idx="143">
                  <c:v>56.576000000000001</c:v>
                </c:pt>
                <c:pt idx="144">
                  <c:v>57.627000000000002</c:v>
                </c:pt>
                <c:pt idx="145">
                  <c:v>56.338999999999999</c:v>
                </c:pt>
                <c:pt idx="146">
                  <c:v>56.78</c:v>
                </c:pt>
                <c:pt idx="147">
                  <c:v>57.831000000000003</c:v>
                </c:pt>
                <c:pt idx="148">
                  <c:v>59.491999999999997</c:v>
                </c:pt>
                <c:pt idx="149">
                  <c:v>57.39</c:v>
                </c:pt>
                <c:pt idx="150">
                  <c:v>60.695</c:v>
                </c:pt>
                <c:pt idx="151">
                  <c:v>59.643999999999998</c:v>
                </c:pt>
                <c:pt idx="152">
                  <c:v>61.067999999999998</c:v>
                </c:pt>
                <c:pt idx="153">
                  <c:v>61.948999999999998</c:v>
                </c:pt>
                <c:pt idx="154">
                  <c:v>61.627000000000002</c:v>
                </c:pt>
                <c:pt idx="155">
                  <c:v>60.695</c:v>
                </c:pt>
                <c:pt idx="156">
                  <c:v>61.406999999999996</c:v>
                </c:pt>
                <c:pt idx="157">
                  <c:v>58.475000000000001</c:v>
                </c:pt>
                <c:pt idx="158">
                  <c:v>57.627000000000002</c:v>
                </c:pt>
                <c:pt idx="159">
                  <c:v>55.067999999999998</c:v>
                </c:pt>
                <c:pt idx="160">
                  <c:v>55.491999999999997</c:v>
                </c:pt>
                <c:pt idx="161">
                  <c:v>54.475000000000001</c:v>
                </c:pt>
                <c:pt idx="162">
                  <c:v>53.932000000000002</c:v>
                </c:pt>
                <c:pt idx="163">
                  <c:v>53.643999999999998</c:v>
                </c:pt>
                <c:pt idx="164">
                  <c:v>54.831000000000003</c:v>
                </c:pt>
                <c:pt idx="165">
                  <c:v>53.237000000000002</c:v>
                </c:pt>
                <c:pt idx="166">
                  <c:v>53.898000000000003</c:v>
                </c:pt>
                <c:pt idx="167">
                  <c:v>52.61</c:v>
                </c:pt>
                <c:pt idx="168">
                  <c:v>52.982999999999997</c:v>
                </c:pt>
                <c:pt idx="169">
                  <c:v>54.441000000000003</c:v>
                </c:pt>
                <c:pt idx="170">
                  <c:v>53.661000000000001</c:v>
                </c:pt>
                <c:pt idx="171">
                  <c:v>52.898000000000003</c:v>
                </c:pt>
                <c:pt idx="172">
                  <c:v>54.186</c:v>
                </c:pt>
                <c:pt idx="173">
                  <c:v>52.508000000000003</c:v>
                </c:pt>
                <c:pt idx="174">
                  <c:v>52.796999999999997</c:v>
                </c:pt>
                <c:pt idx="175">
                  <c:v>52.593000000000004</c:v>
                </c:pt>
                <c:pt idx="176">
                  <c:v>52.677999999999997</c:v>
                </c:pt>
                <c:pt idx="177">
                  <c:v>53.136000000000003</c:v>
                </c:pt>
                <c:pt idx="178">
                  <c:v>52.168999999999997</c:v>
                </c:pt>
                <c:pt idx="179">
                  <c:v>51.576000000000001</c:v>
                </c:pt>
                <c:pt idx="180">
                  <c:v>52.643999999999998</c:v>
                </c:pt>
                <c:pt idx="181">
                  <c:v>53.017000000000003</c:v>
                </c:pt>
                <c:pt idx="182">
                  <c:v>52.831000000000003</c:v>
                </c:pt>
                <c:pt idx="183">
                  <c:v>51.948999999999998</c:v>
                </c:pt>
                <c:pt idx="184">
                  <c:v>52.524999999999999</c:v>
                </c:pt>
                <c:pt idx="185">
                  <c:v>51.932000000000002</c:v>
                </c:pt>
                <c:pt idx="186">
                  <c:v>51.101999999999997</c:v>
                </c:pt>
                <c:pt idx="187">
                  <c:v>51.441000000000003</c:v>
                </c:pt>
                <c:pt idx="188">
                  <c:v>51.643999999999998</c:v>
                </c:pt>
                <c:pt idx="189">
                  <c:v>51.22</c:v>
                </c:pt>
                <c:pt idx="190">
                  <c:v>50.305</c:v>
                </c:pt>
                <c:pt idx="191">
                  <c:v>50.643999999999998</c:v>
                </c:pt>
                <c:pt idx="192">
                  <c:v>52.881</c:v>
                </c:pt>
                <c:pt idx="193">
                  <c:v>53.203000000000003</c:v>
                </c:pt>
                <c:pt idx="194">
                  <c:v>50.542000000000002</c:v>
                </c:pt>
                <c:pt idx="195">
                  <c:v>51.814</c:v>
                </c:pt>
                <c:pt idx="196">
                  <c:v>51.643999999999998</c:v>
                </c:pt>
                <c:pt idx="197">
                  <c:v>51.271000000000001</c:v>
                </c:pt>
                <c:pt idx="198">
                  <c:v>51.677999999999997</c:v>
                </c:pt>
                <c:pt idx="199">
                  <c:v>51.643999999999998</c:v>
                </c:pt>
                <c:pt idx="200">
                  <c:v>51.762999999999998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66.913955901607508</c:v>
                </c:pt>
                <c:pt idx="1">
                  <c:v>67.09268352651722</c:v>
                </c:pt>
                <c:pt idx="2">
                  <c:v>67.270433031196859</c:v>
                </c:pt>
                <c:pt idx="3">
                  <c:v>67.447057550158959</c:v>
                </c:pt>
                <c:pt idx="4">
                  <c:v>67.622392729635621</c:v>
                </c:pt>
                <c:pt idx="5">
                  <c:v>67.796255108036419</c:v>
                </c:pt>
                <c:pt idx="6">
                  <c:v>67.968440425615</c:v>
                </c:pt>
                <c:pt idx="7">
                  <c:v>68.138721878867287</c:v>
                </c:pt>
                <c:pt idx="8">
                  <c:v>68.306848340845121</c:v>
                </c:pt>
                <c:pt idx="9">
                  <c:v>68.472542575395138</c:v>
                </c:pt>
                <c:pt idx="10">
                  <c:v>68.63549948160211</c:v>
                </c:pt>
                <c:pt idx="11">
                  <c:v>68.795384414924342</c:v>
                </c:pt>
                <c:pt idx="12">
                  <c:v>68.951831644558894</c:v>
                </c:pt>
                <c:pt idx="13">
                  <c:v>69.104443024188129</c:v>
                </c:pt>
                <c:pt idx="14">
                  <c:v>69.25278697866834</c:v>
                </c:pt>
                <c:pt idx="15">
                  <c:v>69.396397948391979</c:v>
                </c:pt>
                <c:pt idx="16">
                  <c:v>69.534776496665259</c:v>
                </c:pt>
                <c:pt idx="17">
                  <c:v>69.667390392049072</c:v>
                </c:pt>
                <c:pt idx="18">
                  <c:v>69.79367715833952</c:v>
                </c:pt>
                <c:pt idx="19">
                  <c:v>69.913048890079608</c:v>
                </c:pt>
                <c:pt idx="20">
                  <c:v>70.024900639531495</c:v>
                </c:pt>
                <c:pt idx="21">
                  <c:v>70.128624508548086</c:v>
                </c:pt>
                <c:pt idx="22">
                  <c:v>70.223632891099783</c:v>
                </c:pt>
                <c:pt idx="23">
                  <c:v>70.309396330258949</c:v>
                </c:pt>
                <c:pt idx="24">
                  <c:v>70.385504451161097</c:v>
                </c:pt>
                <c:pt idx="25">
                  <c:v>70.451762714442964</c:v>
                </c:pt>
                <c:pt idx="26">
                  <c:v>70.508343587764443</c:v>
                </c:pt>
                <c:pt idx="27">
                  <c:v>70.556018322964547</c:v>
                </c:pt>
                <c:pt idx="28">
                  <c:v>70.596504747284214</c:v>
                </c:pt>
                <c:pt idx="29">
                  <c:v>70.632976734933578</c:v>
                </c:pt>
                <c:pt idx="30">
                  <c:v>70.670790974484959</c:v>
                </c:pt>
                <c:pt idx="31">
                  <c:v>70.718493919555598</c:v>
                </c:pt>
                <c:pt idx="32">
                  <c:v>70.789172810813554</c:v>
                </c:pt>
                <c:pt idx="33">
                  <c:v>70.902204548617362</c:v>
                </c:pt>
                <c:pt idx="34">
                  <c:v>71.08542920837661</c:v>
                </c:pt>
                <c:pt idx="35">
                  <c:v>71.377725215906807</c:v>
                </c:pt>
                <c:pt idx="36">
                  <c:v>71.831885961913486</c:v>
                </c:pt>
                <c:pt idx="37">
                  <c:v>72.517591436182244</c:v>
                </c:pt>
                <c:pt idx="38">
                  <c:v>73.52413730762099</c:v>
                </c:pt>
                <c:pt idx="39">
                  <c:v>74.96243954049163</c:v>
                </c:pt>
                <c:pt idx="40">
                  <c:v>76.96569620348221</c:v>
                </c:pt>
                <c:pt idx="41">
                  <c:v>79.687989960390595</c:v>
                </c:pt>
                <c:pt idx="42">
                  <c:v>83.300092051836131</c:v>
                </c:pt>
                <c:pt idx="43">
                  <c:v>87.981820115042751</c:v>
                </c:pt>
                <c:pt idx="44">
                  <c:v>93.910539950355272</c:v>
                </c:pt>
                <c:pt idx="45">
                  <c:v>101.24580043592879</c:v>
                </c:pt>
                <c:pt idx="46">
                  <c:v>110.11063917462484</c:v>
                </c:pt>
                <c:pt idx="47">
                  <c:v>120.57074711893806</c:v>
                </c:pt>
                <c:pt idx="48">
                  <c:v>132.61334648728987</c:v>
                </c:pt>
                <c:pt idx="49">
                  <c:v>146.12816790001273</c:v>
                </c:pt>
                <c:pt idx="50">
                  <c:v>160.89289715756271</c:v>
                </c:pt>
                <c:pt idx="51">
                  <c:v>176.56314777106292</c:v>
                </c:pt>
                <c:pt idx="52">
                  <c:v>192.65592740908195</c:v>
                </c:pt>
                <c:pt idx="53">
                  <c:v>208.48157848422858</c:v>
                </c:pt>
                <c:pt idx="54">
                  <c:v>222.92244650114225</c:v>
                </c:pt>
                <c:pt idx="55">
                  <c:v>233.97624475214599</c:v>
                </c:pt>
                <c:pt idx="56">
                  <c:v>238.31772707724031</c:v>
                </c:pt>
                <c:pt idx="57">
                  <c:v>231.77282999661728</c:v>
                </c:pt>
                <c:pt idx="58">
                  <c:v>211.58291681635336</c:v>
                </c:pt>
                <c:pt idx="59">
                  <c:v>179.50770136515857</c:v>
                </c:pt>
                <c:pt idx="60">
                  <c:v>142.61929615748133</c:v>
                </c:pt>
                <c:pt idx="61">
                  <c:v>109.86089700085088</c:v>
                </c:pt>
                <c:pt idx="62">
                  <c:v>86.982417229694562</c:v>
                </c:pt>
                <c:pt idx="63">
                  <c:v>74.416391693299104</c:v>
                </c:pt>
                <c:pt idx="64">
                  <c:v>69.169422118668209</c:v>
                </c:pt>
                <c:pt idx="65">
                  <c:v>67.883317788367108</c:v>
                </c:pt>
                <c:pt idx="66">
                  <c:v>68.443610734809909</c:v>
                </c:pt>
                <c:pt idx="67">
                  <c:v>69.978257611492396</c:v>
                </c:pt>
                <c:pt idx="68">
                  <c:v>72.300298205285515</c:v>
                </c:pt>
                <c:pt idx="69">
                  <c:v>75.484224419509488</c:v>
                </c:pt>
                <c:pt idx="70">
                  <c:v>79.67339189357368</c:v>
                </c:pt>
                <c:pt idx="71">
                  <c:v>85.00886626002098</c:v>
                </c:pt>
                <c:pt idx="72">
                  <c:v>91.59622483744127</c:v>
                </c:pt>
                <c:pt idx="73">
                  <c:v>99.479704654395789</c:v>
                </c:pt>
                <c:pt idx="74">
                  <c:v>108.61819722027256</c:v>
                </c:pt>
                <c:pt idx="75">
                  <c:v>118.86507806685904</c:v>
                </c:pt>
                <c:pt idx="76">
                  <c:v>129.95444965193241</c:v>
                </c:pt>
                <c:pt idx="77">
                  <c:v>141.48852119014464</c:v>
                </c:pt>
                <c:pt idx="78">
                  <c:v>152.88553754363738</c:v>
                </c:pt>
                <c:pt idx="79">
                  <c:v>163.16469689773473</c:v>
                </c:pt>
                <c:pt idx="80">
                  <c:v>170.43398105086422</c:v>
                </c:pt>
                <c:pt idx="81">
                  <c:v>171.43201111776912</c:v>
                </c:pt>
                <c:pt idx="82">
                  <c:v>162.45265504463777</c:v>
                </c:pt>
                <c:pt idx="83">
                  <c:v>142.51508808447636</c:v>
                </c:pt>
                <c:pt idx="84">
                  <c:v>116.1748772461392</c:v>
                </c:pt>
                <c:pt idx="85">
                  <c:v>91.581160108754148</c:v>
                </c:pt>
                <c:pt idx="86">
                  <c:v>74.693943503547416</c:v>
                </c:pt>
                <c:pt idx="87">
                  <c:v>66.039054804995445</c:v>
                </c:pt>
                <c:pt idx="88">
                  <c:v>62.682289815897335</c:v>
                </c:pt>
                <c:pt idx="89">
                  <c:v>61.654955603444868</c:v>
                </c:pt>
                <c:pt idx="90">
                  <c:v>61.358634840821644</c:v>
                </c:pt>
                <c:pt idx="91">
                  <c:v>61.229983289567087</c:v>
                </c:pt>
                <c:pt idx="92">
                  <c:v>61.130492431089564</c:v>
                </c:pt>
                <c:pt idx="93">
                  <c:v>61.035671078295906</c:v>
                </c:pt>
                <c:pt idx="94">
                  <c:v>60.94230022381204</c:v>
                </c:pt>
                <c:pt idx="95">
                  <c:v>60.850002871250496</c:v>
                </c:pt>
                <c:pt idx="96">
                  <c:v>60.758681941487993</c:v>
                </c:pt>
                <c:pt idx="97">
                  <c:v>60.668264709261166</c:v>
                </c:pt>
                <c:pt idx="98">
                  <c:v>60.578684063839319</c:v>
                </c:pt>
                <c:pt idx="99">
                  <c:v>60.489877392341448</c:v>
                </c:pt>
                <c:pt idx="100">
                  <c:v>60.401786775691434</c:v>
                </c:pt>
                <c:pt idx="101">
                  <c:v>60.314360391960555</c:v>
                </c:pt>
                <c:pt idx="102">
                  <c:v>60.227557398873508</c:v>
                </c:pt>
                <c:pt idx="103">
                  <c:v>60.141362447712623</c:v>
                </c:pt>
                <c:pt idx="104">
                  <c:v>60.055824943580106</c:v>
                </c:pt>
                <c:pt idx="105">
                  <c:v>59.971157048899634</c:v>
                </c:pt>
                <c:pt idx="106">
                  <c:v>59.887959822547934</c:v>
                </c:pt>
                <c:pt idx="107">
                  <c:v>59.807704233582044</c:v>
                </c:pt>
                <c:pt idx="108">
                  <c:v>59.733669110367202</c:v>
                </c:pt>
                <c:pt idx="109">
                  <c:v>59.672603025909204</c:v>
                </c:pt>
                <c:pt idx="110">
                  <c:v>59.637361526613084</c:v>
                </c:pt>
                <c:pt idx="111">
                  <c:v>59.650558448664505</c:v>
                </c:pt>
                <c:pt idx="112">
                  <c:v>59.74873147167056</c:v>
                </c:pt>
                <c:pt idx="113">
                  <c:v>59.985607396537866</c:v>
                </c:pt>
                <c:pt idx="114">
                  <c:v>60.431905644872828</c:v>
                </c:pt>
                <c:pt idx="115">
                  <c:v>61.168091622277103</c:v>
                </c:pt>
                <c:pt idx="116">
                  <c:v>62.265951868160641</c:v>
                </c:pt>
                <c:pt idx="117">
                  <c:v>63.755173649916827</c:v>
                </c:pt>
                <c:pt idx="118">
                  <c:v>65.574010770861577</c:v>
                </c:pt>
                <c:pt idx="119">
                  <c:v>67.514198183657214</c:v>
                </c:pt>
                <c:pt idx="120">
                  <c:v>69.195129906889591</c:v>
                </c:pt>
                <c:pt idx="121">
                  <c:v>70.126963412543518</c:v>
                </c:pt>
                <c:pt idx="122">
                  <c:v>69.898774318097836</c:v>
                </c:pt>
                <c:pt idx="123">
                  <c:v>68.422346282400341</c:v>
                </c:pt>
                <c:pt idx="124">
                  <c:v>66.050662427720894</c:v>
                </c:pt>
                <c:pt idx="125">
                  <c:v>63.432013115106209</c:v>
                </c:pt>
                <c:pt idx="126">
                  <c:v>61.178556522874125</c:v>
                </c:pt>
                <c:pt idx="127">
                  <c:v>59.599661976144994</c:v>
                </c:pt>
                <c:pt idx="128">
                  <c:v>58.672358346376789</c:v>
                </c:pt>
                <c:pt idx="129">
                  <c:v>58.19575089566785</c:v>
                </c:pt>
                <c:pt idx="130">
                  <c:v>57.960152359768266</c:v>
                </c:pt>
                <c:pt idx="131">
                  <c:v>57.827210084567461</c:v>
                </c:pt>
                <c:pt idx="132">
                  <c:v>57.729483345549241</c:v>
                </c:pt>
                <c:pt idx="133">
                  <c:v>57.641361877225634</c:v>
                </c:pt>
                <c:pt idx="134">
                  <c:v>57.55506261677003</c:v>
                </c:pt>
                <c:pt idx="135">
                  <c:v>57.468644455411138</c:v>
                </c:pt>
                <c:pt idx="136">
                  <c:v>57.381681068326813</c:v>
                </c:pt>
                <c:pt idx="137">
                  <c:v>57.294062007880036</c:v>
                </c:pt>
                <c:pt idx="138">
                  <c:v>57.205731046509136</c:v>
                </c:pt>
                <c:pt idx="139">
                  <c:v>57.116642655199989</c:v>
                </c:pt>
                <c:pt idx="140">
                  <c:v>57.026766847717489</c:v>
                </c:pt>
                <c:pt idx="141">
                  <c:v>56.936140009905223</c:v>
                </c:pt>
                <c:pt idx="142">
                  <c:v>56.8450741431758</c:v>
                </c:pt>
                <c:pt idx="143">
                  <c:v>56.754890670768603</c:v>
                </c:pt>
                <c:pt idx="144">
                  <c:v>56.670099992739928</c:v>
                </c:pt>
                <c:pt idx="145">
                  <c:v>56.603753782916598</c:v>
                </c:pt>
                <c:pt idx="146">
                  <c:v>56.587827686770176</c:v>
                </c:pt>
                <c:pt idx="147">
                  <c:v>56.687400044407134</c:v>
                </c:pt>
                <c:pt idx="148">
                  <c:v>57.008142015611121</c:v>
                </c:pt>
                <c:pt idx="149">
                  <c:v>57.674043283261945</c:v>
                </c:pt>
                <c:pt idx="150">
                  <c:v>58.752959289025782</c:v>
                </c:pt>
                <c:pt idx="151">
                  <c:v>60.144838986443716</c:v>
                </c:pt>
                <c:pt idx="152">
                  <c:v>61.514234600674442</c:v>
                </c:pt>
                <c:pt idx="153">
                  <c:v>62.374214061045009</c:v>
                </c:pt>
                <c:pt idx="154">
                  <c:v>62.33340216383192</c:v>
                </c:pt>
                <c:pt idx="155">
                  <c:v>61.347478361852843</c:v>
                </c:pt>
                <c:pt idx="156">
                  <c:v>59.760446365536893</c:v>
                </c:pt>
                <c:pt idx="157">
                  <c:v>58.08884870107147</c:v>
                </c:pt>
                <c:pt idx="158">
                  <c:v>56.731927403412975</c:v>
                </c:pt>
                <c:pt idx="159">
                  <c:v>55.827889244646535</c:v>
                </c:pt>
                <c:pt idx="160">
                  <c:v>55.305687877509328</c:v>
                </c:pt>
                <c:pt idx="161">
                  <c:v>55.019888773643423</c:v>
                </c:pt>
                <c:pt idx="162">
                  <c:v>54.84876856678369</c:v>
                </c:pt>
                <c:pt idx="163">
                  <c:v>54.722475808236688</c:v>
                </c:pt>
                <c:pt idx="164">
                  <c:v>54.610527353776121</c:v>
                </c:pt>
                <c:pt idx="165">
                  <c:v>54.502409595600191</c:v>
                </c:pt>
                <c:pt idx="166">
                  <c:v>54.395222972875672</c:v>
                </c:pt>
                <c:pt idx="167">
                  <c:v>54.288348132943206</c:v>
                </c:pt>
                <c:pt idx="168">
                  <c:v>54.181711231342412</c:v>
                </c:pt>
                <c:pt idx="169">
                  <c:v>54.075340410284525</c:v>
                </c:pt>
                <c:pt idx="170">
                  <c:v>53.969274691298615</c:v>
                </c:pt>
                <c:pt idx="171">
                  <c:v>53.863548837923453</c:v>
                </c:pt>
                <c:pt idx="172">
                  <c:v>53.758191477960445</c:v>
                </c:pt>
                <c:pt idx="173">
                  <c:v>53.653225181628585</c:v>
                </c:pt>
                <c:pt idx="174">
                  <c:v>53.548666833877981</c:v>
                </c:pt>
                <c:pt idx="175">
                  <c:v>53.444528084262622</c:v>
                </c:pt>
                <c:pt idx="176">
                  <c:v>53.340815834841102</c:v>
                </c:pt>
                <c:pt idx="177">
                  <c:v>53.23753274635726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66.913955901602847</c:v>
                </c:pt>
                <c:pt idx="1">
                  <c:v>67.092683526503919</c:v>
                </c:pt>
                <c:pt idx="2">
                  <c:v>67.270433031159527</c:v>
                </c:pt>
                <c:pt idx="3">
                  <c:v>67.447057550056059</c:v>
                </c:pt>
                <c:pt idx="4">
                  <c:v>67.622392729357003</c:v>
                </c:pt>
                <c:pt idx="5">
                  <c:v>67.796255107295366</c:v>
                </c:pt>
                <c:pt idx="6">
                  <c:v>67.968440423678828</c:v>
                </c:pt>
                <c:pt idx="7">
                  <c:v>68.138721873897993</c:v>
                </c:pt>
                <c:pt idx="8">
                  <c:v>68.306848328316661</c:v>
                </c:pt>
                <c:pt idx="9">
                  <c:v>68.472542544367229</c:v>
                </c:pt>
                <c:pt idx="10">
                  <c:v>68.635499406117248</c:v>
                </c:pt>
                <c:pt idx="11">
                  <c:v>68.795384234531312</c:v>
                </c:pt>
                <c:pt idx="12">
                  <c:v>68.951831221079715</c:v>
                </c:pt>
                <c:pt idx="13">
                  <c:v>69.104442047632787</c:v>
                </c:pt>
                <c:pt idx="14">
                  <c:v>69.25278476652052</c:v>
                </c:pt>
                <c:pt idx="15">
                  <c:v>69.396393025912616</c:v>
                </c:pt>
                <c:pt idx="16">
                  <c:v>69.534765736817022</c:v>
                </c:pt>
                <c:pt idx="17">
                  <c:v>69.667367288384682</c:v>
                </c:pt>
                <c:pt idx="18">
                  <c:v>69.793628427031464</c:v>
                </c:pt>
                <c:pt idx="19">
                  <c:v>69.91294792115032</c:v>
                </c:pt>
                <c:pt idx="20">
                  <c:v>70.024695135705002</c:v>
                </c:pt>
                <c:pt idx="21">
                  <c:v>70.128213638431802</c:v>
                </c:pt>
                <c:pt idx="22">
                  <c:v>70.222825950294833</c:v>
                </c:pt>
                <c:pt idx="23">
                  <c:v>70.307839535791459</c:v>
                </c:pt>
                <c:pt idx="24">
                  <c:v>70.382554102366143</c:v>
                </c:pt>
                <c:pt idx="25">
                  <c:v>70.446270241520111</c:v>
                </c:pt>
                <c:pt idx="26">
                  <c:v>70.498299396657202</c:v>
                </c:pt>
                <c:pt idx="27">
                  <c:v>70.537975084450622</c:v>
                </c:pt>
                <c:pt idx="28">
                  <c:v>70.564665228663671</c:v>
                </c:pt>
                <c:pt idx="29">
                  <c:v>70.577785390154745</c:v>
                </c:pt>
                <c:pt idx="30">
                  <c:v>70.576812597750816</c:v>
                </c:pt>
                <c:pt idx="31">
                  <c:v>70.561299406549338</c:v>
                </c:pt>
                <c:pt idx="32">
                  <c:v>70.530887738895274</c:v>
                </c:pt>
                <c:pt idx="33">
                  <c:v>70.485322005436444</c:v>
                </c:pt>
                <c:pt idx="34">
                  <c:v>70.424460966193152</c:v>
                </c:pt>
                <c:pt idx="35">
                  <c:v>70.34828778093167</c:v>
                </c:pt>
                <c:pt idx="36">
                  <c:v>70.256917719469783</c:v>
                </c:pt>
                <c:pt idx="37">
                  <c:v>70.150603058920424</c:v>
                </c:pt>
                <c:pt idx="38">
                  <c:v>70.029734786525026</c:v>
                </c:pt>
                <c:pt idx="39">
                  <c:v>69.89484085057282</c:v>
                </c:pt>
                <c:pt idx="40">
                  <c:v>69.746580851478939</c:v>
                </c:pt>
                <c:pt idx="41">
                  <c:v>69.585737230877655</c:v>
                </c:pt>
                <c:pt idx="42">
                  <c:v>69.413203186782653</c:v>
                </c:pt>
                <c:pt idx="43">
                  <c:v>69.229967704570456</c:v>
                </c:pt>
                <c:pt idx="44">
                  <c:v>69.037098234136181</c:v>
                </c:pt>
                <c:pt idx="45">
                  <c:v>68.835721652135334</c:v>
                </c:pt>
                <c:pt idx="46">
                  <c:v>68.627004216770857</c:v>
                </c:pt>
                <c:pt idx="47">
                  <c:v>68.412131246910477</c:v>
                </c:pt>
                <c:pt idx="48">
                  <c:v>68.192287237355714</c:v>
                </c:pt>
                <c:pt idx="49">
                  <c:v>67.968637061717033</c:v>
                </c:pt>
                <c:pt idx="50">
                  <c:v>67.742308820751276</c:v>
                </c:pt>
                <c:pt idx="51">
                  <c:v>67.514378776627325</c:v>
                </c:pt>
                <c:pt idx="52">
                  <c:v>67.285858682924811</c:v>
                </c:pt>
                <c:pt idx="53">
                  <c:v>67.057685686658559</c:v>
                </c:pt>
                <c:pt idx="54">
                  <c:v>66.830714851562476</c:v>
                </c:pt>
                <c:pt idx="55">
                  <c:v>66.605714238726563</c:v>
                </c:pt>
                <c:pt idx="56">
                  <c:v>66.383362386664331</c:v>
                </c:pt>
                <c:pt idx="57">
                  <c:v>66.164247960868494</c:v>
                </c:pt>
                <c:pt idx="58">
                  <c:v>65.948871293593925</c:v>
                </c:pt>
                <c:pt idx="59">
                  <c:v>65.737647506898114</c:v>
                </c:pt>
                <c:pt idx="60">
                  <c:v>65.530910903454171</c:v>
                </c:pt>
                <c:pt idx="61">
                  <c:v>65.328920317073198</c:v>
                </c:pt>
                <c:pt idx="62">
                  <c:v>65.131865134597646</c:v>
                </c:pt>
                <c:pt idx="63">
                  <c:v>64.939871729218609</c:v>
                </c:pt>
                <c:pt idx="64">
                  <c:v>64.753010078970405</c:v>
                </c:pt>
                <c:pt idx="65">
                  <c:v>64.571300380267573</c:v>
                </c:pt>
                <c:pt idx="66">
                  <c:v>64.394719502530876</c:v>
                </c:pt>
                <c:pt idx="67">
                  <c:v>64.223207164433006</c:v>
                </c:pt>
                <c:pt idx="68">
                  <c:v>64.056671743853443</c:v>
                </c:pt>
                <c:pt idx="69">
                  <c:v>63.894995661519729</c:v>
                </c:pt>
                <c:pt idx="70">
                  <c:v>63.738040302170667</c:v>
                </c:pt>
                <c:pt idx="71">
                  <c:v>63.585650456859092</c:v>
                </c:pt>
                <c:pt idx="72">
                  <c:v>63.43765828588657</c:v>
                </c:pt>
                <c:pt idx="73">
                  <c:v>63.293886814153403</c:v>
                </c:pt>
                <c:pt idx="74">
                  <c:v>63.154152979819614</c:v>
                </c:pt>
                <c:pt idx="75">
                  <c:v>63.018270263552715</c:v>
                </c:pt>
                <c:pt idx="76">
                  <c:v>62.886050929736115</c:v>
                </c:pt>
                <c:pt idx="77">
                  <c:v>62.757307913253221</c:v>
                </c:pt>
                <c:pt idx="78">
                  <c:v>62.631856386238901</c:v>
                </c:pt>
                <c:pt idx="79">
                  <c:v>62.509515038844661</c:v>
                </c:pt>
                <c:pt idx="80">
                  <c:v>62.390107106892302</c:v>
                </c:pt>
                <c:pt idx="81">
                  <c:v>62.273461177539481</c:v>
                </c:pt>
                <c:pt idx="82">
                  <c:v>62.159411801950952</c:v>
                </c:pt>
                <c:pt idx="83">
                  <c:v>62.047799941620134</c:v>
                </c:pt>
                <c:pt idx="84">
                  <c:v>61.938473272543462</c:v>
                </c:pt>
                <c:pt idx="85">
                  <c:v>61.831286369005312</c:v>
                </c:pt>
                <c:pt idx="86">
                  <c:v>61.726100786354962</c:v>
                </c:pt>
                <c:pt idx="87">
                  <c:v>61.622785059894966</c:v>
                </c:pt>
                <c:pt idx="88">
                  <c:v>61.521214634883499</c:v>
                </c:pt>
                <c:pt idx="89">
                  <c:v>61.421271740700398</c:v>
                </c:pt>
                <c:pt idx="90">
                  <c:v>61.32284522044467</c:v>
                </c:pt>
                <c:pt idx="91">
                  <c:v>61.225830325622638</c:v>
                </c:pt>
                <c:pt idx="92">
                  <c:v>61.130128484144812</c:v>
                </c:pt>
                <c:pt idx="93">
                  <c:v>61.035647048568961</c:v>
                </c:pt>
                <c:pt idx="94">
                  <c:v>60.942299030395723</c:v>
                </c:pt>
                <c:pt idx="95">
                  <c:v>60.850002825231407</c:v>
                </c:pt>
                <c:pt idx="96">
                  <c:v>60.758681932765334</c:v>
                </c:pt>
                <c:pt idx="97">
                  <c:v>60.668264674757452</c:v>
                </c:pt>
                <c:pt idx="98">
                  <c:v>60.578683913581244</c:v>
                </c:pt>
                <c:pt idx="99">
                  <c:v>60.489876773307152</c:v>
                </c:pt>
                <c:pt idx="100">
                  <c:v>60.401784364833226</c:v>
                </c:pt>
                <c:pt idx="101">
                  <c:v>60.314351516160073</c:v>
                </c:pt>
                <c:pt idx="102">
                  <c:v>60.227526508561738</c:v>
                </c:pt>
                <c:pt idx="103">
                  <c:v>60.141260819110961</c:v>
                </c:pt>
                <c:pt idx="104">
                  <c:v>60.055508869773789</c:v>
                </c:pt>
                <c:pt idx="105">
                  <c:v>59.970227783084873</c:v>
                </c:pt>
                <c:pt idx="106">
                  <c:v>59.885377144249517</c:v>
                </c:pt>
                <c:pt idx="107">
                  <c:v>59.800918769385795</c:v>
                </c:pt>
                <c:pt idx="108">
                  <c:v>59.716816479516574</c:v>
                </c:pt>
                <c:pt idx="109">
                  <c:v>59.633035879845679</c:v>
                </c:pt>
                <c:pt idx="110">
                  <c:v>59.549544143803018</c:v>
                </c:pt>
                <c:pt idx="111">
                  <c:v>59.466309801318367</c:v>
                </c:pt>
                <c:pt idx="112">
                  <c:v>59.383302530783936</c:v>
                </c:pt>
                <c:pt idx="113">
                  <c:v>59.300492954192897</c:v>
                </c:pt>
                <c:pt idx="114">
                  <c:v>59.217852434994406</c:v>
                </c:pt>
                <c:pt idx="115">
                  <c:v>59.135352878289709</c:v>
                </c:pt>
                <c:pt idx="116">
                  <c:v>59.052966533110592</c:v>
                </c:pt>
                <c:pt idx="117">
                  <c:v>58.970665796674368</c:v>
                </c:pt>
                <c:pt idx="118">
                  <c:v>58.888423020703065</c:v>
                </c:pt>
                <c:pt idx="119">
                  <c:v>58.806210320133573</c:v>
                </c:pt>
                <c:pt idx="120">
                  <c:v>58.723999384833434</c:v>
                </c:pt>
                <c:pt idx="121">
                  <c:v>58.641761295280325</c:v>
                </c:pt>
                <c:pt idx="122">
                  <c:v>58.559466343564338</c:v>
                </c:pt>
                <c:pt idx="123">
                  <c:v>58.477083861534553</c:v>
                </c:pt>
                <c:pt idx="124">
                  <c:v>58.394582058435994</c:v>
                </c:pt>
                <c:pt idx="125">
                  <c:v>58.311927870968198</c:v>
                </c:pt>
                <c:pt idx="126">
                  <c:v>58.229086829336495</c:v>
                </c:pt>
                <c:pt idx="127">
                  <c:v>58.146022943551266</c:v>
                </c:pt>
                <c:pt idx="128">
                  <c:v>58.062698614940949</c:v>
                </c:pt>
                <c:pt idx="129">
                  <c:v>57.979074578557871</c:v>
                </c:pt>
                <c:pt idx="130">
                  <c:v>57.895109882834831</c:v>
                </c:pt>
                <c:pt idx="131">
                  <c:v>57.810761913451024</c:v>
                </c:pt>
                <c:pt idx="132">
                  <c:v>57.725986468830762</c:v>
                </c:pt>
                <c:pt idx="133">
                  <c:v>57.640737894956843</c:v>
                </c:pt>
                <c:pt idx="134">
                  <c:v>57.554969287154393</c:v>
                </c:pt>
                <c:pt idx="135">
                  <c:v>57.468632766099809</c:v>
                </c:pt>
                <c:pt idx="136">
                  <c:v>57.381679834441634</c:v>
                </c:pt>
                <c:pt idx="137">
                  <c:v>57.294061818994606</c:v>
                </c:pt>
                <c:pt idx="138">
                  <c:v>57.205730401406854</c:v>
                </c:pt>
                <c:pt idx="139">
                  <c:v>57.116638237447468</c:v>
                </c:pt>
                <c:pt idx="140">
                  <c:v>57.026739661600708</c:v>
                </c:pt>
                <c:pt idx="141">
                  <c:v>56.935991469515727</c:v>
                </c:pt>
                <c:pt idx="142">
                  <c:v>56.844353766149993</c:v>
                </c:pt>
                <c:pt idx="143">
                  <c:v>56.75179086233598</c:v>
                </c:pt>
                <c:pt idx="144">
                  <c:v>56.658272197257709</c:v>
                </c:pt>
                <c:pt idx="145">
                  <c:v>56.563773259289164</c:v>
                </c:pt>
                <c:pt idx="146">
                  <c:v>56.468276473233026</c:v>
                </c:pt>
                <c:pt idx="147">
                  <c:v>56.371772018660742</c:v>
                </c:pt>
                <c:pt idx="148">
                  <c:v>56.274258542250486</c:v>
                </c:pt>
                <c:pt idx="149">
                  <c:v>56.175743727164402</c:v>
                </c:pt>
                <c:pt idx="150">
                  <c:v>56.076244684907422</c:v>
                </c:pt>
                <c:pt idx="151">
                  <c:v>55.975788139924532</c:v>
                </c:pt>
                <c:pt idx="152">
                  <c:v>55.874410384371487</c:v>
                </c:pt>
                <c:pt idx="153">
                  <c:v>55.772156989757306</c:v>
                </c:pt>
                <c:pt idx="154">
                  <c:v>55.669082272998864</c:v>
                </c:pt>
                <c:pt idx="155">
                  <c:v>55.565248526137879</c:v>
                </c:pt>
                <c:pt idx="156">
                  <c:v>55.460725030703465</c:v>
                </c:pt>
                <c:pt idx="157">
                  <c:v>55.355586888554086</c:v>
                </c:pt>
                <c:pt idx="158">
                  <c:v>55.249913710144753</c:v>
                </c:pt>
                <c:pt idx="159">
                  <c:v>55.143788207819995</c:v>
                </c:pt>
                <c:pt idx="160">
                  <c:v>55.037294745436554</c:v>
                </c:pt>
                <c:pt idx="161">
                  <c:v>54.930517896154434</c:v>
                </c:pt>
                <c:pt idx="162">
                  <c:v>54.823541057676181</c:v>
                </c:pt>
                <c:pt idx="163">
                  <c:v>54.716445168910681</c:v>
                </c:pt>
                <c:pt idx="164">
                  <c:v>54.609307564557156</c:v>
                </c:pt>
                <c:pt idx="165">
                  <c:v>54.502200995157295</c:v>
                </c:pt>
                <c:pt idx="166">
                  <c:v>54.395192830514574</c:v>
                </c:pt>
                <c:pt idx="167">
                  <c:v>54.288344454769273</c:v>
                </c:pt>
                <c:pt idx="168">
                  <c:v>54.181710852486418</c:v>
                </c:pt>
                <c:pt idx="169">
                  <c:v>54.07534037735963</c:v>
                </c:pt>
                <c:pt idx="170">
                  <c:v>53.969274688885221</c:v>
                </c:pt>
                <c:pt idx="171">
                  <c:v>53.863548837774296</c:v>
                </c:pt>
                <c:pt idx="172">
                  <c:v>53.758191477952671</c:v>
                </c:pt>
                <c:pt idx="173">
                  <c:v>53.653225181628244</c:v>
                </c:pt>
                <c:pt idx="174">
                  <c:v>53.548666833877967</c:v>
                </c:pt>
                <c:pt idx="175">
                  <c:v>53.444528084262622</c:v>
                </c:pt>
                <c:pt idx="176">
                  <c:v>53.340815834841102</c:v>
                </c:pt>
                <c:pt idx="177">
                  <c:v>53.23753274635726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69.39</c:v>
                </c:pt>
                <c:pt idx="1">
                  <c:v>70.39</c:v>
                </c:pt>
                <c:pt idx="2">
                  <c:v>70.507999999999996</c:v>
                </c:pt>
                <c:pt idx="3">
                  <c:v>70.424000000000007</c:v>
                </c:pt>
                <c:pt idx="4">
                  <c:v>71.39</c:v>
                </c:pt>
                <c:pt idx="5">
                  <c:v>71.153000000000006</c:v>
                </c:pt>
                <c:pt idx="6">
                  <c:v>71.373000000000005</c:v>
                </c:pt>
                <c:pt idx="7">
                  <c:v>69.965999999999994</c:v>
                </c:pt>
                <c:pt idx="8">
                  <c:v>71.813999999999993</c:v>
                </c:pt>
                <c:pt idx="9">
                  <c:v>70.983000000000004</c:v>
                </c:pt>
                <c:pt idx="10">
                  <c:v>71.558999999999997</c:v>
                </c:pt>
                <c:pt idx="11">
                  <c:v>69.424000000000007</c:v>
                </c:pt>
                <c:pt idx="12">
                  <c:v>72.067999999999998</c:v>
                </c:pt>
                <c:pt idx="13">
                  <c:v>70.575999999999993</c:v>
                </c:pt>
                <c:pt idx="14">
                  <c:v>70.813999999999993</c:v>
                </c:pt>
                <c:pt idx="15">
                  <c:v>71.051000000000002</c:v>
                </c:pt>
                <c:pt idx="16">
                  <c:v>71.305000000000007</c:v>
                </c:pt>
                <c:pt idx="17">
                  <c:v>70.948999999999998</c:v>
                </c:pt>
                <c:pt idx="18">
                  <c:v>70.915000000000006</c:v>
                </c:pt>
                <c:pt idx="19">
                  <c:v>70.271000000000001</c:v>
                </c:pt>
                <c:pt idx="20">
                  <c:v>70.831000000000003</c:v>
                </c:pt>
                <c:pt idx="21">
                  <c:v>70.915000000000006</c:v>
                </c:pt>
                <c:pt idx="22">
                  <c:v>72.948999999999998</c:v>
                </c:pt>
                <c:pt idx="23">
                  <c:v>72.728999999999999</c:v>
                </c:pt>
                <c:pt idx="24">
                  <c:v>73.575999999999993</c:v>
                </c:pt>
                <c:pt idx="25">
                  <c:v>73.492000000000004</c:v>
                </c:pt>
                <c:pt idx="26">
                  <c:v>71.983000000000004</c:v>
                </c:pt>
                <c:pt idx="27">
                  <c:v>73.728999999999999</c:v>
                </c:pt>
                <c:pt idx="28">
                  <c:v>72.492000000000004</c:v>
                </c:pt>
                <c:pt idx="29">
                  <c:v>73.305000000000007</c:v>
                </c:pt>
                <c:pt idx="30">
                  <c:v>75.153000000000006</c:v>
                </c:pt>
                <c:pt idx="31">
                  <c:v>74.492000000000004</c:v>
                </c:pt>
                <c:pt idx="32">
                  <c:v>73.373000000000005</c:v>
                </c:pt>
                <c:pt idx="33">
                  <c:v>75.813999999999993</c:v>
                </c:pt>
                <c:pt idx="34">
                  <c:v>74.322000000000003</c:v>
                </c:pt>
                <c:pt idx="35">
                  <c:v>75.661000000000001</c:v>
                </c:pt>
                <c:pt idx="36">
                  <c:v>75.626999999999995</c:v>
                </c:pt>
                <c:pt idx="37">
                  <c:v>77.271000000000001</c:v>
                </c:pt>
                <c:pt idx="38">
                  <c:v>76.813999999999993</c:v>
                </c:pt>
                <c:pt idx="39">
                  <c:v>78.644000000000005</c:v>
                </c:pt>
                <c:pt idx="40">
                  <c:v>79.016999999999996</c:v>
                </c:pt>
                <c:pt idx="41">
                  <c:v>80.948999999999998</c:v>
                </c:pt>
                <c:pt idx="42">
                  <c:v>83.441000000000003</c:v>
                </c:pt>
                <c:pt idx="43">
                  <c:v>82.948999999999998</c:v>
                </c:pt>
                <c:pt idx="44">
                  <c:v>86.61</c:v>
                </c:pt>
                <c:pt idx="45">
                  <c:v>89.203000000000003</c:v>
                </c:pt>
                <c:pt idx="46">
                  <c:v>96.135999999999996</c:v>
                </c:pt>
                <c:pt idx="47">
                  <c:v>108.051</c:v>
                </c:pt>
                <c:pt idx="48">
                  <c:v>123.84699999999999</c:v>
                </c:pt>
                <c:pt idx="49">
                  <c:v>142.27099999999999</c:v>
                </c:pt>
                <c:pt idx="50">
                  <c:v>162.71199999999999</c:v>
                </c:pt>
                <c:pt idx="51">
                  <c:v>182.864</c:v>
                </c:pt>
                <c:pt idx="52">
                  <c:v>196.49199999999999</c:v>
                </c:pt>
                <c:pt idx="53">
                  <c:v>210.39</c:v>
                </c:pt>
                <c:pt idx="54">
                  <c:v>218.83099999999999</c:v>
                </c:pt>
                <c:pt idx="55">
                  <c:v>224.458</c:v>
                </c:pt>
                <c:pt idx="56">
                  <c:v>226.57599999999999</c:v>
                </c:pt>
                <c:pt idx="57">
                  <c:v>225.64400000000001</c:v>
                </c:pt>
                <c:pt idx="58">
                  <c:v>220.35599999999999</c:v>
                </c:pt>
                <c:pt idx="59">
                  <c:v>205.06800000000001</c:v>
                </c:pt>
                <c:pt idx="60">
                  <c:v>173.08500000000001</c:v>
                </c:pt>
                <c:pt idx="61">
                  <c:v>121.69499999999999</c:v>
                </c:pt>
                <c:pt idx="62">
                  <c:v>78.881</c:v>
                </c:pt>
                <c:pt idx="63">
                  <c:v>69.034000000000006</c:v>
                </c:pt>
                <c:pt idx="64">
                  <c:v>67.135999999999996</c:v>
                </c:pt>
                <c:pt idx="65">
                  <c:v>67.864000000000004</c:v>
                </c:pt>
                <c:pt idx="66">
                  <c:v>68.948999999999998</c:v>
                </c:pt>
                <c:pt idx="67">
                  <c:v>69.677999999999997</c:v>
                </c:pt>
                <c:pt idx="68">
                  <c:v>70.153000000000006</c:v>
                </c:pt>
                <c:pt idx="69">
                  <c:v>72.186000000000007</c:v>
                </c:pt>
                <c:pt idx="70">
                  <c:v>73.965999999999994</c:v>
                </c:pt>
                <c:pt idx="71">
                  <c:v>78.084999999999994</c:v>
                </c:pt>
                <c:pt idx="72">
                  <c:v>85.457999999999998</c:v>
                </c:pt>
                <c:pt idx="73">
                  <c:v>94.084999999999994</c:v>
                </c:pt>
                <c:pt idx="74">
                  <c:v>105.678</c:v>
                </c:pt>
                <c:pt idx="75">
                  <c:v>116.64400000000001</c:v>
                </c:pt>
                <c:pt idx="76">
                  <c:v>127.57599999999999</c:v>
                </c:pt>
                <c:pt idx="77">
                  <c:v>139.30500000000001</c:v>
                </c:pt>
                <c:pt idx="78">
                  <c:v>149.983</c:v>
                </c:pt>
                <c:pt idx="79">
                  <c:v>157.69499999999999</c:v>
                </c:pt>
                <c:pt idx="80">
                  <c:v>164.203</c:v>
                </c:pt>
                <c:pt idx="81">
                  <c:v>166.39</c:v>
                </c:pt>
                <c:pt idx="82">
                  <c:v>164.83099999999999</c:v>
                </c:pt>
                <c:pt idx="83">
                  <c:v>155.25399999999999</c:v>
                </c:pt>
                <c:pt idx="84">
                  <c:v>136.102</c:v>
                </c:pt>
                <c:pt idx="85">
                  <c:v>102.52500000000001</c:v>
                </c:pt>
                <c:pt idx="86">
                  <c:v>73.932000000000002</c:v>
                </c:pt>
                <c:pt idx="87">
                  <c:v>62.746000000000002</c:v>
                </c:pt>
                <c:pt idx="88">
                  <c:v>61.287999999999997</c:v>
                </c:pt>
                <c:pt idx="89">
                  <c:v>61.441000000000003</c:v>
                </c:pt>
                <c:pt idx="90">
                  <c:v>59.948999999999998</c:v>
                </c:pt>
                <c:pt idx="91">
                  <c:v>61.831000000000003</c:v>
                </c:pt>
                <c:pt idx="92">
                  <c:v>61.746000000000002</c:v>
                </c:pt>
                <c:pt idx="93">
                  <c:v>62.39</c:v>
                </c:pt>
                <c:pt idx="94">
                  <c:v>62.524999999999999</c:v>
                </c:pt>
                <c:pt idx="95">
                  <c:v>62.119</c:v>
                </c:pt>
                <c:pt idx="96">
                  <c:v>61.338999999999999</c:v>
                </c:pt>
                <c:pt idx="97">
                  <c:v>62.643999999999998</c:v>
                </c:pt>
                <c:pt idx="98">
                  <c:v>62.796999999999997</c:v>
                </c:pt>
                <c:pt idx="99">
                  <c:v>62.475000000000001</c:v>
                </c:pt>
                <c:pt idx="100">
                  <c:v>62.033999999999999</c:v>
                </c:pt>
                <c:pt idx="101">
                  <c:v>62.661000000000001</c:v>
                </c:pt>
                <c:pt idx="102">
                  <c:v>62.101999999999997</c:v>
                </c:pt>
                <c:pt idx="103">
                  <c:v>62.287999999999997</c:v>
                </c:pt>
                <c:pt idx="104">
                  <c:v>62.881</c:v>
                </c:pt>
                <c:pt idx="105">
                  <c:v>62.322000000000003</c:v>
                </c:pt>
                <c:pt idx="106">
                  <c:v>61.796999999999997</c:v>
                </c:pt>
                <c:pt idx="107">
                  <c:v>62.627000000000002</c:v>
                </c:pt>
                <c:pt idx="108">
                  <c:v>62.39</c:v>
                </c:pt>
                <c:pt idx="109">
                  <c:v>63.152999999999999</c:v>
                </c:pt>
                <c:pt idx="110">
                  <c:v>61.441000000000003</c:v>
                </c:pt>
                <c:pt idx="111">
                  <c:v>60.61</c:v>
                </c:pt>
                <c:pt idx="112">
                  <c:v>62.271000000000001</c:v>
                </c:pt>
                <c:pt idx="113">
                  <c:v>61.558999999999997</c:v>
                </c:pt>
                <c:pt idx="114">
                  <c:v>61.542000000000002</c:v>
                </c:pt>
                <c:pt idx="115">
                  <c:v>63.287999999999997</c:v>
                </c:pt>
                <c:pt idx="116">
                  <c:v>63.491999999999997</c:v>
                </c:pt>
                <c:pt idx="117">
                  <c:v>64.897999999999996</c:v>
                </c:pt>
                <c:pt idx="118">
                  <c:v>68.102000000000004</c:v>
                </c:pt>
                <c:pt idx="119">
                  <c:v>70.236999999999995</c:v>
                </c:pt>
                <c:pt idx="120">
                  <c:v>72.864000000000004</c:v>
                </c:pt>
                <c:pt idx="121">
                  <c:v>74.373000000000005</c:v>
                </c:pt>
                <c:pt idx="122">
                  <c:v>73.441000000000003</c:v>
                </c:pt>
                <c:pt idx="123">
                  <c:v>73.236999999999995</c:v>
                </c:pt>
                <c:pt idx="124">
                  <c:v>70.135999999999996</c:v>
                </c:pt>
                <c:pt idx="125">
                  <c:v>67.338999999999999</c:v>
                </c:pt>
                <c:pt idx="126">
                  <c:v>65.644000000000005</c:v>
                </c:pt>
                <c:pt idx="127">
                  <c:v>62.524999999999999</c:v>
                </c:pt>
                <c:pt idx="128">
                  <c:v>60.475000000000001</c:v>
                </c:pt>
                <c:pt idx="129">
                  <c:v>58</c:v>
                </c:pt>
                <c:pt idx="130">
                  <c:v>59.287999999999997</c:v>
                </c:pt>
                <c:pt idx="131">
                  <c:v>58.305</c:v>
                </c:pt>
                <c:pt idx="132">
                  <c:v>58.558999999999997</c:v>
                </c:pt>
                <c:pt idx="133">
                  <c:v>59.746000000000002</c:v>
                </c:pt>
                <c:pt idx="134">
                  <c:v>58.237000000000002</c:v>
                </c:pt>
                <c:pt idx="135">
                  <c:v>59.39</c:v>
                </c:pt>
                <c:pt idx="136">
                  <c:v>60.101999999999997</c:v>
                </c:pt>
                <c:pt idx="137">
                  <c:v>58.78</c:v>
                </c:pt>
                <c:pt idx="138">
                  <c:v>58.847000000000001</c:v>
                </c:pt>
                <c:pt idx="139">
                  <c:v>57.914999999999999</c:v>
                </c:pt>
                <c:pt idx="140">
                  <c:v>58.576000000000001</c:v>
                </c:pt>
                <c:pt idx="141">
                  <c:v>58.152999999999999</c:v>
                </c:pt>
                <c:pt idx="142">
                  <c:v>57.136000000000003</c:v>
                </c:pt>
                <c:pt idx="143">
                  <c:v>58.948999999999998</c:v>
                </c:pt>
                <c:pt idx="144">
                  <c:v>58.508000000000003</c:v>
                </c:pt>
                <c:pt idx="145">
                  <c:v>58.168999999999997</c:v>
                </c:pt>
                <c:pt idx="146">
                  <c:v>57.508000000000003</c:v>
                </c:pt>
                <c:pt idx="147">
                  <c:v>58.593000000000004</c:v>
                </c:pt>
                <c:pt idx="148">
                  <c:v>59.78</c:v>
                </c:pt>
                <c:pt idx="149">
                  <c:v>58.914999999999999</c:v>
                </c:pt>
                <c:pt idx="150">
                  <c:v>60.746000000000002</c:v>
                </c:pt>
                <c:pt idx="151">
                  <c:v>60.643999999999998</c:v>
                </c:pt>
                <c:pt idx="152">
                  <c:v>60.558999999999997</c:v>
                </c:pt>
                <c:pt idx="153">
                  <c:v>61.712000000000003</c:v>
                </c:pt>
                <c:pt idx="154">
                  <c:v>63.932000000000002</c:v>
                </c:pt>
                <c:pt idx="155">
                  <c:v>64.492000000000004</c:v>
                </c:pt>
                <c:pt idx="156">
                  <c:v>62.22</c:v>
                </c:pt>
                <c:pt idx="157">
                  <c:v>61.61</c:v>
                </c:pt>
                <c:pt idx="158">
                  <c:v>59.524999999999999</c:v>
                </c:pt>
                <c:pt idx="159">
                  <c:v>55.22</c:v>
                </c:pt>
                <c:pt idx="160">
                  <c:v>55.475000000000001</c:v>
                </c:pt>
                <c:pt idx="161">
                  <c:v>55.186</c:v>
                </c:pt>
                <c:pt idx="162">
                  <c:v>55.423999999999999</c:v>
                </c:pt>
                <c:pt idx="163">
                  <c:v>54</c:v>
                </c:pt>
                <c:pt idx="164">
                  <c:v>55.051000000000002</c:v>
                </c:pt>
                <c:pt idx="165">
                  <c:v>53.627000000000002</c:v>
                </c:pt>
                <c:pt idx="166">
                  <c:v>53.491999999999997</c:v>
                </c:pt>
                <c:pt idx="167">
                  <c:v>53.643999999999998</c:v>
                </c:pt>
                <c:pt idx="168">
                  <c:v>54.168999999999997</c:v>
                </c:pt>
                <c:pt idx="169">
                  <c:v>53.136000000000003</c:v>
                </c:pt>
                <c:pt idx="170">
                  <c:v>53.119</c:v>
                </c:pt>
                <c:pt idx="171">
                  <c:v>54.237000000000002</c:v>
                </c:pt>
                <c:pt idx="172">
                  <c:v>53.441000000000003</c:v>
                </c:pt>
                <c:pt idx="173">
                  <c:v>55.237000000000002</c:v>
                </c:pt>
                <c:pt idx="174">
                  <c:v>55.796999999999997</c:v>
                </c:pt>
                <c:pt idx="175">
                  <c:v>54.61</c:v>
                </c:pt>
                <c:pt idx="176">
                  <c:v>53.22</c:v>
                </c:pt>
                <c:pt idx="177">
                  <c:v>56.695</c:v>
                </c:pt>
                <c:pt idx="178">
                  <c:v>55.152999999999999</c:v>
                </c:pt>
                <c:pt idx="179">
                  <c:v>55.067999999999998</c:v>
                </c:pt>
                <c:pt idx="180">
                  <c:v>53.508000000000003</c:v>
                </c:pt>
                <c:pt idx="181">
                  <c:v>54.406999999999996</c:v>
                </c:pt>
                <c:pt idx="182">
                  <c:v>54.728999999999999</c:v>
                </c:pt>
                <c:pt idx="183">
                  <c:v>55.475000000000001</c:v>
                </c:pt>
                <c:pt idx="184">
                  <c:v>54.796999999999997</c:v>
                </c:pt>
                <c:pt idx="185">
                  <c:v>53.067999999999998</c:v>
                </c:pt>
                <c:pt idx="186">
                  <c:v>54.524999999999999</c:v>
                </c:pt>
                <c:pt idx="187">
                  <c:v>53.932000000000002</c:v>
                </c:pt>
                <c:pt idx="188">
                  <c:v>52.898000000000003</c:v>
                </c:pt>
                <c:pt idx="189">
                  <c:v>52.186</c:v>
                </c:pt>
                <c:pt idx="190">
                  <c:v>52.643999999999998</c:v>
                </c:pt>
                <c:pt idx="191">
                  <c:v>52</c:v>
                </c:pt>
                <c:pt idx="192">
                  <c:v>53.39</c:v>
                </c:pt>
                <c:pt idx="193">
                  <c:v>51.441000000000003</c:v>
                </c:pt>
                <c:pt idx="194">
                  <c:v>53.508000000000003</c:v>
                </c:pt>
                <c:pt idx="195">
                  <c:v>51.914999999999999</c:v>
                </c:pt>
                <c:pt idx="196">
                  <c:v>52.746000000000002</c:v>
                </c:pt>
                <c:pt idx="197">
                  <c:v>53.101999999999997</c:v>
                </c:pt>
                <c:pt idx="198">
                  <c:v>52.898000000000003</c:v>
                </c:pt>
                <c:pt idx="199">
                  <c:v>52.728999999999999</c:v>
                </c:pt>
                <c:pt idx="200">
                  <c:v>50.322000000000003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69.163319129065854</c:v>
                </c:pt>
                <c:pt idx="1">
                  <c:v>69.342827505339329</c:v>
                </c:pt>
                <c:pt idx="2">
                  <c:v>69.52177853763952</c:v>
                </c:pt>
                <c:pt idx="3">
                  <c:v>69.700059186815892</c:v>
                </c:pt>
                <c:pt idx="4">
                  <c:v>69.877541090792619</c:v>
                </c:pt>
                <c:pt idx="5">
                  <c:v>70.054078971978967</c:v>
                </c:pt>
                <c:pt idx="6">
                  <c:v>70.229508947747647</c:v>
                </c:pt>
                <c:pt idx="7">
                  <c:v>70.403646753113463</c:v>
                </c:pt>
                <c:pt idx="8">
                  <c:v>70.576285889470824</c:v>
                </c:pt>
                <c:pt idx="9">
                  <c:v>70.747195719055512</c:v>
                </c:pt>
                <c:pt idx="10">
                  <c:v>70.916119531936133</c:v>
                </c:pt>
                <c:pt idx="11">
                  <c:v>71.082772621213479</c:v>
                </c:pt>
                <c:pt idx="12">
                  <c:v>71.246840413424238</c:v>
                </c:pt>
                <c:pt idx="13">
                  <c:v>71.407976716220375</c:v>
                </c:pt>
                <c:pt idx="14">
                  <c:v>71.565802166663943</c:v>
                </c:pt>
                <c:pt idx="15">
                  <c:v>71.719902995445338</c:v>
                </c:pt>
                <c:pt idx="16">
                  <c:v>71.869830273113507</c:v>
                </c:pt>
                <c:pt idx="17">
                  <c:v>72.015099888224867</c:v>
                </c:pt>
                <c:pt idx="18">
                  <c:v>72.155193648335512</c:v>
                </c:pt>
                <c:pt idx="19">
                  <c:v>72.28956213260598</c:v>
                </c:pt>
                <c:pt idx="20">
                  <c:v>72.417630322070622</c:v>
                </c:pt>
                <c:pt idx="21">
                  <c:v>72.53880768526794</c:v>
                </c:pt>
                <c:pt idx="22">
                  <c:v>72.652505440324632</c:v>
                </c:pt>
                <c:pt idx="23">
                  <c:v>72.758165338111837</c:v>
                </c:pt>
                <c:pt idx="24">
                  <c:v>72.85530675636187</c:v>
                </c:pt>
                <c:pt idx="25">
                  <c:v>72.943602444969088</c:v>
                </c:pt>
                <c:pt idx="26">
                  <c:v>73.022998207307907</c:v>
                </c:pt>
                <c:pt idx="27">
                  <c:v>73.093898363307986</c:v>
                </c:pt>
                <c:pt idx="28">
                  <c:v>73.157447049010713</c:v>
                </c:pt>
                <c:pt idx="29">
                  <c:v>73.215944924890607</c:v>
                </c:pt>
                <c:pt idx="30">
                  <c:v>73.273450745821933</c:v>
                </c:pt>
                <c:pt idx="31">
                  <c:v>73.336625675146678</c:v>
                </c:pt>
                <c:pt idx="32">
                  <c:v>73.415882288225234</c:v>
                </c:pt>
                <c:pt idx="33">
                  <c:v>73.526895780701921</c:v>
                </c:pt>
                <c:pt idx="34">
                  <c:v>73.692516779499485</c:v>
                </c:pt>
                <c:pt idx="35">
                  <c:v>73.945087629208388</c:v>
                </c:pt>
                <c:pt idx="36">
                  <c:v>74.32910190653908</c:v>
                </c:pt>
                <c:pt idx="37">
                  <c:v>74.904057177543621</c:v>
                </c:pt>
                <c:pt idx="38">
                  <c:v>75.747234891788182</c:v>
                </c:pt>
                <c:pt idx="39">
                  <c:v>76.956006552716318</c:v>
                </c:pt>
                <c:pt idx="40">
                  <c:v>78.649128042724968</c:v>
                </c:pt>
                <c:pt idx="41">
                  <c:v>80.966369460712897</c:v>
                </c:pt>
                <c:pt idx="42">
                  <c:v>84.06576919920299</c:v>
                </c:pt>
                <c:pt idx="43">
                  <c:v>88.117835469940388</c:v>
                </c:pt>
                <c:pt idx="44">
                  <c:v>93.296180689981639</c:v>
                </c:pt>
                <c:pt idx="45">
                  <c:v>99.764387008714536</c:v>
                </c:pt>
                <c:pt idx="46">
                  <c:v>107.65936604421721</c:v>
                </c:pt>
                <c:pt idx="47">
                  <c:v>117.07206343322648</c:v>
                </c:pt>
                <c:pt idx="48">
                  <c:v>128.02700482294242</c:v>
                </c:pt>
                <c:pt idx="49">
                  <c:v>140.46278678285265</c:v>
                </c:pt>
                <c:pt idx="50">
                  <c:v>154.21605512294295</c:v>
                </c:pt>
                <c:pt idx="51">
                  <c:v>169.01153957941932</c:v>
                </c:pt>
                <c:pt idx="52">
                  <c:v>184.45910214847302</c:v>
                </c:pt>
                <c:pt idx="53">
                  <c:v>200.04854810427204</c:v>
                </c:pt>
                <c:pt idx="54">
                  <c:v>215.08903079528079</c:v>
                </c:pt>
                <c:pt idx="55">
                  <c:v>228.43102187283355</c:v>
                </c:pt>
                <c:pt idx="56">
                  <c:v>237.76504354176788</c:v>
                </c:pt>
                <c:pt idx="57">
                  <c:v>238.85214079147508</c:v>
                </c:pt>
                <c:pt idx="58">
                  <c:v>226.38561890551975</c:v>
                </c:pt>
                <c:pt idx="59">
                  <c:v>198.04676064801168</c:v>
                </c:pt>
                <c:pt idx="60">
                  <c:v>159.01408119681079</c:v>
                </c:pt>
                <c:pt idx="61">
                  <c:v>120.63022500991437</c:v>
                </c:pt>
                <c:pt idx="62">
                  <c:v>92.677461883386471</c:v>
                </c:pt>
                <c:pt idx="63">
                  <c:v>77.478695344311632</c:v>
                </c:pt>
                <c:pt idx="64">
                  <c:v>71.409388877068906</c:v>
                </c:pt>
                <c:pt idx="65">
                  <c:v>69.892014039030897</c:v>
                </c:pt>
                <c:pt idx="66">
                  <c:v>70.178465065768805</c:v>
                </c:pt>
                <c:pt idx="67">
                  <c:v>71.263824456375147</c:v>
                </c:pt>
                <c:pt idx="68">
                  <c:v>72.976851512185391</c:v>
                </c:pt>
                <c:pt idx="69">
                  <c:v>75.411219200440229</c:v>
                </c:pt>
                <c:pt idx="70">
                  <c:v>78.722918512009372</c:v>
                </c:pt>
                <c:pt idx="71">
                  <c:v>83.072626934567666</c:v>
                </c:pt>
                <c:pt idx="72">
                  <c:v>88.599712692672725</c:v>
                </c:pt>
                <c:pt idx="73">
                  <c:v>95.398006791198469</c:v>
                </c:pt>
                <c:pt idx="74">
                  <c:v>103.490078744934</c:v>
                </c:pt>
                <c:pt idx="75">
                  <c:v>112.80270112309449</c:v>
                </c:pt>
                <c:pt idx="76">
                  <c:v>123.14764115931411</c:v>
                </c:pt>
                <c:pt idx="77">
                  <c:v>134.21176350968739</c:v>
                </c:pt>
                <c:pt idx="78">
                  <c:v>145.55436793348338</c:v>
                </c:pt>
                <c:pt idx="79">
                  <c:v>156.56942844211318</c:v>
                </c:pt>
                <c:pt idx="80">
                  <c:v>166.22241947320734</c:v>
                </c:pt>
                <c:pt idx="81">
                  <c:v>172.23209016363927</c:v>
                </c:pt>
                <c:pt idx="82">
                  <c:v>170.21442368571638</c:v>
                </c:pt>
                <c:pt idx="83">
                  <c:v>155.53593601405987</c:v>
                </c:pt>
                <c:pt idx="84">
                  <c:v>129.14864732095666</c:v>
                </c:pt>
                <c:pt idx="85">
                  <c:v>100.29448509488763</c:v>
                </c:pt>
                <c:pt idx="86">
                  <c:v>79.241104285808902</c:v>
                </c:pt>
                <c:pt idx="87">
                  <c:v>68.733976290099051</c:v>
                </c:pt>
                <c:pt idx="88">
                  <c:v>65.078303453582819</c:v>
                </c:pt>
                <c:pt idx="89">
                  <c:v>64.129754299221361</c:v>
                </c:pt>
                <c:pt idx="90">
                  <c:v>63.875300697635325</c:v>
                </c:pt>
                <c:pt idx="91">
                  <c:v>63.740179919512087</c:v>
                </c:pt>
                <c:pt idx="92">
                  <c:v>63.61987259703713</c:v>
                </c:pt>
                <c:pt idx="93">
                  <c:v>63.501807672663496</c:v>
                </c:pt>
                <c:pt idx="94">
                  <c:v>63.384905248574121</c:v>
                </c:pt>
                <c:pt idx="95">
                  <c:v>63.269034672810541</c:v>
                </c:pt>
                <c:pt idx="96">
                  <c:v>63.154121811371851</c:v>
                </c:pt>
                <c:pt idx="97">
                  <c:v>63.040098852110177</c:v>
                </c:pt>
                <c:pt idx="98">
                  <c:v>62.926902227292338</c:v>
                </c:pt>
                <c:pt idx="99">
                  <c:v>62.814472403887798</c:v>
                </c:pt>
                <c:pt idx="100">
                  <c:v>62.702753875315658</c:v>
                </c:pt>
                <c:pt idx="101">
                  <c:v>62.591695697348172</c:v>
                </c:pt>
                <c:pt idx="102">
                  <c:v>62.481253791300567</c:v>
                </c:pt>
                <c:pt idx="103">
                  <c:v>62.371398590133623</c:v>
                </c:pt>
                <c:pt idx="104">
                  <c:v>62.262137663941758</c:v>
                </c:pt>
                <c:pt idx="105">
                  <c:v>62.153577156282424</c:v>
                </c:pt>
                <c:pt idx="106">
                  <c:v>62.046075740761111</c:v>
                </c:pt>
                <c:pt idx="107">
                  <c:v>61.940600294597232</c:v>
                </c:pt>
                <c:pt idx="108">
                  <c:v>61.839480311633658</c:v>
                </c:pt>
                <c:pt idx="109">
                  <c:v>61.747867226124853</c:v>
                </c:pt>
                <c:pt idx="110">
                  <c:v>61.676281816971866</c:v>
                </c:pt>
                <c:pt idx="111">
                  <c:v>61.64455669818765</c:v>
                </c:pt>
                <c:pt idx="112">
                  <c:v>61.687066412972293</c:v>
                </c:pt>
                <c:pt idx="113">
                  <c:v>61.858209643475021</c:v>
                </c:pt>
                <c:pt idx="114">
                  <c:v>62.235661633733805</c:v>
                </c:pt>
                <c:pt idx="115">
                  <c:v>62.917270749154014</c:v>
                </c:pt>
                <c:pt idx="116">
                  <c:v>64.006201064530913</c:v>
                </c:pt>
                <c:pt idx="117">
                  <c:v>65.578516390011444</c:v>
                </c:pt>
                <c:pt idx="118">
                  <c:v>67.628811459266956</c:v>
                </c:pt>
                <c:pt idx="119">
                  <c:v>69.99731522442886</c:v>
                </c:pt>
                <c:pt idx="120">
                  <c:v>72.30613837954661</c:v>
                </c:pt>
                <c:pt idx="121">
                  <c:v>73.972761939202442</c:v>
                </c:pt>
                <c:pt idx="122">
                  <c:v>74.380634988737739</c:v>
                </c:pt>
                <c:pt idx="123">
                  <c:v>73.193825308572826</c:v>
                </c:pt>
                <c:pt idx="124">
                  <c:v>70.62396807064431</c:v>
                </c:pt>
                <c:pt idx="125">
                  <c:v>67.394245539228919</c:v>
                </c:pt>
                <c:pt idx="126">
                  <c:v>64.36451668111971</c:v>
                </c:pt>
                <c:pt idx="127">
                  <c:v>62.09998265162163</c:v>
                </c:pt>
                <c:pt idx="128">
                  <c:v>60.706216880613269</c:v>
                </c:pt>
                <c:pt idx="129">
                  <c:v>59.972753301750487</c:v>
                </c:pt>
                <c:pt idx="130">
                  <c:v>59.615800931082319</c:v>
                </c:pt>
                <c:pt idx="131">
                  <c:v>59.427245482288413</c:v>
                </c:pt>
                <c:pt idx="132">
                  <c:v>59.29888819341032</c:v>
                </c:pt>
                <c:pt idx="133">
                  <c:v>59.187834149821171</c:v>
                </c:pt>
                <c:pt idx="134">
                  <c:v>59.080695794987413</c:v>
                </c:pt>
                <c:pt idx="135">
                  <c:v>58.974118167239638</c:v>
                </c:pt>
                <c:pt idx="136">
                  <c:v>58.867406699570964</c:v>
                </c:pt>
                <c:pt idx="137">
                  <c:v>58.760427611994359</c:v>
                </c:pt>
                <c:pt idx="138">
                  <c:v>58.65314240762644</c:v>
                </c:pt>
                <c:pt idx="139">
                  <c:v>58.545526431985948</c:v>
                </c:pt>
                <c:pt idx="140">
                  <c:v>58.437559404991212</c:v>
                </c:pt>
                <c:pt idx="141">
                  <c:v>58.329234831212872</c:v>
                </c:pt>
                <c:pt idx="142">
                  <c:v>58.220611849832132</c:v>
                </c:pt>
                <c:pt idx="143">
                  <c:v>58.11203581972174</c:v>
                </c:pt>
                <c:pt idx="144">
                  <c:v>58.004939356771281</c:v>
                </c:pt>
                <c:pt idx="145">
                  <c:v>57.904288959093961</c:v>
                </c:pt>
                <c:pt idx="146">
                  <c:v>57.824717349294389</c:v>
                </c:pt>
                <c:pt idx="147">
                  <c:v>57.802546715231266</c:v>
                </c:pt>
                <c:pt idx="148">
                  <c:v>57.912068574698537</c:v>
                </c:pt>
                <c:pt idx="149">
                  <c:v>58.272975309422783</c:v>
                </c:pt>
                <c:pt idx="150">
                  <c:v>59.020798509213307</c:v>
                </c:pt>
                <c:pt idx="151">
                  <c:v>60.21544511063729</c:v>
                </c:pt>
                <c:pt idx="152">
                  <c:v>61.71276248494533</c:v>
                </c:pt>
                <c:pt idx="153">
                  <c:v>63.104697507232984</c:v>
                </c:pt>
                <c:pt idx="154">
                  <c:v>63.8490141500669</c:v>
                </c:pt>
                <c:pt idx="155">
                  <c:v>63.571518783632385</c:v>
                </c:pt>
                <c:pt idx="156">
                  <c:v>62.32344214655852</c:v>
                </c:pt>
                <c:pt idx="157">
                  <c:v>60.558979359952922</c:v>
                </c:pt>
                <c:pt idx="158">
                  <c:v>58.842372577241512</c:v>
                </c:pt>
                <c:pt idx="159">
                  <c:v>57.539979201740543</c:v>
                </c:pt>
                <c:pt idx="160">
                  <c:v>56.722222134780907</c:v>
                </c:pt>
                <c:pt idx="161">
                  <c:v>56.268415906200183</c:v>
                </c:pt>
                <c:pt idx="162">
                  <c:v>56.018760617400901</c:v>
                </c:pt>
                <c:pt idx="163">
                  <c:v>55.859083766817406</c:v>
                </c:pt>
                <c:pt idx="164">
                  <c:v>55.731311875301088</c:v>
                </c:pt>
                <c:pt idx="165">
                  <c:v>55.612778693152841</c:v>
                </c:pt>
                <c:pt idx="166">
                  <c:v>55.496483588972133</c:v>
                </c:pt>
                <c:pt idx="167">
                  <c:v>55.380698569754031</c:v>
                </c:pt>
                <c:pt idx="168">
                  <c:v>55.26509256363056</c:v>
                </c:pt>
                <c:pt idx="169">
                  <c:v>55.14962966054479</c:v>
                </c:pt>
                <c:pt idx="170">
                  <c:v>55.034322346936904</c:v>
                </c:pt>
                <c:pt idx="171">
                  <c:v>54.919187196651983</c:v>
                </c:pt>
                <c:pt idx="172">
                  <c:v>54.80423849095915</c:v>
                </c:pt>
                <c:pt idx="173">
                  <c:v>54.689487584238023</c:v>
                </c:pt>
                <c:pt idx="174">
                  <c:v>54.574943007532433</c:v>
                </c:pt>
                <c:pt idx="175">
                  <c:v>54.460610673756555</c:v>
                </c:pt>
                <c:pt idx="176">
                  <c:v>54.346494110468868</c:v>
                </c:pt>
                <c:pt idx="177">
                  <c:v>54.232594705448975</c:v>
                </c:pt>
                <c:pt idx="178">
                  <c:v>54.118911956500689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69.163319129062913</c:v>
                </c:pt>
                <c:pt idx="1">
                  <c:v>69.34282750533086</c:v>
                </c:pt>
                <c:pt idx="2">
                  <c:v>69.521778537615631</c:v>
                </c:pt>
                <c:pt idx="3">
                  <c:v>69.700059186749641</c:v>
                </c:pt>
                <c:pt idx="4">
                  <c:v>69.877541090612155</c:v>
                </c:pt>
                <c:pt idx="5">
                  <c:v>70.05407897149604</c:v>
                </c:pt>
                <c:pt idx="6">
                  <c:v>70.229508946478134</c:v>
                </c:pt>
                <c:pt idx="7">
                  <c:v>70.403646749835062</c:v>
                </c:pt>
                <c:pt idx="8">
                  <c:v>70.576285881153922</c:v>
                </c:pt>
                <c:pt idx="9">
                  <c:v>70.747195698328781</c:v>
                </c:pt>
                <c:pt idx="10">
                  <c:v>70.916119481193775</c:v>
                </c:pt>
                <c:pt idx="11">
                  <c:v>71.082772499179356</c:v>
                </c:pt>
                <c:pt idx="12">
                  <c:v>71.246840125112385</c:v>
                </c:pt>
                <c:pt idx="13">
                  <c:v>71.407976047084432</c:v>
                </c:pt>
                <c:pt idx="14">
                  <c:v>71.565800641077374</c:v>
                </c:pt>
                <c:pt idx="15">
                  <c:v>71.719899578563272</c:v>
                </c:pt>
                <c:pt idx="16">
                  <c:v>71.869822755261779</c:v>
                </c:pt>
                <c:pt idx="17">
                  <c:v>72.01508363916804</c:v>
                </c:pt>
                <c:pt idx="18">
                  <c:v>72.1551591472155</c:v>
                </c:pt>
                <c:pt idx="19">
                  <c:v>72.289490169671467</c:v>
                </c:pt>
                <c:pt idx="20">
                  <c:v>72.417482868541867</c:v>
                </c:pt>
                <c:pt idx="21">
                  <c:v>72.538510879654538</c:v>
                </c:pt>
                <c:pt idx="22">
                  <c:v>72.651918546303662</c:v>
                </c:pt>
                <c:pt idx="23">
                  <c:v>72.757025303873732</c:v>
                </c:pt>
                <c:pt idx="24">
                  <c:v>72.853131318221273</c:v>
                </c:pt>
                <c:pt idx="25">
                  <c:v>72.939524454399958</c:v>
                </c:pt>
                <c:pt idx="26">
                  <c:v>73.01548861551359</c:v>
                </c:pt>
                <c:pt idx="27">
                  <c:v>73.080313443530088</c:v>
                </c:pt>
                <c:pt idx="28">
                  <c:v>73.133305315000982</c:v>
                </c:pt>
                <c:pt idx="29">
                  <c:v>73.173799496006538</c:v>
                </c:pt>
                <c:pt idx="30">
                  <c:v>73.201173244651898</c:v>
                </c:pt>
                <c:pt idx="31">
                  <c:v>73.214859569728816</c:v>
                </c:pt>
                <c:pt idx="32">
                  <c:v>73.214361275651257</c:v>
                </c:pt>
                <c:pt idx="33">
                  <c:v>73.199264852477256</c:v>
                </c:pt>
                <c:pt idx="34">
                  <c:v>73.169253712469242</c:v>
                </c:pt>
                <c:pt idx="35">
                  <c:v>73.12412023809118</c:v>
                </c:pt>
                <c:pt idx="36">
                  <c:v>73.063776096884268</c:v>
                </c:pt>
                <c:pt idx="37">
                  <c:v>72.988260301188632</c:v>
                </c:pt>
                <c:pt idx="38">
                  <c:v>72.897744547863439</c:v>
                </c:pt>
                <c:pt idx="39">
                  <c:v>72.792535464783782</c:v>
                </c:pt>
                <c:pt idx="40">
                  <c:v>72.673073513477135</c:v>
                </c:pt>
                <c:pt idx="41">
                  <c:v>72.539928444012872</c:v>
                </c:pt>
                <c:pt idx="42">
                  <c:v>72.393791359526944</c:v>
                </c:pt>
                <c:pt idx="43">
                  <c:v>72.23546361187762</c:v>
                </c:pt>
                <c:pt idx="44">
                  <c:v>72.065842904386017</c:v>
                </c:pt>
                <c:pt idx="45">
                  <c:v>71.885907110453871</c:v>
                </c:pt>
                <c:pt idx="46">
                  <c:v>71.696696417982281</c:v>
                </c:pt>
                <c:pt idx="47">
                  <c:v>71.4992944718377</c:v>
                </c:pt>
                <c:pt idx="48">
                  <c:v>71.29480920673862</c:v>
                </c:pt>
                <c:pt idx="49">
                  <c:v>71.084354041408233</c:v>
                </c:pt>
                <c:pt idx="50">
                  <c:v>70.869030045849613</c:v>
                </c:pt>
                <c:pt idx="51">
                  <c:v>70.6499096042876</c:v>
                </c:pt>
                <c:pt idx="52">
                  <c:v>70.428021985755052</c:v>
                </c:pt>
                <c:pt idx="53">
                  <c:v>70.204341112357866</c:v>
                </c:pt>
                <c:pt idx="54">
                  <c:v>69.979775691539061</c:v>
                </c:pt>
                <c:pt idx="55">
                  <c:v>69.75516176161139</c:v>
                </c:pt>
                <c:pt idx="56">
                  <c:v>69.531257596082312</c:v>
                </c:pt>
                <c:pt idx="57">
                  <c:v>69.30874082639609</c:v>
                </c:pt>
                <c:pt idx="58">
                  <c:v>69.088207577050596</c:v>
                </c:pt>
                <c:pt idx="59">
                  <c:v>68.87017336207542</c:v>
                </c:pt>
                <c:pt idx="60">
                  <c:v>68.655075466447343</c:v>
                </c:pt>
                <c:pt idx="61">
                  <c:v>68.443276527893005</c:v>
                </c:pt>
                <c:pt idx="62">
                  <c:v>68.235069040705255</c:v>
                </c:pt>
                <c:pt idx="63">
                  <c:v>68.03068052039302</c:v>
                </c:pt>
                <c:pt idx="64">
                  <c:v>67.830279092941069</c:v>
                </c:pt>
                <c:pt idx="65">
                  <c:v>67.633979302187825</c:v>
                </c:pt>
                <c:pt idx="66">
                  <c:v>67.441847960770545</c:v>
                </c:pt>
                <c:pt idx="67">
                  <c:v>67.253909902166953</c:v>
                </c:pt>
                <c:pt idx="68">
                  <c:v>67.070153522020433</c:v>
                </c:pt>
                <c:pt idx="69">
                  <c:v>66.89053602508703</c:v>
                </c:pt>
                <c:pt idx="70">
                  <c:v>66.714988319118376</c:v>
                </c:pt>
                <c:pt idx="71">
                  <c:v>66.543419518474806</c:v>
                </c:pt>
                <c:pt idx="72">
                  <c:v>66.375721038186043</c:v>
                </c:pt>
                <c:pt idx="73">
                  <c:v>66.211770273685431</c:v>
                </c:pt>
                <c:pt idx="74">
                  <c:v>66.051433872801638</c:v>
                </c:pt>
                <c:pt idx="75">
                  <c:v>65.894570615145511</c:v>
                </c:pt>
                <c:pt idx="76">
                  <c:v>65.741033920161385</c:v>
                </c:pt>
                <c:pt idx="77">
                  <c:v>65.590674009204534</c:v>
                </c:pt>
                <c:pt idx="78">
                  <c:v>65.443339749430763</c:v>
                </c:pt>
                <c:pt idx="79">
                  <c:v>65.298880208376531</c:v>
                </c:pt>
                <c:pt idx="80">
                  <c:v>65.157145948171234</c:v>
                </c:pt>
                <c:pt idx="81">
                  <c:v>65.017990087612176</c:v>
                </c:pt>
                <c:pt idx="82">
                  <c:v>64.881269159069305</c:v>
                </c:pt>
                <c:pt idx="83">
                  <c:v>64.746843785545934</c:v>
                </c:pt>
                <c:pt idx="84">
                  <c:v>64.614579201350736</c:v>
                </c:pt>
                <c:pt idx="85">
                  <c:v>64.484345637843731</c:v>
                </c:pt>
                <c:pt idx="86">
                  <c:v>64.356018593694941</c:v>
                </c:pt>
                <c:pt idx="87">
                  <c:v>64.229479007099769</c:v>
                </c:pt>
                <c:pt idx="88">
                  <c:v>64.104613345477588</c:v>
                </c:pt>
                <c:pt idx="89">
                  <c:v>63.981313626366997</c:v>
                </c:pt>
                <c:pt idx="90">
                  <c:v>63.859477381548025</c:v>
                </c:pt>
                <c:pt idx="91">
                  <c:v>63.739007574870882</c:v>
                </c:pt>
                <c:pt idx="92">
                  <c:v>63.619812482863161</c:v>
                </c:pt>
                <c:pt idx="93">
                  <c:v>63.50180554591676</c:v>
                </c:pt>
                <c:pt idx="94">
                  <c:v>63.384905196719743</c:v>
                </c:pt>
                <c:pt idx="95">
                  <c:v>63.269034671588528</c:v>
                </c:pt>
                <c:pt idx="96">
                  <c:v>63.154121809464485</c:v>
                </c:pt>
                <c:pt idx="97">
                  <c:v>63.040098842555786</c:v>
                </c:pt>
                <c:pt idx="98">
                  <c:v>62.926902181921321</c:v>
                </c:pt>
                <c:pt idx="99">
                  <c:v>62.814472200698937</c:v>
                </c:pt>
                <c:pt idx="100">
                  <c:v>62.70275301716508</c:v>
                </c:pt>
                <c:pt idx="101">
                  <c:v>62.591692279369816</c:v>
                </c:pt>
                <c:pt idx="102">
                  <c:v>62.481240952710657</c:v>
                </c:pt>
                <c:pt idx="103">
                  <c:v>62.371353111484453</c:v>
                </c:pt>
                <c:pt idx="104">
                  <c:v>62.261985735180467</c:v>
                </c:pt>
                <c:pt idx="105">
                  <c:v>62.153098510046412</c:v>
                </c:pt>
                <c:pt idx="106">
                  <c:v>62.044653636263746</c:v>
                </c:pt>
                <c:pt idx="107">
                  <c:v>61.93661564090808</c:v>
                </c:pt>
                <c:pt idx="108">
                  <c:v>61.828951196738501</c:v>
                </c:pt>
                <c:pt idx="109">
                  <c:v>61.721628946753839</c:v>
                </c:pt>
                <c:pt idx="110">
                  <c:v>61.614619334372179</c:v>
                </c:pt>
                <c:pt idx="111">
                  <c:v>61.507894439028895</c:v>
                </c:pt>
                <c:pt idx="112">
                  <c:v>61.401427816947603</c:v>
                </c:pt>
                <c:pt idx="113">
                  <c:v>61.295194346816636</c:v>
                </c:pt>
                <c:pt idx="114">
                  <c:v>61.189170080099792</c:v>
                </c:pt>
                <c:pt idx="115">
                  <c:v>61.083332095724806</c:v>
                </c:pt>
                <c:pt idx="116">
                  <c:v>60.977658358926192</c:v>
                </c:pt>
                <c:pt idx="117">
                  <c:v>60.872127584072082</c:v>
                </c:pt>
                <c:pt idx="118">
                  <c:v>60.766719101377845</c:v>
                </c:pt>
                <c:pt idx="119">
                  <c:v>60.661412727505073</c:v>
                </c:pt>
                <c:pt idx="120">
                  <c:v>60.556188640163292</c:v>
                </c:pt>
                <c:pt idx="121">
                  <c:v>60.451027256976985</c:v>
                </c:pt>
                <c:pt idx="122">
                  <c:v>60.345909119051271</c:v>
                </c:pt>
                <c:pt idx="123">
                  <c:v>60.240814779870057</c:v>
                </c:pt>
                <c:pt idx="124">
                  <c:v>60.135724700388309</c:v>
                </c:pt>
                <c:pt idx="125">
                  <c:v>60.030619151437449</c:v>
                </c:pt>
                <c:pt idx="126">
                  <c:v>59.925478124845618</c:v>
                </c:pt>
                <c:pt idx="127">
                  <c:v>59.820281254980628</c:v>
                </c:pt>
                <c:pt idx="128">
                  <c:v>59.715007752744967</c:v>
                </c:pt>
                <c:pt idx="129">
                  <c:v>59.609636354380051</c:v>
                </c:pt>
                <c:pt idx="130">
                  <c:v>59.504145287757275</c:v>
                </c:pt>
                <c:pt idx="131">
                  <c:v>59.398512259127699</c:v>
                </c:pt>
                <c:pt idx="132">
                  <c:v>59.292714463546375</c:v>
                </c:pt>
                <c:pt idx="133">
                  <c:v>59.186728622354266</c:v>
                </c:pt>
                <c:pt idx="134">
                  <c:v>59.080531051152853</c:v>
                </c:pt>
                <c:pt idx="135">
                  <c:v>58.974097761609841</c:v>
                </c:pt>
                <c:pt idx="136">
                  <c:v>58.867404600141747</c:v>
                </c:pt>
                <c:pt idx="137">
                  <c:v>58.760427425992908</c:v>
                </c:pt>
                <c:pt idx="138">
                  <c:v>58.653142330428622</c:v>
                </c:pt>
                <c:pt idx="139">
                  <c:v>58.545525897651103</c:v>
                </c:pt>
                <c:pt idx="140">
                  <c:v>58.437555506614736</c:v>
                </c:pt>
                <c:pt idx="141">
                  <c:v>58.329209671160726</c:v>
                </c:pt>
                <c:pt idx="142">
                  <c:v>58.220468413843122</c:v>
                </c:pt>
                <c:pt idx="143">
                  <c:v>58.111313666537065</c:v>
                </c:pt>
                <c:pt idx="144">
                  <c:v>58.001729688508945</c:v>
                </c:pt>
                <c:pt idx="145">
                  <c:v>57.891703490223108</c:v>
                </c:pt>
                <c:pt idx="146">
                  <c:v>57.781225248937254</c:v>
                </c:pt>
                <c:pt idx="147">
                  <c:v>57.670288700299537</c:v>
                </c:pt>
                <c:pt idx="148">
                  <c:v>57.558891488921034</c:v>
                </c:pt>
                <c:pt idx="149">
                  <c:v>57.447035460463631</c:v>
                </c:pt>
                <c:pt idx="150">
                  <c:v>57.334726878333129</c:v>
                </c:pt>
                <c:pt idx="151">
                  <c:v>57.221976549715848</c:v>
                </c:pt>
                <c:pt idx="152">
                  <c:v>57.108799848479492</c:v>
                </c:pt>
                <c:pt idx="153">
                  <c:v>56.995216626307823</c:v>
                </c:pt>
                <c:pt idx="154">
                  <c:v>56.881251008176804</c:v>
                </c:pt>
                <c:pt idx="155">
                  <c:v>56.766931073626715</c:v>
                </c:pt>
                <c:pt idx="156">
                  <c:v>56.652288430873099</c:v>
                </c:pt>
                <c:pt idx="157">
                  <c:v>56.537357696215594</c:v>
                </c:pt>
                <c:pt idx="158">
                  <c:v>56.422175896019908</c:v>
                </c:pt>
                <c:pt idx="159">
                  <c:v>56.306781812383953</c:v>
                </c:pt>
                <c:pt idx="160">
                  <c:v>56.191215296149906</c:v>
                </c:pt>
                <c:pt idx="161">
                  <c:v>56.075516572010912</c:v>
                </c:pt>
                <c:pt idx="162">
                  <c:v>55.959725560034272</c:v>
                </c:pt>
                <c:pt idx="163">
                  <c:v>55.843881236079213</c:v>
                </c:pt>
                <c:pt idx="164">
                  <c:v>55.728021050536157</c:v>
                </c:pt>
                <c:pt idx="165">
                  <c:v>55.612180420863744</c:v>
                </c:pt>
                <c:pt idx="166">
                  <c:v>55.496392308905016</c:v>
                </c:pt>
                <c:pt idx="167">
                  <c:v>55.380686889291937</c:v>
                </c:pt>
                <c:pt idx="168">
                  <c:v>55.265091310737247</c:v>
                </c:pt>
                <c:pt idx="169">
                  <c:v>55.149629547945985</c:v>
                </c:pt>
                <c:pt idx="170">
                  <c:v>55.034322338461855</c:v>
                </c:pt>
                <c:pt idx="171">
                  <c:v>54.919187196117932</c:v>
                </c:pt>
                <c:pt idx="172">
                  <c:v>54.804238490930985</c:v>
                </c:pt>
                <c:pt idx="173">
                  <c:v>54.68948758423678</c:v>
                </c:pt>
                <c:pt idx="174">
                  <c:v>54.57494300753239</c:v>
                </c:pt>
                <c:pt idx="175">
                  <c:v>54.460610673756555</c:v>
                </c:pt>
                <c:pt idx="176">
                  <c:v>54.346494110468868</c:v>
                </c:pt>
                <c:pt idx="177">
                  <c:v>54.232594705448975</c:v>
                </c:pt>
                <c:pt idx="178">
                  <c:v>54.118911956500689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78.135999999999996</c:v>
                </c:pt>
                <c:pt idx="1">
                  <c:v>77.593000000000004</c:v>
                </c:pt>
                <c:pt idx="2">
                  <c:v>77.153000000000006</c:v>
                </c:pt>
                <c:pt idx="3">
                  <c:v>79.236999999999995</c:v>
                </c:pt>
                <c:pt idx="4">
                  <c:v>77.831000000000003</c:v>
                </c:pt>
                <c:pt idx="5">
                  <c:v>77.102000000000004</c:v>
                </c:pt>
                <c:pt idx="6">
                  <c:v>78.474999999999994</c:v>
                </c:pt>
                <c:pt idx="7">
                  <c:v>77.22</c:v>
                </c:pt>
                <c:pt idx="8">
                  <c:v>74.796999999999997</c:v>
                </c:pt>
                <c:pt idx="9">
                  <c:v>75.948999999999998</c:v>
                </c:pt>
                <c:pt idx="10">
                  <c:v>74.492000000000004</c:v>
                </c:pt>
                <c:pt idx="11">
                  <c:v>76.051000000000002</c:v>
                </c:pt>
                <c:pt idx="12">
                  <c:v>74.677999999999997</c:v>
                </c:pt>
                <c:pt idx="13">
                  <c:v>74.897999999999996</c:v>
                </c:pt>
                <c:pt idx="14">
                  <c:v>75.084999999999994</c:v>
                </c:pt>
                <c:pt idx="15">
                  <c:v>74.796999999999997</c:v>
                </c:pt>
                <c:pt idx="16">
                  <c:v>75.694999999999993</c:v>
                </c:pt>
                <c:pt idx="17">
                  <c:v>76.61</c:v>
                </c:pt>
                <c:pt idx="18">
                  <c:v>75.525000000000006</c:v>
                </c:pt>
                <c:pt idx="19">
                  <c:v>74.338999999999999</c:v>
                </c:pt>
                <c:pt idx="20">
                  <c:v>75.457999999999998</c:v>
                </c:pt>
                <c:pt idx="21">
                  <c:v>75.661000000000001</c:v>
                </c:pt>
                <c:pt idx="22">
                  <c:v>75.236999999999995</c:v>
                </c:pt>
                <c:pt idx="23">
                  <c:v>76.61</c:v>
                </c:pt>
                <c:pt idx="24">
                  <c:v>74.424000000000007</c:v>
                </c:pt>
                <c:pt idx="25">
                  <c:v>75.338999999999999</c:v>
                </c:pt>
                <c:pt idx="26">
                  <c:v>76.831000000000003</c:v>
                </c:pt>
                <c:pt idx="27">
                  <c:v>77.203000000000003</c:v>
                </c:pt>
                <c:pt idx="28">
                  <c:v>77.897999999999996</c:v>
                </c:pt>
                <c:pt idx="29">
                  <c:v>78.492000000000004</c:v>
                </c:pt>
                <c:pt idx="30">
                  <c:v>76.338999999999999</c:v>
                </c:pt>
                <c:pt idx="31">
                  <c:v>78.763000000000005</c:v>
                </c:pt>
                <c:pt idx="32">
                  <c:v>78.457999999999998</c:v>
                </c:pt>
                <c:pt idx="33">
                  <c:v>78.186000000000007</c:v>
                </c:pt>
                <c:pt idx="34">
                  <c:v>79.846999999999994</c:v>
                </c:pt>
                <c:pt idx="35">
                  <c:v>82.084999999999994</c:v>
                </c:pt>
                <c:pt idx="36">
                  <c:v>82.507999999999996</c:v>
                </c:pt>
                <c:pt idx="37">
                  <c:v>83.424000000000007</c:v>
                </c:pt>
                <c:pt idx="38">
                  <c:v>84.712000000000003</c:v>
                </c:pt>
                <c:pt idx="39">
                  <c:v>86.593000000000004</c:v>
                </c:pt>
                <c:pt idx="40">
                  <c:v>87.373000000000005</c:v>
                </c:pt>
                <c:pt idx="41">
                  <c:v>89.846999999999994</c:v>
                </c:pt>
                <c:pt idx="42">
                  <c:v>90.305000000000007</c:v>
                </c:pt>
                <c:pt idx="43">
                  <c:v>93.677999999999997</c:v>
                </c:pt>
                <c:pt idx="44">
                  <c:v>96.745999999999995</c:v>
                </c:pt>
                <c:pt idx="45">
                  <c:v>104.84699999999999</c:v>
                </c:pt>
                <c:pt idx="46">
                  <c:v>116.559</c:v>
                </c:pt>
                <c:pt idx="47">
                  <c:v>132.83099999999999</c:v>
                </c:pt>
                <c:pt idx="48">
                  <c:v>151.42400000000001</c:v>
                </c:pt>
                <c:pt idx="49">
                  <c:v>169.61</c:v>
                </c:pt>
                <c:pt idx="50">
                  <c:v>188.102</c:v>
                </c:pt>
                <c:pt idx="51">
                  <c:v>200.35599999999999</c:v>
                </c:pt>
                <c:pt idx="52">
                  <c:v>211.28800000000001</c:v>
                </c:pt>
                <c:pt idx="53">
                  <c:v>218.898</c:v>
                </c:pt>
                <c:pt idx="54">
                  <c:v>223.983</c:v>
                </c:pt>
                <c:pt idx="55">
                  <c:v>225.102</c:v>
                </c:pt>
                <c:pt idx="56">
                  <c:v>223.27099999999999</c:v>
                </c:pt>
                <c:pt idx="57">
                  <c:v>216.203</c:v>
                </c:pt>
                <c:pt idx="58">
                  <c:v>198.136</c:v>
                </c:pt>
                <c:pt idx="59">
                  <c:v>161.797</c:v>
                </c:pt>
                <c:pt idx="60">
                  <c:v>112.96599999999999</c:v>
                </c:pt>
                <c:pt idx="61">
                  <c:v>76</c:v>
                </c:pt>
                <c:pt idx="62">
                  <c:v>68.712000000000003</c:v>
                </c:pt>
                <c:pt idx="63">
                  <c:v>69.305000000000007</c:v>
                </c:pt>
                <c:pt idx="64">
                  <c:v>70.983000000000004</c:v>
                </c:pt>
                <c:pt idx="65">
                  <c:v>69.915000000000006</c:v>
                </c:pt>
                <c:pt idx="66">
                  <c:v>71.186000000000007</c:v>
                </c:pt>
                <c:pt idx="67">
                  <c:v>72.728999999999999</c:v>
                </c:pt>
                <c:pt idx="68">
                  <c:v>74.881</c:v>
                </c:pt>
                <c:pt idx="69">
                  <c:v>78.373000000000005</c:v>
                </c:pt>
                <c:pt idx="70">
                  <c:v>83.203000000000003</c:v>
                </c:pt>
                <c:pt idx="71">
                  <c:v>90.373000000000005</c:v>
                </c:pt>
                <c:pt idx="72">
                  <c:v>101.136</c:v>
                </c:pt>
                <c:pt idx="73">
                  <c:v>111.57599999999999</c:v>
                </c:pt>
                <c:pt idx="74">
                  <c:v>124.47499999999999</c:v>
                </c:pt>
                <c:pt idx="75">
                  <c:v>135.203</c:v>
                </c:pt>
                <c:pt idx="76">
                  <c:v>146.05099999999999</c:v>
                </c:pt>
                <c:pt idx="77">
                  <c:v>155.322</c:v>
                </c:pt>
                <c:pt idx="78">
                  <c:v>161.864</c:v>
                </c:pt>
                <c:pt idx="79">
                  <c:v>166.983</c:v>
                </c:pt>
                <c:pt idx="80">
                  <c:v>166.322</c:v>
                </c:pt>
                <c:pt idx="81">
                  <c:v>162.08500000000001</c:v>
                </c:pt>
                <c:pt idx="82">
                  <c:v>146.61000000000001</c:v>
                </c:pt>
                <c:pt idx="83">
                  <c:v>119.881</c:v>
                </c:pt>
                <c:pt idx="84">
                  <c:v>87.763000000000005</c:v>
                </c:pt>
                <c:pt idx="85">
                  <c:v>67.203000000000003</c:v>
                </c:pt>
                <c:pt idx="86">
                  <c:v>65.932000000000002</c:v>
                </c:pt>
                <c:pt idx="87">
                  <c:v>65.168999999999997</c:v>
                </c:pt>
                <c:pt idx="88">
                  <c:v>65.287999999999997</c:v>
                </c:pt>
                <c:pt idx="89">
                  <c:v>63.948999999999998</c:v>
                </c:pt>
                <c:pt idx="90">
                  <c:v>63.796999999999997</c:v>
                </c:pt>
                <c:pt idx="91">
                  <c:v>65.694999999999993</c:v>
                </c:pt>
                <c:pt idx="92">
                  <c:v>63.475000000000001</c:v>
                </c:pt>
                <c:pt idx="93">
                  <c:v>63.372999999999998</c:v>
                </c:pt>
                <c:pt idx="94">
                  <c:v>64.153000000000006</c:v>
                </c:pt>
                <c:pt idx="95">
                  <c:v>62.542000000000002</c:v>
                </c:pt>
                <c:pt idx="96">
                  <c:v>63.593000000000004</c:v>
                </c:pt>
                <c:pt idx="97">
                  <c:v>63.982999999999997</c:v>
                </c:pt>
                <c:pt idx="98">
                  <c:v>62.558999999999997</c:v>
                </c:pt>
                <c:pt idx="99">
                  <c:v>61.78</c:v>
                </c:pt>
                <c:pt idx="100">
                  <c:v>62.372999999999998</c:v>
                </c:pt>
                <c:pt idx="101">
                  <c:v>63.051000000000002</c:v>
                </c:pt>
                <c:pt idx="102">
                  <c:v>63.542000000000002</c:v>
                </c:pt>
                <c:pt idx="103">
                  <c:v>63.558999999999997</c:v>
                </c:pt>
                <c:pt idx="104">
                  <c:v>65.236999999999995</c:v>
                </c:pt>
                <c:pt idx="105">
                  <c:v>64.271000000000001</c:v>
                </c:pt>
                <c:pt idx="106">
                  <c:v>63.287999999999997</c:v>
                </c:pt>
                <c:pt idx="107">
                  <c:v>62.881</c:v>
                </c:pt>
                <c:pt idx="108">
                  <c:v>63.982999999999997</c:v>
                </c:pt>
                <c:pt idx="109">
                  <c:v>62.593000000000004</c:v>
                </c:pt>
                <c:pt idx="110">
                  <c:v>62.863999999999997</c:v>
                </c:pt>
                <c:pt idx="111">
                  <c:v>62.168999999999997</c:v>
                </c:pt>
                <c:pt idx="112">
                  <c:v>63.677999999999997</c:v>
                </c:pt>
                <c:pt idx="113">
                  <c:v>63.508000000000003</c:v>
                </c:pt>
                <c:pt idx="114">
                  <c:v>66.796999999999997</c:v>
                </c:pt>
                <c:pt idx="115">
                  <c:v>68.084999999999994</c:v>
                </c:pt>
                <c:pt idx="116">
                  <c:v>69.831000000000003</c:v>
                </c:pt>
                <c:pt idx="117">
                  <c:v>73.186000000000007</c:v>
                </c:pt>
                <c:pt idx="118">
                  <c:v>76.441000000000003</c:v>
                </c:pt>
                <c:pt idx="119">
                  <c:v>77.406999999999996</c:v>
                </c:pt>
                <c:pt idx="120">
                  <c:v>78</c:v>
                </c:pt>
                <c:pt idx="121">
                  <c:v>75.965999999999994</c:v>
                </c:pt>
                <c:pt idx="122">
                  <c:v>73.626999999999995</c:v>
                </c:pt>
                <c:pt idx="123">
                  <c:v>70.694999999999993</c:v>
                </c:pt>
                <c:pt idx="124">
                  <c:v>67.948999999999998</c:v>
                </c:pt>
                <c:pt idx="125">
                  <c:v>64.763000000000005</c:v>
                </c:pt>
                <c:pt idx="126">
                  <c:v>61.814</c:v>
                </c:pt>
                <c:pt idx="127">
                  <c:v>61.305</c:v>
                </c:pt>
                <c:pt idx="128">
                  <c:v>59.423999999999999</c:v>
                </c:pt>
                <c:pt idx="129">
                  <c:v>60.948999999999998</c:v>
                </c:pt>
                <c:pt idx="130">
                  <c:v>57.814</c:v>
                </c:pt>
                <c:pt idx="131">
                  <c:v>57.119</c:v>
                </c:pt>
                <c:pt idx="132">
                  <c:v>59.712000000000003</c:v>
                </c:pt>
                <c:pt idx="133">
                  <c:v>58.542000000000002</c:v>
                </c:pt>
                <c:pt idx="134">
                  <c:v>59.287999999999997</c:v>
                </c:pt>
                <c:pt idx="135">
                  <c:v>57.423999999999999</c:v>
                </c:pt>
                <c:pt idx="136">
                  <c:v>57.746000000000002</c:v>
                </c:pt>
                <c:pt idx="137">
                  <c:v>58.524999999999999</c:v>
                </c:pt>
                <c:pt idx="138">
                  <c:v>57.643999999999998</c:v>
                </c:pt>
                <c:pt idx="139">
                  <c:v>56.847000000000001</c:v>
                </c:pt>
                <c:pt idx="140">
                  <c:v>56.796999999999997</c:v>
                </c:pt>
                <c:pt idx="141">
                  <c:v>57.168999999999997</c:v>
                </c:pt>
                <c:pt idx="142">
                  <c:v>56.831000000000003</c:v>
                </c:pt>
                <c:pt idx="143">
                  <c:v>57.423999999999999</c:v>
                </c:pt>
                <c:pt idx="144">
                  <c:v>57.695</c:v>
                </c:pt>
                <c:pt idx="145">
                  <c:v>57.712000000000003</c:v>
                </c:pt>
                <c:pt idx="146">
                  <c:v>57.61</c:v>
                </c:pt>
                <c:pt idx="147">
                  <c:v>58.643999999999998</c:v>
                </c:pt>
                <c:pt idx="148">
                  <c:v>61.695</c:v>
                </c:pt>
                <c:pt idx="149">
                  <c:v>62</c:v>
                </c:pt>
                <c:pt idx="150">
                  <c:v>63.406999999999996</c:v>
                </c:pt>
                <c:pt idx="151">
                  <c:v>63.558999999999997</c:v>
                </c:pt>
                <c:pt idx="152">
                  <c:v>64.965999999999994</c:v>
                </c:pt>
                <c:pt idx="153">
                  <c:v>63.847000000000001</c:v>
                </c:pt>
                <c:pt idx="154">
                  <c:v>62</c:v>
                </c:pt>
                <c:pt idx="155">
                  <c:v>62.203000000000003</c:v>
                </c:pt>
                <c:pt idx="156">
                  <c:v>59.914999999999999</c:v>
                </c:pt>
                <c:pt idx="157">
                  <c:v>56.152999999999999</c:v>
                </c:pt>
                <c:pt idx="158">
                  <c:v>55.863999999999997</c:v>
                </c:pt>
                <c:pt idx="159">
                  <c:v>56.287999999999997</c:v>
                </c:pt>
                <c:pt idx="160">
                  <c:v>55.017000000000003</c:v>
                </c:pt>
                <c:pt idx="161">
                  <c:v>55.863999999999997</c:v>
                </c:pt>
                <c:pt idx="162">
                  <c:v>54.881</c:v>
                </c:pt>
                <c:pt idx="163">
                  <c:v>56.152999999999999</c:v>
                </c:pt>
                <c:pt idx="164">
                  <c:v>53.762999999999998</c:v>
                </c:pt>
                <c:pt idx="165">
                  <c:v>55.762999999999998</c:v>
                </c:pt>
                <c:pt idx="166">
                  <c:v>55.576000000000001</c:v>
                </c:pt>
                <c:pt idx="167">
                  <c:v>55.237000000000002</c:v>
                </c:pt>
                <c:pt idx="168">
                  <c:v>54.406999999999996</c:v>
                </c:pt>
                <c:pt idx="169">
                  <c:v>55.78</c:v>
                </c:pt>
                <c:pt idx="170">
                  <c:v>56.322000000000003</c:v>
                </c:pt>
                <c:pt idx="171">
                  <c:v>55.508000000000003</c:v>
                </c:pt>
                <c:pt idx="172">
                  <c:v>55.914999999999999</c:v>
                </c:pt>
                <c:pt idx="173">
                  <c:v>56.322000000000003</c:v>
                </c:pt>
                <c:pt idx="174">
                  <c:v>54.966000000000001</c:v>
                </c:pt>
                <c:pt idx="175">
                  <c:v>55.661000000000001</c:v>
                </c:pt>
                <c:pt idx="176">
                  <c:v>56.643999999999998</c:v>
                </c:pt>
                <c:pt idx="177">
                  <c:v>55.237000000000002</c:v>
                </c:pt>
                <c:pt idx="178">
                  <c:v>55.847000000000001</c:v>
                </c:pt>
                <c:pt idx="179">
                  <c:v>53.966000000000001</c:v>
                </c:pt>
                <c:pt idx="180">
                  <c:v>54.39</c:v>
                </c:pt>
                <c:pt idx="181">
                  <c:v>54.372999999999998</c:v>
                </c:pt>
                <c:pt idx="182">
                  <c:v>54.051000000000002</c:v>
                </c:pt>
                <c:pt idx="183">
                  <c:v>55.695</c:v>
                </c:pt>
                <c:pt idx="184">
                  <c:v>53.508000000000003</c:v>
                </c:pt>
                <c:pt idx="185">
                  <c:v>54.203000000000003</c:v>
                </c:pt>
                <c:pt idx="186">
                  <c:v>54.491999999999997</c:v>
                </c:pt>
                <c:pt idx="187">
                  <c:v>53.271000000000001</c:v>
                </c:pt>
                <c:pt idx="188">
                  <c:v>53.728999999999999</c:v>
                </c:pt>
                <c:pt idx="189">
                  <c:v>52.712000000000003</c:v>
                </c:pt>
                <c:pt idx="190">
                  <c:v>54.831000000000003</c:v>
                </c:pt>
                <c:pt idx="191">
                  <c:v>52.101999999999997</c:v>
                </c:pt>
                <c:pt idx="192">
                  <c:v>52.576000000000001</c:v>
                </c:pt>
                <c:pt idx="193">
                  <c:v>56.271000000000001</c:v>
                </c:pt>
                <c:pt idx="194">
                  <c:v>53.423999999999999</c:v>
                </c:pt>
                <c:pt idx="195">
                  <c:v>53.643999999999998</c:v>
                </c:pt>
                <c:pt idx="196">
                  <c:v>55.78</c:v>
                </c:pt>
                <c:pt idx="197">
                  <c:v>53.61</c:v>
                </c:pt>
                <c:pt idx="198">
                  <c:v>55.136000000000003</c:v>
                </c:pt>
                <c:pt idx="199">
                  <c:v>54.491999999999997</c:v>
                </c:pt>
                <c:pt idx="200">
                  <c:v>54.441000000000003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75.307672971917128</c:v>
                </c:pt>
                <c:pt idx="1">
                  <c:v>75.415983247133624</c:v>
                </c:pt>
                <c:pt idx="2">
                  <c:v>75.523649703127845</c:v>
                </c:pt>
                <c:pt idx="3">
                  <c:v>75.6305466719934</c:v>
                </c:pt>
                <c:pt idx="4">
                  <c:v>75.736531954141142</c:v>
                </c:pt>
                <c:pt idx="5">
                  <c:v>75.841445203195079</c:v>
                </c:pt>
                <c:pt idx="6">
                  <c:v>75.945106238942515</c:v>
                </c:pt>
                <c:pt idx="7">
                  <c:v>76.047313305724913</c:v>
                </c:pt>
                <c:pt idx="8">
                  <c:v>76.147841300652715</c:v>
                </c:pt>
                <c:pt idx="9">
                  <c:v>76.246440005173767</c:v>
                </c:pt>
                <c:pt idx="10">
                  <c:v>76.342832365928473</c:v>
                </c:pt>
                <c:pt idx="11">
                  <c:v>76.436712888432382</c:v>
                </c:pt>
                <c:pt idx="12">
                  <c:v>76.527746233373207</c:v>
                </c:pt>
                <c:pt idx="13">
                  <c:v>76.615566146122219</c:v>
                </c:pt>
                <c:pt idx="14">
                  <c:v>76.699774915480731</c:v>
                </c:pt>
                <c:pt idx="15">
                  <c:v>76.779943664205021</c:v>
                </c:pt>
                <c:pt idx="16">
                  <c:v>76.85561394780548</c:v>
                </c:pt>
                <c:pt idx="17">
                  <c:v>76.926301420058678</c:v>
                </c:pt>
                <c:pt idx="18">
                  <c:v>76.991502773828415</c:v>
                </c:pt>
                <c:pt idx="19">
                  <c:v>77.050707869798899</c:v>
                </c:pt>
                <c:pt idx="20">
                  <c:v>77.103420039492207</c:v>
                </c:pt>
                <c:pt idx="21">
                  <c:v>77.149189140062774</c:v>
                </c:pt>
                <c:pt idx="22">
                  <c:v>77.187664220285868</c:v>
                </c:pt>
                <c:pt idx="23">
                  <c:v>77.218675810624632</c:v>
                </c:pt>
                <c:pt idx="24">
                  <c:v>77.242362025381809</c:v>
                </c:pt>
                <c:pt idx="25">
                  <c:v>77.25935791700249</c:v>
                </c:pt>
                <c:pt idx="26">
                  <c:v>77.271073716665484</c:v>
                </c:pt>
                <c:pt idx="27">
                  <c:v>77.280094279903423</c:v>
                </c:pt>
                <c:pt idx="28">
                  <c:v>77.290738315695393</c:v>
                </c:pt>
                <c:pt idx="29">
                  <c:v>77.309820288679802</c:v>
                </c:pt>
                <c:pt idx="30">
                  <c:v>77.347658016353165</c:v>
                </c:pt>
                <c:pt idx="31">
                  <c:v>77.419362006648257</c:v>
                </c:pt>
                <c:pt idx="32">
                  <c:v>77.546425055357801</c:v>
                </c:pt>
                <c:pt idx="33">
                  <c:v>77.758599037910045</c:v>
                </c:pt>
                <c:pt idx="34">
                  <c:v>78.095997354155514</c:v>
                </c:pt>
                <c:pt idx="35">
                  <c:v>78.611295010578615</c:v>
                </c:pt>
                <c:pt idx="36">
                  <c:v>79.371815723722491</c:v>
                </c:pt>
                <c:pt idx="37">
                  <c:v>80.46120281236216</c:v>
                </c:pt>
                <c:pt idx="38">
                  <c:v>81.980279304638159</c:v>
                </c:pt>
                <c:pt idx="39">
                  <c:v>84.046629303160984</c:v>
                </c:pt>
                <c:pt idx="40">
                  <c:v>86.792398361850658</c:v>
                </c:pt>
                <c:pt idx="41">
                  <c:v>90.359838605467246</c:v>
                </c:pt>
                <c:pt idx="42">
                  <c:v>94.894235804079685</c:v>
                </c:pt>
                <c:pt idx="43">
                  <c:v>100.53406467487846</c:v>
                </c:pt>
                <c:pt idx="44">
                  <c:v>107.39852650805241</c:v>
                </c:pt>
                <c:pt idx="45">
                  <c:v>115.57301306728777</c:v>
                </c:pt>
                <c:pt idx="46">
                  <c:v>125.09347507966183</c:v>
                </c:pt>
                <c:pt idx="47">
                  <c:v>135.93109493833535</c:v>
                </c:pt>
                <c:pt idx="48">
                  <c:v>147.97899907865448</c:v>
                </c:pt>
                <c:pt idx="49">
                  <c:v>161.04291499222734</c:v>
                </c:pt>
                <c:pt idx="50">
                  <c:v>174.83754561895003</c:v>
                </c:pt>
                <c:pt idx="51">
                  <c:v>188.98917644375274</c:v>
                </c:pt>
                <c:pt idx="52">
                  <c:v>203.03673449828909</c:v>
                </c:pt>
                <c:pt idx="53">
                  <c:v>216.38150800215803</c:v>
                </c:pt>
                <c:pt idx="54">
                  <c:v>228.01025014343364</c:v>
                </c:pt>
                <c:pt idx="55">
                  <c:v>235.71755521177514</c:v>
                </c:pt>
                <c:pt idx="56">
                  <c:v>235.1535229100912</c:v>
                </c:pt>
                <c:pt idx="57">
                  <c:v>220.73432565517192</c:v>
                </c:pt>
                <c:pt idx="58">
                  <c:v>190.39699917081978</c:v>
                </c:pt>
                <c:pt idx="59">
                  <c:v>150.59841131249601</c:v>
                </c:pt>
                <c:pt idx="60">
                  <c:v>113.8046858259228</c:v>
                </c:pt>
                <c:pt idx="61">
                  <c:v>89.15866567146054</c:v>
                </c:pt>
                <c:pt idx="62">
                  <c:v>77.157356954770023</c:v>
                </c:pt>
                <c:pt idx="63">
                  <c:v>73.056079163772708</c:v>
                </c:pt>
                <c:pt idx="64">
                  <c:v>72.405999821136234</c:v>
                </c:pt>
                <c:pt idx="65">
                  <c:v>73.036057263735515</c:v>
                </c:pt>
                <c:pt idx="66">
                  <c:v>74.334469344375464</c:v>
                </c:pt>
                <c:pt idx="67">
                  <c:v>76.284117711387012</c:v>
                </c:pt>
                <c:pt idx="68">
                  <c:v>79.022606498883405</c:v>
                </c:pt>
                <c:pt idx="69">
                  <c:v>82.716257327506128</c:v>
                </c:pt>
                <c:pt idx="70">
                  <c:v>87.523392981080377</c:v>
                </c:pt>
                <c:pt idx="71">
                  <c:v>93.569941023812703</c:v>
                </c:pt>
                <c:pt idx="72">
                  <c:v>100.92343180592745</c:v>
                </c:pt>
                <c:pt idx="73">
                  <c:v>109.56622824346127</c:v>
                </c:pt>
                <c:pt idx="74">
                  <c:v>119.37182257857026</c:v>
                </c:pt>
                <c:pt idx="75">
                  <c:v>130.08866124419887</c:v>
                </c:pt>
                <c:pt idx="76">
                  <c:v>141.3330585109</c:v>
                </c:pt>
                <c:pt idx="77">
                  <c:v>152.57031230187363</c:v>
                </c:pt>
                <c:pt idx="78">
                  <c:v>162.96799302964337</c:v>
                </c:pt>
                <c:pt idx="79">
                  <c:v>170.84376242742414</c:v>
                </c:pt>
                <c:pt idx="80">
                  <c:v>172.7599110850702</c:v>
                </c:pt>
                <c:pt idx="81">
                  <c:v>163.9890973485555</c:v>
                </c:pt>
                <c:pt idx="82">
                  <c:v>142.66819074632258</c:v>
                </c:pt>
                <c:pt idx="83">
                  <c:v>114.44161050361176</c:v>
                </c:pt>
                <c:pt idx="84">
                  <c:v>89.655974693008062</c:v>
                </c:pt>
                <c:pt idx="85">
                  <c:v>74.609592852897393</c:v>
                </c:pt>
                <c:pt idx="86">
                  <c:v>68.174022529893492</c:v>
                </c:pt>
                <c:pt idx="87">
                  <c:v>66.158659006842427</c:v>
                </c:pt>
                <c:pt idx="88">
                  <c:v>65.609858349865249</c:v>
                </c:pt>
                <c:pt idx="89">
                  <c:v>65.38840265815476</c:v>
                </c:pt>
                <c:pt idx="90">
                  <c:v>65.21767623646042</c:v>
                </c:pt>
                <c:pt idx="91">
                  <c:v>65.053216489230664</c:v>
                </c:pt>
                <c:pt idx="92">
                  <c:v>64.890132030947157</c:v>
                </c:pt>
                <c:pt idx="93">
                  <c:v>64.727997767013676</c:v>
                </c:pt>
                <c:pt idx="94">
                  <c:v>64.566733086368714</c:v>
                </c:pt>
                <c:pt idx="95">
                  <c:v>64.406279275811954</c:v>
                </c:pt>
                <c:pt idx="96">
                  <c:v>64.246582274050027</c:v>
                </c:pt>
                <c:pt idx="97">
                  <c:v>64.087591954587879</c:v>
                </c:pt>
                <c:pt idx="98">
                  <c:v>63.929262170892777</c:v>
                </c:pt>
                <c:pt idx="99">
                  <c:v>63.771551371142699</c:v>
                </c:pt>
                <c:pt idx="100">
                  <c:v>63.614425061360997</c:v>
                </c:pt>
                <c:pt idx="101">
                  <c:v>63.457864009944792</c:v>
                </c:pt>
                <c:pt idx="102">
                  <c:v>63.301888994313494</c:v>
                </c:pt>
                <c:pt idx="103">
                  <c:v>63.146629572550395</c:v>
                </c:pt>
                <c:pt idx="104">
                  <c:v>62.99250059952923</c:v>
                </c:pt>
                <c:pt idx="105">
                  <c:v>62.840619815899963</c:v>
                </c:pt>
                <c:pt idx="106">
                  <c:v>62.693714480425932</c:v>
                </c:pt>
                <c:pt idx="107">
                  <c:v>62.55791595877561</c:v>
                </c:pt>
                <c:pt idx="108">
                  <c:v>62.445965660791799</c:v>
                </c:pt>
                <c:pt idx="109">
                  <c:v>62.382298388721615</c:v>
                </c:pt>
                <c:pt idx="110">
                  <c:v>62.409976127655092</c:v>
                </c:pt>
                <c:pt idx="111">
                  <c:v>62.598252374218035</c:v>
                </c:pt>
                <c:pt idx="112">
                  <c:v>63.047597568145768</c:v>
                </c:pt>
                <c:pt idx="113">
                  <c:v>63.886703168279233</c:v>
                </c:pt>
                <c:pt idx="114">
                  <c:v>65.254098279419182</c:v>
                </c:pt>
                <c:pt idx="115">
                  <c:v>67.256291065039861</c:v>
                </c:pt>
                <c:pt idx="116">
                  <c:v>69.895983832462178</c:v>
                </c:pt>
                <c:pt idx="117">
                  <c:v>72.973805124500345</c:v>
                </c:pt>
                <c:pt idx="118">
                  <c:v>75.999077996075712</c:v>
                </c:pt>
                <c:pt idx="119">
                  <c:v>78.201199242038086</c:v>
                </c:pt>
                <c:pt idx="120">
                  <c:v>78.753687526409834</c:v>
                </c:pt>
                <c:pt idx="121">
                  <c:v>77.199460490910326</c:v>
                </c:pt>
                <c:pt idx="122">
                  <c:v>73.817209622739426</c:v>
                </c:pt>
                <c:pt idx="123">
                  <c:v>69.574640326250019</c:v>
                </c:pt>
                <c:pt idx="124">
                  <c:v>65.617286919559874</c:v>
                </c:pt>
                <c:pt idx="125">
                  <c:v>62.685033128842349</c:v>
                </c:pt>
                <c:pt idx="126">
                  <c:v>60.899341285194403</c:v>
                </c:pt>
                <c:pt idx="127">
                  <c:v>59.968499556426181</c:v>
                </c:pt>
                <c:pt idx="128">
                  <c:v>59.515957239637011</c:v>
                </c:pt>
                <c:pt idx="129">
                  <c:v>59.27302455245659</c:v>
                </c:pt>
                <c:pt idx="130">
                  <c:v>59.103759056531629</c:v>
                </c:pt>
                <c:pt idx="131">
                  <c:v>58.955867961460633</c:v>
                </c:pt>
                <c:pt idx="132">
                  <c:v>58.813611375031371</c:v>
                </c:pt>
                <c:pt idx="133">
                  <c:v>58.673254760583482</c:v>
                </c:pt>
                <c:pt idx="134">
                  <c:v>58.534132031996023</c:v>
                </c:pt>
                <c:pt idx="135">
                  <c:v>58.396199069973918</c:v>
                </c:pt>
                <c:pt idx="136">
                  <c:v>58.259512786996432</c:v>
                </c:pt>
                <c:pt idx="137">
                  <c:v>58.124143230557067</c:v>
                </c:pt>
                <c:pt idx="138">
                  <c:v>57.990164891706662</c:v>
                </c:pt>
                <c:pt idx="139">
                  <c:v>57.85767792919065</c:v>
                </c:pt>
                <c:pt idx="140">
                  <c:v>57.726921007499058</c:v>
                </c:pt>
                <c:pt idx="141">
                  <c:v>57.598739452836568</c:v>
                </c:pt>
                <c:pt idx="142">
                  <c:v>57.476215321441018</c:v>
                </c:pt>
                <c:pt idx="143">
                  <c:v>57.369379856914122</c:v>
                </c:pt>
                <c:pt idx="144">
                  <c:v>57.306194287866234</c:v>
                </c:pt>
                <c:pt idx="145">
                  <c:v>57.351845820918605</c:v>
                </c:pt>
                <c:pt idx="146">
                  <c:v>57.629454868168423</c:v>
                </c:pt>
                <c:pt idx="147">
                  <c:v>58.315618354383851</c:v>
                </c:pt>
                <c:pt idx="148">
                  <c:v>59.568269046619932</c:v>
                </c:pt>
                <c:pt idx="149">
                  <c:v>61.371669300921006</c:v>
                </c:pt>
                <c:pt idx="150">
                  <c:v>63.379437473107927</c:v>
                </c:pt>
                <c:pt idx="151">
                  <c:v>64.931132221055577</c:v>
                </c:pt>
                <c:pt idx="152">
                  <c:v>65.352277053578902</c:v>
                </c:pt>
                <c:pt idx="153">
                  <c:v>64.383005127212542</c:v>
                </c:pt>
                <c:pt idx="154">
                  <c:v>62.376097859497889</c:v>
                </c:pt>
                <c:pt idx="155">
                  <c:v>60.065229351798138</c:v>
                </c:pt>
                <c:pt idx="156">
                  <c:v>58.10782942290335</c:v>
                </c:pt>
                <c:pt idx="157">
                  <c:v>56.788095300550886</c:v>
                </c:pt>
                <c:pt idx="158">
                  <c:v>56.042479584048309</c:v>
                </c:pt>
                <c:pt idx="159">
                  <c:v>55.661937516806013</c:v>
                </c:pt>
                <c:pt idx="160">
                  <c:v>55.459598776973166</c:v>
                </c:pt>
                <c:pt idx="161">
                  <c:v>55.326330029249874</c:v>
                </c:pt>
                <c:pt idx="162">
                  <c:v>55.214667187314276</c:v>
                </c:pt>
                <c:pt idx="163">
                  <c:v>55.108453769283663</c:v>
                </c:pt>
                <c:pt idx="164">
                  <c:v>55.003240992810916</c:v>
                </c:pt>
                <c:pt idx="165">
                  <c:v>54.897977257566772</c:v>
                </c:pt>
                <c:pt idx="166">
                  <c:v>54.79240037497653</c:v>
                </c:pt>
                <c:pt idx="167">
                  <c:v>54.686403375459662</c:v>
                </c:pt>
                <c:pt idx="168">
                  <c:v>54.579912120839964</c:v>
                </c:pt>
                <c:pt idx="169">
                  <c:v>54.472866164938644</c:v>
                </c:pt>
                <c:pt idx="170">
                  <c:v>54.365216035867043</c:v>
                </c:pt>
                <c:pt idx="171">
                  <c:v>54.256922494338731</c:v>
                </c:pt>
                <c:pt idx="172">
                  <c:v>54.147955879164854</c:v>
                </c:pt>
                <c:pt idx="173">
                  <c:v>54.038295370531557</c:v>
                </c:pt>
                <c:pt idx="174">
                  <c:v>53.927928187863493</c:v>
                </c:pt>
                <c:pt idx="175">
                  <c:v>53.816848752065177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75.307672971797729</c:v>
                </c:pt>
                <c:pt idx="1">
                  <c:v>75.415983246825107</c:v>
                </c:pt>
                <c:pt idx="2">
                  <c:v>75.523649702343619</c:v>
                </c:pt>
                <c:pt idx="3">
                  <c:v>75.630546670032246</c:v>
                </c:pt>
                <c:pt idx="4">
                  <c:v>75.736531949316145</c:v>
                </c:pt>
                <c:pt idx="5">
                  <c:v>75.841445191516442</c:v>
                </c:pt>
                <c:pt idx="6">
                  <c:v>75.945106211132668</c:v>
                </c:pt>
                <c:pt idx="7">
                  <c:v>76.047313240574709</c:v>
                </c:pt>
                <c:pt idx="8">
                  <c:v>76.147841150496362</c:v>
                </c:pt>
                <c:pt idx="9">
                  <c:v>76.246439664701043</c:v>
                </c:pt>
                <c:pt idx="10">
                  <c:v>76.342831606421655</c:v>
                </c:pt>
                <c:pt idx="11">
                  <c:v>76.436711221600689</c:v>
                </c:pt>
                <c:pt idx="12">
                  <c:v>76.52774263453307</c:v>
                </c:pt>
                <c:pt idx="13">
                  <c:v>76.615558501710154</c:v>
                </c:pt>
                <c:pt idx="14">
                  <c:v>76.699758940646774</c:v>
                </c:pt>
                <c:pt idx="15">
                  <c:v>76.779910821467823</c:v>
                </c:pt>
                <c:pt idx="16">
                  <c:v>76.855547519516421</c:v>
                </c:pt>
                <c:pt idx="17">
                  <c:v>76.926169236476355</c:v>
                </c:pt>
                <c:pt idx="18">
                  <c:v>76.991244004560315</c:v>
                </c:pt>
                <c:pt idx="19">
                  <c:v>77.050209492093074</c:v>
                </c:pt>
                <c:pt idx="20">
                  <c:v>77.102475728065642</c:v>
                </c:pt>
                <c:pt idx="21">
                  <c:v>77.14742885658633</c:v>
                </c:pt>
                <c:pt idx="22">
                  <c:v>77.1844360182359</c:v>
                </c:pt>
                <c:pt idx="23">
                  <c:v>77.212851432866017</c:v>
                </c:pt>
                <c:pt idx="24">
                  <c:v>77.23202372635177</c:v>
                </c:pt>
                <c:pt idx="25">
                  <c:v>77.241304501654099</c:v>
                </c:pt>
                <c:pt idx="26">
                  <c:v>77.24005810236747</c:v>
                </c:pt>
                <c:pt idx="27">
                  <c:v>77.227672455689884</c:v>
                </c:pt>
                <c:pt idx="28">
                  <c:v>77.203570813478336</c:v>
                </c:pt>
                <c:pt idx="29">
                  <c:v>77.167224137919874</c:v>
                </c:pt>
                <c:pt idx="30">
                  <c:v>77.11816380669832</c:v>
                </c:pt>
                <c:pt idx="31">
                  <c:v>77.055994246715827</c:v>
                </c:pt>
                <c:pt idx="32">
                  <c:v>76.980405051484738</c:v>
                </c:pt>
                <c:pt idx="33">
                  <c:v>76.891182101471514</c:v>
                </c:pt>
                <c:pt idx="34">
                  <c:v>76.788217194739403</c:v>
                </c:pt>
                <c:pt idx="35">
                  <c:v>76.671515711786682</c:v>
                </c:pt>
                <c:pt idx="36">
                  <c:v>76.541201886173027</c:v>
                </c:pt>
                <c:pt idx="37">
                  <c:v>76.397521331469733</c:v>
                </c:pt>
                <c:pt idx="38">
                  <c:v>76.240840582428731</c:v>
                </c:pt>
                <c:pt idx="39">
                  <c:v>76.071643538217288</c:v>
                </c:pt>
                <c:pt idx="40">
                  <c:v>75.890524839652883</c:v>
                </c:pt>
                <c:pt idx="41">
                  <c:v>75.698180360234005</c:v>
                </c:pt>
                <c:pt idx="42">
                  <c:v>75.495395131176238</c:v>
                </c:pt>
                <c:pt idx="43">
                  <c:v>75.283029142774566</c:v>
                </c:pt>
                <c:pt idx="44">
                  <c:v>75.062001558942271</c:v>
                </c:pt>
                <c:pt idx="45">
                  <c:v>74.833273942049715</c:v>
                </c:pt>
                <c:pt idx="46">
                  <c:v>74.597833107806451</c:v>
                </c:pt>
                <c:pt idx="47">
                  <c:v>74.356674215032115</c:v>
                </c:pt>
                <c:pt idx="48">
                  <c:v>74.110784646186545</c:v>
                </c:pt>
                <c:pt idx="49">
                  <c:v>73.861129157627474</c:v>
                </c:pt>
                <c:pt idx="50">
                  <c:v>73.60863668170974</c:v>
                </c:pt>
                <c:pt idx="51">
                  <c:v>73.354189054822328</c:v>
                </c:pt>
                <c:pt idx="52">
                  <c:v>73.098611834918984</c:v>
                </c:pt>
                <c:pt idx="53">
                  <c:v>72.84266726669405</c:v>
                </c:pt>
                <c:pt idx="54">
                  <c:v>72.587049358401515</c:v>
                </c:pt>
                <c:pt idx="55">
                  <c:v>72.33238095565585</c:v>
                </c:pt>
                <c:pt idx="56">
                  <c:v>72.079212636727078</c:v>
                </c:pt>
                <c:pt idx="57">
                  <c:v>71.828023211434015</c:v>
                </c:pt>
                <c:pt idx="58">
                  <c:v>71.579221580886696</c:v>
                </c:pt>
                <c:pt idx="59">
                  <c:v>71.333149706109822</c:v>
                </c:pt>
                <c:pt idx="60">
                  <c:v>71.09008643740269</c:v>
                </c:pt>
                <c:pt idx="61">
                  <c:v>70.850251970262931</c:v>
                </c:pt>
                <c:pt idx="62">
                  <c:v>70.613812714923412</c:v>
                </c:pt>
                <c:pt idx="63">
                  <c:v>70.380886392342603</c:v>
                </c:pt>
                <c:pt idx="64">
                  <c:v>70.151547197527151</c:v>
                </c:pt>
                <c:pt idx="65">
                  <c:v>69.925830899461928</c:v>
                </c:pt>
                <c:pt idx="66">
                  <c:v>69.7037397742438</c:v>
                </c:pt>
                <c:pt idx="67">
                  <c:v>69.485247293243617</c:v>
                </c:pt>
                <c:pt idx="68">
                  <c:v>69.270302510625669</c:v>
                </c:pt>
                <c:pt idx="69">
                  <c:v>69.05883411400653</c:v>
                </c:pt>
                <c:pt idx="70">
                  <c:v>68.850754118358012</c:v>
                </c:pt>
                <c:pt idx="71">
                  <c:v>68.645961196549635</c:v>
                </c:pt>
                <c:pt idx="72">
                  <c:v>68.444343650404662</c:v>
                </c:pt>
                <c:pt idx="73">
                  <c:v>68.245782034107606</c:v>
                </c:pt>
                <c:pt idx="74">
                  <c:v>68.050151447577306</c:v>
                </c:pt>
                <c:pt idx="75">
                  <c:v>67.857323521350992</c:v>
                </c:pt>
                <c:pt idx="76">
                  <c:v>67.667168116934789</c:v>
                </c:pt>
                <c:pt idx="77">
                  <c:v>67.479554767767453</c:v>
                </c:pt>
                <c:pt idx="78">
                  <c:v>67.294353886185291</c:v>
                </c:pt>
                <c:pt idx="79">
                  <c:v>67.111437761300508</c:v>
                </c:pt>
                <c:pt idx="80">
                  <c:v>66.930681371708175</c:v>
                </c:pt>
                <c:pt idx="81">
                  <c:v>66.751963035582989</c:v>
                </c:pt>
                <c:pt idx="82">
                  <c:v>66.57516491914572</c:v>
                </c:pt>
                <c:pt idx="83">
                  <c:v>66.400173422774586</c:v>
                </c:pt>
                <c:pt idx="84">
                  <c:v>66.226879462288082</c:v>
                </c:pt>
                <c:pt idx="85">
                  <c:v>66.055178661194361</c:v>
                </c:pt>
                <c:pt idx="86">
                  <c:v>65.884971468026336</c:v>
                </c:pt>
                <c:pt idx="87">
                  <c:v>65.716163211297939</c:v>
                </c:pt>
                <c:pt idx="88">
                  <c:v>65.54866410313663</c:v>
                </c:pt>
                <c:pt idx="89">
                  <c:v>65.382389201287836</c:v>
                </c:pt>
                <c:pt idx="90">
                  <c:v>65.217258337946816</c:v>
                </c:pt>
                <c:pt idx="91">
                  <c:v>65.053196022759394</c:v>
                </c:pt>
                <c:pt idx="92">
                  <c:v>64.89013132633292</c:v>
                </c:pt>
                <c:pt idx="93">
                  <c:v>64.727997749716351</c:v>
                </c:pt>
                <c:pt idx="94">
                  <c:v>64.566733084527556</c:v>
                </c:pt>
                <c:pt idx="95">
                  <c:v>64.406279267726447</c:v>
                </c:pt>
                <c:pt idx="96">
                  <c:v>64.246582234439273</c:v>
                </c:pt>
                <c:pt idx="97">
                  <c:v>64.087591771728512</c:v>
                </c:pt>
                <c:pt idx="98">
                  <c:v>63.929261375764291</c:v>
                </c:pt>
                <c:pt idx="99">
                  <c:v>63.771548114477717</c:v>
                </c:pt>
                <c:pt idx="100">
                  <c:v>63.61441249745878</c:v>
                </c:pt>
                <c:pt idx="101">
                  <c:v>63.457818354592355</c:v>
                </c:pt>
                <c:pt idx="102">
                  <c:v>63.301732724698965</c:v>
                </c:pt>
                <c:pt idx="103">
                  <c:v>63.146125755256115</c:v>
                </c:pt>
                <c:pt idx="104">
                  <c:v>62.990970614114637</c:v>
                </c:pt>
                <c:pt idx="105">
                  <c:v>62.836243413986551</c:v>
                </c:pt>
                <c:pt idx="106">
                  <c:v>62.681923150360781</c:v>
                </c:pt>
                <c:pt idx="107">
                  <c:v>62.527991653394885</c:v>
                </c:pt>
                <c:pt idx="108">
                  <c:v>62.374433554228602</c:v>
                </c:pt>
                <c:pt idx="109">
                  <c:v>62.221236266063016</c:v>
                </c:pt>
                <c:pt idx="110">
                  <c:v>62.068389980240184</c:v>
                </c:pt>
                <c:pt idx="111">
                  <c:v>61.915887677437325</c:v>
                </c:pt>
                <c:pt idx="112">
                  <c:v>61.763725153947576</c:v>
                </c:pt>
                <c:pt idx="113">
                  <c:v>61.611901062850663</c:v>
                </c:pt>
                <c:pt idx="114">
                  <c:v>61.460416969671897</c:v>
                </c:pt>
                <c:pt idx="115">
                  <c:v>61.309277421878569</c:v>
                </c:pt>
                <c:pt idx="116">
                  <c:v>61.158490031259809</c:v>
                </c:pt>
                <c:pt idx="117">
                  <c:v>61.008065567870524</c:v>
                </c:pt>
                <c:pt idx="118">
                  <c:v>60.858018063780776</c:v>
                </c:pt>
                <c:pt idx="119">
                  <c:v>60.708364924353013</c:v>
                </c:pt>
                <c:pt idx="120">
                  <c:v>60.559127044159695</c:v>
                </c:pt>
                <c:pt idx="121">
                  <c:v>60.410328923948541</c:v>
                </c:pt>
                <c:pt idx="122">
                  <c:v>60.261998784259703</c:v>
                </c:pt>
                <c:pt idx="123">
                  <c:v>60.114168670396275</c:v>
                </c:pt>
                <c:pt idx="124">
                  <c:v>59.966874542457894</c:v>
                </c:pt>
                <c:pt idx="125">
                  <c:v>59.820156343078686</c:v>
                </c:pt>
                <c:pt idx="126">
                  <c:v>59.674058034391962</c:v>
                </c:pt>
                <c:pt idx="127">
                  <c:v>59.52862759461263</c:v>
                </c:pt>
                <c:pt idx="128">
                  <c:v>59.383916963536883</c:v>
                </c:pt>
                <c:pt idx="129">
                  <c:v>59.239981925278222</c:v>
                </c:pt>
                <c:pt idx="130">
                  <c:v>59.096881915776784</c:v>
                </c:pt>
                <c:pt idx="131">
                  <c:v>58.954679742146098</c:v>
                </c:pt>
                <c:pt idx="132">
                  <c:v>58.813441200883062</c:v>
                </c:pt>
                <c:pt idx="133">
                  <c:v>58.673234582505103</c:v>
                </c:pt>
                <c:pt idx="134">
                  <c:v>58.534130051446155</c:v>
                </c:pt>
                <c:pt idx="135">
                  <c:v>58.396198892186185</c:v>
                </c:pt>
                <c:pt idx="136">
                  <c:v>58.259512615745265</c:v>
                </c:pt>
                <c:pt idx="137">
                  <c:v>58.124141924940744</c:v>
                </c:pt>
                <c:pt idx="138">
                  <c:v>57.990155542231861</c:v>
                </c:pt>
                <c:pt idx="139">
                  <c:v>57.857618910525787</c:v>
                </c:pt>
                <c:pt idx="140">
                  <c:v>57.72659278485569</c:v>
                </c:pt>
                <c:pt idx="141">
                  <c:v>57.597131741105585</c:v>
                </c:pt>
                <c:pt idx="142">
                  <c:v>57.469282636551569</c:v>
                </c:pt>
                <c:pt idx="143">
                  <c:v>57.343083065382416</c:v>
                </c:pt>
                <c:pt idx="144">
                  <c:v>57.218559859904047</c:v>
                </c:pt>
                <c:pt idx="145">
                  <c:v>57.095727694086186</c:v>
                </c:pt>
                <c:pt idx="146">
                  <c:v>56.974587849721914</c:v>
                </c:pt>
                <c:pt idx="147">
                  <c:v>56.855127206035306</c:v>
                </c:pt>
                <c:pt idx="148">
                  <c:v>56.737317510533842</c:v>
                </c:pt>
                <c:pt idx="149">
                  <c:v>56.621114981935321</c:v>
                </c:pt>
                <c:pt idx="150">
                  <c:v>56.506460285100033</c:v>
                </c:pt>
                <c:pt idx="151">
                  <c:v>56.393278903430485</c:v>
                </c:pt>
                <c:pt idx="152">
                  <c:v>56.281481916908689</c:v>
                </c:pt>
                <c:pt idx="153">
                  <c:v>56.170967174917962</c:v>
                </c:pt>
                <c:pt idx="154">
                  <c:v>56.061620833589672</c:v>
                </c:pt>
                <c:pt idx="155">
                  <c:v>55.953319209103284</c:v>
                </c:pt>
                <c:pt idx="156">
                  <c:v>55.845930882594729</c:v>
                </c:pt>
                <c:pt idx="157">
                  <c:v>55.739318980344436</c:v>
                </c:pt>
                <c:pt idx="158">
                  <c:v>55.633343545634418</c:v>
                </c:pt>
                <c:pt idx="159">
                  <c:v>55.527863916558275</c:v>
                </c:pt>
                <c:pt idx="160">
                  <c:v>55.422741027131366</c:v>
                </c:pt>
                <c:pt idx="161">
                  <c:v>55.317839556807328</c:v>
                </c:pt>
                <c:pt idx="162">
                  <c:v>55.21302986510517</c:v>
                </c:pt>
                <c:pt idx="163">
                  <c:v>55.108189662360942</c:v>
                </c:pt>
                <c:pt idx="164">
                  <c:v>55.003205383383808</c:v>
                </c:pt>
                <c:pt idx="165">
                  <c:v>54.89797324677955</c:v>
                </c:pt>
                <c:pt idx="166">
                  <c:v>54.792399997795286</c:v>
                </c:pt>
                <c:pt idx="167">
                  <c:v>54.686403345856817</c:v>
                </c:pt>
                <c:pt idx="168">
                  <c:v>54.579912118901703</c:v>
                </c:pt>
                <c:pt idx="169">
                  <c:v>54.472866164832809</c:v>
                </c:pt>
                <c:pt idx="170">
                  <c:v>54.365216035862225</c:v>
                </c:pt>
                <c:pt idx="171">
                  <c:v>54.256922494338546</c:v>
                </c:pt>
                <c:pt idx="172">
                  <c:v>54.147955879164847</c:v>
                </c:pt>
                <c:pt idx="173">
                  <c:v>54.038295370531557</c:v>
                </c:pt>
                <c:pt idx="174">
                  <c:v>53.927928187863493</c:v>
                </c:pt>
                <c:pt idx="175">
                  <c:v>53.816848752065177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68.266999999999996</c:v>
                </c:pt>
                <c:pt idx="1">
                  <c:v>67.066999999999993</c:v>
                </c:pt>
                <c:pt idx="2">
                  <c:v>69.45</c:v>
                </c:pt>
                <c:pt idx="3">
                  <c:v>68.25</c:v>
                </c:pt>
                <c:pt idx="4">
                  <c:v>67.099999999999994</c:v>
                </c:pt>
                <c:pt idx="5">
                  <c:v>67.316999999999993</c:v>
                </c:pt>
                <c:pt idx="6">
                  <c:v>67.849999999999994</c:v>
                </c:pt>
                <c:pt idx="7">
                  <c:v>67.483000000000004</c:v>
                </c:pt>
                <c:pt idx="8">
                  <c:v>68.2</c:v>
                </c:pt>
                <c:pt idx="9">
                  <c:v>65.983000000000004</c:v>
                </c:pt>
                <c:pt idx="10">
                  <c:v>68.332999999999998</c:v>
                </c:pt>
                <c:pt idx="11">
                  <c:v>69.283000000000001</c:v>
                </c:pt>
                <c:pt idx="12">
                  <c:v>68.400000000000006</c:v>
                </c:pt>
                <c:pt idx="13">
                  <c:v>68.417000000000002</c:v>
                </c:pt>
                <c:pt idx="14">
                  <c:v>69.55</c:v>
                </c:pt>
                <c:pt idx="15">
                  <c:v>68.400000000000006</c:v>
                </c:pt>
                <c:pt idx="16">
                  <c:v>69.632999999999996</c:v>
                </c:pt>
                <c:pt idx="17">
                  <c:v>69.316999999999993</c:v>
                </c:pt>
                <c:pt idx="18">
                  <c:v>70.082999999999998</c:v>
                </c:pt>
                <c:pt idx="19">
                  <c:v>69.867000000000004</c:v>
                </c:pt>
                <c:pt idx="20">
                  <c:v>71.066999999999993</c:v>
                </c:pt>
                <c:pt idx="21">
                  <c:v>69.117000000000004</c:v>
                </c:pt>
                <c:pt idx="22">
                  <c:v>71.5</c:v>
                </c:pt>
                <c:pt idx="23">
                  <c:v>70.900000000000006</c:v>
                </c:pt>
                <c:pt idx="24">
                  <c:v>71.082999999999998</c:v>
                </c:pt>
                <c:pt idx="25">
                  <c:v>71.716999999999999</c:v>
                </c:pt>
                <c:pt idx="26">
                  <c:v>70.650000000000006</c:v>
                </c:pt>
                <c:pt idx="27">
                  <c:v>70.466999999999999</c:v>
                </c:pt>
                <c:pt idx="28">
                  <c:v>72.8</c:v>
                </c:pt>
                <c:pt idx="29">
                  <c:v>72.183000000000007</c:v>
                </c:pt>
                <c:pt idx="30">
                  <c:v>73.683000000000007</c:v>
                </c:pt>
                <c:pt idx="31">
                  <c:v>75.516999999999996</c:v>
                </c:pt>
                <c:pt idx="32">
                  <c:v>76.55</c:v>
                </c:pt>
                <c:pt idx="33">
                  <c:v>76.05</c:v>
                </c:pt>
                <c:pt idx="34">
                  <c:v>75.433000000000007</c:v>
                </c:pt>
                <c:pt idx="35">
                  <c:v>77.150000000000006</c:v>
                </c:pt>
                <c:pt idx="36">
                  <c:v>77.933000000000007</c:v>
                </c:pt>
                <c:pt idx="37">
                  <c:v>79.483000000000004</c:v>
                </c:pt>
                <c:pt idx="38">
                  <c:v>81.917000000000002</c:v>
                </c:pt>
                <c:pt idx="39">
                  <c:v>83.183000000000007</c:v>
                </c:pt>
                <c:pt idx="40">
                  <c:v>83.016999999999996</c:v>
                </c:pt>
                <c:pt idx="41">
                  <c:v>85.167000000000002</c:v>
                </c:pt>
                <c:pt idx="42">
                  <c:v>85.3</c:v>
                </c:pt>
                <c:pt idx="43">
                  <c:v>87.816999999999993</c:v>
                </c:pt>
                <c:pt idx="44">
                  <c:v>89.283000000000001</c:v>
                </c:pt>
                <c:pt idx="45">
                  <c:v>91.867000000000004</c:v>
                </c:pt>
                <c:pt idx="46">
                  <c:v>101.68300000000001</c:v>
                </c:pt>
                <c:pt idx="47">
                  <c:v>114.31699999999999</c:v>
                </c:pt>
                <c:pt idx="48">
                  <c:v>129.55000000000001</c:v>
                </c:pt>
                <c:pt idx="49">
                  <c:v>149.55000000000001</c:v>
                </c:pt>
                <c:pt idx="50">
                  <c:v>167.93299999999999</c:v>
                </c:pt>
                <c:pt idx="51">
                  <c:v>185.61699999999999</c:v>
                </c:pt>
                <c:pt idx="52">
                  <c:v>198.78299999999999</c:v>
                </c:pt>
                <c:pt idx="53">
                  <c:v>210.63300000000001</c:v>
                </c:pt>
                <c:pt idx="54">
                  <c:v>217.68299999999999</c:v>
                </c:pt>
                <c:pt idx="55">
                  <c:v>223.017</c:v>
                </c:pt>
                <c:pt idx="56">
                  <c:v>224.78299999999999</c:v>
                </c:pt>
                <c:pt idx="57">
                  <c:v>221.25</c:v>
                </c:pt>
                <c:pt idx="58">
                  <c:v>211.11699999999999</c:v>
                </c:pt>
                <c:pt idx="59">
                  <c:v>186.63300000000001</c:v>
                </c:pt>
                <c:pt idx="60">
                  <c:v>145.68299999999999</c:v>
                </c:pt>
                <c:pt idx="61">
                  <c:v>98.733000000000004</c:v>
                </c:pt>
                <c:pt idx="62">
                  <c:v>73</c:v>
                </c:pt>
                <c:pt idx="63">
                  <c:v>67.933000000000007</c:v>
                </c:pt>
                <c:pt idx="64">
                  <c:v>69.117000000000004</c:v>
                </c:pt>
                <c:pt idx="65">
                  <c:v>68.882999999999996</c:v>
                </c:pt>
                <c:pt idx="66">
                  <c:v>71.55</c:v>
                </c:pt>
                <c:pt idx="67">
                  <c:v>72.75</c:v>
                </c:pt>
                <c:pt idx="68">
                  <c:v>72.433000000000007</c:v>
                </c:pt>
                <c:pt idx="69">
                  <c:v>74.966999999999999</c:v>
                </c:pt>
                <c:pt idx="70">
                  <c:v>79.599999999999994</c:v>
                </c:pt>
                <c:pt idx="71">
                  <c:v>86.566999999999993</c:v>
                </c:pt>
                <c:pt idx="72">
                  <c:v>94.95</c:v>
                </c:pt>
                <c:pt idx="73">
                  <c:v>107.333</c:v>
                </c:pt>
                <c:pt idx="74">
                  <c:v>118.867</c:v>
                </c:pt>
                <c:pt idx="75">
                  <c:v>129.6</c:v>
                </c:pt>
                <c:pt idx="76">
                  <c:v>141</c:v>
                </c:pt>
                <c:pt idx="77">
                  <c:v>151.85</c:v>
                </c:pt>
                <c:pt idx="78">
                  <c:v>157.69999999999999</c:v>
                </c:pt>
                <c:pt idx="79">
                  <c:v>164.43299999999999</c:v>
                </c:pt>
                <c:pt idx="80">
                  <c:v>163.9</c:v>
                </c:pt>
                <c:pt idx="81">
                  <c:v>160.68299999999999</c:v>
                </c:pt>
                <c:pt idx="82">
                  <c:v>147.017</c:v>
                </c:pt>
                <c:pt idx="83">
                  <c:v>121.1</c:v>
                </c:pt>
                <c:pt idx="84">
                  <c:v>88.816999999999993</c:v>
                </c:pt>
                <c:pt idx="85">
                  <c:v>67.783000000000001</c:v>
                </c:pt>
                <c:pt idx="86">
                  <c:v>61.433</c:v>
                </c:pt>
                <c:pt idx="87">
                  <c:v>62.082999999999998</c:v>
                </c:pt>
                <c:pt idx="88">
                  <c:v>61.5</c:v>
                </c:pt>
                <c:pt idx="89">
                  <c:v>60.5</c:v>
                </c:pt>
                <c:pt idx="90">
                  <c:v>60.65</c:v>
                </c:pt>
                <c:pt idx="91">
                  <c:v>59.85</c:v>
                </c:pt>
                <c:pt idx="92">
                  <c:v>59.817</c:v>
                </c:pt>
                <c:pt idx="93">
                  <c:v>60.917000000000002</c:v>
                </c:pt>
                <c:pt idx="94">
                  <c:v>60.1</c:v>
                </c:pt>
                <c:pt idx="95">
                  <c:v>60.15</c:v>
                </c:pt>
                <c:pt idx="96">
                  <c:v>60.667000000000002</c:v>
                </c:pt>
                <c:pt idx="97">
                  <c:v>60.15</c:v>
                </c:pt>
                <c:pt idx="98">
                  <c:v>61.232999999999997</c:v>
                </c:pt>
                <c:pt idx="99">
                  <c:v>61.383000000000003</c:v>
                </c:pt>
                <c:pt idx="100">
                  <c:v>59.6</c:v>
                </c:pt>
                <c:pt idx="101">
                  <c:v>59.267000000000003</c:v>
                </c:pt>
                <c:pt idx="102">
                  <c:v>60</c:v>
                </c:pt>
                <c:pt idx="103">
                  <c:v>60.55</c:v>
                </c:pt>
                <c:pt idx="104">
                  <c:v>60.533000000000001</c:v>
                </c:pt>
                <c:pt idx="105">
                  <c:v>61.433</c:v>
                </c:pt>
                <c:pt idx="106">
                  <c:v>60.95</c:v>
                </c:pt>
                <c:pt idx="107">
                  <c:v>61.267000000000003</c:v>
                </c:pt>
                <c:pt idx="108">
                  <c:v>60.1</c:v>
                </c:pt>
                <c:pt idx="109">
                  <c:v>60.533000000000001</c:v>
                </c:pt>
                <c:pt idx="110">
                  <c:v>61.683</c:v>
                </c:pt>
                <c:pt idx="111">
                  <c:v>61.05</c:v>
                </c:pt>
                <c:pt idx="112">
                  <c:v>60.65</c:v>
                </c:pt>
                <c:pt idx="113">
                  <c:v>61.2</c:v>
                </c:pt>
                <c:pt idx="114">
                  <c:v>64.667000000000002</c:v>
                </c:pt>
                <c:pt idx="115">
                  <c:v>65.95</c:v>
                </c:pt>
                <c:pt idx="116">
                  <c:v>68.816999999999993</c:v>
                </c:pt>
                <c:pt idx="117">
                  <c:v>72.683000000000007</c:v>
                </c:pt>
                <c:pt idx="118">
                  <c:v>76.183000000000007</c:v>
                </c:pt>
                <c:pt idx="119">
                  <c:v>77.900000000000006</c:v>
                </c:pt>
                <c:pt idx="120">
                  <c:v>77.05</c:v>
                </c:pt>
                <c:pt idx="121">
                  <c:v>76.900000000000006</c:v>
                </c:pt>
                <c:pt idx="122">
                  <c:v>71.5</c:v>
                </c:pt>
                <c:pt idx="123">
                  <c:v>67.882999999999996</c:v>
                </c:pt>
                <c:pt idx="124">
                  <c:v>62.383000000000003</c:v>
                </c:pt>
                <c:pt idx="125">
                  <c:v>60.15</c:v>
                </c:pt>
                <c:pt idx="126">
                  <c:v>59.05</c:v>
                </c:pt>
                <c:pt idx="127">
                  <c:v>58.5</c:v>
                </c:pt>
                <c:pt idx="128">
                  <c:v>57.716999999999999</c:v>
                </c:pt>
                <c:pt idx="129">
                  <c:v>58.582999999999998</c:v>
                </c:pt>
                <c:pt idx="130">
                  <c:v>56.832999999999998</c:v>
                </c:pt>
                <c:pt idx="131">
                  <c:v>57.283000000000001</c:v>
                </c:pt>
                <c:pt idx="132">
                  <c:v>56.4</c:v>
                </c:pt>
                <c:pt idx="133">
                  <c:v>56.8</c:v>
                </c:pt>
                <c:pt idx="134">
                  <c:v>57.7</c:v>
                </c:pt>
                <c:pt idx="135">
                  <c:v>58.917000000000002</c:v>
                </c:pt>
                <c:pt idx="136">
                  <c:v>57.45</c:v>
                </c:pt>
                <c:pt idx="137">
                  <c:v>57.633000000000003</c:v>
                </c:pt>
                <c:pt idx="138">
                  <c:v>57.567</c:v>
                </c:pt>
                <c:pt idx="139">
                  <c:v>55.5</c:v>
                </c:pt>
                <c:pt idx="140">
                  <c:v>57.082999999999998</c:v>
                </c:pt>
                <c:pt idx="141">
                  <c:v>58.183</c:v>
                </c:pt>
                <c:pt idx="142">
                  <c:v>57.75</c:v>
                </c:pt>
                <c:pt idx="143">
                  <c:v>58.3</c:v>
                </c:pt>
                <c:pt idx="144">
                  <c:v>57.55</c:v>
                </c:pt>
                <c:pt idx="145">
                  <c:v>58.383000000000003</c:v>
                </c:pt>
                <c:pt idx="146">
                  <c:v>60.45</c:v>
                </c:pt>
                <c:pt idx="147">
                  <c:v>61.466999999999999</c:v>
                </c:pt>
                <c:pt idx="148">
                  <c:v>62.232999999999997</c:v>
                </c:pt>
                <c:pt idx="149">
                  <c:v>63.95</c:v>
                </c:pt>
                <c:pt idx="150">
                  <c:v>64.617000000000004</c:v>
                </c:pt>
                <c:pt idx="151">
                  <c:v>65.150000000000006</c:v>
                </c:pt>
                <c:pt idx="152">
                  <c:v>62.933</c:v>
                </c:pt>
                <c:pt idx="153">
                  <c:v>61.75</c:v>
                </c:pt>
                <c:pt idx="154">
                  <c:v>61.267000000000003</c:v>
                </c:pt>
                <c:pt idx="155">
                  <c:v>56.45</c:v>
                </c:pt>
                <c:pt idx="156">
                  <c:v>57.466999999999999</c:v>
                </c:pt>
                <c:pt idx="157">
                  <c:v>55.883000000000003</c:v>
                </c:pt>
                <c:pt idx="158">
                  <c:v>53.732999999999997</c:v>
                </c:pt>
                <c:pt idx="159">
                  <c:v>55.95</c:v>
                </c:pt>
                <c:pt idx="160">
                  <c:v>54.383000000000003</c:v>
                </c:pt>
                <c:pt idx="161">
                  <c:v>54.482999999999997</c:v>
                </c:pt>
                <c:pt idx="162">
                  <c:v>54.417000000000002</c:v>
                </c:pt>
                <c:pt idx="163">
                  <c:v>54.8</c:v>
                </c:pt>
                <c:pt idx="164">
                  <c:v>55.433</c:v>
                </c:pt>
                <c:pt idx="165">
                  <c:v>54.7</c:v>
                </c:pt>
                <c:pt idx="166">
                  <c:v>54.15</c:v>
                </c:pt>
                <c:pt idx="167">
                  <c:v>53.817</c:v>
                </c:pt>
                <c:pt idx="168">
                  <c:v>55.35</c:v>
                </c:pt>
                <c:pt idx="169">
                  <c:v>53.582999999999998</c:v>
                </c:pt>
                <c:pt idx="170">
                  <c:v>54.183</c:v>
                </c:pt>
                <c:pt idx="171">
                  <c:v>54.517000000000003</c:v>
                </c:pt>
                <c:pt idx="172">
                  <c:v>54.966999999999999</c:v>
                </c:pt>
                <c:pt idx="173">
                  <c:v>56.133000000000003</c:v>
                </c:pt>
                <c:pt idx="174">
                  <c:v>53.817</c:v>
                </c:pt>
                <c:pt idx="175">
                  <c:v>55.533000000000001</c:v>
                </c:pt>
                <c:pt idx="176">
                  <c:v>53.267000000000003</c:v>
                </c:pt>
                <c:pt idx="177">
                  <c:v>55.8</c:v>
                </c:pt>
                <c:pt idx="178">
                  <c:v>55.033000000000001</c:v>
                </c:pt>
                <c:pt idx="179">
                  <c:v>55.65</c:v>
                </c:pt>
                <c:pt idx="180">
                  <c:v>56.116999999999997</c:v>
                </c:pt>
                <c:pt idx="181">
                  <c:v>55.082999999999998</c:v>
                </c:pt>
                <c:pt idx="182">
                  <c:v>55.683</c:v>
                </c:pt>
                <c:pt idx="183">
                  <c:v>56.767000000000003</c:v>
                </c:pt>
                <c:pt idx="184">
                  <c:v>54.982999999999997</c:v>
                </c:pt>
                <c:pt idx="185">
                  <c:v>54.033000000000001</c:v>
                </c:pt>
                <c:pt idx="186">
                  <c:v>54.9</c:v>
                </c:pt>
                <c:pt idx="187">
                  <c:v>52</c:v>
                </c:pt>
                <c:pt idx="188">
                  <c:v>53</c:v>
                </c:pt>
                <c:pt idx="189">
                  <c:v>53.332999999999998</c:v>
                </c:pt>
                <c:pt idx="190">
                  <c:v>53.082999999999998</c:v>
                </c:pt>
                <c:pt idx="191">
                  <c:v>54.616999999999997</c:v>
                </c:pt>
                <c:pt idx="192">
                  <c:v>52.133000000000003</c:v>
                </c:pt>
                <c:pt idx="193">
                  <c:v>55.517000000000003</c:v>
                </c:pt>
                <c:pt idx="194">
                  <c:v>55.4</c:v>
                </c:pt>
                <c:pt idx="195">
                  <c:v>53.017000000000003</c:v>
                </c:pt>
                <c:pt idx="196">
                  <c:v>54.216999999999999</c:v>
                </c:pt>
                <c:pt idx="197">
                  <c:v>53.5</c:v>
                </c:pt>
                <c:pt idx="198">
                  <c:v>53.067</c:v>
                </c:pt>
                <c:pt idx="199">
                  <c:v>53.582999999999998</c:v>
                </c:pt>
                <c:pt idx="200">
                  <c:v>53.35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65.286962381555398</c:v>
                </c:pt>
                <c:pt idx="1">
                  <c:v>65.600360114359134</c:v>
                </c:pt>
                <c:pt idx="2">
                  <c:v>65.912379274454764</c:v>
                </c:pt>
                <c:pt idx="3">
                  <c:v>66.22280414811182</c:v>
                </c:pt>
                <c:pt idx="4">
                  <c:v>66.53139289026781</c:v>
                </c:pt>
                <c:pt idx="5">
                  <c:v>66.837875086647401</c:v>
                </c:pt>
                <c:pt idx="6">
                  <c:v>67.141949210724874</c:v>
                </c:pt>
                <c:pt idx="7">
                  <c:v>67.443279999811139</c:v>
                </c:pt>
                <c:pt idx="8">
                  <c:v>67.741495783356854</c:v>
                </c:pt>
                <c:pt idx="9">
                  <c:v>68.036185807222012</c:v>
                </c:pt>
                <c:pt idx="10">
                  <c:v>68.326897610643044</c:v>
                </c:pt>
                <c:pt idx="11">
                  <c:v>68.613134528736069</c:v>
                </c:pt>
                <c:pt idx="12">
                  <c:v>68.894353414041646</c:v>
                </c:pt>
                <c:pt idx="13">
                  <c:v>69.16996269844698</c:v>
                </c:pt>
                <c:pt idx="14">
                  <c:v>69.439320956493077</c:v>
                </c:pt>
                <c:pt idx="15">
                  <c:v>69.701736190832605</c:v>
                </c:pt>
                <c:pt idx="16">
                  <c:v>69.956466154570165</c:v>
                </c:pt>
                <c:pt idx="17">
                  <c:v>70.202720176824684</c:v>
                </c:pt>
                <c:pt idx="18">
                  <c:v>70.439663204662139</c:v>
                </c:pt>
                <c:pt idx="19">
                  <c:v>70.666423174502057</c:v>
                </c:pt>
                <c:pt idx="20">
                  <c:v>70.882103464962839</c:v>
                </c:pt>
                <c:pt idx="21">
                  <c:v>71.085803181914756</c:v>
                </c:pt>
                <c:pt idx="22">
                  <c:v>71.276649546803242</c:v>
                </c:pt>
                <c:pt idx="23">
                  <c:v>71.453848902107424</c:v>
                </c:pt>
                <c:pt idx="24">
                  <c:v>71.616766040100131</c:v>
                </c:pt>
                <c:pt idx="25">
                  <c:v>71.765045921713835</c:v>
                </c:pt>
                <c:pt idx="26">
                  <c:v>71.898797527605268</c:v>
                </c:pt>
                <c:pt idx="27">
                  <c:v>72.018866544031866</c:v>
                </c:pt>
                <c:pt idx="28">
                  <c:v>72.127231480557697</c:v>
                </c:pt>
                <c:pt idx="29">
                  <c:v>72.227565788512109</c:v>
                </c:pt>
                <c:pt idx="30">
                  <c:v>72.326015039967857</c:v>
                </c:pt>
                <c:pt idx="31">
                  <c:v>72.432240810872685</c:v>
                </c:pt>
                <c:pt idx="32">
                  <c:v>72.560778234920804</c:v>
                </c:pt>
                <c:pt idx="33">
                  <c:v>72.73273811398866</c:v>
                </c:pt>
                <c:pt idx="34">
                  <c:v>72.977852498078065</c:v>
                </c:pt>
                <c:pt idx="35">
                  <c:v>73.336810781515055</c:v>
                </c:pt>
                <c:pt idx="36">
                  <c:v>73.863759337484154</c:v>
                </c:pt>
                <c:pt idx="37">
                  <c:v>74.628742585656155</c:v>
                </c:pt>
                <c:pt idx="38">
                  <c:v>75.719753227267432</c:v>
                </c:pt>
                <c:pt idx="39">
                  <c:v>77.243946677502251</c:v>
                </c:pt>
                <c:pt idx="40">
                  <c:v>79.327478967670203</c:v>
                </c:pt>
                <c:pt idx="41">
                  <c:v>82.113374243622815</c:v>
                </c:pt>
                <c:pt idx="42">
                  <c:v>85.756846555465529</c:v>
                </c:pt>
                <c:pt idx="43">
                  <c:v>90.417618623807982</c:v>
                </c:pt>
                <c:pt idx="44">
                  <c:v>96.249017349287698</c:v>
                </c:pt>
                <c:pt idx="45">
                  <c:v>103.38398611811029</c:v>
                </c:pt>
                <c:pt idx="46">
                  <c:v>111.91861915961643</c:v>
                </c:pt>
                <c:pt idx="47">
                  <c:v>121.89434845670678</c:v>
                </c:pt>
                <c:pt idx="48">
                  <c:v>133.28042793811582</c:v>
                </c:pt>
                <c:pt idx="49">
                  <c:v>145.95877073472911</c:v>
                </c:pt>
                <c:pt idx="50">
                  <c:v>159.71337938341719</c:v>
                </c:pt>
                <c:pt idx="51">
                  <c:v>174.22617262862204</c:v>
                </c:pt>
                <c:pt idx="52">
                  <c:v>189.07746192197641</c:v>
                </c:pt>
                <c:pt idx="53">
                  <c:v>203.73020813816413</c:v>
                </c:pt>
                <c:pt idx="54">
                  <c:v>217.40879057009528</c:v>
                </c:pt>
                <c:pt idx="55">
                  <c:v>228.66552129881714</c:v>
                </c:pt>
                <c:pt idx="56">
                  <c:v>234.54678959903626</c:v>
                </c:pt>
                <c:pt idx="57">
                  <c:v>230.22047040274813</c:v>
                </c:pt>
                <c:pt idx="58">
                  <c:v>211.09226355613748</c:v>
                </c:pt>
                <c:pt idx="59">
                  <c:v>177.65271736597839</c:v>
                </c:pt>
                <c:pt idx="60">
                  <c:v>138.17625968000169</c:v>
                </c:pt>
                <c:pt idx="61">
                  <c:v>104.19327555753479</c:v>
                </c:pt>
                <c:pt idx="62">
                  <c:v>82.475297608283981</c:v>
                </c:pt>
                <c:pt idx="63">
                  <c:v>72.253108258205913</c:v>
                </c:pt>
                <c:pt idx="64">
                  <c:v>69.018480479873332</c:v>
                </c:pt>
                <c:pt idx="65">
                  <c:v>68.941175817844595</c:v>
                </c:pt>
                <c:pt idx="66">
                  <c:v>70.192337044065198</c:v>
                </c:pt>
                <c:pt idx="67">
                  <c:v>72.261511984893346</c:v>
                </c:pt>
                <c:pt idx="68">
                  <c:v>75.147509048120952</c:v>
                </c:pt>
                <c:pt idx="69">
                  <c:v>78.978122189434984</c:v>
                </c:pt>
                <c:pt idx="70">
                  <c:v>83.890439202395655</c:v>
                </c:pt>
                <c:pt idx="71">
                  <c:v>89.991098063694949</c:v>
                </c:pt>
                <c:pt idx="72">
                  <c:v>97.330966911659388</c:v>
                </c:pt>
                <c:pt idx="73">
                  <c:v>105.88197172651232</c:v>
                </c:pt>
                <c:pt idx="74">
                  <c:v>115.51727304018189</c:v>
                </c:pt>
                <c:pt idx="75">
                  <c:v>125.99831418810547</c:v>
                </c:pt>
                <c:pt idx="76">
                  <c:v>136.9707836750722</c:v>
                </c:pt>
                <c:pt idx="77">
                  <c:v>147.95708241185025</c:v>
                </c:pt>
                <c:pt idx="78">
                  <c:v>158.26033661229178</c:v>
                </c:pt>
                <c:pt idx="79">
                  <c:v>166.52141637102784</c:v>
                </c:pt>
                <c:pt idx="80">
                  <c:v>169.77947601446158</c:v>
                </c:pt>
                <c:pt idx="81">
                  <c:v>163.32541280965714</c:v>
                </c:pt>
                <c:pt idx="82">
                  <c:v>144.09863206317499</c:v>
                </c:pt>
                <c:pt idx="83">
                  <c:v>116.11925812190398</c:v>
                </c:pt>
                <c:pt idx="84">
                  <c:v>89.662517149304364</c:v>
                </c:pt>
                <c:pt idx="85">
                  <c:v>72.557811406323594</c:v>
                </c:pt>
                <c:pt idx="86">
                  <c:v>64.863837019385642</c:v>
                </c:pt>
                <c:pt idx="87">
                  <c:v>62.40313887369981</c:v>
                </c:pt>
                <c:pt idx="88">
                  <c:v>61.788912287908516</c:v>
                </c:pt>
                <c:pt idx="89">
                  <c:v>61.608332038551545</c:v>
                </c:pt>
                <c:pt idx="90">
                  <c:v>61.498203303701032</c:v>
                </c:pt>
                <c:pt idx="91">
                  <c:v>61.397465137616919</c:v>
                </c:pt>
                <c:pt idx="92">
                  <c:v>61.29912998801624</c:v>
                </c:pt>
                <c:pt idx="93">
                  <c:v>61.202545045382777</c:v>
                </c:pt>
                <c:pt idx="94">
                  <c:v>61.107561409654565</c:v>
                </c:pt>
                <c:pt idx="95">
                  <c:v>61.014064190432578</c:v>
                </c:pt>
                <c:pt idx="96">
                  <c:v>60.921946742426094</c:v>
                </c:pt>
                <c:pt idx="97">
                  <c:v>60.831109503001656</c:v>
                </c:pt>
                <c:pt idx="98">
                  <c:v>60.74146013586256</c:v>
                </c:pt>
                <c:pt idx="99">
                  <c:v>60.652914984990218</c:v>
                </c:pt>
                <c:pt idx="100">
                  <c:v>60.565404454943852</c:v>
                </c:pt>
                <c:pt idx="101">
                  <c:v>60.478889546931569</c:v>
                </c:pt>
                <c:pt idx="102">
                  <c:v>60.393407834472427</c:v>
                </c:pt>
                <c:pt idx="103">
                  <c:v>60.309191314773244</c:v>
                </c:pt>
                <c:pt idx="104">
                  <c:v>60.226945818593364</c:v>
                </c:pt>
                <c:pt idx="105">
                  <c:v>60.148462502469648</c:v>
                </c:pt>
                <c:pt idx="106">
                  <c:v>60.077847317509345</c:v>
                </c:pt>
                <c:pt idx="107">
                  <c:v>60.023774768796876</c:v>
                </c:pt>
                <c:pt idx="108">
                  <c:v>60.003209018877257</c:v>
                </c:pt>
                <c:pt idx="109">
                  <c:v>60.046821787760422</c:v>
                </c:pt>
                <c:pt idx="110">
                  <c:v>60.205657248450571</c:v>
                </c:pt>
                <c:pt idx="111">
                  <c:v>60.557302516571688</c:v>
                </c:pt>
                <c:pt idx="112">
                  <c:v>61.208030016788967</c:v>
                </c:pt>
                <c:pt idx="113">
                  <c:v>62.28556435493671</c:v>
                </c:pt>
                <c:pt idx="114">
                  <c:v>63.915929280077371</c:v>
                </c:pt>
                <c:pt idx="115">
                  <c:v>66.177755871359167</c:v>
                </c:pt>
                <c:pt idx="116">
                  <c:v>69.030110355042325</c:v>
                </c:pt>
                <c:pt idx="117">
                  <c:v>72.222132936262781</c:v>
                </c:pt>
                <c:pt idx="118">
                  <c:v>75.225884081896794</c:v>
                </c:pt>
                <c:pt idx="119">
                  <c:v>77.280218435661027</c:v>
                </c:pt>
                <c:pt idx="120">
                  <c:v>77.631472859655034</c:v>
                </c:pt>
                <c:pt idx="121">
                  <c:v>75.926447952068315</c:v>
                </c:pt>
                <c:pt idx="122">
                  <c:v>72.507550165889086</c:v>
                </c:pt>
                <c:pt idx="123">
                  <c:v>68.32261682075324</c:v>
                </c:pt>
                <c:pt idx="124">
                  <c:v>64.446567481254391</c:v>
                </c:pt>
                <c:pt idx="125">
                  <c:v>61.567724144994621</c:v>
                </c:pt>
                <c:pt idx="126">
                  <c:v>59.805957276790309</c:v>
                </c:pt>
                <c:pt idx="127">
                  <c:v>58.894483310558329</c:v>
                </c:pt>
                <c:pt idx="128">
                  <c:v>58.475011423560609</c:v>
                </c:pt>
                <c:pt idx="129">
                  <c:v>58.28083372747269</c:v>
                </c:pt>
                <c:pt idx="130">
                  <c:v>58.169829299660044</c:v>
                </c:pt>
                <c:pt idx="131">
                  <c:v>58.083780893629836</c:v>
                </c:pt>
                <c:pt idx="132">
                  <c:v>58.00377587454286</c:v>
                </c:pt>
                <c:pt idx="133">
                  <c:v>57.924851411546129</c:v>
                </c:pt>
                <c:pt idx="134">
                  <c:v>57.8459333986766</c:v>
                </c:pt>
                <c:pt idx="135">
                  <c:v>57.766816109968794</c:v>
                </c:pt>
                <c:pt idx="136">
                  <c:v>57.687453625498826</c:v>
                </c:pt>
                <c:pt idx="137">
                  <c:v>57.607837953458272</c:v>
                </c:pt>
                <c:pt idx="138">
                  <c:v>57.528034525597405</c:v>
                </c:pt>
                <c:pt idx="139">
                  <c:v>57.448411891333613</c:v>
                </c:pt>
                <c:pt idx="140">
                  <c:v>57.370472709692962</c:v>
                </c:pt>
                <c:pt idx="141">
                  <c:v>57.299375597302422</c:v>
                </c:pt>
                <c:pt idx="142">
                  <c:v>57.250278177028136</c:v>
                </c:pt>
                <c:pt idx="143">
                  <c:v>57.261024111148068</c:v>
                </c:pt>
                <c:pt idx="144">
                  <c:v>57.410369522687347</c:v>
                </c:pt>
                <c:pt idx="145">
                  <c:v>57.829873445423921</c:v>
                </c:pt>
                <c:pt idx="146">
                  <c:v>58.681003929632091</c:v>
                </c:pt>
                <c:pt idx="147">
                  <c:v>60.06636700044352</c:v>
                </c:pt>
                <c:pt idx="148">
                  <c:v>61.886369608335059</c:v>
                </c:pt>
                <c:pt idx="149">
                  <c:v>63.738201770202508</c:v>
                </c:pt>
                <c:pt idx="150">
                  <c:v>64.999190999007624</c:v>
                </c:pt>
                <c:pt idx="151">
                  <c:v>65.13088683467241</c:v>
                </c:pt>
                <c:pt idx="152">
                  <c:v>64.019225381792154</c:v>
                </c:pt>
                <c:pt idx="153">
                  <c:v>62.065584266609847</c:v>
                </c:pt>
                <c:pt idx="154">
                  <c:v>59.934680217023114</c:v>
                </c:pt>
                <c:pt idx="155">
                  <c:v>58.173110648512939</c:v>
                </c:pt>
                <c:pt idx="156">
                  <c:v>56.995329127419872</c:v>
                </c:pt>
                <c:pt idx="157">
                  <c:v>56.329254719487139</c:v>
                </c:pt>
                <c:pt idx="158">
                  <c:v>55.988774677083285</c:v>
                </c:pt>
                <c:pt idx="159">
                  <c:v>55.809921735289294</c:v>
                </c:pt>
                <c:pt idx="160">
                  <c:v>55.695587939858491</c:v>
                </c:pt>
                <c:pt idx="161">
                  <c:v>55.602297648766289</c:v>
                </c:pt>
                <c:pt idx="162">
                  <c:v>55.514682216344546</c:v>
                </c:pt>
                <c:pt idx="163">
                  <c:v>55.428367402271505</c:v>
                </c:pt>
                <c:pt idx="164">
                  <c:v>55.342348868456995</c:v>
                </c:pt>
                <c:pt idx="165">
                  <c:v>55.256450198541117</c:v>
                </c:pt>
                <c:pt idx="166">
                  <c:v>55.170658893807705</c:v>
                </c:pt>
                <c:pt idx="167">
                  <c:v>55.084987270301568</c:v>
                </c:pt>
                <c:pt idx="168">
                  <c:v>54.999448797571773</c:v>
                </c:pt>
                <c:pt idx="169">
                  <c:v>54.914054864132254</c:v>
                </c:pt>
                <c:pt idx="170">
                  <c:v>54.82881451209073</c:v>
                </c:pt>
                <c:pt idx="171">
                  <c:v>54.743734549431956</c:v>
                </c:pt>
                <c:pt idx="172">
                  <c:v>54.658819719602064</c:v>
                </c:pt>
                <c:pt idx="173">
                  <c:v>54.574072889333358</c:v>
                </c:pt>
                <c:pt idx="174">
                  <c:v>54.489495244891991</c:v>
                </c:pt>
                <c:pt idx="175">
                  <c:v>54.405086490328848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65.286962381537634</c:v>
                </c:pt>
                <c:pt idx="1">
                  <c:v>65.600360114310732</c:v>
                </c:pt>
                <c:pt idx="2">
                  <c:v>65.912379274325119</c:v>
                </c:pt>
                <c:pt idx="3">
                  <c:v>66.222804147770461</c:v>
                </c:pt>
                <c:pt idx="4">
                  <c:v>66.531392889384136</c:v>
                </c:pt>
                <c:pt idx="5">
                  <c:v>66.837875084398434</c:v>
                </c:pt>
                <c:pt idx="6">
                  <c:v>67.141949205097816</c:v>
                </c:pt>
                <c:pt idx="7">
                  <c:v>67.443279985969497</c:v>
                </c:pt>
                <c:pt idx="8">
                  <c:v>67.741495749883242</c:v>
                </c:pt>
                <c:pt idx="9">
                  <c:v>68.036185727638085</c:v>
                </c:pt>
                <c:pt idx="10">
                  <c:v>68.326897424624491</c:v>
                </c:pt>
                <c:pt idx="11">
                  <c:v>68.613134101276373</c:v>
                </c:pt>
                <c:pt idx="12">
                  <c:v>68.894352448341934</c:v>
                </c:pt>
                <c:pt idx="13">
                  <c:v>69.169960553596312</c:v>
                </c:pt>
                <c:pt idx="14">
                  <c:v>69.439316273106073</c:v>
                </c:pt>
                <c:pt idx="15">
                  <c:v>69.701726137013637</c:v>
                </c:pt>
                <c:pt idx="16">
                  <c:v>69.956444936293721</c:v>
                </c:pt>
                <c:pt idx="17">
                  <c:v>70.202676152046777</c:v>
                </c:pt>
                <c:pt idx="18">
                  <c:v>70.439573401366999</c:v>
                </c:pt>
                <c:pt idx="19">
                  <c:v>70.666243082096429</c:v>
                </c:pt>
                <c:pt idx="20">
                  <c:v>70.881748401034017</c:v>
                </c:pt>
                <c:pt idx="21">
                  <c:v>71.085114964374</c:v>
                </c:pt>
                <c:pt idx="22">
                  <c:v>71.275338093145791</c:v>
                </c:pt>
                <c:pt idx="23">
                  <c:v>71.45139199810383</c:v>
                </c:pt>
                <c:pt idx="24">
                  <c:v>71.612240905982262</c:v>
                </c:pt>
                <c:pt idx="25">
                  <c:v>71.756852170918208</c:v>
                </c:pt>
                <c:pt idx="26">
                  <c:v>71.884211330598561</c:v>
                </c:pt>
                <c:pt idx="27">
                  <c:v>71.993338976900219</c:v>
                </c:pt>
                <c:pt idx="28">
                  <c:v>72.083309207551054</c:v>
                </c:pt>
                <c:pt idx="29">
                  <c:v>72.153269312459088</c:v>
                </c:pt>
                <c:pt idx="30">
                  <c:v>72.202460231542716</c:v>
                </c:pt>
                <c:pt idx="31">
                  <c:v>72.23023720766534</c:v>
                </c:pt>
                <c:pt idx="32">
                  <c:v>72.236089957688108</c:v>
                </c:pt>
                <c:pt idx="33">
                  <c:v>72.219661606690636</c:v>
                </c:pt>
                <c:pt idx="34">
                  <c:v>72.180765585135006</c:v>
                </c:pt>
                <c:pt idx="35">
                  <c:v>72.119399685197564</c:v>
                </c:pt>
                <c:pt idx="36">
                  <c:v>72.035756517451617</c:v>
                </c:pt>
                <c:pt idx="37">
                  <c:v>71.930229705900743</c:v>
                </c:pt>
                <c:pt idx="38">
                  <c:v>71.803415306990473</c:v>
                </c:pt>
                <c:pt idx="39">
                  <c:v>71.65610813068804</c:v>
                </c:pt>
                <c:pt idx="40">
                  <c:v>71.489292868153697</c:v>
                </c:pt>
                <c:pt idx="41">
                  <c:v>71.304130175889995</c:v>
                </c:pt>
                <c:pt idx="42">
                  <c:v>71.101938112668464</c:v>
                </c:pt>
                <c:pt idx="43">
                  <c:v>70.884169554097724</c:v>
                </c:pt>
                <c:pt idx="44">
                  <c:v>70.652386402585051</c:v>
                </c:pt>
                <c:pt idx="45">
                  <c:v>70.408231552884445</c:v>
                </c:pt>
                <c:pt idx="46">
                  <c:v>70.153399655372496</c:v>
                </c:pt>
                <c:pt idx="47">
                  <c:v>69.889607736327363</c:v>
                </c:pt>
                <c:pt idx="48">
                  <c:v>69.618566688496443</c:v>
                </c:pt>
                <c:pt idx="49">
                  <c:v>69.341954543306116</c:v>
                </c:pt>
                <c:pt idx="50">
                  <c:v>69.061392289729014</c:v>
                </c:pt>
                <c:pt idx="51">
                  <c:v>68.778422828384933</c:v>
                </c:pt>
                <c:pt idx="52">
                  <c:v>68.494493458239887</c:v>
                </c:pt>
                <c:pt idx="53">
                  <c:v>68.210942101987342</c:v>
                </c:pt>
                <c:pt idx="54">
                  <c:v>67.928987297578104</c:v>
                </c:pt>
                <c:pt idx="55">
                  <c:v>67.649721827249465</c:v>
                </c:pt>
                <c:pt idx="56">
                  <c:v>67.374109728304461</c:v>
                </c:pt>
                <c:pt idx="57">
                  <c:v>67.102986334993545</c:v>
                </c:pt>
                <c:pt idx="58">
                  <c:v>66.837060938362939</c:v>
                </c:pt>
                <c:pt idx="59">
                  <c:v>66.576921618674248</c:v>
                </c:pt>
                <c:pt idx="60">
                  <c:v>66.323041799087775</c:v>
                </c:pt>
                <c:pt idx="61">
                  <c:v>66.075788084859312</c:v>
                </c:pt>
                <c:pt idx="62">
                  <c:v>65.835428984069736</c:v>
                </c:pt>
                <c:pt idx="63">
                  <c:v>65.602144148764623</c:v>
                </c:pt>
                <c:pt idx="64">
                  <c:v>65.376033824683446</c:v>
                </c:pt>
                <c:pt idx="65">
                  <c:v>65.157128249576587</c:v>
                </c:pt>
                <c:pt idx="66">
                  <c:v>64.945396791316028</c:v>
                </c:pt>
                <c:pt idx="67">
                  <c:v>64.740756665294668</c:v>
                </c:pt>
                <c:pt idx="68">
                  <c:v>64.543081114419451</c:v>
                </c:pt>
                <c:pt idx="69">
                  <c:v>64.352206973422355</c:v>
                </c:pt>
                <c:pt idx="70">
                  <c:v>64.167941571859544</c:v>
                </c:pt>
                <c:pt idx="71">
                  <c:v>63.990068957056963</c:v>
                </c:pt>
                <c:pt idx="72">
                  <c:v>63.818355439697314</c:v>
                </c:pt>
                <c:pt idx="73">
                  <c:v>63.652554481217472</c:v>
                </c:pt>
                <c:pt idx="74">
                  <c:v>63.492410954293938</c:v>
                </c:pt>
                <c:pt idx="75">
                  <c:v>63.337664816071523</c:v>
                </c:pt>
                <c:pt idx="76">
                  <c:v>63.188054239067995</c:v>
                </c:pt>
                <c:pt idx="77">
                  <c:v>63.043318247459162</c:v>
                </c:pt>
                <c:pt idx="78">
                  <c:v>62.903198907251443</c:v>
                </c:pt>
                <c:pt idx="79">
                  <c:v>62.767443118154034</c:v>
                </c:pt>
                <c:pt idx="80">
                  <c:v>62.635804053171384</c:v>
                </c:pt>
                <c:pt idx="81">
                  <c:v>62.508042289384427</c:v>
                </c:pt>
                <c:pt idx="82">
                  <c:v>62.38392667034455</c:v>
                </c:pt>
                <c:pt idx="83">
                  <c:v>62.263234937186084</c:v>
                </c:pt>
                <c:pt idx="84">
                  <c:v>62.145754162133535</c:v>
                </c:pt>
                <c:pt idx="85">
                  <c:v>62.031281014667307</c:v>
                </c:pt>
                <c:pt idx="86">
                  <c:v>61.919621887302256</c:v>
                </c:pt>
                <c:pt idx="87">
                  <c:v>61.810592904794198</c:v>
                </c:pt>
                <c:pt idx="88">
                  <c:v>61.70401983765619</c:v>
                </c:pt>
                <c:pt idx="89">
                  <c:v>61.599737938164878</c:v>
                </c:pt>
                <c:pt idx="90">
                  <c:v>61.497591714576728</c:v>
                </c:pt>
                <c:pt idx="91">
                  <c:v>61.397434657053012</c:v>
                </c:pt>
                <c:pt idx="92">
                  <c:v>61.299128926807455</c:v>
                </c:pt>
                <c:pt idx="93">
                  <c:v>61.20254501822626</c:v>
                </c:pt>
                <c:pt idx="94">
                  <c:v>61.107561402155461</c:v>
                </c:pt>
                <c:pt idx="95">
                  <c:v>61.014064157187164</c:v>
                </c:pt>
                <c:pt idx="96">
                  <c:v>60.921946594587794</c:v>
                </c:pt>
                <c:pt idx="97">
                  <c:v>60.831108881481313</c:v>
                </c:pt>
                <c:pt idx="98">
                  <c:v>60.741457666011463</c:v>
                </c:pt>
                <c:pt idx="99">
                  <c:v>60.652905707444859</c:v>
                </c:pt>
                <c:pt idx="100">
                  <c:v>60.565371513525342</c:v>
                </c:pt>
                <c:pt idx="101">
                  <c:v>60.478778986837</c:v>
                </c:pt>
                <c:pt idx="102">
                  <c:v>60.393057081466914</c:v>
                </c:pt>
                <c:pt idx="103">
                  <c:v>60.308139470866791</c:v>
                </c:pt>
                <c:pt idx="104">
                  <c:v>60.223964227487208</c:v>
                </c:pt>
                <c:pt idx="105">
                  <c:v>60.140473514489585</c:v>
                </c:pt>
                <c:pt idx="106">
                  <c:v>60.057613289622964</c:v>
                </c:pt>
                <c:pt idx="107">
                  <c:v>59.97533302117801</c:v>
                </c:pt>
                <c:pt idx="108">
                  <c:v>59.893585415794945</c:v>
                </c:pt>
                <c:pt idx="109">
                  <c:v>59.812326157800562</c:v>
                </c:pt>
                <c:pt idx="110">
                  <c:v>59.731513659679372</c:v>
                </c:pt>
                <c:pt idx="111">
                  <c:v>59.651108823240698</c:v>
                </c:pt>
                <c:pt idx="112">
                  <c:v>59.571074811028943</c:v>
                </c:pt>
                <c:pt idx="113">
                  <c:v>59.49137682753188</c:v>
                </c:pt>
                <c:pt idx="114">
                  <c:v>59.411981909776678</c:v>
                </c:pt>
                <c:pt idx="115">
                  <c:v>59.332858726960133</c:v>
                </c:pt>
                <c:pt idx="116">
                  <c:v>59.253977388842785</c:v>
                </c:pt>
                <c:pt idx="117">
                  <c:v>59.175309262743369</c:v>
                </c:pt>
                <c:pt idx="118">
                  <c:v>59.096826799103773</c:v>
                </c:pt>
                <c:pt idx="119">
                  <c:v>59.018503365754512</c:v>
                </c:pt>
                <c:pt idx="120">
                  <c:v>58.940313091197467</c:v>
                </c:pt>
                <c:pt idx="121">
                  <c:v>58.862230717436638</c:v>
                </c:pt>
                <c:pt idx="122">
                  <c:v>58.78423146312705</c:v>
                </c:pt>
                <c:pt idx="123">
                  <c:v>58.706290898075068</c:v>
                </c:pt>
                <c:pt idx="124">
                  <c:v>58.628384830405707</c:v>
                </c:pt>
                <c:pt idx="125">
                  <c:v>58.550489208006603</c:v>
                </c:pt>
                <c:pt idx="126">
                  <c:v>58.472580036156323</c:v>
                </c:pt>
                <c:pt idx="127">
                  <c:v>58.394633313530505</c:v>
                </c:pt>
                <c:pt idx="128">
                  <c:v>58.316624989037763</c:v>
                </c:pt>
                <c:pt idx="129">
                  <c:v>58.23853094214531</c:v>
                </c:pt>
                <c:pt idx="130">
                  <c:v>58.160326989484076</c:v>
                </c:pt>
                <c:pt idx="131">
                  <c:v>58.081988920545655</c:v>
                </c:pt>
                <c:pt idx="132">
                  <c:v>58.003492565161451</c:v>
                </c:pt>
                <c:pt idx="133">
                  <c:v>57.924813895153662</c:v>
                </c:pt>
                <c:pt idx="134">
                  <c:v>57.845929162030068</c:v>
                </c:pt>
                <c:pt idx="135">
                  <c:v>57.766815071829647</c:v>
                </c:pt>
                <c:pt idx="136">
                  <c:v>57.687448997189918</c:v>
                </c:pt>
                <c:pt idx="137">
                  <c:v>57.60780922538931</c:v>
                </c:pt>
                <c:pt idx="138">
                  <c:v>57.527875239531348</c:v>
                </c:pt>
                <c:pt idx="139">
                  <c:v>57.447628028214808</c:v>
                </c:pt>
                <c:pt idx="140">
                  <c:v>57.367050417044211</c:v>
                </c:pt>
                <c:pt idx="141">
                  <c:v>57.286127413274656</c:v>
                </c:pt>
                <c:pt idx="142">
                  <c:v>57.204846552886821</c:v>
                </c:pt>
                <c:pt idx="143">
                  <c:v>57.123198237611717</c:v>
                </c:pt>
                <c:pt idx="144">
                  <c:v>57.041176048046722</c:v>
                </c:pt>
                <c:pt idx="145">
                  <c:v>56.958777018208636</c:v>
                </c:pt>
                <c:pt idx="146">
                  <c:v>56.876001856820125</c:v>
                </c:pt>
                <c:pt idx="147">
                  <c:v>56.792855101453448</c:v>
                </c:pt>
                <c:pt idx="148">
                  <c:v>56.709345193428916</c:v>
                </c:pt>
                <c:pt idx="149">
                  <c:v>56.625484464076891</c:v>
                </c:pt>
                <c:pt idx="150">
                  <c:v>56.541289026525348</c:v>
                </c:pt>
                <c:pt idx="151">
                  <c:v>56.456778571378251</c:v>
                </c:pt>
                <c:pt idx="152">
                  <c:v>56.37197606923668</c:v>
                </c:pt>
                <c:pt idx="153">
                  <c:v>56.286907387654004</c:v>
                </c:pt>
                <c:pt idx="154">
                  <c:v>56.201600834455505</c:v>
                </c:pt>
                <c:pt idx="155">
                  <c:v>56.116086643048263</c:v>
                </c:pt>
                <c:pt idx="156">
                  <c:v>56.030396418109163</c:v>
                </c:pt>
                <c:pt idx="157">
                  <c:v>55.944562561658884</c:v>
                </c:pt>
                <c:pt idx="158">
                  <c:v>55.858617699908791</c:v>
                </c:pt>
                <c:pt idx="159">
                  <c:v>55.772594130419918</c:v>
                </c:pt>
                <c:pt idx="160">
                  <c:v>55.68652330716472</c:v>
                </c:pt>
                <c:pt idx="161">
                  <c:v>55.600435378243162</c:v>
                </c:pt>
                <c:pt idx="162">
                  <c:v>55.514358787553221</c:v>
                </c:pt>
                <c:pt idx="163">
                  <c:v>55.428319947947543</c:v>
                </c:pt>
                <c:pt idx="164">
                  <c:v>55.342342989619311</c:v>
                </c:pt>
                <c:pt idx="165">
                  <c:v>55.256449583907482</c:v>
                </c:pt>
                <c:pt idx="166">
                  <c:v>55.170658839599007</c:v>
                </c:pt>
                <c:pt idx="167">
                  <c:v>55.084987266269835</c:v>
                </c:pt>
                <c:pt idx="168">
                  <c:v>54.999448797318991</c:v>
                </c:pt>
                <c:pt idx="169">
                  <c:v>54.914054864118896</c:v>
                </c:pt>
                <c:pt idx="170">
                  <c:v>54.828814512090133</c:v>
                </c:pt>
                <c:pt idx="171">
                  <c:v>54.743734549431935</c:v>
                </c:pt>
                <c:pt idx="172">
                  <c:v>54.658819719602064</c:v>
                </c:pt>
                <c:pt idx="173">
                  <c:v>54.574072889333358</c:v>
                </c:pt>
                <c:pt idx="174">
                  <c:v>54.489495244891991</c:v>
                </c:pt>
                <c:pt idx="175">
                  <c:v>54.405086490328848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66.367000000000004</c:v>
                </c:pt>
                <c:pt idx="1">
                  <c:v>66.433000000000007</c:v>
                </c:pt>
                <c:pt idx="2">
                  <c:v>65.683000000000007</c:v>
                </c:pt>
                <c:pt idx="3">
                  <c:v>66.933000000000007</c:v>
                </c:pt>
                <c:pt idx="4">
                  <c:v>66.183000000000007</c:v>
                </c:pt>
                <c:pt idx="5">
                  <c:v>66.483000000000004</c:v>
                </c:pt>
                <c:pt idx="6">
                  <c:v>68</c:v>
                </c:pt>
                <c:pt idx="7">
                  <c:v>66.316999999999993</c:v>
                </c:pt>
                <c:pt idx="8">
                  <c:v>65.867000000000004</c:v>
                </c:pt>
                <c:pt idx="9">
                  <c:v>67.117000000000004</c:v>
                </c:pt>
                <c:pt idx="10">
                  <c:v>66.433000000000007</c:v>
                </c:pt>
                <c:pt idx="11">
                  <c:v>66.3</c:v>
                </c:pt>
                <c:pt idx="12">
                  <c:v>67.7</c:v>
                </c:pt>
                <c:pt idx="13">
                  <c:v>68.033000000000001</c:v>
                </c:pt>
                <c:pt idx="14">
                  <c:v>66.332999999999998</c:v>
                </c:pt>
                <c:pt idx="15">
                  <c:v>68.900000000000006</c:v>
                </c:pt>
                <c:pt idx="16">
                  <c:v>68.382999999999996</c:v>
                </c:pt>
                <c:pt idx="17">
                  <c:v>68.599999999999994</c:v>
                </c:pt>
                <c:pt idx="18">
                  <c:v>67.632999999999996</c:v>
                </c:pt>
                <c:pt idx="19">
                  <c:v>66.266999999999996</c:v>
                </c:pt>
                <c:pt idx="20">
                  <c:v>68.066999999999993</c:v>
                </c:pt>
                <c:pt idx="21">
                  <c:v>66.983000000000004</c:v>
                </c:pt>
                <c:pt idx="22">
                  <c:v>67.849999999999994</c:v>
                </c:pt>
                <c:pt idx="23">
                  <c:v>69.3</c:v>
                </c:pt>
                <c:pt idx="24">
                  <c:v>68.533000000000001</c:v>
                </c:pt>
                <c:pt idx="25">
                  <c:v>69.933000000000007</c:v>
                </c:pt>
                <c:pt idx="26">
                  <c:v>70.849999999999994</c:v>
                </c:pt>
                <c:pt idx="27">
                  <c:v>71.066999999999993</c:v>
                </c:pt>
                <c:pt idx="28">
                  <c:v>70.7</c:v>
                </c:pt>
                <c:pt idx="29">
                  <c:v>71.3</c:v>
                </c:pt>
                <c:pt idx="30">
                  <c:v>71.016999999999996</c:v>
                </c:pt>
                <c:pt idx="31">
                  <c:v>73.483000000000004</c:v>
                </c:pt>
                <c:pt idx="32">
                  <c:v>72.283000000000001</c:v>
                </c:pt>
                <c:pt idx="33">
                  <c:v>73.882999999999996</c:v>
                </c:pt>
                <c:pt idx="34">
                  <c:v>73.066999999999993</c:v>
                </c:pt>
                <c:pt idx="35">
                  <c:v>74.816999999999993</c:v>
                </c:pt>
                <c:pt idx="36">
                  <c:v>75.233000000000004</c:v>
                </c:pt>
                <c:pt idx="37">
                  <c:v>76.867000000000004</c:v>
                </c:pt>
                <c:pt idx="38">
                  <c:v>77.25</c:v>
                </c:pt>
                <c:pt idx="39">
                  <c:v>78.55</c:v>
                </c:pt>
                <c:pt idx="40">
                  <c:v>80.7</c:v>
                </c:pt>
                <c:pt idx="41">
                  <c:v>81.332999999999998</c:v>
                </c:pt>
                <c:pt idx="42">
                  <c:v>84.117000000000004</c:v>
                </c:pt>
                <c:pt idx="43">
                  <c:v>85.632999999999996</c:v>
                </c:pt>
                <c:pt idx="44">
                  <c:v>88.983000000000004</c:v>
                </c:pt>
                <c:pt idx="45">
                  <c:v>94.867000000000004</c:v>
                </c:pt>
                <c:pt idx="46">
                  <c:v>105.35</c:v>
                </c:pt>
                <c:pt idx="47">
                  <c:v>118.6</c:v>
                </c:pt>
                <c:pt idx="48">
                  <c:v>137.30000000000001</c:v>
                </c:pt>
                <c:pt idx="49">
                  <c:v>156.55000000000001</c:v>
                </c:pt>
                <c:pt idx="50">
                  <c:v>174.9</c:v>
                </c:pt>
                <c:pt idx="51">
                  <c:v>192.583</c:v>
                </c:pt>
                <c:pt idx="52">
                  <c:v>206.31700000000001</c:v>
                </c:pt>
                <c:pt idx="53">
                  <c:v>215.53299999999999</c:v>
                </c:pt>
                <c:pt idx="54">
                  <c:v>222.03299999999999</c:v>
                </c:pt>
                <c:pt idx="55">
                  <c:v>226.917</c:v>
                </c:pt>
                <c:pt idx="56">
                  <c:v>226.85</c:v>
                </c:pt>
                <c:pt idx="57">
                  <c:v>221.583</c:v>
                </c:pt>
                <c:pt idx="58">
                  <c:v>207.68299999999999</c:v>
                </c:pt>
                <c:pt idx="59">
                  <c:v>174.25</c:v>
                </c:pt>
                <c:pt idx="60">
                  <c:v>125.5</c:v>
                </c:pt>
                <c:pt idx="61">
                  <c:v>83.183000000000007</c:v>
                </c:pt>
                <c:pt idx="62">
                  <c:v>70.650000000000006</c:v>
                </c:pt>
                <c:pt idx="63">
                  <c:v>70.033000000000001</c:v>
                </c:pt>
                <c:pt idx="64">
                  <c:v>68.25</c:v>
                </c:pt>
                <c:pt idx="65">
                  <c:v>69.132999999999996</c:v>
                </c:pt>
                <c:pt idx="66">
                  <c:v>71.25</c:v>
                </c:pt>
                <c:pt idx="67">
                  <c:v>74.599999999999994</c:v>
                </c:pt>
                <c:pt idx="68">
                  <c:v>78.45</c:v>
                </c:pt>
                <c:pt idx="69">
                  <c:v>84.05</c:v>
                </c:pt>
                <c:pt idx="70">
                  <c:v>91.766999999999996</c:v>
                </c:pt>
                <c:pt idx="71">
                  <c:v>101.35</c:v>
                </c:pt>
                <c:pt idx="72">
                  <c:v>112.883</c:v>
                </c:pt>
                <c:pt idx="73">
                  <c:v>124.117</c:v>
                </c:pt>
                <c:pt idx="74">
                  <c:v>135.94999999999999</c:v>
                </c:pt>
                <c:pt idx="75">
                  <c:v>145.21700000000001</c:v>
                </c:pt>
                <c:pt idx="76">
                  <c:v>153.833</c:v>
                </c:pt>
                <c:pt idx="77">
                  <c:v>158.1</c:v>
                </c:pt>
                <c:pt idx="78">
                  <c:v>160.30000000000001</c:v>
                </c:pt>
                <c:pt idx="79">
                  <c:v>157.267</c:v>
                </c:pt>
                <c:pt idx="80">
                  <c:v>149.56700000000001</c:v>
                </c:pt>
                <c:pt idx="81">
                  <c:v>133.81700000000001</c:v>
                </c:pt>
                <c:pt idx="82">
                  <c:v>114.117</c:v>
                </c:pt>
                <c:pt idx="83">
                  <c:v>90.7</c:v>
                </c:pt>
                <c:pt idx="84">
                  <c:v>70.816999999999993</c:v>
                </c:pt>
                <c:pt idx="85">
                  <c:v>62.65</c:v>
                </c:pt>
                <c:pt idx="86">
                  <c:v>60.917000000000002</c:v>
                </c:pt>
                <c:pt idx="87">
                  <c:v>59.917000000000002</c:v>
                </c:pt>
                <c:pt idx="88">
                  <c:v>58.6</c:v>
                </c:pt>
                <c:pt idx="89">
                  <c:v>59.85</c:v>
                </c:pt>
                <c:pt idx="90">
                  <c:v>60.482999999999997</c:v>
                </c:pt>
                <c:pt idx="91">
                  <c:v>58.383000000000003</c:v>
                </c:pt>
                <c:pt idx="92">
                  <c:v>60.482999999999997</c:v>
                </c:pt>
                <c:pt idx="93">
                  <c:v>60.283000000000001</c:v>
                </c:pt>
                <c:pt idx="94">
                  <c:v>59.05</c:v>
                </c:pt>
                <c:pt idx="95">
                  <c:v>60.633000000000003</c:v>
                </c:pt>
                <c:pt idx="96">
                  <c:v>59.35</c:v>
                </c:pt>
                <c:pt idx="97">
                  <c:v>60.35</c:v>
                </c:pt>
                <c:pt idx="98">
                  <c:v>60.45</c:v>
                </c:pt>
                <c:pt idx="99">
                  <c:v>59.6</c:v>
                </c:pt>
                <c:pt idx="100">
                  <c:v>60.366999999999997</c:v>
                </c:pt>
                <c:pt idx="101">
                  <c:v>59.283000000000001</c:v>
                </c:pt>
                <c:pt idx="102">
                  <c:v>62.417000000000002</c:v>
                </c:pt>
                <c:pt idx="103">
                  <c:v>60.533000000000001</c:v>
                </c:pt>
                <c:pt idx="104">
                  <c:v>60.033000000000001</c:v>
                </c:pt>
                <c:pt idx="105">
                  <c:v>59.8</c:v>
                </c:pt>
                <c:pt idx="106">
                  <c:v>60.082999999999998</c:v>
                </c:pt>
                <c:pt idx="107">
                  <c:v>60.482999999999997</c:v>
                </c:pt>
                <c:pt idx="108">
                  <c:v>61.4</c:v>
                </c:pt>
                <c:pt idx="109">
                  <c:v>59.4</c:v>
                </c:pt>
                <c:pt idx="110">
                  <c:v>60.167000000000002</c:v>
                </c:pt>
                <c:pt idx="111">
                  <c:v>63</c:v>
                </c:pt>
                <c:pt idx="112">
                  <c:v>62.6</c:v>
                </c:pt>
                <c:pt idx="113">
                  <c:v>66.917000000000002</c:v>
                </c:pt>
                <c:pt idx="114">
                  <c:v>68.966999999999999</c:v>
                </c:pt>
                <c:pt idx="115">
                  <c:v>71.349999999999994</c:v>
                </c:pt>
                <c:pt idx="116">
                  <c:v>75.349999999999994</c:v>
                </c:pt>
                <c:pt idx="117">
                  <c:v>78.516999999999996</c:v>
                </c:pt>
                <c:pt idx="118">
                  <c:v>77.882999999999996</c:v>
                </c:pt>
                <c:pt idx="119">
                  <c:v>77.066999999999993</c:v>
                </c:pt>
                <c:pt idx="120">
                  <c:v>73.882999999999996</c:v>
                </c:pt>
                <c:pt idx="121">
                  <c:v>70.7</c:v>
                </c:pt>
                <c:pt idx="122">
                  <c:v>67.632999999999996</c:v>
                </c:pt>
                <c:pt idx="123">
                  <c:v>62.517000000000003</c:v>
                </c:pt>
                <c:pt idx="124">
                  <c:v>58.533000000000001</c:v>
                </c:pt>
                <c:pt idx="125">
                  <c:v>58.116999999999997</c:v>
                </c:pt>
                <c:pt idx="126">
                  <c:v>56.1</c:v>
                </c:pt>
                <c:pt idx="127">
                  <c:v>56.533000000000001</c:v>
                </c:pt>
                <c:pt idx="128">
                  <c:v>56.183</c:v>
                </c:pt>
                <c:pt idx="129">
                  <c:v>55.017000000000003</c:v>
                </c:pt>
                <c:pt idx="130">
                  <c:v>55.9</c:v>
                </c:pt>
                <c:pt idx="131">
                  <c:v>55.832999999999998</c:v>
                </c:pt>
                <c:pt idx="132">
                  <c:v>55.283000000000001</c:v>
                </c:pt>
                <c:pt idx="133">
                  <c:v>56.3</c:v>
                </c:pt>
                <c:pt idx="134">
                  <c:v>56.283000000000001</c:v>
                </c:pt>
                <c:pt idx="135">
                  <c:v>55.866999999999997</c:v>
                </c:pt>
                <c:pt idx="136">
                  <c:v>54.783000000000001</c:v>
                </c:pt>
                <c:pt idx="137">
                  <c:v>54.2</c:v>
                </c:pt>
                <c:pt idx="138">
                  <c:v>56.183</c:v>
                </c:pt>
                <c:pt idx="139">
                  <c:v>56.966999999999999</c:v>
                </c:pt>
                <c:pt idx="140">
                  <c:v>56</c:v>
                </c:pt>
                <c:pt idx="141">
                  <c:v>56.033000000000001</c:v>
                </c:pt>
                <c:pt idx="142">
                  <c:v>55.55</c:v>
                </c:pt>
                <c:pt idx="143">
                  <c:v>56.55</c:v>
                </c:pt>
                <c:pt idx="144">
                  <c:v>58.317</c:v>
                </c:pt>
                <c:pt idx="145">
                  <c:v>60.283000000000001</c:v>
                </c:pt>
                <c:pt idx="146">
                  <c:v>61.25</c:v>
                </c:pt>
                <c:pt idx="147">
                  <c:v>63.082999999999998</c:v>
                </c:pt>
                <c:pt idx="148">
                  <c:v>64.433000000000007</c:v>
                </c:pt>
                <c:pt idx="149">
                  <c:v>65</c:v>
                </c:pt>
                <c:pt idx="150">
                  <c:v>64.316999999999993</c:v>
                </c:pt>
                <c:pt idx="151">
                  <c:v>62.817</c:v>
                </c:pt>
                <c:pt idx="152">
                  <c:v>60.817</c:v>
                </c:pt>
                <c:pt idx="153">
                  <c:v>57.832999999999998</c:v>
                </c:pt>
                <c:pt idx="154">
                  <c:v>56.683</c:v>
                </c:pt>
                <c:pt idx="155">
                  <c:v>54.1</c:v>
                </c:pt>
                <c:pt idx="156">
                  <c:v>54.5</c:v>
                </c:pt>
                <c:pt idx="157">
                  <c:v>52.567</c:v>
                </c:pt>
                <c:pt idx="158">
                  <c:v>52.466999999999999</c:v>
                </c:pt>
                <c:pt idx="159">
                  <c:v>51.683</c:v>
                </c:pt>
                <c:pt idx="160">
                  <c:v>52.817</c:v>
                </c:pt>
                <c:pt idx="161">
                  <c:v>54.267000000000003</c:v>
                </c:pt>
                <c:pt idx="162">
                  <c:v>52.5</c:v>
                </c:pt>
                <c:pt idx="163">
                  <c:v>52.232999999999997</c:v>
                </c:pt>
                <c:pt idx="164">
                  <c:v>52.883000000000003</c:v>
                </c:pt>
                <c:pt idx="165">
                  <c:v>52.466999999999999</c:v>
                </c:pt>
                <c:pt idx="166">
                  <c:v>52.017000000000003</c:v>
                </c:pt>
                <c:pt idx="167">
                  <c:v>53.017000000000003</c:v>
                </c:pt>
                <c:pt idx="168">
                  <c:v>53.417000000000002</c:v>
                </c:pt>
                <c:pt idx="169">
                  <c:v>52.683</c:v>
                </c:pt>
                <c:pt idx="170">
                  <c:v>51.466999999999999</c:v>
                </c:pt>
                <c:pt idx="171">
                  <c:v>52.4</c:v>
                </c:pt>
                <c:pt idx="172">
                  <c:v>53.283000000000001</c:v>
                </c:pt>
                <c:pt idx="173">
                  <c:v>52.933</c:v>
                </c:pt>
                <c:pt idx="174">
                  <c:v>54.183</c:v>
                </c:pt>
                <c:pt idx="175">
                  <c:v>53.15</c:v>
                </c:pt>
                <c:pt idx="176">
                  <c:v>52.65</c:v>
                </c:pt>
                <c:pt idx="177">
                  <c:v>52.716999999999999</c:v>
                </c:pt>
                <c:pt idx="178">
                  <c:v>53.25</c:v>
                </c:pt>
                <c:pt idx="179">
                  <c:v>53.25</c:v>
                </c:pt>
                <c:pt idx="180">
                  <c:v>53.25</c:v>
                </c:pt>
                <c:pt idx="181">
                  <c:v>51.883000000000003</c:v>
                </c:pt>
                <c:pt idx="182">
                  <c:v>52.982999999999997</c:v>
                </c:pt>
                <c:pt idx="183">
                  <c:v>52.383000000000003</c:v>
                </c:pt>
                <c:pt idx="184">
                  <c:v>53.25</c:v>
                </c:pt>
                <c:pt idx="185">
                  <c:v>53.3</c:v>
                </c:pt>
                <c:pt idx="186">
                  <c:v>53.75</c:v>
                </c:pt>
                <c:pt idx="187">
                  <c:v>51.966999999999999</c:v>
                </c:pt>
                <c:pt idx="188">
                  <c:v>52.65</c:v>
                </c:pt>
                <c:pt idx="189">
                  <c:v>51.716999999999999</c:v>
                </c:pt>
                <c:pt idx="190">
                  <c:v>52.05</c:v>
                </c:pt>
                <c:pt idx="191">
                  <c:v>52.732999999999997</c:v>
                </c:pt>
                <c:pt idx="192">
                  <c:v>53.866999999999997</c:v>
                </c:pt>
                <c:pt idx="193">
                  <c:v>53.067</c:v>
                </c:pt>
                <c:pt idx="194">
                  <c:v>52.832999999999998</c:v>
                </c:pt>
                <c:pt idx="195">
                  <c:v>52.966999999999999</c:v>
                </c:pt>
                <c:pt idx="196">
                  <c:v>53.167000000000002</c:v>
                </c:pt>
                <c:pt idx="197">
                  <c:v>51.383000000000003</c:v>
                </c:pt>
                <c:pt idx="198">
                  <c:v>51.883000000000003</c:v>
                </c:pt>
                <c:pt idx="199">
                  <c:v>52.866999999999997</c:v>
                </c:pt>
                <c:pt idx="200">
                  <c:v>52.116999999999997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64.43133677844078</c:v>
                </c:pt>
                <c:pt idx="1">
                  <c:v>64.702141316264616</c:v>
                </c:pt>
                <c:pt idx="2">
                  <c:v>64.972251270371331</c:v>
                </c:pt>
                <c:pt idx="3">
                  <c:v>65.241514116500753</c:v>
                </c:pt>
                <c:pt idx="4">
                  <c:v>65.50975627956997</c:v>
                </c:pt>
                <c:pt idx="5">
                  <c:v>65.776780954674109</c:v>
                </c:pt>
                <c:pt idx="6">
                  <c:v>66.042365804233967</c:v>
                </c:pt>
                <c:pt idx="7">
                  <c:v>66.306260546858994</c:v>
                </c:pt>
                <c:pt idx="8">
                  <c:v>66.568184460662025</c:v>
                </c:pt>
                <c:pt idx="9">
                  <c:v>66.827823832585793</c:v>
                </c:pt>
                <c:pt idx="10">
                  <c:v>67.084829396236202</c:v>
                </c:pt>
                <c:pt idx="11">
                  <c:v>67.338813814532884</c:v>
                </c:pt>
                <c:pt idx="12">
                  <c:v>67.589349281568346</c:v>
                </c:pt>
                <c:pt idx="13">
                  <c:v>67.835965342935381</c:v>
                </c:pt>
                <c:pt idx="14">
                  <c:v>68.0781470700461</c:v>
                </c:pt>
                <c:pt idx="15">
                  <c:v>68.315333779832514</c:v>
                </c:pt>
                <c:pt idx="16">
                  <c:v>68.54691858098974</c:v>
                </c:pt>
                <c:pt idx="17">
                  <c:v>68.772249175690789</c:v>
                </c:pt>
                <c:pt idx="18">
                  <c:v>68.990630590745141</c:v>
                </c:pt>
                <c:pt idx="19">
                  <c:v>69.201330916126381</c:v>
                </c:pt>
                <c:pt idx="20">
                  <c:v>69.403591784492988</c:v>
                </c:pt>
                <c:pt idx="21">
                  <c:v>69.596646366213648</c:v>
                </c:pt>
                <c:pt idx="22">
                  <c:v>69.779749262124895</c:v>
                </c:pt>
                <c:pt idx="23">
                  <c:v>69.952225081855417</c:v>
                </c:pt>
                <c:pt idx="24">
                  <c:v>70.113545967285916</c:v>
                </c:pt>
                <c:pt idx="25">
                  <c:v>70.263453128310758</c:v>
                </c:pt>
                <c:pt idx="26">
                  <c:v>70.402143801719433</c:v>
                </c:pt>
                <c:pt idx="27">
                  <c:v>70.530552936334644</c:v>
                </c:pt>
                <c:pt idx="28">
                  <c:v>70.650768001803399</c:v>
                </c:pt>
                <c:pt idx="29">
                  <c:v>70.766624687931227</c:v>
                </c:pt>
                <c:pt idx="30">
                  <c:v>70.884539155325868</c:v>
                </c:pt>
                <c:pt idx="31">
                  <c:v>71.014636127835971</c:v>
                </c:pt>
                <c:pt idx="32">
                  <c:v>71.172227562030884</c:v>
                </c:pt>
                <c:pt idx="33">
                  <c:v>71.379678979223428</c:v>
                </c:pt>
                <c:pt idx="34">
                  <c:v>71.66866441773864</c:v>
                </c:pt>
                <c:pt idx="35">
                  <c:v>72.082751498204331</c:v>
                </c:pt>
                <c:pt idx="36">
                  <c:v>72.680172480281527</c:v>
                </c:pt>
                <c:pt idx="37">
                  <c:v>73.53652661141669</c:v>
                </c:pt>
                <c:pt idx="38">
                  <c:v>74.74703080663447</c:v>
                </c:pt>
                <c:pt idx="39">
                  <c:v>76.427804865054981</c:v>
                </c:pt>
                <c:pt idx="40">
                  <c:v>78.715567665470772</c:v>
                </c:pt>
                <c:pt idx="41">
                  <c:v>81.765063166580504</c:v>
                </c:pt>
                <c:pt idx="42">
                  <c:v>85.743564572165923</c:v>
                </c:pt>
                <c:pt idx="43">
                  <c:v>90.821954496252985</c:v>
                </c:pt>
                <c:pt idx="44">
                  <c:v>97.162170596528952</c:v>
                </c:pt>
                <c:pt idx="45">
                  <c:v>104.90124227130073</c:v>
                </c:pt>
                <c:pt idx="46">
                  <c:v>114.13269886797663</c:v>
                </c:pt>
                <c:pt idx="47">
                  <c:v>124.88674498778437</c:v>
                </c:pt>
                <c:pt idx="48">
                  <c:v>137.11118422424943</c:v>
                </c:pt>
                <c:pt idx="49">
                  <c:v>150.65551441318627</c:v>
                </c:pt>
                <c:pt idx="50">
                  <c:v>165.26074490892594</c:v>
                </c:pt>
                <c:pt idx="51">
                  <c:v>180.55659847668616</c:v>
                </c:pt>
                <c:pt idx="52">
                  <c:v>196.06132244990627</c:v>
                </c:pt>
                <c:pt idx="53">
                  <c:v>211.14685028137731</c:v>
                </c:pt>
                <c:pt idx="54">
                  <c:v>224.83055498909684</c:v>
                </c:pt>
                <c:pt idx="55">
                  <c:v>235.14129214955884</c:v>
                </c:pt>
                <c:pt idx="56">
                  <c:v>238.17808291301588</c:v>
                </c:pt>
                <c:pt idx="57">
                  <c:v>228.38469176666325</c:v>
                </c:pt>
                <c:pt idx="58">
                  <c:v>202.22083009760155</c:v>
                </c:pt>
                <c:pt idx="59">
                  <c:v>163.52259862561863</c:v>
                </c:pt>
                <c:pt idx="60">
                  <c:v>123.63055354781413</c:v>
                </c:pt>
                <c:pt idx="61">
                  <c:v>93.685407867141834</c:v>
                </c:pt>
                <c:pt idx="62">
                  <c:v>77.26275624232396</c:v>
                </c:pt>
                <c:pt idx="63">
                  <c:v>71.005441280345849</c:v>
                </c:pt>
                <c:pt idx="64">
                  <c:v>70.020843299173904</c:v>
                </c:pt>
                <c:pt idx="65">
                  <c:v>71.271359757792581</c:v>
                </c:pt>
                <c:pt idx="66">
                  <c:v>73.644529500333277</c:v>
                </c:pt>
                <c:pt idx="67">
                  <c:v>76.951871908423186</c:v>
                </c:pt>
                <c:pt idx="68">
                  <c:v>81.276359438866081</c:v>
                </c:pt>
                <c:pt idx="69">
                  <c:v>86.735622250105081</c:v>
                </c:pt>
                <c:pt idx="70">
                  <c:v>93.412252331294511</c:v>
                </c:pt>
                <c:pt idx="71">
                  <c:v>101.32352148809491</c:v>
                </c:pt>
                <c:pt idx="72">
                  <c:v>110.39847644770663</c:v>
                </c:pt>
                <c:pt idx="73">
                  <c:v>120.45798070668901</c:v>
                </c:pt>
                <c:pt idx="74">
                  <c:v>131.19119539057488</c:v>
                </c:pt>
                <c:pt idx="75">
                  <c:v>142.10130861503069</c:v>
                </c:pt>
                <c:pt idx="76">
                  <c:v>152.36307596086706</c:v>
                </c:pt>
                <c:pt idx="77">
                  <c:v>160.56113931834349</c:v>
                </c:pt>
                <c:pt idx="78">
                  <c:v>164.48917870031974</c:v>
                </c:pt>
                <c:pt idx="79">
                  <c:v>161.53240709782182</c:v>
                </c:pt>
                <c:pt idx="80">
                  <c:v>150.06367604110068</c:v>
                </c:pt>
                <c:pt idx="81">
                  <c:v>131.2100319396643</c:v>
                </c:pt>
                <c:pt idx="82">
                  <c:v>109.21130792755596</c:v>
                </c:pt>
                <c:pt idx="83">
                  <c:v>89.386351910053818</c:v>
                </c:pt>
                <c:pt idx="84">
                  <c:v>75.218034488695224</c:v>
                </c:pt>
                <c:pt idx="85">
                  <c:v>67.089596228097946</c:v>
                </c:pt>
                <c:pt idx="86">
                  <c:v>63.301587780974515</c:v>
                </c:pt>
                <c:pt idx="87">
                  <c:v>61.826884750799714</c:v>
                </c:pt>
                <c:pt idx="88">
                  <c:v>61.300793526464638</c:v>
                </c:pt>
                <c:pt idx="89">
                  <c:v>61.079887852324376</c:v>
                </c:pt>
                <c:pt idx="90">
                  <c:v>60.937493004215384</c:v>
                </c:pt>
                <c:pt idx="91">
                  <c:v>60.812154465536857</c:v>
                </c:pt>
                <c:pt idx="92">
                  <c:v>60.690797465804295</c:v>
                </c:pt>
                <c:pt idx="93">
                  <c:v>60.571160285322613</c:v>
                </c:pt>
                <c:pt idx="94">
                  <c:v>60.45286201300361</c:v>
                </c:pt>
                <c:pt idx="95">
                  <c:v>60.335782884727607</c:v>
                </c:pt>
                <c:pt idx="96">
                  <c:v>60.219836697583617</c:v>
                </c:pt>
                <c:pt idx="97">
                  <c:v>60.10494700314171</c:v>
                </c:pt>
                <c:pt idx="98">
                  <c:v>59.991049630772949</c:v>
                </c:pt>
                <c:pt idx="99">
                  <c:v>59.878107029677146</c:v>
                </c:pt>
                <c:pt idx="100">
                  <c:v>59.766148927249723</c:v>
                </c:pt>
                <c:pt idx="101">
                  <c:v>59.655377855778696</c:v>
                </c:pt>
                <c:pt idx="102">
                  <c:v>59.546422924404297</c:v>
                </c:pt>
                <c:pt idx="103">
                  <c:v>59.440904224604914</c:v>
                </c:pt>
                <c:pt idx="104">
                  <c:v>59.342588687474873</c:v>
                </c:pt>
                <c:pt idx="105">
                  <c:v>59.259554849467932</c:v>
                </c:pt>
                <c:pt idx="106">
                  <c:v>59.20786127068142</c:v>
                </c:pt>
                <c:pt idx="107">
                  <c:v>59.217071437694948</c:v>
                </c:pt>
                <c:pt idx="108">
                  <c:v>59.337398504182694</c:v>
                </c:pt>
                <c:pt idx="109">
                  <c:v>59.646998993678956</c:v>
                </c:pt>
                <c:pt idx="110">
                  <c:v>60.256092592513333</c:v>
                </c:pt>
                <c:pt idx="111">
                  <c:v>61.302533829513131</c:v>
                </c:pt>
                <c:pt idx="112">
                  <c:v>62.931902579315818</c:v>
                </c:pt>
                <c:pt idx="113">
                  <c:v>65.254685394137169</c:v>
                </c:pt>
                <c:pt idx="114">
                  <c:v>68.274765414385769</c:v>
                </c:pt>
                <c:pt idx="115">
                  <c:v>71.792522170185038</c:v>
                </c:pt>
                <c:pt idx="116">
                  <c:v>75.314463413472524</c:v>
                </c:pt>
                <c:pt idx="117">
                  <c:v>78.051876435155009</c:v>
                </c:pt>
                <c:pt idx="118">
                  <c:v>79.115744243482638</c:v>
                </c:pt>
                <c:pt idx="119">
                  <c:v>77.919917251975505</c:v>
                </c:pt>
                <c:pt idx="120">
                  <c:v>74.583166709010385</c:v>
                </c:pt>
                <c:pt idx="121">
                  <c:v>69.988546616837695</c:v>
                </c:pt>
                <c:pt idx="122">
                  <c:v>65.364552260740666</c:v>
                </c:pt>
                <c:pt idx="123">
                  <c:v>61.672489709530851</c:v>
                </c:pt>
                <c:pt idx="124">
                  <c:v>59.25525021460971</c:v>
                </c:pt>
                <c:pt idx="125">
                  <c:v>57.924618441360266</c:v>
                </c:pt>
                <c:pt idx="126">
                  <c:v>57.282429141192104</c:v>
                </c:pt>
                <c:pt idx="127">
                  <c:v>56.982599790741645</c:v>
                </c:pt>
                <c:pt idx="128">
                  <c:v>56.819654428007063</c:v>
                </c:pt>
                <c:pt idx="129">
                  <c:v>56.701276588706016</c:v>
                </c:pt>
                <c:pt idx="130">
                  <c:v>56.594806117245014</c:v>
                </c:pt>
                <c:pt idx="131">
                  <c:v>56.490957572469512</c:v>
                </c:pt>
                <c:pt idx="132">
                  <c:v>56.38758021117976</c:v>
                </c:pt>
                <c:pt idx="133">
                  <c:v>56.284260162182846</c:v>
                </c:pt>
                <c:pt idx="134">
                  <c:v>56.180927555007379</c:v>
                </c:pt>
                <c:pt idx="135">
                  <c:v>56.077580187727683</c:v>
                </c:pt>
                <c:pt idx="136">
                  <c:v>55.974286929755294</c:v>
                </c:pt>
                <c:pt idx="137">
                  <c:v>55.871399106659865</c:v>
                </c:pt>
                <c:pt idx="138">
                  <c:v>55.770351766679553</c:v>
                </c:pt>
                <c:pt idx="139">
                  <c:v>55.676176455962505</c:v>
                </c:pt>
                <c:pt idx="140">
                  <c:v>55.604075556166556</c:v>
                </c:pt>
                <c:pt idx="141">
                  <c:v>55.593290096546667</c:v>
                </c:pt>
                <c:pt idx="142">
                  <c:v>55.728875608290323</c:v>
                </c:pt>
                <c:pt idx="143">
                  <c:v>56.160778633171262</c:v>
                </c:pt>
                <c:pt idx="144">
                  <c:v>57.089548281251638</c:v>
                </c:pt>
                <c:pt idx="145">
                  <c:v>58.677286052015106</c:v>
                </c:pt>
                <c:pt idx="146">
                  <c:v>60.878788948822347</c:v>
                </c:pt>
                <c:pt idx="147">
                  <c:v>63.285742452008719</c:v>
                </c:pt>
                <c:pt idx="148">
                  <c:v>65.15925670743448</c:v>
                </c:pt>
                <c:pt idx="149">
                  <c:v>65.749145906722987</c:v>
                </c:pt>
                <c:pt idx="150">
                  <c:v>64.741576750636128</c:v>
                </c:pt>
                <c:pt idx="151">
                  <c:v>62.482126381413877</c:v>
                </c:pt>
                <c:pt idx="152">
                  <c:v>59.764169266117719</c:v>
                </c:pt>
                <c:pt idx="153">
                  <c:v>57.356848224729049</c:v>
                </c:pt>
                <c:pt idx="154">
                  <c:v>55.653951977759839</c:v>
                </c:pt>
                <c:pt idx="155">
                  <c:v>54.647955306655909</c:v>
                </c:pt>
                <c:pt idx="156">
                  <c:v>54.124099174085536</c:v>
                </c:pt>
                <c:pt idx="157">
                  <c:v>53.857351031509708</c:v>
                </c:pt>
                <c:pt idx="158">
                  <c:v>53.700327117706571</c:v>
                </c:pt>
                <c:pt idx="159">
                  <c:v>53.581482388849793</c:v>
                </c:pt>
                <c:pt idx="160">
                  <c:v>53.473590074522207</c:v>
                </c:pt>
                <c:pt idx="161">
                  <c:v>53.368314991771157</c:v>
                </c:pt>
                <c:pt idx="162">
                  <c:v>53.263577110318153</c:v>
                </c:pt>
                <c:pt idx="163">
                  <c:v>53.158952214232393</c:v>
                </c:pt>
                <c:pt idx="164">
                  <c:v>53.05437183534066</c:v>
                </c:pt>
                <c:pt idx="165">
                  <c:v>52.94982976192545</c:v>
                </c:pt>
                <c:pt idx="166">
                  <c:v>52.845328283154622</c:v>
                </c:pt>
                <c:pt idx="167">
                  <c:v>52.740870135820145</c:v>
                </c:pt>
                <c:pt idx="168">
                  <c:v>52.636457533936046</c:v>
                </c:pt>
                <c:pt idx="169">
                  <c:v>52.532092104730694</c:v>
                </c:pt>
                <c:pt idx="170">
                  <c:v>52.427774925387723</c:v>
                </c:pt>
                <c:pt idx="171">
                  <c:v>52.323506572498282</c:v>
                </c:pt>
                <c:pt idx="172">
                  <c:v>52.2192871746268</c:v>
                </c:pt>
                <c:pt idx="173">
                  <c:v>52.115116465683428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64.431336778430278</c:v>
                </c:pt>
                <c:pt idx="1">
                  <c:v>64.70214131623527</c:v>
                </c:pt>
                <c:pt idx="2">
                  <c:v>64.972251270290755</c:v>
                </c:pt>
                <c:pt idx="3">
                  <c:v>65.241514116283355</c:v>
                </c:pt>
                <c:pt idx="4">
                  <c:v>65.509756278993649</c:v>
                </c:pt>
                <c:pt idx="5">
                  <c:v>65.77678095317286</c:v>
                </c:pt>
                <c:pt idx="6">
                  <c:v>66.042365800391593</c:v>
                </c:pt>
                <c:pt idx="7">
                  <c:v>66.306260537195953</c:v>
                </c:pt>
                <c:pt idx="8">
                  <c:v>66.568184436784207</c:v>
                </c:pt>
                <c:pt idx="9">
                  <c:v>66.827823774610607</c:v>
                </c:pt>
                <c:pt idx="10">
                  <c:v>67.084829257925378</c:v>
                </c:pt>
                <c:pt idx="11">
                  <c:v>67.338813490315232</c:v>
                </c:pt>
                <c:pt idx="12">
                  <c:v>67.589348534803889</c:v>
                </c:pt>
                <c:pt idx="13">
                  <c:v>67.835963652894904</c:v>
                </c:pt>
                <c:pt idx="14">
                  <c:v>68.078143311870562</c:v>
                </c:pt>
                <c:pt idx="15">
                  <c:v>68.31532556831354</c:v>
                </c:pt>
                <c:pt idx="16">
                  <c:v>68.546900951634726</c:v>
                </c:pt>
                <c:pt idx="17">
                  <c:v>68.772211986576849</c:v>
                </c:pt>
                <c:pt idx="18">
                  <c:v>68.990553507192416</c:v>
                </c:pt>
                <c:pt idx="19">
                  <c:v>69.201173925363946</c:v>
                </c:pt>
                <c:pt idx="20">
                  <c:v>69.403277622995262</c:v>
                </c:pt>
                <c:pt idx="21">
                  <c:v>69.596028636768779</c:v>
                </c:pt>
                <c:pt idx="22">
                  <c:v>69.778555795903856</c:v>
                </c:pt>
                <c:pt idx="23">
                  <c:v>69.949959454684802</c:v>
                </c:pt>
                <c:pt idx="24">
                  <c:v>70.10931993080915</c:v>
                </c:pt>
                <c:pt idx="25">
                  <c:v>70.255707716337795</c:v>
                </c:pt>
                <c:pt idx="26">
                  <c:v>70.388195469334178</c:v>
                </c:pt>
                <c:pt idx="27">
                  <c:v>70.50587172119846</c:v>
                </c:pt>
                <c:pt idx="28">
                  <c:v>70.607856148501853</c:v>
                </c:pt>
                <c:pt idx="29">
                  <c:v>70.693316161545013</c:v>
                </c:pt>
                <c:pt idx="30">
                  <c:v>70.761484459295673</c:v>
                </c:pt>
                <c:pt idx="31">
                  <c:v>70.811677097852709</c:v>
                </c:pt>
                <c:pt idx="32">
                  <c:v>70.843311524657153</c:v>
                </c:pt>
                <c:pt idx="33">
                  <c:v>70.855923951874573</c:v>
                </c:pt>
                <c:pt idx="34">
                  <c:v>70.849185388601597</c:v>
                </c:pt>
                <c:pt idx="35">
                  <c:v>70.822915631123308</c:v>
                </c:pt>
                <c:pt idx="36">
                  <c:v>70.777094530076468</c:v>
                </c:pt>
                <c:pt idx="37">
                  <c:v>70.711869917089103</c:v>
                </c:pt>
                <c:pt idx="38">
                  <c:v>70.627561681730825</c:v>
                </c:pt>
                <c:pt idx="39">
                  <c:v>70.524661638730549</c:v>
                </c:pt>
                <c:pt idx="40">
                  <c:v>70.403829007456423</c:v>
                </c:pt>
                <c:pt idx="41">
                  <c:v>70.265881528858046</c:v>
                </c:pt>
                <c:pt idx="42">
                  <c:v>70.111782454907669</c:v>
                </c:pt>
                <c:pt idx="43">
                  <c:v>69.942623846163741</c:v>
                </c:pt>
                <c:pt idx="44">
                  <c:v>69.759606788931748</c:v>
                </c:pt>
                <c:pt idx="45">
                  <c:v>69.564019281236867</c:v>
                </c:pt>
                <c:pt idx="46">
                  <c:v>69.357212626672933</c:v>
                </c:pt>
                <c:pt idx="47">
                  <c:v>69.140577211969671</c:v>
                </c:pt>
                <c:pt idx="48">
                  <c:v>68.915518527628308</c:v>
                </c:pt>
                <c:pt idx="49">
                  <c:v>68.683434225744449</c:v>
                </c:pt>
                <c:pt idx="50">
                  <c:v>68.445692903603742</c:v>
                </c:pt>
                <c:pt idx="51">
                  <c:v>68.203615166907582</c:v>
                </c:pt>
                <c:pt idx="52">
                  <c:v>67.958457374946434</c:v>
                </c:pt>
                <c:pt idx="53">
                  <c:v>67.711398313934538</c:v>
                </c:pt>
                <c:pt idx="54">
                  <c:v>67.463528895013013</c:v>
                </c:pt>
                <c:pt idx="55">
                  <c:v>67.215844838930849</c:v>
                </c:pt>
                <c:pt idx="56">
                  <c:v>66.969242196336467</c:v>
                </c:pt>
                <c:pt idx="57">
                  <c:v>66.724515464463693</c:v>
                </c:pt>
                <c:pt idx="58">
                  <c:v>66.482357998793574</c:v>
                </c:pt>
                <c:pt idx="59">
                  <c:v>66.24336438095672</c:v>
                </c:pt>
                <c:pt idx="60">
                  <c:v>66.008034389111828</c:v>
                </c:pt>
                <c:pt idx="61">
                  <c:v>65.776778220711535</c:v>
                </c:pt>
                <c:pt idx="62">
                  <c:v>65.549922635900131</c:v>
                </c:pt>
                <c:pt idx="63">
                  <c:v>65.32771771868974</c:v>
                </c:pt>
                <c:pt idx="64">
                  <c:v>65.110343988732922</c:v>
                </c:pt>
                <c:pt idx="65">
                  <c:v>64.897919635634608</c:v>
                </c:pt>
                <c:pt idx="66">
                  <c:v>64.690507687621121</c:v>
                </c:pt>
                <c:pt idx="67">
                  <c:v>64.488122964927257</c:v>
                </c:pt>
                <c:pt idx="68">
                  <c:v>64.290738704004596</c:v>
                </c:pt>
                <c:pt idx="69">
                  <c:v>64.098292770651028</c:v>
                </c:pt>
                <c:pt idx="70">
                  <c:v>63.910693407919801</c:v>
                </c:pt>
                <c:pt idx="71">
                  <c:v>63.727824488043453</c:v>
                </c:pt>
                <c:pt idx="72">
                  <c:v>63.54955025671525</c:v>
                </c:pt>
                <c:pt idx="73">
                  <c:v>63.375719573206695</c:v>
                </c:pt>
                <c:pt idx="74">
                  <c:v>63.206169661362829</c:v>
                </c:pt>
                <c:pt idx="75">
                  <c:v>63.040729394970256</c:v>
                </c:pt>
                <c:pt idx="76">
                  <c:v>62.879222146805915</c:v>
                </c:pt>
                <c:pt idx="77">
                  <c:v>62.721468234309661</c:v>
                </c:pt>
                <c:pt idx="78">
                  <c:v>62.567286996702855</c:v>
                </c:pt>
                <c:pt idx="79">
                  <c:v>62.416498538882301</c:v>
                </c:pt>
                <c:pt idx="80">
                  <c:v>62.268925176881822</c:v>
                </c:pt>
                <c:pt idx="81">
                  <c:v>62.124392618396548</c:v>
                </c:pt>
                <c:pt idx="82">
                  <c:v>61.982730910036274</c:v>
                </c:pt>
                <c:pt idx="83">
                  <c:v>61.84377518080624</c:v>
                </c:pt>
                <c:pt idx="84">
                  <c:v>61.707366208951221</c:v>
                </c:pt>
                <c:pt idx="85">
                  <c:v>61.573350836860506</c:v>
                </c:pt>
                <c:pt idx="86">
                  <c:v>61.441582256300819</c:v>
                </c:pt>
                <c:pt idx="87">
                  <c:v>61.311920183886258</c:v>
                </c:pt>
                <c:pt idx="88">
                  <c:v>61.184230944450512</c:v>
                </c:pt>
                <c:pt idx="89">
                  <c:v>61.058387477887614</c:v>
                </c:pt>
                <c:pt idx="90">
                  <c:v>60.934269283086905</c:v>
                </c:pt>
                <c:pt idx="91">
                  <c:v>60.811762310815972</c:v>
                </c:pt>
                <c:pt idx="92">
                  <c:v>60.69075881580045</c:v>
                </c:pt>
                <c:pt idx="93">
                  <c:v>60.571157176809081</c:v>
                </c:pt>
                <c:pt idx="94">
                  <c:v>60.452861692267987</c:v>
                </c:pt>
                <c:pt idx="95">
                  <c:v>60.335782357790798</c:v>
                </c:pt>
                <c:pt idx="96">
                  <c:v>60.219834631009022</c:v>
                </c:pt>
                <c:pt idx="97">
                  <c:v>60.104939188210309</c:v>
                </c:pt>
                <c:pt idx="98">
                  <c:v>59.991021676527204</c:v>
                </c:pt>
                <c:pt idx="99">
                  <c:v>59.878012464756317</c:v>
                </c:pt>
                <c:pt idx="100">
                  <c:v>59.765846395315293</c:v>
                </c:pt>
                <c:pt idx="101">
                  <c:v>59.654462539353787</c:v>
                </c:pt>
                <c:pt idx="102">
                  <c:v>59.543803956614369</c:v>
                </c:pt>
                <c:pt idx="103">
                  <c:v>59.433817461282004</c:v>
                </c:pt>
                <c:pt idx="104">
                  <c:v>59.324453394759125</c:v>
                </c:pt>
                <c:pt idx="105">
                  <c:v>59.21566540604929</c:v>
                </c:pt>
                <c:pt idx="106">
                  <c:v>59.107410240221597</c:v>
                </c:pt>
                <c:pt idx="107">
                  <c:v>58.999647535253395</c:v>
                </c:pt>
                <c:pt idx="108">
                  <c:v>58.89233962740704</c:v>
                </c:pt>
                <c:pt idx="109">
                  <c:v>58.785451365182787</c:v>
                </c:pt>
                <c:pt idx="110">
                  <c:v>58.678949931800766</c:v>
                </c:pt>
                <c:pt idx="111">
                  <c:v>58.572804676098563</c:v>
                </c:pt>
                <c:pt idx="112">
                  <c:v>58.466986951683275</c:v>
                </c:pt>
                <c:pt idx="113">
                  <c:v>58.361469964147304</c:v>
                </c:pt>
                <c:pt idx="114">
                  <c:v>58.256228626143205</c:v>
                </c:pt>
                <c:pt idx="115">
                  <c:v>58.151239420113569</c:v>
                </c:pt>
                <c:pt idx="116">
                  <c:v>58.046480268486249</c:v>
                </c:pt>
                <c:pt idx="117">
                  <c:v>57.941930411171896</c:v>
                </c:pt>
                <c:pt idx="118">
                  <c:v>57.837570290239555</c:v>
                </c:pt>
                <c:pt idx="119">
                  <c:v>57.73338144169535</c:v>
                </c:pt>
                <c:pt idx="120">
                  <c:v>57.629346394348829</c:v>
                </c:pt>
                <c:pt idx="121">
                  <c:v>57.525448575820462</c:v>
                </c:pt>
                <c:pt idx="122">
                  <c:v>57.42167222581849</c:v>
                </c:pt>
                <c:pt idx="123">
                  <c:v>57.31800231689477</c:v>
                </c:pt>
                <c:pt idx="124">
                  <c:v>57.214424482972277</c:v>
                </c:pt>
                <c:pt idx="125">
                  <c:v>57.110924956018245</c:v>
                </c:pt>
                <c:pt idx="126">
                  <c:v>57.007490511313009</c:v>
                </c:pt>
                <c:pt idx="127">
                  <c:v>56.904108421827353</c:v>
                </c:pt>
                <c:pt idx="128">
                  <c:v>56.800766422266442</c:v>
                </c:pt>
                <c:pt idx="129">
                  <c:v>56.697452683354228</c:v>
                </c:pt>
                <c:pt idx="130">
                  <c:v>56.594155796913739</c:v>
                </c:pt>
                <c:pt idx="131">
                  <c:v>56.490864772231404</c:v>
                </c:pt>
                <c:pt idx="132">
                  <c:v>56.387569044072436</c:v>
                </c:pt>
                <c:pt idx="133">
                  <c:v>56.284258492526845</c:v>
                </c:pt>
                <c:pt idx="134">
                  <c:v>56.180923474607269</c:v>
                </c:pt>
                <c:pt idx="135">
                  <c:v>56.077554867187274</c:v>
                </c:pt>
                <c:pt idx="136">
                  <c:v>55.974144120462235</c:v>
                </c:pt>
                <c:pt idx="137">
                  <c:v>55.870683320644829</c:v>
                </c:pt>
                <c:pt idx="138">
                  <c:v>55.767165260088646</c:v>
                </c:pt>
                <c:pt idx="139">
                  <c:v>55.66358351249098</c:v>
                </c:pt>
                <c:pt idx="140">
                  <c:v>55.55993251029409</c:v>
                </c:pt>
                <c:pt idx="141">
                  <c:v>55.456207620924239</c:v>
                </c:pt>
                <c:pt idx="142">
                  <c:v>55.352405218126208</c:v>
                </c:pt>
                <c:pt idx="143">
                  <c:v>55.24852274441696</c:v>
                </c:pt>
                <c:pt idx="144">
                  <c:v>55.144558760640535</c:v>
                </c:pt>
                <c:pt idx="145">
                  <c:v>55.040512978795547</c:v>
                </c:pt>
                <c:pt idx="146">
                  <c:v>54.936386274745516</c:v>
                </c:pt>
                <c:pt idx="147">
                  <c:v>54.83218067811687</c:v>
                </c:pt>
                <c:pt idx="148">
                  <c:v>54.727899337613366</c:v>
                </c:pt>
                <c:pt idx="149">
                  <c:v>54.623546461086455</c:v>
                </c:pt>
                <c:pt idx="150">
                  <c:v>54.519127230927147</c:v>
                </c:pt>
                <c:pt idx="151">
                  <c:v>54.414647696601087</c:v>
                </c:pt>
                <c:pt idx="152">
                  <c:v>54.310114647340654</c:v>
                </c:pt>
                <c:pt idx="153">
                  <c:v>54.205535469040406</c:v>
                </c:pt>
                <c:pt idx="154">
                  <c:v>54.100917990195981</c:v>
                </c:pt>
                <c:pt idx="155">
                  <c:v>53.996270322218415</c:v>
                </c:pt>
                <c:pt idx="156">
                  <c:v>53.891600699615424</c:v>
                </c:pt>
                <c:pt idx="157">
                  <c:v>53.786917325355603</c:v>
                </c:pt>
                <c:pt idx="158">
                  <c:v>53.682228226249826</c:v>
                </c:pt>
                <c:pt idx="159">
                  <c:v>53.57754112245027</c:v>
                </c:pt>
                <c:pt idx="160">
                  <c:v>53.472863314253892</c:v>
                </c:pt>
                <c:pt idx="161">
                  <c:v>53.368201588383435</c:v>
                </c:pt>
                <c:pt idx="162">
                  <c:v>53.263562144886855</c:v>
                </c:pt>
                <c:pt idx="163">
                  <c:v>53.158950544817785</c:v>
                </c:pt>
                <c:pt idx="164">
                  <c:v>53.054371677991853</c:v>
                </c:pt>
                <c:pt idx="165">
                  <c:v>52.949829749399115</c:v>
                </c:pt>
                <c:pt idx="166">
                  <c:v>52.845328282312636</c:v>
                </c:pt>
                <c:pt idx="167">
                  <c:v>52.740870135772376</c:v>
                </c:pt>
                <c:pt idx="168">
                  <c:v>52.636457533933758</c:v>
                </c:pt>
                <c:pt idx="169">
                  <c:v>52.532092104730602</c:v>
                </c:pt>
                <c:pt idx="170">
                  <c:v>52.427774925387723</c:v>
                </c:pt>
                <c:pt idx="171">
                  <c:v>52.323506572498282</c:v>
                </c:pt>
                <c:pt idx="172">
                  <c:v>52.2192871746268</c:v>
                </c:pt>
                <c:pt idx="173">
                  <c:v>52.115116465683428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66.599999999999994</c:v>
                </c:pt>
                <c:pt idx="1">
                  <c:v>65.882999999999996</c:v>
                </c:pt>
                <c:pt idx="2">
                  <c:v>66.533000000000001</c:v>
                </c:pt>
                <c:pt idx="3">
                  <c:v>65.150000000000006</c:v>
                </c:pt>
                <c:pt idx="4">
                  <c:v>66.8</c:v>
                </c:pt>
                <c:pt idx="5">
                  <c:v>65.617000000000004</c:v>
                </c:pt>
                <c:pt idx="6">
                  <c:v>65.417000000000002</c:v>
                </c:pt>
                <c:pt idx="7">
                  <c:v>65.433000000000007</c:v>
                </c:pt>
                <c:pt idx="8">
                  <c:v>65.917000000000002</c:v>
                </c:pt>
                <c:pt idx="9">
                  <c:v>66.433000000000007</c:v>
                </c:pt>
                <c:pt idx="10">
                  <c:v>66.117000000000004</c:v>
                </c:pt>
                <c:pt idx="11">
                  <c:v>67.332999999999998</c:v>
                </c:pt>
                <c:pt idx="12">
                  <c:v>66.433000000000007</c:v>
                </c:pt>
                <c:pt idx="13">
                  <c:v>67.566999999999993</c:v>
                </c:pt>
                <c:pt idx="14">
                  <c:v>66.983000000000004</c:v>
                </c:pt>
                <c:pt idx="15">
                  <c:v>65.55</c:v>
                </c:pt>
                <c:pt idx="16">
                  <c:v>66.466999999999999</c:v>
                </c:pt>
                <c:pt idx="17">
                  <c:v>66.816999999999993</c:v>
                </c:pt>
                <c:pt idx="18">
                  <c:v>68.867000000000004</c:v>
                </c:pt>
                <c:pt idx="19">
                  <c:v>68.466999999999999</c:v>
                </c:pt>
                <c:pt idx="20">
                  <c:v>67.55</c:v>
                </c:pt>
                <c:pt idx="21">
                  <c:v>68.466999999999999</c:v>
                </c:pt>
                <c:pt idx="22">
                  <c:v>68.367000000000004</c:v>
                </c:pt>
                <c:pt idx="23">
                  <c:v>69.283000000000001</c:v>
                </c:pt>
                <c:pt idx="24">
                  <c:v>66.766999999999996</c:v>
                </c:pt>
                <c:pt idx="25">
                  <c:v>70.05</c:v>
                </c:pt>
                <c:pt idx="26">
                  <c:v>68.733000000000004</c:v>
                </c:pt>
                <c:pt idx="27">
                  <c:v>69.349999999999994</c:v>
                </c:pt>
                <c:pt idx="28">
                  <c:v>71.3</c:v>
                </c:pt>
                <c:pt idx="29">
                  <c:v>70.632999999999996</c:v>
                </c:pt>
                <c:pt idx="30">
                  <c:v>72.183000000000007</c:v>
                </c:pt>
                <c:pt idx="31">
                  <c:v>70.132999999999996</c:v>
                </c:pt>
                <c:pt idx="32">
                  <c:v>73.266999999999996</c:v>
                </c:pt>
                <c:pt idx="33">
                  <c:v>71.849999999999994</c:v>
                </c:pt>
                <c:pt idx="34">
                  <c:v>72.766999999999996</c:v>
                </c:pt>
                <c:pt idx="35">
                  <c:v>76.033000000000001</c:v>
                </c:pt>
                <c:pt idx="36">
                  <c:v>73</c:v>
                </c:pt>
                <c:pt idx="37">
                  <c:v>74.849999999999994</c:v>
                </c:pt>
                <c:pt idx="38">
                  <c:v>78.466999999999999</c:v>
                </c:pt>
                <c:pt idx="39">
                  <c:v>77.433000000000007</c:v>
                </c:pt>
                <c:pt idx="40">
                  <c:v>78.917000000000002</c:v>
                </c:pt>
                <c:pt idx="41">
                  <c:v>81.25</c:v>
                </c:pt>
                <c:pt idx="42">
                  <c:v>81.667000000000002</c:v>
                </c:pt>
                <c:pt idx="43">
                  <c:v>84.95</c:v>
                </c:pt>
                <c:pt idx="44">
                  <c:v>90.117000000000004</c:v>
                </c:pt>
                <c:pt idx="45">
                  <c:v>98.6</c:v>
                </c:pt>
                <c:pt idx="46">
                  <c:v>114.2</c:v>
                </c:pt>
                <c:pt idx="47">
                  <c:v>130.1</c:v>
                </c:pt>
                <c:pt idx="48">
                  <c:v>150.667</c:v>
                </c:pt>
                <c:pt idx="49">
                  <c:v>169.06700000000001</c:v>
                </c:pt>
                <c:pt idx="50">
                  <c:v>188.36699999999999</c:v>
                </c:pt>
                <c:pt idx="51">
                  <c:v>203.35</c:v>
                </c:pt>
                <c:pt idx="52">
                  <c:v>215.31700000000001</c:v>
                </c:pt>
                <c:pt idx="53">
                  <c:v>223.53299999999999</c:v>
                </c:pt>
                <c:pt idx="54">
                  <c:v>228.18299999999999</c:v>
                </c:pt>
                <c:pt idx="55">
                  <c:v>228.483</c:v>
                </c:pt>
                <c:pt idx="56">
                  <c:v>225.2</c:v>
                </c:pt>
                <c:pt idx="57">
                  <c:v>215.71700000000001</c:v>
                </c:pt>
                <c:pt idx="58">
                  <c:v>194.45</c:v>
                </c:pt>
                <c:pt idx="59">
                  <c:v>157.46700000000001</c:v>
                </c:pt>
                <c:pt idx="60">
                  <c:v>111.25</c:v>
                </c:pt>
                <c:pt idx="61">
                  <c:v>76.3</c:v>
                </c:pt>
                <c:pt idx="62">
                  <c:v>68.349999999999994</c:v>
                </c:pt>
                <c:pt idx="63">
                  <c:v>66.783000000000001</c:v>
                </c:pt>
                <c:pt idx="64">
                  <c:v>67</c:v>
                </c:pt>
                <c:pt idx="65">
                  <c:v>65.483000000000004</c:v>
                </c:pt>
                <c:pt idx="66">
                  <c:v>67.783000000000001</c:v>
                </c:pt>
                <c:pt idx="67">
                  <c:v>72.316999999999993</c:v>
                </c:pt>
                <c:pt idx="68">
                  <c:v>72.983000000000004</c:v>
                </c:pt>
                <c:pt idx="69">
                  <c:v>80.132999999999996</c:v>
                </c:pt>
                <c:pt idx="70">
                  <c:v>87</c:v>
                </c:pt>
                <c:pt idx="71">
                  <c:v>95.516999999999996</c:v>
                </c:pt>
                <c:pt idx="72">
                  <c:v>107.31699999999999</c:v>
                </c:pt>
                <c:pt idx="73">
                  <c:v>119.56699999999999</c:v>
                </c:pt>
                <c:pt idx="74">
                  <c:v>132.06700000000001</c:v>
                </c:pt>
                <c:pt idx="75">
                  <c:v>144.1</c:v>
                </c:pt>
                <c:pt idx="76">
                  <c:v>153.483</c:v>
                </c:pt>
                <c:pt idx="77">
                  <c:v>161.167</c:v>
                </c:pt>
                <c:pt idx="78">
                  <c:v>164.85</c:v>
                </c:pt>
                <c:pt idx="79">
                  <c:v>166.93299999999999</c:v>
                </c:pt>
                <c:pt idx="80">
                  <c:v>163.5</c:v>
                </c:pt>
                <c:pt idx="81">
                  <c:v>151.31700000000001</c:v>
                </c:pt>
                <c:pt idx="82">
                  <c:v>126.167</c:v>
                </c:pt>
                <c:pt idx="83">
                  <c:v>96.667000000000002</c:v>
                </c:pt>
                <c:pt idx="84">
                  <c:v>73.55</c:v>
                </c:pt>
                <c:pt idx="85">
                  <c:v>61.616999999999997</c:v>
                </c:pt>
                <c:pt idx="86">
                  <c:v>61.482999999999997</c:v>
                </c:pt>
                <c:pt idx="87">
                  <c:v>59.1</c:v>
                </c:pt>
                <c:pt idx="88">
                  <c:v>59.4</c:v>
                </c:pt>
                <c:pt idx="89">
                  <c:v>59.5</c:v>
                </c:pt>
                <c:pt idx="90">
                  <c:v>60.383000000000003</c:v>
                </c:pt>
                <c:pt idx="91">
                  <c:v>60.533000000000001</c:v>
                </c:pt>
                <c:pt idx="92">
                  <c:v>60.216999999999999</c:v>
                </c:pt>
                <c:pt idx="93">
                  <c:v>60.067</c:v>
                </c:pt>
                <c:pt idx="94">
                  <c:v>59.5</c:v>
                </c:pt>
                <c:pt idx="95">
                  <c:v>60.067</c:v>
                </c:pt>
                <c:pt idx="96">
                  <c:v>58.6</c:v>
                </c:pt>
                <c:pt idx="97">
                  <c:v>59.65</c:v>
                </c:pt>
                <c:pt idx="98">
                  <c:v>58.966999999999999</c:v>
                </c:pt>
                <c:pt idx="99">
                  <c:v>60.383000000000003</c:v>
                </c:pt>
                <c:pt idx="100">
                  <c:v>60.332999999999998</c:v>
                </c:pt>
                <c:pt idx="101">
                  <c:v>59.517000000000003</c:v>
                </c:pt>
                <c:pt idx="102">
                  <c:v>58.817</c:v>
                </c:pt>
                <c:pt idx="103">
                  <c:v>59.767000000000003</c:v>
                </c:pt>
                <c:pt idx="104">
                  <c:v>59.783000000000001</c:v>
                </c:pt>
                <c:pt idx="105">
                  <c:v>60.2</c:v>
                </c:pt>
                <c:pt idx="106">
                  <c:v>59.417000000000002</c:v>
                </c:pt>
                <c:pt idx="107">
                  <c:v>60.2</c:v>
                </c:pt>
                <c:pt idx="108">
                  <c:v>58.05</c:v>
                </c:pt>
                <c:pt idx="109">
                  <c:v>60.332999999999998</c:v>
                </c:pt>
                <c:pt idx="110">
                  <c:v>59.35</c:v>
                </c:pt>
                <c:pt idx="111">
                  <c:v>59.55</c:v>
                </c:pt>
                <c:pt idx="112">
                  <c:v>60.55</c:v>
                </c:pt>
                <c:pt idx="113">
                  <c:v>63.482999999999997</c:v>
                </c:pt>
                <c:pt idx="114">
                  <c:v>65.733000000000004</c:v>
                </c:pt>
                <c:pt idx="115">
                  <c:v>69.283000000000001</c:v>
                </c:pt>
                <c:pt idx="116">
                  <c:v>72.466999999999999</c:v>
                </c:pt>
                <c:pt idx="117">
                  <c:v>77.650000000000006</c:v>
                </c:pt>
                <c:pt idx="118">
                  <c:v>79.483000000000004</c:v>
                </c:pt>
                <c:pt idx="119">
                  <c:v>79.466999999999999</c:v>
                </c:pt>
                <c:pt idx="120">
                  <c:v>79.05</c:v>
                </c:pt>
                <c:pt idx="121">
                  <c:v>76.433000000000007</c:v>
                </c:pt>
                <c:pt idx="122">
                  <c:v>71.95</c:v>
                </c:pt>
                <c:pt idx="123">
                  <c:v>67.316999999999993</c:v>
                </c:pt>
                <c:pt idx="124">
                  <c:v>62.466999999999999</c:v>
                </c:pt>
                <c:pt idx="125">
                  <c:v>59.267000000000003</c:v>
                </c:pt>
                <c:pt idx="126">
                  <c:v>56.9</c:v>
                </c:pt>
                <c:pt idx="127">
                  <c:v>57.35</c:v>
                </c:pt>
                <c:pt idx="128">
                  <c:v>57.033000000000001</c:v>
                </c:pt>
                <c:pt idx="129">
                  <c:v>55.2</c:v>
                </c:pt>
                <c:pt idx="130">
                  <c:v>56.933</c:v>
                </c:pt>
                <c:pt idx="131">
                  <c:v>57.732999999999997</c:v>
                </c:pt>
                <c:pt idx="132">
                  <c:v>56.667000000000002</c:v>
                </c:pt>
                <c:pt idx="133">
                  <c:v>56.732999999999997</c:v>
                </c:pt>
                <c:pt idx="134">
                  <c:v>55.45</c:v>
                </c:pt>
                <c:pt idx="135">
                  <c:v>56.883000000000003</c:v>
                </c:pt>
                <c:pt idx="136">
                  <c:v>55.332999999999998</c:v>
                </c:pt>
                <c:pt idx="137">
                  <c:v>55.567</c:v>
                </c:pt>
                <c:pt idx="138">
                  <c:v>54.917000000000002</c:v>
                </c:pt>
                <c:pt idx="139">
                  <c:v>54.817</c:v>
                </c:pt>
                <c:pt idx="140">
                  <c:v>56.1</c:v>
                </c:pt>
                <c:pt idx="141">
                  <c:v>54.05</c:v>
                </c:pt>
                <c:pt idx="142">
                  <c:v>56.332999999999998</c:v>
                </c:pt>
                <c:pt idx="143">
                  <c:v>55.3</c:v>
                </c:pt>
                <c:pt idx="144">
                  <c:v>55.966999999999999</c:v>
                </c:pt>
                <c:pt idx="145">
                  <c:v>56.883000000000003</c:v>
                </c:pt>
                <c:pt idx="146">
                  <c:v>57.933</c:v>
                </c:pt>
                <c:pt idx="147">
                  <c:v>62.1</c:v>
                </c:pt>
                <c:pt idx="148">
                  <c:v>60.732999999999997</c:v>
                </c:pt>
                <c:pt idx="149">
                  <c:v>63.417000000000002</c:v>
                </c:pt>
                <c:pt idx="150">
                  <c:v>67.05</c:v>
                </c:pt>
                <c:pt idx="151">
                  <c:v>66.400000000000006</c:v>
                </c:pt>
                <c:pt idx="152">
                  <c:v>62.966999999999999</c:v>
                </c:pt>
                <c:pt idx="153">
                  <c:v>62.167000000000002</c:v>
                </c:pt>
                <c:pt idx="154">
                  <c:v>60.267000000000003</c:v>
                </c:pt>
                <c:pt idx="155">
                  <c:v>56.95</c:v>
                </c:pt>
                <c:pt idx="156">
                  <c:v>55.883000000000003</c:v>
                </c:pt>
                <c:pt idx="157">
                  <c:v>55.133000000000003</c:v>
                </c:pt>
                <c:pt idx="158">
                  <c:v>55.366999999999997</c:v>
                </c:pt>
                <c:pt idx="159">
                  <c:v>54.332999999999998</c:v>
                </c:pt>
                <c:pt idx="160">
                  <c:v>53.4</c:v>
                </c:pt>
                <c:pt idx="161">
                  <c:v>53.332999999999998</c:v>
                </c:pt>
                <c:pt idx="162">
                  <c:v>53.667000000000002</c:v>
                </c:pt>
                <c:pt idx="163">
                  <c:v>54.6</c:v>
                </c:pt>
                <c:pt idx="164">
                  <c:v>53.75</c:v>
                </c:pt>
                <c:pt idx="165">
                  <c:v>53.6</c:v>
                </c:pt>
                <c:pt idx="166">
                  <c:v>51.817</c:v>
                </c:pt>
                <c:pt idx="167">
                  <c:v>52.982999999999997</c:v>
                </c:pt>
                <c:pt idx="168">
                  <c:v>53.1</c:v>
                </c:pt>
                <c:pt idx="169">
                  <c:v>51.616999999999997</c:v>
                </c:pt>
                <c:pt idx="170">
                  <c:v>53.2</c:v>
                </c:pt>
                <c:pt idx="171">
                  <c:v>52.283000000000001</c:v>
                </c:pt>
                <c:pt idx="172">
                  <c:v>54.35</c:v>
                </c:pt>
                <c:pt idx="173">
                  <c:v>52.417000000000002</c:v>
                </c:pt>
                <c:pt idx="174">
                  <c:v>51.883000000000003</c:v>
                </c:pt>
                <c:pt idx="175">
                  <c:v>52.732999999999997</c:v>
                </c:pt>
                <c:pt idx="176">
                  <c:v>53.433</c:v>
                </c:pt>
                <c:pt idx="177">
                  <c:v>53.5</c:v>
                </c:pt>
                <c:pt idx="178">
                  <c:v>53.8</c:v>
                </c:pt>
                <c:pt idx="179">
                  <c:v>53.167000000000002</c:v>
                </c:pt>
                <c:pt idx="180">
                  <c:v>51.883000000000003</c:v>
                </c:pt>
                <c:pt idx="181">
                  <c:v>52.582999999999998</c:v>
                </c:pt>
                <c:pt idx="182">
                  <c:v>53.317</c:v>
                </c:pt>
                <c:pt idx="183">
                  <c:v>52.7</c:v>
                </c:pt>
                <c:pt idx="184">
                  <c:v>52</c:v>
                </c:pt>
                <c:pt idx="185">
                  <c:v>53.8</c:v>
                </c:pt>
                <c:pt idx="186">
                  <c:v>53.5</c:v>
                </c:pt>
                <c:pt idx="187">
                  <c:v>53.65</c:v>
                </c:pt>
                <c:pt idx="188">
                  <c:v>52.667000000000002</c:v>
                </c:pt>
                <c:pt idx="189">
                  <c:v>54.466999999999999</c:v>
                </c:pt>
                <c:pt idx="190">
                  <c:v>55.033000000000001</c:v>
                </c:pt>
                <c:pt idx="191">
                  <c:v>55.15</c:v>
                </c:pt>
                <c:pt idx="192">
                  <c:v>54.082999999999998</c:v>
                </c:pt>
                <c:pt idx="193">
                  <c:v>54.366999999999997</c:v>
                </c:pt>
                <c:pt idx="194">
                  <c:v>54.8</c:v>
                </c:pt>
                <c:pt idx="195">
                  <c:v>54.3</c:v>
                </c:pt>
                <c:pt idx="196">
                  <c:v>54.1</c:v>
                </c:pt>
                <c:pt idx="197">
                  <c:v>53.7</c:v>
                </c:pt>
                <c:pt idx="198">
                  <c:v>55.533000000000001</c:v>
                </c:pt>
                <c:pt idx="199">
                  <c:v>55.35</c:v>
                </c:pt>
                <c:pt idx="200">
                  <c:v>52.466999999999999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64.300101537387889</c:v>
                </c:pt>
                <c:pt idx="9">
                  <c:v>64.672813510192526</c:v>
                </c:pt>
                <c:pt idx="10">
                  <c:v>65.042839701591689</c:v>
                </c:pt>
                <c:pt idx="11">
                  <c:v>65.40976329353812</c:v>
                </c:pt>
                <c:pt idx="12">
                  <c:v>65.773120990981297</c:v>
                </c:pt>
                <c:pt idx="13">
                  <c:v>66.132399817383615</c:v>
                </c:pt>
                <c:pt idx="14">
                  <c:v>66.487034064353537</c:v>
                </c:pt>
                <c:pt idx="15">
                  <c:v>66.836402500926908</c:v>
                </c:pt>
                <c:pt idx="16">
                  <c:v>67.179825969688252</c:v>
                </c:pt>
                <c:pt idx="17">
                  <c:v>67.516565522661594</c:v>
                </c:pt>
                <c:pt idx="18">
                  <c:v>67.84582128329609</c:v>
                </c:pt>
                <c:pt idx="19">
                  <c:v>68.166732270400843</c:v>
                </c:pt>
                <c:pt idx="20">
                  <c:v>68.478377504250645</c:v>
                </c:pt>
                <c:pt idx="21">
                  <c:v>68.779778873251757</c:v>
                </c:pt>
                <c:pt idx="22">
                  <c:v>69.069906548560382</c:v>
                </c:pt>
                <c:pt idx="23">
                  <c:v>69.347688338712985</c:v>
                </c:pt>
                <c:pt idx="24">
                  <c:v>69.612025535465563</c:v>
                </c:pt>
                <c:pt idx="25">
                  <c:v>69.861819953855175</c:v>
                </c:pt>
                <c:pt idx="26">
                  <c:v>70.096020713040573</c:v>
                </c:pt>
                <c:pt idx="27">
                  <c:v>70.313705880372737</c:v>
                </c:pt>
                <c:pt idx="28">
                  <c:v>70.514224830705984</c:v>
                </c:pt>
                <c:pt idx="29">
                  <c:v>70.697443779781253</c:v>
                </c:pt>
                <c:pt idx="30">
                  <c:v>70.864161147058184</c:v>
                </c:pt>
                <c:pt idx="31">
                  <c:v>71.016792194370211</c:v>
                </c:pt>
                <c:pt idx="32">
                  <c:v>71.160462851105805</c:v>
                </c:pt>
                <c:pt idx="33">
                  <c:v>71.304696145505019</c:v>
                </c:pt>
                <c:pt idx="34">
                  <c:v>71.465910719196557</c:v>
                </c:pt>
                <c:pt idx="35">
                  <c:v>71.670961176705234</c:v>
                </c:pt>
                <c:pt idx="36">
                  <c:v>71.961907629560244</c:v>
                </c:pt>
                <c:pt idx="37">
                  <c:v>72.402073345514097</c:v>
                </c:pt>
                <c:pt idx="38">
                  <c:v>73.083201452776166</c:v>
                </c:pt>
                <c:pt idx="39">
                  <c:v>74.133132566089301</c:v>
                </c:pt>
                <c:pt idx="40">
                  <c:v>75.722902098184818</c:v>
                </c:pt>
                <c:pt idx="41">
                  <c:v>78.071553419327344</c:v>
                </c:pt>
                <c:pt idx="42">
                  <c:v>81.446397052929882</c:v>
                </c:pt>
                <c:pt idx="43">
                  <c:v>86.156094682393984</c:v>
                </c:pt>
                <c:pt idx="44">
                  <c:v>92.534023368697405</c:v>
                </c:pt>
                <c:pt idx="45">
                  <c:v>100.91005594284661</c:v>
                </c:pt>
                <c:pt idx="46">
                  <c:v>111.57015116861244</c:v>
                </c:pt>
                <c:pt idx="47">
                  <c:v>124.70441346424577</c:v>
                </c:pt>
                <c:pt idx="48">
                  <c:v>140.34395099408596</c:v>
                </c:pt>
                <c:pt idx="49">
                  <c:v>158.28235046020987</c:v>
                </c:pt>
                <c:pt idx="50">
                  <c:v>177.96826692910903</c:v>
                </c:pt>
                <c:pt idx="51">
                  <c:v>198.35116514282726</c:v>
                </c:pt>
                <c:pt idx="52">
                  <c:v>217.69086672377924</c:v>
                </c:pt>
                <c:pt idx="53">
                  <c:v>233.43458802194451</c:v>
                </c:pt>
                <c:pt idx="54">
                  <c:v>242.39515134508954</c:v>
                </c:pt>
                <c:pt idx="55">
                  <c:v>241.48320649168568</c:v>
                </c:pt>
                <c:pt idx="56">
                  <c:v>228.96669111879405</c:v>
                </c:pt>
                <c:pt idx="57">
                  <c:v>205.6988922593595</c:v>
                </c:pt>
                <c:pt idx="58">
                  <c:v>175.42682474899294</c:v>
                </c:pt>
                <c:pt idx="59">
                  <c:v>143.67605778472276</c:v>
                </c:pt>
                <c:pt idx="60">
                  <c:v>115.69263178371546</c:v>
                </c:pt>
                <c:pt idx="61">
                  <c:v>94.65827336633204</c:v>
                </c:pt>
                <c:pt idx="62">
                  <c:v>81.156703641325436</c:v>
                </c:pt>
                <c:pt idx="63">
                  <c:v>73.900800833747894</c:v>
                </c:pt>
                <c:pt idx="64">
                  <c:v>70.954462153808336</c:v>
                </c:pt>
                <c:pt idx="65">
                  <c:v>70.665258763103679</c:v>
                </c:pt>
                <c:pt idx="66">
                  <c:v>72.019331722654584</c:v>
                </c:pt>
                <c:pt idx="67">
                  <c:v>74.573063127101221</c:v>
                </c:pt>
                <c:pt idx="68">
                  <c:v>78.23595730295844</c:v>
                </c:pt>
                <c:pt idx="69">
                  <c:v>83.077786148455559</c:v>
                </c:pt>
                <c:pt idx="70">
                  <c:v>89.205583037917648</c:v>
                </c:pt>
                <c:pt idx="71">
                  <c:v>96.693217380891781</c:v>
                </c:pt>
                <c:pt idx="72">
                  <c:v>105.53826585934549</c:v>
                </c:pt>
                <c:pt idx="73">
                  <c:v>115.63235379346668</c:v>
                </c:pt>
                <c:pt idx="74">
                  <c:v>126.74105075443848</c:v>
                </c:pt>
                <c:pt idx="75">
                  <c:v>138.48901190498546</c:v>
                </c:pt>
                <c:pt idx="76">
                  <c:v>150.32015946598554</c:v>
                </c:pt>
                <c:pt idx="77">
                  <c:v>161.32701553118508</c:v>
                </c:pt>
                <c:pt idx="78">
                  <c:v>169.79251822256319</c:v>
                </c:pt>
                <c:pt idx="79">
                  <c:v>172.64242322534813</c:v>
                </c:pt>
                <c:pt idx="80">
                  <c:v>165.98322649684633</c:v>
                </c:pt>
                <c:pt idx="81">
                  <c:v>147.94658557995626</c:v>
                </c:pt>
                <c:pt idx="82">
                  <c:v>122.00773748464852</c:v>
                </c:pt>
                <c:pt idx="83">
                  <c:v>96.146686009495284</c:v>
                </c:pt>
                <c:pt idx="84">
                  <c:v>77.291065887471021</c:v>
                </c:pt>
                <c:pt idx="85">
                  <c:v>67.050162875429038</c:v>
                </c:pt>
                <c:pt idx="86">
                  <c:v>62.844626757357105</c:v>
                </c:pt>
                <c:pt idx="87">
                  <c:v>61.48480913809972</c:v>
                </c:pt>
                <c:pt idx="88">
                  <c:v>61.077064381815966</c:v>
                </c:pt>
                <c:pt idx="89">
                  <c:v>60.901759685128752</c:v>
                </c:pt>
                <c:pt idx="90">
                  <c:v>60.769761763586409</c:v>
                </c:pt>
                <c:pt idx="91">
                  <c:v>60.645464549674969</c:v>
                </c:pt>
                <c:pt idx="92">
                  <c:v>60.52388513246656</c:v>
                </c:pt>
                <c:pt idx="93">
                  <c:v>60.404395083999468</c:v>
                </c:pt>
                <c:pt idx="94">
                  <c:v>60.2868210708356</c:v>
                </c:pt>
                <c:pt idx="95">
                  <c:v>60.171031343113015</c:v>
                </c:pt>
                <c:pt idx="96">
                  <c:v>60.056903748764569</c:v>
                </c:pt>
                <c:pt idx="97">
                  <c:v>59.944323880745728</c:v>
                </c:pt>
                <c:pt idx="98">
                  <c:v>59.833185543416889</c:v>
                </c:pt>
                <c:pt idx="99">
                  <c:v>59.723393346876946</c:v>
                </c:pt>
                <c:pt idx="100">
                  <c:v>59.614871698365626</c:v>
                </c:pt>
                <c:pt idx="101">
                  <c:v>59.507592188260112</c:v>
                </c:pt>
                <c:pt idx="102">
                  <c:v>59.401649882885934</c:v>
                </c:pt>
                <c:pt idx="103">
                  <c:v>59.297459394424557</c:v>
                </c:pt>
                <c:pt idx="104">
                  <c:v>59.196219742050161</c:v>
                </c:pt>
                <c:pt idx="105">
                  <c:v>59.100927691289016</c:v>
                </c:pt>
                <c:pt idx="106">
                  <c:v>59.018396814417777</c:v>
                </c:pt>
                <c:pt idx="107">
                  <c:v>58.962900992282151</c:v>
                </c:pt>
                <c:pt idx="108">
                  <c:v>58.962040652220615</c:v>
                </c:pt>
                <c:pt idx="109">
                  <c:v>59.064942934836587</c:v>
                </c:pt>
                <c:pt idx="110">
                  <c:v>59.351630993892485</c:v>
                </c:pt>
                <c:pt idx="111">
                  <c:v>59.940203897204775</c:v>
                </c:pt>
                <c:pt idx="112">
                  <c:v>60.985717765459427</c:v>
                </c:pt>
                <c:pt idx="113">
                  <c:v>62.662232752846407</c:v>
                </c:pt>
                <c:pt idx="114">
                  <c:v>65.118294900486845</c:v>
                </c:pt>
                <c:pt idx="115">
                  <c:v>68.397196172101957</c:v>
                </c:pt>
                <c:pt idx="116">
                  <c:v>72.321813140029832</c:v>
                </c:pt>
                <c:pt idx="117">
                  <c:v>76.374567759385386</c:v>
                </c:pt>
                <c:pt idx="118">
                  <c:v>79.666310648722913</c:v>
                </c:pt>
                <c:pt idx="119">
                  <c:v>81.135298448702571</c:v>
                </c:pt>
                <c:pt idx="120">
                  <c:v>80.022770244781981</c:v>
                </c:pt>
                <c:pt idx="121">
                  <c:v>76.391396126853238</c:v>
                </c:pt>
                <c:pt idx="122">
                  <c:v>71.245083805469633</c:v>
                </c:pt>
                <c:pt idx="123">
                  <c:v>66.038042590465807</c:v>
                </c:pt>
                <c:pt idx="124">
                  <c:v>61.913917389584732</c:v>
                </c:pt>
                <c:pt idx="125">
                  <c:v>59.266144932744311</c:v>
                </c:pt>
                <c:pt idx="126">
                  <c:v>57.853371301049798</c:v>
                </c:pt>
                <c:pt idx="127">
                  <c:v>57.200534127726669</c:v>
                </c:pt>
                <c:pt idx="128">
                  <c:v>56.911270549474438</c:v>
                </c:pt>
                <c:pt idx="129">
                  <c:v>56.760594772306085</c:v>
                </c:pt>
                <c:pt idx="130">
                  <c:v>56.652575244558072</c:v>
                </c:pt>
                <c:pt idx="131">
                  <c:v>56.555264763362359</c:v>
                </c:pt>
                <c:pt idx="132">
                  <c:v>56.460185200869503</c:v>
                </c:pt>
                <c:pt idx="133">
                  <c:v>56.365517831254174</c:v>
                </c:pt>
                <c:pt idx="134">
                  <c:v>56.270939157697313</c:v>
                </c:pt>
                <c:pt idx="135">
                  <c:v>56.176395523620286</c:v>
                </c:pt>
                <c:pt idx="136">
                  <c:v>56.081875832320577</c:v>
                </c:pt>
                <c:pt idx="137">
                  <c:v>55.987391643467859</c:v>
                </c:pt>
                <c:pt idx="138">
                  <c:v>55.893046476084308</c:v>
                </c:pt>
                <c:pt idx="139">
                  <c:v>55.799354327514749</c:v>
                </c:pt>
                <c:pt idx="140">
                  <c:v>55.708420323041693</c:v>
                </c:pt>
                <c:pt idx="141">
                  <c:v>55.62761939335698</c:v>
                </c:pt>
                <c:pt idx="142">
                  <c:v>55.579027166981859</c:v>
                </c:pt>
                <c:pt idx="143">
                  <c:v>55.618453382687136</c:v>
                </c:pt>
                <c:pt idx="144">
                  <c:v>55.862503211075797</c:v>
                </c:pt>
                <c:pt idx="145">
                  <c:v>56.504228549298411</c:v>
                </c:pt>
                <c:pt idx="146">
                  <c:v>57.772243522814179</c:v>
                </c:pt>
                <c:pt idx="147">
                  <c:v>59.788174587818517</c:v>
                </c:pt>
                <c:pt idx="148">
                  <c:v>62.352264052841775</c:v>
                </c:pt>
                <c:pt idx="149">
                  <c:v>64.822112800138413</c:v>
                </c:pt>
                <c:pt idx="150">
                  <c:v>66.294849600551373</c:v>
                </c:pt>
                <c:pt idx="151">
                  <c:v>66.096236048530159</c:v>
                </c:pt>
                <c:pt idx="152">
                  <c:v>64.238038634083551</c:v>
                </c:pt>
                <c:pt idx="153">
                  <c:v>61.431925289703187</c:v>
                </c:pt>
                <c:pt idx="154">
                  <c:v>58.627535094676098</c:v>
                </c:pt>
                <c:pt idx="155">
                  <c:v>56.479782034845762</c:v>
                </c:pt>
                <c:pt idx="156">
                  <c:v>55.14718093254109</c:v>
                </c:pt>
                <c:pt idx="157">
                  <c:v>54.445790692347771</c:v>
                </c:pt>
                <c:pt idx="158">
                  <c:v>54.106693923437021</c:v>
                </c:pt>
                <c:pt idx="159">
                  <c:v>53.930449853000027</c:v>
                </c:pt>
                <c:pt idx="160">
                  <c:v>53.812978436963547</c:v>
                </c:pt>
                <c:pt idx="161">
                  <c:v>53.712768406103919</c:v>
                </c:pt>
                <c:pt idx="162">
                  <c:v>53.61672227003303</c:v>
                </c:pt>
                <c:pt idx="163">
                  <c:v>53.521512994110118</c:v>
                </c:pt>
                <c:pt idx="164">
                  <c:v>53.426454624708185</c:v>
                </c:pt>
                <c:pt idx="165">
                  <c:v>53.331433379356014</c:v>
                </c:pt>
                <c:pt idx="166">
                  <c:v>53.236435759704037</c:v>
                </c:pt>
                <c:pt idx="167">
                  <c:v>53.141462333325187</c:v>
                </c:pt>
                <c:pt idx="168">
                  <c:v>53.046514971211892</c:v>
                </c:pt>
                <c:pt idx="169">
                  <c:v>52.951595314579123</c:v>
                </c:pt>
                <c:pt idx="170">
                  <c:v>52.856704638928612</c:v>
                </c:pt>
                <c:pt idx="171">
                  <c:v>52.76184386446625</c:v>
                </c:pt>
                <c:pt idx="172">
                  <c:v>52.667013582397828</c:v>
                </c:pt>
                <c:pt idx="173">
                  <c:v>52.572214084817212</c:v>
                </c:pt>
                <c:pt idx="174">
                  <c:v>52.477445396186567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64.300101537377699</c:v>
                </c:pt>
                <c:pt idx="9">
                  <c:v>64.67281351015788</c:v>
                </c:pt>
                <c:pt idx="10">
                  <c:v>65.042839701476836</c:v>
                </c:pt>
                <c:pt idx="11">
                  <c:v>65.409763293166677</c:v>
                </c:pt>
                <c:pt idx="12">
                  <c:v>65.77312098980957</c:v>
                </c:pt>
                <c:pt idx="13">
                  <c:v>66.132399813777937</c:v>
                </c:pt>
                <c:pt idx="14">
                  <c:v>66.487034053530195</c:v>
                </c:pt>
                <c:pt idx="15">
                  <c:v>66.836402469234685</c:v>
                </c:pt>
                <c:pt idx="16">
                  <c:v>67.179825879164881</c:v>
                </c:pt>
                <c:pt idx="17">
                  <c:v>67.516565270438065</c:v>
                </c:pt>
                <c:pt idx="18">
                  <c:v>67.845820597764927</c:v>
                </c:pt>
                <c:pt idx="19">
                  <c:v>68.166730452854239</c:v>
                </c:pt>
                <c:pt idx="20">
                  <c:v>68.478372803570849</c:v>
                </c:pt>
                <c:pt idx="21">
                  <c:v>68.779767014129803</c:v>
                </c:pt>
                <c:pt idx="22">
                  <c:v>69.069877363462467</c:v>
                </c:pt>
                <c:pt idx="23">
                  <c:v>69.347618276068076</c:v>
                </c:pt>
                <c:pt idx="24">
                  <c:v>69.611861465663068</c:v>
                </c:pt>
                <c:pt idx="25">
                  <c:v>69.861445164250867</c:v>
                </c:pt>
                <c:pt idx="26">
                  <c:v>70.09518556556867</c:v>
                </c:pt>
                <c:pt idx="27">
                  <c:v>70.3118905504802</c:v>
                </c:pt>
                <c:pt idx="28">
                  <c:v>70.510375681898495</c:v>
                </c:pt>
                <c:pt idx="29">
                  <c:v>70.689482358654033</c:v>
                </c:pt>
                <c:pt idx="30">
                  <c:v>70.8480979034222</c:v>
                </c:pt>
                <c:pt idx="31">
                  <c:v>70.985177233418256</c:v>
                </c:pt>
                <c:pt idx="32">
                  <c:v>71.099765630210584</c:v>
                </c:pt>
                <c:pt idx="33">
                  <c:v>71.191021994949963</c:v>
                </c:pt>
                <c:pt idx="34">
                  <c:v>71.258241857599415</c:v>
                </c:pt>
                <c:pt idx="35">
                  <c:v>71.300879314546918</c:v>
                </c:pt>
                <c:pt idx="36">
                  <c:v>71.31856700965082</c:v>
                </c:pt>
                <c:pt idx="37">
                  <c:v>71.311133259616014</c:v>
                </c:pt>
                <c:pt idx="38">
                  <c:v>71.278615463542565</c:v>
                </c:pt>
                <c:pt idx="39">
                  <c:v>71.221269032692945</c:v>
                </c:pt>
                <c:pt idx="40">
                  <c:v>71.139571229356449</c:v>
                </c:pt>
                <c:pt idx="41">
                  <c:v>71.034219507074283</c:v>
                </c:pt>
                <c:pt idx="42">
                  <c:v>70.906124186962003</c:v>
                </c:pt>
                <c:pt idx="43">
                  <c:v>70.756395570310886</c:v>
                </c:pt>
                <c:pt idx="44">
                  <c:v>70.58632585675619</c:v>
                </c:pt>
                <c:pt idx="45">
                  <c:v>70.397366489541724</c:v>
                </c:pt>
                <c:pt idx="46">
                  <c:v>70.191101765296068</c:v>
                </c:pt>
                <c:pt idx="47">
                  <c:v>69.969219708991275</c:v>
                </c:pt>
                <c:pt idx="48">
                  <c:v>69.73348131410448</c:v>
                </c:pt>
                <c:pt idx="49">
                  <c:v>69.485689278289399</c:v>
                </c:pt>
                <c:pt idx="50">
                  <c:v>69.227657327351238</c:v>
                </c:pt>
                <c:pt idx="51">
                  <c:v>68.961181122171283</c:v>
                </c:pt>
                <c:pt idx="52">
                  <c:v>68.688011596315505</c:v>
                </c:pt>
                <c:pt idx="53">
                  <c:v>68.409831391279383</c:v>
                </c:pt>
                <c:pt idx="54">
                  <c:v>68.128234857766913</c:v>
                </c:pt>
                <c:pt idx="55">
                  <c:v>67.84471189061459</c:v>
                </c:pt>
                <c:pt idx="56">
                  <c:v>67.560635675519308</c:v>
                </c:pt>
                <c:pt idx="57">
                  <c:v>67.277254258220026</c:v>
                </c:pt>
                <c:pt idx="58">
                  <c:v>66.995685708394703</c:v>
                </c:pt>
                <c:pt idx="59">
                  <c:v>66.716916544982183</c:v>
                </c:pt>
                <c:pt idx="60">
                  <c:v>66.441803017524364</c:v>
                </c:pt>
                <c:pt idx="61">
                  <c:v>66.171074797529826</c:v>
                </c:pt>
                <c:pt idx="62">
                  <c:v>65.905340621040381</c:v>
                </c:pt>
                <c:pt idx="63">
                  <c:v>65.645095433697776</c:v>
                </c:pt>
                <c:pt idx="64">
                  <c:v>65.390728617358064</c:v>
                </c:pt>
                <c:pt idx="65">
                  <c:v>65.142532917452726</c:v>
                </c:pt>
                <c:pt idx="66">
                  <c:v>64.900713738058656</c:v>
                </c:pt>
                <c:pt idx="67">
                  <c:v>64.665398522912298</c:v>
                </c:pt>
                <c:pt idx="68">
                  <c:v>64.436645992077445</c:v>
                </c:pt>
                <c:pt idx="69">
                  <c:v>64.214455053164727</c:v>
                </c:pt>
                <c:pt idx="70">
                  <c:v>63.998773251175983</c:v>
                </c:pt>
                <c:pt idx="71">
                  <c:v>63.7895046611455</c:v>
                </c:pt>
                <c:pt idx="72">
                  <c:v>63.586517162260932</c:v>
                </c:pt>
                <c:pt idx="73">
                  <c:v>63.389649060977973</c:v>
                </c:pt>
                <c:pt idx="74">
                  <c:v>63.198715054014748</c:v>
                </c:pt>
                <c:pt idx="75">
                  <c:v>63.013511540450153</c:v>
                </c:pt>
                <c:pt idx="76">
                  <c:v>62.833821306003678</c:v>
                </c:pt>
                <c:pt idx="77">
                  <c:v>62.659417612549326</c:v>
                </c:pt>
                <c:pt idx="78">
                  <c:v>62.490067732624617</c:v>
                </c:pt>
                <c:pt idx="79">
                  <c:v>62.32553597272701</c:v>
                </c:pt>
                <c:pt idx="80">
                  <c:v>62.165586231080496</c:v>
                </c:pt>
                <c:pt idx="81">
                  <c:v>62.00998413578445</c:v>
                </c:pt>
                <c:pt idx="82">
                  <c:v>61.858498808238238</c:v>
                </c:pt>
                <c:pt idx="83">
                  <c:v>61.710904294814931</c:v>
                </c:pt>
                <c:pt idx="84">
                  <c:v>61.566980707223337</c:v>
                </c:pt>
                <c:pt idx="85">
                  <c:v>61.426515109078913</c:v>
                </c:pt>
                <c:pt idx="86">
                  <c:v>61.289302183082086</c:v>
                </c:pt>
                <c:pt idx="87">
                  <c:v>61.155144710016245</c:v>
                </c:pt>
                <c:pt idx="88">
                  <c:v>61.023853887629372</c:v>
                </c:pt>
                <c:pt idx="89">
                  <c:v>60.895249514428244</c:v>
                </c:pt>
                <c:pt idx="90">
                  <c:v>60.76916006054195</c:v>
                </c:pt>
                <c:pt idx="91">
                  <c:v>60.645422645134772</c:v>
                </c:pt>
                <c:pt idx="92">
                  <c:v>60.523882937384826</c:v>
                </c:pt>
                <c:pt idx="93">
                  <c:v>60.40439499579977</c:v>
                </c:pt>
                <c:pt idx="94">
                  <c:v>60.286821058616205</c:v>
                </c:pt>
                <c:pt idx="95">
                  <c:v>60.17103129621411</c:v>
                </c:pt>
                <c:pt idx="96">
                  <c:v>60.056903534864155</c:v>
                </c:pt>
                <c:pt idx="97">
                  <c:v>59.944322959699917</c:v>
                </c:pt>
                <c:pt idx="98">
                  <c:v>59.833181803553323</c:v>
                </c:pt>
                <c:pt idx="99">
                  <c:v>59.723379027196088</c:v>
                </c:pt>
                <c:pt idx="100">
                  <c:v>59.614819995577314</c:v>
                </c:pt>
                <c:pt idx="101">
                  <c:v>59.507416153822625</c:v>
                </c:pt>
                <c:pt idx="102">
                  <c:v>59.401084706049261</c:v>
                </c:pt>
                <c:pt idx="103">
                  <c:v>59.295748299443105</c:v>
                </c:pt>
                <c:pt idx="104">
                  <c:v>59.191334715522927</c:v>
                </c:pt>
                <c:pt idx="105">
                  <c:v>59.087776570076429</c:v>
                </c:pt>
                <c:pt idx="106">
                  <c:v>58.985011022879611</c:v>
                </c:pt>
                <c:pt idx="107">
                  <c:v>58.882979497998477</c:v>
                </c:pt>
                <c:pt idx="108">
                  <c:v>58.781627415211538</c:v>
                </c:pt>
                <c:pt idx="109">
                  <c:v>58.680903932876426</c:v>
                </c:pt>
                <c:pt idx="110">
                  <c:v>58.580761702387647</c:v>
                </c:pt>
                <c:pt idx="111">
                  <c:v>58.481156634231098</c:v>
                </c:pt>
                <c:pt idx="112">
                  <c:v>58.382047675528312</c:v>
                </c:pt>
                <c:pt idx="113">
                  <c:v>58.28339659887682</c:v>
                </c:pt>
                <c:pt idx="114">
                  <c:v>58.185167802228712</c:v>
                </c:pt>
                <c:pt idx="115">
                  <c:v>58.087328119505031</c:v>
                </c:pt>
                <c:pt idx="116">
                  <c:v>57.989846641616069</c:v>
                </c:pt>
                <c:pt idx="117">
                  <c:v>57.892694547545538</c:v>
                </c:pt>
                <c:pt idx="118">
                  <c:v>57.795844945158514</c:v>
                </c:pt>
                <c:pt idx="119">
                  <c:v>57.699272721406693</c:v>
                </c:pt>
                <c:pt idx="120">
                  <c:v>57.602954401629709</c:v>
                </c:pt>
                <c:pt idx="121">
                  <c:v>57.506868017685953</c:v>
                </c:pt>
                <c:pt idx="122">
                  <c:v>57.41099298469031</c:v>
                </c:pt>
                <c:pt idx="123">
                  <c:v>57.315309986187572</c:v>
                </c:pt>
                <c:pt idx="124">
                  <c:v>57.219800867646939</c:v>
                </c:pt>
                <c:pt idx="125">
                  <c:v>57.124448538225707</c:v>
                </c:pt>
                <c:pt idx="126">
                  <c:v>57.029236880812981</c:v>
                </c:pt>
                <c:pt idx="127">
                  <c:v>56.934150670427535</c:v>
                </c:pt>
                <c:pt idx="128">
                  <c:v>56.839175501102233</c:v>
                </c:pt>
                <c:pt idx="129">
                  <c:v>56.744297721437391</c:v>
                </c:pt>
                <c:pt idx="130">
                  <c:v>56.649504379041417</c:v>
                </c:pt>
                <c:pt idx="131">
                  <c:v>56.554783174093593</c:v>
                </c:pt>
                <c:pt idx="132">
                  <c:v>56.460122422254813</c:v>
                </c:pt>
                <c:pt idx="133">
                  <c:v>56.365511027109669</c:v>
                </c:pt>
                <c:pt idx="134">
                  <c:v>56.270938462242661</c:v>
                </c:pt>
                <c:pt idx="135">
                  <c:v>56.176394762925142</c:v>
                </c:pt>
                <c:pt idx="136">
                  <c:v>56.081870527215649</c:v>
                </c:pt>
                <c:pt idx="137">
                  <c:v>55.987356926050921</c:v>
                </c:pt>
                <c:pt idx="138">
                  <c:v>55.89284572163271</c:v>
                </c:pt>
                <c:pt idx="139">
                  <c:v>55.798329293101361</c:v>
                </c:pt>
                <c:pt idx="140">
                  <c:v>55.703800668144495</c:v>
                </c:pt>
                <c:pt idx="141">
                  <c:v>55.609253558835583</c:v>
                </c:pt>
                <c:pt idx="142">
                  <c:v>55.514682399656159</c:v>
                </c:pt>
                <c:pt idx="143">
                  <c:v>55.420082385357098</c:v>
                </c:pt>
                <c:pt idx="144">
                  <c:v>55.325449506088056</c:v>
                </c:pt>
                <c:pt idx="145">
                  <c:v>55.230780577102891</c:v>
                </c:pt>
                <c:pt idx="146">
                  <c:v>55.136073260362714</c:v>
                </c:pt>
                <c:pt idx="147">
                  <c:v>55.041326075524594</c:v>
                </c:pt>
                <c:pt idx="148">
                  <c:v>54.946538398139083</c:v>
                </c:pt>
                <c:pt idx="149">
                  <c:v>54.851710443375055</c:v>
                </c:pt>
                <c:pt idx="150">
                  <c:v>54.75684323423107</c:v>
                </c:pt>
                <c:pt idx="151">
                  <c:v>54.661938553940431</c:v>
                </c:pt>
                <c:pt idx="152">
                  <c:v>54.566998883085617</c:v>
                </c:pt>
                <c:pt idx="153">
                  <c:v>54.472027322748147</c:v>
                </c:pt>
                <c:pt idx="154">
                  <c:v>54.377027505769462</c:v>
                </c:pt>
                <c:pt idx="155">
                  <c:v>54.282003498830392</c:v>
                </c:pt>
                <c:pt idx="156">
                  <c:v>54.186959698519814</c:v>
                </c:pt>
                <c:pt idx="157">
                  <c:v>54.091900724825678</c:v>
                </c:pt>
                <c:pt idx="158">
                  <c:v>53.996831315527743</c:v>
                </c:pt>
                <c:pt idx="159">
                  <c:v>53.901756224806576</c:v>
                </c:pt>
                <c:pt idx="160">
                  <c:v>53.80668012903196</c:v>
                </c:pt>
                <c:pt idx="161">
                  <c:v>53.711607542193278</c:v>
                </c:pt>
                <c:pt idx="162">
                  <c:v>53.616542742834397</c:v>
                </c:pt>
                <c:pt idx="163">
                  <c:v>53.521489713706131</c:v>
                </c:pt>
                <c:pt idx="164">
                  <c:v>53.426452094702569</c:v>
                </c:pt>
                <c:pt idx="165">
                  <c:v>53.331433149044415</c:v>
                </c:pt>
                <c:pt idx="166">
                  <c:v>53.236435742149311</c:v>
                </c:pt>
                <c:pt idx="167">
                  <c:v>53.141462332205229</c:v>
                </c:pt>
                <c:pt idx="168">
                  <c:v>53.046514971152106</c:v>
                </c:pt>
                <c:pt idx="169">
                  <c:v>52.951595314576451</c:v>
                </c:pt>
                <c:pt idx="170">
                  <c:v>52.856704638928512</c:v>
                </c:pt>
                <c:pt idx="171">
                  <c:v>52.76184386446625</c:v>
                </c:pt>
                <c:pt idx="172">
                  <c:v>52.667013582397828</c:v>
                </c:pt>
                <c:pt idx="173">
                  <c:v>52.572214084817212</c:v>
                </c:pt>
                <c:pt idx="174">
                  <c:v>52.477445396186567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70.367000000000004</c:v>
                </c:pt>
                <c:pt idx="1">
                  <c:v>69.716999999999999</c:v>
                </c:pt>
                <c:pt idx="2">
                  <c:v>70.716999999999999</c:v>
                </c:pt>
                <c:pt idx="3">
                  <c:v>70.582999999999998</c:v>
                </c:pt>
                <c:pt idx="4">
                  <c:v>71.283000000000001</c:v>
                </c:pt>
                <c:pt idx="5">
                  <c:v>71.167000000000002</c:v>
                </c:pt>
                <c:pt idx="6">
                  <c:v>71.033000000000001</c:v>
                </c:pt>
                <c:pt idx="7">
                  <c:v>71.016999999999996</c:v>
                </c:pt>
                <c:pt idx="8">
                  <c:v>69.75</c:v>
                </c:pt>
                <c:pt idx="9">
                  <c:v>71.150000000000006</c:v>
                </c:pt>
                <c:pt idx="10">
                  <c:v>69.849999999999994</c:v>
                </c:pt>
                <c:pt idx="11">
                  <c:v>71.382999999999996</c:v>
                </c:pt>
                <c:pt idx="12">
                  <c:v>71.582999999999998</c:v>
                </c:pt>
                <c:pt idx="13">
                  <c:v>70.716999999999999</c:v>
                </c:pt>
                <c:pt idx="14">
                  <c:v>69.5</c:v>
                </c:pt>
                <c:pt idx="15">
                  <c:v>71.016999999999996</c:v>
                </c:pt>
                <c:pt idx="16">
                  <c:v>71.167000000000002</c:v>
                </c:pt>
                <c:pt idx="17">
                  <c:v>71.466999999999999</c:v>
                </c:pt>
                <c:pt idx="18">
                  <c:v>71.516999999999996</c:v>
                </c:pt>
                <c:pt idx="19">
                  <c:v>70.617000000000004</c:v>
                </c:pt>
                <c:pt idx="20">
                  <c:v>71.316999999999993</c:v>
                </c:pt>
                <c:pt idx="21">
                  <c:v>70.983000000000004</c:v>
                </c:pt>
                <c:pt idx="22">
                  <c:v>71.382999999999996</c:v>
                </c:pt>
                <c:pt idx="23">
                  <c:v>72.233000000000004</c:v>
                </c:pt>
                <c:pt idx="24">
                  <c:v>73.483000000000004</c:v>
                </c:pt>
                <c:pt idx="25">
                  <c:v>72.25</c:v>
                </c:pt>
                <c:pt idx="26">
                  <c:v>75.066999999999993</c:v>
                </c:pt>
                <c:pt idx="27">
                  <c:v>74.3</c:v>
                </c:pt>
                <c:pt idx="28">
                  <c:v>73.483000000000004</c:v>
                </c:pt>
                <c:pt idx="29">
                  <c:v>73.882999999999996</c:v>
                </c:pt>
                <c:pt idx="30">
                  <c:v>76.117000000000004</c:v>
                </c:pt>
                <c:pt idx="31">
                  <c:v>75.882999999999996</c:v>
                </c:pt>
                <c:pt idx="32">
                  <c:v>74.849999999999994</c:v>
                </c:pt>
                <c:pt idx="33">
                  <c:v>75.016999999999996</c:v>
                </c:pt>
                <c:pt idx="34">
                  <c:v>75.150000000000006</c:v>
                </c:pt>
                <c:pt idx="35">
                  <c:v>77.433000000000007</c:v>
                </c:pt>
                <c:pt idx="36">
                  <c:v>77.316999999999993</c:v>
                </c:pt>
                <c:pt idx="37">
                  <c:v>77.867000000000004</c:v>
                </c:pt>
                <c:pt idx="38">
                  <c:v>80.033000000000001</c:v>
                </c:pt>
                <c:pt idx="39">
                  <c:v>80.849999999999994</c:v>
                </c:pt>
                <c:pt idx="40">
                  <c:v>81.283000000000001</c:v>
                </c:pt>
                <c:pt idx="41">
                  <c:v>81.983000000000004</c:v>
                </c:pt>
                <c:pt idx="42">
                  <c:v>82.15</c:v>
                </c:pt>
                <c:pt idx="43">
                  <c:v>84.617000000000004</c:v>
                </c:pt>
                <c:pt idx="44">
                  <c:v>89.016999999999996</c:v>
                </c:pt>
                <c:pt idx="45">
                  <c:v>95.117000000000004</c:v>
                </c:pt>
                <c:pt idx="46">
                  <c:v>106.667</c:v>
                </c:pt>
                <c:pt idx="47">
                  <c:v>124.867</c:v>
                </c:pt>
                <c:pt idx="48">
                  <c:v>145</c:v>
                </c:pt>
                <c:pt idx="49">
                  <c:v>164.46700000000001</c:v>
                </c:pt>
                <c:pt idx="50">
                  <c:v>184.517</c:v>
                </c:pt>
                <c:pt idx="51">
                  <c:v>201.46700000000001</c:v>
                </c:pt>
                <c:pt idx="52">
                  <c:v>213.28299999999999</c:v>
                </c:pt>
                <c:pt idx="53">
                  <c:v>222.43299999999999</c:v>
                </c:pt>
                <c:pt idx="54">
                  <c:v>226.983</c:v>
                </c:pt>
                <c:pt idx="55">
                  <c:v>229.86699999999999</c:v>
                </c:pt>
                <c:pt idx="56">
                  <c:v>228.767</c:v>
                </c:pt>
                <c:pt idx="57">
                  <c:v>221.25</c:v>
                </c:pt>
                <c:pt idx="58">
                  <c:v>205.5</c:v>
                </c:pt>
                <c:pt idx="59">
                  <c:v>176.017</c:v>
                </c:pt>
                <c:pt idx="60">
                  <c:v>132.55000000000001</c:v>
                </c:pt>
                <c:pt idx="61">
                  <c:v>91.7</c:v>
                </c:pt>
                <c:pt idx="62">
                  <c:v>73.417000000000002</c:v>
                </c:pt>
                <c:pt idx="63">
                  <c:v>69.983000000000004</c:v>
                </c:pt>
                <c:pt idx="64">
                  <c:v>71.266999999999996</c:v>
                </c:pt>
                <c:pt idx="65">
                  <c:v>70.933000000000007</c:v>
                </c:pt>
                <c:pt idx="66">
                  <c:v>71.832999999999998</c:v>
                </c:pt>
                <c:pt idx="67">
                  <c:v>72.95</c:v>
                </c:pt>
                <c:pt idx="68">
                  <c:v>73.016999999999996</c:v>
                </c:pt>
                <c:pt idx="69">
                  <c:v>76.783000000000001</c:v>
                </c:pt>
                <c:pt idx="70">
                  <c:v>84.533000000000001</c:v>
                </c:pt>
                <c:pt idx="71">
                  <c:v>88.816999999999993</c:v>
                </c:pt>
                <c:pt idx="72">
                  <c:v>98.983000000000004</c:v>
                </c:pt>
                <c:pt idx="73">
                  <c:v>110.717</c:v>
                </c:pt>
                <c:pt idx="74">
                  <c:v>123.667</c:v>
                </c:pt>
                <c:pt idx="75">
                  <c:v>133.11699999999999</c:v>
                </c:pt>
                <c:pt idx="76">
                  <c:v>145.31700000000001</c:v>
                </c:pt>
                <c:pt idx="77">
                  <c:v>154.65</c:v>
                </c:pt>
                <c:pt idx="78">
                  <c:v>161.85</c:v>
                </c:pt>
                <c:pt idx="79">
                  <c:v>165.333</c:v>
                </c:pt>
                <c:pt idx="80">
                  <c:v>164.96700000000001</c:v>
                </c:pt>
                <c:pt idx="81">
                  <c:v>162.583</c:v>
                </c:pt>
                <c:pt idx="82">
                  <c:v>151.6</c:v>
                </c:pt>
                <c:pt idx="83">
                  <c:v>131.31700000000001</c:v>
                </c:pt>
                <c:pt idx="84">
                  <c:v>101.18300000000001</c:v>
                </c:pt>
                <c:pt idx="85">
                  <c:v>76.066999999999993</c:v>
                </c:pt>
                <c:pt idx="86">
                  <c:v>66.266999999999996</c:v>
                </c:pt>
                <c:pt idx="87">
                  <c:v>64.400000000000006</c:v>
                </c:pt>
                <c:pt idx="88">
                  <c:v>62.9</c:v>
                </c:pt>
                <c:pt idx="89">
                  <c:v>62.716999999999999</c:v>
                </c:pt>
                <c:pt idx="90">
                  <c:v>61.917000000000002</c:v>
                </c:pt>
                <c:pt idx="91">
                  <c:v>62.65</c:v>
                </c:pt>
                <c:pt idx="92">
                  <c:v>62.1</c:v>
                </c:pt>
                <c:pt idx="93">
                  <c:v>62.232999999999997</c:v>
                </c:pt>
                <c:pt idx="94">
                  <c:v>62.4</c:v>
                </c:pt>
                <c:pt idx="95">
                  <c:v>63.25</c:v>
                </c:pt>
                <c:pt idx="96">
                  <c:v>63.817</c:v>
                </c:pt>
                <c:pt idx="97">
                  <c:v>63.332999999999998</c:v>
                </c:pt>
                <c:pt idx="98">
                  <c:v>62.917000000000002</c:v>
                </c:pt>
                <c:pt idx="99">
                  <c:v>61.232999999999997</c:v>
                </c:pt>
                <c:pt idx="100">
                  <c:v>61.567</c:v>
                </c:pt>
                <c:pt idx="101">
                  <c:v>61.866999999999997</c:v>
                </c:pt>
                <c:pt idx="102">
                  <c:v>62.332999999999998</c:v>
                </c:pt>
                <c:pt idx="103">
                  <c:v>62.033000000000001</c:v>
                </c:pt>
                <c:pt idx="104">
                  <c:v>63.767000000000003</c:v>
                </c:pt>
                <c:pt idx="105">
                  <c:v>62</c:v>
                </c:pt>
                <c:pt idx="106">
                  <c:v>61.7</c:v>
                </c:pt>
                <c:pt idx="107">
                  <c:v>60.917000000000002</c:v>
                </c:pt>
                <c:pt idx="108">
                  <c:v>61.05</c:v>
                </c:pt>
                <c:pt idx="109">
                  <c:v>59.817</c:v>
                </c:pt>
                <c:pt idx="110">
                  <c:v>60.4</c:v>
                </c:pt>
                <c:pt idx="111">
                  <c:v>59.283000000000001</c:v>
                </c:pt>
                <c:pt idx="112">
                  <c:v>62.167000000000002</c:v>
                </c:pt>
                <c:pt idx="113">
                  <c:v>62.433</c:v>
                </c:pt>
                <c:pt idx="114">
                  <c:v>64.382999999999996</c:v>
                </c:pt>
                <c:pt idx="115">
                  <c:v>65.266999999999996</c:v>
                </c:pt>
                <c:pt idx="116">
                  <c:v>69.066999999999993</c:v>
                </c:pt>
                <c:pt idx="117">
                  <c:v>74.132999999999996</c:v>
                </c:pt>
                <c:pt idx="118">
                  <c:v>77.533000000000001</c:v>
                </c:pt>
                <c:pt idx="119">
                  <c:v>82.75</c:v>
                </c:pt>
                <c:pt idx="120">
                  <c:v>82.9</c:v>
                </c:pt>
                <c:pt idx="121">
                  <c:v>84.533000000000001</c:v>
                </c:pt>
                <c:pt idx="122">
                  <c:v>81.617000000000004</c:v>
                </c:pt>
                <c:pt idx="123">
                  <c:v>80.599999999999994</c:v>
                </c:pt>
                <c:pt idx="124">
                  <c:v>73.75</c:v>
                </c:pt>
                <c:pt idx="125">
                  <c:v>70.2</c:v>
                </c:pt>
                <c:pt idx="126">
                  <c:v>64.533000000000001</c:v>
                </c:pt>
                <c:pt idx="127">
                  <c:v>60.917000000000002</c:v>
                </c:pt>
                <c:pt idx="128">
                  <c:v>59.767000000000003</c:v>
                </c:pt>
                <c:pt idx="129">
                  <c:v>59.366999999999997</c:v>
                </c:pt>
                <c:pt idx="130">
                  <c:v>57.45</c:v>
                </c:pt>
                <c:pt idx="131">
                  <c:v>58.55</c:v>
                </c:pt>
                <c:pt idx="132">
                  <c:v>57.832999999999998</c:v>
                </c:pt>
                <c:pt idx="133">
                  <c:v>56.7</c:v>
                </c:pt>
                <c:pt idx="134">
                  <c:v>57.25</c:v>
                </c:pt>
                <c:pt idx="135">
                  <c:v>56.317</c:v>
                </c:pt>
                <c:pt idx="136">
                  <c:v>56.033000000000001</c:v>
                </c:pt>
                <c:pt idx="137">
                  <c:v>56.817</c:v>
                </c:pt>
                <c:pt idx="138">
                  <c:v>56.183</c:v>
                </c:pt>
                <c:pt idx="139">
                  <c:v>55.15</c:v>
                </c:pt>
                <c:pt idx="140">
                  <c:v>57.15</c:v>
                </c:pt>
                <c:pt idx="141">
                  <c:v>56.3</c:v>
                </c:pt>
                <c:pt idx="142">
                  <c:v>55.95</c:v>
                </c:pt>
                <c:pt idx="143">
                  <c:v>58</c:v>
                </c:pt>
                <c:pt idx="144">
                  <c:v>56.65</c:v>
                </c:pt>
                <c:pt idx="145">
                  <c:v>58.067</c:v>
                </c:pt>
                <c:pt idx="146">
                  <c:v>57.267000000000003</c:v>
                </c:pt>
                <c:pt idx="147">
                  <c:v>59.082999999999998</c:v>
                </c:pt>
                <c:pt idx="148">
                  <c:v>59.116999999999997</c:v>
                </c:pt>
                <c:pt idx="149">
                  <c:v>62.5</c:v>
                </c:pt>
                <c:pt idx="150">
                  <c:v>65.132999999999996</c:v>
                </c:pt>
                <c:pt idx="151">
                  <c:v>66.683000000000007</c:v>
                </c:pt>
                <c:pt idx="152">
                  <c:v>68.599999999999994</c:v>
                </c:pt>
                <c:pt idx="153">
                  <c:v>70.150000000000006</c:v>
                </c:pt>
                <c:pt idx="154">
                  <c:v>67.283000000000001</c:v>
                </c:pt>
                <c:pt idx="155">
                  <c:v>64.132999999999996</c:v>
                </c:pt>
                <c:pt idx="156">
                  <c:v>62.082999999999998</c:v>
                </c:pt>
                <c:pt idx="157">
                  <c:v>57.982999999999997</c:v>
                </c:pt>
                <c:pt idx="158">
                  <c:v>57.767000000000003</c:v>
                </c:pt>
                <c:pt idx="159">
                  <c:v>55.383000000000003</c:v>
                </c:pt>
                <c:pt idx="160">
                  <c:v>56.433</c:v>
                </c:pt>
                <c:pt idx="161">
                  <c:v>54.283000000000001</c:v>
                </c:pt>
                <c:pt idx="162">
                  <c:v>55</c:v>
                </c:pt>
                <c:pt idx="163">
                  <c:v>55.5</c:v>
                </c:pt>
                <c:pt idx="164">
                  <c:v>55.732999999999997</c:v>
                </c:pt>
                <c:pt idx="165">
                  <c:v>54.317</c:v>
                </c:pt>
                <c:pt idx="166">
                  <c:v>53.716999999999999</c:v>
                </c:pt>
                <c:pt idx="167">
                  <c:v>55.517000000000003</c:v>
                </c:pt>
                <c:pt idx="168">
                  <c:v>54.667000000000002</c:v>
                </c:pt>
                <c:pt idx="169">
                  <c:v>55.183</c:v>
                </c:pt>
                <c:pt idx="170">
                  <c:v>54.067</c:v>
                </c:pt>
                <c:pt idx="171">
                  <c:v>55.55</c:v>
                </c:pt>
                <c:pt idx="172">
                  <c:v>55.082999999999998</c:v>
                </c:pt>
                <c:pt idx="173">
                  <c:v>54.567</c:v>
                </c:pt>
                <c:pt idx="174">
                  <c:v>53.7</c:v>
                </c:pt>
                <c:pt idx="175">
                  <c:v>53.55</c:v>
                </c:pt>
                <c:pt idx="176">
                  <c:v>54.883000000000003</c:v>
                </c:pt>
                <c:pt idx="177">
                  <c:v>54.683</c:v>
                </c:pt>
                <c:pt idx="178">
                  <c:v>54.167000000000002</c:v>
                </c:pt>
                <c:pt idx="179">
                  <c:v>53.65</c:v>
                </c:pt>
                <c:pt idx="180">
                  <c:v>55.067</c:v>
                </c:pt>
                <c:pt idx="181">
                  <c:v>54.5</c:v>
                </c:pt>
                <c:pt idx="182">
                  <c:v>55.232999999999997</c:v>
                </c:pt>
                <c:pt idx="183">
                  <c:v>55.116999999999997</c:v>
                </c:pt>
                <c:pt idx="184">
                  <c:v>53.067</c:v>
                </c:pt>
                <c:pt idx="185">
                  <c:v>54.366999999999997</c:v>
                </c:pt>
                <c:pt idx="186">
                  <c:v>53.85</c:v>
                </c:pt>
                <c:pt idx="187">
                  <c:v>54.45</c:v>
                </c:pt>
                <c:pt idx="188">
                  <c:v>55.25</c:v>
                </c:pt>
                <c:pt idx="189">
                  <c:v>53.7</c:v>
                </c:pt>
                <c:pt idx="190">
                  <c:v>54.616999999999997</c:v>
                </c:pt>
                <c:pt idx="191">
                  <c:v>54.482999999999997</c:v>
                </c:pt>
                <c:pt idx="192">
                  <c:v>54.332999999999998</c:v>
                </c:pt>
                <c:pt idx="193">
                  <c:v>54.183</c:v>
                </c:pt>
                <c:pt idx="194">
                  <c:v>54.15</c:v>
                </c:pt>
                <c:pt idx="195">
                  <c:v>54.95</c:v>
                </c:pt>
                <c:pt idx="196">
                  <c:v>54.533000000000001</c:v>
                </c:pt>
                <c:pt idx="197">
                  <c:v>53.866999999999997</c:v>
                </c:pt>
                <c:pt idx="198">
                  <c:v>55.65</c:v>
                </c:pt>
                <c:pt idx="199">
                  <c:v>54.883000000000003</c:v>
                </c:pt>
                <c:pt idx="200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68.812245818515535</c:v>
                </c:pt>
                <c:pt idx="3">
                  <c:v>69.056412469953386</c:v>
                </c:pt>
                <c:pt idx="4">
                  <c:v>69.299858848168554</c:v>
                </c:pt>
                <c:pt idx="5">
                  <c:v>69.542419691007311</c:v>
                </c:pt>
                <c:pt idx="6">
                  <c:v>69.783906888803713</c:v>
                </c:pt>
                <c:pt idx="7">
                  <c:v>70.024107178437887</c:v>
                </c:pt>
                <c:pt idx="8">
                  <c:v>70.262779726282062</c:v>
                </c:pt>
                <c:pt idx="9">
                  <c:v>70.499653622446772</c:v>
                </c:pt>
                <c:pt idx="10">
                  <c:v>70.734425317332196</c:v>
                </c:pt>
                <c:pt idx="11">
                  <c:v>70.966756041905029</c:v>
                </c:pt>
                <c:pt idx="12">
                  <c:v>71.196269265878797</c:v>
                </c:pt>
                <c:pt idx="13">
                  <c:v>71.422548264035242</c:v>
                </c:pt>
                <c:pt idx="14">
                  <c:v>71.645133882172658</c:v>
                </c:pt>
                <c:pt idx="15">
                  <c:v>71.863522624284499</c:v>
                </c:pt>
                <c:pt idx="16">
                  <c:v>72.077165228643921</c:v>
                </c:pt>
                <c:pt idx="17">
                  <c:v>72.285465975734553</c:v>
                </c:pt>
                <c:pt idx="18">
                  <c:v>72.487783099331693</c:v>
                </c:pt>
                <c:pt idx="19">
                  <c:v>72.683430895137974</c:v>
                </c:pt>
                <c:pt idx="20">
                  <c:v>72.871684508947411</c:v>
                </c:pt>
                <c:pt idx="21">
                  <c:v>73.051789050338925</c:v>
                </c:pt>
                <c:pt idx="22">
                  <c:v>73.222975790134072</c:v>
                </c:pt>
                <c:pt idx="23">
                  <c:v>73.384490010248982</c:v>
                </c:pt>
                <c:pt idx="24">
                  <c:v>73.535637925028567</c:v>
                </c:pt>
                <c:pt idx="25">
                  <c:v>73.675864415848906</c:v>
                </c:pt>
                <c:pt idx="26">
                  <c:v>73.804879604349253</c:v>
                </c:pt>
                <c:pt idx="27">
                  <c:v>73.922860990104624</c:v>
                </c:pt>
                <c:pt idx="28">
                  <c:v>74.030769248427461</c:v>
                </c:pt>
                <c:pt idx="29">
                  <c:v>74.130829596992754</c:v>
                </c:pt>
                <c:pt idx="30">
                  <c:v>74.227245804829892</c:v>
                </c:pt>
                <c:pt idx="31">
                  <c:v>74.327228009812416</c:v>
                </c:pt>
                <c:pt idx="32">
                  <c:v>74.442424310593822</c:v>
                </c:pt>
                <c:pt idx="33">
                  <c:v>74.590843289945738</c:v>
                </c:pt>
                <c:pt idx="34">
                  <c:v>74.799331899214408</c:v>
                </c:pt>
                <c:pt idx="35">
                  <c:v>75.106620974912815</c:v>
                </c:pt>
                <c:pt idx="36">
                  <c:v>75.566860094831341</c:v>
                </c:pt>
                <c:pt idx="37">
                  <c:v>76.253428908025825</c:v>
                </c:pt>
                <c:pt idx="38">
                  <c:v>77.262635020745492</c:v>
                </c:pt>
                <c:pt idx="39">
                  <c:v>78.716701784102966</c:v>
                </c:pt>
                <c:pt idx="40">
                  <c:v>80.765240400441002</c:v>
                </c:pt>
                <c:pt idx="41">
                  <c:v>83.584233075517147</c:v>
                </c:pt>
                <c:pt idx="42">
                  <c:v>87.371484288494813</c:v>
                </c:pt>
                <c:pt idx="43">
                  <c:v>92.337588106080375</c:v>
                </c:pt>
                <c:pt idx="44">
                  <c:v>98.691765877144007</c:v>
                </c:pt>
                <c:pt idx="45">
                  <c:v>106.62248089159034</c:v>
                </c:pt>
                <c:pt idx="46">
                  <c:v>116.27352090109567</c:v>
                </c:pt>
                <c:pt idx="47">
                  <c:v>127.71717399386833</c:v>
                </c:pt>
                <c:pt idx="48">
                  <c:v>140.92698823895117</c:v>
                </c:pt>
                <c:pt idx="49">
                  <c:v>155.75272595552877</c:v>
                </c:pt>
                <c:pt idx="50">
                  <c:v>171.89728726490657</c:v>
                </c:pt>
                <c:pt idx="51">
                  <c:v>188.88394074884189</c:v>
                </c:pt>
                <c:pt idx="52">
                  <c:v>205.9752951152114</c:v>
                </c:pt>
                <c:pt idx="53">
                  <c:v>221.97659889716439</c:v>
                </c:pt>
                <c:pt idx="54">
                  <c:v>234.90283680426649</c:v>
                </c:pt>
                <c:pt idx="55">
                  <c:v>241.73218614418124</c:v>
                </c:pt>
                <c:pt idx="56">
                  <c:v>238.83010795024529</c:v>
                </c:pt>
                <c:pt idx="57">
                  <c:v>223.55802116236435</c:v>
                </c:pt>
                <c:pt idx="58">
                  <c:v>196.52415170102262</c:v>
                </c:pt>
                <c:pt idx="59">
                  <c:v>162.60548157749474</c:v>
                </c:pt>
                <c:pt idx="60">
                  <c:v>129.19851869495901</c:v>
                </c:pt>
                <c:pt idx="61">
                  <c:v>102.59738777045422</c:v>
                </c:pt>
                <c:pt idx="62">
                  <c:v>85.334068941047633</c:v>
                </c:pt>
                <c:pt idx="63">
                  <c:v>76.287339667441273</c:v>
                </c:pt>
                <c:pt idx="64">
                  <c:v>72.705845050443031</c:v>
                </c:pt>
                <c:pt idx="65">
                  <c:v>72.118860273046437</c:v>
                </c:pt>
                <c:pt idx="66">
                  <c:v>73.081031377960144</c:v>
                </c:pt>
                <c:pt idx="67">
                  <c:v>75.019578311055284</c:v>
                </c:pt>
                <c:pt idx="68">
                  <c:v>77.836487627213245</c:v>
                </c:pt>
                <c:pt idx="69">
                  <c:v>81.619651033895579</c:v>
                </c:pt>
                <c:pt idx="70">
                  <c:v>86.500857105522371</c:v>
                </c:pt>
                <c:pt idx="71">
                  <c:v>92.593775089027631</c:v>
                </c:pt>
                <c:pt idx="72">
                  <c:v>99.960119129731453</c:v>
                </c:pt>
                <c:pt idx="73">
                  <c:v>108.58366967315931</c:v>
                </c:pt>
                <c:pt idx="74">
                  <c:v>118.3486240744954</c:v>
                </c:pt>
                <c:pt idx="75">
                  <c:v>129.0233761033044</c:v>
                </c:pt>
                <c:pt idx="76">
                  <c:v>140.24482489947192</c:v>
                </c:pt>
                <c:pt idx="77">
                  <c:v>151.4693079082698</c:v>
                </c:pt>
                <c:pt idx="78">
                  <c:v>161.79346792563891</c:v>
                </c:pt>
                <c:pt idx="79">
                  <c:v>169.54478063869078</c:v>
                </c:pt>
                <c:pt idx="80">
                  <c:v>171.89436897119361</c:v>
                </c:pt>
                <c:pt idx="81">
                  <c:v>165.47041819458781</c:v>
                </c:pt>
                <c:pt idx="82">
                  <c:v>148.77001641342338</c:v>
                </c:pt>
                <c:pt idx="83">
                  <c:v>124.78247668381196</c:v>
                </c:pt>
                <c:pt idx="84">
                  <c:v>100.33551786229734</c:v>
                </c:pt>
                <c:pt idx="85">
                  <c:v>81.702343573242018</c:v>
                </c:pt>
                <c:pt idx="86">
                  <c:v>70.882576512888008</c:v>
                </c:pt>
                <c:pt idx="87">
                  <c:v>66.028753471363729</c:v>
                </c:pt>
                <c:pt idx="88">
                  <c:v>64.290412282604166</c:v>
                </c:pt>
                <c:pt idx="89">
                  <c:v>63.728984772285202</c:v>
                </c:pt>
                <c:pt idx="90">
                  <c:v>63.497706625884078</c:v>
                </c:pt>
                <c:pt idx="91">
                  <c:v>63.336874328887994</c:v>
                </c:pt>
                <c:pt idx="92">
                  <c:v>63.188446259291126</c:v>
                </c:pt>
                <c:pt idx="93">
                  <c:v>63.042735907982149</c:v>
                </c:pt>
                <c:pt idx="94">
                  <c:v>62.898461038045589</c:v>
                </c:pt>
                <c:pt idx="95">
                  <c:v>62.755422739166058</c:v>
                </c:pt>
                <c:pt idx="96">
                  <c:v>62.613530876555359</c:v>
                </c:pt>
                <c:pt idx="97">
                  <c:v>62.47270806381421</c:v>
                </c:pt>
                <c:pt idx="98">
                  <c:v>62.332882588700002</c:v>
                </c:pt>
                <c:pt idx="99">
                  <c:v>62.193988440871912</c:v>
                </c:pt>
                <c:pt idx="100">
                  <c:v>62.055967182709779</c:v>
                </c:pt>
                <c:pt idx="101">
                  <c:v>61.918774383273494</c:v>
                </c:pt>
                <c:pt idx="102">
                  <c:v>61.782399151124025</c:v>
                </c:pt>
                <c:pt idx="103">
                  <c:v>61.646918707816333</c:v>
                </c:pt>
                <c:pt idx="104">
                  <c:v>61.512639729851742</c:v>
                </c:pt>
                <c:pt idx="105">
                  <c:v>61.380437667154965</c:v>
                </c:pt>
                <c:pt idx="106">
                  <c:v>61.252509668981247</c:v>
                </c:pt>
                <c:pt idx="107">
                  <c:v>61.133911377590486</c:v>
                </c:pt>
                <c:pt idx="108">
                  <c:v>61.035421445113023</c:v>
                </c:pt>
                <c:pt idx="109">
                  <c:v>60.978362863929412</c:v>
                </c:pt>
                <c:pt idx="110">
                  <c:v>61.001791928950098</c:v>
                </c:pt>
                <c:pt idx="111">
                  <c:v>61.171645835996408</c:v>
                </c:pt>
                <c:pt idx="112">
                  <c:v>61.589778881630522</c:v>
                </c:pt>
                <c:pt idx="113">
                  <c:v>62.398391093231943</c:v>
                </c:pt>
                <c:pt idx="114">
                  <c:v>63.772751378689229</c:v>
                </c:pt>
                <c:pt idx="115">
                  <c:v>65.893238113295439</c:v>
                </c:pt>
                <c:pt idx="116">
                  <c:v>68.887283923415623</c:v>
                </c:pt>
                <c:pt idx="117">
                  <c:v>72.734519348535343</c:v>
                </c:pt>
                <c:pt idx="118">
                  <c:v>77.142169065034921</c:v>
                </c:pt>
                <c:pt idx="119">
                  <c:v>81.438512622452393</c:v>
                </c:pt>
                <c:pt idx="120">
                  <c:v>84.597804284571879</c:v>
                </c:pt>
                <c:pt idx="121">
                  <c:v>85.527809492116475</c:v>
                </c:pt>
                <c:pt idx="122">
                  <c:v>83.601654549102605</c:v>
                </c:pt>
                <c:pt idx="123">
                  <c:v>79.12649915241272</c:v>
                </c:pt>
                <c:pt idx="124">
                  <c:v>73.323411613504561</c:v>
                </c:pt>
                <c:pt idx="125">
                  <c:v>67.723990546714489</c:v>
                </c:pt>
                <c:pt idx="126">
                  <c:v>63.415872808709366</c:v>
                </c:pt>
                <c:pt idx="127">
                  <c:v>60.692218314767167</c:v>
                </c:pt>
                <c:pt idx="128">
                  <c:v>59.240157478061398</c:v>
                </c:pt>
                <c:pt idx="129">
                  <c:v>58.555482265826271</c:v>
                </c:pt>
                <c:pt idx="130">
                  <c:v>58.235847616065342</c:v>
                </c:pt>
                <c:pt idx="131">
                  <c:v>58.056256980824877</c:v>
                </c:pt>
                <c:pt idx="132">
                  <c:v>57.920780227806844</c:v>
                </c:pt>
                <c:pt idx="133">
                  <c:v>57.797149249638345</c:v>
                </c:pt>
                <c:pt idx="134">
                  <c:v>57.676668738363048</c:v>
                </c:pt>
                <c:pt idx="135">
                  <c:v>57.557468821082345</c:v>
                </c:pt>
                <c:pt idx="136">
                  <c:v>57.439257975885525</c:v>
                </c:pt>
                <c:pt idx="137">
                  <c:v>57.322040311483846</c:v>
                </c:pt>
                <c:pt idx="138">
                  <c:v>57.205868279920907</c:v>
                </c:pt>
                <c:pt idx="139">
                  <c:v>57.090820930608139</c:v>
                </c:pt>
                <c:pt idx="140">
                  <c:v>56.97708695912916</c:v>
                </c:pt>
                <c:pt idx="141">
                  <c:v>56.86533556817394</c:v>
                </c:pt>
                <c:pt idx="142">
                  <c:v>56.758051044949731</c:v>
                </c:pt>
                <c:pt idx="143">
                  <c:v>56.663588344893682</c:v>
                </c:pt>
                <c:pt idx="144">
                  <c:v>56.606384085996254</c:v>
                </c:pt>
                <c:pt idx="145">
                  <c:v>56.647397494724203</c:v>
                </c:pt>
                <c:pt idx="146">
                  <c:v>56.91350457925045</c:v>
                </c:pt>
                <c:pt idx="147">
                  <c:v>57.616722984723147</c:v>
                </c:pt>
                <c:pt idx="148">
                  <c:v>59.017389035768431</c:v>
                </c:pt>
                <c:pt idx="149">
                  <c:v>61.281074749321519</c:v>
                </c:pt>
                <c:pt idx="150">
                  <c:v>64.247388586038255</c:v>
                </c:pt>
                <c:pt idx="151">
                  <c:v>67.266924252249169</c:v>
                </c:pt>
                <c:pt idx="152">
                  <c:v>69.335633020450615</c:v>
                </c:pt>
                <c:pt idx="153">
                  <c:v>69.585363545818822</c:v>
                </c:pt>
                <c:pt idx="154">
                  <c:v>67.832547323634486</c:v>
                </c:pt>
                <c:pt idx="155">
                  <c:v>64.724780553827458</c:v>
                </c:pt>
                <c:pt idx="156">
                  <c:v>61.333789962460457</c:v>
                </c:pt>
                <c:pt idx="157">
                  <c:v>58.540147885869651</c:v>
                </c:pt>
                <c:pt idx="158">
                  <c:v>56.688577371974077</c:v>
                </c:pt>
                <c:pt idx="159">
                  <c:v>55.662081380391783</c:v>
                </c:pt>
                <c:pt idx="160">
                  <c:v>55.160314414751952</c:v>
                </c:pt>
                <c:pt idx="161">
                  <c:v>54.918971964887461</c:v>
                </c:pt>
                <c:pt idx="162">
                  <c:v>54.781608640870253</c:v>
                </c:pt>
                <c:pt idx="163">
                  <c:v>54.67816818121635</c:v>
                </c:pt>
                <c:pt idx="164">
                  <c:v>54.583821613227265</c:v>
                </c:pt>
                <c:pt idx="165">
                  <c:v>54.491418829064429</c:v>
                </c:pt>
                <c:pt idx="166">
                  <c:v>54.399230617764786</c:v>
                </c:pt>
                <c:pt idx="167">
                  <c:v>54.306867281105994</c:v>
                </c:pt>
                <c:pt idx="168">
                  <c:v>54.214214097698225</c:v>
                </c:pt>
                <c:pt idx="169">
                  <c:v>54.121208672141726</c:v>
                </c:pt>
                <c:pt idx="170">
                  <c:v>54.027802976364264</c:v>
                </c:pt>
                <c:pt idx="171">
                  <c:v>53.933957829777384</c:v>
                </c:pt>
                <c:pt idx="172">
                  <c:v>53.839641920599476</c:v>
                </c:pt>
                <c:pt idx="173">
                  <c:v>53.744831271160564</c:v>
                </c:pt>
                <c:pt idx="174">
                  <c:v>53.649508678847397</c:v>
                </c:pt>
                <c:pt idx="175">
                  <c:v>53.553663110022121</c:v>
                </c:pt>
                <c:pt idx="176">
                  <c:v>53.457289066477863</c:v>
                </c:pt>
                <c:pt idx="177">
                  <c:v>53.360385944404328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68.812245818510462</c:v>
                </c:pt>
                <c:pt idx="3">
                  <c:v>69.056412469938195</c:v>
                </c:pt>
                <c:pt idx="4">
                  <c:v>69.299858848123961</c:v>
                </c:pt>
                <c:pt idx="5">
                  <c:v>69.542419690878916</c:v>
                </c:pt>
                <c:pt idx="6">
                  <c:v>69.783906888441209</c:v>
                </c:pt>
                <c:pt idx="7">
                  <c:v>70.024107177434203</c:v>
                </c:pt>
                <c:pt idx="8">
                  <c:v>70.262779723556818</c:v>
                </c:pt>
                <c:pt idx="9">
                  <c:v>70.499653615190198</c:v>
                </c:pt>
                <c:pt idx="10">
                  <c:v>70.734425298383371</c:v>
                </c:pt>
                <c:pt idx="11">
                  <c:v>70.96675599338117</c:v>
                </c:pt>
                <c:pt idx="12">
                  <c:v>71.196269144021656</c:v>
                </c:pt>
                <c:pt idx="13">
                  <c:v>71.422547963932857</c:v>
                </c:pt>
                <c:pt idx="14">
                  <c:v>71.645133157385345</c:v>
                </c:pt>
                <c:pt idx="15">
                  <c:v>71.8635209076634</c:v>
                </c:pt>
                <c:pt idx="16">
                  <c:v>72.077161241508151</c:v>
                </c:pt>
                <c:pt idx="17">
                  <c:v>72.285456893968359</c:v>
                </c:pt>
                <c:pt idx="18">
                  <c:v>72.487762813055951</c:v>
                </c:pt>
                <c:pt idx="19">
                  <c:v>72.683386456877855</c:v>
                </c:pt>
                <c:pt idx="20">
                  <c:v>72.871589046077943</c:v>
                </c:pt>
                <c:pt idx="21">
                  <c:v>73.051587939889117</c:v>
                </c:pt>
                <c:pt idx="22">
                  <c:v>73.222560303071319</c:v>
                </c:pt>
                <c:pt idx="23">
                  <c:v>73.383648221554424</c:v>
                </c:pt>
                <c:pt idx="24">
                  <c:v>73.533965404768651</c:v>
                </c:pt>
                <c:pt idx="25">
                  <c:v>73.672605580631682</c:v>
                </c:pt>
                <c:pt idx="26">
                  <c:v>73.79865264357673</c:v>
                </c:pt>
                <c:pt idx="27">
                  <c:v>73.911192556108134</c:v>
                </c:pt>
                <c:pt idx="28">
                  <c:v>74.009326930393399</c:v>
                </c:pt>
                <c:pt idx="29">
                  <c:v>74.092188129822759</c:v>
                </c:pt>
                <c:pt idx="30">
                  <c:v>74.158955634273937</c:v>
                </c:pt>
                <c:pt idx="31">
                  <c:v>74.208873311630683</c:v>
                </c:pt>
                <c:pt idx="32">
                  <c:v>74.241267138146981</c:v>
                </c:pt>
                <c:pt idx="33">
                  <c:v>74.255562819137694</c:v>
                </c:pt>
                <c:pt idx="34">
                  <c:v>74.251302687711203</c:v>
                </c:pt>
                <c:pt idx="35">
                  <c:v>74.228161211513239</c:v>
                </c:pt>
                <c:pt idx="36">
                  <c:v>74.185958423639605</c:v>
                </c:pt>
                <c:pt idx="37">
                  <c:v>74.124670620109654</c:v>
                </c:pt>
                <c:pt idx="38">
                  <c:v>74.044437735882227</c:v>
                </c:pt>
                <c:pt idx="39">
                  <c:v>73.945566924009981</c:v>
                </c:pt>
                <c:pt idx="40">
                  <c:v>73.828532013732683</c:v>
                </c:pt>
                <c:pt idx="41">
                  <c:v>73.693968704585089</c:v>
                </c:pt>
                <c:pt idx="42">
                  <c:v>73.542665552881672</c:v>
                </c:pt>
                <c:pt idx="43">
                  <c:v>73.375551009752968</c:v>
                </c:pt>
                <c:pt idx="44">
                  <c:v>73.193676960801611</c:v>
                </c:pt>
                <c:pt idx="45">
                  <c:v>72.998199381720823</c:v>
                </c:pt>
                <c:pt idx="46">
                  <c:v>72.790356849561235</c:v>
                </c:pt>
                <c:pt idx="47">
                  <c:v>72.57144772714868</c:v>
                </c:pt>
                <c:pt idx="48">
                  <c:v>72.34280686442537</c:v>
                </c:pt>
                <c:pt idx="49">
                  <c:v>72.105782635988007</c:v>
                </c:pt>
                <c:pt idx="50">
                  <c:v>71.861715064028857</c:v>
                </c:pt>
                <c:pt idx="51">
                  <c:v>71.611915668977346</c:v>
                </c:pt>
                <c:pt idx="52">
                  <c:v>71.357649557409687</c:v>
                </c:pt>
                <c:pt idx="53">
                  <c:v>71.100120110182971</c:v>
                </c:pt>
                <c:pt idx="54">
                  <c:v>70.840456484823733</c:v>
                </c:pt>
                <c:pt idx="55">
                  <c:v>70.579704005087251</c:v>
                </c:pt>
                <c:pt idx="56">
                  <c:v>70.318817385262292</c:v>
                </c:pt>
                <c:pt idx="57">
                  <c:v>70.058656632651534</c:v>
                </c:pt>
                <c:pt idx="58">
                  <c:v>69.799985391583135</c:v>
                </c:pt>
                <c:pt idx="59">
                  <c:v>69.543471436867137</c:v>
                </c:pt>
                <c:pt idx="60">
                  <c:v>69.289688992483889</c:v>
                </c:pt>
                <c:pt idx="61">
                  <c:v>69.039122539808389</c:v>
                </c:pt>
                <c:pt idx="62">
                  <c:v>68.792171785320477</c:v>
                </c:pt>
                <c:pt idx="63">
                  <c:v>68.549157476662756</c:v>
                </c:pt>
                <c:pt idx="64">
                  <c:v>68.310327784243796</c:v>
                </c:pt>
                <c:pt idx="65">
                  <c:v>68.075864999817512</c:v>
                </c:pt>
                <c:pt idx="66">
                  <c:v>67.845892340561051</c:v>
                </c:pt>
                <c:pt idx="67">
                  <c:v>67.620480684665665</c:v>
                </c:pt>
                <c:pt idx="68">
                  <c:v>67.399655100479166</c:v>
                </c:pt>
                <c:pt idx="69">
                  <c:v>67.183401064490482</c:v>
                </c:pt>
                <c:pt idx="70">
                  <c:v>66.971670293105447</c:v>
                </c:pt>
                <c:pt idx="71">
                  <c:v>66.764386138817656</c:v>
                </c:pt>
                <c:pt idx="72">
                  <c:v>66.561448522928458</c:v>
                </c:pt>
                <c:pt idx="73">
                  <c:v>66.362738394550192</c:v>
                </c:pt>
                <c:pt idx="74">
                  <c:v>66.168121719527974</c:v>
                </c:pt>
                <c:pt idx="75">
                  <c:v>65.97745301351901</c:v>
                </c:pt>
                <c:pt idx="76">
                  <c:v>65.790578441210783</c:v>
                </c:pt>
                <c:pt idx="77">
                  <c:v>65.607338508975559</c:v>
                </c:pt>
                <c:pt idx="78">
                  <c:v>65.427570381578505</c:v>
                </c:pt>
                <c:pt idx="79">
                  <c:v>65.251109855268027</c:v>
                </c:pt>
                <c:pt idx="80">
                  <c:v>65.077793020033184</c:v>
                </c:pt>
                <c:pt idx="81">
                  <c:v>64.907457643313791</c:v>
                </c:pt>
                <c:pt idx="82">
                  <c:v>64.739944306255779</c:v>
                </c:pt>
                <c:pt idx="83">
                  <c:v>64.57509732192554</c:v>
                </c:pt>
                <c:pt idx="84">
                  <c:v>64.412765462907089</c:v>
                </c:pt>
                <c:pt idx="85">
                  <c:v>64.252802523540396</c:v>
                </c:pt>
                <c:pt idx="86">
                  <c:v>64.095067739822682</c:v>
                </c:pt>
                <c:pt idx="87">
                  <c:v>63.939426087766414</c:v>
                </c:pt>
                <c:pt idx="88">
                  <c:v>63.785748478845576</c:v>
                </c:pt>
                <c:pt idx="89">
                  <c:v>63.633911869105134</c:v>
                </c:pt>
                <c:pt idx="90">
                  <c:v>63.483799296583626</c:v>
                </c:pt>
                <c:pt idx="91">
                  <c:v>63.335299859921399</c:v>
                </c:pt>
                <c:pt idx="92">
                  <c:v>63.188308649402458</c:v>
                </c:pt>
                <c:pt idx="93">
                  <c:v>63.042726640209118</c:v>
                </c:pt>
                <c:pt idx="94">
                  <c:v>62.8984605563504</c:v>
                </c:pt>
                <c:pt idx="95">
                  <c:v>62.755422712551379</c:v>
                </c:pt>
                <c:pt idx="96">
                  <c:v>62.61353084035234</c:v>
                </c:pt>
                <c:pt idx="97">
                  <c:v>62.472707903754802</c:v>
                </c:pt>
                <c:pt idx="98">
                  <c:v>62.332881908953489</c:v>
                </c:pt>
                <c:pt idx="99">
                  <c:v>62.193985712000924</c:v>
                </c:pt>
                <c:pt idx="100">
                  <c:v>62.055956827652352</c:v>
                </c:pt>
                <c:pt idx="101">
                  <c:v>61.918737242123079</c:v>
                </c:pt>
                <c:pt idx="102">
                  <c:v>61.782273232049171</c:v>
                </c:pt>
                <c:pt idx="103">
                  <c:v>61.646515191565548</c:v>
                </c:pt>
                <c:pt idx="104">
                  <c:v>61.511417469094752</c:v>
                </c:pt>
                <c:pt idx="105">
                  <c:v>61.376938215167208</c:v>
                </c:pt>
                <c:pt idx="106">
                  <c:v>61.243039242360524</c:v>
                </c:pt>
                <c:pt idx="107">
                  <c:v>61.109685898246525</c:v>
                </c:pt>
                <c:pt idx="108">
                  <c:v>60.976846952060264</c:v>
                </c:pt>
                <c:pt idx="109">
                  <c:v>60.844494495651197</c:v>
                </c:pt>
                <c:pt idx="110">
                  <c:v>60.712603859134596</c:v>
                </c:pt>
                <c:pt idx="111">
                  <c:v>60.581153541525048</c:v>
                </c:pt>
                <c:pt idx="112">
                  <c:v>60.450125156496952</c:v>
                </c:pt>
                <c:pt idx="113">
                  <c:v>60.319503393272313</c:v>
                </c:pt>
                <c:pt idx="114">
                  <c:v>60.189275992476041</c:v>
                </c:pt>
                <c:pt idx="115">
                  <c:v>60.059433736616903</c:v>
                </c:pt>
                <c:pt idx="116">
                  <c:v>59.929970454639779</c:v>
                </c:pt>
                <c:pt idx="117">
                  <c:v>59.800883039744001</c:v>
                </c:pt>
                <c:pt idx="118">
                  <c:v>59.672171479365261</c:v>
                </c:pt>
                <c:pt idx="119">
                  <c:v>59.543838895866898</c:v>
                </c:pt>
                <c:pt idx="120">
                  <c:v>59.415891596071766</c:v>
                </c:pt>
                <c:pt idx="121">
                  <c:v>59.288339127282832</c:v>
                </c:pt>
                <c:pt idx="122">
                  <c:v>59.161194336882552</c:v>
                </c:pt>
                <c:pt idx="123">
                  <c:v>59.034473431965431</c:v>
                </c:pt>
                <c:pt idx="124">
                  <c:v>58.908196034745615</c:v>
                </c:pt>
                <c:pt idx="125">
                  <c:v>58.782385228697095</c:v>
                </c:pt>
                <c:pt idx="126">
                  <c:v>58.657067589539174</c:v>
                </c:pt>
                <c:pt idx="127">
                  <c:v>58.532273194295044</c:v>
                </c:pt>
                <c:pt idx="128">
                  <c:v>58.408035600755284</c:v>
                </c:pt>
                <c:pt idx="129">
                  <c:v>58.284391788814169</c:v>
                </c:pt>
                <c:pt idx="130">
                  <c:v>58.161382054368538</c:v>
                </c:pt>
                <c:pt idx="131">
                  <c:v>58.039049845849625</c:v>
                </c:pt>
                <c:pt idx="132">
                  <c:v>57.917441533080918</c:v>
                </c:pt>
                <c:pt idx="133">
                  <c:v>57.796606098123803</c:v>
                </c:pt>
                <c:pt idx="134">
                  <c:v>57.676594738196385</c:v>
                </c:pt>
                <c:pt idx="135">
                  <c:v>57.557460371751304</c:v>
                </c:pt>
                <c:pt idx="136">
                  <c:v>57.439257040491938</c:v>
                </c:pt>
                <c:pt idx="137">
                  <c:v>57.322039202598361</c:v>
                </c:pt>
                <c:pt idx="138">
                  <c:v>57.20586091580337</c:v>
                </c:pt>
                <c:pt idx="139">
                  <c:v>57.09077491323773</c:v>
                </c:pt>
                <c:pt idx="140">
                  <c:v>56.97683158012353</c:v>
                </c:pt>
                <c:pt idx="141">
                  <c:v>56.864077845323386</c:v>
                </c:pt>
                <c:pt idx="142">
                  <c:v>56.752556008242287</c:v>
                </c:pt>
                <c:pt idx="143">
                  <c:v>56.642302528311646</c:v>
                </c:pt>
                <c:pt idx="144">
                  <c:v>56.533346810840698</c:v>
                </c:pt>
                <c:pt idx="145">
                  <c:v>56.425710028883159</c:v>
                </c:pt>
                <c:pt idx="146">
                  <c:v>56.319404025362587</c:v>
                </c:pt>
                <c:pt idx="147">
                  <c:v>56.214430342437467</c:v>
                </c:pt>
                <c:pt idx="148">
                  <c:v>56.11077942542407</c:v>
                </c:pt>
                <c:pt idx="149">
                  <c:v>56.008430046105914</c:v>
                </c:pt>
                <c:pt idx="150">
                  <c:v>55.907348984706346</c:v>
                </c:pt>
                <c:pt idx="151">
                  <c:v>55.807491001201385</c:v>
                </c:pt>
                <c:pt idx="152">
                  <c:v>55.708799115303975</c:v>
                </c:pt>
                <c:pt idx="153">
                  <c:v>55.611205200959503</c:v>
                </c:pt>
                <c:pt idx="154">
                  <c:v>55.514630886418061</c:v>
                </c:pt>
                <c:pt idx="155">
                  <c:v>55.418988735947813</c:v>
                </c:pt>
                <c:pt idx="156">
                  <c:v>55.324183675171128</c:v>
                </c:pt>
                <c:pt idx="157">
                  <c:v>55.230114609949879</c:v>
                </c:pt>
                <c:pt idx="158">
                  <c:v>55.13667617967144</c:v>
                </c:pt>
                <c:pt idx="159">
                  <c:v>55.04376058037046</c:v>
                </c:pt>
                <c:pt idx="160">
                  <c:v>54.951259391705349</c:v>
                </c:pt>
                <c:pt idx="161">
                  <c:v>54.859065344357688</c:v>
                </c:pt>
                <c:pt idx="162">
                  <c:v>54.767073970550101</c:v>
                </c:pt>
                <c:pt idx="163">
                  <c:v>54.675185089407648</c:v>
                </c:pt>
                <c:pt idx="164">
                  <c:v>54.583304089940313</c:v>
                </c:pt>
                <c:pt idx="165">
                  <c:v>54.491342986538449</c:v>
                </c:pt>
                <c:pt idx="166">
                  <c:v>54.39922123409761</c:v>
                </c:pt>
                <c:pt idx="167">
                  <c:v>54.30686630139072</c:v>
                </c:pt>
                <c:pt idx="168">
                  <c:v>54.21421401141761</c:v>
                </c:pt>
                <c:pt idx="169">
                  <c:v>54.12120866573472</c:v>
                </c:pt>
                <c:pt idx="170">
                  <c:v>54.027802975963226</c:v>
                </c:pt>
                <c:pt idx="171">
                  <c:v>53.933957829756231</c:v>
                </c:pt>
                <c:pt idx="172">
                  <c:v>53.839641920598538</c:v>
                </c:pt>
                <c:pt idx="173">
                  <c:v>53.744831271160528</c:v>
                </c:pt>
                <c:pt idx="174">
                  <c:v>53.649508678847397</c:v>
                </c:pt>
                <c:pt idx="175">
                  <c:v>53.553663110022121</c:v>
                </c:pt>
                <c:pt idx="176">
                  <c:v>53.457289066477863</c:v>
                </c:pt>
                <c:pt idx="177">
                  <c:v>53.360385944404328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71.5</c:v>
                </c:pt>
                <c:pt idx="1">
                  <c:v>71.05</c:v>
                </c:pt>
                <c:pt idx="2">
                  <c:v>72.082999999999998</c:v>
                </c:pt>
                <c:pt idx="3">
                  <c:v>72.082999999999998</c:v>
                </c:pt>
                <c:pt idx="4">
                  <c:v>70.466999999999999</c:v>
                </c:pt>
                <c:pt idx="5">
                  <c:v>72.216999999999999</c:v>
                </c:pt>
                <c:pt idx="6">
                  <c:v>70.599999999999994</c:v>
                </c:pt>
                <c:pt idx="7">
                  <c:v>69.766999999999996</c:v>
                </c:pt>
                <c:pt idx="8">
                  <c:v>72.332999999999998</c:v>
                </c:pt>
                <c:pt idx="9">
                  <c:v>71.832999999999998</c:v>
                </c:pt>
                <c:pt idx="10">
                  <c:v>71.849999999999994</c:v>
                </c:pt>
                <c:pt idx="11">
                  <c:v>71.283000000000001</c:v>
                </c:pt>
                <c:pt idx="12">
                  <c:v>71.632999999999996</c:v>
                </c:pt>
                <c:pt idx="13">
                  <c:v>72</c:v>
                </c:pt>
                <c:pt idx="14">
                  <c:v>71.882999999999996</c:v>
                </c:pt>
                <c:pt idx="15">
                  <c:v>72.433000000000007</c:v>
                </c:pt>
                <c:pt idx="16">
                  <c:v>71.25</c:v>
                </c:pt>
                <c:pt idx="17">
                  <c:v>70.832999999999998</c:v>
                </c:pt>
                <c:pt idx="18">
                  <c:v>72.650000000000006</c:v>
                </c:pt>
                <c:pt idx="19">
                  <c:v>72.016999999999996</c:v>
                </c:pt>
                <c:pt idx="20">
                  <c:v>72.617000000000004</c:v>
                </c:pt>
                <c:pt idx="21">
                  <c:v>72.55</c:v>
                </c:pt>
                <c:pt idx="22">
                  <c:v>72.099999999999994</c:v>
                </c:pt>
                <c:pt idx="23">
                  <c:v>70.650000000000006</c:v>
                </c:pt>
                <c:pt idx="24">
                  <c:v>75.099999999999994</c:v>
                </c:pt>
                <c:pt idx="25">
                  <c:v>73.632999999999996</c:v>
                </c:pt>
                <c:pt idx="26">
                  <c:v>72.716999999999999</c:v>
                </c:pt>
                <c:pt idx="27">
                  <c:v>74.966999999999999</c:v>
                </c:pt>
                <c:pt idx="28">
                  <c:v>73.316999999999993</c:v>
                </c:pt>
                <c:pt idx="29">
                  <c:v>75.367000000000004</c:v>
                </c:pt>
                <c:pt idx="30">
                  <c:v>73.132999999999996</c:v>
                </c:pt>
                <c:pt idx="31">
                  <c:v>75.466999999999999</c:v>
                </c:pt>
                <c:pt idx="32">
                  <c:v>75.3</c:v>
                </c:pt>
                <c:pt idx="33">
                  <c:v>74.582999999999998</c:v>
                </c:pt>
                <c:pt idx="34">
                  <c:v>75.216999999999999</c:v>
                </c:pt>
                <c:pt idx="35">
                  <c:v>76.283000000000001</c:v>
                </c:pt>
                <c:pt idx="36">
                  <c:v>76.45</c:v>
                </c:pt>
                <c:pt idx="37">
                  <c:v>77.95</c:v>
                </c:pt>
                <c:pt idx="38">
                  <c:v>79.2</c:v>
                </c:pt>
                <c:pt idx="39">
                  <c:v>80.132999999999996</c:v>
                </c:pt>
                <c:pt idx="40">
                  <c:v>79.766999999999996</c:v>
                </c:pt>
                <c:pt idx="41">
                  <c:v>81.382999999999996</c:v>
                </c:pt>
                <c:pt idx="42">
                  <c:v>82.882999999999996</c:v>
                </c:pt>
                <c:pt idx="43">
                  <c:v>83.6</c:v>
                </c:pt>
                <c:pt idx="44">
                  <c:v>86.2</c:v>
                </c:pt>
                <c:pt idx="45">
                  <c:v>89.45</c:v>
                </c:pt>
                <c:pt idx="46">
                  <c:v>99.816999999999993</c:v>
                </c:pt>
                <c:pt idx="47">
                  <c:v>112.833</c:v>
                </c:pt>
                <c:pt idx="48">
                  <c:v>131.38300000000001</c:v>
                </c:pt>
                <c:pt idx="49">
                  <c:v>151.15</c:v>
                </c:pt>
                <c:pt idx="50">
                  <c:v>171.65</c:v>
                </c:pt>
                <c:pt idx="51">
                  <c:v>189.983</c:v>
                </c:pt>
                <c:pt idx="52">
                  <c:v>205.5</c:v>
                </c:pt>
                <c:pt idx="53">
                  <c:v>216.6</c:v>
                </c:pt>
                <c:pt idx="54">
                  <c:v>226.333</c:v>
                </c:pt>
                <c:pt idx="55">
                  <c:v>230.9</c:v>
                </c:pt>
                <c:pt idx="56">
                  <c:v>232.45</c:v>
                </c:pt>
                <c:pt idx="57">
                  <c:v>230.3</c:v>
                </c:pt>
                <c:pt idx="58">
                  <c:v>224.68299999999999</c:v>
                </c:pt>
                <c:pt idx="59">
                  <c:v>211.03299999999999</c:v>
                </c:pt>
                <c:pt idx="60">
                  <c:v>183.75</c:v>
                </c:pt>
                <c:pt idx="61">
                  <c:v>141.96700000000001</c:v>
                </c:pt>
                <c:pt idx="62">
                  <c:v>99.15</c:v>
                </c:pt>
                <c:pt idx="63">
                  <c:v>74.45</c:v>
                </c:pt>
                <c:pt idx="64">
                  <c:v>71.183000000000007</c:v>
                </c:pt>
                <c:pt idx="65">
                  <c:v>70.816999999999993</c:v>
                </c:pt>
                <c:pt idx="66">
                  <c:v>70.900000000000006</c:v>
                </c:pt>
                <c:pt idx="67">
                  <c:v>71.382999999999996</c:v>
                </c:pt>
                <c:pt idx="68">
                  <c:v>71.05</c:v>
                </c:pt>
                <c:pt idx="69">
                  <c:v>74.216999999999999</c:v>
                </c:pt>
                <c:pt idx="70">
                  <c:v>75.25</c:v>
                </c:pt>
                <c:pt idx="71">
                  <c:v>81.016999999999996</c:v>
                </c:pt>
                <c:pt idx="72">
                  <c:v>86.132999999999996</c:v>
                </c:pt>
                <c:pt idx="73">
                  <c:v>96</c:v>
                </c:pt>
                <c:pt idx="74">
                  <c:v>105.65</c:v>
                </c:pt>
                <c:pt idx="75">
                  <c:v>116.717</c:v>
                </c:pt>
                <c:pt idx="76">
                  <c:v>128.36699999999999</c:v>
                </c:pt>
                <c:pt idx="77">
                  <c:v>140</c:v>
                </c:pt>
                <c:pt idx="78">
                  <c:v>149.167</c:v>
                </c:pt>
                <c:pt idx="79">
                  <c:v>157.61699999999999</c:v>
                </c:pt>
                <c:pt idx="80">
                  <c:v>164.11699999999999</c:v>
                </c:pt>
                <c:pt idx="81">
                  <c:v>167.81700000000001</c:v>
                </c:pt>
                <c:pt idx="82">
                  <c:v>167.28299999999999</c:v>
                </c:pt>
                <c:pt idx="83">
                  <c:v>163.517</c:v>
                </c:pt>
                <c:pt idx="84">
                  <c:v>151.31700000000001</c:v>
                </c:pt>
                <c:pt idx="85">
                  <c:v>128.55000000000001</c:v>
                </c:pt>
                <c:pt idx="86">
                  <c:v>100.217</c:v>
                </c:pt>
                <c:pt idx="87">
                  <c:v>75.400000000000006</c:v>
                </c:pt>
                <c:pt idx="88">
                  <c:v>65.95</c:v>
                </c:pt>
                <c:pt idx="89">
                  <c:v>63.482999999999997</c:v>
                </c:pt>
                <c:pt idx="90">
                  <c:v>63.982999999999997</c:v>
                </c:pt>
                <c:pt idx="91">
                  <c:v>62.482999999999997</c:v>
                </c:pt>
                <c:pt idx="92">
                  <c:v>63.082999999999998</c:v>
                </c:pt>
                <c:pt idx="93">
                  <c:v>62.5</c:v>
                </c:pt>
                <c:pt idx="94">
                  <c:v>64.183000000000007</c:v>
                </c:pt>
                <c:pt idx="95">
                  <c:v>62.817</c:v>
                </c:pt>
                <c:pt idx="96">
                  <c:v>63.383000000000003</c:v>
                </c:pt>
                <c:pt idx="97">
                  <c:v>63.25</c:v>
                </c:pt>
                <c:pt idx="98">
                  <c:v>63.35</c:v>
                </c:pt>
                <c:pt idx="99">
                  <c:v>65.082999999999998</c:v>
                </c:pt>
                <c:pt idx="100">
                  <c:v>63.667000000000002</c:v>
                </c:pt>
                <c:pt idx="101">
                  <c:v>64.816999999999993</c:v>
                </c:pt>
                <c:pt idx="102">
                  <c:v>63.732999999999997</c:v>
                </c:pt>
                <c:pt idx="103">
                  <c:v>64.582999999999998</c:v>
                </c:pt>
                <c:pt idx="104">
                  <c:v>63.966999999999999</c:v>
                </c:pt>
                <c:pt idx="105">
                  <c:v>65.283000000000001</c:v>
                </c:pt>
                <c:pt idx="106">
                  <c:v>65.783000000000001</c:v>
                </c:pt>
                <c:pt idx="107">
                  <c:v>65.05</c:v>
                </c:pt>
                <c:pt idx="108">
                  <c:v>64.599999999999994</c:v>
                </c:pt>
                <c:pt idx="109">
                  <c:v>65.582999999999998</c:v>
                </c:pt>
                <c:pt idx="110">
                  <c:v>65.082999999999998</c:v>
                </c:pt>
                <c:pt idx="111">
                  <c:v>65.400000000000006</c:v>
                </c:pt>
                <c:pt idx="112">
                  <c:v>64.733000000000004</c:v>
                </c:pt>
                <c:pt idx="113">
                  <c:v>64.55</c:v>
                </c:pt>
                <c:pt idx="114">
                  <c:v>65.382999999999996</c:v>
                </c:pt>
                <c:pt idx="115">
                  <c:v>65.683000000000007</c:v>
                </c:pt>
                <c:pt idx="116">
                  <c:v>67.183000000000007</c:v>
                </c:pt>
                <c:pt idx="117">
                  <c:v>68.099999999999994</c:v>
                </c:pt>
                <c:pt idx="118">
                  <c:v>71.117000000000004</c:v>
                </c:pt>
                <c:pt idx="119">
                  <c:v>74.367000000000004</c:v>
                </c:pt>
                <c:pt idx="120">
                  <c:v>80.332999999999998</c:v>
                </c:pt>
                <c:pt idx="121">
                  <c:v>82.95</c:v>
                </c:pt>
                <c:pt idx="122">
                  <c:v>86.183000000000007</c:v>
                </c:pt>
                <c:pt idx="123">
                  <c:v>86.316999999999993</c:v>
                </c:pt>
                <c:pt idx="124">
                  <c:v>86.3</c:v>
                </c:pt>
                <c:pt idx="125">
                  <c:v>84.033000000000001</c:v>
                </c:pt>
                <c:pt idx="126">
                  <c:v>78.367000000000004</c:v>
                </c:pt>
                <c:pt idx="127">
                  <c:v>72.632999999999996</c:v>
                </c:pt>
                <c:pt idx="128">
                  <c:v>66.349999999999994</c:v>
                </c:pt>
                <c:pt idx="129">
                  <c:v>63.15</c:v>
                </c:pt>
                <c:pt idx="130">
                  <c:v>61.982999999999997</c:v>
                </c:pt>
                <c:pt idx="131">
                  <c:v>60.482999999999997</c:v>
                </c:pt>
                <c:pt idx="132">
                  <c:v>60.283000000000001</c:v>
                </c:pt>
                <c:pt idx="133">
                  <c:v>59.433</c:v>
                </c:pt>
                <c:pt idx="134">
                  <c:v>57.933</c:v>
                </c:pt>
                <c:pt idx="135">
                  <c:v>60.55</c:v>
                </c:pt>
                <c:pt idx="136">
                  <c:v>59.7</c:v>
                </c:pt>
                <c:pt idx="137">
                  <c:v>60.2</c:v>
                </c:pt>
                <c:pt idx="138">
                  <c:v>59.616999999999997</c:v>
                </c:pt>
                <c:pt idx="139">
                  <c:v>60.45</c:v>
                </c:pt>
                <c:pt idx="140">
                  <c:v>60.482999999999997</c:v>
                </c:pt>
                <c:pt idx="141">
                  <c:v>60.433</c:v>
                </c:pt>
                <c:pt idx="142">
                  <c:v>59.033000000000001</c:v>
                </c:pt>
                <c:pt idx="143">
                  <c:v>59.65</c:v>
                </c:pt>
                <c:pt idx="144">
                  <c:v>57.582999999999998</c:v>
                </c:pt>
                <c:pt idx="145">
                  <c:v>58.917000000000002</c:v>
                </c:pt>
                <c:pt idx="146">
                  <c:v>59.25</c:v>
                </c:pt>
                <c:pt idx="147">
                  <c:v>58.5</c:v>
                </c:pt>
                <c:pt idx="148">
                  <c:v>59.082999999999998</c:v>
                </c:pt>
                <c:pt idx="149">
                  <c:v>60.466999999999999</c:v>
                </c:pt>
                <c:pt idx="150">
                  <c:v>61.25</c:v>
                </c:pt>
                <c:pt idx="151">
                  <c:v>62.3</c:v>
                </c:pt>
                <c:pt idx="152">
                  <c:v>64.400000000000006</c:v>
                </c:pt>
                <c:pt idx="153">
                  <c:v>67.900000000000006</c:v>
                </c:pt>
                <c:pt idx="154">
                  <c:v>70.632999999999996</c:v>
                </c:pt>
                <c:pt idx="155">
                  <c:v>71.216999999999999</c:v>
                </c:pt>
                <c:pt idx="156">
                  <c:v>72.382999999999996</c:v>
                </c:pt>
                <c:pt idx="157">
                  <c:v>70.367000000000004</c:v>
                </c:pt>
                <c:pt idx="158">
                  <c:v>66.733000000000004</c:v>
                </c:pt>
                <c:pt idx="159">
                  <c:v>61.917000000000002</c:v>
                </c:pt>
                <c:pt idx="160">
                  <c:v>60.4</c:v>
                </c:pt>
                <c:pt idx="161">
                  <c:v>58.6</c:v>
                </c:pt>
                <c:pt idx="162">
                  <c:v>57.267000000000003</c:v>
                </c:pt>
                <c:pt idx="163">
                  <c:v>58.067</c:v>
                </c:pt>
                <c:pt idx="164">
                  <c:v>55.732999999999997</c:v>
                </c:pt>
                <c:pt idx="165">
                  <c:v>56.25</c:v>
                </c:pt>
                <c:pt idx="166">
                  <c:v>57.017000000000003</c:v>
                </c:pt>
                <c:pt idx="167">
                  <c:v>57.433</c:v>
                </c:pt>
                <c:pt idx="168">
                  <c:v>56.082999999999998</c:v>
                </c:pt>
                <c:pt idx="169">
                  <c:v>56.133000000000003</c:v>
                </c:pt>
                <c:pt idx="170">
                  <c:v>55.482999999999997</c:v>
                </c:pt>
                <c:pt idx="171">
                  <c:v>55.267000000000003</c:v>
                </c:pt>
                <c:pt idx="172">
                  <c:v>55.567</c:v>
                </c:pt>
                <c:pt idx="173">
                  <c:v>56.982999999999997</c:v>
                </c:pt>
                <c:pt idx="174">
                  <c:v>54.167000000000002</c:v>
                </c:pt>
                <c:pt idx="175">
                  <c:v>55.883000000000003</c:v>
                </c:pt>
                <c:pt idx="176">
                  <c:v>55.767000000000003</c:v>
                </c:pt>
                <c:pt idx="177">
                  <c:v>54.683</c:v>
                </c:pt>
                <c:pt idx="178">
                  <c:v>55.133000000000003</c:v>
                </c:pt>
                <c:pt idx="179">
                  <c:v>55.45</c:v>
                </c:pt>
                <c:pt idx="180">
                  <c:v>54.417000000000002</c:v>
                </c:pt>
                <c:pt idx="181">
                  <c:v>54.067</c:v>
                </c:pt>
                <c:pt idx="182">
                  <c:v>55.317</c:v>
                </c:pt>
                <c:pt idx="183">
                  <c:v>53.033000000000001</c:v>
                </c:pt>
                <c:pt idx="184">
                  <c:v>54.966999999999999</c:v>
                </c:pt>
                <c:pt idx="185">
                  <c:v>53.267000000000003</c:v>
                </c:pt>
                <c:pt idx="186">
                  <c:v>54.5</c:v>
                </c:pt>
                <c:pt idx="187">
                  <c:v>54.883000000000003</c:v>
                </c:pt>
                <c:pt idx="188">
                  <c:v>53.533000000000001</c:v>
                </c:pt>
                <c:pt idx="189">
                  <c:v>54</c:v>
                </c:pt>
                <c:pt idx="190">
                  <c:v>54.582999999999998</c:v>
                </c:pt>
                <c:pt idx="191">
                  <c:v>53.832999999999998</c:v>
                </c:pt>
                <c:pt idx="192">
                  <c:v>53.317</c:v>
                </c:pt>
                <c:pt idx="193">
                  <c:v>55.982999999999997</c:v>
                </c:pt>
                <c:pt idx="194">
                  <c:v>55.317</c:v>
                </c:pt>
                <c:pt idx="195">
                  <c:v>54.05</c:v>
                </c:pt>
                <c:pt idx="196">
                  <c:v>53.817</c:v>
                </c:pt>
                <c:pt idx="197">
                  <c:v>53.783000000000001</c:v>
                </c:pt>
                <c:pt idx="198">
                  <c:v>53.3</c:v>
                </c:pt>
                <c:pt idx="199">
                  <c:v>52.95</c:v>
                </c:pt>
                <c:pt idx="200">
                  <c:v>53.667000000000002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69.884114208214982</c:v>
                </c:pt>
                <c:pt idx="2">
                  <c:v>70.073643786504732</c:v>
                </c:pt>
                <c:pt idx="3">
                  <c:v>70.262685679925866</c:v>
                </c:pt>
                <c:pt idx="4">
                  <c:v>70.451126128723615</c:v>
                </c:pt>
                <c:pt idx="5">
                  <c:v>70.638835372463674</c:v>
                </c:pt>
                <c:pt idx="6">
                  <c:v>70.825665966718901</c:v>
                </c:pt>
                <c:pt idx="7">
                  <c:v>71.011450999626121</c:v>
                </c:pt>
                <c:pt idx="8">
                  <c:v>71.196002219242885</c:v>
                </c:pt>
                <c:pt idx="9">
                  <c:v>71.379108087990957</c:v>
                </c:pt>
                <c:pt idx="10">
                  <c:v>71.560531787086489</c:v>
                </c:pt>
                <c:pt idx="11">
                  <c:v>71.74000920208033</c:v>
                </c:pt>
                <c:pt idx="12">
                  <c:v>71.917246931068092</c:v>
                </c:pt>
                <c:pt idx="13">
                  <c:v>72.091920370903125</c:v>
                </c:pt>
                <c:pt idx="14">
                  <c:v>72.263671955956795</c:v>
                </c:pt>
                <c:pt idx="15">
                  <c:v>72.432109652567917</c:v>
                </c:pt>
                <c:pt idx="16">
                  <c:v>72.596805857545618</c:v>
                </c:pt>
                <c:pt idx="17">
                  <c:v>72.757296923911326</c:v>
                </c:pt>
                <c:pt idx="18">
                  <c:v>72.913083663971321</c:v>
                </c:pt>
                <c:pt idx="19">
                  <c:v>73.06363339652988</c:v>
                </c:pt>
                <c:pt idx="20">
                  <c:v>73.208384472555878</c:v>
                </c:pt>
                <c:pt idx="21">
                  <c:v>73.346754826595202</c:v>
                </c:pt>
                <c:pt idx="22">
                  <c:v>73.478157100319351</c:v>
                </c:pt>
                <c:pt idx="23">
                  <c:v>73.602024468266293</c:v>
                </c:pt>
                <c:pt idx="24">
                  <c:v>73.717853727375143</c:v>
                </c:pt>
                <c:pt idx="25">
                  <c:v>73.825275813979374</c:v>
                </c:pt>
                <c:pt idx="26">
                  <c:v>73.924169036793614</c:v>
                </c:pt>
                <c:pt idx="27">
                  <c:v>74.014837275053026</c:v>
                </c:pt>
                <c:pt idx="28">
                  <c:v>74.098284336021933</c:v>
                </c:pt>
                <c:pt idx="29">
                  <c:v>74.176626385875181</c:v>
                </c:pt>
                <c:pt idx="30">
                  <c:v>74.253696029186841</c:v>
                </c:pt>
                <c:pt idx="31">
                  <c:v>74.335902442695172</c:v>
                </c:pt>
                <c:pt idx="32">
                  <c:v>74.433418948032113</c:v>
                </c:pt>
                <c:pt idx="33">
                  <c:v>74.56176806467812</c:v>
                </c:pt>
                <c:pt idx="34">
                  <c:v>74.743858550290511</c:v>
                </c:pt>
                <c:pt idx="35">
                  <c:v>75.012492432228044</c:v>
                </c:pt>
                <c:pt idx="36">
                  <c:v>75.413295963662236</c:v>
                </c:pt>
                <c:pt idx="37">
                  <c:v>76.007932174278778</c:v>
                </c:pt>
                <c:pt idx="38">
                  <c:v>76.877324005877725</c:v>
                </c:pt>
                <c:pt idx="39">
                  <c:v>78.124462871165065</c:v>
                </c:pt>
                <c:pt idx="40">
                  <c:v>79.876214460054257</c:v>
                </c:pt>
                <c:pt idx="41">
                  <c:v>82.28338937559937</c:v>
                </c:pt>
                <c:pt idx="42">
                  <c:v>85.518258560445574</c:v>
                </c:pt>
                <c:pt idx="43">
                  <c:v>89.768706649948925</c:v>
                </c:pt>
                <c:pt idx="44">
                  <c:v>95.228373434898501</c:v>
                </c:pt>
                <c:pt idx="45">
                  <c:v>102.08246591237855</c:v>
                </c:pt>
                <c:pt idx="46">
                  <c:v>110.48943819564057</c:v>
                </c:pt>
                <c:pt idx="47">
                  <c:v>120.55940387866278</c:v>
                </c:pt>
                <c:pt idx="48">
                  <c:v>132.33087747390775</c:v>
                </c:pt>
                <c:pt idx="49">
                  <c:v>145.74801237732498</c:v>
                </c:pt>
                <c:pt idx="50">
                  <c:v>160.64020593148527</c:v>
                </c:pt>
                <c:pt idx="51">
                  <c:v>176.70257914034434</c:v>
                </c:pt>
                <c:pt idx="52">
                  <c:v>193.46440699396223</c:v>
                </c:pt>
                <c:pt idx="53">
                  <c:v>210.20860384191053</c:v>
                </c:pt>
                <c:pt idx="54">
                  <c:v>225.78468832533545</c:v>
                </c:pt>
                <c:pt idx="55">
                  <c:v>238.30867855853941</c:v>
                </c:pt>
                <c:pt idx="56">
                  <c:v>244.95713009080546</c:v>
                </c:pt>
                <c:pt idx="57">
                  <c:v>242.35611867981848</c:v>
                </c:pt>
                <c:pt idx="58">
                  <c:v>227.9918033606844</c:v>
                </c:pt>
                <c:pt idx="59">
                  <c:v>202.20205936732003</c:v>
                </c:pt>
                <c:pt idx="60">
                  <c:v>169.2027622889988</c:v>
                </c:pt>
                <c:pt idx="61">
                  <c:v>135.76856634713064</c:v>
                </c:pt>
                <c:pt idx="62">
                  <c:v>108.10895997302454</c:v>
                </c:pt>
                <c:pt idx="63">
                  <c:v>89.247064660112343</c:v>
                </c:pt>
                <c:pt idx="64">
                  <c:v>78.691261384341104</c:v>
                </c:pt>
                <c:pt idx="65">
                  <c:v>74.031876736048133</c:v>
                </c:pt>
                <c:pt idx="66">
                  <c:v>72.783154924901879</c:v>
                </c:pt>
                <c:pt idx="67">
                  <c:v>73.313948530348469</c:v>
                </c:pt>
                <c:pt idx="68">
                  <c:v>74.873837697629597</c:v>
                </c:pt>
                <c:pt idx="69">
                  <c:v>77.257939239220534</c:v>
                </c:pt>
                <c:pt idx="70">
                  <c:v>80.506040646135162</c:v>
                </c:pt>
                <c:pt idx="71">
                  <c:v>84.73615378435386</c:v>
                </c:pt>
                <c:pt idx="72">
                  <c:v>90.069723651917741</c:v>
                </c:pt>
                <c:pt idx="73">
                  <c:v>96.595053152933048</c:v>
                </c:pt>
                <c:pt idx="74">
                  <c:v>104.34207919260879</c:v>
                </c:pt>
                <c:pt idx="75">
                  <c:v>113.26094311584077</c:v>
                </c:pt>
                <c:pt idx="76">
                  <c:v>123.20469252509474</c:v>
                </c:pt>
                <c:pt idx="77">
                  <c:v>133.91732903870547</c:v>
                </c:pt>
                <c:pt idx="78">
                  <c:v>145.01990735292537</c:v>
                </c:pt>
                <c:pt idx="79">
                  <c:v>155.95378035122013</c:v>
                </c:pt>
                <c:pt idx="80">
                  <c:v>165.77402947964251</c:v>
                </c:pt>
                <c:pt idx="81">
                  <c:v>172.70547267891169</c:v>
                </c:pt>
                <c:pt idx="82">
                  <c:v>173.79703902179432</c:v>
                </c:pt>
                <c:pt idx="83">
                  <c:v>165.74560030775615</c:v>
                </c:pt>
                <c:pt idx="84">
                  <c:v>147.52760292377206</c:v>
                </c:pt>
                <c:pt idx="85">
                  <c:v>122.82718664163525</c:v>
                </c:pt>
                <c:pt idx="86">
                  <c:v>98.763971162635698</c:v>
                </c:pt>
                <c:pt idx="87">
                  <c:v>81.193590750493456</c:v>
                </c:pt>
                <c:pt idx="88">
                  <c:v>71.426447767612373</c:v>
                </c:pt>
                <c:pt idx="89">
                  <c:v>67.239627997282653</c:v>
                </c:pt>
                <c:pt idx="90">
                  <c:v>65.809385140676724</c:v>
                </c:pt>
                <c:pt idx="91">
                  <c:v>65.366771042239307</c:v>
                </c:pt>
                <c:pt idx="92">
                  <c:v>65.186947399084218</c:v>
                </c:pt>
                <c:pt idx="93">
                  <c:v>65.060260590305944</c:v>
                </c:pt>
                <c:pt idx="94">
                  <c:v>64.942456616137363</c:v>
                </c:pt>
                <c:pt idx="95">
                  <c:v>64.826557384164403</c:v>
                </c:pt>
                <c:pt idx="96">
                  <c:v>64.711684684750665</c:v>
                </c:pt>
                <c:pt idx="97">
                  <c:v>64.597700975475533</c:v>
                </c:pt>
                <c:pt idx="98">
                  <c:v>64.484539145507341</c:v>
                </c:pt>
                <c:pt idx="99">
                  <c:v>64.372140442974455</c:v>
                </c:pt>
                <c:pt idx="100">
                  <c:v>64.260450243262838</c:v>
                </c:pt>
                <c:pt idx="101">
                  <c:v>64.149418470122271</c:v>
                </c:pt>
                <c:pt idx="102">
                  <c:v>64.039002122100769</c:v>
                </c:pt>
                <c:pt idx="103">
                  <c:v>63.929173389266253</c:v>
                </c:pt>
                <c:pt idx="104">
                  <c:v>63.819943135416359</c:v>
                </c:pt>
                <c:pt idx="105">
                  <c:v>63.71142375455652</c:v>
                </c:pt>
                <c:pt idx="106">
                  <c:v>63.603985639355571</c:v>
                </c:pt>
                <c:pt idx="107">
                  <c:v>63.498619197815763</c:v>
                </c:pt>
                <c:pt idx="108">
                  <c:v>63.397711039590135</c:v>
                </c:pt>
                <c:pt idx="109">
                  <c:v>63.306578716431815</c:v>
                </c:pt>
                <c:pt idx="110">
                  <c:v>63.236248995215227</c:v>
                </c:pt>
                <c:pt idx="111">
                  <c:v>63.208010439986211</c:v>
                </c:pt>
                <c:pt idx="112">
                  <c:v>63.260036962600694</c:v>
                </c:pt>
                <c:pt idx="113">
                  <c:v>63.455624150920194</c:v>
                </c:pt>
                <c:pt idx="114">
                  <c:v>63.891129802969409</c:v>
                </c:pt>
                <c:pt idx="115">
                  <c:v>64.699658241987066</c:v>
                </c:pt>
                <c:pt idx="116">
                  <c:v>66.044374918856391</c:v>
                </c:pt>
                <c:pt idx="117">
                  <c:v>68.093804343246873</c:v>
                </c:pt>
                <c:pt idx="118">
                  <c:v>70.971103936893954</c:v>
                </c:pt>
                <c:pt idx="119">
                  <c:v>74.671398550812427</c:v>
                </c:pt>
                <c:pt idx="120">
                  <c:v>78.951874876864579</c:v>
                </c:pt>
                <c:pt idx="121">
                  <c:v>83.231350002745387</c:v>
                </c:pt>
                <c:pt idx="122">
                  <c:v>86.590698261915108</c:v>
                </c:pt>
                <c:pt idx="123">
                  <c:v>87.991083151722975</c:v>
                </c:pt>
                <c:pt idx="124">
                  <c:v>86.724825978020135</c:v>
                </c:pt>
                <c:pt idx="125">
                  <c:v>82.876577385208478</c:v>
                </c:pt>
                <c:pt idx="126">
                  <c:v>77.421067381072788</c:v>
                </c:pt>
                <c:pt idx="127">
                  <c:v>71.785421737729308</c:v>
                </c:pt>
                <c:pt idx="128">
                  <c:v>67.155271093165581</c:v>
                </c:pt>
                <c:pt idx="129">
                  <c:v>64.027332938127202</c:v>
                </c:pt>
                <c:pt idx="130">
                  <c:v>62.25112520517898</c:v>
                </c:pt>
                <c:pt idx="131">
                  <c:v>61.376122437805357</c:v>
                </c:pt>
                <c:pt idx="132">
                  <c:v>60.973868835313525</c:v>
                </c:pt>
                <c:pt idx="133">
                  <c:v>60.771766065396157</c:v>
                </c:pt>
                <c:pt idx="134">
                  <c:v>60.638859517016009</c:v>
                </c:pt>
                <c:pt idx="135">
                  <c:v>60.525480401267323</c:v>
                </c:pt>
                <c:pt idx="136">
                  <c:v>60.416415617248994</c:v>
                </c:pt>
                <c:pt idx="137">
                  <c:v>60.307838307843831</c:v>
                </c:pt>
                <c:pt idx="138">
                  <c:v>60.198931592796342</c:v>
                </c:pt>
                <c:pt idx="139">
                  <c:v>60.089524784174472</c:v>
                </c:pt>
                <c:pt idx="140">
                  <c:v>59.979562963699394</c:v>
                </c:pt>
                <c:pt idx="141">
                  <c:v>59.86901940729431</c:v>
                </c:pt>
                <c:pt idx="142">
                  <c:v>59.757926072826749</c:v>
                </c:pt>
                <c:pt idx="143">
                  <c:v>59.646562726440337</c:v>
                </c:pt>
                <c:pt idx="144">
                  <c:v>59.536163941152459</c:v>
                </c:pt>
                <c:pt idx="145">
                  <c:v>59.431170758627978</c:v>
                </c:pt>
                <c:pt idx="146">
                  <c:v>59.345289325934708</c:v>
                </c:pt>
                <c:pt idx="147">
                  <c:v>59.314881832323692</c:v>
                </c:pt>
                <c:pt idx="148">
                  <c:v>59.421881588732276</c:v>
                </c:pt>
                <c:pt idx="149">
                  <c:v>59.819294137316128</c:v>
                </c:pt>
                <c:pt idx="150">
                  <c:v>60.732368839010896</c:v>
                </c:pt>
                <c:pt idx="151">
                  <c:v>62.389630039881339</c:v>
                </c:pt>
                <c:pt idx="152">
                  <c:v>64.855841688696444</c:v>
                </c:pt>
                <c:pt idx="153">
                  <c:v>67.825934883479391</c:v>
                </c:pt>
                <c:pt idx="154">
                  <c:v>70.553180154647023</c:v>
                </c:pt>
                <c:pt idx="155">
                  <c:v>72.084230693526635</c:v>
                </c:pt>
                <c:pt idx="156">
                  <c:v>71.755155342938323</c:v>
                </c:pt>
                <c:pt idx="157">
                  <c:v>69.613996648402349</c:v>
                </c:pt>
                <c:pt idx="158">
                  <c:v>66.411625393350903</c:v>
                </c:pt>
                <c:pt idx="159">
                  <c:v>63.150950912276855</c:v>
                </c:pt>
                <c:pt idx="160">
                  <c:v>60.561520073422372</c:v>
                </c:pt>
                <c:pt idx="161">
                  <c:v>58.871381402405014</c:v>
                </c:pt>
                <c:pt idx="162">
                  <c:v>57.926558869423722</c:v>
                </c:pt>
                <c:pt idx="163">
                  <c:v>57.443663269727402</c:v>
                </c:pt>
                <c:pt idx="164">
                  <c:v>57.187713854810127</c:v>
                </c:pt>
                <c:pt idx="165">
                  <c:v>57.022472476238036</c:v>
                </c:pt>
                <c:pt idx="166">
                  <c:v>56.887147569675335</c:v>
                </c:pt>
                <c:pt idx="167">
                  <c:v>56.760061975945121</c:v>
                </c:pt>
                <c:pt idx="168">
                  <c:v>56.634935740981717</c:v>
                </c:pt>
                <c:pt idx="169">
                  <c:v>56.510294326803489</c:v>
                </c:pt>
                <c:pt idx="170">
                  <c:v>56.385876435102425</c:v>
                </c:pt>
                <c:pt idx="171">
                  <c:v>56.261669038543246</c:v>
                </c:pt>
                <c:pt idx="172">
                  <c:v>56.137697556499226</c:v>
                </c:pt>
                <c:pt idx="173">
                  <c:v>56.013988520433365</c:v>
                </c:pt>
                <c:pt idx="174">
                  <c:v>55.890564227436016</c:v>
                </c:pt>
                <c:pt idx="175">
                  <c:v>55.767442312677161</c:v>
                </c:pt>
                <c:pt idx="176">
                  <c:v>55.644635990193834</c:v>
                </c:pt>
                <c:pt idx="177">
                  <c:v>55.522154400605565</c:v>
                </c:pt>
                <c:pt idx="178">
                  <c:v>55.40000299192252</c:v>
                </c:pt>
                <c:pt idx="179">
                  <c:v>55.278183914241517</c:v>
                </c:pt>
                <c:pt idx="180">
                  <c:v>55.156696415981145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69.884114208210306</c:v>
                </c:pt>
                <c:pt idx="2">
                  <c:v>70.073643786491218</c:v>
                </c:pt>
                <c:pt idx="3">
                  <c:v>70.262685679887539</c:v>
                </c:pt>
                <c:pt idx="4">
                  <c:v>70.451126128616906</c:v>
                </c:pt>
                <c:pt idx="5">
                  <c:v>70.638835372171926</c:v>
                </c:pt>
                <c:pt idx="6">
                  <c:v>70.825665965935585</c:v>
                </c:pt>
                <c:pt idx="7">
                  <c:v>71.011450997560871</c:v>
                </c:pt>
                <c:pt idx="8">
                  <c:v>71.196002213895952</c:v>
                </c:pt>
                <c:pt idx="9">
                  <c:v>71.379108074397237</c:v>
                </c:pt>
                <c:pt idx="10">
                  <c:v>71.560531753149576</c:v>
                </c:pt>
                <c:pt idx="11">
                  <c:v>71.740009118883521</c:v>
                </c:pt>
                <c:pt idx="12">
                  <c:v>71.917246730786388</c:v>
                </c:pt>
                <c:pt idx="13">
                  <c:v>72.091919897450808</c:v>
                </c:pt>
                <c:pt idx="14">
                  <c:v>72.263670856921721</c:v>
                </c:pt>
                <c:pt idx="15">
                  <c:v>72.432107147340119</c:v>
                </c:pt>
                <c:pt idx="16">
                  <c:v>72.596800249865368</c:v>
                </c:pt>
                <c:pt idx="17">
                  <c:v>72.757284597983656</c:v>
                </c:pt>
                <c:pt idx="18">
                  <c:v>72.913057059395385</c:v>
                </c:pt>
                <c:pt idx="19">
                  <c:v>73.063577007656278</c:v>
                </c:pt>
                <c:pt idx="20">
                  <c:v>73.208267109650862</c:v>
                </c:pt>
                <c:pt idx="21">
                  <c:v>73.346514960627161</c:v>
                </c:pt>
                <c:pt idx="22">
                  <c:v>73.477675699558773</c:v>
                </c:pt>
                <c:pt idx="23">
                  <c:v>73.601075732524734</c:v>
                </c:pt>
                <c:pt idx="24">
                  <c:v>73.716017679062745</c:v>
                </c:pt>
                <c:pt idx="25">
                  <c:v>73.821786634575147</c:v>
                </c:pt>
                <c:pt idx="26">
                  <c:v>73.917657809608968</c:v>
                </c:pt>
                <c:pt idx="27">
                  <c:v>74.002905563387898</c:v>
                </c:pt>
                <c:pt idx="28">
                  <c:v>74.076813794213834</c:v>
                </c:pt>
                <c:pt idx="29">
                  <c:v>74.138687584058573</c:v>
                </c:pt>
                <c:pt idx="30">
                  <c:v>74.187865920727518</c:v>
                </c:pt>
                <c:pt idx="31">
                  <c:v>74.223735241566757</c:v>
                </c:pt>
                <c:pt idx="32">
                  <c:v>74.245743462272742</c:v>
                </c:pt>
                <c:pt idx="33">
                  <c:v>74.253414078610149</c:v>
                </c:pt>
                <c:pt idx="34">
                  <c:v>74.246359864296608</c:v>
                </c:pt>
                <c:pt idx="35">
                  <c:v>74.224295641899658</c:v>
                </c:pt>
                <c:pt idx="36">
                  <c:v>74.187049581946212</c:v>
                </c:pt>
                <c:pt idx="37">
                  <c:v>74.134572494098535</c:v>
                </c:pt>
                <c:pt idx="38">
                  <c:v>74.066944616805657</c:v>
                </c:pt>
                <c:pt idx="39">
                  <c:v>73.984379489231785</c:v>
                </c:pt>
                <c:pt idx="40">
                  <c:v>73.887224599261472</c:v>
                </c:pt>
                <c:pt idx="41">
                  <c:v>73.775958638424967</c:v>
                </c:pt>
                <c:pt idx="42">
                  <c:v>73.651185350064608</c:v>
                </c:pt>
                <c:pt idx="43">
                  <c:v>73.513624120006696</c:v>
                </c:pt>
                <c:pt idx="44">
                  <c:v>73.364097617183845</c:v>
                </c:pt>
                <c:pt idx="45">
                  <c:v>73.203516932873057</c:v>
                </c:pt>
                <c:pt idx="46">
                  <c:v>73.03286478068992</c:v>
                </c:pt>
                <c:pt idx="47">
                  <c:v>72.853177397012459</c:v>
                </c:pt>
                <c:pt idx="48">
                  <c:v>72.665525818365097</c:v>
                </c:pt>
                <c:pt idx="49">
                  <c:v>72.470997207583864</c:v>
                </c:pt>
                <c:pt idx="50">
                  <c:v>72.270676857157767</c:v>
                </c:pt>
                <c:pt idx="51">
                  <c:v>72.065631422023984</c:v>
                </c:pt>
                <c:pt idx="52">
                  <c:v>71.856893833574063</c:v>
                </c:pt>
                <c:pt idx="53">
                  <c:v>71.64545023119075</c:v>
                </c:pt>
                <c:pt idx="54">
                  <c:v>71.43222912685404</c:v>
                </c:pt>
                <c:pt idx="55">
                  <c:v>71.218092900964521</c:v>
                </c:pt>
                <c:pt idx="56">
                  <c:v>71.003831620705171</c:v>
                </c:pt>
                <c:pt idx="57">
                  <c:v>70.790159081202248</c:v>
                </c:pt>
                <c:pt idx="58">
                  <c:v>70.577710897570611</c:v>
                </c:pt>
                <c:pt idx="59">
                  <c:v>70.367044423771361</c:v>
                </c:pt>
                <c:pt idx="60">
                  <c:v>70.15864024154348</c:v>
                </c:pt>
                <c:pt idx="61">
                  <c:v>69.952904947685113</c:v>
                </c:pt>
                <c:pt idx="62">
                  <c:v>69.750174968010839</c:v>
                </c:pt>
                <c:pt idx="63">
                  <c:v>69.550721138317115</c:v>
                </c:pt>
                <c:pt idx="64">
                  <c:v>69.354753813481651</c:v>
                </c:pt>
                <c:pt idx="65">
                  <c:v>69.162428292413807</c:v>
                </c:pt>
                <c:pt idx="66">
                  <c:v>68.973850376322929</c:v>
                </c:pt>
                <c:pt idx="67">
                  <c:v>68.789081908496513</c:v>
                </c:pt>
                <c:pt idx="68">
                  <c:v>68.608146173781762</c:v>
                </c:pt>
                <c:pt idx="69">
                  <c:v>68.431033064013874</c:v>
                </c:pt>
                <c:pt idx="70">
                  <c:v>68.257703940930384</c:v>
                </c:pt>
                <c:pt idx="71">
                  <c:v>68.088096150203967</c:v>
                </c:pt>
                <c:pt idx="72">
                  <c:v>67.922127158956812</c:v>
                </c:pt>
                <c:pt idx="73">
                  <c:v>67.759698304536187</c:v>
                </c:pt>
                <c:pt idx="74">
                  <c:v>67.600698154638721</c:v>
                </c:pt>
                <c:pt idx="75">
                  <c:v>67.445005488358888</c:v>
                </c:pt>
                <c:pt idx="76">
                  <c:v>67.292491914758145</c:v>
                </c:pt>
                <c:pt idx="77">
                  <c:v>67.143024150462182</c:v>
                </c:pt>
                <c:pt idx="78">
                  <c:v>66.996465980954184</c:v>
                </c:pt>
                <c:pt idx="79">
                  <c:v>66.852679931973626</c:v>
                </c:pt>
                <c:pt idx="80">
                  <c:v>66.711528678052701</c:v>
                </c:pt>
                <c:pt idx="81">
                  <c:v>66.572876214988781</c:v>
                </c:pt>
                <c:pt idx="82">
                  <c:v>66.436588822186451</c:v>
                </c:pt>
                <c:pt idx="83">
                  <c:v>66.302535839490375</c:v>
                </c:pt>
                <c:pt idx="84">
                  <c:v>66.170590281524056</c:v>
                </c:pt>
                <c:pt idx="85">
                  <c:v>66.040629310771038</c:v>
                </c:pt>
                <c:pt idx="86">
                  <c:v>65.912534588775543</c:v>
                </c:pt>
                <c:pt idx="87">
                  <c:v>65.786192522971689</c:v>
                </c:pt>
                <c:pt idx="88">
                  <c:v>65.661494424826742</c:v>
                </c:pt>
                <c:pt idx="89">
                  <c:v>65.53833659323972</c:v>
                </c:pt>
                <c:pt idx="90">
                  <c:v>65.416620335496333</c:v>
                </c:pt>
                <c:pt idx="91">
                  <c:v>65.29625193656176</c:v>
                </c:pt>
                <c:pt idx="92">
                  <c:v>65.177142586096608</c:v>
                </c:pt>
                <c:pt idx="93">
                  <c:v>65.05920827131618</c:v>
                </c:pt>
                <c:pt idx="94">
                  <c:v>64.942369642671466</c:v>
                </c:pt>
                <c:pt idx="95">
                  <c:v>64.826551858309742</c:v>
                </c:pt>
                <c:pt idx="96">
                  <c:v>64.711684412365059</c:v>
                </c:pt>
                <c:pt idx="97">
                  <c:v>64.597700951328036</c:v>
                </c:pt>
                <c:pt idx="98">
                  <c:v>64.484539082037941</c:v>
                </c:pt>
                <c:pt idx="99">
                  <c:v>64.372140174223432</c:v>
                </c:pt>
                <c:pt idx="100">
                  <c:v>64.260449159980169</c:v>
                </c:pt>
                <c:pt idx="101">
                  <c:v>64.149414332105962</c:v>
                </c:pt>
                <c:pt idx="102">
                  <c:v>64.038987142810441</c:v>
                </c:pt>
                <c:pt idx="103">
                  <c:v>63.92912200396858</c:v>
                </c:pt>
                <c:pt idx="104">
                  <c:v>63.819776089788292</c:v>
                </c:pt>
                <c:pt idx="105">
                  <c:v>63.71090914250891</c:v>
                </c:pt>
                <c:pt idx="106">
                  <c:v>63.602483281530354</c:v>
                </c:pt>
                <c:pt idx="107">
                  <c:v>63.494462816191707</c:v>
                </c:pt>
                <c:pt idx="108">
                  <c:v>63.386814062266716</c:v>
                </c:pt>
                <c:pt idx="109">
                  <c:v>63.279505162119172</c:v>
                </c:pt>
                <c:pt idx="110">
                  <c:v>63.172505908362893</c:v>
                </c:pt>
                <c:pt idx="111">
                  <c:v>63.065787570794292</c:v>
                </c:pt>
                <c:pt idx="112">
                  <c:v>62.959322726311598</c:v>
                </c:pt>
                <c:pt idx="113">
                  <c:v>62.853085091501704</c:v>
                </c:pt>
                <c:pt idx="114">
                  <c:v>62.747049357563839</c:v>
                </c:pt>
                <c:pt idx="115">
                  <c:v>62.641191027249093</c:v>
                </c:pt>
                <c:pt idx="116">
                  <c:v>62.535486253528099</c:v>
                </c:pt>
                <c:pt idx="117">
                  <c:v>62.429911679756692</c:v>
                </c:pt>
                <c:pt idx="118">
                  <c:v>62.324444281194872</c:v>
                </c:pt>
                <c:pt idx="119">
                  <c:v>62.219061207848675</c:v>
                </c:pt>
                <c:pt idx="120">
                  <c:v>62.113739628753628</c:v>
                </c:pt>
                <c:pt idx="121">
                  <c:v>62.00845657800285</c:v>
                </c:pt>
                <c:pt idx="122">
                  <c:v>61.903188803048963</c:v>
                </c:pt>
                <c:pt idx="123">
                  <c:v>61.797912616078492</c:v>
                </c:pt>
                <c:pt idx="124">
                  <c:v>61.692603749574289</c:v>
                </c:pt>
                <c:pt idx="125">
                  <c:v>61.587237217547937</c:v>
                </c:pt>
                <c:pt idx="126">
                  <c:v>61.481787184340249</c:v>
                </c:pt>
                <c:pt idx="127">
                  <c:v>61.376226843352299</c:v>
                </c:pt>
                <c:pt idx="128">
                  <c:v>61.270528308578449</c:v>
                </c:pt>
                <c:pt idx="129">
                  <c:v>61.164662522355414</c:v>
                </c:pt>
                <c:pt idx="130">
                  <c:v>61.058599183305589</c:v>
                </c:pt>
                <c:pt idx="131">
                  <c:v>60.952306699017356</c:v>
                </c:pt>
                <c:pt idx="132">
                  <c:v>60.845752168540436</c:v>
                </c:pt>
                <c:pt idx="133">
                  <c:v>60.738901400246405</c:v>
                </c:pt>
                <c:pt idx="134">
                  <c:v>60.631718970963639</c:v>
                </c:pt>
                <c:pt idx="135">
                  <c:v>60.524168332489303</c:v>
                </c:pt>
                <c:pt idx="136">
                  <c:v>60.416211971542957</c:v>
                </c:pt>
                <c:pt idx="137">
                  <c:v>60.307811628886114</c:v>
                </c:pt>
                <c:pt idx="138">
                  <c:v>60.198928582616382</c:v>
                </c:pt>
                <c:pt idx="139">
                  <c:v>60.089523999482857</c:v>
                </c:pt>
                <c:pt idx="140">
                  <c:v>59.979559356398276</c:v>
                </c:pt>
                <c:pt idx="141">
                  <c:v>59.868996932104636</c:v>
                </c:pt>
                <c:pt idx="142">
                  <c:v>59.757800366167288</c:v>
                </c:pt>
                <c:pt idx="143">
                  <c:v>59.645935279162906</c:v>
                </c:pt>
                <c:pt idx="144">
                  <c:v>59.533369944170119</c:v>
                </c:pt>
                <c:pt idx="145">
                  <c:v>59.420075995616855</c:v>
                </c:pt>
                <c:pt idx="146">
                  <c:v>59.306029157397354</c:v>
                </c:pt>
                <c:pt idx="147">
                  <c:v>59.191209968221116</c:v>
                </c:pt>
                <c:pt idx="148">
                  <c:v>59.075604478727087</c:v>
                </c:pt>
                <c:pt idx="149">
                  <c:v>58.959204892347358</c:v>
                </c:pt>
                <c:pt idx="150">
                  <c:v>58.842010120598985</c:v>
                </c:pt>
                <c:pt idx="151">
                  <c:v>58.724026223737212</c:v>
                </c:pt>
                <c:pt idx="152">
                  <c:v>58.605266709756684</c:v>
                </c:pt>
                <c:pt idx="153">
                  <c:v>58.485752668685038</c:v>
                </c:pt>
                <c:pt idx="154">
                  <c:v>58.365512724921018</c:v>
                </c:pt>
                <c:pt idx="155">
                  <c:v>58.244582797790727</c:v>
                </c:pt>
                <c:pt idx="156">
                  <c:v>58.123005669113908</c:v>
                </c:pt>
                <c:pt idx="157">
                  <c:v>58.000830365815517</c:v>
                </c:pt>
                <c:pt idx="158">
                  <c:v>57.878111374813784</c:v>
                </c:pt>
                <c:pt idx="159">
                  <c:v>57.754907715852738</c:v>
                </c:pt>
                <c:pt idx="160">
                  <c:v>57.631281904958485</c:v>
                </c:pt>
                <c:pt idx="161">
                  <c:v>57.507298846234406</c:v>
                </c:pt>
                <c:pt idx="162">
                  <c:v>57.383024692403282</c:v>
                </c:pt>
                <c:pt idx="163">
                  <c:v>57.25852571470385</c:v>
                </c:pt>
                <c:pt idx="164">
                  <c:v>57.133867220539173</c:v>
                </c:pt>
                <c:pt idx="165">
                  <c:v>57.009112552944799</c:v>
                </c:pt>
                <c:pt idx="166">
                  <c:v>56.884322199956088</c:v>
                </c:pt>
                <c:pt idx="167">
                  <c:v>56.759553034869718</c:v>
                </c:pt>
                <c:pt idx="168">
                  <c:v>56.634857700816028</c:v>
                </c:pt>
                <c:pt idx="169">
                  <c:v>56.510284145559268</c:v>
                </c:pt>
                <c:pt idx="170">
                  <c:v>56.38587530551608</c:v>
                </c:pt>
                <c:pt idx="171">
                  <c:v>56.261668932005492</c:v>
                </c:pt>
                <c:pt idx="172">
                  <c:v>56.137697547960272</c:v>
                </c:pt>
                <c:pt idx="173">
                  <c:v>56.013988519851942</c:v>
                </c:pt>
                <c:pt idx="174">
                  <c:v>55.890564227402393</c:v>
                </c:pt>
                <c:pt idx="175">
                  <c:v>55.767442312675513</c:v>
                </c:pt>
                <c:pt idx="176">
                  <c:v>55.644635990193763</c:v>
                </c:pt>
                <c:pt idx="177">
                  <c:v>55.522154400605565</c:v>
                </c:pt>
                <c:pt idx="178">
                  <c:v>55.40000299192252</c:v>
                </c:pt>
                <c:pt idx="179">
                  <c:v>55.278183914241517</c:v>
                </c:pt>
                <c:pt idx="180">
                  <c:v>55.156696415981145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70.033000000000001</c:v>
                </c:pt>
                <c:pt idx="1">
                  <c:v>71.016999999999996</c:v>
                </c:pt>
                <c:pt idx="2">
                  <c:v>69.332999999999998</c:v>
                </c:pt>
                <c:pt idx="3">
                  <c:v>70.483000000000004</c:v>
                </c:pt>
                <c:pt idx="4">
                  <c:v>71.466999999999999</c:v>
                </c:pt>
                <c:pt idx="5">
                  <c:v>71.599999999999994</c:v>
                </c:pt>
                <c:pt idx="6">
                  <c:v>70.2</c:v>
                </c:pt>
                <c:pt idx="7">
                  <c:v>70.599999999999994</c:v>
                </c:pt>
                <c:pt idx="8">
                  <c:v>71.55</c:v>
                </c:pt>
                <c:pt idx="9">
                  <c:v>69.783000000000001</c:v>
                </c:pt>
                <c:pt idx="10">
                  <c:v>71.332999999999998</c:v>
                </c:pt>
                <c:pt idx="11">
                  <c:v>70.867000000000004</c:v>
                </c:pt>
                <c:pt idx="12">
                  <c:v>71.516999999999996</c:v>
                </c:pt>
                <c:pt idx="13">
                  <c:v>71.566999999999993</c:v>
                </c:pt>
                <c:pt idx="14">
                  <c:v>70.966999999999999</c:v>
                </c:pt>
                <c:pt idx="15">
                  <c:v>70.933000000000007</c:v>
                </c:pt>
                <c:pt idx="16">
                  <c:v>71.382999999999996</c:v>
                </c:pt>
                <c:pt idx="17">
                  <c:v>72.066999999999993</c:v>
                </c:pt>
                <c:pt idx="18">
                  <c:v>72.733000000000004</c:v>
                </c:pt>
                <c:pt idx="19">
                  <c:v>73.483000000000004</c:v>
                </c:pt>
                <c:pt idx="20">
                  <c:v>73</c:v>
                </c:pt>
                <c:pt idx="21">
                  <c:v>73.216999999999999</c:v>
                </c:pt>
                <c:pt idx="22">
                  <c:v>72.650000000000006</c:v>
                </c:pt>
                <c:pt idx="23">
                  <c:v>72.716999999999999</c:v>
                </c:pt>
                <c:pt idx="24">
                  <c:v>73.082999999999998</c:v>
                </c:pt>
                <c:pt idx="25">
                  <c:v>73.95</c:v>
                </c:pt>
                <c:pt idx="26">
                  <c:v>74.150000000000006</c:v>
                </c:pt>
                <c:pt idx="27">
                  <c:v>74.382999999999996</c:v>
                </c:pt>
                <c:pt idx="28">
                  <c:v>75.016999999999996</c:v>
                </c:pt>
                <c:pt idx="29">
                  <c:v>75.3</c:v>
                </c:pt>
                <c:pt idx="30">
                  <c:v>75.933000000000007</c:v>
                </c:pt>
                <c:pt idx="31">
                  <c:v>76.066999999999993</c:v>
                </c:pt>
                <c:pt idx="32">
                  <c:v>76.066999999999993</c:v>
                </c:pt>
                <c:pt idx="33">
                  <c:v>77.900000000000006</c:v>
                </c:pt>
                <c:pt idx="34">
                  <c:v>77.233000000000004</c:v>
                </c:pt>
                <c:pt idx="35">
                  <c:v>78.617000000000004</c:v>
                </c:pt>
                <c:pt idx="36">
                  <c:v>80.332999999999998</c:v>
                </c:pt>
                <c:pt idx="37">
                  <c:v>80.283000000000001</c:v>
                </c:pt>
                <c:pt idx="38">
                  <c:v>81.417000000000002</c:v>
                </c:pt>
                <c:pt idx="39">
                  <c:v>83.2</c:v>
                </c:pt>
                <c:pt idx="40">
                  <c:v>84.55</c:v>
                </c:pt>
                <c:pt idx="41">
                  <c:v>84.882999999999996</c:v>
                </c:pt>
                <c:pt idx="42">
                  <c:v>85.582999999999998</c:v>
                </c:pt>
                <c:pt idx="43">
                  <c:v>87.816999999999993</c:v>
                </c:pt>
                <c:pt idx="44">
                  <c:v>94.132999999999996</c:v>
                </c:pt>
                <c:pt idx="45">
                  <c:v>102.05</c:v>
                </c:pt>
                <c:pt idx="46">
                  <c:v>116.867</c:v>
                </c:pt>
                <c:pt idx="47">
                  <c:v>134.61699999999999</c:v>
                </c:pt>
                <c:pt idx="48">
                  <c:v>156.5</c:v>
                </c:pt>
                <c:pt idx="49">
                  <c:v>176.53299999999999</c:v>
                </c:pt>
                <c:pt idx="50">
                  <c:v>195.13300000000001</c:v>
                </c:pt>
                <c:pt idx="51">
                  <c:v>209.833</c:v>
                </c:pt>
                <c:pt idx="52">
                  <c:v>221.583</c:v>
                </c:pt>
                <c:pt idx="53">
                  <c:v>230.233</c:v>
                </c:pt>
                <c:pt idx="54">
                  <c:v>234.733</c:v>
                </c:pt>
                <c:pt idx="55">
                  <c:v>234.96700000000001</c:v>
                </c:pt>
                <c:pt idx="56">
                  <c:v>233.68299999999999</c:v>
                </c:pt>
                <c:pt idx="57">
                  <c:v>228.31700000000001</c:v>
                </c:pt>
                <c:pt idx="58">
                  <c:v>216.1</c:v>
                </c:pt>
                <c:pt idx="59">
                  <c:v>192.46700000000001</c:v>
                </c:pt>
                <c:pt idx="60">
                  <c:v>154.583</c:v>
                </c:pt>
                <c:pt idx="61">
                  <c:v>109.383</c:v>
                </c:pt>
                <c:pt idx="62">
                  <c:v>78.867000000000004</c:v>
                </c:pt>
                <c:pt idx="63">
                  <c:v>71.117000000000004</c:v>
                </c:pt>
                <c:pt idx="64">
                  <c:v>70.582999999999998</c:v>
                </c:pt>
                <c:pt idx="65">
                  <c:v>70.917000000000002</c:v>
                </c:pt>
                <c:pt idx="66">
                  <c:v>70.766999999999996</c:v>
                </c:pt>
                <c:pt idx="67">
                  <c:v>71.150000000000006</c:v>
                </c:pt>
                <c:pt idx="68">
                  <c:v>73.2</c:v>
                </c:pt>
                <c:pt idx="69">
                  <c:v>75.599999999999994</c:v>
                </c:pt>
                <c:pt idx="70">
                  <c:v>75.917000000000002</c:v>
                </c:pt>
                <c:pt idx="71">
                  <c:v>83.3</c:v>
                </c:pt>
                <c:pt idx="72">
                  <c:v>89.167000000000002</c:v>
                </c:pt>
                <c:pt idx="73">
                  <c:v>99.667000000000002</c:v>
                </c:pt>
                <c:pt idx="74">
                  <c:v>109.68300000000001</c:v>
                </c:pt>
                <c:pt idx="75">
                  <c:v>122.867</c:v>
                </c:pt>
                <c:pt idx="76">
                  <c:v>134.233</c:v>
                </c:pt>
                <c:pt idx="77">
                  <c:v>143.983</c:v>
                </c:pt>
                <c:pt idx="78">
                  <c:v>154.983</c:v>
                </c:pt>
                <c:pt idx="79">
                  <c:v>161.21700000000001</c:v>
                </c:pt>
                <c:pt idx="80">
                  <c:v>167.28299999999999</c:v>
                </c:pt>
                <c:pt idx="81">
                  <c:v>170.21700000000001</c:v>
                </c:pt>
                <c:pt idx="82">
                  <c:v>168.15</c:v>
                </c:pt>
                <c:pt idx="83">
                  <c:v>161.5</c:v>
                </c:pt>
                <c:pt idx="84">
                  <c:v>147.917</c:v>
                </c:pt>
                <c:pt idx="85">
                  <c:v>122.65</c:v>
                </c:pt>
                <c:pt idx="86">
                  <c:v>91.016999999999996</c:v>
                </c:pt>
                <c:pt idx="87">
                  <c:v>70.533000000000001</c:v>
                </c:pt>
                <c:pt idx="88">
                  <c:v>66.082999999999998</c:v>
                </c:pt>
                <c:pt idx="89">
                  <c:v>63.082999999999998</c:v>
                </c:pt>
                <c:pt idx="90">
                  <c:v>63.966999999999999</c:v>
                </c:pt>
                <c:pt idx="91">
                  <c:v>62.732999999999997</c:v>
                </c:pt>
                <c:pt idx="92">
                  <c:v>63.317</c:v>
                </c:pt>
                <c:pt idx="93">
                  <c:v>61.883000000000003</c:v>
                </c:pt>
                <c:pt idx="94">
                  <c:v>61.75</c:v>
                </c:pt>
                <c:pt idx="95">
                  <c:v>63.232999999999997</c:v>
                </c:pt>
                <c:pt idx="96">
                  <c:v>63.082999999999998</c:v>
                </c:pt>
                <c:pt idx="97">
                  <c:v>63.05</c:v>
                </c:pt>
                <c:pt idx="98">
                  <c:v>63.55</c:v>
                </c:pt>
                <c:pt idx="99">
                  <c:v>63.317</c:v>
                </c:pt>
                <c:pt idx="100">
                  <c:v>63.482999999999997</c:v>
                </c:pt>
                <c:pt idx="101">
                  <c:v>61.683</c:v>
                </c:pt>
                <c:pt idx="102">
                  <c:v>63.667000000000002</c:v>
                </c:pt>
                <c:pt idx="103">
                  <c:v>60.783000000000001</c:v>
                </c:pt>
                <c:pt idx="104">
                  <c:v>62.25</c:v>
                </c:pt>
                <c:pt idx="105">
                  <c:v>64.516999999999996</c:v>
                </c:pt>
                <c:pt idx="106">
                  <c:v>61.95</c:v>
                </c:pt>
                <c:pt idx="107">
                  <c:v>61.982999999999997</c:v>
                </c:pt>
                <c:pt idx="108">
                  <c:v>62.65</c:v>
                </c:pt>
                <c:pt idx="109">
                  <c:v>62.732999999999997</c:v>
                </c:pt>
                <c:pt idx="110">
                  <c:v>61.55</c:v>
                </c:pt>
                <c:pt idx="111">
                  <c:v>60.232999999999997</c:v>
                </c:pt>
                <c:pt idx="112">
                  <c:v>61.183</c:v>
                </c:pt>
                <c:pt idx="113">
                  <c:v>62.517000000000003</c:v>
                </c:pt>
                <c:pt idx="114">
                  <c:v>62.417000000000002</c:v>
                </c:pt>
                <c:pt idx="115">
                  <c:v>61.966999999999999</c:v>
                </c:pt>
                <c:pt idx="116">
                  <c:v>65.599999999999994</c:v>
                </c:pt>
                <c:pt idx="117">
                  <c:v>66.917000000000002</c:v>
                </c:pt>
                <c:pt idx="118">
                  <c:v>70.900000000000006</c:v>
                </c:pt>
                <c:pt idx="119">
                  <c:v>76.45</c:v>
                </c:pt>
                <c:pt idx="120">
                  <c:v>81.2</c:v>
                </c:pt>
                <c:pt idx="121">
                  <c:v>84.216999999999999</c:v>
                </c:pt>
                <c:pt idx="122">
                  <c:v>85.6</c:v>
                </c:pt>
                <c:pt idx="123">
                  <c:v>89.25</c:v>
                </c:pt>
                <c:pt idx="124">
                  <c:v>86.95</c:v>
                </c:pt>
                <c:pt idx="125">
                  <c:v>81.683000000000007</c:v>
                </c:pt>
                <c:pt idx="126">
                  <c:v>78.132999999999996</c:v>
                </c:pt>
                <c:pt idx="127">
                  <c:v>72.2</c:v>
                </c:pt>
                <c:pt idx="128">
                  <c:v>64.983000000000004</c:v>
                </c:pt>
                <c:pt idx="129">
                  <c:v>62.216999999999999</c:v>
                </c:pt>
                <c:pt idx="130">
                  <c:v>59.183</c:v>
                </c:pt>
                <c:pt idx="131">
                  <c:v>59.15</c:v>
                </c:pt>
                <c:pt idx="132">
                  <c:v>58.283000000000001</c:v>
                </c:pt>
                <c:pt idx="133">
                  <c:v>57.933</c:v>
                </c:pt>
                <c:pt idx="134">
                  <c:v>58.3</c:v>
                </c:pt>
                <c:pt idx="135">
                  <c:v>58.982999999999997</c:v>
                </c:pt>
                <c:pt idx="136">
                  <c:v>57.45</c:v>
                </c:pt>
                <c:pt idx="137">
                  <c:v>57.65</c:v>
                </c:pt>
                <c:pt idx="138">
                  <c:v>58.732999999999997</c:v>
                </c:pt>
                <c:pt idx="139">
                  <c:v>59.183</c:v>
                </c:pt>
                <c:pt idx="140">
                  <c:v>58.567</c:v>
                </c:pt>
                <c:pt idx="141">
                  <c:v>59.267000000000003</c:v>
                </c:pt>
                <c:pt idx="142">
                  <c:v>58.683</c:v>
                </c:pt>
                <c:pt idx="143">
                  <c:v>58.133000000000003</c:v>
                </c:pt>
                <c:pt idx="144">
                  <c:v>57.517000000000003</c:v>
                </c:pt>
                <c:pt idx="145">
                  <c:v>59.05</c:v>
                </c:pt>
                <c:pt idx="146">
                  <c:v>58.616999999999997</c:v>
                </c:pt>
                <c:pt idx="147">
                  <c:v>57.917000000000002</c:v>
                </c:pt>
                <c:pt idx="148">
                  <c:v>58.133000000000003</c:v>
                </c:pt>
                <c:pt idx="149">
                  <c:v>59.533000000000001</c:v>
                </c:pt>
                <c:pt idx="150">
                  <c:v>59.85</c:v>
                </c:pt>
                <c:pt idx="151">
                  <c:v>61.917000000000002</c:v>
                </c:pt>
                <c:pt idx="152">
                  <c:v>63.817</c:v>
                </c:pt>
                <c:pt idx="153">
                  <c:v>65.832999999999998</c:v>
                </c:pt>
                <c:pt idx="154">
                  <c:v>69.066999999999993</c:v>
                </c:pt>
                <c:pt idx="155">
                  <c:v>69.867000000000004</c:v>
                </c:pt>
                <c:pt idx="156">
                  <c:v>69.05</c:v>
                </c:pt>
                <c:pt idx="157">
                  <c:v>68.05</c:v>
                </c:pt>
                <c:pt idx="158">
                  <c:v>65.382999999999996</c:v>
                </c:pt>
                <c:pt idx="159">
                  <c:v>61.167000000000002</c:v>
                </c:pt>
                <c:pt idx="160">
                  <c:v>57.633000000000003</c:v>
                </c:pt>
                <c:pt idx="161">
                  <c:v>56.366999999999997</c:v>
                </c:pt>
                <c:pt idx="162">
                  <c:v>55.067</c:v>
                </c:pt>
                <c:pt idx="163">
                  <c:v>54</c:v>
                </c:pt>
                <c:pt idx="164">
                  <c:v>53.817</c:v>
                </c:pt>
                <c:pt idx="165">
                  <c:v>54.133000000000003</c:v>
                </c:pt>
                <c:pt idx="166">
                  <c:v>53.633000000000003</c:v>
                </c:pt>
                <c:pt idx="167">
                  <c:v>54.933</c:v>
                </c:pt>
                <c:pt idx="168">
                  <c:v>53.767000000000003</c:v>
                </c:pt>
                <c:pt idx="169">
                  <c:v>53.433</c:v>
                </c:pt>
                <c:pt idx="170">
                  <c:v>53.9</c:v>
                </c:pt>
                <c:pt idx="171">
                  <c:v>53.832999999999998</c:v>
                </c:pt>
                <c:pt idx="172">
                  <c:v>54.5</c:v>
                </c:pt>
                <c:pt idx="173">
                  <c:v>53.55</c:v>
                </c:pt>
                <c:pt idx="174">
                  <c:v>51.866999999999997</c:v>
                </c:pt>
                <c:pt idx="175">
                  <c:v>53.2</c:v>
                </c:pt>
                <c:pt idx="176">
                  <c:v>54.35</c:v>
                </c:pt>
                <c:pt idx="177">
                  <c:v>54.2</c:v>
                </c:pt>
                <c:pt idx="178">
                  <c:v>54.1</c:v>
                </c:pt>
                <c:pt idx="179">
                  <c:v>52.866999999999997</c:v>
                </c:pt>
                <c:pt idx="180">
                  <c:v>52.35</c:v>
                </c:pt>
                <c:pt idx="181">
                  <c:v>53.133000000000003</c:v>
                </c:pt>
                <c:pt idx="182">
                  <c:v>53.417000000000002</c:v>
                </c:pt>
                <c:pt idx="183">
                  <c:v>52.1</c:v>
                </c:pt>
                <c:pt idx="184">
                  <c:v>53.017000000000003</c:v>
                </c:pt>
                <c:pt idx="185">
                  <c:v>53.417000000000002</c:v>
                </c:pt>
                <c:pt idx="186">
                  <c:v>54.567</c:v>
                </c:pt>
                <c:pt idx="187">
                  <c:v>51.466999999999999</c:v>
                </c:pt>
                <c:pt idx="188">
                  <c:v>52.45</c:v>
                </c:pt>
                <c:pt idx="189">
                  <c:v>51.683</c:v>
                </c:pt>
                <c:pt idx="190">
                  <c:v>54.883000000000003</c:v>
                </c:pt>
                <c:pt idx="191">
                  <c:v>53.582999999999998</c:v>
                </c:pt>
                <c:pt idx="192">
                  <c:v>53.667000000000002</c:v>
                </c:pt>
                <c:pt idx="193">
                  <c:v>53.8</c:v>
                </c:pt>
                <c:pt idx="194">
                  <c:v>53.667000000000002</c:v>
                </c:pt>
                <c:pt idx="195">
                  <c:v>53.383000000000003</c:v>
                </c:pt>
                <c:pt idx="196">
                  <c:v>51.616999999999997</c:v>
                </c:pt>
                <c:pt idx="197">
                  <c:v>52.033000000000001</c:v>
                </c:pt>
                <c:pt idx="198">
                  <c:v>53.366999999999997</c:v>
                </c:pt>
                <c:pt idx="199">
                  <c:v>53.267000000000003</c:v>
                </c:pt>
                <c:pt idx="200">
                  <c:v>53.167000000000002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68.566376066904866</c:v>
                </c:pt>
                <c:pt idx="1">
                  <c:v>68.834364604121561</c:v>
                </c:pt>
                <c:pt idx="2">
                  <c:v>69.101380848799906</c:v>
                </c:pt>
                <c:pt idx="3">
                  <c:v>69.367246397192602</c:v>
                </c:pt>
                <c:pt idx="4">
                  <c:v>69.6317597630986</c:v>
                </c:pt>
                <c:pt idx="5">
                  <c:v>69.894694117996323</c:v>
                </c:pt>
                <c:pt idx="6">
                  <c:v>70.155794922317639</c:v>
                </c:pt>
                <c:pt idx="7">
                  <c:v>70.414777468682161</c:v>
                </c:pt>
                <c:pt idx="8">
                  <c:v>70.671324366183811</c:v>
                </c:pt>
                <c:pt idx="9">
                  <c:v>70.925083005064764</c:v>
                </c:pt>
                <c:pt idx="10">
                  <c:v>71.1756630540157</c:v>
                </c:pt>
                <c:pt idx="11">
                  <c:v>71.422634059099195</c:v>
                </c:pt>
                <c:pt idx="12">
                  <c:v>71.665523236063564</c:v>
                </c:pt>
                <c:pt idx="13">
                  <c:v>71.903813580485064</c:v>
                </c:pt>
                <c:pt idx="14">
                  <c:v>72.136942469638598</c:v>
                </c:pt>
                <c:pt idx="15">
                  <c:v>72.364301008202816</c:v>
                </c:pt>
                <c:pt idx="16">
                  <c:v>72.585234496966066</c:v>
                </c:pt>
                <c:pt idx="17">
                  <c:v>72.799044612419792</c:v>
                </c:pt>
                <c:pt idx="18">
                  <c:v>73.004994227129714</c:v>
                </c:pt>
                <c:pt idx="19">
                  <c:v>73.202316354228174</c:v>
                </c:pt>
                <c:pt idx="20">
                  <c:v>73.390229577610327</c:v>
                </c:pt>
                <c:pt idx="21">
                  <c:v>73.567963688732235</c:v>
                </c:pt>
                <c:pt idx="22">
                  <c:v>73.734801294158302</c:v>
                </c:pt>
                <c:pt idx="23">
                  <c:v>73.890144128502087</c:v>
                </c:pt>
                <c:pt idx="24">
                  <c:v>74.03361696509053</c:v>
                </c:pt>
                <c:pt idx="25">
                  <c:v>74.165227586483468</c:v>
                </c:pt>
                <c:pt idx="26">
                  <c:v>74.285608358579793</c:v>
                </c:pt>
                <c:pt idx="27">
                  <c:v>74.396373382744443</c:v>
                </c:pt>
                <c:pt idx="28">
                  <c:v>74.500634370435193</c:v>
                </c:pt>
                <c:pt idx="29">
                  <c:v>74.60372701886881</c:v>
                </c:pt>
                <c:pt idx="30">
                  <c:v>74.714205607265455</c:v>
                </c:pt>
                <c:pt idx="31">
                  <c:v>74.845163592786847</c:v>
                </c:pt>
                <c:pt idx="32">
                  <c:v>75.015927954864495</c:v>
                </c:pt>
                <c:pt idx="33">
                  <c:v>75.254149973940173</c:v>
                </c:pt>
                <c:pt idx="34">
                  <c:v>75.598270035578693</c:v>
                </c:pt>
                <c:pt idx="35">
                  <c:v>76.100265005859441</c:v>
                </c:pt>
                <c:pt idx="36">
                  <c:v>76.828492485439213</c:v>
                </c:pt>
                <c:pt idx="37">
                  <c:v>77.870330135948336</c:v>
                </c:pt>
                <c:pt idx="38">
                  <c:v>79.334180010654393</c:v>
                </c:pt>
                <c:pt idx="39">
                  <c:v>81.350284834621803</c:v>
                </c:pt>
                <c:pt idx="40">
                  <c:v>84.069710665329268</c:v>
                </c:pt>
                <c:pt idx="41">
                  <c:v>87.660819518773806</c:v>
                </c:pt>
                <c:pt idx="42">
                  <c:v>92.30261948370898</c:v>
                </c:pt>
                <c:pt idx="43">
                  <c:v>98.174567196048329</c:v>
                </c:pt>
                <c:pt idx="44">
                  <c:v>105.44272427117771</c:v>
                </c:pt>
                <c:pt idx="45">
                  <c:v>114.24262958054585</c:v>
                </c:pt>
                <c:pt idx="46">
                  <c:v>124.65980392039084</c:v>
                </c:pt>
                <c:pt idx="47">
                  <c:v>136.70934952039599</c:v>
                </c:pt>
                <c:pt idx="48">
                  <c:v>150.31635597474107</c:v>
                </c:pt>
                <c:pt idx="49">
                  <c:v>165.29791001709972</c:v>
                </c:pt>
                <c:pt idx="50">
                  <c:v>181.34320125541871</c:v>
                </c:pt>
                <c:pt idx="51">
                  <c:v>197.97687897597524</c:v>
                </c:pt>
                <c:pt idx="52">
                  <c:v>214.47262237399096</c:v>
                </c:pt>
                <c:pt idx="53">
                  <c:v>229.67870779595003</c:v>
                </c:pt>
                <c:pt idx="54">
                  <c:v>241.77811743113833</c:v>
                </c:pt>
                <c:pt idx="55">
                  <c:v>248.17620810121241</c:v>
                </c:pt>
                <c:pt idx="56">
                  <c:v>245.89231267386918</c:v>
                </c:pt>
                <c:pt idx="57">
                  <c:v>232.72132166662382</c:v>
                </c:pt>
                <c:pt idx="58">
                  <c:v>208.80443959331836</c:v>
                </c:pt>
                <c:pt idx="59">
                  <c:v>177.50481931760768</c:v>
                </c:pt>
                <c:pt idx="60">
                  <c:v>144.56382934869944</c:v>
                </c:pt>
                <c:pt idx="61">
                  <c:v>115.75705545876369</c:v>
                </c:pt>
                <c:pt idx="62">
                  <c:v>94.588218395752705</c:v>
                </c:pt>
                <c:pt idx="63">
                  <c:v>81.51815830302543</c:v>
                </c:pt>
                <c:pt idx="64">
                  <c:v>74.872361394366706</c:v>
                </c:pt>
                <c:pt idx="65">
                  <c:v>72.371656591362466</c:v>
                </c:pt>
                <c:pt idx="66">
                  <c:v>72.211294399327343</c:v>
                </c:pt>
                <c:pt idx="67">
                  <c:v>73.372384484027435</c:v>
                </c:pt>
                <c:pt idx="68">
                  <c:v>75.452794747396069</c:v>
                </c:pt>
                <c:pt idx="69">
                  <c:v>78.390972916448007</c:v>
                </c:pt>
                <c:pt idx="70">
                  <c:v>82.266397981607113</c:v>
                </c:pt>
                <c:pt idx="71">
                  <c:v>87.193903730109042</c:v>
                </c:pt>
                <c:pt idx="72">
                  <c:v>93.272518308150751</c:v>
                </c:pt>
                <c:pt idx="73">
                  <c:v>100.5560553482414</c:v>
                </c:pt>
                <c:pt idx="74">
                  <c:v>109.03093405388134</c:v>
                </c:pt>
                <c:pt idx="75">
                  <c:v>118.59801933753099</c:v>
                </c:pt>
                <c:pt idx="76">
                  <c:v>129.05928461411241</c:v>
                </c:pt>
                <c:pt idx="77">
                  <c:v>140.10750133198349</c:v>
                </c:pt>
                <c:pt idx="78">
                  <c:v>151.30005084542225</c:v>
                </c:pt>
                <c:pt idx="79">
                  <c:v>161.95134566371422</c:v>
                </c:pt>
                <c:pt idx="80">
                  <c:v>170.83428726363854</c:v>
                </c:pt>
                <c:pt idx="81">
                  <c:v>175.73580617952103</c:v>
                </c:pt>
                <c:pt idx="82">
                  <c:v>173.47812424351611</c:v>
                </c:pt>
                <c:pt idx="83">
                  <c:v>161.4127958083682</c:v>
                </c:pt>
                <c:pt idx="84">
                  <c:v>140.13650057792461</c:v>
                </c:pt>
                <c:pt idx="85">
                  <c:v>114.72554970730491</c:v>
                </c:pt>
                <c:pt idx="86">
                  <c:v>92.133273099397201</c:v>
                </c:pt>
                <c:pt idx="87">
                  <c:v>76.770511808281611</c:v>
                </c:pt>
                <c:pt idx="88">
                  <c:v>68.682472777144184</c:v>
                </c:pt>
                <c:pt idx="89">
                  <c:v>65.33916251105056</c:v>
                </c:pt>
                <c:pt idx="90">
                  <c:v>64.207473745800144</c:v>
                </c:pt>
                <c:pt idx="91">
                  <c:v>63.840282435396794</c:v>
                </c:pt>
                <c:pt idx="92">
                  <c:v>63.673158624567172</c:v>
                </c:pt>
                <c:pt idx="93">
                  <c:v>63.546799489673475</c:v>
                </c:pt>
                <c:pt idx="94">
                  <c:v>63.427745922710322</c:v>
                </c:pt>
                <c:pt idx="95">
                  <c:v>63.310635914235824</c:v>
                </c:pt>
                <c:pt idx="96">
                  <c:v>63.194748463503323</c:v>
                </c:pt>
                <c:pt idx="97">
                  <c:v>63.079942292529395</c:v>
                </c:pt>
                <c:pt idx="98">
                  <c:v>62.966135283161414</c:v>
                </c:pt>
                <c:pt idx="99">
                  <c:v>62.85325427939437</c:v>
                </c:pt>
                <c:pt idx="100">
                  <c:v>62.741231679881317</c:v>
                </c:pt>
                <c:pt idx="101">
                  <c:v>62.630006680295253</c:v>
                </c:pt>
                <c:pt idx="102">
                  <c:v>62.519530264720856</c:v>
                </c:pt>
                <c:pt idx="103">
                  <c:v>62.409780050677455</c:v>
                </c:pt>
                <c:pt idx="104">
                  <c:v>62.300800629436807</c:v>
                </c:pt>
                <c:pt idx="105">
                  <c:v>62.192805445068736</c:v>
                </c:pt>
                <c:pt idx="106">
                  <c:v>62.08641659503796</c:v>
                </c:pt>
                <c:pt idx="107">
                  <c:v>61.983190169796892</c:v>
                </c:pt>
                <c:pt idx="108">
                  <c:v>61.886683659710222</c:v>
                </c:pt>
                <c:pt idx="109">
                  <c:v>61.804456417440406</c:v>
                </c:pt>
                <c:pt idx="110">
                  <c:v>61.751499042626619</c:v>
                </c:pt>
                <c:pt idx="111">
                  <c:v>61.755539552664935</c:v>
                </c:pt>
                <c:pt idx="112">
                  <c:v>61.864279428999019</c:v>
                </c:pt>
                <c:pt idx="113">
                  <c:v>62.153663678744579</c:v>
                </c:pt>
                <c:pt idx="114">
                  <c:v>62.734705126105268</c:v>
                </c:pt>
                <c:pt idx="115">
                  <c:v>63.754385215824918</c:v>
                </c:pt>
                <c:pt idx="116">
                  <c:v>65.384300305022393</c:v>
                </c:pt>
                <c:pt idx="117">
                  <c:v>67.789625938553456</c:v>
                </c:pt>
                <c:pt idx="118">
                  <c:v>71.071100317396841</c:v>
                </c:pt>
                <c:pt idx="119">
                  <c:v>75.175956862506666</c:v>
                </c:pt>
                <c:pt idx="120">
                  <c:v>79.78740872915435</c:v>
                </c:pt>
                <c:pt idx="121">
                  <c:v>84.238122491750559</c:v>
                </c:pt>
                <c:pt idx="122">
                  <c:v>87.54454280926808</c:v>
                </c:pt>
                <c:pt idx="123">
                  <c:v>88.666212553635262</c:v>
                </c:pt>
                <c:pt idx="124">
                  <c:v>86.971189798650812</c:v>
                </c:pt>
                <c:pt idx="125">
                  <c:v>82.66121910558806</c:v>
                </c:pt>
                <c:pt idx="126">
                  <c:v>76.805719067408688</c:v>
                </c:pt>
                <c:pt idx="127">
                  <c:v>70.866871597753104</c:v>
                </c:pt>
                <c:pt idx="128">
                  <c:v>66.019440982016079</c:v>
                </c:pt>
                <c:pt idx="129">
                  <c:v>62.738535368758818</c:v>
                </c:pt>
                <c:pt idx="130">
                  <c:v>60.859603860077399</c:v>
                </c:pt>
                <c:pt idx="131">
                  <c:v>59.922666894250625</c:v>
                </c:pt>
                <c:pt idx="132">
                  <c:v>59.488333320853926</c:v>
                </c:pt>
                <c:pt idx="133">
                  <c:v>59.27212224907781</c:v>
                </c:pt>
                <c:pt idx="134">
                  <c:v>59.133730494205125</c:v>
                </c:pt>
                <c:pt idx="135">
                  <c:v>59.018098873077228</c:v>
                </c:pt>
                <c:pt idx="136">
                  <c:v>58.9076462459468</c:v>
                </c:pt>
                <c:pt idx="137">
                  <c:v>58.797724843267581</c:v>
                </c:pt>
                <c:pt idx="138">
                  <c:v>58.687281595832509</c:v>
                </c:pt>
                <c:pt idx="139">
                  <c:v>58.576080717881105</c:v>
                </c:pt>
                <c:pt idx="140">
                  <c:v>58.464044177103624</c:v>
                </c:pt>
                <c:pt idx="141">
                  <c:v>58.351141070798569</c:v>
                </c:pt>
                <c:pt idx="142">
                  <c:v>58.237447376228587</c:v>
                </c:pt>
                <c:pt idx="143">
                  <c:v>58.123454779105927</c:v>
                </c:pt>
                <c:pt idx="144">
                  <c:v>58.01112371473711</c:v>
                </c:pt>
                <c:pt idx="145">
                  <c:v>57.90694455020332</c:v>
                </c:pt>
                <c:pt idx="146">
                  <c:v>57.829436144599597</c:v>
                </c:pt>
                <c:pt idx="147">
                  <c:v>57.824094196221388</c:v>
                </c:pt>
                <c:pt idx="148">
                  <c:v>57.985787579602125</c:v>
                </c:pt>
                <c:pt idx="149">
                  <c:v>58.477647426169042</c:v>
                </c:pt>
                <c:pt idx="150">
                  <c:v>59.517035683895983</c:v>
                </c:pt>
                <c:pt idx="151">
                  <c:v>61.289347487196437</c:v>
                </c:pt>
                <c:pt idx="152">
                  <c:v>63.781535533116596</c:v>
                </c:pt>
                <c:pt idx="153">
                  <c:v>66.61395483134585</c:v>
                </c:pt>
                <c:pt idx="154">
                  <c:v>69.032496114443759</c:v>
                </c:pt>
                <c:pt idx="155">
                  <c:v>70.179710938786741</c:v>
                </c:pt>
                <c:pt idx="156">
                  <c:v>69.547855933898504</c:v>
                </c:pt>
                <c:pt idx="157">
                  <c:v>67.299414702884278</c:v>
                </c:pt>
                <c:pt idx="158">
                  <c:v>64.185198404455889</c:v>
                </c:pt>
                <c:pt idx="159">
                  <c:v>61.113558903872111</c:v>
                </c:pt>
                <c:pt idx="160">
                  <c:v>58.70688663710466</c:v>
                </c:pt>
                <c:pt idx="161">
                  <c:v>57.136626630834122</c:v>
                </c:pt>
                <c:pt idx="162">
                  <c:v>56.247547759544254</c:v>
                </c:pt>
                <c:pt idx="163">
                  <c:v>55.780158244952183</c:v>
                </c:pt>
                <c:pt idx="164">
                  <c:v>55.521876135310961</c:v>
                </c:pt>
                <c:pt idx="165">
                  <c:v>55.348669927636138</c:v>
                </c:pt>
                <c:pt idx="166">
                  <c:v>55.204256172692801</c:v>
                </c:pt>
                <c:pt idx="167">
                  <c:v>55.068062493891858</c:v>
                </c:pt>
                <c:pt idx="168">
                  <c:v>54.933944503085968</c:v>
                </c:pt>
                <c:pt idx="169">
                  <c:v>54.800414722514581</c:v>
                </c:pt>
                <c:pt idx="170">
                  <c:v>54.667209124242326</c:v>
                </c:pt>
                <c:pt idx="171">
                  <c:v>54.534324690049502</c:v>
                </c:pt>
                <c:pt idx="172">
                  <c:v>54.401799576489289</c:v>
                </c:pt>
                <c:pt idx="173">
                  <c:v>54.269671799738056</c:v>
                </c:pt>
                <c:pt idx="174">
                  <c:v>54.137973003792382</c:v>
                </c:pt>
                <c:pt idx="175">
                  <c:v>54.00672799300321</c:v>
                </c:pt>
                <c:pt idx="176">
                  <c:v>53.87595511101437</c:v>
                </c:pt>
                <c:pt idx="177">
                  <c:v>53.745666765550524</c:v>
                </c:pt>
                <c:pt idx="178">
                  <c:v>53.615869998247696</c:v>
                </c:pt>
                <c:pt idx="179">
                  <c:v>53.486567071712741</c:v>
                </c:pt>
                <c:pt idx="180">
                  <c:v>53.357756056022311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68.566376066874071</c:v>
                </c:pt>
                <c:pt idx="1">
                  <c:v>68.834364604038271</c:v>
                </c:pt>
                <c:pt idx="2">
                  <c:v>69.101380848578472</c:v>
                </c:pt>
                <c:pt idx="3">
                  <c:v>69.367246396613822</c:v>
                </c:pt>
                <c:pt idx="4">
                  <c:v>69.631759761611249</c:v>
                </c:pt>
                <c:pt idx="5">
                  <c:v>69.894694114238661</c:v>
                </c:pt>
                <c:pt idx="6">
                  <c:v>70.155794912984334</c:v>
                </c:pt>
                <c:pt idx="7">
                  <c:v>70.414777445891161</c:v>
                </c:pt>
                <c:pt idx="8">
                  <c:v>70.671324311469263</c:v>
                </c:pt>
                <c:pt idx="9">
                  <c:v>70.925082875927004</c:v>
                </c:pt>
                <c:pt idx="10">
                  <c:v>71.175662754365263</c:v>
                </c:pt>
                <c:pt idx="11">
                  <c:v>71.422633375521698</c:v>
                </c:pt>
                <c:pt idx="12">
                  <c:v>71.66552170295904</c:v>
                </c:pt>
                <c:pt idx="13">
                  <c:v>71.903810200093915</c:v>
                </c:pt>
                <c:pt idx="14">
                  <c:v>72.136935141843381</c:v>
                </c:pt>
                <c:pt idx="15">
                  <c:v>72.364285391445236</c:v>
                </c:pt>
                <c:pt idx="16">
                  <c:v>72.585201776491729</c:v>
                </c:pt>
                <c:pt idx="17">
                  <c:v>72.798977212482782</c:v>
                </c:pt>
                <c:pt idx="18">
                  <c:v>73.004857734070427</c:v>
                </c:pt>
                <c:pt idx="19">
                  <c:v>73.202044602182042</c:v>
                </c:pt>
                <c:pt idx="20">
                  <c:v>73.38969765768978</c:v>
                </c:pt>
                <c:pt idx="21">
                  <c:v>73.566940087347049</c:v>
                </c:pt>
                <c:pt idx="22">
                  <c:v>73.732864753354079</c:v>
                </c:pt>
                <c:pt idx="23">
                  <c:v>73.886542212197426</c:v>
                </c:pt>
                <c:pt idx="24">
                  <c:v>74.027030509626229</c:v>
                </c:pt>
                <c:pt idx="25">
                  <c:v>74.153386785558993</c:v>
                </c:pt>
                <c:pt idx="26">
                  <c:v>74.264680654921136</c:v>
                </c:pt>
                <c:pt idx="27">
                  <c:v>74.360009248535846</c:v>
                </c:pt>
                <c:pt idx="28">
                  <c:v>74.43851370425719</c:v>
                </c:pt>
                <c:pt idx="29">
                  <c:v>74.499396796163737</c:v>
                </c:pt>
                <c:pt idx="30">
                  <c:v>74.541941284161709</c:v>
                </c:pt>
                <c:pt idx="31">
                  <c:v>74.565528464732949</c:v>
                </c:pt>
                <c:pt idx="32">
                  <c:v>74.569656314083744</c:v>
                </c:pt>
                <c:pt idx="33">
                  <c:v>74.553956546631511</c:v>
                </c:pt>
                <c:pt idx="34">
                  <c:v>74.518209873566136</c:v>
                </c:pt>
                <c:pt idx="35">
                  <c:v>74.462358746017514</c:v>
                </c:pt>
                <c:pt idx="36">
                  <c:v>74.386516910851782</c:v>
                </c:pt>
                <c:pt idx="37">
                  <c:v>74.290975196791777</c:v>
                </c:pt>
                <c:pt idx="38">
                  <c:v>74.1762030828843</c:v>
                </c:pt>
                <c:pt idx="39">
                  <c:v>74.042845774392916</c:v>
                </c:pt>
                <c:pt idx="40">
                  <c:v>73.891716712796651</c:v>
                </c:pt>
                <c:pt idx="41">
                  <c:v>73.723785663011938</c:v>
                </c:pt>
                <c:pt idx="42">
                  <c:v>73.540162736272194</c:v>
                </c:pt>
                <c:pt idx="43">
                  <c:v>73.342078904749826</c:v>
                </c:pt>
                <c:pt idx="44">
                  <c:v>73.130863728688411</c:v>
                </c:pt>
                <c:pt idx="45">
                  <c:v>72.907921136185436</c:v>
                </c:pt>
                <c:pt idx="46">
                  <c:v>72.674704161788711</c:v>
                </c:pt>
                <c:pt idx="47">
                  <c:v>72.432689559778112</c:v>
                </c:pt>
                <c:pt idx="48">
                  <c:v>72.183353163613077</c:v>
                </c:pt>
                <c:pt idx="49">
                  <c:v>71.928146771369015</c:v>
                </c:pt>
                <c:pt idx="50">
                  <c:v>71.668477208449403</c:v>
                </c:pt>
                <c:pt idx="51">
                  <c:v>71.405688065962664</c:v>
                </c:pt>
                <c:pt idx="52">
                  <c:v>71.141044449055272</c:v>
                </c:pt>
                <c:pt idx="53">
                  <c:v>70.87572090660953</c:v>
                </c:pt>
                <c:pt idx="54">
                  <c:v>70.610792562621754</c:v>
                </c:pt>
                <c:pt idx="55">
                  <c:v>70.34722933830777</c:v>
                </c:pt>
                <c:pt idx="56">
                  <c:v>70.08589304770841</c:v>
                </c:pt>
                <c:pt idx="57">
                  <c:v>69.827537070669209</c:v>
                </c:pt>
                <c:pt idx="58">
                  <c:v>69.572808255463656</c:v>
                </c:pt>
                <c:pt idx="59">
                  <c:v>69.322250676990691</c:v>
                </c:pt>
                <c:pt idx="60">
                  <c:v>69.076310872030319</c:v>
                </c:pt>
                <c:pt idx="61">
                  <c:v>68.83534418633451</c:v>
                </c:pt>
                <c:pt idx="62">
                  <c:v>68.599621894958432</c:v>
                </c:pt>
                <c:pt idx="63">
                  <c:v>68.369338792939246</c:v>
                </c:pt>
                <c:pt idx="64">
                  <c:v>68.144620994375259</c:v>
                </c:pt>
                <c:pt idx="65">
                  <c:v>67.92553372091939</c:v>
                </c:pt>
                <c:pt idx="66">
                  <c:v>67.712088903124837</c:v>
                </c:pt>
                <c:pt idx="67">
                  <c:v>67.504252458084466</c:v>
                </c:pt>
                <c:pt idx="68">
                  <c:v>67.301951143124512</c:v>
                </c:pt>
                <c:pt idx="69">
                  <c:v>67.105078917206711</c:v>
                </c:pt>
                <c:pt idx="70">
                  <c:v>66.913502768854599</c:v>
                </c:pt>
                <c:pt idx="71">
                  <c:v>66.727067991861773</c:v>
                </c:pt>
                <c:pt idx="72">
                  <c:v>66.545602908012569</c:v>
                </c:pt>
                <c:pt idx="73">
                  <c:v>66.368923049944371</c:v>
                </c:pt>
                <c:pt idx="74">
                  <c:v>66.19683482759045</c:v>
                </c:pt>
                <c:pt idx="75">
                  <c:v>66.029138708876232</c:v>
                </c:pt>
                <c:pt idx="76">
                  <c:v>65.865631950013324</c:v>
                </c:pt>
                <c:pt idx="77">
                  <c:v>65.706110913326597</c:v>
                </c:pt>
                <c:pt idx="78">
                  <c:v>65.550373011496191</c:v>
                </c:pt>
                <c:pt idx="79">
                  <c:v>65.398218316784394</c:v>
                </c:pt>
                <c:pt idx="80">
                  <c:v>65.249450872574855</c:v>
                </c:pt>
                <c:pt idx="81">
                  <c:v>65.103879742651671</c:v>
                </c:pt>
                <c:pt idx="82">
                  <c:v>64.961319831314114</c:v>
                </c:pt>
                <c:pt idx="83">
                  <c:v>64.821592504834868</c:v>
                </c:pt>
                <c:pt idx="84">
                  <c:v>64.684526042066665</c:v>
                </c:pt>
                <c:pt idx="85">
                  <c:v>64.549955939286008</c:v>
                </c:pt>
                <c:pt idx="86">
                  <c:v>64.417725091712711</c:v>
                </c:pt>
                <c:pt idx="87">
                  <c:v>64.287683871611534</c:v>
                </c:pt>
                <c:pt idx="88">
                  <c:v>64.159690120505601</c:v>
                </c:pt>
                <c:pt idx="89">
                  <c:v>64.033609070828689</c:v>
                </c:pt>
                <c:pt idx="90">
                  <c:v>63.909313210328136</c:v>
                </c:pt>
                <c:pt idx="91">
                  <c:v>63.786682100702109</c:v>
                </c:pt>
                <c:pt idx="92">
                  <c:v>63.665602160312133</c:v>
                </c:pt>
                <c:pt idx="93">
                  <c:v>63.545966419344445</c:v>
                </c:pt>
                <c:pt idx="94">
                  <c:v>63.427674254493553</c:v>
                </c:pt>
                <c:pt idx="95">
                  <c:v>63.310631109094217</c:v>
                </c:pt>
                <c:pt idx="96">
                  <c:v>63.194748203621955</c:v>
                </c:pt>
                <c:pt idx="97">
                  <c:v>63.079942240604382</c:v>
                </c:pt>
                <c:pt idx="98">
                  <c:v>62.966135107221525</c:v>
                </c:pt>
                <c:pt idx="99">
                  <c:v>62.853253578213447</c:v>
                </c:pt>
                <c:pt idx="100">
                  <c:v>62.741229021142701</c:v>
                </c:pt>
                <c:pt idx="101">
                  <c:v>62.629997105570872</c:v>
                </c:pt>
                <c:pt idx="102">
                  <c:v>62.519497517289032</c:v>
                </c:pt>
                <c:pt idx="103">
                  <c:v>62.40967367838585</c:v>
                </c:pt>
                <c:pt idx="104">
                  <c:v>62.300472473634663</c:v>
                </c:pt>
                <c:pt idx="105">
                  <c:v>62.191843983426558</c:v>
                </c:pt>
                <c:pt idx="106">
                  <c:v>62.083741223263395</c:v>
                </c:pt>
                <c:pt idx="107">
                  <c:v>61.976119889648992</c:v>
                </c:pt>
                <c:pt idx="108">
                  <c:v>61.86893811207392</c:v>
                </c:pt>
                <c:pt idx="109">
                  <c:v>61.762156210676252</c:v>
                </c:pt>
                <c:pt idx="110">
                  <c:v>61.655736459074724</c:v>
                </c:pt>
                <c:pt idx="111">
                  <c:v>61.549642851811619</c:v>
                </c:pt>
                <c:pt idx="112">
                  <c:v>61.443840875807673</c:v>
                </c:pt>
                <c:pt idx="113">
                  <c:v>61.33829728522295</c:v>
                </c:pt>
                <c:pt idx="114">
                  <c:v>61.232979879134461</c:v>
                </c:pt>
                <c:pt idx="115">
                  <c:v>61.127857281486612</c:v>
                </c:pt>
                <c:pt idx="116">
                  <c:v>61.022898722846648</c:v>
                </c:pt>
                <c:pt idx="117">
                  <c:v>60.918073823606377</c:v>
                </c:pt>
                <c:pt idx="118">
                  <c:v>60.813352378419147</c:v>
                </c:pt>
                <c:pt idx="119">
                  <c:v>60.708704141850617</c:v>
                </c:pt>
                <c:pt idx="120">
                  <c:v>60.604098615459591</c:v>
                </c:pt>
                <c:pt idx="121">
                  <c:v>60.499504836816072</c:v>
                </c:pt>
                <c:pt idx="122">
                  <c:v>60.394891171313319</c:v>
                </c:pt>
                <c:pt idx="123">
                  <c:v>60.290225108045227</c:v>
                </c:pt>
                <c:pt idx="124">
                  <c:v>60.185473061503401</c:v>
                </c:pt>
                <c:pt idx="125">
                  <c:v>60.080600181403319</c:v>
                </c:pt>
                <c:pt idx="126">
                  <c:v>59.975570173576713</c:v>
                </c:pt>
                <c:pt idx="127">
                  <c:v>59.870345135564641</c:v>
                </c:pt>
                <c:pt idx="128">
                  <c:v>59.764885411304476</c:v>
                </c:pt>
                <c:pt idx="129">
                  <c:v>59.659149470111622</c:v>
                </c:pt>
                <c:pt idx="130">
                  <c:v>59.553093815988376</c:v>
                </c:pt>
                <c:pt idx="131">
                  <c:v>59.446672934119064</c:v>
                </c:pt>
                <c:pt idx="132">
                  <c:v>59.339839282185821</c:v>
                </c:pt>
                <c:pt idx="133">
                  <c:v>59.232543334809378</c:v>
                </c:pt>
                <c:pt idx="134">
                  <c:v>59.124733689910684</c:v>
                </c:pt>
                <c:pt idx="135">
                  <c:v>59.016357246020974</c:v>
                </c:pt>
                <c:pt idx="136">
                  <c:v>58.907359459440869</c:v>
                </c:pt>
                <c:pt idx="137">
                  <c:v>58.797684689560036</c:v>
                </c:pt>
                <c:pt idx="138">
                  <c:v>58.687276639487294</c:v>
                </c:pt>
                <c:pt idx="139">
                  <c:v>58.576078897306488</c:v>
                </c:pt>
                <c:pt idx="140">
                  <c:v>58.464035580675827</c:v>
                </c:pt>
                <c:pt idx="141">
                  <c:v>58.351092084076974</c:v>
                </c:pt>
                <c:pt idx="142">
                  <c:v>58.237195923783517</c:v>
                </c:pt>
                <c:pt idx="143">
                  <c:v>58.122297670617016</c:v>
                </c:pt>
                <c:pt idx="144">
                  <c:v>58.006351954929144</c:v>
                </c:pt>
                <c:pt idx="145">
                  <c:v>57.889318522223647</c:v>
                </c:pt>
                <c:pt idx="146">
                  <c:v>57.771163311740594</c:v>
                </c:pt>
                <c:pt idx="147">
                  <c:v>57.651859524591956</c:v>
                </c:pt>
                <c:pt idx="148">
                  <c:v>57.531388643155722</c:v>
                </c:pt>
                <c:pt idx="149">
                  <c:v>57.409741359944178</c:v>
                </c:pt>
                <c:pt idx="150">
                  <c:v>57.286918372583827</c:v>
                </c:pt>
                <c:pt idx="151">
                  <c:v>57.162931002339434</c:v>
                </c:pt>
                <c:pt idx="152">
                  <c:v>57.037801597100668</c:v>
                </c:pt>
                <c:pt idx="153">
                  <c:v>56.911563686053867</c:v>
                </c:pt>
                <c:pt idx="154">
                  <c:v>56.784261862257424</c:v>
                </c:pt>
                <c:pt idx="155">
                  <c:v>56.655951380635329</c:v>
                </c:pt>
                <c:pt idx="156">
                  <c:v>56.526697471844983</c:v>
                </c:pt>
                <c:pt idx="157">
                  <c:v>56.396574386187069</c:v>
                </c:pt>
                <c:pt idx="158">
                  <c:v>56.265664195197715</c:v>
                </c:pt>
                <c:pt idx="159">
                  <c:v>56.134055390748031</c:v>
                </c:pt>
                <c:pt idx="160">
                  <c:v>56.001841331408841</c:v>
                </c:pt>
                <c:pt idx="161">
                  <c:v>55.869118592743916</c:v>
                </c:pt>
                <c:pt idx="162">
                  <c:v>55.735985281578266</c:v>
                </c:pt>
                <c:pt idx="163">
                  <c:v>55.602539373983532</c:v>
                </c:pt>
                <c:pt idx="164">
                  <c:v>55.468877132903472</c:v>
                </c:pt>
                <c:pt idx="165">
                  <c:v>55.335091654485865</c:v>
                </c:pt>
                <c:pt idx="166">
                  <c:v>55.201271583003518</c:v>
                </c:pt>
                <c:pt idx="167">
                  <c:v>55.067500023584941</c:v>
                </c:pt>
                <c:pt idx="168">
                  <c:v>54.933853670725661</c:v>
                </c:pt>
                <c:pt idx="169">
                  <c:v>54.800402159545655</c:v>
                </c:pt>
                <c:pt idx="170">
                  <c:v>54.667207636705555</c:v>
                </c:pt>
                <c:pt idx="171">
                  <c:v>54.534324539318</c:v>
                </c:pt>
                <c:pt idx="172">
                  <c:v>54.401799563422799</c:v>
                </c:pt>
                <c:pt idx="173">
                  <c:v>54.269671798769316</c:v>
                </c:pt>
                <c:pt idx="174">
                  <c:v>54.13797300373097</c:v>
                </c:pt>
                <c:pt idx="175">
                  <c:v>54.006727992999885</c:v>
                </c:pt>
                <c:pt idx="176">
                  <c:v>53.875955111014214</c:v>
                </c:pt>
                <c:pt idx="177">
                  <c:v>53.745666765550517</c:v>
                </c:pt>
                <c:pt idx="178">
                  <c:v>53.615869998247696</c:v>
                </c:pt>
                <c:pt idx="179">
                  <c:v>53.486567071712741</c:v>
                </c:pt>
                <c:pt idx="180">
                  <c:v>53.357756056022311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1.2037271822343079E-2</c:v>
                </c:pt>
                <c:pt idx="2">
                  <c:v>2.7991613184404612E-2</c:v>
                </c:pt>
                <c:pt idx="3">
                  <c:v>3.3853820410057016E-2</c:v>
                </c:pt>
                <c:pt idx="4">
                  <c:v>4.2081953078262922E-2</c:v>
                </c:pt>
                <c:pt idx="5">
                  <c:v>5.1151286704011131E-2</c:v>
                </c:pt>
                <c:pt idx="6">
                  <c:v>6.5132341175475617E-2</c:v>
                </c:pt>
                <c:pt idx="7">
                  <c:v>6.845781325914882E-2</c:v>
                </c:pt>
                <c:pt idx="8">
                  <c:v>7.6682952608817273E-2</c:v>
                </c:pt>
                <c:pt idx="9">
                  <c:v>8.2683635667537295E-2</c:v>
                </c:pt>
                <c:pt idx="10">
                  <c:v>9.191669621963694E-2</c:v>
                </c:pt>
                <c:pt idx="11">
                  <c:v>8.9531152973335443E-2</c:v>
                </c:pt>
                <c:pt idx="12">
                  <c:v>9.2737085319472765E-2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1.9087669779867804E-3</c:v>
                </c:pt>
                <c:pt idx="1">
                  <c:v>1.549614158809841E-2</c:v>
                </c:pt>
                <c:pt idx="2">
                  <c:v>1.9976298714309133E-2</c:v>
                </c:pt>
                <c:pt idx="3">
                  <c:v>3.1079038374790514E-2</c:v>
                </c:pt>
                <c:pt idx="4">
                  <c:v>4.3439474775318433E-2</c:v>
                </c:pt>
                <c:pt idx="5">
                  <c:v>4.6917514095785623E-2</c:v>
                </c:pt>
                <c:pt idx="6">
                  <c:v>6.0200890883466321E-2</c:v>
                </c:pt>
                <c:pt idx="7">
                  <c:v>5.7996862658905642E-2</c:v>
                </c:pt>
                <c:pt idx="8">
                  <c:v>7.2150617401761707E-2</c:v>
                </c:pt>
                <c:pt idx="9">
                  <c:v>7.2251484289568485E-2</c:v>
                </c:pt>
                <c:pt idx="10">
                  <c:v>8.7761914968966404E-2</c:v>
                </c:pt>
                <c:pt idx="11">
                  <c:v>8.7044275389033227E-2</c:v>
                </c:pt>
                <c:pt idx="12">
                  <c:v>8.2374564505737435E-2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68.082999999999998</c:v>
                </c:pt>
                <c:pt idx="1">
                  <c:v>68.533000000000001</c:v>
                </c:pt>
                <c:pt idx="2">
                  <c:v>68</c:v>
                </c:pt>
                <c:pt idx="3">
                  <c:v>69.45</c:v>
                </c:pt>
                <c:pt idx="4">
                  <c:v>70.082999999999998</c:v>
                </c:pt>
                <c:pt idx="5">
                  <c:v>68.8</c:v>
                </c:pt>
                <c:pt idx="6">
                  <c:v>69.082999999999998</c:v>
                </c:pt>
                <c:pt idx="7">
                  <c:v>69.433000000000007</c:v>
                </c:pt>
                <c:pt idx="8">
                  <c:v>68.716999999999999</c:v>
                </c:pt>
                <c:pt idx="9">
                  <c:v>68.55</c:v>
                </c:pt>
                <c:pt idx="10">
                  <c:v>69.033000000000001</c:v>
                </c:pt>
                <c:pt idx="11">
                  <c:v>68.466999999999999</c:v>
                </c:pt>
                <c:pt idx="12">
                  <c:v>69.283000000000001</c:v>
                </c:pt>
                <c:pt idx="13">
                  <c:v>68.332999999999998</c:v>
                </c:pt>
                <c:pt idx="14">
                  <c:v>69.132999999999996</c:v>
                </c:pt>
                <c:pt idx="15">
                  <c:v>69.733000000000004</c:v>
                </c:pt>
                <c:pt idx="16">
                  <c:v>69.016999999999996</c:v>
                </c:pt>
                <c:pt idx="17">
                  <c:v>69.167000000000002</c:v>
                </c:pt>
                <c:pt idx="18">
                  <c:v>68.966999999999999</c:v>
                </c:pt>
                <c:pt idx="19">
                  <c:v>70.7</c:v>
                </c:pt>
                <c:pt idx="20">
                  <c:v>68.316999999999993</c:v>
                </c:pt>
                <c:pt idx="21">
                  <c:v>69.849999999999994</c:v>
                </c:pt>
                <c:pt idx="22">
                  <c:v>69.349999999999994</c:v>
                </c:pt>
                <c:pt idx="23">
                  <c:v>71.3</c:v>
                </c:pt>
                <c:pt idx="24">
                  <c:v>69.733000000000004</c:v>
                </c:pt>
                <c:pt idx="25">
                  <c:v>70.367000000000004</c:v>
                </c:pt>
                <c:pt idx="26">
                  <c:v>72.066999999999993</c:v>
                </c:pt>
                <c:pt idx="27">
                  <c:v>71.867000000000004</c:v>
                </c:pt>
                <c:pt idx="28">
                  <c:v>71.7</c:v>
                </c:pt>
                <c:pt idx="29">
                  <c:v>72.733000000000004</c:v>
                </c:pt>
                <c:pt idx="30">
                  <c:v>72.45</c:v>
                </c:pt>
                <c:pt idx="31">
                  <c:v>73.632999999999996</c:v>
                </c:pt>
                <c:pt idx="32">
                  <c:v>73.082999999999998</c:v>
                </c:pt>
                <c:pt idx="33">
                  <c:v>76.667000000000002</c:v>
                </c:pt>
                <c:pt idx="34">
                  <c:v>77.433000000000007</c:v>
                </c:pt>
                <c:pt idx="35">
                  <c:v>78.066999999999993</c:v>
                </c:pt>
                <c:pt idx="36">
                  <c:v>79.216999999999999</c:v>
                </c:pt>
                <c:pt idx="37">
                  <c:v>80.216999999999999</c:v>
                </c:pt>
                <c:pt idx="38">
                  <c:v>80.3</c:v>
                </c:pt>
                <c:pt idx="39">
                  <c:v>81.783000000000001</c:v>
                </c:pt>
                <c:pt idx="40">
                  <c:v>82.417000000000002</c:v>
                </c:pt>
                <c:pt idx="41">
                  <c:v>81.650000000000006</c:v>
                </c:pt>
                <c:pt idx="42">
                  <c:v>81.766999999999996</c:v>
                </c:pt>
                <c:pt idx="43">
                  <c:v>85.183000000000007</c:v>
                </c:pt>
                <c:pt idx="44">
                  <c:v>91.65</c:v>
                </c:pt>
                <c:pt idx="45">
                  <c:v>99.832999999999998</c:v>
                </c:pt>
                <c:pt idx="46">
                  <c:v>116.967</c:v>
                </c:pt>
                <c:pt idx="47">
                  <c:v>134.483</c:v>
                </c:pt>
                <c:pt idx="48">
                  <c:v>154.94999999999999</c:v>
                </c:pt>
                <c:pt idx="49">
                  <c:v>175.96700000000001</c:v>
                </c:pt>
                <c:pt idx="50">
                  <c:v>194.167</c:v>
                </c:pt>
                <c:pt idx="51">
                  <c:v>209.6</c:v>
                </c:pt>
                <c:pt idx="52">
                  <c:v>220.86699999999999</c:v>
                </c:pt>
                <c:pt idx="53">
                  <c:v>226.61699999999999</c:v>
                </c:pt>
                <c:pt idx="54">
                  <c:v>231.11699999999999</c:v>
                </c:pt>
                <c:pt idx="55">
                  <c:v>231.71700000000001</c:v>
                </c:pt>
                <c:pt idx="56">
                  <c:v>229.03299999999999</c:v>
                </c:pt>
                <c:pt idx="57">
                  <c:v>220.767</c:v>
                </c:pt>
                <c:pt idx="58">
                  <c:v>206.517</c:v>
                </c:pt>
                <c:pt idx="59">
                  <c:v>179.88300000000001</c:v>
                </c:pt>
                <c:pt idx="60">
                  <c:v>143.18299999999999</c:v>
                </c:pt>
                <c:pt idx="61">
                  <c:v>100.867</c:v>
                </c:pt>
                <c:pt idx="62">
                  <c:v>77.667000000000002</c:v>
                </c:pt>
                <c:pt idx="63">
                  <c:v>71.867000000000004</c:v>
                </c:pt>
                <c:pt idx="64">
                  <c:v>71.917000000000002</c:v>
                </c:pt>
                <c:pt idx="65">
                  <c:v>71.75</c:v>
                </c:pt>
                <c:pt idx="66">
                  <c:v>71.082999999999998</c:v>
                </c:pt>
                <c:pt idx="67">
                  <c:v>71.566999999999993</c:v>
                </c:pt>
                <c:pt idx="68">
                  <c:v>70.483000000000004</c:v>
                </c:pt>
                <c:pt idx="69">
                  <c:v>73.45</c:v>
                </c:pt>
                <c:pt idx="70">
                  <c:v>76.033000000000001</c:v>
                </c:pt>
                <c:pt idx="71">
                  <c:v>79.150000000000006</c:v>
                </c:pt>
                <c:pt idx="72">
                  <c:v>84.15</c:v>
                </c:pt>
                <c:pt idx="73">
                  <c:v>93.367000000000004</c:v>
                </c:pt>
                <c:pt idx="74">
                  <c:v>104.3</c:v>
                </c:pt>
                <c:pt idx="75">
                  <c:v>116.083</c:v>
                </c:pt>
                <c:pt idx="76">
                  <c:v>128.5</c:v>
                </c:pt>
                <c:pt idx="77">
                  <c:v>140.44999999999999</c:v>
                </c:pt>
                <c:pt idx="78">
                  <c:v>150.61699999999999</c:v>
                </c:pt>
                <c:pt idx="79">
                  <c:v>158.05000000000001</c:v>
                </c:pt>
                <c:pt idx="80">
                  <c:v>162.30000000000001</c:v>
                </c:pt>
                <c:pt idx="81">
                  <c:v>165.11699999999999</c:v>
                </c:pt>
                <c:pt idx="82">
                  <c:v>162.21700000000001</c:v>
                </c:pt>
                <c:pt idx="83">
                  <c:v>155.833</c:v>
                </c:pt>
                <c:pt idx="84">
                  <c:v>142.267</c:v>
                </c:pt>
                <c:pt idx="85">
                  <c:v>120.5</c:v>
                </c:pt>
                <c:pt idx="86">
                  <c:v>94.082999999999998</c:v>
                </c:pt>
                <c:pt idx="87">
                  <c:v>70.183000000000007</c:v>
                </c:pt>
                <c:pt idx="88">
                  <c:v>64.466999999999999</c:v>
                </c:pt>
                <c:pt idx="89">
                  <c:v>64.816999999999993</c:v>
                </c:pt>
                <c:pt idx="90">
                  <c:v>65</c:v>
                </c:pt>
                <c:pt idx="91">
                  <c:v>63.082999999999998</c:v>
                </c:pt>
                <c:pt idx="92">
                  <c:v>63.35</c:v>
                </c:pt>
                <c:pt idx="93">
                  <c:v>62.933</c:v>
                </c:pt>
                <c:pt idx="94">
                  <c:v>62.783000000000001</c:v>
                </c:pt>
                <c:pt idx="95">
                  <c:v>62.832999999999998</c:v>
                </c:pt>
                <c:pt idx="96">
                  <c:v>61.017000000000003</c:v>
                </c:pt>
                <c:pt idx="97">
                  <c:v>63.183</c:v>
                </c:pt>
                <c:pt idx="98">
                  <c:v>62.716999999999999</c:v>
                </c:pt>
                <c:pt idx="99">
                  <c:v>61.433</c:v>
                </c:pt>
                <c:pt idx="100">
                  <c:v>63.482999999999997</c:v>
                </c:pt>
                <c:pt idx="101">
                  <c:v>61.5</c:v>
                </c:pt>
                <c:pt idx="102">
                  <c:v>62.883000000000003</c:v>
                </c:pt>
                <c:pt idx="103">
                  <c:v>63.317</c:v>
                </c:pt>
                <c:pt idx="104">
                  <c:v>63.75</c:v>
                </c:pt>
                <c:pt idx="105">
                  <c:v>61.85</c:v>
                </c:pt>
                <c:pt idx="106">
                  <c:v>62.966999999999999</c:v>
                </c:pt>
                <c:pt idx="107">
                  <c:v>63.567</c:v>
                </c:pt>
                <c:pt idx="108">
                  <c:v>63.8</c:v>
                </c:pt>
                <c:pt idx="109">
                  <c:v>63.8</c:v>
                </c:pt>
                <c:pt idx="110">
                  <c:v>64.25</c:v>
                </c:pt>
                <c:pt idx="111">
                  <c:v>61.95</c:v>
                </c:pt>
                <c:pt idx="112">
                  <c:v>62.633000000000003</c:v>
                </c:pt>
                <c:pt idx="113">
                  <c:v>63.45</c:v>
                </c:pt>
                <c:pt idx="114">
                  <c:v>63.35</c:v>
                </c:pt>
                <c:pt idx="115">
                  <c:v>66.95</c:v>
                </c:pt>
                <c:pt idx="116">
                  <c:v>71.516999999999996</c:v>
                </c:pt>
                <c:pt idx="117">
                  <c:v>74.917000000000002</c:v>
                </c:pt>
                <c:pt idx="118">
                  <c:v>82.35</c:v>
                </c:pt>
                <c:pt idx="119">
                  <c:v>88.25</c:v>
                </c:pt>
                <c:pt idx="120">
                  <c:v>97.233000000000004</c:v>
                </c:pt>
                <c:pt idx="121">
                  <c:v>104.3</c:v>
                </c:pt>
                <c:pt idx="122">
                  <c:v>110.483</c:v>
                </c:pt>
                <c:pt idx="123">
                  <c:v>112.8</c:v>
                </c:pt>
                <c:pt idx="124">
                  <c:v>113.483</c:v>
                </c:pt>
                <c:pt idx="125">
                  <c:v>110.8</c:v>
                </c:pt>
                <c:pt idx="126">
                  <c:v>106.3</c:v>
                </c:pt>
                <c:pt idx="127">
                  <c:v>94.783000000000001</c:v>
                </c:pt>
                <c:pt idx="128">
                  <c:v>83.783000000000001</c:v>
                </c:pt>
                <c:pt idx="129">
                  <c:v>74.349999999999994</c:v>
                </c:pt>
                <c:pt idx="130">
                  <c:v>63.116999999999997</c:v>
                </c:pt>
                <c:pt idx="131">
                  <c:v>61.067</c:v>
                </c:pt>
                <c:pt idx="132">
                  <c:v>59.216999999999999</c:v>
                </c:pt>
                <c:pt idx="133">
                  <c:v>58.9</c:v>
                </c:pt>
                <c:pt idx="134">
                  <c:v>56.183</c:v>
                </c:pt>
                <c:pt idx="135">
                  <c:v>55.167000000000002</c:v>
                </c:pt>
                <c:pt idx="136">
                  <c:v>57.35</c:v>
                </c:pt>
                <c:pt idx="137">
                  <c:v>56</c:v>
                </c:pt>
                <c:pt idx="138">
                  <c:v>56.533000000000001</c:v>
                </c:pt>
                <c:pt idx="139">
                  <c:v>56.966999999999999</c:v>
                </c:pt>
                <c:pt idx="140">
                  <c:v>57.4</c:v>
                </c:pt>
                <c:pt idx="141">
                  <c:v>55.55</c:v>
                </c:pt>
                <c:pt idx="142">
                  <c:v>56.966999999999999</c:v>
                </c:pt>
                <c:pt idx="143">
                  <c:v>57.4</c:v>
                </c:pt>
                <c:pt idx="144">
                  <c:v>56.8</c:v>
                </c:pt>
                <c:pt idx="145">
                  <c:v>57.232999999999997</c:v>
                </c:pt>
                <c:pt idx="146">
                  <c:v>56.832999999999998</c:v>
                </c:pt>
                <c:pt idx="147">
                  <c:v>56.267000000000003</c:v>
                </c:pt>
                <c:pt idx="148">
                  <c:v>59.25</c:v>
                </c:pt>
                <c:pt idx="149">
                  <c:v>59.55</c:v>
                </c:pt>
                <c:pt idx="150">
                  <c:v>61.6</c:v>
                </c:pt>
                <c:pt idx="151">
                  <c:v>64.566999999999993</c:v>
                </c:pt>
                <c:pt idx="152">
                  <c:v>66.316999999999993</c:v>
                </c:pt>
                <c:pt idx="153">
                  <c:v>70.316999999999993</c:v>
                </c:pt>
                <c:pt idx="154">
                  <c:v>76.150000000000006</c:v>
                </c:pt>
                <c:pt idx="155">
                  <c:v>80.516999999999996</c:v>
                </c:pt>
                <c:pt idx="156">
                  <c:v>81.7</c:v>
                </c:pt>
                <c:pt idx="157">
                  <c:v>82.3</c:v>
                </c:pt>
                <c:pt idx="158">
                  <c:v>81.983000000000004</c:v>
                </c:pt>
                <c:pt idx="159">
                  <c:v>78.400000000000006</c:v>
                </c:pt>
                <c:pt idx="160">
                  <c:v>73.216999999999999</c:v>
                </c:pt>
                <c:pt idx="161">
                  <c:v>66.5</c:v>
                </c:pt>
                <c:pt idx="162">
                  <c:v>63.7</c:v>
                </c:pt>
                <c:pt idx="163">
                  <c:v>61.1</c:v>
                </c:pt>
                <c:pt idx="164">
                  <c:v>56.917000000000002</c:v>
                </c:pt>
                <c:pt idx="165">
                  <c:v>55.817</c:v>
                </c:pt>
                <c:pt idx="166">
                  <c:v>54.232999999999997</c:v>
                </c:pt>
                <c:pt idx="167">
                  <c:v>54.417000000000002</c:v>
                </c:pt>
                <c:pt idx="168">
                  <c:v>53.283000000000001</c:v>
                </c:pt>
                <c:pt idx="169">
                  <c:v>55.633000000000003</c:v>
                </c:pt>
                <c:pt idx="170">
                  <c:v>55.383000000000003</c:v>
                </c:pt>
                <c:pt idx="171">
                  <c:v>54.567</c:v>
                </c:pt>
                <c:pt idx="172">
                  <c:v>55.366999999999997</c:v>
                </c:pt>
                <c:pt idx="173">
                  <c:v>55.8</c:v>
                </c:pt>
                <c:pt idx="174">
                  <c:v>55.482999999999997</c:v>
                </c:pt>
                <c:pt idx="175">
                  <c:v>56.3</c:v>
                </c:pt>
                <c:pt idx="176">
                  <c:v>54.966999999999999</c:v>
                </c:pt>
                <c:pt idx="177">
                  <c:v>55.6</c:v>
                </c:pt>
                <c:pt idx="178">
                  <c:v>54.317</c:v>
                </c:pt>
                <c:pt idx="179">
                  <c:v>57.133000000000003</c:v>
                </c:pt>
                <c:pt idx="180">
                  <c:v>55.317</c:v>
                </c:pt>
                <c:pt idx="181">
                  <c:v>55.817</c:v>
                </c:pt>
                <c:pt idx="182">
                  <c:v>56.383000000000003</c:v>
                </c:pt>
                <c:pt idx="183">
                  <c:v>54.65</c:v>
                </c:pt>
                <c:pt idx="184">
                  <c:v>52.7</c:v>
                </c:pt>
                <c:pt idx="185">
                  <c:v>52.482999999999997</c:v>
                </c:pt>
                <c:pt idx="186">
                  <c:v>53.982999999999997</c:v>
                </c:pt>
                <c:pt idx="187">
                  <c:v>53.75</c:v>
                </c:pt>
                <c:pt idx="188">
                  <c:v>53.9</c:v>
                </c:pt>
                <c:pt idx="189">
                  <c:v>53.966999999999999</c:v>
                </c:pt>
                <c:pt idx="190">
                  <c:v>52.417000000000002</c:v>
                </c:pt>
                <c:pt idx="191">
                  <c:v>55.332999999999998</c:v>
                </c:pt>
                <c:pt idx="192">
                  <c:v>55.817</c:v>
                </c:pt>
                <c:pt idx="193">
                  <c:v>55.366999999999997</c:v>
                </c:pt>
                <c:pt idx="194">
                  <c:v>55.6</c:v>
                </c:pt>
                <c:pt idx="195">
                  <c:v>53.9</c:v>
                </c:pt>
                <c:pt idx="196">
                  <c:v>55.4</c:v>
                </c:pt>
                <c:pt idx="197">
                  <c:v>53.732999999999997</c:v>
                </c:pt>
                <c:pt idx="198">
                  <c:v>54.216999999999999</c:v>
                </c:pt>
                <c:pt idx="199">
                  <c:v>53.4</c:v>
                </c:pt>
                <c:pt idx="200">
                  <c:v>52.216999999999999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66.273590027530574</c:v>
                </c:pt>
                <c:pt idx="3">
                  <c:v>66.600161287682624</c:v>
                </c:pt>
                <c:pt idx="4">
                  <c:v>66.92657667226834</c:v>
                </c:pt>
                <c:pt idx="5">
                  <c:v>67.252694800191307</c:v>
                </c:pt>
                <c:pt idx="6">
                  <c:v>67.578350486166514</c:v>
                </c:pt>
                <c:pt idx="7">
                  <c:v>67.90335201546803</c:v>
                </c:pt>
                <c:pt idx="8">
                  <c:v>68.227478243104215</c:v>
                </c:pt>
                <c:pt idx="9">
                  <c:v>68.550475534568463</c:v>
                </c:pt>
                <c:pt idx="10">
                  <c:v>68.872054574328587</c:v>
                </c:pt>
                <c:pt idx="11">
                  <c:v>69.191887079296876</c:v>
                </c:pt>
                <c:pt idx="12">
                  <c:v>69.509602468179381</c:v>
                </c:pt>
                <c:pt idx="13">
                  <c:v>69.824784554754828</c:v>
                </c:pt>
                <c:pt idx="14">
                  <c:v>70.136968355510305</c:v>
                </c:pt>
                <c:pt idx="15">
                  <c:v>70.445637133073134</c:v>
                </c:pt>
                <c:pt idx="16">
                  <c:v>70.750219843136833</c:v>
                </c:pt>
                <c:pt idx="17">
                  <c:v>71.050089226660518</c:v>
                </c:pt>
                <c:pt idx="18">
                  <c:v>71.344560914175602</c:v>
                </c:pt>
                <c:pt idx="19">
                  <c:v>71.632894126199091</c:v>
                </c:pt>
                <c:pt idx="20">
                  <c:v>71.914294933359741</c:v>
                </c:pt>
                <c:pt idx="21">
                  <c:v>72.187923697235476</c:v>
                </c:pt>
                <c:pt idx="22">
                  <c:v>72.452909428805171</c:v>
                </c:pt>
                <c:pt idx="23">
                  <c:v>72.70837564487141</c:v>
                </c:pt>
                <c:pt idx="24">
                  <c:v>72.953485250961307</c:v>
                </c:pt>
                <c:pt idx="25">
                  <c:v>73.187516522684149</c:v>
                </c:pt>
                <c:pt idx="26">
                  <c:v>73.409988972457953</c:v>
                </c:pt>
                <c:pt idx="27">
                  <c:v>73.620867348119276</c:v>
                </c:pt>
                <c:pt idx="28">
                  <c:v>73.820884602571923</c:v>
                </c:pt>
                <c:pt idx="29">
                  <c:v>74.012040296100935</c:v>
                </c:pt>
                <c:pt idx="30">
                  <c:v>74.198348504112133</c:v>
                </c:pt>
                <c:pt idx="31">
                  <c:v>74.386926362009319</c:v>
                </c:pt>
                <c:pt idx="32">
                  <c:v>74.589526259234404</c:v>
                </c:pt>
                <c:pt idx="33">
                  <c:v>74.824614256884161</c:v>
                </c:pt>
                <c:pt idx="34">
                  <c:v>75.12007491008778</c:v>
                </c:pt>
                <c:pt idx="35">
                  <c:v>75.516567003690312</c:v>
                </c:pt>
                <c:pt idx="36">
                  <c:v>76.071454707863708</c:v>
                </c:pt>
                <c:pt idx="37">
                  <c:v>76.863086864132939</c:v>
                </c:pt>
                <c:pt idx="38">
                  <c:v>77.994994173800606</c:v>
                </c:pt>
                <c:pt idx="39">
                  <c:v>79.599333849765287</c:v>
                </c:pt>
                <c:pt idx="40">
                  <c:v>81.838665285845323</c:v>
                </c:pt>
                <c:pt idx="41">
                  <c:v>84.904939406321986</c:v>
                </c:pt>
                <c:pt idx="42">
                  <c:v>89.014496084054755</c:v>
                </c:pt>
                <c:pt idx="43">
                  <c:v>94.397962981234571</c:v>
                </c:pt>
                <c:pt idx="44">
                  <c:v>101.28429902779079</c:v>
                </c:pt>
                <c:pt idx="45">
                  <c:v>109.87884703462852</c:v>
                </c:pt>
                <c:pt idx="46">
                  <c:v>120.33606311236862</c:v>
                </c:pt>
                <c:pt idx="47">
                  <c:v>132.72822036602236</c:v>
                </c:pt>
                <c:pt idx="48">
                  <c:v>147.01092117975773</c:v>
                </c:pt>
                <c:pt idx="49">
                  <c:v>162.98298886954211</c:v>
                </c:pt>
                <c:pt idx="50">
                  <c:v>180.2307467456404</c:v>
                </c:pt>
                <c:pt idx="51">
                  <c:v>198.03795287638567</c:v>
                </c:pt>
                <c:pt idx="52">
                  <c:v>215.2481049935794</c:v>
                </c:pt>
                <c:pt idx="53">
                  <c:v>230.11304543958477</c:v>
                </c:pt>
                <c:pt idx="54">
                  <c:v>240.2613770739317</c:v>
                </c:pt>
                <c:pt idx="55">
                  <c:v>243.00852647128181</c:v>
                </c:pt>
                <c:pt idx="56">
                  <c:v>236.15778098038319</c:v>
                </c:pt>
                <c:pt idx="57">
                  <c:v>219.10864460703377</c:v>
                </c:pt>
                <c:pt idx="58">
                  <c:v>193.66620345667675</c:v>
                </c:pt>
                <c:pt idx="59">
                  <c:v>163.86655963376296</c:v>
                </c:pt>
                <c:pt idx="60">
                  <c:v>134.66861932986046</c:v>
                </c:pt>
                <c:pt idx="61">
                  <c:v>110.1765655976568</c:v>
                </c:pt>
                <c:pt idx="62">
                  <c:v>92.41873073862034</c:v>
                </c:pt>
                <c:pt idx="63">
                  <c:v>81.265227844460497</c:v>
                </c:pt>
                <c:pt idx="64">
                  <c:v>75.251581457670824</c:v>
                </c:pt>
                <c:pt idx="65">
                  <c:v>72.60935485176303</c:v>
                </c:pt>
                <c:pt idx="66">
                  <c:v>71.946111269686924</c:v>
                </c:pt>
                <c:pt idx="67">
                  <c:v>72.447755693899381</c:v>
                </c:pt>
                <c:pt idx="68">
                  <c:v>73.778712799675688</c:v>
                </c:pt>
                <c:pt idx="69">
                  <c:v>75.89814521510678</c:v>
                </c:pt>
                <c:pt idx="70">
                  <c:v>78.911449629548983</c:v>
                </c:pt>
                <c:pt idx="71">
                  <c:v>82.979374955767057</c:v>
                </c:pt>
                <c:pt idx="72">
                  <c:v>88.265095637976358</c:v>
                </c:pt>
                <c:pt idx="73">
                  <c:v>94.897284882152192</c:v>
                </c:pt>
                <c:pt idx="74">
                  <c:v>102.9375848231785</c:v>
                </c:pt>
                <c:pt idx="75">
                  <c:v>112.34953072211962</c:v>
                </c:pt>
                <c:pt idx="76">
                  <c:v>122.96858271714916</c:v>
                </c:pt>
                <c:pt idx="77">
                  <c:v>134.4657579939871</c:v>
                </c:pt>
                <c:pt idx="78">
                  <c:v>146.27525130712007</c:v>
                </c:pt>
                <c:pt idx="79">
                  <c:v>157.43262163774082</c:v>
                </c:pt>
                <c:pt idx="80">
                  <c:v>166.3190773082809</c:v>
                </c:pt>
                <c:pt idx="81">
                  <c:v>170.53531491902407</c:v>
                </c:pt>
                <c:pt idx="82">
                  <c:v>167.41813300175079</c:v>
                </c:pt>
                <c:pt idx="83">
                  <c:v>155.50438465621556</c:v>
                </c:pt>
                <c:pt idx="84">
                  <c:v>136.17562548463823</c:v>
                </c:pt>
                <c:pt idx="85">
                  <c:v>113.80585218366234</c:v>
                </c:pt>
                <c:pt idx="86">
                  <c:v>93.67539322377101</c:v>
                </c:pt>
                <c:pt idx="87">
                  <c:v>79.196599532441766</c:v>
                </c:pt>
                <c:pt idx="88">
                  <c:v>70.76369982327607</c:v>
                </c:pt>
                <c:pt idx="89">
                  <c:v>66.734374554938782</c:v>
                </c:pt>
                <c:pt idx="90">
                  <c:v>65.106586741422802</c:v>
                </c:pt>
                <c:pt idx="91">
                  <c:v>64.495505948510242</c:v>
                </c:pt>
                <c:pt idx="92">
                  <c:v>64.224893314653769</c:v>
                </c:pt>
                <c:pt idx="93">
                  <c:v>64.04594107500192</c:v>
                </c:pt>
                <c:pt idx="94">
                  <c:v>63.887620428431504</c:v>
                </c:pt>
                <c:pt idx="95">
                  <c:v>63.733910955462612</c:v>
                </c:pt>
                <c:pt idx="96">
                  <c:v>63.581886016440428</c:v>
                </c:pt>
                <c:pt idx="97">
                  <c:v>63.43106520622019</c:v>
                </c:pt>
                <c:pt idx="98">
                  <c:v>63.281340506522781</c:v>
                </c:pt>
                <c:pt idx="99">
                  <c:v>63.132670377700379</c:v>
                </c:pt>
                <c:pt idx="100">
                  <c:v>62.985067084238253</c:v>
                </c:pt>
                <c:pt idx="101">
                  <c:v>62.838648301935109</c:v>
                </c:pt>
                <c:pt idx="102">
                  <c:v>62.693750822661904</c:v>
                </c:pt>
                <c:pt idx="103">
                  <c:v>62.551154682016836</c:v>
                </c:pt>
                <c:pt idx="104">
                  <c:v>62.412502852593995</c:v>
                </c:pt>
                <c:pt idx="105">
                  <c:v>62.281047822149993</c:v>
                </c:pt>
                <c:pt idx="106">
                  <c:v>62.162909299836933</c:v>
                </c:pt>
                <c:pt idx="107">
                  <c:v>62.069071878550766</c:v>
                </c:pt>
                <c:pt idx="108">
                  <c:v>62.01835752038329</c:v>
                </c:pt>
                <c:pt idx="109">
                  <c:v>62.041528464386225</c:v>
                </c:pt>
                <c:pt idx="110">
                  <c:v>62.186454434159195</c:v>
                </c:pt>
                <c:pt idx="111">
                  <c:v>62.523865140644887</c:v>
                </c:pt>
                <c:pt idx="112">
                  <c:v>63.15259807726364</c:v>
                </c:pt>
                <c:pt idx="113">
                  <c:v>64.202518880811084</c:v>
                </c:pt>
                <c:pt idx="114">
                  <c:v>65.832626739140053</c:v>
                </c:pt>
                <c:pt idx="115">
                  <c:v>68.221540949095257</c:v>
                </c:pt>
                <c:pt idx="116">
                  <c:v>71.547824661296303</c:v>
                </c:pt>
                <c:pt idx="117">
                  <c:v>75.958280498358945</c:v>
                </c:pt>
                <c:pt idx="118">
                  <c:v>81.522530757977322</c:v>
                </c:pt>
                <c:pt idx="119">
                  <c:v>88.170702480667529</c:v>
                </c:pt>
                <c:pt idx="120">
                  <c:v>95.609726891133647</c:v>
                </c:pt>
                <c:pt idx="121">
                  <c:v>103.22315318345498</c:v>
                </c:pt>
                <c:pt idx="122">
                  <c:v>109.99653605159232</c:v>
                </c:pt>
                <c:pt idx="123">
                  <c:v>114.57187807867996</c:v>
                </c:pt>
                <c:pt idx="124">
                  <c:v>115.55598070032954</c:v>
                </c:pt>
                <c:pt idx="125">
                  <c:v>112.08677711526872</c:v>
                </c:pt>
                <c:pt idx="126">
                  <c:v>104.40190921213879</c:v>
                </c:pt>
                <c:pt idx="127">
                  <c:v>93.981935706640769</c:v>
                </c:pt>
                <c:pt idx="128">
                  <c:v>83.033053662973487</c:v>
                </c:pt>
                <c:pt idx="129">
                  <c:v>73.56764698242273</c:v>
                </c:pt>
                <c:pt idx="130">
                  <c:v>66.674056977490665</c:v>
                </c:pt>
                <c:pt idx="131">
                  <c:v>62.387436643510341</c:v>
                </c:pt>
                <c:pt idx="132">
                  <c:v>60.079910589469833</c:v>
                </c:pt>
                <c:pt idx="133">
                  <c:v>58.975567998760106</c:v>
                </c:pt>
                <c:pt idx="134">
                  <c:v>58.473808491092782</c:v>
                </c:pt>
                <c:pt idx="135">
                  <c:v>58.224562500915113</c:v>
                </c:pt>
                <c:pt idx="136">
                  <c:v>58.065029332938082</c:v>
                </c:pt>
                <c:pt idx="137">
                  <c:v>57.933239810483052</c:v>
                </c:pt>
                <c:pt idx="138">
                  <c:v>57.809713691206852</c:v>
                </c:pt>
                <c:pt idx="139">
                  <c:v>57.689588166312276</c:v>
                </c:pt>
                <c:pt idx="140">
                  <c:v>57.572465416624794</c:v>
                </c:pt>
                <c:pt idx="141">
                  <c:v>57.459835089958602</c:v>
                </c:pt>
                <c:pt idx="142">
                  <c:v>57.355397799007648</c:v>
                </c:pt>
                <c:pt idx="143">
                  <c:v>57.266961234482501</c:v>
                </c:pt>
                <c:pt idx="144">
                  <c:v>57.209954891299049</c:v>
                </c:pt>
                <c:pt idx="145">
                  <c:v>57.212938862476925</c:v>
                </c:pt>
                <c:pt idx="146">
                  <c:v>57.325159372017765</c:v>
                </c:pt>
                <c:pt idx="147">
                  <c:v>57.625208498967794</c:v>
                </c:pt>
                <c:pt idx="148">
                  <c:v>58.228107374927333</c:v>
                </c:pt>
                <c:pt idx="149">
                  <c:v>59.285813040658745</c:v>
                </c:pt>
                <c:pt idx="150">
                  <c:v>60.973780959916226</c:v>
                </c:pt>
                <c:pt idx="151">
                  <c:v>63.454777049944866</c:v>
                </c:pt>
                <c:pt idx="152">
                  <c:v>66.812558682451908</c:v>
                </c:pt>
                <c:pt idx="153">
                  <c:v>70.956511828672873</c:v>
                </c:pt>
                <c:pt idx="154">
                  <c:v>75.520040350145578</c:v>
                </c:pt>
                <c:pt idx="155">
                  <c:v>79.810619774400976</c:v>
                </c:pt>
                <c:pt idx="156">
                  <c:v>82.895191852684576</c:v>
                </c:pt>
                <c:pt idx="157">
                  <c:v>83.872109556767967</c:v>
                </c:pt>
                <c:pt idx="158">
                  <c:v>82.260914349591062</c:v>
                </c:pt>
                <c:pt idx="159">
                  <c:v>78.298400599148778</c:v>
                </c:pt>
                <c:pt idx="160">
                  <c:v>72.913478354378526</c:v>
                </c:pt>
                <c:pt idx="161">
                  <c:v>67.344031433459051</c:v>
                </c:pt>
                <c:pt idx="162">
                  <c:v>62.62226027238885</c:v>
                </c:pt>
                <c:pt idx="163">
                  <c:v>59.244270030695695</c:v>
                </c:pt>
                <c:pt idx="164">
                  <c:v>57.171577040534473</c:v>
                </c:pt>
                <c:pt idx="165">
                  <c:v>56.063386031810793</c:v>
                </c:pt>
                <c:pt idx="166">
                  <c:v>55.532045918061435</c:v>
                </c:pt>
                <c:pt idx="167">
                  <c:v>55.287477811969858</c:v>
                </c:pt>
                <c:pt idx="168">
                  <c:v>55.163037055011223</c:v>
                </c:pt>
                <c:pt idx="169">
                  <c:v>55.081274570667453</c:v>
                </c:pt>
                <c:pt idx="170">
                  <c:v>55.012310036069394</c:v>
                </c:pt>
                <c:pt idx="171">
                  <c:v>54.946392870026365</c:v>
                </c:pt>
                <c:pt idx="172">
                  <c:v>54.880754779325464</c:v>
                </c:pt>
                <c:pt idx="173">
                  <c:v>54.814653663940931</c:v>
                </c:pt>
                <c:pt idx="174">
                  <c:v>54.747852393804031</c:v>
                </c:pt>
                <c:pt idx="175">
                  <c:v>54.680231349514365</c:v>
                </c:pt>
                <c:pt idx="176">
                  <c:v>54.611705277203669</c:v>
                </c:pt>
                <c:pt idx="177">
                  <c:v>54.542207658718233</c:v>
                </c:pt>
                <c:pt idx="178">
                  <c:v>54.47168749460279</c:v>
                </c:pt>
                <c:pt idx="179">
                  <c:v>54.400107904311831</c:v>
                </c:pt>
                <c:pt idx="180">
                  <c:v>54.327444874157841</c:v>
                </c:pt>
                <c:pt idx="181">
                  <c:v>54.253685967165694</c:v>
                </c:pt>
                <c:pt idx="182">
                  <c:v>54.178829010804712</c:v>
                </c:pt>
                <c:pt idx="183">
                  <c:v>54.102880796105012</c:v>
                </c:pt>
                <c:pt idx="184">
                  <c:v>54.025855817016655</c:v>
                </c:pt>
                <c:pt idx="185">
                  <c:v>53.947775072300168</c:v>
                </c:pt>
                <c:pt idx="186">
                  <c:v>53.868664946060697</c:v>
                </c:pt>
                <c:pt idx="187">
                  <c:v>53.788556177585136</c:v>
                </c:pt>
                <c:pt idx="188">
                  <c:v>53.707482926497541</c:v>
                </c:pt>
                <c:pt idx="189">
                  <c:v>53.625481935421917</c:v>
                </c:pt>
                <c:pt idx="190">
                  <c:v>53.542591789297099</c:v>
                </c:pt>
                <c:pt idx="191">
                  <c:v>53.458852268160292</c:v>
                </c:pt>
                <c:pt idx="192">
                  <c:v>53.374303788518851</c:v>
                </c:pt>
                <c:pt idx="193">
                  <c:v>53.288986927274031</c:v>
                </c:pt>
                <c:pt idx="194">
                  <c:v>53.202942021453538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66.273590027527632</c:v>
                </c:pt>
                <c:pt idx="3">
                  <c:v>66.600161287673615</c:v>
                </c:pt>
                <c:pt idx="4">
                  <c:v>66.926576672241197</c:v>
                </c:pt>
                <c:pt idx="5">
                  <c:v>67.252694800111243</c:v>
                </c:pt>
                <c:pt idx="6">
                  <c:v>67.578350485935019</c:v>
                </c:pt>
                <c:pt idx="7">
                  <c:v>67.903352014811972</c:v>
                </c:pt>
                <c:pt idx="8">
                  <c:v>68.22747824128183</c:v>
                </c:pt>
                <c:pt idx="9">
                  <c:v>68.550475529606743</c:v>
                </c:pt>
                <c:pt idx="10">
                  <c:v>68.872054561087793</c:v>
                </c:pt>
                <c:pt idx="11">
                  <c:v>69.19188704466427</c:v>
                </c:pt>
                <c:pt idx="12">
                  <c:v>69.509602379393002</c:v>
                </c:pt>
                <c:pt idx="13">
                  <c:v>69.824784331655863</c:v>
                </c:pt>
                <c:pt idx="14">
                  <c:v>70.136967806046925</c:v>
                </c:pt>
                <c:pt idx="15">
                  <c:v>70.445635806687065</c:v>
                </c:pt>
                <c:pt idx="16">
                  <c:v>70.750216704860691</c:v>
                </c:pt>
                <c:pt idx="17">
                  <c:v>71.050081948822893</c:v>
                </c:pt>
                <c:pt idx="18">
                  <c:v>71.344544371583098</c:v>
                </c:pt>
                <c:pt idx="19">
                  <c:v>71.632857271337357</c:v>
                </c:pt>
                <c:pt idx="20">
                  <c:v>71.914214455576641</c:v>
                </c:pt>
                <c:pt idx="21">
                  <c:v>72.187751451996277</c:v>
                </c:pt>
                <c:pt idx="22">
                  <c:v>72.452548095117322</c:v>
                </c:pt>
                <c:pt idx="23">
                  <c:v>72.70763269470504</c:v>
                </c:pt>
                <c:pt idx="24">
                  <c:v>72.951987978216451</c:v>
                </c:pt>
                <c:pt idx="25">
                  <c:v>73.184558972258202</c:v>
                </c:pt>
                <c:pt idx="26">
                  <c:v>73.404262945331922</c:v>
                </c:pt>
                <c:pt idx="27">
                  <c:v>73.610001474530563</c:v>
                </c:pt>
                <c:pt idx="28">
                  <c:v>73.800674621838141</c:v>
                </c:pt>
                <c:pt idx="29">
                  <c:v>73.975197112112767</c:v>
                </c:pt>
                <c:pt idx="30">
                  <c:v>74.132516297192353</c:v>
                </c:pt>
                <c:pt idx="31">
                  <c:v>74.27163157324398</c:v>
                </c:pt>
                <c:pt idx="32">
                  <c:v>74.391614797840205</c:v>
                </c:pt>
                <c:pt idx="33">
                  <c:v>74.49163113746701</c:v>
                </c:pt>
                <c:pt idx="34">
                  <c:v>74.570959674809771</c:v>
                </c:pt>
                <c:pt idx="35">
                  <c:v>74.629013028449577</c:v>
                </c:pt>
                <c:pt idx="36">
                  <c:v>74.665355195416851</c:v>
                </c:pt>
                <c:pt idx="37">
                  <c:v>74.67971682777555</c:v>
                </c:pt>
                <c:pt idx="38">
                  <c:v>74.672007203695287</c:v>
                </c:pt>
                <c:pt idx="39">
                  <c:v>74.642322253168771</c:v>
                </c:pt>
                <c:pt idx="40">
                  <c:v>74.590948145949653</c:v>
                </c:pt>
                <c:pt idx="41">
                  <c:v>74.518360136951856</c:v>
                </c:pt>
                <c:pt idx="42">
                  <c:v>74.425216580384131</c:v>
                </c:pt>
                <c:pt idx="43">
                  <c:v>74.312348253009802</c:v>
                </c:pt>
                <c:pt idx="44">
                  <c:v>74.180743351954121</c:v>
                </c:pt>
                <c:pt idx="45">
                  <c:v>74.031528736230811</c:v>
                </c:pt>
                <c:pt idx="46">
                  <c:v>73.865948148302635</c:v>
                </c:pt>
                <c:pt idx="47">
                  <c:v>73.685338270753974</c:v>
                </c:pt>
                <c:pt idx="48">
                  <c:v>73.491103536503687</c:v>
                </c:pt>
                <c:pt idx="49">
                  <c:v>73.284690617187024</c:v>
                </c:pt>
                <c:pt idx="50">
                  <c:v>73.067563466795605</c:v>
                </c:pt>
                <c:pt idx="51">
                  <c:v>72.841179704181329</c:v>
                </c:pt>
                <c:pt idx="52">
                  <c:v>72.606968989557046</c:v>
                </c:pt>
                <c:pt idx="53">
                  <c:v>72.366313899319849</c:v>
                </c:pt>
                <c:pt idx="54">
                  <c:v>72.12053364326826</c:v>
                </c:pt>
                <c:pt idx="55">
                  <c:v>71.870870810421266</c:v>
                </c:pt>
                <c:pt idx="56">
                  <c:v>71.618481184010307</c:v>
                </c:pt>
                <c:pt idx="57">
                  <c:v>71.36442654007449</c:v>
                </c:pt>
                <c:pt idx="58">
                  <c:v>71.109670241959364</c:v>
                </c:pt>
                <c:pt idx="59">
                  <c:v>70.855075366805082</c:v>
                </c:pt>
                <c:pt idx="60">
                  <c:v>70.601405049480022</c:v>
                </c:pt>
                <c:pt idx="61">
                  <c:v>70.349324702318185</c:v>
                </c:pt>
                <c:pt idx="62">
                  <c:v>70.09940576223417</c:v>
                </c:pt>
                <c:pt idx="63">
                  <c:v>69.85213062646713</c:v>
                </c:pt>
                <c:pt idx="64">
                  <c:v>69.607898460309173</c:v>
                </c:pt>
                <c:pt idx="65">
                  <c:v>69.367031590837144</c:v>
                </c:pt>
                <c:pt idx="66">
                  <c:v>69.129782236434338</c:v>
                </c:pt>
                <c:pt idx="67">
                  <c:v>68.89633935984611</c:v>
                </c:pt>
                <c:pt idx="68">
                  <c:v>68.666835470357725</c:v>
                </c:pt>
                <c:pt idx="69">
                  <c:v>68.441353236700891</c:v>
                </c:pt>
                <c:pt idx="70">
                  <c:v>68.219931805316293</c:v>
                </c:pt>
                <c:pt idx="71">
                  <c:v>68.00257274792159</c:v>
                </c:pt>
                <c:pt idx="72">
                  <c:v>67.789245587626525</c:v>
                </c:pt>
                <c:pt idx="73">
                  <c:v>67.579892874062807</c:v>
                </c:pt>
                <c:pt idx="74">
                  <c:v>67.374434795324746</c:v>
                </c:pt>
                <c:pt idx="75">
                  <c:v>67.172773328252433</c:v>
                </c:pt>
                <c:pt idx="76">
                  <c:v>66.974795939123979</c:v>
                </c:pt>
                <c:pt idx="77">
                  <c:v>66.780378854577194</c:v>
                </c:pt>
                <c:pt idx="78">
                  <c:v>66.589389927987042</c:v>
                </c:pt>
                <c:pt idx="79">
                  <c:v>66.401691129988009</c:v>
                </c:pt>
                <c:pt idx="80">
                  <c:v>66.21714069372959</c:v>
                </c:pt>
                <c:pt idx="81">
                  <c:v>66.035594946122501</c:v>
                </c:pt>
                <c:pt idx="82">
                  <c:v>65.856909856061506</c:v>
                </c:pt>
                <c:pt idx="83">
                  <c:v>65.68094232964647</c:v>
                </c:pt>
                <c:pt idx="84">
                  <c:v>65.507551280967988</c:v>
                </c:pt>
                <c:pt idx="85">
                  <c:v>65.336598505244254</c:v>
                </c:pt>
                <c:pt idx="86">
                  <c:v>65.167949379123513</c:v>
                </c:pt>
                <c:pt idx="87">
                  <c:v>65.001473410903074</c:v>
                </c:pt>
                <c:pt idx="88">
                  <c:v>64.837044661340386</c:v>
                </c:pt>
                <c:pt idx="89">
                  <c:v>64.674542053700179</c:v>
                </c:pt>
                <c:pt idx="90">
                  <c:v>64.513849589735671</c:v>
                </c:pt>
                <c:pt idx="91">
                  <c:v>64.354856486468933</c:v>
                </c:pt>
                <c:pt idx="92">
                  <c:v>64.197457246930284</c:v>
                </c:pt>
                <c:pt idx="93">
                  <c:v>64.041551676452883</c:v>
                </c:pt>
                <c:pt idx="94">
                  <c:v>63.887044854692149</c:v>
                </c:pt>
                <c:pt idx="95">
                  <c:v>63.733847072256339</c:v>
                </c:pt>
                <c:pt idx="96">
                  <c:v>63.581873739683651</c:v>
                </c:pt>
                <c:pt idx="97">
                  <c:v>63.431045275479015</c:v>
                </c:pt>
                <c:pt idx="98">
                  <c:v>63.281286979021189</c:v>
                </c:pt>
                <c:pt idx="99">
                  <c:v>63.132528893358334</c:v>
                </c:pt>
                <c:pt idx="100">
                  <c:v>62.984705662219817</c:v>
                </c:pt>
                <c:pt idx="101">
                  <c:v>62.837756384972586</c:v>
                </c:pt>
                <c:pt idx="102">
                  <c:v>62.691624472734745</c:v>
                </c:pt>
                <c:pt idx="103">
                  <c:v>62.546257508417128</c:v>
                </c:pt>
                <c:pt idx="104">
                  <c:v>62.401607113087117</c:v>
                </c:pt>
                <c:pt idx="105">
                  <c:v>62.257628820731661</c:v>
                </c:pt>
                <c:pt idx="106">
                  <c:v>62.114281963228031</c:v>
                </c:pt>
                <c:pt idx="107">
                  <c:v>61.971529567107858</c:v>
                </c:pt>
                <c:pt idx="108">
                  <c:v>61.829338263512128</c:v>
                </c:pt>
                <c:pt idx="109">
                  <c:v>61.687678212579087</c:v>
                </c:pt>
                <c:pt idx="110">
                  <c:v>61.546523043374073</c:v>
                </c:pt>
                <c:pt idx="111">
                  <c:v>61.405849810356571</c:v>
                </c:pt>
                <c:pt idx="112">
                  <c:v>61.265638967276978</c:v>
                </c:pt>
                <c:pt idx="113">
                  <c:v>61.125874359298273</c:v>
                </c:pt>
                <c:pt idx="114">
                  <c:v>60.986543234039054</c:v>
                </c:pt>
                <c:pt idx="115">
                  <c:v>60.847636272125847</c:v>
                </c:pt>
                <c:pt idx="116">
                  <c:v>60.709147637718026</c:v>
                </c:pt>
                <c:pt idx="117">
                  <c:v>60.571075049317585</c:v>
                </c:pt>
                <c:pt idx="118">
                  <c:v>60.433419870989496</c:v>
                </c:pt>
                <c:pt idx="119">
                  <c:v>60.296187223886115</c:v>
                </c:pt>
                <c:pt idx="120">
                  <c:v>60.159386117678835</c:v>
                </c:pt>
                <c:pt idx="121">
                  <c:v>60.023029601139427</c:v>
                </c:pt>
                <c:pt idx="122">
                  <c:v>59.887134930669035</c:v>
                </c:pt>
                <c:pt idx="123">
                  <c:v>59.751723755029985</c:v>
                </c:pt>
                <c:pt idx="124">
                  <c:v>59.61682231387983</c:v>
                </c:pt>
                <c:pt idx="125">
                  <c:v>59.482461646925273</c:v>
                </c:pt>
                <c:pt idx="126">
                  <c:v>59.348677809591187</c:v>
                </c:pt>
                <c:pt idx="127">
                  <c:v>59.215512090028405</c:v>
                </c:pt>
                <c:pt idx="128">
                  <c:v>59.083011221054733</c:v>
                </c:pt>
                <c:pt idx="129">
                  <c:v>58.95122757923906</c:v>
                </c:pt>
                <c:pt idx="130">
                  <c:v>58.820219361804561</c:v>
                </c:pt>
                <c:pt idx="131">
                  <c:v>58.690050730364575</c:v>
                </c:pt>
                <c:pt idx="132">
                  <c:v>58.560791908750119</c:v>
                </c:pt>
                <c:pt idx="133">
                  <c:v>58.432519220393175</c:v>
                </c:pt>
                <c:pt idx="134">
                  <c:v>58.305315048973057</c:v>
                </c:pt>
                <c:pt idx="135">
                  <c:v>58.179267704417327</c:v>
                </c:pt>
                <c:pt idx="136">
                  <c:v>58.054471175005375</c:v>
                </c:pt>
                <c:pt idx="137">
                  <c:v>57.931024745416856</c:v>
                </c:pt>
                <c:pt idx="138">
                  <c:v>57.809032460289821</c:v>
                </c:pt>
                <c:pt idx="139">
                  <c:v>57.688602413424086</c:v>
                </c:pt>
                <c:pt idx="140">
                  <c:v>57.569845844419397</c:v>
                </c:pt>
                <c:pt idx="141">
                  <c:v>57.452876027512737</c:v>
                </c:pt>
                <c:pt idx="142">
                  <c:v>57.337806941895479</c:v>
                </c:pt>
                <c:pt idx="143">
                  <c:v>57.224751719022947</c:v>
                </c:pt>
                <c:pt idx="144">
                  <c:v>57.113820870475358</c:v>
                </c:pt>
                <c:pt idx="145">
                  <c:v>57.00512030977012</c:v>
                </c:pt>
                <c:pt idx="146">
                  <c:v>56.898749192993037</c:v>
                </c:pt>
                <c:pt idx="147">
                  <c:v>56.794797615849689</c:v>
                </c:pt>
                <c:pt idx="148">
                  <c:v>56.693344218172918</c:v>
                </c:pt>
                <c:pt idx="149">
                  <c:v>56.59445376027238</c:v>
                </c:pt>
                <c:pt idx="150">
                  <c:v>56.498174747797535</c:v>
                </c:pt>
                <c:pt idx="151">
                  <c:v>56.404537191880081</c:v>
                </c:pt>
                <c:pt idx="152">
                  <c:v>56.313550598035938</c:v>
                </c:pt>
                <c:pt idx="153">
                  <c:v>56.225202279505297</c:v>
                </c:pt>
                <c:pt idx="154">
                  <c:v>56.139456087446561</c:v>
                </c:pt>
                <c:pt idx="155">
                  <c:v>56.056251641067362</c:v>
                </c:pt>
                <c:pt idx="156">
                  <c:v>55.975504125233719</c:v>
                </c:pt>
                <c:pt idx="157">
                  <c:v>55.897104701769059</c:v>
                </c:pt>
                <c:pt idx="158">
                  <c:v>55.820921554564492</c:v>
                </c:pt>
                <c:pt idx="159">
                  <c:v>55.746801559354438</c:v>
                </c:pt>
                <c:pt idx="160">
                  <c:v>55.674572538599314</c:v>
                </c:pt>
                <c:pt idx="161">
                  <c:v>55.604046032639204</c:v>
                </c:pt>
                <c:pt idx="162">
                  <c:v>55.535020492436736</c:v>
                </c:pt>
                <c:pt idx="163">
                  <c:v>55.467284778860758</c:v>
                </c:pt>
                <c:pt idx="164">
                  <c:v>55.400621840149761</c:v>
                </c:pt>
                <c:pt idx="165">
                  <c:v>55.334812433847517</c:v>
                </c:pt>
                <c:pt idx="166">
                  <c:v>55.269638762298719</c:v>
                </c:pt>
                <c:pt idx="167">
                  <c:v>55.204887901155971</c:v>
                </c:pt>
                <c:pt idx="168">
                  <c:v>55.140354917079918</c:v>
                </c:pt>
                <c:pt idx="169">
                  <c:v>55.075845592230422</c:v>
                </c:pt>
                <c:pt idx="170">
                  <c:v>55.011178697327047</c:v>
                </c:pt>
                <c:pt idx="171">
                  <c:v>54.946187780038741</c:v>
                </c:pt>
                <c:pt idx="172">
                  <c:v>54.880722459458205</c:v>
                </c:pt>
                <c:pt idx="173">
                  <c:v>54.814649238954502</c:v>
                </c:pt>
                <c:pt idx="174">
                  <c:v>54.74785186772074</c:v>
                </c:pt>
                <c:pt idx="175">
                  <c:v>54.680231295225333</c:v>
                </c:pt>
                <c:pt idx="176">
                  <c:v>54.611705272342668</c:v>
                </c:pt>
                <c:pt idx="177">
                  <c:v>54.542207658340701</c:v>
                </c:pt>
                <c:pt idx="178">
                  <c:v>54.471687494577367</c:v>
                </c:pt>
                <c:pt idx="179">
                  <c:v>54.400107904310346</c:v>
                </c:pt>
                <c:pt idx="180">
                  <c:v>54.327444874157763</c:v>
                </c:pt>
                <c:pt idx="181">
                  <c:v>54.253685967165694</c:v>
                </c:pt>
                <c:pt idx="182">
                  <c:v>54.178829010804712</c:v>
                </c:pt>
                <c:pt idx="183">
                  <c:v>54.102880796105012</c:v>
                </c:pt>
                <c:pt idx="184">
                  <c:v>54.025855817016655</c:v>
                </c:pt>
                <c:pt idx="185">
                  <c:v>53.947775072300168</c:v>
                </c:pt>
                <c:pt idx="186">
                  <c:v>53.868664946060697</c:v>
                </c:pt>
                <c:pt idx="187">
                  <c:v>53.788556177585136</c:v>
                </c:pt>
                <c:pt idx="188">
                  <c:v>53.707482926497541</c:v>
                </c:pt>
                <c:pt idx="189">
                  <c:v>53.625481935421917</c:v>
                </c:pt>
                <c:pt idx="190">
                  <c:v>53.542591789297099</c:v>
                </c:pt>
                <c:pt idx="191">
                  <c:v>53.458852268160292</c:v>
                </c:pt>
                <c:pt idx="192">
                  <c:v>53.374303788518851</c:v>
                </c:pt>
                <c:pt idx="193">
                  <c:v>53.288986927274031</c:v>
                </c:pt>
                <c:pt idx="194">
                  <c:v>53.202942021453538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67.2</c:v>
                </c:pt>
                <c:pt idx="1">
                  <c:v>67.983000000000004</c:v>
                </c:pt>
                <c:pt idx="2">
                  <c:v>67.05</c:v>
                </c:pt>
                <c:pt idx="3">
                  <c:v>68.283000000000001</c:v>
                </c:pt>
                <c:pt idx="4">
                  <c:v>66.733000000000004</c:v>
                </c:pt>
                <c:pt idx="5">
                  <c:v>68.766999999999996</c:v>
                </c:pt>
                <c:pt idx="6">
                  <c:v>67.816999999999993</c:v>
                </c:pt>
                <c:pt idx="7">
                  <c:v>66.266999999999996</c:v>
                </c:pt>
                <c:pt idx="8">
                  <c:v>67.382999999999996</c:v>
                </c:pt>
                <c:pt idx="9">
                  <c:v>66.8</c:v>
                </c:pt>
                <c:pt idx="10">
                  <c:v>67.132999999999996</c:v>
                </c:pt>
                <c:pt idx="11">
                  <c:v>68.533000000000001</c:v>
                </c:pt>
                <c:pt idx="12">
                  <c:v>67.667000000000002</c:v>
                </c:pt>
                <c:pt idx="13">
                  <c:v>67.75</c:v>
                </c:pt>
                <c:pt idx="14">
                  <c:v>68.599999999999994</c:v>
                </c:pt>
                <c:pt idx="15">
                  <c:v>67.867000000000004</c:v>
                </c:pt>
                <c:pt idx="16">
                  <c:v>67.316999999999993</c:v>
                </c:pt>
                <c:pt idx="17">
                  <c:v>67.632999999999996</c:v>
                </c:pt>
                <c:pt idx="18">
                  <c:v>66.766999999999996</c:v>
                </c:pt>
                <c:pt idx="19">
                  <c:v>68.283000000000001</c:v>
                </c:pt>
                <c:pt idx="20">
                  <c:v>66.75</c:v>
                </c:pt>
                <c:pt idx="21">
                  <c:v>68.533000000000001</c:v>
                </c:pt>
                <c:pt idx="22">
                  <c:v>67.933000000000007</c:v>
                </c:pt>
                <c:pt idx="23">
                  <c:v>67.832999999999998</c:v>
                </c:pt>
                <c:pt idx="24">
                  <c:v>69.016999999999996</c:v>
                </c:pt>
                <c:pt idx="25">
                  <c:v>67.3</c:v>
                </c:pt>
                <c:pt idx="26">
                  <c:v>69.832999999999998</c:v>
                </c:pt>
                <c:pt idx="27">
                  <c:v>68.650000000000006</c:v>
                </c:pt>
                <c:pt idx="28">
                  <c:v>70.25</c:v>
                </c:pt>
                <c:pt idx="29">
                  <c:v>68.849999999999994</c:v>
                </c:pt>
                <c:pt idx="30">
                  <c:v>68.132999999999996</c:v>
                </c:pt>
                <c:pt idx="31">
                  <c:v>68.382999999999996</c:v>
                </c:pt>
                <c:pt idx="32">
                  <c:v>70.332999999999998</c:v>
                </c:pt>
                <c:pt idx="33">
                  <c:v>70.599999999999994</c:v>
                </c:pt>
                <c:pt idx="34">
                  <c:v>69.733000000000004</c:v>
                </c:pt>
                <c:pt idx="35">
                  <c:v>70</c:v>
                </c:pt>
                <c:pt idx="36">
                  <c:v>70.783000000000001</c:v>
                </c:pt>
                <c:pt idx="37">
                  <c:v>71.832999999999998</c:v>
                </c:pt>
                <c:pt idx="38">
                  <c:v>72.832999999999998</c:v>
                </c:pt>
                <c:pt idx="39">
                  <c:v>74.516999999999996</c:v>
                </c:pt>
                <c:pt idx="40">
                  <c:v>76.066999999999993</c:v>
                </c:pt>
                <c:pt idx="41">
                  <c:v>75.466999999999999</c:v>
                </c:pt>
                <c:pt idx="42">
                  <c:v>76.599999999999994</c:v>
                </c:pt>
                <c:pt idx="43">
                  <c:v>77.099999999999994</c:v>
                </c:pt>
                <c:pt idx="44">
                  <c:v>76.849999999999994</c:v>
                </c:pt>
                <c:pt idx="45">
                  <c:v>79.332999999999998</c:v>
                </c:pt>
                <c:pt idx="46">
                  <c:v>85.45</c:v>
                </c:pt>
                <c:pt idx="47">
                  <c:v>92</c:v>
                </c:pt>
                <c:pt idx="48">
                  <c:v>104.8</c:v>
                </c:pt>
                <c:pt idx="49">
                  <c:v>121.383</c:v>
                </c:pt>
                <c:pt idx="50">
                  <c:v>141.53299999999999</c:v>
                </c:pt>
                <c:pt idx="51">
                  <c:v>160.483</c:v>
                </c:pt>
                <c:pt idx="52">
                  <c:v>177.53299999999999</c:v>
                </c:pt>
                <c:pt idx="53">
                  <c:v>190.88300000000001</c:v>
                </c:pt>
                <c:pt idx="54">
                  <c:v>200.13300000000001</c:v>
                </c:pt>
                <c:pt idx="55">
                  <c:v>204.45</c:v>
                </c:pt>
                <c:pt idx="56">
                  <c:v>202.65</c:v>
                </c:pt>
                <c:pt idx="57">
                  <c:v>196.733</c:v>
                </c:pt>
                <c:pt idx="58">
                  <c:v>181.75</c:v>
                </c:pt>
                <c:pt idx="59">
                  <c:v>156.267</c:v>
                </c:pt>
                <c:pt idx="60">
                  <c:v>123.31699999999999</c:v>
                </c:pt>
                <c:pt idx="61">
                  <c:v>89.6</c:v>
                </c:pt>
                <c:pt idx="62">
                  <c:v>70.816999999999993</c:v>
                </c:pt>
                <c:pt idx="63">
                  <c:v>66.332999999999998</c:v>
                </c:pt>
                <c:pt idx="64">
                  <c:v>66.05</c:v>
                </c:pt>
                <c:pt idx="65">
                  <c:v>66.033000000000001</c:v>
                </c:pt>
                <c:pt idx="66">
                  <c:v>67.582999999999998</c:v>
                </c:pt>
                <c:pt idx="67">
                  <c:v>67.349999999999994</c:v>
                </c:pt>
                <c:pt idx="68">
                  <c:v>69.332999999999998</c:v>
                </c:pt>
                <c:pt idx="69">
                  <c:v>67.45</c:v>
                </c:pt>
                <c:pt idx="70">
                  <c:v>68.716999999999999</c:v>
                </c:pt>
                <c:pt idx="71">
                  <c:v>68.5</c:v>
                </c:pt>
                <c:pt idx="72">
                  <c:v>70.716999999999999</c:v>
                </c:pt>
                <c:pt idx="73">
                  <c:v>73.05</c:v>
                </c:pt>
                <c:pt idx="74">
                  <c:v>78.966999999999999</c:v>
                </c:pt>
                <c:pt idx="75">
                  <c:v>88.266999999999996</c:v>
                </c:pt>
                <c:pt idx="76">
                  <c:v>98.766999999999996</c:v>
                </c:pt>
                <c:pt idx="77">
                  <c:v>108.783</c:v>
                </c:pt>
                <c:pt idx="78">
                  <c:v>118.65</c:v>
                </c:pt>
                <c:pt idx="79">
                  <c:v>125.81699999999999</c:v>
                </c:pt>
                <c:pt idx="80">
                  <c:v>133.9</c:v>
                </c:pt>
                <c:pt idx="81">
                  <c:v>136.983</c:v>
                </c:pt>
                <c:pt idx="82">
                  <c:v>136.667</c:v>
                </c:pt>
                <c:pt idx="83">
                  <c:v>130.80000000000001</c:v>
                </c:pt>
                <c:pt idx="84">
                  <c:v>119.083</c:v>
                </c:pt>
                <c:pt idx="85">
                  <c:v>100.1</c:v>
                </c:pt>
                <c:pt idx="86">
                  <c:v>79.367000000000004</c:v>
                </c:pt>
                <c:pt idx="87">
                  <c:v>65.8</c:v>
                </c:pt>
                <c:pt idx="88">
                  <c:v>62.55</c:v>
                </c:pt>
                <c:pt idx="89">
                  <c:v>63.366999999999997</c:v>
                </c:pt>
                <c:pt idx="90">
                  <c:v>61.85</c:v>
                </c:pt>
                <c:pt idx="91">
                  <c:v>62.267000000000003</c:v>
                </c:pt>
                <c:pt idx="92">
                  <c:v>62.283000000000001</c:v>
                </c:pt>
                <c:pt idx="93">
                  <c:v>62.616999999999997</c:v>
                </c:pt>
                <c:pt idx="94">
                  <c:v>62.75</c:v>
                </c:pt>
                <c:pt idx="95">
                  <c:v>62.482999999999997</c:v>
                </c:pt>
                <c:pt idx="96">
                  <c:v>61.783000000000001</c:v>
                </c:pt>
                <c:pt idx="97">
                  <c:v>63.966999999999999</c:v>
                </c:pt>
                <c:pt idx="98">
                  <c:v>64.367000000000004</c:v>
                </c:pt>
                <c:pt idx="99">
                  <c:v>63.45</c:v>
                </c:pt>
                <c:pt idx="100">
                  <c:v>64.45</c:v>
                </c:pt>
                <c:pt idx="101">
                  <c:v>62.366999999999997</c:v>
                </c:pt>
                <c:pt idx="102">
                  <c:v>64.316999999999993</c:v>
                </c:pt>
                <c:pt idx="103">
                  <c:v>63.45</c:v>
                </c:pt>
                <c:pt idx="104">
                  <c:v>65.05</c:v>
                </c:pt>
                <c:pt idx="105">
                  <c:v>62.667000000000002</c:v>
                </c:pt>
                <c:pt idx="106">
                  <c:v>64.266999999999996</c:v>
                </c:pt>
                <c:pt idx="107">
                  <c:v>65.332999999999998</c:v>
                </c:pt>
                <c:pt idx="108">
                  <c:v>63.4</c:v>
                </c:pt>
                <c:pt idx="109">
                  <c:v>66.016999999999996</c:v>
                </c:pt>
                <c:pt idx="110">
                  <c:v>65.082999999999998</c:v>
                </c:pt>
                <c:pt idx="111">
                  <c:v>65.766999999999996</c:v>
                </c:pt>
                <c:pt idx="112">
                  <c:v>66.599999999999994</c:v>
                </c:pt>
                <c:pt idx="113">
                  <c:v>67.266999999999996</c:v>
                </c:pt>
                <c:pt idx="114">
                  <c:v>69.150000000000006</c:v>
                </c:pt>
                <c:pt idx="115">
                  <c:v>72</c:v>
                </c:pt>
                <c:pt idx="116">
                  <c:v>74.167000000000002</c:v>
                </c:pt>
                <c:pt idx="117">
                  <c:v>80.667000000000002</c:v>
                </c:pt>
                <c:pt idx="118">
                  <c:v>89.966999999999999</c:v>
                </c:pt>
                <c:pt idx="119">
                  <c:v>100.95</c:v>
                </c:pt>
                <c:pt idx="120">
                  <c:v>112.9</c:v>
                </c:pt>
                <c:pt idx="121">
                  <c:v>124.283</c:v>
                </c:pt>
                <c:pt idx="122">
                  <c:v>136.28299999999999</c:v>
                </c:pt>
                <c:pt idx="123">
                  <c:v>147.083</c:v>
                </c:pt>
                <c:pt idx="124">
                  <c:v>156.68299999999999</c:v>
                </c:pt>
                <c:pt idx="125">
                  <c:v>162.46700000000001</c:v>
                </c:pt>
                <c:pt idx="126">
                  <c:v>163.583</c:v>
                </c:pt>
                <c:pt idx="127">
                  <c:v>160.833</c:v>
                </c:pt>
                <c:pt idx="128">
                  <c:v>152.917</c:v>
                </c:pt>
                <c:pt idx="129">
                  <c:v>140.46700000000001</c:v>
                </c:pt>
                <c:pt idx="130">
                  <c:v>122.617</c:v>
                </c:pt>
                <c:pt idx="131">
                  <c:v>100.43300000000001</c:v>
                </c:pt>
                <c:pt idx="132">
                  <c:v>79.150000000000006</c:v>
                </c:pt>
                <c:pt idx="133">
                  <c:v>64.45</c:v>
                </c:pt>
                <c:pt idx="134">
                  <c:v>62.317</c:v>
                </c:pt>
                <c:pt idx="135">
                  <c:v>60.3</c:v>
                </c:pt>
                <c:pt idx="136">
                  <c:v>60.133000000000003</c:v>
                </c:pt>
                <c:pt idx="137">
                  <c:v>58.65</c:v>
                </c:pt>
                <c:pt idx="138">
                  <c:v>59.65</c:v>
                </c:pt>
                <c:pt idx="139">
                  <c:v>59.267000000000003</c:v>
                </c:pt>
                <c:pt idx="140">
                  <c:v>58.767000000000003</c:v>
                </c:pt>
                <c:pt idx="141">
                  <c:v>60.167000000000002</c:v>
                </c:pt>
                <c:pt idx="142">
                  <c:v>59.433</c:v>
                </c:pt>
                <c:pt idx="143">
                  <c:v>59.017000000000003</c:v>
                </c:pt>
                <c:pt idx="144">
                  <c:v>61.133000000000003</c:v>
                </c:pt>
                <c:pt idx="145">
                  <c:v>59.6</c:v>
                </c:pt>
                <c:pt idx="146">
                  <c:v>59.9</c:v>
                </c:pt>
                <c:pt idx="147">
                  <c:v>60.866999999999997</c:v>
                </c:pt>
                <c:pt idx="148">
                  <c:v>62.85</c:v>
                </c:pt>
                <c:pt idx="149">
                  <c:v>63.933</c:v>
                </c:pt>
                <c:pt idx="150">
                  <c:v>65.566999999999993</c:v>
                </c:pt>
                <c:pt idx="151">
                  <c:v>70.316999999999993</c:v>
                </c:pt>
                <c:pt idx="152">
                  <c:v>73.75</c:v>
                </c:pt>
                <c:pt idx="153">
                  <c:v>78.5</c:v>
                </c:pt>
                <c:pt idx="154">
                  <c:v>87.183000000000007</c:v>
                </c:pt>
                <c:pt idx="155">
                  <c:v>93</c:v>
                </c:pt>
                <c:pt idx="156">
                  <c:v>99.917000000000002</c:v>
                </c:pt>
                <c:pt idx="157">
                  <c:v>105.033</c:v>
                </c:pt>
                <c:pt idx="158">
                  <c:v>109.85</c:v>
                </c:pt>
                <c:pt idx="159">
                  <c:v>113.8</c:v>
                </c:pt>
                <c:pt idx="160">
                  <c:v>112.2</c:v>
                </c:pt>
                <c:pt idx="161">
                  <c:v>107.81699999999999</c:v>
                </c:pt>
                <c:pt idx="162">
                  <c:v>100.117</c:v>
                </c:pt>
                <c:pt idx="163">
                  <c:v>90.4</c:v>
                </c:pt>
                <c:pt idx="164">
                  <c:v>79.2</c:v>
                </c:pt>
                <c:pt idx="165">
                  <c:v>68.233000000000004</c:v>
                </c:pt>
                <c:pt idx="166">
                  <c:v>60.517000000000003</c:v>
                </c:pt>
                <c:pt idx="167">
                  <c:v>59.183</c:v>
                </c:pt>
                <c:pt idx="168">
                  <c:v>57.167000000000002</c:v>
                </c:pt>
                <c:pt idx="169">
                  <c:v>55.133000000000003</c:v>
                </c:pt>
                <c:pt idx="170">
                  <c:v>58.082999999999998</c:v>
                </c:pt>
                <c:pt idx="171">
                  <c:v>57.466999999999999</c:v>
                </c:pt>
                <c:pt idx="172">
                  <c:v>57.1</c:v>
                </c:pt>
                <c:pt idx="173">
                  <c:v>58.883000000000003</c:v>
                </c:pt>
                <c:pt idx="174">
                  <c:v>55.482999999999997</c:v>
                </c:pt>
                <c:pt idx="175">
                  <c:v>57.317</c:v>
                </c:pt>
                <c:pt idx="176">
                  <c:v>56.433</c:v>
                </c:pt>
                <c:pt idx="177">
                  <c:v>56.3</c:v>
                </c:pt>
                <c:pt idx="178">
                  <c:v>56.017000000000003</c:v>
                </c:pt>
                <c:pt idx="179">
                  <c:v>55.1</c:v>
                </c:pt>
                <c:pt idx="180">
                  <c:v>54.482999999999997</c:v>
                </c:pt>
                <c:pt idx="181">
                  <c:v>57.05</c:v>
                </c:pt>
                <c:pt idx="182">
                  <c:v>56.283000000000001</c:v>
                </c:pt>
                <c:pt idx="183">
                  <c:v>56.582999999999998</c:v>
                </c:pt>
                <c:pt idx="184">
                  <c:v>56.55</c:v>
                </c:pt>
                <c:pt idx="185">
                  <c:v>54.683</c:v>
                </c:pt>
                <c:pt idx="186">
                  <c:v>55.9</c:v>
                </c:pt>
                <c:pt idx="187">
                  <c:v>54.883000000000003</c:v>
                </c:pt>
                <c:pt idx="188">
                  <c:v>55.082999999999998</c:v>
                </c:pt>
                <c:pt idx="189">
                  <c:v>53.332999999999998</c:v>
                </c:pt>
                <c:pt idx="190">
                  <c:v>55.883000000000003</c:v>
                </c:pt>
                <c:pt idx="191">
                  <c:v>54.917000000000002</c:v>
                </c:pt>
                <c:pt idx="192">
                  <c:v>54.3</c:v>
                </c:pt>
                <c:pt idx="193">
                  <c:v>54</c:v>
                </c:pt>
                <c:pt idx="194">
                  <c:v>54.817</c:v>
                </c:pt>
                <c:pt idx="195">
                  <c:v>56.082999999999998</c:v>
                </c:pt>
                <c:pt idx="196">
                  <c:v>55.383000000000003</c:v>
                </c:pt>
                <c:pt idx="197">
                  <c:v>54.232999999999997</c:v>
                </c:pt>
                <c:pt idx="198">
                  <c:v>55.533000000000001</c:v>
                </c:pt>
                <c:pt idx="199">
                  <c:v>54.8</c:v>
                </c:pt>
                <c:pt idx="200">
                  <c:v>54.116999999999997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66.366911333745506</c:v>
                </c:pt>
                <c:pt idx="12">
                  <c:v>66.610236734917464</c:v>
                </c:pt>
                <c:pt idx="13">
                  <c:v>66.852717843366904</c:v>
                </c:pt>
                <c:pt idx="14">
                  <c:v>67.094125903388615</c:v>
                </c:pt>
                <c:pt idx="15">
                  <c:v>67.334201509646135</c:v>
                </c:pt>
                <c:pt idx="16">
                  <c:v>67.572652134577538</c:v>
                </c:pt>
                <c:pt idx="17">
                  <c:v>67.809149718890055</c:v>
                </c:pt>
                <c:pt idx="18">
                  <c:v>68.043328397809745</c:v>
                </c:pt>
                <c:pt idx="19">
                  <c:v>68.27478245279265</c:v>
                </c:pt>
                <c:pt idx="20">
                  <c:v>68.50306460045023</c:v>
                </c:pt>
                <c:pt idx="21">
                  <c:v>68.72768476308039</c:v>
                </c:pt>
                <c:pt idx="22">
                  <c:v>68.94810952152153</c:v>
                </c:pt>
                <c:pt idx="23">
                  <c:v>69.163762560033888</c:v>
                </c:pt>
                <c:pt idx="24">
                  <c:v>69.374026635329543</c:v>
                </c:pt>
                <c:pt idx="25">
                  <c:v>69.578248058772004</c:v>
                </c:pt>
                <c:pt idx="26">
                  <c:v>69.775745600977402</c:v>
                </c:pt>
                <c:pt idx="27">
                  <c:v>69.96582752087815</c:v>
                </c:pt>
                <c:pt idx="28">
                  <c:v>70.147823775862179</c:v>
                </c:pt>
                <c:pt idx="29">
                  <c:v>70.32114646822177</c:v>
                </c:pt>
                <c:pt idx="30">
                  <c:v>70.485401788256979</c:v>
                </c:pt>
                <c:pt idx="31">
                  <c:v>70.640593141254556</c:v>
                </c:pt>
                <c:pt idx="32">
                  <c:v>70.787479972260272</c:v>
                </c:pt>
                <c:pt idx="33">
                  <c:v>70.928191610504413</c:v>
                </c:pt>
                <c:pt idx="34">
                  <c:v>71.067239783037436</c:v>
                </c:pt>
                <c:pt idx="35">
                  <c:v>71.213122543736702</c:v>
                </c:pt>
                <c:pt idx="36">
                  <c:v>71.380754329178785</c:v>
                </c:pt>
                <c:pt idx="37">
                  <c:v>71.594969897307934</c:v>
                </c:pt>
                <c:pt idx="38">
                  <c:v>71.895301205911949</c:v>
                </c:pt>
                <c:pt idx="39">
                  <c:v>72.342074630545014</c:v>
                </c:pt>
                <c:pt idx="40">
                  <c:v>73.023580529171142</c:v>
                </c:pt>
                <c:pt idx="41">
                  <c:v>74.063604245849831</c:v>
                </c:pt>
                <c:pt idx="42">
                  <c:v>75.627993704242741</c:v>
                </c:pt>
                <c:pt idx="43">
                  <c:v>77.928255470808352</c:v>
                </c:pt>
                <c:pt idx="44">
                  <c:v>81.219582031420018</c:v>
                </c:pt>
                <c:pt idx="45">
                  <c:v>85.790457991690658</c:v>
                </c:pt>
                <c:pt idx="46">
                  <c:v>91.941348082017015</c:v>
                </c:pt>
                <c:pt idx="47">
                  <c:v>99.951160754186915</c:v>
                </c:pt>
                <c:pt idx="48">
                  <c:v>110.03221852462856</c:v>
                </c:pt>
                <c:pt idx="49">
                  <c:v>122.27674624628602</c:v>
                </c:pt>
                <c:pt idx="50">
                  <c:v>136.59810343253554</c:v>
                </c:pt>
                <c:pt idx="51">
                  <c:v>152.66227747965115</c:v>
                </c:pt>
                <c:pt idx="52">
                  <c:v>169.782097984655</c:v>
                </c:pt>
                <c:pt idx="53">
                  <c:v>186.71993422852807</c:v>
                </c:pt>
                <c:pt idx="54">
                  <c:v>201.38791387042181</c:v>
                </c:pt>
                <c:pt idx="55">
                  <c:v>210.66322127522326</c:v>
                </c:pt>
                <c:pt idx="56">
                  <c:v>210.87067923730535</c:v>
                </c:pt>
                <c:pt idx="57">
                  <c:v>199.38793500707581</c:v>
                </c:pt>
                <c:pt idx="58">
                  <c:v>176.78620582329938</c:v>
                </c:pt>
                <c:pt idx="59">
                  <c:v>147.68469620085835</c:v>
                </c:pt>
                <c:pt idx="60">
                  <c:v>118.94016782610774</c:v>
                </c:pt>
                <c:pt idx="61">
                  <c:v>96.19822400452864</c:v>
                </c:pt>
                <c:pt idx="62">
                  <c:v>81.54076187937271</c:v>
                </c:pt>
                <c:pt idx="63">
                  <c:v>73.771715406723189</c:v>
                </c:pt>
                <c:pt idx="64">
                  <c:v>70.353149355178815</c:v>
                </c:pt>
                <c:pt idx="65">
                  <c:v>69.091375958674831</c:v>
                </c:pt>
                <c:pt idx="66">
                  <c:v>68.719341449513564</c:v>
                </c:pt>
                <c:pt idx="67">
                  <c:v>68.714622303287882</c:v>
                </c:pt>
                <c:pt idx="68">
                  <c:v>68.952454337517764</c:v>
                </c:pt>
                <c:pt idx="69">
                  <c:v>69.480086703371924</c:v>
                </c:pt>
                <c:pt idx="70">
                  <c:v>70.422726782794115</c:v>
                </c:pt>
                <c:pt idx="71">
                  <c:v>71.954045978197129</c:v>
                </c:pt>
                <c:pt idx="72">
                  <c:v>74.283196412284468</c:v>
                </c:pt>
                <c:pt idx="73">
                  <c:v>77.637145851397136</c:v>
                </c:pt>
                <c:pt idx="74">
                  <c:v>82.231037681484395</c:v>
                </c:pt>
                <c:pt idx="75">
                  <c:v>88.225778049792481</c:v>
                </c:pt>
                <c:pt idx="76">
                  <c:v>95.676661327689899</c:v>
                </c:pt>
                <c:pt idx="77">
                  <c:v>104.4797075178232</c:v>
                </c:pt>
                <c:pt idx="78">
                  <c:v>114.31518599575126</c:v>
                </c:pt>
                <c:pt idx="79">
                  <c:v>124.54816063515437</c:v>
                </c:pt>
                <c:pt idx="80">
                  <c:v>133.97547350285723</c:v>
                </c:pt>
                <c:pt idx="81">
                  <c:v>140.39871790996295</c:v>
                </c:pt>
                <c:pt idx="82">
                  <c:v>140.6135452066853</c:v>
                </c:pt>
                <c:pt idx="83">
                  <c:v>131.9997829164688</c:v>
                </c:pt>
                <c:pt idx="84">
                  <c:v>115.4321977556657</c:v>
                </c:pt>
                <c:pt idx="85">
                  <c:v>96.182124346073678</c:v>
                </c:pt>
                <c:pt idx="86">
                  <c:v>80.474174365425284</c:v>
                </c:pt>
                <c:pt idx="87">
                  <c:v>71.116650048759666</c:v>
                </c:pt>
                <c:pt idx="88">
                  <c:v>66.966885785313835</c:v>
                </c:pt>
                <c:pt idx="89">
                  <c:v>65.54912293075482</c:v>
                </c:pt>
                <c:pt idx="90">
                  <c:v>65.123858101532619</c:v>
                </c:pt>
                <c:pt idx="91">
                  <c:v>64.956737088505619</c:v>
                </c:pt>
                <c:pt idx="92">
                  <c:v>64.839129166420847</c:v>
                </c:pt>
                <c:pt idx="93">
                  <c:v>64.729365166749005</c:v>
                </c:pt>
                <c:pt idx="94">
                  <c:v>64.621430529658255</c:v>
                </c:pt>
                <c:pt idx="95">
                  <c:v>64.514655438607548</c:v>
                </c:pt>
                <c:pt idx="96">
                  <c:v>64.408964093323348</c:v>
                </c:pt>
                <c:pt idx="97">
                  <c:v>64.304368755286973</c:v>
                </c:pt>
                <c:pt idx="98">
                  <c:v>64.200966374460208</c:v>
                </c:pt>
                <c:pt idx="99">
                  <c:v>64.099006375615176</c:v>
                </c:pt>
                <c:pt idx="100">
                  <c:v>63.999015053559219</c:v>
                </c:pt>
                <c:pt idx="101">
                  <c:v>63.902009217535792</c:v>
                </c:pt>
                <c:pt idx="102">
                  <c:v>63.809850424668717</c:v>
                </c:pt>
                <c:pt idx="103">
                  <c:v>63.725811553412825</c:v>
                </c:pt>
                <c:pt idx="104">
                  <c:v>63.655449256018855</c:v>
                </c:pt>
                <c:pt idx="105">
                  <c:v>63.607894065327628</c:v>
                </c:pt>
                <c:pt idx="106">
                  <c:v>63.597675939646905</c:v>
                </c:pt>
                <c:pt idx="107">
                  <c:v>63.647184112333719</c:v>
                </c:pt>
                <c:pt idx="108">
                  <c:v>63.789800413604567</c:v>
                </c:pt>
                <c:pt idx="109">
                  <c:v>64.073628535289444</c:v>
                </c:pt>
                <c:pt idx="110">
                  <c:v>64.565556681258059</c:v>
                </c:pt>
                <c:pt idx="111">
                  <c:v>65.355138782927071</c:v>
                </c:pt>
                <c:pt idx="112">
                  <c:v>66.557482113566223</c:v>
                </c:pt>
                <c:pt idx="113">
                  <c:v>68.314037040973702</c:v>
                </c:pt>
                <c:pt idx="114">
                  <c:v>70.789978165773121</c:v>
                </c:pt>
                <c:pt idx="115">
                  <c:v>74.166847838880969</c:v>
                </c:pt>
                <c:pt idx="116">
                  <c:v>78.629406484665054</c:v>
                </c:pt>
                <c:pt idx="117">
                  <c:v>84.34626128532598</c:v>
                </c:pt>
                <c:pt idx="118">
                  <c:v>91.444757590003078</c:v>
                </c:pt>
                <c:pt idx="119">
                  <c:v>99.9814066185846</c:v>
                </c:pt>
                <c:pt idx="120">
                  <c:v>109.908614123589</c:v>
                </c:pt>
                <c:pt idx="121">
                  <c:v>121.03444049509477</c:v>
                </c:pt>
                <c:pt idx="122">
                  <c:v>132.96308616719469</c:v>
                </c:pt>
                <c:pt idx="123">
                  <c:v>144.99638610920076</c:v>
                </c:pt>
                <c:pt idx="124">
                  <c:v>155.99578358626829</c:v>
                </c:pt>
                <c:pt idx="125">
                  <c:v>164.28311297488654</c:v>
                </c:pt>
                <c:pt idx="126">
                  <c:v>167.77680194973706</c:v>
                </c:pt>
                <c:pt idx="127">
                  <c:v>164.57455598150622</c:v>
                </c:pt>
                <c:pt idx="128">
                  <c:v>153.92278227776833</c:v>
                </c:pt>
                <c:pt idx="129">
                  <c:v>137.03641118358212</c:v>
                </c:pt>
                <c:pt idx="130">
                  <c:v>117.03669223697793</c:v>
                </c:pt>
                <c:pt idx="131">
                  <c:v>97.785607136455454</c:v>
                </c:pt>
                <c:pt idx="132">
                  <c:v>82.291079511758113</c:v>
                </c:pt>
                <c:pt idx="133">
                  <c:v>71.732052588365079</c:v>
                </c:pt>
                <c:pt idx="134">
                  <c:v>65.593572307217713</c:v>
                </c:pt>
                <c:pt idx="135">
                  <c:v>62.523940021170617</c:v>
                </c:pt>
                <c:pt idx="136">
                  <c:v>61.180335025901009</c:v>
                </c:pt>
                <c:pt idx="137">
                  <c:v>60.640237111516491</c:v>
                </c:pt>
                <c:pt idx="138">
                  <c:v>60.414970129497426</c:v>
                </c:pt>
                <c:pt idx="139">
                  <c:v>60.297875101129037</c:v>
                </c:pt>
                <c:pt idx="140">
                  <c:v>60.220519801972628</c:v>
                </c:pt>
                <c:pt idx="141">
                  <c:v>60.170232431170312</c:v>
                </c:pt>
                <c:pt idx="142">
                  <c:v>60.156142631535097</c:v>
                </c:pt>
                <c:pt idx="143">
                  <c:v>60.199663603999831</c:v>
                </c:pt>
                <c:pt idx="144">
                  <c:v>60.334348778934498</c:v>
                </c:pt>
                <c:pt idx="145">
                  <c:v>60.608644933185737</c:v>
                </c:pt>
                <c:pt idx="146">
                  <c:v>61.089065110190404</c:v>
                </c:pt>
                <c:pt idx="147">
                  <c:v>61.862435313829209</c:v>
                </c:pt>
                <c:pt idx="148">
                  <c:v>63.035930207953449</c:v>
                </c:pt>
                <c:pt idx="149">
                  <c:v>64.733495596027083</c:v>
                </c:pt>
                <c:pt idx="150">
                  <c:v>67.087338042706307</c:v>
                </c:pt>
                <c:pt idx="151">
                  <c:v>70.223614207612258</c:v>
                </c:pt>
                <c:pt idx="152">
                  <c:v>74.242245827468707</c:v>
                </c:pt>
                <c:pt idx="153">
                  <c:v>79.191452308132256</c:v>
                </c:pt>
                <c:pt idx="154">
                  <c:v>85.036823875960039</c:v>
                </c:pt>
                <c:pt idx="155">
                  <c:v>91.620704822018894</c:v>
                </c:pt>
                <c:pt idx="156">
                  <c:v>98.601471330564138</c:v>
                </c:pt>
                <c:pt idx="157">
                  <c:v>105.3663210001728</c:v>
                </c:pt>
                <c:pt idx="158">
                  <c:v>110.95058427336853</c:v>
                </c:pt>
                <c:pt idx="159">
                  <c:v>114.07643369583731</c:v>
                </c:pt>
                <c:pt idx="160">
                  <c:v>113.46655911792888</c:v>
                </c:pt>
                <c:pt idx="161">
                  <c:v>108.45006293481718</c:v>
                </c:pt>
                <c:pt idx="162">
                  <c:v>99.551208493544493</c:v>
                </c:pt>
                <c:pt idx="163">
                  <c:v>88.548902000686581</c:v>
                </c:pt>
                <c:pt idx="164">
                  <c:v>77.783324104644237</c:v>
                </c:pt>
                <c:pt idx="165">
                  <c:v>69.118620042853109</c:v>
                </c:pt>
                <c:pt idx="166">
                  <c:v>63.28612025074672</c:v>
                </c:pt>
                <c:pt idx="167">
                  <c:v>59.96582479755461</c:v>
                </c:pt>
                <c:pt idx="168">
                  <c:v>58.342319296617092</c:v>
                </c:pt>
                <c:pt idx="169">
                  <c:v>57.634370370185536</c:v>
                </c:pt>
                <c:pt idx="170">
                  <c:v>57.329766282494631</c:v>
                </c:pt>
                <c:pt idx="171">
                  <c:v>57.171954929421226</c:v>
                </c:pt>
                <c:pt idx="172">
                  <c:v>57.058604635459801</c:v>
                </c:pt>
                <c:pt idx="173">
                  <c:v>56.956539976117789</c:v>
                </c:pt>
                <c:pt idx="174">
                  <c:v>56.856921575849142</c:v>
                </c:pt>
                <c:pt idx="175">
                  <c:v>56.7578055713238</c:v>
                </c:pt>
                <c:pt idx="176">
                  <c:v>56.658843506084494</c:v>
                </c:pt>
                <c:pt idx="177">
                  <c:v>56.559990106479894</c:v>
                </c:pt>
                <c:pt idx="178">
                  <c:v>56.461246633502391</c:v>
                </c:pt>
                <c:pt idx="179">
                  <c:v>56.362619003609396</c:v>
                </c:pt>
                <c:pt idx="180">
                  <c:v>56.264112204262922</c:v>
                </c:pt>
                <c:pt idx="181">
                  <c:v>56.165729767097702</c:v>
                </c:pt>
                <c:pt idx="182">
                  <c:v>56.067473835124893</c:v>
                </c:pt>
                <c:pt idx="183">
                  <c:v>55.969345294817415</c:v>
                </c:pt>
                <c:pt idx="184">
                  <c:v>55.871343917138255</c:v>
                </c:pt>
                <c:pt idx="185">
                  <c:v>55.773468499094768</c:v>
                </c:pt>
                <c:pt idx="186">
                  <c:v>55.675717002016029</c:v>
                </c:pt>
                <c:pt idx="187">
                  <c:v>55.578086683774757</c:v>
                </c:pt>
                <c:pt idx="188">
                  <c:v>55.480574222903201</c:v>
                </c:pt>
                <c:pt idx="189">
                  <c:v>55.383175833193718</c:v>
                </c:pt>
                <c:pt idx="190">
                  <c:v>55.285887367929575</c:v>
                </c:pt>
                <c:pt idx="191">
                  <c:v>55.188704413356483</c:v>
                </c:pt>
                <c:pt idx="192">
                  <c:v>55.091622371380709</c:v>
                </c:pt>
                <c:pt idx="193">
                  <c:v>54.994636531771256</c:v>
                </c:pt>
                <c:pt idx="194">
                  <c:v>54.89774213436143</c:v>
                </c:pt>
                <c:pt idx="195">
                  <c:v>54.800934421895249</c:v>
                </c:pt>
                <c:pt idx="196">
                  <c:v>54.704208684261928</c:v>
                </c:pt>
                <c:pt idx="197">
                  <c:v>54.607560294912517</c:v>
                </c:pt>
                <c:pt idx="198">
                  <c:v>54.510984740269208</c:v>
                </c:pt>
                <c:pt idx="199">
                  <c:v>54.414477642926926</c:v>
                </c:pt>
                <c:pt idx="200">
                  <c:v>54.318034779415797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66.366911333738557</c:v>
                </c:pt>
                <c:pt idx="12">
                  <c:v>66.610236734892382</c:v>
                </c:pt>
                <c:pt idx="13">
                  <c:v>66.852717843278739</c:v>
                </c:pt>
                <c:pt idx="14">
                  <c:v>67.094125903087104</c:v>
                </c:pt>
                <c:pt idx="15">
                  <c:v>67.334201508642749</c:v>
                </c:pt>
                <c:pt idx="16">
                  <c:v>67.572652131328141</c:v>
                </c:pt>
                <c:pt idx="17">
                  <c:v>67.809149708650182</c:v>
                </c:pt>
                <c:pt idx="18">
                  <c:v>68.043328366408602</c:v>
                </c:pt>
                <c:pt idx="19">
                  <c:v>68.274782359089201</c:v>
                </c:pt>
                <c:pt idx="20">
                  <c:v>68.503064328352423</c:v>
                </c:pt>
                <c:pt idx="21">
                  <c:v>68.727683994208789</c:v>
                </c:pt>
                <c:pt idx="22">
                  <c:v>68.948107407341851</c:v>
                </c:pt>
                <c:pt idx="23">
                  <c:v>69.163756902993583</c:v>
                </c:pt>
                <c:pt idx="24">
                  <c:v>69.374011905559769</c:v>
                </c:pt>
                <c:pt idx="25">
                  <c:v>69.578210737026211</c:v>
                </c:pt>
                <c:pt idx="26">
                  <c:v>69.775653579913893</c:v>
                </c:pt>
                <c:pt idx="27">
                  <c:v>69.965606734715294</c:v>
                </c:pt>
                <c:pt idx="28">
                  <c:v>70.147308291184032</c:v>
                </c:pt>
                <c:pt idx="29">
                  <c:v>70.319975300817944</c:v>
                </c:pt>
                <c:pt idx="30">
                  <c:v>70.482812493465545</c:v>
                </c:pt>
                <c:pt idx="31">
                  <c:v>70.63502252393863</c:v>
                </c:pt>
                <c:pt idx="32">
                  <c:v>70.775817665579169</c:v>
                </c:pt>
                <c:pt idx="33">
                  <c:v>70.904432788897807</c:v>
                </c:pt>
                <c:pt idx="34">
                  <c:v>71.020139378048214</c:v>
                </c:pt>
                <c:pt idx="35">
                  <c:v>71.122260250829086</c:v>
                </c:pt>
                <c:pt idx="36">
                  <c:v>71.210184565187163</c:v>
                </c:pt>
                <c:pt idx="37">
                  <c:v>71.283382623840794</c:v>
                </c:pt>
                <c:pt idx="38">
                  <c:v>71.34141993602411</c:v>
                </c:pt>
                <c:pt idx="39">
                  <c:v>71.383969968469316</c:v>
                </c:pt>
                <c:pt idx="40">
                  <c:v>71.410825022360413</c:v>
                </c:pt>
                <c:pt idx="41">
                  <c:v>71.421904712770569</c:v>
                </c:pt>
                <c:pt idx="42">
                  <c:v>71.417261602865111</c:v>
                </c:pt>
                <c:pt idx="43">
                  <c:v>71.397083654430062</c:v>
                </c:pt>
                <c:pt idx="44">
                  <c:v>71.361693293190498</c:v>
                </c:pt>
                <c:pt idx="45">
                  <c:v>71.311543042987907</c:v>
                </c:pt>
                <c:pt idx="46">
                  <c:v>71.247207846005281</c:v>
                </c:pt>
                <c:pt idx="47">
                  <c:v>71.16937434457077</c:v>
                </c:pt>
                <c:pt idx="48">
                  <c:v>71.078827541561239</c:v>
                </c:pt>
                <c:pt idx="49">
                  <c:v>70.976435370559614</c:v>
                </c:pt>
                <c:pt idx="50">
                  <c:v>70.86313178587578</c:v>
                </c:pt>
                <c:pt idx="51">
                  <c:v>70.739899021967076</c:v>
                </c:pt>
                <c:pt idx="52">
                  <c:v>70.607749671082544</c:v>
                </c:pt>
                <c:pt idx="53">
                  <c:v>70.467709190066785</c:v>
                </c:pt>
                <c:pt idx="54">
                  <c:v>70.320799378099792</c:v>
                </c:pt>
                <c:pt idx="55">
                  <c:v>70.168023274678973</c:v>
                </c:pt>
                <c:pt idx="56">
                  <c:v>70.0103518203276</c:v>
                </c:pt>
                <c:pt idx="57">
                  <c:v>69.848712510304367</c:v>
                </c:pt>
                <c:pt idx="58">
                  <c:v>69.683980162081511</c:v>
                </c:pt>
                <c:pt idx="59">
                  <c:v>69.51696981716654</c:v>
                </c:pt>
                <c:pt idx="60">
                  <c:v>69.34843171174127</c:v>
                </c:pt>
                <c:pt idx="61">
                  <c:v>69.179048181449502</c:v>
                </c:pt>
                <c:pt idx="62">
                  <c:v>69.009432314561323</c:v>
                </c:pt>
                <c:pt idx="63">
                  <c:v>68.840128134257995</c:v>
                </c:pt>
                <c:pt idx="64">
                  <c:v>68.671612073366731</c:v>
                </c:pt>
                <c:pt idx="65">
                  <c:v>68.504295501220867</c:v>
                </c:pt>
                <c:pt idx="66">
                  <c:v>68.338528069739823</c:v>
                </c:pt>
                <c:pt idx="67">
                  <c:v>68.174601661533885</c:v>
                </c:pt>
                <c:pt idx="68">
                  <c:v>68.012754744204173</c:v>
                </c:pt>
                <c:pt idx="69">
                  <c:v>67.853176959690558</c:v>
                </c:pt>
                <c:pt idx="70">
                  <c:v>67.696013803562707</c:v>
                </c:pt>
                <c:pt idx="71">
                  <c:v>67.541371275015905</c:v>
                </c:pt>
                <c:pt idx="72">
                  <c:v>67.389320402884024</c:v>
                </c:pt>
                <c:pt idx="73">
                  <c:v>67.23990157545299</c:v>
                </c:pt>
                <c:pt idx="74">
                  <c:v>67.093128621785809</c:v>
                </c:pt>
                <c:pt idx="75">
                  <c:v>66.948992609453143</c:v>
                </c:pt>
                <c:pt idx="76">
                  <c:v>66.807465337981938</c:v>
                </c:pt>
                <c:pt idx="77">
                  <c:v>66.668502519112479</c:v>
                </c:pt>
                <c:pt idx="78">
                  <c:v>66.532046644302525</c:v>
                </c:pt>
                <c:pt idx="79">
                  <c:v>66.398029547100691</c:v>
                </c:pt>
                <c:pt idx="80">
                  <c:v>66.266374673315838</c:v>
                </c:pt>
                <c:pt idx="81">
                  <c:v>66.136999075626946</c:v>
                </c:pt>
                <c:pt idx="82">
                  <c:v>66.009815151680783</c:v>
                </c:pt>
                <c:pt idx="83">
                  <c:v>65.884732146068089</c:v>
                </c:pt>
                <c:pt idx="84">
                  <c:v>65.761657437077901</c:v>
                </c:pt>
                <c:pt idx="85">
                  <c:v>65.64049762899738</c:v>
                </c:pt>
                <c:pt idx="86">
                  <c:v>65.52115947011859</c:v>
                </c:pt>
                <c:pt idx="87">
                  <c:v>65.403550615670028</c:v>
                </c:pt>
                <c:pt idx="88">
                  <c:v>65.287580253720677</c:v>
                </c:pt>
                <c:pt idx="89">
                  <c:v>65.173159610798862</c:v>
                </c:pt>
                <c:pt idx="90">
                  <c:v>65.060202352592881</c:v>
                </c:pt>
                <c:pt idx="91">
                  <c:v>64.948624893712562</c:v>
                </c:pt>
                <c:pt idx="92">
                  <c:v>64.838346629125681</c:v>
                </c:pt>
                <c:pt idx="93">
                  <c:v>64.729290098571184</c:v>
                </c:pt>
                <c:pt idx="94">
                  <c:v>64.621381094009209</c:v>
                </c:pt>
                <c:pt idx="95">
                  <c:v>64.514548719010477</c:v>
                </c:pt>
                <c:pt idx="96">
                  <c:v>64.408725407917487</c:v>
                </c:pt>
                <c:pt idx="97">
                  <c:v>64.303846911633642</c:v>
                </c:pt>
                <c:pt idx="98">
                  <c:v>64.199852256009351</c:v>
                </c:pt>
                <c:pt idx="99">
                  <c:v>64.096683677996239</c:v>
                </c:pt>
                <c:pt idx="100">
                  <c:v>63.994286544025755</c:v>
                </c:pt>
                <c:pt idx="101">
                  <c:v>63.892609254432408</c:v>
                </c:pt>
                <c:pt idx="102">
                  <c:v>63.791603137178164</c:v>
                </c:pt>
                <c:pt idx="103">
                  <c:v>63.691222333637285</c:v>
                </c:pt>
                <c:pt idx="104">
                  <c:v>63.591423678764535</c:v>
                </c:pt>
                <c:pt idx="105">
                  <c:v>63.492166577587412</c:v>
                </c:pt>
                <c:pt idx="106">
                  <c:v>63.393412879630162</c:v>
                </c:pt>
                <c:pt idx="107">
                  <c:v>63.295126752588239</c:v>
                </c:pt>
                <c:pt idx="108">
                  <c:v>63.197274556321588</c:v>
                </c:pt>
                <c:pt idx="109">
                  <c:v>63.099824718019221</c:v>
                </c:pt>
                <c:pt idx="110">
                  <c:v>63.002747609202899</c:v>
                </c:pt>
                <c:pt idx="111">
                  <c:v>62.906015425079133</c:v>
                </c:pt>
                <c:pt idx="112">
                  <c:v>62.809602066614417</c:v>
                </c:pt>
                <c:pt idx="113">
                  <c:v>62.713483025595465</c:v>
                </c:pt>
                <c:pt idx="114">
                  <c:v>62.61763527284112</c:v>
                </c:pt>
                <c:pt idx="115">
                  <c:v>62.522037149654629</c:v>
                </c:pt>
                <c:pt idx="116">
                  <c:v>62.426668262541625</c:v>
                </c:pt>
                <c:pt idx="117">
                  <c:v>62.331509381168907</c:v>
                </c:pt>
                <c:pt idx="118">
                  <c:v>62.236542339501895</c:v>
                </c:pt>
                <c:pt idx="119">
                  <c:v>62.141749940032241</c:v>
                </c:pt>
                <c:pt idx="120">
                  <c:v>62.047115860992079</c:v>
                </c:pt>
                <c:pt idx="121">
                  <c:v>61.952624566446957</c:v>
                </c:pt>
                <c:pt idx="122">
                  <c:v>61.858261219165605</c:v>
                </c:pt>
                <c:pt idx="123">
                  <c:v>61.764011596182129</c:v>
                </c:pt>
                <c:pt idx="124">
                  <c:v>61.669862006993817</c:v>
                </c:pt>
                <c:pt idx="125">
                  <c:v>61.575799214378648</c:v>
                </c:pt>
                <c:pt idx="126">
                  <c:v>61.481810357868568</c:v>
                </c:pt>
                <c:pt idx="127">
                  <c:v>61.387882879980538</c:v>
                </c:pt>
                <c:pt idx="128">
                  <c:v>61.294004455387309</c:v>
                </c:pt>
                <c:pt idx="129">
                  <c:v>61.200162923304006</c:v>
                </c:pt>
                <c:pt idx="130">
                  <c:v>61.106346223476223</c:v>
                </c:pt>
                <c:pt idx="131">
                  <c:v>61.012542336279687</c:v>
                </c:pt>
                <c:pt idx="132">
                  <c:v>60.918739227580502</c:v>
                </c:pt>
                <c:pt idx="133">
                  <c:v>60.824924799156399</c:v>
                </c:pt>
                <c:pt idx="134">
                  <c:v>60.731086845641684</c:v>
                </c:pt>
                <c:pt idx="135">
                  <c:v>60.637213019126271</c:v>
                </c:pt>
                <c:pt idx="136">
                  <c:v>60.543290802707126</c:v>
                </c:pt>
                <c:pt idx="137">
                  <c:v>60.449307494450409</c:v>
                </c:pt>
                <c:pt idx="138">
                  <c:v>60.35525020336312</c:v>
                </c:pt>
                <c:pt idx="139">
                  <c:v>60.261105859081738</c:v>
                </c:pt>
                <c:pt idx="140">
                  <c:v>60.166861237045119</c:v>
                </c:pt>
                <c:pt idx="141">
                  <c:v>60.072503000910892</c:v>
                </c:pt>
                <c:pt idx="142">
                  <c:v>59.978017763878881</c:v>
                </c:pt>
                <c:pt idx="143">
                  <c:v>59.88339217037791</c:v>
                </c:pt>
                <c:pt idx="144">
                  <c:v>59.788612999233223</c:v>
                </c:pt>
                <c:pt idx="145">
                  <c:v>59.693667288940809</c:v>
                </c:pt>
                <c:pt idx="146">
                  <c:v>59.598542485017923</c:v>
                </c:pt>
                <c:pt idx="147">
                  <c:v>59.503226608570174</c:v>
                </c:pt>
                <c:pt idx="148">
                  <c:v>59.407708444220646</c:v>
                </c:pt>
                <c:pt idx="149">
                  <c:v>59.311977744407123</c:v>
                </c:pt>
                <c:pt idx="150">
                  <c:v>59.216025445809194</c:v>
                </c:pt>
                <c:pt idx="151">
                  <c:v>59.119843892378348</c:v>
                </c:pt>
                <c:pt idx="152">
                  <c:v>59.023427058191331</c:v>
                </c:pt>
                <c:pt idx="153">
                  <c:v>58.926770762228912</c:v>
                </c:pt>
                <c:pt idx="154">
                  <c:v>58.829872866310126</c:v>
                </c:pt>
                <c:pt idx="155">
                  <c:v>58.732733446900596</c:v>
                </c:pt>
                <c:pt idx="156">
                  <c:v>58.63535493146901</c:v>
                </c:pt>
                <c:pt idx="157">
                  <c:v>58.537742190576246</c:v>
                </c:pt>
                <c:pt idx="158">
                  <c:v>58.439902577993266</c:v>
                </c:pt>
                <c:pt idx="159">
                  <c:v>58.341845912861828</c:v>
                </c:pt>
                <c:pt idx="160">
                  <c:v>58.243584400179827</c:v>
                </c:pt>
                <c:pt idx="161">
                  <c:v>58.145132488596118</c:v>
                </c:pt>
                <c:pt idx="162">
                  <c:v>58.046506667472343</c:v>
                </c:pt>
                <c:pt idx="163">
                  <c:v>57.947725208199216</c:v>
                </c:pt>
                <c:pt idx="164">
                  <c:v>57.848807857614787</c:v>
                </c:pt>
                <c:pt idx="165">
                  <c:v>57.749775493832814</c:v>
                </c:pt>
                <c:pt idx="166">
                  <c:v>57.650649756654332</c:v>
                </c:pt>
                <c:pt idx="167">
                  <c:v>57.551452665857155</c:v>
                </c:pt>
                <c:pt idx="168">
                  <c:v>57.452206240960706</c:v>
                </c:pt>
                <c:pt idx="169">
                  <c:v>57.352932135542616</c:v>
                </c:pt>
                <c:pt idx="170">
                  <c:v>57.253651297916186</c:v>
                </c:pt>
                <c:pt idx="171">
                  <c:v>57.154383668094624</c:v>
                </c:pt>
                <c:pt idx="172">
                  <c:v>57.055147918652416</c:v>
                </c:pt>
                <c:pt idx="173">
                  <c:v>56.955961244545222</c:v>
                </c:pt>
                <c:pt idx="174">
                  <c:v>56.856839204368953</c:v>
                </c:pt>
                <c:pt idx="175">
                  <c:v>56.757795613105273</c:v>
                </c:pt>
                <c:pt idx="176">
                  <c:v>56.65884248425867</c:v>
                </c:pt>
                <c:pt idx="177">
                  <c:v>56.559990017539192</c:v>
                </c:pt>
                <c:pt idx="178">
                  <c:v>56.46124662693893</c:v>
                </c:pt>
                <c:pt idx="179">
                  <c:v>56.362619003198922</c:v>
                </c:pt>
                <c:pt idx="180">
                  <c:v>56.264112204241172</c:v>
                </c:pt>
                <c:pt idx="181">
                  <c:v>56.165729767096728</c:v>
                </c:pt>
                <c:pt idx="182">
                  <c:v>56.067473835124858</c:v>
                </c:pt>
                <c:pt idx="183">
                  <c:v>55.969345294817415</c:v>
                </c:pt>
                <c:pt idx="184">
                  <c:v>55.871343917138255</c:v>
                </c:pt>
                <c:pt idx="185">
                  <c:v>55.773468499094768</c:v>
                </c:pt>
                <c:pt idx="186">
                  <c:v>55.675717002016029</c:v>
                </c:pt>
                <c:pt idx="187">
                  <c:v>55.578086683774757</c:v>
                </c:pt>
                <c:pt idx="188">
                  <c:v>55.480574222903201</c:v>
                </c:pt>
                <c:pt idx="189">
                  <c:v>55.383175833193718</c:v>
                </c:pt>
                <c:pt idx="190">
                  <c:v>55.285887367929575</c:v>
                </c:pt>
                <c:pt idx="191">
                  <c:v>55.188704413356483</c:v>
                </c:pt>
                <c:pt idx="192">
                  <c:v>55.091622371380709</c:v>
                </c:pt>
                <c:pt idx="193">
                  <c:v>54.994636531771256</c:v>
                </c:pt>
                <c:pt idx="194">
                  <c:v>54.89774213436143</c:v>
                </c:pt>
                <c:pt idx="195">
                  <c:v>54.800934421895249</c:v>
                </c:pt>
                <c:pt idx="196">
                  <c:v>54.704208684261928</c:v>
                </c:pt>
                <c:pt idx="197">
                  <c:v>54.607560294912517</c:v>
                </c:pt>
                <c:pt idx="198">
                  <c:v>54.510984740269208</c:v>
                </c:pt>
                <c:pt idx="199">
                  <c:v>54.414477642926926</c:v>
                </c:pt>
                <c:pt idx="200">
                  <c:v>54.318034779415797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68.048000000000002</c:v>
                </c:pt>
                <c:pt idx="1">
                  <c:v>70</c:v>
                </c:pt>
                <c:pt idx="2">
                  <c:v>68.468000000000004</c:v>
                </c:pt>
                <c:pt idx="3">
                  <c:v>68.581000000000003</c:v>
                </c:pt>
                <c:pt idx="4">
                  <c:v>68.305999999999997</c:v>
                </c:pt>
                <c:pt idx="5">
                  <c:v>68.581000000000003</c:v>
                </c:pt>
                <c:pt idx="6">
                  <c:v>68.790000000000006</c:v>
                </c:pt>
                <c:pt idx="7">
                  <c:v>68.757999999999996</c:v>
                </c:pt>
                <c:pt idx="8">
                  <c:v>67.968000000000004</c:v>
                </c:pt>
                <c:pt idx="9">
                  <c:v>68.870999999999995</c:v>
                </c:pt>
                <c:pt idx="10">
                  <c:v>67.822999999999993</c:v>
                </c:pt>
                <c:pt idx="11">
                  <c:v>67.338999999999999</c:v>
                </c:pt>
                <c:pt idx="12">
                  <c:v>68.144999999999996</c:v>
                </c:pt>
                <c:pt idx="13">
                  <c:v>67.548000000000002</c:v>
                </c:pt>
                <c:pt idx="14">
                  <c:v>69</c:v>
                </c:pt>
                <c:pt idx="15">
                  <c:v>68.564999999999998</c:v>
                </c:pt>
                <c:pt idx="16">
                  <c:v>68.548000000000002</c:v>
                </c:pt>
                <c:pt idx="17">
                  <c:v>69.451999999999998</c:v>
                </c:pt>
                <c:pt idx="18">
                  <c:v>69.516000000000005</c:v>
                </c:pt>
                <c:pt idx="19">
                  <c:v>68.629000000000005</c:v>
                </c:pt>
                <c:pt idx="20">
                  <c:v>71.129000000000005</c:v>
                </c:pt>
                <c:pt idx="21">
                  <c:v>68.338999999999999</c:v>
                </c:pt>
                <c:pt idx="22">
                  <c:v>68.774000000000001</c:v>
                </c:pt>
                <c:pt idx="23">
                  <c:v>69.903000000000006</c:v>
                </c:pt>
                <c:pt idx="24">
                  <c:v>69.887</c:v>
                </c:pt>
                <c:pt idx="25">
                  <c:v>70.918999999999997</c:v>
                </c:pt>
                <c:pt idx="26">
                  <c:v>70.305999999999997</c:v>
                </c:pt>
                <c:pt idx="27">
                  <c:v>70.031999999999996</c:v>
                </c:pt>
                <c:pt idx="28">
                  <c:v>71.468000000000004</c:v>
                </c:pt>
                <c:pt idx="29">
                  <c:v>72</c:v>
                </c:pt>
                <c:pt idx="30">
                  <c:v>71.144999999999996</c:v>
                </c:pt>
                <c:pt idx="31">
                  <c:v>73.855000000000004</c:v>
                </c:pt>
                <c:pt idx="32">
                  <c:v>73.581000000000003</c:v>
                </c:pt>
                <c:pt idx="33">
                  <c:v>75.048000000000002</c:v>
                </c:pt>
                <c:pt idx="34">
                  <c:v>75.435000000000002</c:v>
                </c:pt>
                <c:pt idx="35">
                  <c:v>75.983999999999995</c:v>
                </c:pt>
                <c:pt idx="36">
                  <c:v>76.225999999999999</c:v>
                </c:pt>
                <c:pt idx="37">
                  <c:v>78.677000000000007</c:v>
                </c:pt>
                <c:pt idx="38">
                  <c:v>81.096999999999994</c:v>
                </c:pt>
                <c:pt idx="39">
                  <c:v>81.774000000000001</c:v>
                </c:pt>
                <c:pt idx="40">
                  <c:v>84.113</c:v>
                </c:pt>
                <c:pt idx="41">
                  <c:v>85.79</c:v>
                </c:pt>
                <c:pt idx="42">
                  <c:v>87.79</c:v>
                </c:pt>
                <c:pt idx="43">
                  <c:v>94</c:v>
                </c:pt>
                <c:pt idx="44">
                  <c:v>100.387</c:v>
                </c:pt>
                <c:pt idx="45">
                  <c:v>110.452</c:v>
                </c:pt>
                <c:pt idx="46">
                  <c:v>122.51600000000001</c:v>
                </c:pt>
                <c:pt idx="47">
                  <c:v>135.19399999999999</c:v>
                </c:pt>
                <c:pt idx="48">
                  <c:v>148.80600000000001</c:v>
                </c:pt>
                <c:pt idx="49">
                  <c:v>163.661</c:v>
                </c:pt>
                <c:pt idx="50">
                  <c:v>178.661</c:v>
                </c:pt>
                <c:pt idx="51">
                  <c:v>190.435</c:v>
                </c:pt>
                <c:pt idx="52">
                  <c:v>202.08099999999999</c:v>
                </c:pt>
                <c:pt idx="53">
                  <c:v>210.887</c:v>
                </c:pt>
                <c:pt idx="54">
                  <c:v>217.59700000000001</c:v>
                </c:pt>
                <c:pt idx="55">
                  <c:v>220.565</c:v>
                </c:pt>
                <c:pt idx="56">
                  <c:v>221.03200000000001</c:v>
                </c:pt>
                <c:pt idx="57">
                  <c:v>220.113</c:v>
                </c:pt>
                <c:pt idx="58">
                  <c:v>213.565</c:v>
                </c:pt>
                <c:pt idx="59">
                  <c:v>202.98400000000001</c:v>
                </c:pt>
                <c:pt idx="60">
                  <c:v>184.91900000000001</c:v>
                </c:pt>
                <c:pt idx="61">
                  <c:v>161.71</c:v>
                </c:pt>
                <c:pt idx="62">
                  <c:v>138.661</c:v>
                </c:pt>
                <c:pt idx="63">
                  <c:v>115.90300000000001</c:v>
                </c:pt>
                <c:pt idx="64">
                  <c:v>94.918999999999997</c:v>
                </c:pt>
                <c:pt idx="65">
                  <c:v>76.161000000000001</c:v>
                </c:pt>
                <c:pt idx="66">
                  <c:v>71.822999999999993</c:v>
                </c:pt>
                <c:pt idx="67">
                  <c:v>71.790000000000006</c:v>
                </c:pt>
                <c:pt idx="68">
                  <c:v>74.322999999999993</c:v>
                </c:pt>
                <c:pt idx="69">
                  <c:v>76.709999999999994</c:v>
                </c:pt>
                <c:pt idx="70">
                  <c:v>82.242000000000004</c:v>
                </c:pt>
                <c:pt idx="71">
                  <c:v>89.225999999999999</c:v>
                </c:pt>
                <c:pt idx="72">
                  <c:v>97.274000000000001</c:v>
                </c:pt>
                <c:pt idx="73">
                  <c:v>105.32299999999999</c:v>
                </c:pt>
                <c:pt idx="74">
                  <c:v>114.226</c:v>
                </c:pt>
                <c:pt idx="75">
                  <c:v>123.371</c:v>
                </c:pt>
                <c:pt idx="76">
                  <c:v>133.62899999999999</c:v>
                </c:pt>
                <c:pt idx="77">
                  <c:v>141.41900000000001</c:v>
                </c:pt>
                <c:pt idx="78">
                  <c:v>148.726</c:v>
                </c:pt>
                <c:pt idx="79">
                  <c:v>154.30600000000001</c:v>
                </c:pt>
                <c:pt idx="80">
                  <c:v>159.19399999999999</c:v>
                </c:pt>
                <c:pt idx="81">
                  <c:v>160.98400000000001</c:v>
                </c:pt>
                <c:pt idx="82">
                  <c:v>158.774</c:v>
                </c:pt>
                <c:pt idx="83">
                  <c:v>152.46799999999999</c:v>
                </c:pt>
                <c:pt idx="84">
                  <c:v>143.161</c:v>
                </c:pt>
                <c:pt idx="85">
                  <c:v>126.79</c:v>
                </c:pt>
                <c:pt idx="86">
                  <c:v>111.32299999999999</c:v>
                </c:pt>
                <c:pt idx="87">
                  <c:v>96.71</c:v>
                </c:pt>
                <c:pt idx="88">
                  <c:v>80.838999999999999</c:v>
                </c:pt>
                <c:pt idx="89">
                  <c:v>67.355000000000004</c:v>
                </c:pt>
                <c:pt idx="90">
                  <c:v>61.194000000000003</c:v>
                </c:pt>
                <c:pt idx="91">
                  <c:v>59.305999999999997</c:v>
                </c:pt>
                <c:pt idx="92">
                  <c:v>59.628999999999998</c:v>
                </c:pt>
                <c:pt idx="93">
                  <c:v>60.338999999999999</c:v>
                </c:pt>
                <c:pt idx="94">
                  <c:v>59.258000000000003</c:v>
                </c:pt>
                <c:pt idx="95">
                  <c:v>59.323</c:v>
                </c:pt>
                <c:pt idx="96">
                  <c:v>59.548000000000002</c:v>
                </c:pt>
                <c:pt idx="97">
                  <c:v>59.338999999999999</c:v>
                </c:pt>
                <c:pt idx="98">
                  <c:v>58.902999999999999</c:v>
                </c:pt>
                <c:pt idx="99">
                  <c:v>58.628999999999998</c:v>
                </c:pt>
                <c:pt idx="100">
                  <c:v>58.371000000000002</c:v>
                </c:pt>
                <c:pt idx="101">
                  <c:v>58.29</c:v>
                </c:pt>
                <c:pt idx="102">
                  <c:v>59.081000000000003</c:v>
                </c:pt>
                <c:pt idx="103">
                  <c:v>59.015999999999998</c:v>
                </c:pt>
                <c:pt idx="104">
                  <c:v>57.951999999999998</c:v>
                </c:pt>
                <c:pt idx="105">
                  <c:v>58.015999999999998</c:v>
                </c:pt>
                <c:pt idx="106">
                  <c:v>58.918999999999997</c:v>
                </c:pt>
                <c:pt idx="107">
                  <c:v>58.5</c:v>
                </c:pt>
                <c:pt idx="108">
                  <c:v>57.081000000000003</c:v>
                </c:pt>
                <c:pt idx="109">
                  <c:v>56.451999999999998</c:v>
                </c:pt>
                <c:pt idx="110">
                  <c:v>57.823</c:v>
                </c:pt>
                <c:pt idx="111">
                  <c:v>57.531999999999996</c:v>
                </c:pt>
                <c:pt idx="112">
                  <c:v>57.354999999999997</c:v>
                </c:pt>
                <c:pt idx="113">
                  <c:v>57.951999999999998</c:v>
                </c:pt>
                <c:pt idx="114">
                  <c:v>56.758000000000003</c:v>
                </c:pt>
                <c:pt idx="115">
                  <c:v>55.628999999999998</c:v>
                </c:pt>
                <c:pt idx="116">
                  <c:v>54.081000000000003</c:v>
                </c:pt>
                <c:pt idx="117">
                  <c:v>56.305999999999997</c:v>
                </c:pt>
                <c:pt idx="118">
                  <c:v>56.597000000000001</c:v>
                </c:pt>
                <c:pt idx="119">
                  <c:v>56.613</c:v>
                </c:pt>
                <c:pt idx="120">
                  <c:v>56.451999999999998</c:v>
                </c:pt>
                <c:pt idx="121">
                  <c:v>57.161000000000001</c:v>
                </c:pt>
                <c:pt idx="122">
                  <c:v>55.128999999999998</c:v>
                </c:pt>
                <c:pt idx="123">
                  <c:v>55.354999999999997</c:v>
                </c:pt>
                <c:pt idx="124">
                  <c:v>55.048000000000002</c:v>
                </c:pt>
                <c:pt idx="125">
                  <c:v>54.854999999999997</c:v>
                </c:pt>
                <c:pt idx="126">
                  <c:v>54.725999999999999</c:v>
                </c:pt>
                <c:pt idx="127">
                  <c:v>56.305999999999997</c:v>
                </c:pt>
                <c:pt idx="128">
                  <c:v>57.402999999999999</c:v>
                </c:pt>
                <c:pt idx="129">
                  <c:v>55.902999999999999</c:v>
                </c:pt>
                <c:pt idx="130">
                  <c:v>53.935000000000002</c:v>
                </c:pt>
                <c:pt idx="131">
                  <c:v>53.968000000000004</c:v>
                </c:pt>
                <c:pt idx="132">
                  <c:v>53.902999999999999</c:v>
                </c:pt>
                <c:pt idx="133">
                  <c:v>53.725999999999999</c:v>
                </c:pt>
                <c:pt idx="134">
                  <c:v>53.145000000000003</c:v>
                </c:pt>
                <c:pt idx="135">
                  <c:v>52.758000000000003</c:v>
                </c:pt>
                <c:pt idx="136">
                  <c:v>53.015999999999998</c:v>
                </c:pt>
                <c:pt idx="137">
                  <c:v>54.128999999999998</c:v>
                </c:pt>
                <c:pt idx="138">
                  <c:v>52.548000000000002</c:v>
                </c:pt>
                <c:pt idx="139">
                  <c:v>52.097000000000001</c:v>
                </c:pt>
                <c:pt idx="140">
                  <c:v>53.564999999999998</c:v>
                </c:pt>
                <c:pt idx="141">
                  <c:v>51.241999999999997</c:v>
                </c:pt>
                <c:pt idx="142">
                  <c:v>53.984000000000002</c:v>
                </c:pt>
                <c:pt idx="143">
                  <c:v>51.241999999999997</c:v>
                </c:pt>
                <c:pt idx="144">
                  <c:v>53.097000000000001</c:v>
                </c:pt>
                <c:pt idx="145">
                  <c:v>52.628999999999998</c:v>
                </c:pt>
                <c:pt idx="146">
                  <c:v>52.274000000000001</c:v>
                </c:pt>
                <c:pt idx="147">
                  <c:v>51.113</c:v>
                </c:pt>
                <c:pt idx="148">
                  <c:v>52.113</c:v>
                </c:pt>
                <c:pt idx="149">
                  <c:v>50.225999999999999</c:v>
                </c:pt>
                <c:pt idx="150">
                  <c:v>53.387</c:v>
                </c:pt>
                <c:pt idx="151">
                  <c:v>51.241999999999997</c:v>
                </c:pt>
                <c:pt idx="152">
                  <c:v>51.758000000000003</c:v>
                </c:pt>
                <c:pt idx="153">
                  <c:v>50.241999999999997</c:v>
                </c:pt>
                <c:pt idx="154">
                  <c:v>51.531999999999996</c:v>
                </c:pt>
                <c:pt idx="155">
                  <c:v>53.21</c:v>
                </c:pt>
                <c:pt idx="156">
                  <c:v>51.097000000000001</c:v>
                </c:pt>
                <c:pt idx="157">
                  <c:v>53.387</c:v>
                </c:pt>
                <c:pt idx="158">
                  <c:v>51.194000000000003</c:v>
                </c:pt>
                <c:pt idx="159">
                  <c:v>51.515999999999998</c:v>
                </c:pt>
                <c:pt idx="160">
                  <c:v>50.741999999999997</c:v>
                </c:pt>
                <c:pt idx="161">
                  <c:v>50.661000000000001</c:v>
                </c:pt>
                <c:pt idx="162">
                  <c:v>49.774000000000001</c:v>
                </c:pt>
                <c:pt idx="163">
                  <c:v>51.323</c:v>
                </c:pt>
                <c:pt idx="164">
                  <c:v>51.097000000000001</c:v>
                </c:pt>
                <c:pt idx="165">
                  <c:v>51.354999999999997</c:v>
                </c:pt>
                <c:pt idx="166">
                  <c:v>51.548000000000002</c:v>
                </c:pt>
                <c:pt idx="167">
                  <c:v>50.902999999999999</c:v>
                </c:pt>
                <c:pt idx="168">
                  <c:v>50.661000000000001</c:v>
                </c:pt>
                <c:pt idx="169">
                  <c:v>51.758000000000003</c:v>
                </c:pt>
                <c:pt idx="170">
                  <c:v>50.435000000000002</c:v>
                </c:pt>
                <c:pt idx="171">
                  <c:v>49.984000000000002</c:v>
                </c:pt>
                <c:pt idx="172">
                  <c:v>50.79</c:v>
                </c:pt>
                <c:pt idx="173">
                  <c:v>49.305999999999997</c:v>
                </c:pt>
                <c:pt idx="174">
                  <c:v>49.29</c:v>
                </c:pt>
                <c:pt idx="175">
                  <c:v>49.71</c:v>
                </c:pt>
                <c:pt idx="176">
                  <c:v>49.805999999999997</c:v>
                </c:pt>
                <c:pt idx="177">
                  <c:v>49.371000000000002</c:v>
                </c:pt>
                <c:pt idx="178">
                  <c:v>49.5</c:v>
                </c:pt>
                <c:pt idx="179">
                  <c:v>49.435000000000002</c:v>
                </c:pt>
                <c:pt idx="180">
                  <c:v>50.113</c:v>
                </c:pt>
                <c:pt idx="181">
                  <c:v>49.564999999999998</c:v>
                </c:pt>
                <c:pt idx="182">
                  <c:v>50.564999999999998</c:v>
                </c:pt>
                <c:pt idx="183">
                  <c:v>47.984000000000002</c:v>
                </c:pt>
                <c:pt idx="184">
                  <c:v>47.854999999999997</c:v>
                </c:pt>
                <c:pt idx="185">
                  <c:v>47.741999999999997</c:v>
                </c:pt>
                <c:pt idx="186">
                  <c:v>48.774000000000001</c:v>
                </c:pt>
                <c:pt idx="187">
                  <c:v>49.451999999999998</c:v>
                </c:pt>
                <c:pt idx="188">
                  <c:v>50.128999999999998</c:v>
                </c:pt>
                <c:pt idx="189">
                  <c:v>48.031999999999996</c:v>
                </c:pt>
                <c:pt idx="190">
                  <c:v>50.387</c:v>
                </c:pt>
                <c:pt idx="191">
                  <c:v>48.048000000000002</c:v>
                </c:pt>
                <c:pt idx="192">
                  <c:v>48.628999999999998</c:v>
                </c:pt>
                <c:pt idx="193">
                  <c:v>48.887</c:v>
                </c:pt>
                <c:pt idx="194">
                  <c:v>48.564999999999998</c:v>
                </c:pt>
                <c:pt idx="195">
                  <c:v>46.838999999999999</c:v>
                </c:pt>
                <c:pt idx="196">
                  <c:v>48.5</c:v>
                </c:pt>
                <c:pt idx="197">
                  <c:v>48.661000000000001</c:v>
                </c:pt>
                <c:pt idx="198">
                  <c:v>49.515999999999998</c:v>
                </c:pt>
                <c:pt idx="199">
                  <c:v>47.71</c:v>
                </c:pt>
                <c:pt idx="200">
                  <c:v>49.484000000000002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66.634543143571719</c:v>
                </c:pt>
                <c:pt idx="1">
                  <c:v>66.836048877942474</c:v>
                </c:pt>
                <c:pt idx="2">
                  <c:v>67.036263126395269</c:v>
                </c:pt>
                <c:pt idx="3">
                  <c:v>67.234982697324142</c:v>
                </c:pt>
                <c:pt idx="4">
                  <c:v>67.431980302441971</c:v>
                </c:pt>
                <c:pt idx="5">
                  <c:v>67.627002499176356</c:v>
                </c:pt>
                <c:pt idx="6">
                  <c:v>67.819767614799972</c:v>
                </c:pt>
                <c:pt idx="7">
                  <c:v>68.009963706003674</c:v>
                </c:pt>
                <c:pt idx="8">
                  <c:v>68.197246631644546</c:v>
                </c:pt>
                <c:pt idx="9">
                  <c:v>68.381238351351769</c:v>
                </c:pt>
                <c:pt idx="10">
                  <c:v>68.561525614036299</c:v>
                </c:pt>
                <c:pt idx="11">
                  <c:v>68.737659276211801</c:v>
                </c:pt>
                <c:pt idx="12">
                  <c:v>68.909154602010517</c:v>
                </c:pt>
                <c:pt idx="13">
                  <c:v>69.075493061136655</c:v>
                </c:pt>
                <c:pt idx="14">
                  <c:v>69.236126379827965</c:v>
                </c:pt>
                <c:pt idx="15">
                  <c:v>69.390483942122813</c:v>
                </c:pt>
                <c:pt idx="16">
                  <c:v>69.537985120663791</c:v>
                </c:pt>
                <c:pt idx="17">
                  <c:v>69.678058781102067</c:v>
                </c:pt>
                <c:pt idx="18">
                  <c:v>69.810173099697337</c:v>
                </c:pt>
                <c:pt idx="19">
                  <c:v>69.933880007349998</c:v>
                </c:pt>
                <c:pt idx="20">
                  <c:v>70.048880063273288</c:v>
                </c:pt>
                <c:pt idx="21">
                  <c:v>70.155115383185915</c:v>
                </c:pt>
                <c:pt idx="22">
                  <c:v>70.252900373555178</c:v>
                </c:pt>
                <c:pt idx="23">
                  <c:v>70.343102361319978</c:v>
                </c:pt>
                <c:pt idx="24">
                  <c:v>70.427386567619905</c:v>
                </c:pt>
                <c:pt idx="25">
                  <c:v>70.508541937123056</c:v>
                </c:pt>
                <c:pt idx="26">
                  <c:v>70.590905630164471</c:v>
                </c:pt>
                <c:pt idx="27">
                  <c:v>70.680903872101311</c:v>
                </c:pt>
                <c:pt idx="28">
                  <c:v>70.787724529053079</c:v>
                </c:pt>
                <c:pt idx="29">
                  <c:v>70.924131314776005</c:v>
                </c:pt>
                <c:pt idx="30">
                  <c:v>71.107419965817016</c:v>
                </c:pt>
                <c:pt idx="31">
                  <c:v>71.360502189353838</c:v>
                </c:pt>
                <c:pt idx="32">
                  <c:v>71.713083125336567</c:v>
                </c:pt>
                <c:pt idx="33">
                  <c:v>72.202872445836775</c:v>
                </c:pt>
                <c:pt idx="34">
                  <c:v>72.876738819272902</c:v>
                </c:pt>
                <c:pt idx="35">
                  <c:v>73.791684131364775</c:v>
                </c:pt>
                <c:pt idx="36">
                  <c:v>75.015480652645408</c:v>
                </c:pt>
                <c:pt idx="37">
                  <c:v>76.626785633831332</c:v>
                </c:pt>
                <c:pt idx="38">
                  <c:v>78.714529085330071</c:v>
                </c:pt>
                <c:pt idx="39">
                  <c:v>81.376367963199357</c:v>
                </c:pt>
                <c:pt idx="40">
                  <c:v>84.716019864437612</c:v>
                </c:pt>
                <c:pt idx="41">
                  <c:v>88.839336871419192</c:v>
                </c:pt>
                <c:pt idx="42">
                  <c:v>93.849058307405073</c:v>
                </c:pt>
                <c:pt idx="43">
                  <c:v>99.838288531964253</c:v>
                </c:pt>
                <c:pt idx="44">
                  <c:v>106.88287317649198</c:v>
                </c:pt>
                <c:pt idx="45">
                  <c:v>115.03296842445965</c:v>
                </c:pt>
                <c:pt idx="46">
                  <c:v>124.30415121422101</c:v>
                </c:pt>
                <c:pt idx="47">
                  <c:v>134.66827208153308</c:v>
                </c:pt>
                <c:pt idx="48">
                  <c:v>146.04367497244161</c:v>
                </c:pt>
                <c:pt idx="49">
                  <c:v>158.28311954777342</c:v>
                </c:pt>
                <c:pt idx="50">
                  <c:v>171.15571525336028</c:v>
                </c:pt>
                <c:pt idx="51">
                  <c:v>184.31734415476646</c:v>
                </c:pt>
                <c:pt idx="52">
                  <c:v>197.2651494338524</c:v>
                </c:pt>
                <c:pt idx="53">
                  <c:v>209.28007111219083</c:v>
                </c:pt>
                <c:pt idx="54">
                  <c:v>219.38009316917211</c:v>
                </c:pt>
                <c:pt idx="55">
                  <c:v>226.331134711516</c:v>
                </c:pt>
                <c:pt idx="56">
                  <c:v>228.77492931275521</c:v>
                </c:pt>
                <c:pt idx="57">
                  <c:v>225.50879132713524</c:v>
                </c:pt>
                <c:pt idx="58">
                  <c:v>215.87899940534399</c:v>
                </c:pt>
                <c:pt idx="59">
                  <c:v>200.15361810987915</c:v>
                </c:pt>
                <c:pt idx="60">
                  <c:v>179.68666221121623</c:v>
                </c:pt>
                <c:pt idx="61">
                  <c:v>156.73586706273741</c:v>
                </c:pt>
                <c:pt idx="62">
                  <c:v>133.95053376665771</c:v>
                </c:pt>
                <c:pt idx="63">
                  <c:v>113.71940916746746</c:v>
                </c:pt>
                <c:pt idx="64">
                  <c:v>97.645943004613216</c:v>
                </c:pt>
                <c:pt idx="65">
                  <c:v>86.344823184201459</c:v>
                </c:pt>
                <c:pt idx="66">
                  <c:v>79.581565258512171</c:v>
                </c:pt>
                <c:pt idx="67">
                  <c:v>76.621074779813611</c:v>
                </c:pt>
                <c:pt idx="68">
                  <c:v>76.59784956212394</c:v>
                </c:pt>
                <c:pt idx="69">
                  <c:v>78.772479211172922</c:v>
                </c:pt>
                <c:pt idx="70">
                  <c:v>82.63494091762783</c:v>
                </c:pt>
                <c:pt idx="71">
                  <c:v>87.889477862589914</c:v>
                </c:pt>
                <c:pt idx="72">
                  <c:v>94.381318673419344</c:v>
                </c:pt>
                <c:pt idx="73">
                  <c:v>102.01309102859075</c:v>
                </c:pt>
                <c:pt idx="74">
                  <c:v>110.67324410330329</c:v>
                </c:pt>
                <c:pt idx="75">
                  <c:v>120.17804497574659</c:v>
                </c:pt>
                <c:pt idx="76">
                  <c:v>130.2190664506885</c:v>
                </c:pt>
                <c:pt idx="77">
                  <c:v>140.30983061848835</c:v>
                </c:pt>
                <c:pt idx="78">
                  <c:v>149.73794860800851</c:v>
                </c:pt>
                <c:pt idx="79">
                  <c:v>157.55020678247388</c:v>
                </c:pt>
                <c:pt idx="80">
                  <c:v>162.61691579005299</c:v>
                </c:pt>
                <c:pt idx="81">
                  <c:v>163.81754932159436</c:v>
                </c:pt>
                <c:pt idx="82">
                  <c:v>160.34327745593163</c:v>
                </c:pt>
                <c:pt idx="83">
                  <c:v>152.0308444775597</c:v>
                </c:pt>
                <c:pt idx="84">
                  <c:v>139.57422455467423</c:v>
                </c:pt>
                <c:pt idx="85">
                  <c:v>124.47027572740676</c:v>
                </c:pt>
                <c:pt idx="86">
                  <c:v>108.66660646462438</c:v>
                </c:pt>
                <c:pt idx="87">
                  <c:v>94.038249546232578</c:v>
                </c:pt>
                <c:pt idx="88">
                  <c:v>81.917695136811375</c:v>
                </c:pt>
                <c:pt idx="89">
                  <c:v>72.868433506505482</c:v>
                </c:pt>
                <c:pt idx="90">
                  <c:v>66.751562067753881</c:v>
                </c:pt>
                <c:pt idx="91">
                  <c:v>62.989064475231629</c:v>
                </c:pt>
                <c:pt idx="92">
                  <c:v>60.86558857079573</c:v>
                </c:pt>
                <c:pt idx="93">
                  <c:v>59.746922471772358</c:v>
                </c:pt>
                <c:pt idx="94">
                  <c:v>59.175663094466564</c:v>
                </c:pt>
                <c:pt idx="95">
                  <c:v>58.871030338368449</c:v>
                </c:pt>
                <c:pt idx="96">
                  <c:v>58.683101228933452</c:v>
                </c:pt>
                <c:pt idx="97">
                  <c:v>58.541380028356045</c:v>
                </c:pt>
                <c:pt idx="98">
                  <c:v>58.416440699161797</c:v>
                </c:pt>
                <c:pt idx="99">
                  <c:v>58.29731005441262</c:v>
                </c:pt>
                <c:pt idx="100">
                  <c:v>58.180304132619391</c:v>
                </c:pt>
                <c:pt idx="101">
                  <c:v>58.064290398607326</c:v>
                </c:pt>
                <c:pt idx="102">
                  <c:v>57.94893282007861</c:v>
                </c:pt>
                <c:pt idx="103">
                  <c:v>57.834119114086434</c:v>
                </c:pt>
                <c:pt idx="104">
                  <c:v>57.719794925477181</c:v>
                </c:pt>
                <c:pt idx="105">
                  <c:v>57.60592097001593</c:v>
                </c:pt>
                <c:pt idx="106">
                  <c:v>57.492463032044654</c:v>
                </c:pt>
                <c:pt idx="107">
                  <c:v>57.379389767635701</c:v>
                </c:pt>
                <c:pt idx="108">
                  <c:v>57.266672167507267</c:v>
                </c:pt>
                <c:pt idx="109">
                  <c:v>57.154283341644224</c:v>
                </c:pt>
                <c:pt idx="110">
                  <c:v>57.042198365913094</c:v>
                </c:pt>
                <c:pt idx="111">
                  <c:v>56.930394145399873</c:v>
                </c:pt>
                <c:pt idx="112">
                  <c:v>56.818849287148815</c:v>
                </c:pt>
                <c:pt idx="113">
                  <c:v>56.707543980969035</c:v>
                </c:pt>
                <c:pt idx="114">
                  <c:v>56.59645988781778</c:v>
                </c:pt>
                <c:pt idx="115">
                  <c:v>56.485580035374156</c:v>
                </c:pt>
                <c:pt idx="116">
                  <c:v>56.374888720431443</c:v>
                </c:pt>
                <c:pt idx="117">
                  <c:v>56.264371417742062</c:v>
                </c:pt>
                <c:pt idx="118">
                  <c:v>56.15401469495724</c:v>
                </c:pt>
                <c:pt idx="119">
                  <c:v>56.043806133313289</c:v>
                </c:pt>
                <c:pt idx="120">
                  <c:v>55.933734253727309</c:v>
                </c:pt>
                <c:pt idx="121">
                  <c:v>55.823788447977925</c:v>
                </c:pt>
                <c:pt idx="122">
                  <c:v>55.713958914659742</c:v>
                </c:pt>
                <c:pt idx="123">
                  <c:v>55.604236599613657</c:v>
                </c:pt>
                <c:pt idx="124">
                  <c:v>55.494613140549589</c:v>
                </c:pt>
                <c:pt idx="125">
                  <c:v>55.385080815591664</c:v>
                </c:pt>
                <c:pt idx="126">
                  <c:v>55.275632495490427</c:v>
                </c:pt>
                <c:pt idx="127">
                  <c:v>55.16626159925972</c:v>
                </c:pt>
                <c:pt idx="128">
                  <c:v>55.056962053010004</c:v>
                </c:pt>
                <c:pt idx="129">
                  <c:v>54.947728251762406</c:v>
                </c:pt>
                <c:pt idx="130">
                  <c:v>54.838555024040701</c:v>
                </c:pt>
                <c:pt idx="131">
                  <c:v>54.729437599050463</c:v>
                </c:pt>
                <c:pt idx="132">
                  <c:v>54.620371576266464</c:v>
                </c:pt>
                <c:pt idx="133">
                  <c:v>54.511352897260288</c:v>
                </c:pt>
                <c:pt idx="134">
                  <c:v>54.402377819610869</c:v>
                </c:pt>
                <c:pt idx="135">
                  <c:v>54.293442892751067</c:v>
                </c:pt>
                <c:pt idx="136">
                  <c:v>54.18454493561223</c:v>
                </c:pt>
                <c:pt idx="137">
                  <c:v>54.075681015938507</c:v>
                </c:pt>
                <c:pt idx="138">
                  <c:v>53.966848431150879</c:v>
                </c:pt>
                <c:pt idx="139">
                  <c:v>53.858044690648946</c:v>
                </c:pt>
                <c:pt idx="140">
                  <c:v>53.749267499446127</c:v>
                </c:pt>
                <c:pt idx="141">
                  <c:v>53.640514743041145</c:v>
                </c:pt>
                <c:pt idx="142">
                  <c:v>53.53178447343528</c:v>
                </c:pt>
                <c:pt idx="143">
                  <c:v>53.423074896211318</c:v>
                </c:pt>
                <c:pt idx="144">
                  <c:v>53.314384358595653</c:v>
                </c:pt>
                <c:pt idx="145">
                  <c:v>53.205711338431072</c:v>
                </c:pt>
                <c:pt idx="146">
                  <c:v>53.097054433992419</c:v>
                </c:pt>
                <c:pt idx="147">
                  <c:v>52.988412354582351</c:v>
                </c:pt>
                <c:pt idx="148">
                  <c:v>52.879783911848904</c:v>
                </c:pt>
                <c:pt idx="149">
                  <c:v>52.771168011770882</c:v>
                </c:pt>
                <c:pt idx="150">
                  <c:v>52.66256364726064</c:v>
                </c:pt>
                <c:pt idx="151">
                  <c:v>52.55396989133795</c:v>
                </c:pt>
                <c:pt idx="152">
                  <c:v>52.445385890831702</c:v>
                </c:pt>
                <c:pt idx="153">
                  <c:v>52.336810860569408</c:v>
                </c:pt>
                <c:pt idx="154">
                  <c:v>52.228244078017624</c:v>
                </c:pt>
                <c:pt idx="155">
                  <c:v>52.119684878338887</c:v>
                </c:pt>
                <c:pt idx="156">
                  <c:v>52.011132649833193</c:v>
                </c:pt>
                <c:pt idx="157">
                  <c:v>51.902586829735107</c:v>
                </c:pt>
                <c:pt idx="158">
                  <c:v>51.794046900338742</c:v>
                </c:pt>
                <c:pt idx="159">
                  <c:v>51.685512385425895</c:v>
                </c:pt>
                <c:pt idx="160">
                  <c:v>51.576982846973621</c:v>
                </c:pt>
                <c:pt idx="161">
                  <c:v>51.468457882120056</c:v>
                </c:pt>
                <c:pt idx="162">
                  <c:v>51.359937120368393</c:v>
                </c:pt>
                <c:pt idx="163">
                  <c:v>51.251420221010505</c:v>
                </c:pt>
                <c:pt idx="164">
                  <c:v>51.142906870753578</c:v>
                </c:pt>
                <c:pt idx="165">
                  <c:v>51.034396781533481</c:v>
                </c:pt>
                <c:pt idx="166">
                  <c:v>50.925889688500796</c:v>
                </c:pt>
                <c:pt idx="167">
                  <c:v>50.817385348165949</c:v>
                </c:pt>
                <c:pt idx="168">
                  <c:v>50.708883536690877</c:v>
                </c:pt>
                <c:pt idx="169">
                  <c:v>50.600384048316016</c:v>
                </c:pt>
                <c:pt idx="170">
                  <c:v>50.491886693911937</c:v>
                </c:pt>
                <c:pt idx="171">
                  <c:v>50.383391299645922</c:v>
                </c:pt>
                <c:pt idx="172">
                  <c:v>50.274897705754292</c:v>
                </c:pt>
                <c:pt idx="173">
                  <c:v>50.166405765412534</c:v>
                </c:pt>
                <c:pt idx="174">
                  <c:v>50.057915343695207</c:v>
                </c:pt>
                <c:pt idx="175">
                  <c:v>49.94942631661867</c:v>
                </c:pt>
                <c:pt idx="176">
                  <c:v>49.840938570260271</c:v>
                </c:pt>
                <c:pt idx="177">
                  <c:v>49.732451999947706</c:v>
                </c:pt>
                <c:pt idx="178">
                  <c:v>49.623966509513203</c:v>
                </c:pt>
                <c:pt idx="179">
                  <c:v>49.515482010607258</c:v>
                </c:pt>
                <c:pt idx="180">
                  <c:v>49.406998422067417</c:v>
                </c:pt>
                <c:pt idx="181">
                  <c:v>49.298515669337469</c:v>
                </c:pt>
                <c:pt idx="182">
                  <c:v>49.190033683933301</c:v>
                </c:pt>
                <c:pt idx="183">
                  <c:v>49.081552402951537</c:v>
                </c:pt>
                <c:pt idx="184">
                  <c:v>48.973071768617729</c:v>
                </c:pt>
                <c:pt idx="185">
                  <c:v>48.864591727870703</c:v>
                </c:pt>
                <c:pt idx="186">
                  <c:v>48.756112231980502</c:v>
                </c:pt>
                <c:pt idx="187">
                  <c:v>48.64763323619696</c:v>
                </c:pt>
                <c:pt idx="188">
                  <c:v>48.539154699426589</c:v>
                </c:pt>
                <c:pt idx="189">
                  <c:v>48.430676583935622</c:v>
                </c:pt>
                <c:pt idx="190">
                  <c:v>48.32219885507682</c:v>
                </c:pt>
                <c:pt idx="191">
                  <c:v>48.213721481038597</c:v>
                </c:pt>
                <c:pt idx="192">
                  <c:v>48.1052444326141</c:v>
                </c:pt>
                <c:pt idx="193">
                  <c:v>47.996767682989208</c:v>
                </c:pt>
                <c:pt idx="194">
                  <c:v>47.888291207547574</c:v>
                </c:pt>
                <c:pt idx="195">
                  <c:v>47.779814983691431</c:v>
                </c:pt>
                <c:pt idx="196">
                  <c:v>47.671338990677022</c:v>
                </c:pt>
                <c:pt idx="197">
                  <c:v>47.562863209463188</c:v>
                </c:pt>
                <c:pt idx="198">
                  <c:v>47.454387622572405</c:v>
                </c:pt>
                <c:pt idx="199">
                  <c:v>47.345912213963082</c:v>
                </c:pt>
                <c:pt idx="200">
                  <c:v>47.237436968912078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66.634543109232936</c:v>
                </c:pt>
                <c:pt idx="1">
                  <c:v>66.836048806113382</c:v>
                </c:pt>
                <c:pt idx="2">
                  <c:v>67.036262977981195</c:v>
                </c:pt>
                <c:pt idx="3">
                  <c:v>67.234982394417344</c:v>
                </c:pt>
                <c:pt idx="4">
                  <c:v>67.431979691778139</c:v>
                </c:pt>
                <c:pt idx="5">
                  <c:v>67.627001283117451</c:v>
                </c:pt>
                <c:pt idx="6">
                  <c:v>67.819765222772006</c:v>
                </c:pt>
                <c:pt idx="7">
                  <c:v>68.009959058314024</c:v>
                </c:pt>
                <c:pt idx="8">
                  <c:v>68.197237711595989</c:v>
                </c:pt>
                <c:pt idx="9">
                  <c:v>68.381221440848009</c:v>
                </c:pt>
                <c:pt idx="10">
                  <c:v>68.561493947169041</c:v>
                </c:pt>
                <c:pt idx="11">
                  <c:v>68.737600701132266</c:v>
                </c:pt>
                <c:pt idx="12">
                  <c:v>68.909047578325243</c:v>
                </c:pt>
                <c:pt idx="13">
                  <c:v>69.07529990605201</c:v>
                </c:pt>
                <c:pt idx="14">
                  <c:v>69.235782036543341</c:v>
                </c:pt>
                <c:pt idx="15">
                  <c:v>69.38987757405917</c:v>
                </c:pt>
                <c:pt idx="16">
                  <c:v>69.536930393209559</c:v>
                </c:pt>
                <c:pt idx="17">
                  <c:v>69.676246592431852</c:v>
                </c:pt>
                <c:pt idx="18">
                  <c:v>69.8070975283932</c:v>
                </c:pt>
                <c:pt idx="19">
                  <c:v>69.928724072528397</c:v>
                </c:pt>
                <c:pt idx="20">
                  <c:v>70.040342218272585</c:v>
                </c:pt>
                <c:pt idx="21">
                  <c:v>70.14115014514006</c:v>
                </c:pt>
                <c:pt idx="22">
                  <c:v>70.230336812174315</c:v>
                </c:pt>
                <c:pt idx="23">
                  <c:v>70.307092107397281</c:v>
                </c:pt>
                <c:pt idx="24">
                  <c:v>70.370618521335814</c:v>
                </c:pt>
                <c:pt idx="25">
                  <c:v>70.42014424204153</c:v>
                </c:pt>
                <c:pt idx="26">
                  <c:v>70.4549374879646</c:v>
                </c:pt>
                <c:pt idx="27">
                  <c:v>70.474321806696466</c:v>
                </c:pt>
                <c:pt idx="28">
                  <c:v>70.477691976521356</c:v>
                </c:pt>
                <c:pt idx="29">
                  <c:v>70.464530059895282</c:v>
                </c:pt>
                <c:pt idx="30">
                  <c:v>70.434421080530356</c:v>
                </c:pt>
                <c:pt idx="31">
                  <c:v>70.387067736505358</c:v>
                </c:pt>
                <c:pt idx="32">
                  <c:v>70.322303528525325</c:v>
                </c:pt>
                <c:pt idx="33">
                  <c:v>70.240103681992068</c:v>
                </c:pt>
                <c:pt idx="34">
                  <c:v>70.140593278958477</c:v>
                </c:pt>
                <c:pt idx="35">
                  <c:v>70.024052093595827</c:v>
                </c:pt>
                <c:pt idx="36">
                  <c:v>69.890915741325401</c:v>
                </c:pt>
                <c:pt idx="37">
                  <c:v>69.741772902239617</c:v>
                </c:pt>
                <c:pt idx="38">
                  <c:v>69.577358555127759</c:v>
                </c:pt>
                <c:pt idx="39">
                  <c:v>69.398543347468078</c:v>
                </c:pt>
                <c:pt idx="40">
                  <c:v>69.206319415260708</c:v>
                </c:pt>
                <c:pt idx="41">
                  <c:v>69.001783140070756</c:v>
                </c:pt>
                <c:pt idx="42">
                  <c:v>68.78611547564465</c:v>
                </c:pt>
                <c:pt idx="43">
                  <c:v>68.560560581997251</c:v>
                </c:pt>
                <c:pt idx="44">
                  <c:v>68.326403563703437</c:v>
                </c:pt>
                <c:pt idx="45">
                  <c:v>68.084948118467139</c:v>
                </c:pt>
                <c:pt idx="46">
                  <c:v>67.837494863641538</c:v>
                </c:pt>
                <c:pt idx="47">
                  <c:v>67.585321028106975</c:v>
                </c:pt>
                <c:pt idx="48">
                  <c:v>67.329662083823763</c:v>
                </c:pt>
                <c:pt idx="49">
                  <c:v>67.071695756470135</c:v>
                </c:pt>
                <c:pt idx="50">
                  <c:v>66.81252870947506</c:v>
                </c:pt>
                <c:pt idx="51">
                  <c:v>66.553186051487003</c:v>
                </c:pt>
                <c:pt idx="52">
                  <c:v>66.294603683317661</c:v>
                </c:pt>
                <c:pt idx="53">
                  <c:v>66.03762338386079</c:v>
                </c:pt>
                <c:pt idx="54">
                  <c:v>65.78299044008493</c:v>
                </c:pt>
                <c:pt idx="55">
                  <c:v>65.531353556112791</c:v>
                </c:pt>
                <c:pt idx="56">
                  <c:v>65.283266730611217</c:v>
                </c:pt>
                <c:pt idx="57">
                  <c:v>65.039192768455933</c:v>
                </c:pt>
                <c:pt idx="58">
                  <c:v>64.799508088912361</c:v>
                </c:pt>
                <c:pt idx="59">
                  <c:v>64.564508504696235</c:v>
                </c:pt>
                <c:pt idx="60">
                  <c:v>64.334415670309951</c:v>
                </c:pt>
                <c:pt idx="61">
                  <c:v>64.109383930178538</c:v>
                </c:pt>
                <c:pt idx="62">
                  <c:v>63.889507333902714</c:v>
                </c:pt>
                <c:pt idx="63">
                  <c:v>63.674826624509727</c:v>
                </c:pt>
                <c:pt idx="64">
                  <c:v>63.465336043626081</c:v>
                </c:pt>
                <c:pt idx="65">
                  <c:v>63.26098983333263</c:v>
                </c:pt>
                <c:pt idx="66">
                  <c:v>63.061708346957111</c:v>
                </c:pt>
                <c:pt idx="67">
                  <c:v>62.867383709555369</c:v>
                </c:pt>
                <c:pt idx="68">
                  <c:v>62.67788499305609</c:v>
                </c:pt>
                <c:pt idx="69">
                  <c:v>62.493062891015754</c:v>
                </c:pt>
                <c:pt idx="70">
                  <c:v>62.312753893878281</c:v>
                </c:pt>
                <c:pt idx="71">
                  <c:v>62.13678397792156</c:v>
                </c:pt>
                <c:pt idx="72">
                  <c:v>61.964971830138985</c:v>
                </c:pt>
                <c:pt idx="73">
                  <c:v>61.797131637615635</c:v>
                </c:pt>
                <c:pt idx="74">
                  <c:v>61.633075473979432</c:v>
                </c:pt>
                <c:pt idx="75">
                  <c:v>61.472615317673366</c:v>
                </c:pt>
                <c:pt idx="76">
                  <c:v>61.315564737499706</c:v>
                </c:pt>
                <c:pt idx="77">
                  <c:v>61.161740280477311</c:v>
                </c:pt>
                <c:pt idx="78">
                  <c:v>61.010962595825021</c:v>
                </c:pt>
                <c:pt idx="79">
                  <c:v>60.863057327081499</c:v>
                </c:pt>
                <c:pt idx="80">
                  <c:v>60.717855802197086</c:v>
                </c:pt>
                <c:pt idx="81">
                  <c:v>60.575195549043976</c:v>
                </c:pt>
                <c:pt idx="82">
                  <c:v>60.434920661310194</c:v>
                </c:pt>
                <c:pt idx="83">
                  <c:v>60.296882037264069</c:v>
                </c:pt>
                <c:pt idx="84">
                  <c:v>60.160937511465946</c:v>
                </c:pt>
                <c:pt idx="85">
                  <c:v>60.026951897210303</c:v>
                </c:pt>
                <c:pt idx="86">
                  <c:v>59.894796955334108</c:v>
                </c:pt>
                <c:pt idx="87">
                  <c:v>59.76435130304526</c:v>
                </c:pt>
                <c:pt idx="88">
                  <c:v>59.635500274615609</c:v>
                </c:pt>
                <c:pt idx="89">
                  <c:v>59.508135744147289</c:v>
                </c:pt>
                <c:pt idx="90">
                  <c:v>59.382155919155984</c:v>
                </c:pt>
                <c:pt idx="91">
                  <c:v>59.257465112410387</c:v>
                </c:pt>
                <c:pt idx="92">
                  <c:v>59.13397349831574</c:v>
                </c:pt>
                <c:pt idx="93">
                  <c:v>59.011596859117674</c:v>
                </c:pt>
                <c:pt idx="94">
                  <c:v>58.890256325319577</c:v>
                </c:pt>
                <c:pt idx="95">
                  <c:v>58.769878113939434</c:v>
                </c:pt>
                <c:pt idx="96">
                  <c:v>58.650393267570188</c:v>
                </c:pt>
                <c:pt idx="97">
                  <c:v>58.531737396636977</c:v>
                </c:pt>
                <c:pt idx="98">
                  <c:v>58.413850426758145</c:v>
                </c:pt>
                <c:pt idx="99">
                  <c:v>58.296676352701589</c:v>
                </c:pt>
                <c:pt idx="100">
                  <c:v>58.180163000076682</c:v>
                </c:pt>
                <c:pt idx="101">
                  <c:v>58.064261795606384</c:v>
                </c:pt>
                <c:pt idx="102">
                  <c:v>57.948927546575959</c:v>
                </c:pt>
                <c:pt idx="103">
                  <c:v>57.834118229848777</c:v>
                </c:pt>
                <c:pt idx="104">
                  <c:v>57.719794790669226</c:v>
                </c:pt>
                <c:pt idx="105">
                  <c:v>57.605920951332955</c:v>
                </c:pt>
                <c:pt idx="106">
                  <c:v>57.492463029691343</c:v>
                </c:pt>
                <c:pt idx="107">
                  <c:v>57.379389767366334</c:v>
                </c:pt>
                <c:pt idx="108">
                  <c:v>57.26667216747925</c:v>
                </c:pt>
                <c:pt idx="109">
                  <c:v>57.15428334164158</c:v>
                </c:pt>
                <c:pt idx="110">
                  <c:v>57.042198365912867</c:v>
                </c:pt>
                <c:pt idx="111">
                  <c:v>56.930394145399859</c:v>
                </c:pt>
                <c:pt idx="112">
                  <c:v>56.818849287148815</c:v>
                </c:pt>
                <c:pt idx="113">
                  <c:v>56.707543980969035</c:v>
                </c:pt>
                <c:pt idx="114">
                  <c:v>56.59645988781778</c:v>
                </c:pt>
                <c:pt idx="115">
                  <c:v>56.485580035374156</c:v>
                </c:pt>
                <c:pt idx="116">
                  <c:v>56.374888720431443</c:v>
                </c:pt>
                <c:pt idx="117">
                  <c:v>56.264371417742062</c:v>
                </c:pt>
                <c:pt idx="118">
                  <c:v>56.15401469495724</c:v>
                </c:pt>
                <c:pt idx="119">
                  <c:v>56.043806133313289</c:v>
                </c:pt>
                <c:pt idx="120">
                  <c:v>55.933734253727309</c:v>
                </c:pt>
                <c:pt idx="121">
                  <c:v>55.823788447977925</c:v>
                </c:pt>
                <c:pt idx="122">
                  <c:v>55.713958914659742</c:v>
                </c:pt>
                <c:pt idx="123">
                  <c:v>55.604236599613657</c:v>
                </c:pt>
                <c:pt idx="124">
                  <c:v>55.494613140549589</c:v>
                </c:pt>
                <c:pt idx="125">
                  <c:v>55.385080815591664</c:v>
                </c:pt>
                <c:pt idx="126">
                  <c:v>55.275632495490427</c:v>
                </c:pt>
                <c:pt idx="127">
                  <c:v>55.16626159925972</c:v>
                </c:pt>
                <c:pt idx="128">
                  <c:v>55.056962053010004</c:v>
                </c:pt>
                <c:pt idx="129">
                  <c:v>54.947728251762406</c:v>
                </c:pt>
                <c:pt idx="130">
                  <c:v>54.838555024040701</c:v>
                </c:pt>
                <c:pt idx="131">
                  <c:v>54.729437599050463</c:v>
                </c:pt>
                <c:pt idx="132">
                  <c:v>54.620371576266464</c:v>
                </c:pt>
                <c:pt idx="133">
                  <c:v>54.511352897260288</c:v>
                </c:pt>
                <c:pt idx="134">
                  <c:v>54.402377819610869</c:v>
                </c:pt>
                <c:pt idx="135">
                  <c:v>54.293442892751067</c:v>
                </c:pt>
                <c:pt idx="136">
                  <c:v>54.18454493561223</c:v>
                </c:pt>
                <c:pt idx="137">
                  <c:v>54.075681015938507</c:v>
                </c:pt>
                <c:pt idx="138">
                  <c:v>53.966848431150879</c:v>
                </c:pt>
                <c:pt idx="139">
                  <c:v>53.858044690648946</c:v>
                </c:pt>
                <c:pt idx="140">
                  <c:v>53.749267499446127</c:v>
                </c:pt>
                <c:pt idx="141">
                  <c:v>53.640514743041145</c:v>
                </c:pt>
                <c:pt idx="142">
                  <c:v>53.53178447343528</c:v>
                </c:pt>
                <c:pt idx="143">
                  <c:v>53.423074896211318</c:v>
                </c:pt>
                <c:pt idx="144">
                  <c:v>53.314384358595653</c:v>
                </c:pt>
                <c:pt idx="145">
                  <c:v>53.205711338431072</c:v>
                </c:pt>
                <c:pt idx="146">
                  <c:v>53.097054433992419</c:v>
                </c:pt>
                <c:pt idx="147">
                  <c:v>52.988412354582351</c:v>
                </c:pt>
                <c:pt idx="148">
                  <c:v>52.879783911848904</c:v>
                </c:pt>
                <c:pt idx="149">
                  <c:v>52.771168011770882</c:v>
                </c:pt>
                <c:pt idx="150">
                  <c:v>52.66256364726064</c:v>
                </c:pt>
                <c:pt idx="151">
                  <c:v>52.55396989133795</c:v>
                </c:pt>
                <c:pt idx="152">
                  <c:v>52.445385890831702</c:v>
                </c:pt>
                <c:pt idx="153">
                  <c:v>52.336810860569408</c:v>
                </c:pt>
                <c:pt idx="154">
                  <c:v>52.228244078017624</c:v>
                </c:pt>
                <c:pt idx="155">
                  <c:v>52.119684878338887</c:v>
                </c:pt>
                <c:pt idx="156">
                  <c:v>52.011132649833193</c:v>
                </c:pt>
                <c:pt idx="157">
                  <c:v>51.902586829735107</c:v>
                </c:pt>
                <c:pt idx="158">
                  <c:v>51.794046900338742</c:v>
                </c:pt>
                <c:pt idx="159">
                  <c:v>51.685512385425895</c:v>
                </c:pt>
                <c:pt idx="160">
                  <c:v>51.576982846973621</c:v>
                </c:pt>
                <c:pt idx="161">
                  <c:v>51.468457882120056</c:v>
                </c:pt>
                <c:pt idx="162">
                  <c:v>51.359937120368393</c:v>
                </c:pt>
                <c:pt idx="163">
                  <c:v>51.251420221010505</c:v>
                </c:pt>
                <c:pt idx="164">
                  <c:v>51.142906870753578</c:v>
                </c:pt>
                <c:pt idx="165">
                  <c:v>51.034396781533481</c:v>
                </c:pt>
                <c:pt idx="166">
                  <c:v>50.925889688500796</c:v>
                </c:pt>
                <c:pt idx="167">
                  <c:v>50.817385348165949</c:v>
                </c:pt>
                <c:pt idx="168">
                  <c:v>50.708883536690877</c:v>
                </c:pt>
                <c:pt idx="169">
                  <c:v>50.600384048316016</c:v>
                </c:pt>
                <c:pt idx="170">
                  <c:v>50.491886693911937</c:v>
                </c:pt>
                <c:pt idx="171">
                  <c:v>50.383391299645922</c:v>
                </c:pt>
                <c:pt idx="172">
                  <c:v>50.274897705754292</c:v>
                </c:pt>
                <c:pt idx="173">
                  <c:v>50.166405765412534</c:v>
                </c:pt>
                <c:pt idx="174">
                  <c:v>50.057915343695207</c:v>
                </c:pt>
                <c:pt idx="175">
                  <c:v>49.94942631661867</c:v>
                </c:pt>
                <c:pt idx="176">
                  <c:v>49.840938570260271</c:v>
                </c:pt>
                <c:pt idx="177">
                  <c:v>49.732451999947706</c:v>
                </c:pt>
                <c:pt idx="178">
                  <c:v>49.623966509513203</c:v>
                </c:pt>
                <c:pt idx="179">
                  <c:v>49.515482010607258</c:v>
                </c:pt>
                <c:pt idx="180">
                  <c:v>49.406998422067417</c:v>
                </c:pt>
                <c:pt idx="181">
                  <c:v>49.298515669337469</c:v>
                </c:pt>
                <c:pt idx="182">
                  <c:v>49.190033683933301</c:v>
                </c:pt>
                <c:pt idx="183">
                  <c:v>49.081552402951537</c:v>
                </c:pt>
                <c:pt idx="184">
                  <c:v>48.973071768617729</c:v>
                </c:pt>
                <c:pt idx="185">
                  <c:v>48.864591727870703</c:v>
                </c:pt>
                <c:pt idx="186">
                  <c:v>48.756112231980502</c:v>
                </c:pt>
                <c:pt idx="187">
                  <c:v>48.64763323619696</c:v>
                </c:pt>
                <c:pt idx="188">
                  <c:v>48.539154699426589</c:v>
                </c:pt>
                <c:pt idx="189">
                  <c:v>48.430676583935622</c:v>
                </c:pt>
                <c:pt idx="190">
                  <c:v>48.32219885507682</c:v>
                </c:pt>
                <c:pt idx="191">
                  <c:v>48.213721481038597</c:v>
                </c:pt>
                <c:pt idx="192">
                  <c:v>48.1052444326141</c:v>
                </c:pt>
                <c:pt idx="193">
                  <c:v>47.996767682989208</c:v>
                </c:pt>
                <c:pt idx="194">
                  <c:v>47.888291207547574</c:v>
                </c:pt>
                <c:pt idx="195">
                  <c:v>47.779814983691431</c:v>
                </c:pt>
                <c:pt idx="196">
                  <c:v>47.671338990677022</c:v>
                </c:pt>
                <c:pt idx="197">
                  <c:v>47.562863209463188</c:v>
                </c:pt>
                <c:pt idx="198">
                  <c:v>47.454387622572405</c:v>
                </c:pt>
                <c:pt idx="199">
                  <c:v>47.345912213963082</c:v>
                </c:pt>
                <c:pt idx="200">
                  <c:v>47.237436968912078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65.8</c:v>
                </c:pt>
                <c:pt idx="1">
                  <c:v>69.45</c:v>
                </c:pt>
                <c:pt idx="2">
                  <c:v>65.983000000000004</c:v>
                </c:pt>
                <c:pt idx="3">
                  <c:v>66.400000000000006</c:v>
                </c:pt>
                <c:pt idx="4">
                  <c:v>66.5</c:v>
                </c:pt>
                <c:pt idx="5">
                  <c:v>66.082999999999998</c:v>
                </c:pt>
                <c:pt idx="6">
                  <c:v>66.283000000000001</c:v>
                </c:pt>
                <c:pt idx="7">
                  <c:v>67.3</c:v>
                </c:pt>
                <c:pt idx="8">
                  <c:v>66.783000000000001</c:v>
                </c:pt>
                <c:pt idx="9">
                  <c:v>67.7</c:v>
                </c:pt>
                <c:pt idx="10">
                  <c:v>67.183000000000007</c:v>
                </c:pt>
                <c:pt idx="11">
                  <c:v>68.233000000000004</c:v>
                </c:pt>
                <c:pt idx="12">
                  <c:v>67.867000000000004</c:v>
                </c:pt>
                <c:pt idx="13">
                  <c:v>68.816999999999993</c:v>
                </c:pt>
                <c:pt idx="14">
                  <c:v>68.650000000000006</c:v>
                </c:pt>
                <c:pt idx="15">
                  <c:v>69.466999999999999</c:v>
                </c:pt>
                <c:pt idx="16">
                  <c:v>68.882999999999996</c:v>
                </c:pt>
                <c:pt idx="17">
                  <c:v>68.233000000000004</c:v>
                </c:pt>
                <c:pt idx="18">
                  <c:v>67.832999999999998</c:v>
                </c:pt>
                <c:pt idx="19">
                  <c:v>69.582999999999998</c:v>
                </c:pt>
                <c:pt idx="20">
                  <c:v>69.667000000000002</c:v>
                </c:pt>
                <c:pt idx="21">
                  <c:v>70.533000000000001</c:v>
                </c:pt>
                <c:pt idx="22">
                  <c:v>69.2</c:v>
                </c:pt>
                <c:pt idx="23">
                  <c:v>70.667000000000002</c:v>
                </c:pt>
                <c:pt idx="24">
                  <c:v>68.95</c:v>
                </c:pt>
                <c:pt idx="25">
                  <c:v>71.2</c:v>
                </c:pt>
                <c:pt idx="26">
                  <c:v>70.8</c:v>
                </c:pt>
                <c:pt idx="27">
                  <c:v>70.766999999999996</c:v>
                </c:pt>
                <c:pt idx="28">
                  <c:v>73.566999999999993</c:v>
                </c:pt>
                <c:pt idx="29">
                  <c:v>70.683000000000007</c:v>
                </c:pt>
                <c:pt idx="30">
                  <c:v>73.433000000000007</c:v>
                </c:pt>
                <c:pt idx="31">
                  <c:v>74.8</c:v>
                </c:pt>
                <c:pt idx="32">
                  <c:v>76.332999999999998</c:v>
                </c:pt>
                <c:pt idx="33">
                  <c:v>74.349999999999994</c:v>
                </c:pt>
                <c:pt idx="34">
                  <c:v>77.283000000000001</c:v>
                </c:pt>
                <c:pt idx="35">
                  <c:v>79.332999999999998</c:v>
                </c:pt>
                <c:pt idx="36">
                  <c:v>80.917000000000002</c:v>
                </c:pt>
                <c:pt idx="37">
                  <c:v>83.5</c:v>
                </c:pt>
                <c:pt idx="38">
                  <c:v>84.933000000000007</c:v>
                </c:pt>
                <c:pt idx="39">
                  <c:v>85.7</c:v>
                </c:pt>
                <c:pt idx="40">
                  <c:v>87.05</c:v>
                </c:pt>
                <c:pt idx="41">
                  <c:v>88.6</c:v>
                </c:pt>
                <c:pt idx="42">
                  <c:v>89.566999999999993</c:v>
                </c:pt>
                <c:pt idx="43">
                  <c:v>92.816999999999993</c:v>
                </c:pt>
                <c:pt idx="44">
                  <c:v>98.516999999999996</c:v>
                </c:pt>
                <c:pt idx="45">
                  <c:v>108.017</c:v>
                </c:pt>
                <c:pt idx="46">
                  <c:v>121.25</c:v>
                </c:pt>
                <c:pt idx="47">
                  <c:v>134.983</c:v>
                </c:pt>
                <c:pt idx="48">
                  <c:v>152.28299999999999</c:v>
                </c:pt>
                <c:pt idx="49">
                  <c:v>167.63300000000001</c:v>
                </c:pt>
                <c:pt idx="50">
                  <c:v>184.56700000000001</c:v>
                </c:pt>
                <c:pt idx="51">
                  <c:v>198.083</c:v>
                </c:pt>
                <c:pt idx="52">
                  <c:v>209.233</c:v>
                </c:pt>
                <c:pt idx="53">
                  <c:v>217.833</c:v>
                </c:pt>
                <c:pt idx="54">
                  <c:v>222.75</c:v>
                </c:pt>
                <c:pt idx="55">
                  <c:v>225.56700000000001</c:v>
                </c:pt>
                <c:pt idx="56">
                  <c:v>225.6</c:v>
                </c:pt>
                <c:pt idx="57">
                  <c:v>223.28299999999999</c:v>
                </c:pt>
                <c:pt idx="58">
                  <c:v>216.53299999999999</c:v>
                </c:pt>
                <c:pt idx="59">
                  <c:v>207.56700000000001</c:v>
                </c:pt>
                <c:pt idx="60">
                  <c:v>189.05</c:v>
                </c:pt>
                <c:pt idx="61">
                  <c:v>157.6</c:v>
                </c:pt>
                <c:pt idx="62">
                  <c:v>118.217</c:v>
                </c:pt>
                <c:pt idx="63">
                  <c:v>82.733000000000004</c:v>
                </c:pt>
                <c:pt idx="64">
                  <c:v>71.483000000000004</c:v>
                </c:pt>
                <c:pt idx="65">
                  <c:v>71.716999999999999</c:v>
                </c:pt>
                <c:pt idx="66">
                  <c:v>72.05</c:v>
                </c:pt>
                <c:pt idx="67">
                  <c:v>73.066999999999993</c:v>
                </c:pt>
                <c:pt idx="68">
                  <c:v>75.400000000000006</c:v>
                </c:pt>
                <c:pt idx="69">
                  <c:v>77.433000000000007</c:v>
                </c:pt>
                <c:pt idx="70">
                  <c:v>83.117000000000004</c:v>
                </c:pt>
                <c:pt idx="71">
                  <c:v>89.533000000000001</c:v>
                </c:pt>
                <c:pt idx="72">
                  <c:v>97.55</c:v>
                </c:pt>
                <c:pt idx="73">
                  <c:v>109.31699999999999</c:v>
                </c:pt>
                <c:pt idx="74">
                  <c:v>119.117</c:v>
                </c:pt>
                <c:pt idx="75">
                  <c:v>129.63300000000001</c:v>
                </c:pt>
                <c:pt idx="76">
                  <c:v>140.55000000000001</c:v>
                </c:pt>
                <c:pt idx="77">
                  <c:v>146.53299999999999</c:v>
                </c:pt>
                <c:pt idx="78">
                  <c:v>155.15</c:v>
                </c:pt>
                <c:pt idx="79">
                  <c:v>160.13300000000001</c:v>
                </c:pt>
                <c:pt idx="80">
                  <c:v>163.083</c:v>
                </c:pt>
                <c:pt idx="81">
                  <c:v>163.46700000000001</c:v>
                </c:pt>
                <c:pt idx="82">
                  <c:v>162.44999999999999</c:v>
                </c:pt>
                <c:pt idx="83">
                  <c:v>156.53299999999999</c:v>
                </c:pt>
                <c:pt idx="84">
                  <c:v>144.38300000000001</c:v>
                </c:pt>
                <c:pt idx="85">
                  <c:v>123.31699999999999</c:v>
                </c:pt>
                <c:pt idx="86">
                  <c:v>93.216999999999999</c:v>
                </c:pt>
                <c:pt idx="87">
                  <c:v>67.566999999999993</c:v>
                </c:pt>
                <c:pt idx="88">
                  <c:v>60.417000000000002</c:v>
                </c:pt>
                <c:pt idx="89">
                  <c:v>60.033000000000001</c:v>
                </c:pt>
                <c:pt idx="90">
                  <c:v>60.267000000000003</c:v>
                </c:pt>
                <c:pt idx="91">
                  <c:v>59.133000000000003</c:v>
                </c:pt>
                <c:pt idx="92">
                  <c:v>58.317</c:v>
                </c:pt>
                <c:pt idx="93">
                  <c:v>58.567</c:v>
                </c:pt>
                <c:pt idx="94">
                  <c:v>57.533000000000001</c:v>
                </c:pt>
                <c:pt idx="95">
                  <c:v>59.15</c:v>
                </c:pt>
                <c:pt idx="96">
                  <c:v>57.9</c:v>
                </c:pt>
                <c:pt idx="97">
                  <c:v>58.417000000000002</c:v>
                </c:pt>
                <c:pt idx="98">
                  <c:v>60.732999999999997</c:v>
                </c:pt>
                <c:pt idx="99">
                  <c:v>57.466999999999999</c:v>
                </c:pt>
                <c:pt idx="100">
                  <c:v>58.383000000000003</c:v>
                </c:pt>
                <c:pt idx="101">
                  <c:v>58.232999999999997</c:v>
                </c:pt>
                <c:pt idx="102">
                  <c:v>58.533000000000001</c:v>
                </c:pt>
                <c:pt idx="103">
                  <c:v>57.883000000000003</c:v>
                </c:pt>
                <c:pt idx="104">
                  <c:v>58.75</c:v>
                </c:pt>
                <c:pt idx="105">
                  <c:v>58.05</c:v>
                </c:pt>
                <c:pt idx="106">
                  <c:v>58.2</c:v>
                </c:pt>
                <c:pt idx="107">
                  <c:v>57.466999999999999</c:v>
                </c:pt>
                <c:pt idx="108">
                  <c:v>58.433</c:v>
                </c:pt>
                <c:pt idx="109">
                  <c:v>55.933</c:v>
                </c:pt>
                <c:pt idx="110">
                  <c:v>56.7</c:v>
                </c:pt>
                <c:pt idx="111">
                  <c:v>56.732999999999997</c:v>
                </c:pt>
                <c:pt idx="112">
                  <c:v>57.65</c:v>
                </c:pt>
                <c:pt idx="113">
                  <c:v>57.533000000000001</c:v>
                </c:pt>
                <c:pt idx="114">
                  <c:v>56.332999999999998</c:v>
                </c:pt>
                <c:pt idx="115">
                  <c:v>57.15</c:v>
                </c:pt>
                <c:pt idx="116">
                  <c:v>57.366999999999997</c:v>
                </c:pt>
                <c:pt idx="117">
                  <c:v>57.982999999999997</c:v>
                </c:pt>
                <c:pt idx="118">
                  <c:v>58.533000000000001</c:v>
                </c:pt>
                <c:pt idx="119">
                  <c:v>57.95</c:v>
                </c:pt>
                <c:pt idx="120">
                  <c:v>58.466999999999999</c:v>
                </c:pt>
                <c:pt idx="121">
                  <c:v>58.95</c:v>
                </c:pt>
                <c:pt idx="122">
                  <c:v>56.466999999999999</c:v>
                </c:pt>
                <c:pt idx="123">
                  <c:v>58</c:v>
                </c:pt>
                <c:pt idx="124">
                  <c:v>53.832999999999998</c:v>
                </c:pt>
                <c:pt idx="125">
                  <c:v>53.482999999999997</c:v>
                </c:pt>
                <c:pt idx="126">
                  <c:v>54.517000000000003</c:v>
                </c:pt>
                <c:pt idx="127">
                  <c:v>52.45</c:v>
                </c:pt>
                <c:pt idx="128">
                  <c:v>53.267000000000003</c:v>
                </c:pt>
                <c:pt idx="129">
                  <c:v>53.366999999999997</c:v>
                </c:pt>
                <c:pt idx="130">
                  <c:v>53.35</c:v>
                </c:pt>
                <c:pt idx="131">
                  <c:v>54.232999999999997</c:v>
                </c:pt>
                <c:pt idx="132">
                  <c:v>53.05</c:v>
                </c:pt>
                <c:pt idx="133">
                  <c:v>53.25</c:v>
                </c:pt>
                <c:pt idx="134">
                  <c:v>52.317</c:v>
                </c:pt>
                <c:pt idx="135">
                  <c:v>52.45</c:v>
                </c:pt>
                <c:pt idx="136">
                  <c:v>52.267000000000003</c:v>
                </c:pt>
                <c:pt idx="137">
                  <c:v>52.716999999999999</c:v>
                </c:pt>
                <c:pt idx="138">
                  <c:v>51.683</c:v>
                </c:pt>
                <c:pt idx="139">
                  <c:v>52.633000000000003</c:v>
                </c:pt>
                <c:pt idx="140">
                  <c:v>50.7</c:v>
                </c:pt>
                <c:pt idx="141">
                  <c:v>51.433</c:v>
                </c:pt>
                <c:pt idx="142">
                  <c:v>51.732999999999997</c:v>
                </c:pt>
                <c:pt idx="143">
                  <c:v>51.55</c:v>
                </c:pt>
                <c:pt idx="144">
                  <c:v>51.05</c:v>
                </c:pt>
                <c:pt idx="145">
                  <c:v>52.667000000000002</c:v>
                </c:pt>
                <c:pt idx="146">
                  <c:v>50.6</c:v>
                </c:pt>
                <c:pt idx="147">
                  <c:v>52.883000000000003</c:v>
                </c:pt>
                <c:pt idx="148">
                  <c:v>52.283000000000001</c:v>
                </c:pt>
                <c:pt idx="149">
                  <c:v>51.917000000000002</c:v>
                </c:pt>
                <c:pt idx="150">
                  <c:v>52.933</c:v>
                </c:pt>
                <c:pt idx="151">
                  <c:v>52.35</c:v>
                </c:pt>
                <c:pt idx="152">
                  <c:v>54.4</c:v>
                </c:pt>
                <c:pt idx="153">
                  <c:v>53.65</c:v>
                </c:pt>
                <c:pt idx="154">
                  <c:v>53.783000000000001</c:v>
                </c:pt>
                <c:pt idx="155">
                  <c:v>51.417000000000002</c:v>
                </c:pt>
                <c:pt idx="156">
                  <c:v>51.317</c:v>
                </c:pt>
                <c:pt idx="157">
                  <c:v>52.15</c:v>
                </c:pt>
                <c:pt idx="158">
                  <c:v>49.982999999999997</c:v>
                </c:pt>
                <c:pt idx="159">
                  <c:v>49.466999999999999</c:v>
                </c:pt>
                <c:pt idx="160">
                  <c:v>50.517000000000003</c:v>
                </c:pt>
                <c:pt idx="161">
                  <c:v>50.982999999999997</c:v>
                </c:pt>
                <c:pt idx="162">
                  <c:v>50.55</c:v>
                </c:pt>
                <c:pt idx="163">
                  <c:v>50.366999999999997</c:v>
                </c:pt>
                <c:pt idx="164">
                  <c:v>50.067</c:v>
                </c:pt>
                <c:pt idx="165">
                  <c:v>49.9</c:v>
                </c:pt>
                <c:pt idx="166">
                  <c:v>49.533000000000001</c:v>
                </c:pt>
                <c:pt idx="167">
                  <c:v>49.482999999999997</c:v>
                </c:pt>
                <c:pt idx="168">
                  <c:v>49.15</c:v>
                </c:pt>
                <c:pt idx="169">
                  <c:v>48.767000000000003</c:v>
                </c:pt>
                <c:pt idx="170">
                  <c:v>49.9</c:v>
                </c:pt>
                <c:pt idx="171">
                  <c:v>49</c:v>
                </c:pt>
                <c:pt idx="172">
                  <c:v>48.466999999999999</c:v>
                </c:pt>
                <c:pt idx="173">
                  <c:v>47.1</c:v>
                </c:pt>
                <c:pt idx="174">
                  <c:v>49.683</c:v>
                </c:pt>
                <c:pt idx="175">
                  <c:v>49.667000000000002</c:v>
                </c:pt>
                <c:pt idx="176">
                  <c:v>47.616999999999997</c:v>
                </c:pt>
                <c:pt idx="177">
                  <c:v>48.982999999999997</c:v>
                </c:pt>
                <c:pt idx="178">
                  <c:v>48.966999999999999</c:v>
                </c:pt>
                <c:pt idx="179">
                  <c:v>48.067</c:v>
                </c:pt>
                <c:pt idx="180">
                  <c:v>47.732999999999997</c:v>
                </c:pt>
                <c:pt idx="181">
                  <c:v>48.783000000000001</c:v>
                </c:pt>
                <c:pt idx="182">
                  <c:v>48.466999999999999</c:v>
                </c:pt>
                <c:pt idx="183">
                  <c:v>49.4</c:v>
                </c:pt>
                <c:pt idx="184">
                  <c:v>49.1</c:v>
                </c:pt>
                <c:pt idx="185">
                  <c:v>47.5</c:v>
                </c:pt>
                <c:pt idx="186">
                  <c:v>47.466999999999999</c:v>
                </c:pt>
                <c:pt idx="187">
                  <c:v>47.582999999999998</c:v>
                </c:pt>
                <c:pt idx="188">
                  <c:v>48.8</c:v>
                </c:pt>
                <c:pt idx="189">
                  <c:v>48.533000000000001</c:v>
                </c:pt>
                <c:pt idx="190">
                  <c:v>47.232999999999997</c:v>
                </c:pt>
                <c:pt idx="191">
                  <c:v>47.366999999999997</c:v>
                </c:pt>
                <c:pt idx="192">
                  <c:v>47.982999999999997</c:v>
                </c:pt>
                <c:pt idx="193">
                  <c:v>50.383000000000003</c:v>
                </c:pt>
                <c:pt idx="194">
                  <c:v>49.15</c:v>
                </c:pt>
                <c:pt idx="195">
                  <c:v>49.05</c:v>
                </c:pt>
                <c:pt idx="196">
                  <c:v>47.133000000000003</c:v>
                </c:pt>
                <c:pt idx="197">
                  <c:v>47.9</c:v>
                </c:pt>
                <c:pt idx="198">
                  <c:v>46.633000000000003</c:v>
                </c:pt>
                <c:pt idx="199">
                  <c:v>48.683</c:v>
                </c:pt>
                <c:pt idx="200">
                  <c:v>47.7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64.578581840792879</c:v>
                </c:pt>
                <c:pt idx="1">
                  <c:v>64.923322974306444</c:v>
                </c:pt>
                <c:pt idx="2">
                  <c:v>65.267433536486649</c:v>
                </c:pt>
                <c:pt idx="3">
                  <c:v>65.610710704596244</c:v>
                </c:pt>
                <c:pt idx="4">
                  <c:v>65.952921518297089</c:v>
                </c:pt>
                <c:pt idx="5">
                  <c:v>66.293799756131691</c:v>
                </c:pt>
                <c:pt idx="6">
                  <c:v>66.633042679812476</c:v>
                </c:pt>
                <c:pt idx="7">
                  <c:v>66.970307695920383</c:v>
                </c:pt>
                <c:pt idx="8">
                  <c:v>67.305209009778537</c:v>
                </c:pt>
                <c:pt idx="9">
                  <c:v>67.637314382352656</c:v>
                </c:pt>
                <c:pt idx="10">
                  <c:v>67.966142153344322</c:v>
                </c:pt>
                <c:pt idx="11">
                  <c:v>68.291158770020303</c:v>
                </c:pt>
                <c:pt idx="12">
                  <c:v>68.611777173088441</c:v>
                </c:pt>
                <c:pt idx="13">
                  <c:v>68.927356554077605</c:v>
                </c:pt>
                <c:pt idx="14">
                  <c:v>69.237204235108592</c:v>
                </c:pt>
                <c:pt idx="15">
                  <c:v>69.540580760654763</c:v>
                </c:pt>
                <c:pt idx="16">
                  <c:v>69.836709768725513</c:v>
                </c:pt>
                <c:pt idx="17">
                  <c:v>70.12479487030933</c:v>
                </c:pt>
                <c:pt idx="18">
                  <c:v>70.404046660972327</c:v>
                </c:pt>
                <c:pt idx="19">
                  <c:v>70.673724168212956</c:v>
                </c:pt>
                <c:pt idx="20">
                  <c:v>70.933196545756942</c:v>
                </c:pt>
                <c:pt idx="21">
                  <c:v>71.182032683122941</c:v>
                </c:pt>
                <c:pt idx="22">
                  <c:v>71.42012858579821</c:v>
                </c:pt>
                <c:pt idx="23">
                  <c:v>71.647884811025989</c:v>
                </c:pt>
                <c:pt idx="24">
                  <c:v>71.866448730455048</c:v>
                </c:pt>
                <c:pt idx="25">
                  <c:v>72.078038615131462</c:v>
                </c:pt>
                <c:pt idx="26">
                  <c:v>72.286368018882769</c:v>
                </c:pt>
                <c:pt idx="27">
                  <c:v>72.497189009298964</c:v>
                </c:pt>
                <c:pt idx="28">
                  <c:v>72.718970618926519</c:v>
                </c:pt>
                <c:pt idx="29">
                  <c:v>72.96372348112844</c:v>
                </c:pt>
                <c:pt idx="30">
                  <c:v>73.247971941661092</c:v>
                </c:pt>
                <c:pt idx="31">
                  <c:v>73.593860059145356</c:v>
                </c:pt>
                <c:pt idx="32">
                  <c:v>74.030357188375007</c:v>
                </c:pt>
                <c:pt idx="33">
                  <c:v>74.594502206332194</c:v>
                </c:pt>
                <c:pt idx="34">
                  <c:v>75.332593671952139</c:v>
                </c:pt>
                <c:pt idx="35">
                  <c:v>76.301198217644398</c:v>
                </c:pt>
                <c:pt idx="36">
                  <c:v>77.567814498143889</c:v>
                </c:pt>
                <c:pt idx="37">
                  <c:v>79.210999707718329</c:v>
                </c:pt>
                <c:pt idx="38">
                  <c:v>81.319745887756397</c:v>
                </c:pt>
                <c:pt idx="39">
                  <c:v>83.991890637396267</c:v>
                </c:pt>
                <c:pt idx="40">
                  <c:v>87.331368095454692</c:v>
                </c:pt>
                <c:pt idx="41">
                  <c:v>91.444156854657834</c:v>
                </c:pt>
                <c:pt idx="42">
                  <c:v>96.432865212849123</c:v>
                </c:pt>
                <c:pt idx="43">
                  <c:v>102.39001072975297</c:v>
                </c:pt>
                <c:pt idx="44">
                  <c:v>109.39019565801881</c:v>
                </c:pt>
                <c:pt idx="45">
                  <c:v>117.48154229668226</c:v>
                </c:pt>
                <c:pt idx="46">
                  <c:v>126.6769166713226</c:v>
                </c:pt>
                <c:pt idx="47">
                  <c:v>136.94561067669869</c:v>
                </c:pt>
                <c:pt idx="48">
                  <c:v>148.20622054171673</c:v>
                </c:pt>
                <c:pt idx="49">
                  <c:v>160.32128797528631</c:v>
                </c:pt>
                <c:pt idx="50">
                  <c:v>173.09329121892128</c:v>
                </c:pt>
                <c:pt idx="51">
                  <c:v>186.25821716616636</c:v>
                </c:pt>
                <c:pt idx="52">
                  <c:v>199.46444354680594</c:v>
                </c:pt>
                <c:pt idx="53">
                  <c:v>212.21037536750563</c:v>
                </c:pt>
                <c:pt idx="54">
                  <c:v>223.7069494732267</c:v>
                </c:pt>
                <c:pt idx="55">
                  <c:v>232.66904017667935</c:v>
                </c:pt>
                <c:pt idx="56">
                  <c:v>237.16387349073059</c:v>
                </c:pt>
                <c:pt idx="57">
                  <c:v>234.80590691311889</c:v>
                </c:pt>
                <c:pt idx="58">
                  <c:v>223.5697123002887</c:v>
                </c:pt>
                <c:pt idx="59">
                  <c:v>203.07265489602597</c:v>
                </c:pt>
                <c:pt idx="60">
                  <c:v>175.54262118303714</c:v>
                </c:pt>
                <c:pt idx="61">
                  <c:v>145.52735128544214</c:v>
                </c:pt>
                <c:pt idx="62">
                  <c:v>118.19824149396223</c:v>
                </c:pt>
                <c:pt idx="63">
                  <c:v>97.272644517712024</c:v>
                </c:pt>
                <c:pt idx="64">
                  <c:v>83.918885132506446</c:v>
                </c:pt>
                <c:pt idx="65">
                  <c:v>77.140973982319011</c:v>
                </c:pt>
                <c:pt idx="66">
                  <c:v>75.006150674105527</c:v>
                </c:pt>
                <c:pt idx="67">
                  <c:v>75.740489181556725</c:v>
                </c:pt>
                <c:pt idx="68">
                  <c:v>78.203288657080151</c:v>
                </c:pt>
                <c:pt idx="69">
                  <c:v>81.846496954335436</c:v>
                </c:pt>
                <c:pt idx="70">
                  <c:v>86.481459717705405</c:v>
                </c:pt>
                <c:pt idx="71">
                  <c:v>92.072251205742148</c:v>
                </c:pt>
                <c:pt idx="72">
                  <c:v>98.614716118148863</c:v>
                </c:pt>
                <c:pt idx="73">
                  <c:v>106.0796113789101</c:v>
                </c:pt>
                <c:pt idx="74">
                  <c:v>114.38802275082121</c:v>
                </c:pt>
                <c:pt idx="75">
                  <c:v>123.40058724907576</c:v>
                </c:pt>
                <c:pt idx="76">
                  <c:v>132.91260496920407</c:v>
                </c:pt>
                <c:pt idx="77">
                  <c:v>142.64725751906315</c:v>
                </c:pt>
                <c:pt idx="78">
                  <c:v>152.22351646132662</c:v>
                </c:pt>
                <c:pt idx="79">
                  <c:v>161.04233093234149</c:v>
                </c:pt>
                <c:pt idx="80">
                  <c:v>168.02920576133184</c:v>
                </c:pt>
                <c:pt idx="81">
                  <c:v>171.32784100188496</c:v>
                </c:pt>
                <c:pt idx="82">
                  <c:v>168.41511603721185</c:v>
                </c:pt>
                <c:pt idx="83">
                  <c:v>157.24996410692512</c:v>
                </c:pt>
                <c:pt idx="84">
                  <c:v>138.19347190122707</c:v>
                </c:pt>
                <c:pt idx="85">
                  <c:v>114.97581908438141</c:v>
                </c:pt>
                <c:pt idx="86">
                  <c:v>93.135488377995173</c:v>
                </c:pt>
                <c:pt idx="87">
                  <c:v>76.885198124411346</c:v>
                </c:pt>
                <c:pt idx="88">
                  <c:v>67.213451761819641</c:v>
                </c:pt>
                <c:pt idx="89">
                  <c:v>62.554623876942621</c:v>
                </c:pt>
                <c:pt idx="90">
                  <c:v>60.684867397503027</c:v>
                </c:pt>
                <c:pt idx="91">
                  <c:v>59.997118579268381</c:v>
                </c:pt>
                <c:pt idx="92">
                  <c:v>59.698982614290969</c:v>
                </c:pt>
                <c:pt idx="93">
                  <c:v>59.502394306441772</c:v>
                </c:pt>
                <c:pt idx="94">
                  <c:v>59.327532380936539</c:v>
                </c:pt>
                <c:pt idx="95">
                  <c:v>59.157204045569401</c:v>
                </c:pt>
                <c:pt idx="96">
                  <c:v>58.988456246504768</c:v>
                </c:pt>
                <c:pt idx="97">
                  <c:v>58.82083777250849</c:v>
                </c:pt>
                <c:pt idx="98">
                  <c:v>58.654251382470967</c:v>
                </c:pt>
                <c:pt idx="99">
                  <c:v>58.488659414176588</c:v>
                </c:pt>
                <c:pt idx="100">
                  <c:v>58.324069096708023</c:v>
                </c:pt>
                <c:pt idx="101">
                  <c:v>58.16056465953384</c:v>
                </c:pt>
                <c:pt idx="102">
                  <c:v>57.998368846952133</c:v>
                </c:pt>
                <c:pt idx="103">
                  <c:v>57.837945292157379</c:v>
                </c:pt>
                <c:pt idx="104">
                  <c:v>57.680157480430054</c:v>
                </c:pt>
                <c:pt idx="105">
                  <c:v>57.526497746186166</c:v>
                </c:pt>
                <c:pt idx="106">
                  <c:v>57.379388996802902</c:v>
                </c:pt>
                <c:pt idx="107">
                  <c:v>57.242538795514001</c:v>
                </c:pt>
                <c:pt idx="108">
                  <c:v>57.121288112129719</c:v>
                </c:pt>
                <c:pt idx="109">
                  <c:v>57.022848521747832</c:v>
                </c:pt>
                <c:pt idx="110">
                  <c:v>56.956272556375986</c:v>
                </c:pt>
                <c:pt idx="111">
                  <c:v>56.931969726001768</c:v>
                </c:pt>
                <c:pt idx="112">
                  <c:v>56.960580607920541</c:v>
                </c:pt>
                <c:pt idx="113">
                  <c:v>57.051046388353257</c:v>
                </c:pt>
                <c:pt idx="114">
                  <c:v>57.207717648830759</c:v>
                </c:pt>
                <c:pt idx="115">
                  <c:v>57.426307892795641</c:v>
                </c:pt>
                <c:pt idx="116">
                  <c:v>57.68861017533343</c:v>
                </c:pt>
                <c:pt idx="117">
                  <c:v>57.956799589477654</c:v>
                </c:pt>
                <c:pt idx="118">
                  <c:v>58.170516748676647</c:v>
                </c:pt>
                <c:pt idx="119">
                  <c:v>58.252826168612458</c:v>
                </c:pt>
                <c:pt idx="120">
                  <c:v>58.130550273498692</c:v>
                </c:pt>
                <c:pt idx="121">
                  <c:v>57.766044645412322</c:v>
                </c:pt>
                <c:pt idx="122">
                  <c:v>57.184134914875074</c:v>
                </c:pt>
                <c:pt idx="123">
                  <c:v>56.472819591393545</c:v>
                </c:pt>
                <c:pt idx="124">
                  <c:v>55.750524024180812</c:v>
                </c:pt>
                <c:pt idx="125">
                  <c:v>55.117865018360369</c:v>
                </c:pt>
                <c:pt idx="126">
                  <c:v>54.624155653291751</c:v>
                </c:pt>
                <c:pt idx="127">
                  <c:v>54.265595647088624</c:v>
                </c:pt>
                <c:pt idx="128">
                  <c:v>54.007431956409242</c:v>
                </c:pt>
                <c:pt idx="129">
                  <c:v>53.809740491648498</c:v>
                </c:pt>
                <c:pt idx="130">
                  <c:v>53.642493433019325</c:v>
                </c:pt>
                <c:pt idx="131">
                  <c:v>53.488443107290806</c:v>
                </c:pt>
                <c:pt idx="132">
                  <c:v>53.339634549934374</c:v>
                </c:pt>
                <c:pt idx="133">
                  <c:v>53.193068348861459</c:v>
                </c:pt>
                <c:pt idx="134">
                  <c:v>53.04783186640099</c:v>
                </c:pt>
                <c:pt idx="135">
                  <c:v>52.903729789502989</c:v>
                </c:pt>
                <c:pt idx="136">
                  <c:v>52.760773100354918</c:v>
                </c:pt>
                <c:pt idx="137">
                  <c:v>52.619027709459559</c:v>
                </c:pt>
                <c:pt idx="138">
                  <c:v>52.478590166367667</c:v>
                </c:pt>
                <c:pt idx="139">
                  <c:v>52.339628224646255</c:v>
                </c:pt>
                <c:pt idx="140">
                  <c:v>52.202522087640453</c:v>
                </c:pt>
                <c:pt idx="141">
                  <c:v>52.068232285944475</c:v>
                </c:pt>
                <c:pt idx="142">
                  <c:v>51.939130883112583</c:v>
                </c:pt>
                <c:pt idx="143">
                  <c:v>51.82061736432675</c:v>
                </c:pt>
                <c:pt idx="144">
                  <c:v>51.723727555476451</c:v>
                </c:pt>
                <c:pt idx="145">
                  <c:v>51.6683234584128</c:v>
                </c:pt>
                <c:pt idx="146">
                  <c:v>51.685028614545665</c:v>
                </c:pt>
                <c:pt idx="147">
                  <c:v>51.812038892395684</c:v>
                </c:pt>
                <c:pt idx="148">
                  <c:v>52.081764737617455</c:v>
                </c:pt>
                <c:pt idx="149">
                  <c:v>52.495179625661798</c:v>
                </c:pt>
                <c:pt idx="150">
                  <c:v>52.991938431993198</c:v>
                </c:pt>
                <c:pt idx="151">
                  <c:v>53.438816530350586</c:v>
                </c:pt>
                <c:pt idx="152">
                  <c:v>53.662811994502235</c:v>
                </c:pt>
                <c:pt idx="153">
                  <c:v>53.530412465695711</c:v>
                </c:pt>
                <c:pt idx="154">
                  <c:v>53.028806136020187</c:v>
                </c:pt>
                <c:pt idx="155">
                  <c:v>52.284045412351837</c:v>
                </c:pt>
                <c:pt idx="156">
                  <c:v>51.493242230619181</c:v>
                </c:pt>
                <c:pt idx="157">
                  <c:v>50.820951882538999</c:v>
                </c:pt>
                <c:pt idx="158">
                  <c:v>50.336245477994574</c:v>
                </c:pt>
                <c:pt idx="159">
                  <c:v>50.020814579484217</c:v>
                </c:pt>
                <c:pt idx="160">
                  <c:v>49.817361244797098</c:v>
                </c:pt>
                <c:pt idx="161">
                  <c:v>49.672090102931662</c:v>
                </c:pt>
                <c:pt idx="162">
                  <c:v>49.551289672591423</c:v>
                </c:pt>
                <c:pt idx="163">
                  <c:v>49.438958908427892</c:v>
                </c:pt>
                <c:pt idx="164">
                  <c:v>49.329043708267008</c:v>
                </c:pt>
                <c:pt idx="165">
                  <c:v>49.21963790856303</c:v>
                </c:pt>
                <c:pt idx="166">
                  <c:v>49.110193291974021</c:v>
                </c:pt>
                <c:pt idx="167">
                  <c:v>49.000524171170852</c:v>
                </c:pt>
                <c:pt idx="168">
                  <c:v>48.890530262354503</c:v>
                </c:pt>
                <c:pt idx="169">
                  <c:v>48.78013497025507</c:v>
                </c:pt>
                <c:pt idx="170">
                  <c:v>48.669274156067075</c:v>
                </c:pt>
                <c:pt idx="171">
                  <c:v>48.557894254232068</c:v>
                </c:pt>
                <c:pt idx="172">
                  <c:v>48.445951671693571</c:v>
                </c:pt>
                <c:pt idx="173">
                  <c:v>48.333412224076369</c:v>
                </c:pt>
                <c:pt idx="174">
                  <c:v>48.220250479873776</c:v>
                </c:pt>
                <c:pt idx="175">
                  <c:v>48.106449029339927</c:v>
                </c:pt>
                <c:pt idx="176">
                  <c:v>47.991997707437591</c:v>
                </c:pt>
                <c:pt idx="177">
                  <c:v>47.876892797622844</c:v>
                </c:pt>
                <c:pt idx="178">
                  <c:v>47.7611362390453</c:v>
                </c:pt>
                <c:pt idx="179">
                  <c:v>47.644734855411571</c:v>
                </c:pt>
                <c:pt idx="180">
                  <c:v>47.527699619613664</c:v>
                </c:pt>
                <c:pt idx="181">
                  <c:v>47.41004496442077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64.578581815190162</c:v>
                </c:pt>
                <c:pt idx="1">
                  <c:v>64.923322920118011</c:v>
                </c:pt>
                <c:pt idx="2">
                  <c:v>65.267433423226137</c:v>
                </c:pt>
                <c:pt idx="3">
                  <c:v>65.610710470819285</c:v>
                </c:pt>
                <c:pt idx="4">
                  <c:v>65.95292104178246</c:v>
                </c:pt>
                <c:pt idx="5">
                  <c:v>66.293798796947357</c:v>
                </c:pt>
                <c:pt idx="6">
                  <c:v>66.633040773126197</c:v>
                </c:pt>
                <c:pt idx="7">
                  <c:v>66.970303953024668</c:v>
                </c:pt>
                <c:pt idx="8">
                  <c:v>67.305201753941304</c:v>
                </c:pt>
                <c:pt idx="9">
                  <c:v>67.637300491827759</c:v>
                </c:pt>
                <c:pt idx="10">
                  <c:v>67.966115892958499</c:v>
                </c:pt>
                <c:pt idx="11">
                  <c:v>68.291109743071218</c:v>
                </c:pt>
                <c:pt idx="12">
                  <c:v>68.611686783178399</c:v>
                </c:pt>
                <c:pt idx="13">
                  <c:v>68.927191981920998</c:v>
                </c:pt>
                <c:pt idx="14">
                  <c:v>69.236908335707113</c:v>
                </c:pt>
                <c:pt idx="15">
                  <c:v>69.540055369044637</c:v>
                </c:pt>
                <c:pt idx="16">
                  <c:v>69.835788527211875</c:v>
                </c:pt>
                <c:pt idx="17">
                  <c:v>70.123199670138973</c:v>
                </c:pt>
                <c:pt idx="18">
                  <c:v>70.40131888817092</c:v>
                </c:pt>
                <c:pt idx="19">
                  <c:v>70.66911786499945</c:v>
                </c:pt>
                <c:pt idx="20">
                  <c:v>70.925515007988793</c:v>
                </c:pt>
                <c:pt idx="21">
                  <c:v>71.169382548761618</c:v>
                </c:pt>
                <c:pt idx="22">
                  <c:v>71.399555784727298</c:v>
                </c:pt>
                <c:pt idx="23">
                  <c:v>71.614844583047187</c:v>
                </c:pt>
                <c:pt idx="24">
                  <c:v>71.814047200859207</c:v>
                </c:pt>
                <c:pt idx="25">
                  <c:v>71.995966389014612</c:v>
                </c:pt>
                <c:pt idx="26">
                  <c:v>72.159427642181839</c:v>
                </c:pt>
                <c:pt idx="27">
                  <c:v>72.303299338833426</c:v>
                </c:pt>
                <c:pt idx="28">
                  <c:v>72.426514385326342</c:v>
                </c:pt>
                <c:pt idx="29">
                  <c:v>72.528092846139131</c:v>
                </c:pt>
                <c:pt idx="30">
                  <c:v>72.607164916437512</c:v>
                </c:pt>
                <c:pt idx="31">
                  <c:v>72.662993484088901</c:v>
                </c:pt>
                <c:pt idx="32">
                  <c:v>72.694995447300471</c:v>
                </c:pt>
                <c:pt idx="33">
                  <c:v>72.702760912050778</c:v>
                </c:pt>
                <c:pt idx="34">
                  <c:v>72.686069399539022</c:v>
                </c:pt>
                <c:pt idx="35">
                  <c:v>72.644902254037888</c:v>
                </c:pt>
                <c:pt idx="36">
                  <c:v>72.579450557603252</c:v>
                </c:pt>
                <c:pt idx="37">
                  <c:v>72.490118026805376</c:v>
                </c:pt>
                <c:pt idx="38">
                  <c:v>72.377518579423381</c:v>
                </c:pt>
                <c:pt idx="39">
                  <c:v>72.24246850243118</c:v>
                </c:pt>
                <c:pt idx="40">
                  <c:v>72.085973409381751</c:v>
                </c:pt>
                <c:pt idx="41">
                  <c:v>71.909210426212894</c:v>
                </c:pt>
                <c:pt idx="42">
                  <c:v>71.71350627031542</c:v>
                </c:pt>
                <c:pt idx="43">
                  <c:v>71.500312071365258</c:v>
                </c:pt>
                <c:pt idx="44">
                  <c:v>71.271175910891671</c:v>
                </c:pt>
                <c:pt idx="45">
                  <c:v>71.027714123182662</c:v>
                </c:pt>
                <c:pt idx="46">
                  <c:v>70.771582401237438</c:v>
                </c:pt>
                <c:pt idx="47">
                  <c:v>70.504447692190979</c:v>
                </c:pt>
                <c:pt idx="48">
                  <c:v>70.227961756009222</c:v>
                </c:pt>
                <c:pt idx="49">
                  <c:v>69.943737111869225</c:v>
                </c:pt>
                <c:pt idx="50">
                  <c:v>69.65332592294962</c:v>
                </c:pt>
                <c:pt idx="51">
                  <c:v>69.358202187019842</c:v>
                </c:pt>
                <c:pt idx="52">
                  <c:v>69.059747420638161</c:v>
                </c:pt>
                <c:pt idx="53">
                  <c:v>68.759239860033162</c:v>
                </c:pt>
                <c:pt idx="54">
                  <c:v>68.457847059971229</c:v>
                </c:pt>
                <c:pt idx="55">
                  <c:v>68.156621658069852</c:v>
                </c:pt>
                <c:pt idx="56">
                  <c:v>67.856499988085162</c:v>
                </c:pt>
                <c:pt idx="57">
                  <c:v>67.558303171120983</c:v>
                </c:pt>
                <c:pt idx="58">
                  <c:v>67.262740285966615</c:v>
                </c:pt>
                <c:pt idx="59">
                  <c:v>66.970413215061427</c:v>
                </c:pt>
                <c:pt idx="60">
                  <c:v>66.68182277640021</c:v>
                </c:pt>
                <c:pt idx="61">
                  <c:v>66.397375779351691</c:v>
                </c:pt>
                <c:pt idx="62">
                  <c:v>66.117392679407956</c:v>
                </c:pt>
                <c:pt idx="63">
                  <c:v>65.842115549348222</c:v>
                </c:pt>
                <c:pt idx="64">
                  <c:v>65.571716128874357</c:v>
                </c:pt>
                <c:pt idx="65">
                  <c:v>65.30630375884806</c:v>
                </c:pt>
                <c:pt idx="66">
                  <c:v>65.045933047916805</c:v>
                </c:pt>
                <c:pt idx="67">
                  <c:v>64.790611157266284</c:v>
                </c:pt>
                <c:pt idx="68">
                  <c:v>64.540304622728513</c:v>
                </c:pt>
                <c:pt idx="69">
                  <c:v>64.2949456621796</c:v>
                </c:pt>
                <c:pt idx="70">
                  <c:v>64.054437940084625</c:v>
                </c:pt>
                <c:pt idx="71">
                  <c:v>63.818661780419461</c:v>
                </c:pt>
                <c:pt idx="72">
                  <c:v>63.587478834413062</c:v>
                </c:pt>
                <c:pt idx="73">
                  <c:v>63.360736221074667</c:v>
                </c:pt>
                <c:pt idx="74">
                  <c:v>63.138270166814834</c:v>
                </c:pt>
                <c:pt idx="75">
                  <c:v>62.919909176137033</c:v>
                </c:pt>
                <c:pt idx="76">
                  <c:v>62.705476768855725</c:v>
                </c:pt>
                <c:pt idx="77">
                  <c:v>62.494793821019329</c:v>
                </c:pt>
                <c:pt idx="78">
                  <c:v>62.287680547076732</c:v>
                </c:pt>
                <c:pt idx="79">
                  <c:v>62.083958160151646</c:v>
                </c:pt>
                <c:pt idx="80">
                  <c:v>61.883450245867287</c:v>
                </c:pt>
                <c:pt idx="81">
                  <c:v>61.685983883222214</c:v>
                </c:pt>
                <c:pt idx="82">
                  <c:v>61.491390543745545</c:v>
                </c:pt>
                <c:pt idx="83">
                  <c:v>61.299506797702776</c:v>
                </c:pt>
                <c:pt idx="84">
                  <c:v>61.110174853596156</c:v>
                </c:pt>
                <c:pt idx="85">
                  <c:v>60.923242954691077</c:v>
                </c:pt>
                <c:pt idx="86">
                  <c:v>60.738565653863787</c:v>
                </c:pt>
                <c:pt idx="87">
                  <c:v>60.556003985749513</c:v>
                </c:pt>
                <c:pt idx="88">
                  <c:v>60.375425553001243</c:v>
                </c:pt>
                <c:pt idx="89">
                  <c:v>60.196704541464726</c:v>
                </c:pt>
                <c:pt idx="90">
                  <c:v>60.019721677241527</c:v>
                </c:pt>
                <c:pt idx="91">
                  <c:v>59.844364136950951</c:v>
                </c:pt>
                <c:pt idx="92">
                  <c:v>59.67052542100771</c:v>
                </c:pt>
                <c:pt idx="93">
                  <c:v>59.498105198400658</c:v>
                </c:pt>
                <c:pt idx="94">
                  <c:v>59.327009130275997</c:v>
                </c:pt>
                <c:pt idx="95">
                  <c:v>59.157148678587845</c:v>
                </c:pt>
                <c:pt idx="96">
                  <c:v>58.98844090516797</c:v>
                </c:pt>
                <c:pt idx="97">
                  <c:v>58.820808265771561</c:v>
                </c:pt>
                <c:pt idx="98">
                  <c:v>58.6541784029681</c:v>
                </c:pt>
                <c:pt idx="99">
                  <c:v>58.488483941153468</c:v>
                </c:pt>
                <c:pt idx="100">
                  <c:v>58.323662286449775</c:v>
                </c:pt>
                <c:pt idx="101">
                  <c:v>58.15965543382621</c:v>
                </c:pt>
                <c:pt idx="102">
                  <c:v>57.996409783404452</c:v>
                </c:pt>
                <c:pt idx="103">
                  <c:v>57.833875967600356</c:v>
                </c:pt>
                <c:pt idx="104">
                  <c:v>57.67200869048996</c:v>
                </c:pt>
                <c:pt idx="105">
                  <c:v>57.510766580565075</c:v>
                </c:pt>
                <c:pt idx="106">
                  <c:v>57.350112057855164</c:v>
                </c:pt>
                <c:pt idx="107">
                  <c:v>57.190011216230296</c:v>
                </c:pt>
                <c:pt idx="108">
                  <c:v>57.030433721558715</c:v>
                </c:pt>
                <c:pt idx="109">
                  <c:v>56.871352726264689</c:v>
                </c:pt>
                <c:pt idx="110">
                  <c:v>56.71274480071186</c:v>
                </c:pt>
                <c:pt idx="111">
                  <c:v>56.554589881717192</c:v>
                </c:pt>
                <c:pt idx="112">
                  <c:v>56.396871238373478</c:v>
                </c:pt>
                <c:pt idx="113">
                  <c:v>56.239575455217285</c:v>
                </c:pt>
                <c:pt idx="114">
                  <c:v>56.082692432616327</c:v>
                </c:pt>
                <c:pt idx="115">
                  <c:v>55.926215404056663</c:v>
                </c:pt>
                <c:pt idx="116">
                  <c:v>55.770140969776939</c:v>
                </c:pt>
                <c:pt idx="117">
                  <c:v>55.614469145915706</c:v>
                </c:pt>
                <c:pt idx="118">
                  <c:v>55.459203427997423</c:v>
                </c:pt>
                <c:pt idx="119">
                  <c:v>55.3043508671743</c:v>
                </c:pt>
                <c:pt idx="120">
                  <c:v>55.149922157154258</c:v>
                </c:pt>
                <c:pt idx="121">
                  <c:v>54.995931729171687</c:v>
                </c:pt>
                <c:pt idx="122">
                  <c:v>54.842397851689405</c:v>
                </c:pt>
                <c:pt idx="123">
                  <c:v>54.689342730752706</c:v>
                </c:pt>
                <c:pt idx="124">
                  <c:v>54.536792606048181</c:v>
                </c:pt>
                <c:pt idx="125">
                  <c:v>54.384777836755852</c:v>
                </c:pt>
                <c:pt idx="126">
                  <c:v>54.23333297023381</c:v>
                </c:pt>
                <c:pt idx="127">
                  <c:v>54.082496785461998</c:v>
                </c:pt>
                <c:pt idx="128">
                  <c:v>53.932312302027107</c:v>
                </c:pt>
                <c:pt idx="129">
                  <c:v>53.782826744303598</c:v>
                </c:pt>
                <c:pt idx="130">
                  <c:v>53.634091449437413</c:v>
                </c:pt>
                <c:pt idx="131">
                  <c:v>53.486161706853601</c:v>
                </c:pt>
                <c:pt idx="132">
                  <c:v>53.339096516388949</c:v>
                </c:pt>
                <c:pt idx="133">
                  <c:v>53.192958251914824</c:v>
                </c:pt>
                <c:pt idx="134">
                  <c:v>53.047812217604999</c:v>
                </c:pt>
                <c:pt idx="135">
                  <c:v>52.903726084964546</c:v>
                </c:pt>
                <c:pt idx="136">
                  <c:v>52.760769200522475</c:v>
                </c:pt>
                <c:pt idx="137">
                  <c:v>52.619011756843051</c:v>
                </c:pt>
                <c:pt idx="138">
                  <c:v>52.478523823344148</c:v>
                </c:pt>
                <c:pt idx="139">
                  <c:v>52.339374238390612</c:v>
                </c:pt>
                <c:pt idx="140">
                  <c:v>52.201629370251872</c:v>
                </c:pt>
                <c:pt idx="141">
                  <c:v>52.065351761677007</c:v>
                </c:pt>
                <c:pt idx="142">
                  <c:v>51.930598680825753</c:v>
                </c:pt>
                <c:pt idx="143">
                  <c:v>51.797420609755541</c:v>
                </c:pt>
                <c:pt idx="144">
                  <c:v>51.665859710111029</c:v>
                </c:pt>
                <c:pt idx="145">
                  <c:v>51.535948313486458</c:v>
                </c:pt>
                <c:pt idx="146">
                  <c:v>51.407707490423519</c:v>
                </c:pt>
                <c:pt idx="147">
                  <c:v>51.281145756423598</c:v>
                </c:pt>
                <c:pt idx="148">
                  <c:v>51.156257974973904</c:v>
                </c:pt>
                <c:pt idx="149">
                  <c:v>51.033024515811952</c:v>
                </c:pt>
                <c:pt idx="150">
                  <c:v>50.911410721089133</c:v>
                </c:pt>
                <c:pt idx="151">
                  <c:v>50.791366722637093</c:v>
                </c:pt>
                <c:pt idx="152">
                  <c:v>50.672827640442847</c:v>
                </c:pt>
                <c:pt idx="153">
                  <c:v>50.555714176320507</c:v>
                </c:pt>
                <c:pt idx="154">
                  <c:v>50.439933598609713</c:v>
                </c:pt>
                <c:pt idx="155">
                  <c:v>50.325381094787545</c:v>
                </c:pt>
                <c:pt idx="156">
                  <c:v>50.211941450572496</c:v>
                </c:pt>
                <c:pt idx="157">
                  <c:v>50.099490997854275</c:v>
                </c:pt>
                <c:pt idx="158">
                  <c:v>49.987899760887643</c:v>
                </c:pt>
                <c:pt idx="159">
                  <c:v>49.877033721629914</c:v>
                </c:pt>
                <c:pt idx="160">
                  <c:v>49.766757121466441</c:v>
                </c:pt>
                <c:pt idx="161">
                  <c:v>49.65693471798086</c:v>
                </c:pt>
                <c:pt idx="162">
                  <c:v>49.547433921551089</c:v>
                </c:pt>
                <c:pt idx="163">
                  <c:v>49.438126746656813</c:v>
                </c:pt>
                <c:pt idx="164">
                  <c:v>49.328891525843339</c:v>
                </c:pt>
                <c:pt idx="165">
                  <c:v>49.21961434911411</c:v>
                </c:pt>
                <c:pt idx="166">
                  <c:v>49.110190206911973</c:v>
                </c:pt>
                <c:pt idx="167">
                  <c:v>49.000523829686855</c:v>
                </c:pt>
                <c:pt idx="168">
                  <c:v>48.890530230421561</c:v>
                </c:pt>
                <c:pt idx="169">
                  <c:v>48.780134967733559</c:v>
                </c:pt>
                <c:pt idx="170">
                  <c:v>48.669274155899018</c:v>
                </c:pt>
                <c:pt idx="171">
                  <c:v>48.557894254222617</c:v>
                </c:pt>
                <c:pt idx="172">
                  <c:v>48.445951671693123</c:v>
                </c:pt>
                <c:pt idx="173">
                  <c:v>48.333412224076348</c:v>
                </c:pt>
                <c:pt idx="174">
                  <c:v>48.220250479873776</c:v>
                </c:pt>
                <c:pt idx="175">
                  <c:v>48.106449029339927</c:v>
                </c:pt>
                <c:pt idx="176">
                  <c:v>47.991997707437591</c:v>
                </c:pt>
                <c:pt idx="177">
                  <c:v>47.876892797622844</c:v>
                </c:pt>
                <c:pt idx="178">
                  <c:v>47.7611362390453</c:v>
                </c:pt>
                <c:pt idx="179">
                  <c:v>47.644734855411571</c:v>
                </c:pt>
                <c:pt idx="180">
                  <c:v>47.527699619613664</c:v>
                </c:pt>
                <c:pt idx="181">
                  <c:v>47.41004496442077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63.817</c:v>
                </c:pt>
                <c:pt idx="1">
                  <c:v>63.567</c:v>
                </c:pt>
                <c:pt idx="2">
                  <c:v>63.9</c:v>
                </c:pt>
                <c:pt idx="3">
                  <c:v>63.45</c:v>
                </c:pt>
                <c:pt idx="4">
                  <c:v>65.25</c:v>
                </c:pt>
                <c:pt idx="5">
                  <c:v>65.2</c:v>
                </c:pt>
                <c:pt idx="6">
                  <c:v>64.983000000000004</c:v>
                </c:pt>
                <c:pt idx="7">
                  <c:v>63.433</c:v>
                </c:pt>
                <c:pt idx="8">
                  <c:v>63.9</c:v>
                </c:pt>
                <c:pt idx="9">
                  <c:v>64.55</c:v>
                </c:pt>
                <c:pt idx="10">
                  <c:v>65.316999999999993</c:v>
                </c:pt>
                <c:pt idx="11">
                  <c:v>65.667000000000002</c:v>
                </c:pt>
                <c:pt idx="12">
                  <c:v>67.150000000000006</c:v>
                </c:pt>
                <c:pt idx="13">
                  <c:v>65.45</c:v>
                </c:pt>
                <c:pt idx="14">
                  <c:v>66.582999999999998</c:v>
                </c:pt>
                <c:pt idx="15">
                  <c:v>66.7</c:v>
                </c:pt>
                <c:pt idx="16">
                  <c:v>66.783000000000001</c:v>
                </c:pt>
                <c:pt idx="17">
                  <c:v>65.117000000000004</c:v>
                </c:pt>
                <c:pt idx="18">
                  <c:v>67.7</c:v>
                </c:pt>
                <c:pt idx="19">
                  <c:v>66.2</c:v>
                </c:pt>
                <c:pt idx="20">
                  <c:v>67.650000000000006</c:v>
                </c:pt>
                <c:pt idx="21">
                  <c:v>67.533000000000001</c:v>
                </c:pt>
                <c:pt idx="22">
                  <c:v>68.367000000000004</c:v>
                </c:pt>
                <c:pt idx="23">
                  <c:v>69</c:v>
                </c:pt>
                <c:pt idx="24">
                  <c:v>67.849999999999994</c:v>
                </c:pt>
                <c:pt idx="25">
                  <c:v>69.7</c:v>
                </c:pt>
                <c:pt idx="26">
                  <c:v>69.599999999999994</c:v>
                </c:pt>
                <c:pt idx="27">
                  <c:v>69.533000000000001</c:v>
                </c:pt>
                <c:pt idx="28">
                  <c:v>70.632999999999996</c:v>
                </c:pt>
                <c:pt idx="29">
                  <c:v>70.216999999999999</c:v>
                </c:pt>
                <c:pt idx="30">
                  <c:v>71.882999999999996</c:v>
                </c:pt>
                <c:pt idx="31">
                  <c:v>72.466999999999999</c:v>
                </c:pt>
                <c:pt idx="32">
                  <c:v>73.667000000000002</c:v>
                </c:pt>
                <c:pt idx="33">
                  <c:v>74.183000000000007</c:v>
                </c:pt>
                <c:pt idx="34">
                  <c:v>73.533000000000001</c:v>
                </c:pt>
                <c:pt idx="35">
                  <c:v>75.55</c:v>
                </c:pt>
                <c:pt idx="36">
                  <c:v>76.95</c:v>
                </c:pt>
                <c:pt idx="37">
                  <c:v>77.849999999999994</c:v>
                </c:pt>
                <c:pt idx="38">
                  <c:v>79.483000000000004</c:v>
                </c:pt>
                <c:pt idx="39">
                  <c:v>80.400000000000006</c:v>
                </c:pt>
                <c:pt idx="40">
                  <c:v>82.867000000000004</c:v>
                </c:pt>
                <c:pt idx="41">
                  <c:v>85.882999999999996</c:v>
                </c:pt>
                <c:pt idx="42">
                  <c:v>86.85</c:v>
                </c:pt>
                <c:pt idx="43">
                  <c:v>92.566999999999993</c:v>
                </c:pt>
                <c:pt idx="44">
                  <c:v>98.816999999999993</c:v>
                </c:pt>
                <c:pt idx="45">
                  <c:v>110.083</c:v>
                </c:pt>
                <c:pt idx="46">
                  <c:v>125.517</c:v>
                </c:pt>
                <c:pt idx="47">
                  <c:v>142.917</c:v>
                </c:pt>
                <c:pt idx="48">
                  <c:v>161.11699999999999</c:v>
                </c:pt>
                <c:pt idx="49">
                  <c:v>179.4</c:v>
                </c:pt>
                <c:pt idx="50">
                  <c:v>193.96700000000001</c:v>
                </c:pt>
                <c:pt idx="51">
                  <c:v>207.833</c:v>
                </c:pt>
                <c:pt idx="52">
                  <c:v>217.86699999999999</c:v>
                </c:pt>
                <c:pt idx="53">
                  <c:v>223.65</c:v>
                </c:pt>
                <c:pt idx="54">
                  <c:v>226.667</c:v>
                </c:pt>
                <c:pt idx="55">
                  <c:v>226.983</c:v>
                </c:pt>
                <c:pt idx="56">
                  <c:v>224.18299999999999</c:v>
                </c:pt>
                <c:pt idx="57">
                  <c:v>218.483</c:v>
                </c:pt>
                <c:pt idx="58">
                  <c:v>203.88300000000001</c:v>
                </c:pt>
                <c:pt idx="59">
                  <c:v>182.417</c:v>
                </c:pt>
                <c:pt idx="60">
                  <c:v>146.233</c:v>
                </c:pt>
                <c:pt idx="61">
                  <c:v>99.667000000000002</c:v>
                </c:pt>
                <c:pt idx="62">
                  <c:v>72.183000000000007</c:v>
                </c:pt>
                <c:pt idx="63">
                  <c:v>67.082999999999998</c:v>
                </c:pt>
                <c:pt idx="64">
                  <c:v>66.099999999999994</c:v>
                </c:pt>
                <c:pt idx="65">
                  <c:v>68.8</c:v>
                </c:pt>
                <c:pt idx="66">
                  <c:v>70.117000000000004</c:v>
                </c:pt>
                <c:pt idx="67">
                  <c:v>72.433000000000007</c:v>
                </c:pt>
                <c:pt idx="68">
                  <c:v>75.283000000000001</c:v>
                </c:pt>
                <c:pt idx="69">
                  <c:v>79.566999999999993</c:v>
                </c:pt>
                <c:pt idx="70">
                  <c:v>86.75</c:v>
                </c:pt>
                <c:pt idx="71">
                  <c:v>97.667000000000002</c:v>
                </c:pt>
                <c:pt idx="72">
                  <c:v>106.267</c:v>
                </c:pt>
                <c:pt idx="73">
                  <c:v>118</c:v>
                </c:pt>
                <c:pt idx="74">
                  <c:v>129.1</c:v>
                </c:pt>
                <c:pt idx="75">
                  <c:v>138.36699999999999</c:v>
                </c:pt>
                <c:pt idx="76">
                  <c:v>147.94999999999999</c:v>
                </c:pt>
                <c:pt idx="77">
                  <c:v>154.017</c:v>
                </c:pt>
                <c:pt idx="78">
                  <c:v>161.15</c:v>
                </c:pt>
                <c:pt idx="79">
                  <c:v>163.733</c:v>
                </c:pt>
                <c:pt idx="80">
                  <c:v>162.6</c:v>
                </c:pt>
                <c:pt idx="81">
                  <c:v>159.85</c:v>
                </c:pt>
                <c:pt idx="82">
                  <c:v>151.017</c:v>
                </c:pt>
                <c:pt idx="83">
                  <c:v>136.55000000000001</c:v>
                </c:pt>
                <c:pt idx="84">
                  <c:v>110.783</c:v>
                </c:pt>
                <c:pt idx="85">
                  <c:v>78.516999999999996</c:v>
                </c:pt>
                <c:pt idx="86">
                  <c:v>62.116999999999997</c:v>
                </c:pt>
                <c:pt idx="87">
                  <c:v>57.332999999999998</c:v>
                </c:pt>
                <c:pt idx="88">
                  <c:v>57.533000000000001</c:v>
                </c:pt>
                <c:pt idx="89">
                  <c:v>57.383000000000003</c:v>
                </c:pt>
                <c:pt idx="90">
                  <c:v>56.732999999999997</c:v>
                </c:pt>
                <c:pt idx="91">
                  <c:v>57.033000000000001</c:v>
                </c:pt>
                <c:pt idx="92">
                  <c:v>57.466999999999999</c:v>
                </c:pt>
                <c:pt idx="93">
                  <c:v>57.517000000000003</c:v>
                </c:pt>
                <c:pt idx="94">
                  <c:v>57.7</c:v>
                </c:pt>
                <c:pt idx="95">
                  <c:v>57.533000000000001</c:v>
                </c:pt>
                <c:pt idx="96">
                  <c:v>56.216999999999999</c:v>
                </c:pt>
                <c:pt idx="97">
                  <c:v>56.667000000000002</c:v>
                </c:pt>
                <c:pt idx="98">
                  <c:v>56.082999999999998</c:v>
                </c:pt>
                <c:pt idx="99">
                  <c:v>57.582999999999998</c:v>
                </c:pt>
                <c:pt idx="100">
                  <c:v>56.517000000000003</c:v>
                </c:pt>
                <c:pt idx="101">
                  <c:v>55.8</c:v>
                </c:pt>
                <c:pt idx="102">
                  <c:v>56.017000000000003</c:v>
                </c:pt>
                <c:pt idx="103">
                  <c:v>56.732999999999997</c:v>
                </c:pt>
                <c:pt idx="104">
                  <c:v>57.783000000000001</c:v>
                </c:pt>
                <c:pt idx="105">
                  <c:v>58.067</c:v>
                </c:pt>
                <c:pt idx="106">
                  <c:v>56.75</c:v>
                </c:pt>
                <c:pt idx="107">
                  <c:v>55.616999999999997</c:v>
                </c:pt>
                <c:pt idx="108">
                  <c:v>55.232999999999997</c:v>
                </c:pt>
                <c:pt idx="109">
                  <c:v>55.283000000000001</c:v>
                </c:pt>
                <c:pt idx="110">
                  <c:v>55.767000000000003</c:v>
                </c:pt>
                <c:pt idx="111">
                  <c:v>57.25</c:v>
                </c:pt>
                <c:pt idx="112">
                  <c:v>55.332999999999998</c:v>
                </c:pt>
                <c:pt idx="113">
                  <c:v>58.183</c:v>
                </c:pt>
                <c:pt idx="114">
                  <c:v>58.75</c:v>
                </c:pt>
                <c:pt idx="115">
                  <c:v>58.75</c:v>
                </c:pt>
                <c:pt idx="116">
                  <c:v>61.6</c:v>
                </c:pt>
                <c:pt idx="117">
                  <c:v>60.15</c:v>
                </c:pt>
                <c:pt idx="118">
                  <c:v>61.216999999999999</c:v>
                </c:pt>
                <c:pt idx="119">
                  <c:v>62.332999999999998</c:v>
                </c:pt>
                <c:pt idx="120">
                  <c:v>61.15</c:v>
                </c:pt>
                <c:pt idx="121">
                  <c:v>59.95</c:v>
                </c:pt>
                <c:pt idx="122">
                  <c:v>58.45</c:v>
                </c:pt>
                <c:pt idx="123">
                  <c:v>56.982999999999997</c:v>
                </c:pt>
                <c:pt idx="124">
                  <c:v>56.283000000000001</c:v>
                </c:pt>
                <c:pt idx="125">
                  <c:v>54.75</c:v>
                </c:pt>
                <c:pt idx="126">
                  <c:v>53.517000000000003</c:v>
                </c:pt>
                <c:pt idx="127">
                  <c:v>53.482999999999997</c:v>
                </c:pt>
                <c:pt idx="128">
                  <c:v>51.6</c:v>
                </c:pt>
                <c:pt idx="129">
                  <c:v>52.332999999999998</c:v>
                </c:pt>
                <c:pt idx="130">
                  <c:v>52.933</c:v>
                </c:pt>
                <c:pt idx="131">
                  <c:v>53.616999999999997</c:v>
                </c:pt>
                <c:pt idx="132">
                  <c:v>52.05</c:v>
                </c:pt>
                <c:pt idx="133">
                  <c:v>52.517000000000003</c:v>
                </c:pt>
                <c:pt idx="134">
                  <c:v>52.7</c:v>
                </c:pt>
                <c:pt idx="135">
                  <c:v>52.216999999999999</c:v>
                </c:pt>
                <c:pt idx="136">
                  <c:v>53.133000000000003</c:v>
                </c:pt>
                <c:pt idx="137">
                  <c:v>50.667000000000002</c:v>
                </c:pt>
                <c:pt idx="138">
                  <c:v>53.067</c:v>
                </c:pt>
                <c:pt idx="139">
                  <c:v>52.633000000000003</c:v>
                </c:pt>
                <c:pt idx="140">
                  <c:v>51.216999999999999</c:v>
                </c:pt>
                <c:pt idx="141">
                  <c:v>50.716999999999999</c:v>
                </c:pt>
                <c:pt idx="142">
                  <c:v>52.05</c:v>
                </c:pt>
                <c:pt idx="143">
                  <c:v>50.433</c:v>
                </c:pt>
                <c:pt idx="144">
                  <c:v>51.533000000000001</c:v>
                </c:pt>
                <c:pt idx="145">
                  <c:v>52.567</c:v>
                </c:pt>
                <c:pt idx="146">
                  <c:v>52.482999999999997</c:v>
                </c:pt>
                <c:pt idx="147">
                  <c:v>52.167000000000002</c:v>
                </c:pt>
                <c:pt idx="148">
                  <c:v>55.167000000000002</c:v>
                </c:pt>
                <c:pt idx="149">
                  <c:v>53.6</c:v>
                </c:pt>
                <c:pt idx="150">
                  <c:v>52.466999999999999</c:v>
                </c:pt>
                <c:pt idx="151">
                  <c:v>57.116999999999997</c:v>
                </c:pt>
                <c:pt idx="152">
                  <c:v>54.732999999999997</c:v>
                </c:pt>
                <c:pt idx="153">
                  <c:v>53.65</c:v>
                </c:pt>
                <c:pt idx="154">
                  <c:v>53.55</c:v>
                </c:pt>
                <c:pt idx="155">
                  <c:v>50.9</c:v>
                </c:pt>
                <c:pt idx="156">
                  <c:v>51</c:v>
                </c:pt>
                <c:pt idx="157">
                  <c:v>50.5</c:v>
                </c:pt>
                <c:pt idx="158">
                  <c:v>50.067</c:v>
                </c:pt>
                <c:pt idx="159">
                  <c:v>51.033000000000001</c:v>
                </c:pt>
                <c:pt idx="160">
                  <c:v>48.933</c:v>
                </c:pt>
                <c:pt idx="161">
                  <c:v>49.133000000000003</c:v>
                </c:pt>
                <c:pt idx="162">
                  <c:v>49.283000000000001</c:v>
                </c:pt>
                <c:pt idx="163">
                  <c:v>50.017000000000003</c:v>
                </c:pt>
                <c:pt idx="164">
                  <c:v>50.683</c:v>
                </c:pt>
                <c:pt idx="165">
                  <c:v>49.482999999999997</c:v>
                </c:pt>
                <c:pt idx="166">
                  <c:v>49.433</c:v>
                </c:pt>
                <c:pt idx="167">
                  <c:v>50.683</c:v>
                </c:pt>
                <c:pt idx="168">
                  <c:v>49.7</c:v>
                </c:pt>
                <c:pt idx="169">
                  <c:v>50.167000000000002</c:v>
                </c:pt>
                <c:pt idx="170">
                  <c:v>49.75</c:v>
                </c:pt>
                <c:pt idx="171">
                  <c:v>48.716999999999999</c:v>
                </c:pt>
                <c:pt idx="172">
                  <c:v>47.332999999999998</c:v>
                </c:pt>
                <c:pt idx="173">
                  <c:v>48.95</c:v>
                </c:pt>
                <c:pt idx="174">
                  <c:v>48.283000000000001</c:v>
                </c:pt>
                <c:pt idx="175">
                  <c:v>48.767000000000003</c:v>
                </c:pt>
                <c:pt idx="176">
                  <c:v>48.6</c:v>
                </c:pt>
                <c:pt idx="177">
                  <c:v>49.183</c:v>
                </c:pt>
                <c:pt idx="178">
                  <c:v>47.133000000000003</c:v>
                </c:pt>
                <c:pt idx="179">
                  <c:v>47.232999999999997</c:v>
                </c:pt>
                <c:pt idx="180">
                  <c:v>47.883000000000003</c:v>
                </c:pt>
                <c:pt idx="181">
                  <c:v>48.45</c:v>
                </c:pt>
                <c:pt idx="182">
                  <c:v>49.1</c:v>
                </c:pt>
                <c:pt idx="183">
                  <c:v>46.767000000000003</c:v>
                </c:pt>
                <c:pt idx="184">
                  <c:v>47.832999999999998</c:v>
                </c:pt>
                <c:pt idx="185">
                  <c:v>47.9</c:v>
                </c:pt>
                <c:pt idx="186">
                  <c:v>47.866999999999997</c:v>
                </c:pt>
                <c:pt idx="187">
                  <c:v>47.466999999999999</c:v>
                </c:pt>
                <c:pt idx="188">
                  <c:v>47.982999999999997</c:v>
                </c:pt>
                <c:pt idx="189">
                  <c:v>46.332999999999998</c:v>
                </c:pt>
                <c:pt idx="190">
                  <c:v>49.9</c:v>
                </c:pt>
                <c:pt idx="191">
                  <c:v>48.366999999999997</c:v>
                </c:pt>
                <c:pt idx="192">
                  <c:v>48.232999999999997</c:v>
                </c:pt>
                <c:pt idx="193">
                  <c:v>48.866999999999997</c:v>
                </c:pt>
                <c:pt idx="194">
                  <c:v>47.667000000000002</c:v>
                </c:pt>
                <c:pt idx="195">
                  <c:v>48.267000000000003</c:v>
                </c:pt>
                <c:pt idx="196">
                  <c:v>49.082999999999998</c:v>
                </c:pt>
                <c:pt idx="197">
                  <c:v>48.933</c:v>
                </c:pt>
                <c:pt idx="198">
                  <c:v>48.732999999999997</c:v>
                </c:pt>
                <c:pt idx="199">
                  <c:v>48.116999999999997</c:v>
                </c:pt>
                <c:pt idx="200">
                  <c:v>47.283000000000001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62.227376114479128</c:v>
                </c:pt>
                <c:pt idx="1">
                  <c:v>62.562922491064128</c:v>
                </c:pt>
                <c:pt idx="2">
                  <c:v>62.897386631549452</c:v>
                </c:pt>
                <c:pt idx="3">
                  <c:v>63.230540879322625</c:v>
                </c:pt>
                <c:pt idx="4">
                  <c:v>63.562127160236159</c:v>
                </c:pt>
                <c:pt idx="5">
                  <c:v>63.891854049816118</c:v>
                </c:pt>
                <c:pt idx="6">
                  <c:v>64.219393734282932</c:v>
                </c:pt>
                <c:pt idx="7">
                  <c:v>64.544378908436087</c:v>
                </c:pt>
                <c:pt idx="8">
                  <c:v>64.86639967169026</c:v>
                </c:pt>
                <c:pt idx="9">
                  <c:v>65.185000508886517</c:v>
                </c:pt>
                <c:pt idx="10">
                  <c:v>65.499677478729254</c:v>
                </c:pt>
                <c:pt idx="11">
                  <c:v>65.809875785868584</c:v>
                </c:pt>
                <c:pt idx="12">
                  <c:v>66.114987992273001</c:v>
                </c:pt>
                <c:pt idx="13">
                  <c:v>66.414353244223321</c:v>
                </c:pt>
                <c:pt idx="14">
                  <c:v>66.707258074844233</c:v>
                </c:pt>
                <c:pt idx="15">
                  <c:v>66.99293962022098</c:v>
                </c:pt>
                <c:pt idx="16">
                  <c:v>67.270592504076248</c:v>
                </c:pt>
                <c:pt idx="17">
                  <c:v>67.53938126107515</c:v>
                </c:pt>
                <c:pt idx="18">
                  <c:v>67.798461057854254</c:v>
                </c:pt>
                <c:pt idx="19">
                  <c:v>68.047010724597058</c:v>
                </c:pt>
                <c:pt idx="20">
                  <c:v>68.284283827970086</c:v>
                </c:pt>
                <c:pt idx="21">
                  <c:v>68.509685793199225</c:v>
                </c:pt>
                <c:pt idx="22">
                  <c:v>68.722887984777756</c:v>
                </c:pt>
                <c:pt idx="23">
                  <c:v>68.923993181358753</c:v>
                </c:pt>
                <c:pt idx="24">
                  <c:v>69.113770912432159</c:v>
                </c:pt>
                <c:pt idx="25">
                  <c:v>69.293985360953641</c:v>
                </c:pt>
                <c:pt idx="26">
                  <c:v>69.467842419794636</c:v>
                </c:pt>
                <c:pt idx="27">
                  <c:v>69.640585138743475</c:v>
                </c:pt>
                <c:pt idx="28">
                  <c:v>69.820266960892681</c:v>
                </c:pt>
                <c:pt idx="29">
                  <c:v>70.01872820529529</c:v>
                </c:pt>
                <c:pt idx="30">
                  <c:v>70.252791310222477</c:v>
                </c:pt>
                <c:pt idx="31">
                  <c:v>70.545672431978176</c:v>
                </c:pt>
                <c:pt idx="32">
                  <c:v>70.928579378461095</c:v>
                </c:pt>
                <c:pt idx="33">
                  <c:v>71.442427558640148</c:v>
                </c:pt>
                <c:pt idx="34">
                  <c:v>72.139556986038428</c:v>
                </c:pt>
                <c:pt idx="35">
                  <c:v>73.085276677115516</c:v>
                </c:pt>
                <c:pt idx="36">
                  <c:v>74.359002831621922</c:v>
                </c:pt>
                <c:pt idx="37">
                  <c:v>76.054701589632216</c:v>
                </c:pt>
                <c:pt idx="38">
                  <c:v>78.28030625893031</c:v>
                </c:pt>
                <c:pt idx="39">
                  <c:v>81.1557650363563</c:v>
                </c:pt>
                <c:pt idx="40">
                  <c:v>84.809401352732337</c:v>
                </c:pt>
                <c:pt idx="41">
                  <c:v>89.372346504063714</c:v>
                </c:pt>
                <c:pt idx="42">
                  <c:v>94.970940523483918</c:v>
                </c:pt>
                <c:pt idx="43">
                  <c:v>101.71719271510423</c:v>
                </c:pt>
                <c:pt idx="44">
                  <c:v>109.69763896232257</c:v>
                </c:pt>
                <c:pt idx="45">
                  <c:v>118.96120893151759</c:v>
                </c:pt>
                <c:pt idx="46">
                  <c:v>129.50699057233285</c:v>
                </c:pt>
                <c:pt idx="47">
                  <c:v>141.27299964472192</c:v>
                </c:pt>
                <c:pt idx="48">
                  <c:v>154.12709896660778</c:v>
                </c:pt>
                <c:pt idx="49">
                  <c:v>167.86059033519427</c:v>
                </c:pt>
                <c:pt idx="50">
                  <c:v>182.18206484977887</c:v>
                </c:pt>
                <c:pt idx="51">
                  <c:v>196.69972903044803</c:v>
                </c:pt>
                <c:pt idx="52">
                  <c:v>210.85996775808877</c:v>
                </c:pt>
                <c:pt idx="53">
                  <c:v>223.78833851936579</c:v>
                </c:pt>
                <c:pt idx="54">
                  <c:v>234.01064487629799</c:v>
                </c:pt>
                <c:pt idx="55">
                  <c:v>239.20296028907092</c:v>
                </c:pt>
                <c:pt idx="56">
                  <c:v>236.39684330287415</c:v>
                </c:pt>
                <c:pt idx="57">
                  <c:v>223.09456382039292</c:v>
                </c:pt>
                <c:pt idx="58">
                  <c:v>199.08340684540389</c:v>
                </c:pt>
                <c:pt idx="59">
                  <c:v>167.67585384323186</c:v>
                </c:pt>
                <c:pt idx="60">
                  <c:v>134.94378190790354</c:v>
                </c:pt>
                <c:pt idx="61">
                  <c:v>107.03129052831375</c:v>
                </c:pt>
                <c:pt idx="62">
                  <c:v>87.463184750620016</c:v>
                </c:pt>
                <c:pt idx="63">
                  <c:v>76.36624024451902</c:v>
                </c:pt>
                <c:pt idx="64">
                  <c:v>71.688411410553741</c:v>
                </c:pt>
                <c:pt idx="65">
                  <c:v>70.985489365358134</c:v>
                </c:pt>
                <c:pt idx="66">
                  <c:v>72.504077491299512</c:v>
                </c:pt>
                <c:pt idx="67">
                  <c:v>75.352247021848783</c:v>
                </c:pt>
                <c:pt idx="68">
                  <c:v>79.21486212244389</c:v>
                </c:pt>
                <c:pt idx="69">
                  <c:v>84.041771404118634</c:v>
                </c:pt>
                <c:pt idx="70">
                  <c:v>89.859494374256869</c:v>
                </c:pt>
                <c:pt idx="71">
                  <c:v>96.685600731098134</c:v>
                </c:pt>
                <c:pt idx="72">
                  <c:v>104.49328798794059</c:v>
                </c:pt>
                <c:pt idx="73">
                  <c:v>113.19494777664454</c:v>
                </c:pt>
                <c:pt idx="74">
                  <c:v>122.63350495952518</c:v>
                </c:pt>
                <c:pt idx="75">
                  <c:v>132.57811313041225</c:v>
                </c:pt>
                <c:pt idx="76">
                  <c:v>142.71687926287552</c:v>
                </c:pt>
                <c:pt idx="77">
                  <c:v>152.6166214084015</c:v>
                </c:pt>
                <c:pt idx="78">
                  <c:v>161.57392339708292</c:v>
                </c:pt>
                <c:pt idx="79">
                  <c:v>168.28049920520144</c:v>
                </c:pt>
                <c:pt idx="80">
                  <c:v>170.47018029847592</c:v>
                </c:pt>
                <c:pt idx="81">
                  <c:v>165.24111080937703</c:v>
                </c:pt>
                <c:pt idx="82">
                  <c:v>150.76822957989143</c:v>
                </c:pt>
                <c:pt idx="83">
                  <c:v>128.61228092632288</c:v>
                </c:pt>
                <c:pt idx="84">
                  <c:v>104.07241707518403</c:v>
                </c:pt>
                <c:pt idx="85">
                  <c:v>83.290515960812527</c:v>
                </c:pt>
                <c:pt idx="86">
                  <c:v>69.584503690901073</c:v>
                </c:pt>
                <c:pt idx="87">
                  <c:v>62.471585851031925</c:v>
                </c:pt>
                <c:pt idx="88">
                  <c:v>59.51966102082762</c:v>
                </c:pt>
                <c:pt idx="89">
                  <c:v>58.487946846236724</c:v>
                </c:pt>
                <c:pt idx="90">
                  <c:v>58.124838126820123</c:v>
                </c:pt>
                <c:pt idx="91">
                  <c:v>57.940757391582068</c:v>
                </c:pt>
                <c:pt idx="92">
                  <c:v>57.794634998253031</c:v>
                </c:pt>
                <c:pt idx="93">
                  <c:v>57.655753474222593</c:v>
                </c:pt>
                <c:pt idx="94">
                  <c:v>57.518934912341557</c:v>
                </c:pt>
                <c:pt idx="95">
                  <c:v>57.383440525731707</c:v>
                </c:pt>
                <c:pt idx="96">
                  <c:v>57.249127406483197</c:v>
                </c:pt>
                <c:pt idx="97">
                  <c:v>57.115928863003838</c:v>
                </c:pt>
                <c:pt idx="98">
                  <c:v>56.983813769069037</c:v>
                </c:pt>
                <c:pt idx="99">
                  <c:v>56.852811918192941</c:v>
                </c:pt>
                <c:pt idx="100">
                  <c:v>56.72307296577825</c:v>
                </c:pt>
                <c:pt idx="101">
                  <c:v>56.594977665740679</c:v>
                </c:pt>
                <c:pt idx="102">
                  <c:v>56.469334583726464</c:v>
                </c:pt>
                <c:pt idx="103">
                  <c:v>56.347706059587196</c:v>
                </c:pt>
                <c:pt idx="104">
                  <c:v>56.23291097758235</c:v>
                </c:pt>
                <c:pt idx="105">
                  <c:v>56.129738897806703</c:v>
                </c:pt>
                <c:pt idx="106">
                  <c:v>56.045867075434913</c:v>
                </c:pt>
                <c:pt idx="107">
                  <c:v>55.992886923750852</c:v>
                </c:pt>
                <c:pt idx="108">
                  <c:v>55.987217290101405</c:v>
                </c:pt>
                <c:pt idx="109">
                  <c:v>56.050526392176756</c:v>
                </c:pt>
                <c:pt idx="110">
                  <c:v>56.209146598545516</c:v>
                </c:pt>
                <c:pt idx="111">
                  <c:v>56.491905308396717</c:v>
                </c:pt>
                <c:pt idx="112">
                  <c:v>56.925837831736203</c:v>
                </c:pt>
                <c:pt idx="113">
                  <c:v>57.529316613538469</c:v>
                </c:pt>
                <c:pt idx="114">
                  <c:v>58.302069986747831</c:v>
                </c:pt>
                <c:pt idx="115">
                  <c:v>59.211564296345379</c:v>
                </c:pt>
                <c:pt idx="116">
                  <c:v>60.176687375958366</c:v>
                </c:pt>
                <c:pt idx="117">
                  <c:v>61.055102158203141</c:v>
                </c:pt>
                <c:pt idx="118">
                  <c:v>61.649781567024668</c:v>
                </c:pt>
                <c:pt idx="119">
                  <c:v>61.753733237713092</c:v>
                </c:pt>
                <c:pt idx="120">
                  <c:v>61.234101151350117</c:v>
                </c:pt>
                <c:pt idx="121">
                  <c:v>60.117486523038629</c:v>
                </c:pt>
                <c:pt idx="122">
                  <c:v>58.611968532605864</c:v>
                </c:pt>
                <c:pt idx="123">
                  <c:v>57.030689806152324</c:v>
                </c:pt>
                <c:pt idx="124">
                  <c:v>55.656901127720111</c:v>
                </c:pt>
                <c:pt idx="125">
                  <c:v>54.639391742157329</c:v>
                </c:pt>
                <c:pt idx="126">
                  <c:v>53.97755766293615</c:v>
                </c:pt>
                <c:pt idx="127">
                  <c:v>53.580529600851911</c:v>
                </c:pt>
                <c:pt idx="128">
                  <c:v>53.340804867477857</c:v>
                </c:pt>
                <c:pt idx="129">
                  <c:v>53.177842052567954</c:v>
                </c:pt>
                <c:pt idx="130">
                  <c:v>53.046217211308893</c:v>
                </c:pt>
                <c:pt idx="131">
                  <c:v>52.925543765933348</c:v>
                </c:pt>
                <c:pt idx="132">
                  <c:v>52.808359956851</c:v>
                </c:pt>
                <c:pt idx="133">
                  <c:v>52.692417824897539</c:v>
                </c:pt>
                <c:pt idx="134">
                  <c:v>52.577168677273576</c:v>
                </c:pt>
                <c:pt idx="135">
                  <c:v>52.462520936198892</c:v>
                </c:pt>
                <c:pt idx="136">
                  <c:v>52.348492248050903</c:v>
                </c:pt>
                <c:pt idx="137">
                  <c:v>52.235149278180046</c:v>
                </c:pt>
                <c:pt idx="138">
                  <c:v>52.122667526420223</c:v>
                </c:pt>
                <c:pt idx="139">
                  <c:v>52.011556979128066</c:v>
                </c:pt>
                <c:pt idx="140">
                  <c:v>51.903266797310614</c:v>
                </c:pt>
                <c:pt idx="141">
                  <c:v>51.801582172928427</c:v>
                </c:pt>
                <c:pt idx="142">
                  <c:v>51.715378687807515</c:v>
                </c:pt>
                <c:pt idx="143">
                  <c:v>51.663076986213056</c:v>
                </c:pt>
                <c:pt idx="144">
                  <c:v>51.677948809176073</c:v>
                </c:pt>
                <c:pt idx="145">
                  <c:v>51.810729007246202</c:v>
                </c:pt>
                <c:pt idx="146">
                  <c:v>52.122307550128461</c:v>
                </c:pt>
                <c:pt idx="147">
                  <c:v>52.657797699174935</c:v>
                </c:pt>
                <c:pt idx="148">
                  <c:v>53.40048351161812</c:v>
                </c:pt>
                <c:pt idx="149">
                  <c:v>54.225011336905766</c:v>
                </c:pt>
                <c:pt idx="150">
                  <c:v>54.893924550996282</c:v>
                </c:pt>
                <c:pt idx="151">
                  <c:v>55.137699167135736</c:v>
                </c:pt>
                <c:pt idx="152">
                  <c:v>54.798909803661175</c:v>
                </c:pt>
                <c:pt idx="153">
                  <c:v>53.942410899505084</c:v>
                </c:pt>
                <c:pt idx="154">
                  <c:v>52.830663164726793</c:v>
                </c:pt>
                <c:pt idx="155">
                  <c:v>51.772121762439582</c:v>
                </c:pt>
                <c:pt idx="156">
                  <c:v>50.964317666135393</c:v>
                </c:pt>
                <c:pt idx="157">
                  <c:v>50.443092320166301</c:v>
                </c:pt>
                <c:pt idx="158">
                  <c:v>50.13814033132595</c:v>
                </c:pt>
                <c:pt idx="159">
                  <c:v>49.956203519118688</c:v>
                </c:pt>
                <c:pt idx="160">
                  <c:v>49.829482912214438</c:v>
                </c:pt>
                <c:pt idx="161">
                  <c:v>49.722752060515788</c:v>
                </c:pt>
                <c:pt idx="162">
                  <c:v>49.621925287619085</c:v>
                </c:pt>
                <c:pt idx="163">
                  <c:v>49.522511102809055</c:v>
                </c:pt>
                <c:pt idx="164">
                  <c:v>49.423327259606225</c:v>
                </c:pt>
                <c:pt idx="165">
                  <c:v>49.324092225067865</c:v>
                </c:pt>
                <c:pt idx="166">
                  <c:v>49.22472404864201</c:v>
                </c:pt>
                <c:pt idx="167">
                  <c:v>49.125180035330459</c:v>
                </c:pt>
                <c:pt idx="168">
                  <c:v>49.025427404416511</c:v>
                </c:pt>
                <c:pt idx="169">
                  <c:v>48.925438877632168</c:v>
                </c:pt>
                <c:pt idx="170">
                  <c:v>48.825192004521718</c:v>
                </c:pt>
                <c:pt idx="171">
                  <c:v>48.724668885054626</c:v>
                </c:pt>
                <c:pt idx="172">
                  <c:v>48.623855879937295</c:v>
                </c:pt>
                <c:pt idx="173">
                  <c:v>48.522743281237958</c:v>
                </c:pt>
                <c:pt idx="174">
                  <c:v>48.421324954932707</c:v>
                </c:pt>
                <c:pt idx="175">
                  <c:v>48.319597968697707</c:v>
                </c:pt>
                <c:pt idx="176">
                  <c:v>48.217562216547925</c:v>
                </c:pt>
                <c:pt idx="177">
                  <c:v>48.115220049891583</c:v>
                </c:pt>
                <c:pt idx="178">
                  <c:v>48.012575922564729</c:v>
                </c:pt>
                <c:pt idx="179">
                  <c:v>47.909636055533866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62.227376110846777</c:v>
                </c:pt>
                <c:pt idx="1">
                  <c:v>62.562922482715656</c:v>
                </c:pt>
                <c:pt idx="2">
                  <c:v>62.897386612632637</c:v>
                </c:pt>
                <c:pt idx="3">
                  <c:v>63.230540837064439</c:v>
                </c:pt>
                <c:pt idx="4">
                  <c:v>63.562127067169165</c:v>
                </c:pt>
                <c:pt idx="5">
                  <c:v>63.891853847745871</c:v>
                </c:pt>
                <c:pt idx="6">
                  <c:v>64.219393301738293</c:v>
                </c:pt>
                <c:pt idx="7">
                  <c:v>64.544377995623989</c:v>
                </c:pt>
                <c:pt idx="8">
                  <c:v>64.866397772564497</c:v>
                </c:pt>
                <c:pt idx="9">
                  <c:v>65.184996613523424</c:v>
                </c:pt>
                <c:pt idx="10">
                  <c:v>65.499669601671158</c:v>
                </c:pt>
                <c:pt idx="11">
                  <c:v>65.809860082166921</c:v>
                </c:pt>
                <c:pt idx="12">
                  <c:v>66.114957127583835</c:v>
                </c:pt>
                <c:pt idx="13">
                  <c:v>66.414293438373917</c:v>
                </c:pt>
                <c:pt idx="14">
                  <c:v>66.707143827187252</c:v>
                </c:pt>
                <c:pt idx="15">
                  <c:v>66.992724454627677</c:v>
                </c:pt>
                <c:pt idx="16">
                  <c:v>67.27019300090366</c:v>
                </c:pt>
                <c:pt idx="17">
                  <c:v>67.538649971262245</c:v>
                </c:pt>
                <c:pt idx="18">
                  <c:v>67.797141341196138</c:v>
                </c:pt>
                <c:pt idx="19">
                  <c:v>68.044662748034142</c:v>
                </c:pt>
                <c:pt idx="20">
                  <c:v>68.280165426308699</c:v>
                </c:pt>
                <c:pt idx="21">
                  <c:v>68.502564062828412</c:v>
                </c:pt>
                <c:pt idx="22">
                  <c:v>68.710746711399665</c:v>
                </c:pt>
                <c:pt idx="23">
                  <c:v>68.903586854782816</c:v>
                </c:pt>
                <c:pt idx="24">
                  <c:v>69.079957631614207</c:v>
                </c:pt>
                <c:pt idx="25">
                  <c:v>69.238748158658069</c:v>
                </c:pt>
                <c:pt idx="26">
                  <c:v>69.37888177531832</c:v>
                </c:pt>
                <c:pt idx="27">
                  <c:v>69.499335921074149</c:v>
                </c:pt>
                <c:pt idx="28">
                  <c:v>69.599163232627873</c:v>
                </c:pt>
                <c:pt idx="29">
                  <c:v>69.677513323308929</c:v>
                </c:pt>
                <c:pt idx="30">
                  <c:v>69.733654591689046</c:v>
                </c:pt>
                <c:pt idx="31">
                  <c:v>69.766995309729836</c:v>
                </c:pt>
                <c:pt idx="32">
                  <c:v>69.777103173838583</c:v>
                </c:pt>
                <c:pt idx="33">
                  <c:v>69.763722475036232</c:v>
                </c:pt>
                <c:pt idx="34">
                  <c:v>69.726788065213782</c:v>
                </c:pt>
                <c:pt idx="35">
                  <c:v>69.666435370147568</c:v>
                </c:pt>
                <c:pt idx="36">
                  <c:v>69.583005827266788</c:v>
                </c:pt>
                <c:pt idx="37">
                  <c:v>69.477047302838898</c:v>
                </c:pt>
                <c:pt idx="38">
                  <c:v>69.349309259873522</c:v>
                </c:pt>
                <c:pt idx="39">
                  <c:v>69.200732690672197</c:v>
                </c:pt>
                <c:pt idx="40">
                  <c:v>69.032435079217748</c:v>
                </c:pt>
                <c:pt idx="41">
                  <c:v>68.845690899517351</c:v>
                </c:pt>
                <c:pt idx="42">
                  <c:v>68.641908368015407</c:v>
                </c:pt>
                <c:pt idx="43">
                  <c:v>68.422603335201799</c:v>
                </c:pt>
                <c:pt idx="44">
                  <c:v>68.189371311743912</c:v>
                </c:pt>
                <c:pt idx="45">
                  <c:v>67.94385867152269</c:v>
                </c:pt>
                <c:pt idx="46">
                  <c:v>67.687734057453468</c:v>
                </c:pt>
                <c:pt idx="47">
                  <c:v>67.422660941162832</c:v>
                </c:pt>
                <c:pt idx="48">
                  <c:v>67.150272164391239</c:v>
                </c:pt>
                <c:pt idx="49">
                  <c:v>66.872147131528934</c:v>
                </c:pt>
                <c:pt idx="50">
                  <c:v>66.589792143647315</c:v>
                </c:pt>
                <c:pt idx="51">
                  <c:v>66.304624179320285</c:v>
                </c:pt>
                <c:pt idx="52">
                  <c:v>66.017958249502584</c:v>
                </c:pt>
                <c:pt idx="53">
                  <c:v>65.730998293278972</c:v>
                </c:pt>
                <c:pt idx="54">
                  <c:v>65.444831445888838</c:v>
                </c:pt>
                <c:pt idx="55">
                  <c:v>65.160425404334475</c:v>
                </c:pt>
                <c:pt idx="56">
                  <c:v>64.878628540409778</c:v>
                </c:pt>
                <c:pt idx="57">
                  <c:v>64.600172364985042</c:v>
                </c:pt>
                <c:pt idx="58">
                  <c:v>64.3256759278581</c:v>
                </c:pt>
                <c:pt idx="59">
                  <c:v>64.05565174025358</c:v>
                </c:pt>
                <c:pt idx="60">
                  <c:v>63.790512827375032</c:v>
                </c:pt>
                <c:pt idx="61">
                  <c:v>63.530580551474415</c:v>
                </c:pt>
                <c:pt idx="62">
                  <c:v>63.276092887210368</c:v>
                </c:pt>
                <c:pt idx="63">
                  <c:v>63.027212876692708</c:v>
                </c:pt>
                <c:pt idx="64">
                  <c:v>62.784037038337445</c:v>
                </c:pt>
                <c:pt idx="65">
                  <c:v>62.54660354900107</c:v>
                </c:pt>
                <c:pt idx="66">
                  <c:v>62.314900061053287</c:v>
                </c:pt>
                <c:pt idx="67">
                  <c:v>62.088871053941233</c:v>
                </c:pt>
                <c:pt idx="68">
                  <c:v>61.868424652780121</c:v>
                </c:pt>
                <c:pt idx="69">
                  <c:v>61.653438874378359</c:v>
                </c:pt>
                <c:pt idx="70">
                  <c:v>61.443767283980172</c:v>
                </c:pt>
                <c:pt idx="71">
                  <c:v>61.23924406421316</c:v>
                </c:pt>
                <c:pt idx="72">
                  <c:v>61.039688511721423</c:v>
                </c:pt>
                <c:pt idx="73">
                  <c:v>60.844908987275765</c:v>
                </c:pt>
                <c:pt idx="74">
                  <c:v>60.654706352331807</c:v>
                </c:pt>
                <c:pt idx="75">
                  <c:v>60.468876929589008</c:v>
                </c:pt>
                <c:pt idx="76">
                  <c:v>60.287215027587926</c:v>
                </c:pt>
                <c:pt idx="77">
                  <c:v>60.109515070216979</c:v>
                </c:pt>
                <c:pt idx="78">
                  <c:v>59.93557337157381</c:v>
                </c:pt>
                <c:pt idx="79">
                  <c:v>59.765189595273263</c:v>
                </c:pt>
                <c:pt idx="80">
                  <c:v>59.598167935287933</c:v>
                </c:pt>
                <c:pt idx="81">
                  <c:v>59.434318052976174</c:v>
                </c:pt>
                <c:pt idx="82">
                  <c:v>59.273455802269346</c:v>
                </c:pt>
                <c:pt idx="83">
                  <c:v>59.115403772199123</c:v>
                </c:pt>
                <c:pt idx="84">
                  <c:v>58.959991673146398</c:v>
                </c:pt>
                <c:pt idx="85">
                  <c:v>58.807056590465621</c:v>
                </c:pt>
                <c:pt idx="86">
                  <c:v>58.656443126533404</c:v>
                </c:pt>
                <c:pt idx="87">
                  <c:v>58.508003449826141</c:v>
                </c:pt>
                <c:pt idx="88">
                  <c:v>58.3615972673662</c:v>
                </c:pt>
                <c:pt idx="89">
                  <c:v>58.21709173480361</c:v>
                </c:pt>
                <c:pt idx="90">
                  <c:v>58.074361316519685</c:v>
                </c:pt>
                <c:pt idx="91">
                  <c:v>57.933287606448566</c:v>
                </c:pt>
                <c:pt idx="92">
                  <c:v>57.793759118804132</c:v>
                </c:pt>
                <c:pt idx="93">
                  <c:v>57.655671056561339</c:v>
                </c:pt>
                <c:pt idx="94">
                  <c:v>57.518925064363458</c:v>
                </c:pt>
                <c:pt idx="95">
                  <c:v>57.383428971492989</c:v>
                </c:pt>
                <c:pt idx="96">
                  <c:v>57.249096529644987</c:v>
                </c:pt>
                <c:pt idx="97">
                  <c:v>57.115847149460592</c:v>
                </c:pt>
                <c:pt idx="98">
                  <c:v>56.983605639105996</c:v>
                </c:pt>
                <c:pt idx="99">
                  <c:v>56.852301947603529</c:v>
                </c:pt>
                <c:pt idx="100">
                  <c:v>56.721870915127901</c:v>
                </c:pt>
                <c:pt idx="101">
                  <c:v>56.592252032060351</c:v>
                </c:pt>
                <c:pt idx="102">
                  <c:v>56.463389208236961</c:v>
                </c:pt>
                <c:pt idx="103">
                  <c:v>56.33523055352758</c:v>
                </c:pt>
                <c:pt idx="104">
                  <c:v>56.207728170627838</c:v>
                </c:pt>
                <c:pt idx="105">
                  <c:v>56.080837960734705</c:v>
                </c:pt>
                <c:pt idx="106">
                  <c:v>55.954519442596073</c:v>
                </c:pt>
                <c:pt idx="107">
                  <c:v>55.828735585273385</c:v>
                </c:pt>
                <c:pt idx="108">
                  <c:v>55.703452654825213</c:v>
                </c:pt>
                <c:pt idx="109">
                  <c:v>55.578640075005012</c:v>
                </c:pt>
                <c:pt idx="110">
                  <c:v>55.454270301962602</c:v>
                </c:pt>
                <c:pt idx="111">
                  <c:v>55.330318712839542</c:v>
                </c:pt>
                <c:pt idx="112">
                  <c:v>55.206763508050848</c:v>
                </c:pt>
                <c:pt idx="113">
                  <c:v>55.083585626941577</c:v>
                </c:pt>
                <c:pt idx="114">
                  <c:v>54.960768676394537</c:v>
                </c:pt>
                <c:pt idx="115">
                  <c:v>54.838298871836201</c:v>
                </c:pt>
                <c:pt idx="116">
                  <c:v>54.716164989939784</c:v>
                </c:pt>
                <c:pt idx="117">
                  <c:v>54.594358332149589</c:v>
                </c:pt>
                <c:pt idx="118">
                  <c:v>54.472872697945647</c:v>
                </c:pt>
                <c:pt idx="119">
                  <c:v>54.351704366526803</c:v>
                </c:pt>
                <c:pt idx="120">
                  <c:v>54.230852085309166</c:v>
                </c:pt>
                <c:pt idx="121">
                  <c:v>54.110317063313808</c:v>
                </c:pt>
                <c:pt idx="122">
                  <c:v>53.990102967147834</c:v>
                </c:pt>
                <c:pt idx="123">
                  <c:v>53.870215916870933</c:v>
                </c:pt>
                <c:pt idx="124">
                  <c:v>53.750664478583865</c:v>
                </c:pt>
                <c:pt idx="125">
                  <c:v>53.63145965008831</c:v>
                </c:pt>
                <c:pt idx="126">
                  <c:v>53.512614835455778</c:v>
                </c:pt>
                <c:pt idx="127">
                  <c:v>53.394145803830099</c:v>
                </c:pt>
                <c:pt idx="128">
                  <c:v>53.276070627294132</c:v>
                </c:pt>
                <c:pt idx="129">
                  <c:v>53.158409592193173</c:v>
                </c:pt>
                <c:pt idx="130">
                  <c:v>53.041185077966084</c:v>
                </c:pt>
                <c:pt idx="131">
                  <c:v>52.924421397340964</c:v>
                </c:pt>
                <c:pt idx="132">
                  <c:v>52.80814459176667</c:v>
                </c:pt>
                <c:pt idx="133">
                  <c:v>52.692382176238539</c:v>
                </c:pt>
                <c:pt idx="134">
                  <c:v>52.57716282830819</c:v>
                </c:pt>
                <c:pt idx="135">
                  <c:v>52.462516017110026</c:v>
                </c:pt>
                <c:pt idx="136">
                  <c:v>52.348471569751915</c:v>
                </c:pt>
                <c:pt idx="137">
                  <c:v>52.23505917444713</c:v>
                </c:pt>
                <c:pt idx="138">
                  <c:v>52.122307822326448</c:v>
                </c:pt>
                <c:pt idx="139">
                  <c:v>52.01024519293972</c:v>
                </c:pt>
                <c:pt idx="140">
                  <c:v>51.898896991965877</c:v>
                </c:pt>
                <c:pt idx="141">
                  <c:v>51.788286253469693</c:v>
                </c:pt>
                <c:pt idx="142">
                  <c:v>51.678432622981944</c:v>
                </c:pt>
                <c:pt idx="143">
                  <c:v>51.569351641484204</c:v>
                </c:pt>
                <c:pt idx="144">
                  <c:v>51.461054053743389</c:v>
                </c:pt>
                <c:pt idx="145">
                  <c:v>51.353545167029807</c:v>
                </c:pt>
                <c:pt idx="146">
                  <c:v>51.246824287717033</c:v>
                </c:pt>
                <c:pt idx="147">
                  <c:v>51.14088426329522</c:v>
                </c:pt>
                <c:pt idx="148">
                  <c:v>51.035711155689441</c:v>
                </c:pt>
                <c:pt idx="149">
                  <c:v>50.931284068339664</c:v>
                </c:pt>
                <c:pt idx="150">
                  <c:v>50.827575144292432</c:v>
                </c:pt>
                <c:pt idx="151">
                  <c:v>50.724549745773629</c:v>
                </c:pt>
                <c:pt idx="152">
                  <c:v>50.622166817723631</c:v>
                </c:pt>
                <c:pt idx="153">
                  <c:v>50.520379429099393</c:v>
                </c:pt>
                <c:pt idx="154">
                  <c:v>50.419135477009206</c:v>
                </c:pt>
                <c:pt idx="155">
                  <c:v>50.318378530614325</c:v>
                </c:pt>
                <c:pt idx="156">
                  <c:v>50.21804878485063</c:v>
                </c:pt>
                <c:pt idx="157">
                  <c:v>50.118084088933998</c:v>
                </c:pt>
                <c:pt idx="158">
                  <c:v>50.01842101169337</c:v>
                </c:pt>
                <c:pt idx="159">
                  <c:v>49.918995905202152</c:v>
                </c:pt>
                <c:pt idx="160">
                  <c:v>49.819745929907825</c:v>
                </c:pt>
                <c:pt idx="161">
                  <c:v>49.720610008245629</c:v>
                </c:pt>
                <c:pt idx="162">
                  <c:v>49.621529679153973</c:v>
                </c:pt>
                <c:pt idx="163">
                  <c:v>49.522449832465597</c:v>
                </c:pt>
                <c:pt idx="164">
                  <c:v>49.423319309263206</c:v>
                </c:pt>
                <c:pt idx="165">
                  <c:v>49.324091361413785</c:v>
                </c:pt>
                <c:pt idx="166">
                  <c:v>49.224723970148624</c:v>
                </c:pt>
                <c:pt idx="167">
                  <c:v>49.125180029365197</c:v>
                </c:pt>
                <c:pt idx="168">
                  <c:v>49.025427404037607</c:v>
                </c:pt>
                <c:pt idx="169">
                  <c:v>48.925438877612059</c:v>
                </c:pt>
                <c:pt idx="170">
                  <c:v>48.825192004520829</c:v>
                </c:pt>
                <c:pt idx="171">
                  <c:v>48.724668885054591</c:v>
                </c:pt>
                <c:pt idx="172">
                  <c:v>48.623855879937295</c:v>
                </c:pt>
                <c:pt idx="173">
                  <c:v>48.522743281237958</c:v>
                </c:pt>
                <c:pt idx="174">
                  <c:v>48.421324954932707</c:v>
                </c:pt>
                <c:pt idx="175">
                  <c:v>48.319597968697707</c:v>
                </c:pt>
                <c:pt idx="176">
                  <c:v>48.217562216547925</c:v>
                </c:pt>
                <c:pt idx="177">
                  <c:v>48.115220049891583</c:v>
                </c:pt>
                <c:pt idx="178">
                  <c:v>48.012575922564729</c:v>
                </c:pt>
                <c:pt idx="179">
                  <c:v>47.909636055533866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66.716999999999999</c:v>
                </c:pt>
                <c:pt idx="1">
                  <c:v>64.150000000000006</c:v>
                </c:pt>
                <c:pt idx="2">
                  <c:v>65.55</c:v>
                </c:pt>
                <c:pt idx="3">
                  <c:v>64.733000000000004</c:v>
                </c:pt>
                <c:pt idx="4">
                  <c:v>64.783000000000001</c:v>
                </c:pt>
                <c:pt idx="5">
                  <c:v>64.55</c:v>
                </c:pt>
                <c:pt idx="6">
                  <c:v>66.8</c:v>
                </c:pt>
                <c:pt idx="7">
                  <c:v>66.183000000000007</c:v>
                </c:pt>
                <c:pt idx="8">
                  <c:v>65.55</c:v>
                </c:pt>
                <c:pt idx="9">
                  <c:v>67.8</c:v>
                </c:pt>
                <c:pt idx="10">
                  <c:v>67.266999999999996</c:v>
                </c:pt>
                <c:pt idx="11">
                  <c:v>65.150000000000006</c:v>
                </c:pt>
                <c:pt idx="12">
                  <c:v>65.433000000000007</c:v>
                </c:pt>
                <c:pt idx="13">
                  <c:v>67.617000000000004</c:v>
                </c:pt>
                <c:pt idx="14">
                  <c:v>66.816999999999993</c:v>
                </c:pt>
                <c:pt idx="15">
                  <c:v>66.033000000000001</c:v>
                </c:pt>
                <c:pt idx="16">
                  <c:v>65.733000000000004</c:v>
                </c:pt>
                <c:pt idx="17">
                  <c:v>67.617000000000004</c:v>
                </c:pt>
                <c:pt idx="18">
                  <c:v>65.683000000000007</c:v>
                </c:pt>
                <c:pt idx="19">
                  <c:v>67.349999999999994</c:v>
                </c:pt>
                <c:pt idx="20">
                  <c:v>65.466999999999999</c:v>
                </c:pt>
                <c:pt idx="21">
                  <c:v>65.167000000000002</c:v>
                </c:pt>
                <c:pt idx="22">
                  <c:v>67.266999999999996</c:v>
                </c:pt>
                <c:pt idx="23">
                  <c:v>69.283000000000001</c:v>
                </c:pt>
                <c:pt idx="24">
                  <c:v>66.632999999999996</c:v>
                </c:pt>
                <c:pt idx="25">
                  <c:v>68.332999999999998</c:v>
                </c:pt>
                <c:pt idx="26">
                  <c:v>68.849999999999994</c:v>
                </c:pt>
                <c:pt idx="27">
                  <c:v>69.2</c:v>
                </c:pt>
                <c:pt idx="28">
                  <c:v>68.95</c:v>
                </c:pt>
                <c:pt idx="29">
                  <c:v>68.349999999999994</c:v>
                </c:pt>
                <c:pt idx="30">
                  <c:v>70.099999999999994</c:v>
                </c:pt>
                <c:pt idx="31">
                  <c:v>71.3</c:v>
                </c:pt>
                <c:pt idx="32">
                  <c:v>71.8</c:v>
                </c:pt>
                <c:pt idx="33">
                  <c:v>71.599999999999994</c:v>
                </c:pt>
                <c:pt idx="34">
                  <c:v>70.45</c:v>
                </c:pt>
                <c:pt idx="35">
                  <c:v>72.582999999999998</c:v>
                </c:pt>
                <c:pt idx="36">
                  <c:v>73.733000000000004</c:v>
                </c:pt>
                <c:pt idx="37">
                  <c:v>75.667000000000002</c:v>
                </c:pt>
                <c:pt idx="38">
                  <c:v>76.683000000000007</c:v>
                </c:pt>
                <c:pt idx="39">
                  <c:v>78.05</c:v>
                </c:pt>
                <c:pt idx="40">
                  <c:v>79.617000000000004</c:v>
                </c:pt>
                <c:pt idx="41">
                  <c:v>81.7</c:v>
                </c:pt>
                <c:pt idx="42">
                  <c:v>82.316999999999993</c:v>
                </c:pt>
                <c:pt idx="43">
                  <c:v>85.15</c:v>
                </c:pt>
                <c:pt idx="44">
                  <c:v>91.716999999999999</c:v>
                </c:pt>
                <c:pt idx="45">
                  <c:v>97.766999999999996</c:v>
                </c:pt>
                <c:pt idx="46">
                  <c:v>108.983</c:v>
                </c:pt>
                <c:pt idx="47">
                  <c:v>124.81699999999999</c:v>
                </c:pt>
                <c:pt idx="48">
                  <c:v>142</c:v>
                </c:pt>
                <c:pt idx="49">
                  <c:v>160.917</c:v>
                </c:pt>
                <c:pt idx="50">
                  <c:v>179.21700000000001</c:v>
                </c:pt>
                <c:pt idx="51">
                  <c:v>195.1</c:v>
                </c:pt>
                <c:pt idx="52">
                  <c:v>207.8</c:v>
                </c:pt>
                <c:pt idx="53">
                  <c:v>216.517</c:v>
                </c:pt>
                <c:pt idx="54">
                  <c:v>222.15</c:v>
                </c:pt>
                <c:pt idx="55">
                  <c:v>225.2</c:v>
                </c:pt>
                <c:pt idx="56">
                  <c:v>224.75</c:v>
                </c:pt>
                <c:pt idx="57">
                  <c:v>217.86699999999999</c:v>
                </c:pt>
                <c:pt idx="58">
                  <c:v>203.983</c:v>
                </c:pt>
                <c:pt idx="59">
                  <c:v>175.7</c:v>
                </c:pt>
                <c:pt idx="60">
                  <c:v>138.417</c:v>
                </c:pt>
                <c:pt idx="61">
                  <c:v>101.7</c:v>
                </c:pt>
                <c:pt idx="62">
                  <c:v>77.132999999999996</c:v>
                </c:pt>
                <c:pt idx="63">
                  <c:v>67.216999999999999</c:v>
                </c:pt>
                <c:pt idx="64">
                  <c:v>67.25</c:v>
                </c:pt>
                <c:pt idx="65">
                  <c:v>67.283000000000001</c:v>
                </c:pt>
                <c:pt idx="66">
                  <c:v>69.483000000000004</c:v>
                </c:pt>
                <c:pt idx="67">
                  <c:v>68.75</c:v>
                </c:pt>
                <c:pt idx="68">
                  <c:v>71.55</c:v>
                </c:pt>
                <c:pt idx="69">
                  <c:v>76.849999999999994</c:v>
                </c:pt>
                <c:pt idx="70">
                  <c:v>80.167000000000002</c:v>
                </c:pt>
                <c:pt idx="71">
                  <c:v>88.35</c:v>
                </c:pt>
                <c:pt idx="72">
                  <c:v>99.367000000000004</c:v>
                </c:pt>
                <c:pt idx="73">
                  <c:v>108.15</c:v>
                </c:pt>
                <c:pt idx="74">
                  <c:v>120.5</c:v>
                </c:pt>
                <c:pt idx="75">
                  <c:v>132.5</c:v>
                </c:pt>
                <c:pt idx="76">
                  <c:v>142.25</c:v>
                </c:pt>
                <c:pt idx="77">
                  <c:v>151.69999999999999</c:v>
                </c:pt>
                <c:pt idx="78">
                  <c:v>158.583</c:v>
                </c:pt>
                <c:pt idx="79">
                  <c:v>164.43299999999999</c:v>
                </c:pt>
                <c:pt idx="80">
                  <c:v>164.417</c:v>
                </c:pt>
                <c:pt idx="81">
                  <c:v>160.19999999999999</c:v>
                </c:pt>
                <c:pt idx="82">
                  <c:v>148.94999999999999</c:v>
                </c:pt>
                <c:pt idx="83">
                  <c:v>126.483</c:v>
                </c:pt>
                <c:pt idx="84">
                  <c:v>96.617000000000004</c:v>
                </c:pt>
                <c:pt idx="85">
                  <c:v>74.466999999999999</c:v>
                </c:pt>
                <c:pt idx="86">
                  <c:v>61.216999999999999</c:v>
                </c:pt>
                <c:pt idx="87">
                  <c:v>57.633000000000003</c:v>
                </c:pt>
                <c:pt idx="88">
                  <c:v>57.466999999999999</c:v>
                </c:pt>
                <c:pt idx="89">
                  <c:v>57.883000000000003</c:v>
                </c:pt>
                <c:pt idx="90">
                  <c:v>57.067</c:v>
                </c:pt>
                <c:pt idx="91">
                  <c:v>56.95</c:v>
                </c:pt>
                <c:pt idx="92">
                  <c:v>55.6</c:v>
                </c:pt>
                <c:pt idx="93">
                  <c:v>58.7</c:v>
                </c:pt>
                <c:pt idx="94">
                  <c:v>57.7</c:v>
                </c:pt>
                <c:pt idx="95">
                  <c:v>55.35</c:v>
                </c:pt>
                <c:pt idx="96">
                  <c:v>57.533000000000001</c:v>
                </c:pt>
                <c:pt idx="97">
                  <c:v>57.633000000000003</c:v>
                </c:pt>
                <c:pt idx="98">
                  <c:v>56.75</c:v>
                </c:pt>
                <c:pt idx="99">
                  <c:v>56.167000000000002</c:v>
                </c:pt>
                <c:pt idx="100">
                  <c:v>56.95</c:v>
                </c:pt>
                <c:pt idx="101">
                  <c:v>57.6</c:v>
                </c:pt>
                <c:pt idx="102">
                  <c:v>55.5</c:v>
                </c:pt>
                <c:pt idx="103">
                  <c:v>57.2</c:v>
                </c:pt>
                <c:pt idx="104">
                  <c:v>56.2</c:v>
                </c:pt>
                <c:pt idx="105">
                  <c:v>57.082999999999998</c:v>
                </c:pt>
                <c:pt idx="106">
                  <c:v>56.366999999999997</c:v>
                </c:pt>
                <c:pt idx="107">
                  <c:v>55.232999999999997</c:v>
                </c:pt>
                <c:pt idx="108">
                  <c:v>55.716999999999999</c:v>
                </c:pt>
                <c:pt idx="109">
                  <c:v>55.667000000000002</c:v>
                </c:pt>
                <c:pt idx="110">
                  <c:v>55.466999999999999</c:v>
                </c:pt>
                <c:pt idx="111">
                  <c:v>56.633000000000003</c:v>
                </c:pt>
                <c:pt idx="112">
                  <c:v>56.633000000000003</c:v>
                </c:pt>
                <c:pt idx="113">
                  <c:v>55.982999999999997</c:v>
                </c:pt>
                <c:pt idx="114">
                  <c:v>57.15</c:v>
                </c:pt>
                <c:pt idx="115">
                  <c:v>58.917000000000002</c:v>
                </c:pt>
                <c:pt idx="116">
                  <c:v>58.95</c:v>
                </c:pt>
                <c:pt idx="117">
                  <c:v>61.517000000000003</c:v>
                </c:pt>
                <c:pt idx="118">
                  <c:v>63.1</c:v>
                </c:pt>
                <c:pt idx="119">
                  <c:v>62.55</c:v>
                </c:pt>
                <c:pt idx="120">
                  <c:v>64.400000000000006</c:v>
                </c:pt>
                <c:pt idx="121">
                  <c:v>62.533000000000001</c:v>
                </c:pt>
                <c:pt idx="122">
                  <c:v>61.917000000000002</c:v>
                </c:pt>
                <c:pt idx="123">
                  <c:v>59.366999999999997</c:v>
                </c:pt>
                <c:pt idx="124">
                  <c:v>57.133000000000003</c:v>
                </c:pt>
                <c:pt idx="125">
                  <c:v>56.817</c:v>
                </c:pt>
                <c:pt idx="126">
                  <c:v>52.667000000000002</c:v>
                </c:pt>
                <c:pt idx="127">
                  <c:v>54.2</c:v>
                </c:pt>
                <c:pt idx="128">
                  <c:v>53.3</c:v>
                </c:pt>
                <c:pt idx="129">
                  <c:v>52.45</c:v>
                </c:pt>
                <c:pt idx="130">
                  <c:v>52.667000000000002</c:v>
                </c:pt>
                <c:pt idx="131">
                  <c:v>50.966999999999999</c:v>
                </c:pt>
                <c:pt idx="132">
                  <c:v>51.982999999999997</c:v>
                </c:pt>
                <c:pt idx="133">
                  <c:v>52.7</c:v>
                </c:pt>
                <c:pt idx="134">
                  <c:v>51.85</c:v>
                </c:pt>
                <c:pt idx="135">
                  <c:v>52.283000000000001</c:v>
                </c:pt>
                <c:pt idx="136">
                  <c:v>51.732999999999997</c:v>
                </c:pt>
                <c:pt idx="137">
                  <c:v>51.033000000000001</c:v>
                </c:pt>
                <c:pt idx="138">
                  <c:v>51.716999999999999</c:v>
                </c:pt>
                <c:pt idx="139">
                  <c:v>52.683</c:v>
                </c:pt>
                <c:pt idx="140">
                  <c:v>52.232999999999997</c:v>
                </c:pt>
                <c:pt idx="141">
                  <c:v>50.533000000000001</c:v>
                </c:pt>
                <c:pt idx="142">
                  <c:v>52.167000000000002</c:v>
                </c:pt>
                <c:pt idx="143">
                  <c:v>51.466999999999999</c:v>
                </c:pt>
                <c:pt idx="144">
                  <c:v>52.317</c:v>
                </c:pt>
                <c:pt idx="145">
                  <c:v>51.216999999999999</c:v>
                </c:pt>
                <c:pt idx="146">
                  <c:v>52.45</c:v>
                </c:pt>
                <c:pt idx="147">
                  <c:v>53.25</c:v>
                </c:pt>
                <c:pt idx="148">
                  <c:v>54.15</c:v>
                </c:pt>
                <c:pt idx="149">
                  <c:v>54.4</c:v>
                </c:pt>
                <c:pt idx="150">
                  <c:v>54.517000000000003</c:v>
                </c:pt>
                <c:pt idx="151">
                  <c:v>54.183</c:v>
                </c:pt>
                <c:pt idx="152">
                  <c:v>56.067</c:v>
                </c:pt>
                <c:pt idx="153">
                  <c:v>54.933</c:v>
                </c:pt>
                <c:pt idx="154">
                  <c:v>53.433</c:v>
                </c:pt>
                <c:pt idx="155">
                  <c:v>52.466999999999999</c:v>
                </c:pt>
                <c:pt idx="156">
                  <c:v>52.417000000000002</c:v>
                </c:pt>
                <c:pt idx="157">
                  <c:v>49.466999999999999</c:v>
                </c:pt>
                <c:pt idx="158">
                  <c:v>50.383000000000003</c:v>
                </c:pt>
                <c:pt idx="159">
                  <c:v>49.383000000000003</c:v>
                </c:pt>
                <c:pt idx="160">
                  <c:v>48.567</c:v>
                </c:pt>
                <c:pt idx="161">
                  <c:v>48.783000000000001</c:v>
                </c:pt>
                <c:pt idx="162">
                  <c:v>48.683</c:v>
                </c:pt>
                <c:pt idx="163">
                  <c:v>49.567</c:v>
                </c:pt>
                <c:pt idx="164">
                  <c:v>48.383000000000003</c:v>
                </c:pt>
                <c:pt idx="165">
                  <c:v>48.982999999999997</c:v>
                </c:pt>
                <c:pt idx="166">
                  <c:v>49.133000000000003</c:v>
                </c:pt>
                <c:pt idx="167">
                  <c:v>48.667000000000002</c:v>
                </c:pt>
                <c:pt idx="168">
                  <c:v>49.767000000000003</c:v>
                </c:pt>
                <c:pt idx="169">
                  <c:v>48.417000000000002</c:v>
                </c:pt>
                <c:pt idx="170">
                  <c:v>48.283000000000001</c:v>
                </c:pt>
                <c:pt idx="171">
                  <c:v>48.15</c:v>
                </c:pt>
                <c:pt idx="172">
                  <c:v>49.067</c:v>
                </c:pt>
                <c:pt idx="173">
                  <c:v>46.866999999999997</c:v>
                </c:pt>
                <c:pt idx="174">
                  <c:v>48.716999999999999</c:v>
                </c:pt>
                <c:pt idx="175">
                  <c:v>47.7</c:v>
                </c:pt>
                <c:pt idx="176">
                  <c:v>49.433</c:v>
                </c:pt>
                <c:pt idx="177">
                  <c:v>48.783000000000001</c:v>
                </c:pt>
                <c:pt idx="178">
                  <c:v>47.8</c:v>
                </c:pt>
                <c:pt idx="179">
                  <c:v>47.466999999999999</c:v>
                </c:pt>
                <c:pt idx="180">
                  <c:v>47.433</c:v>
                </c:pt>
                <c:pt idx="181">
                  <c:v>46.75</c:v>
                </c:pt>
                <c:pt idx="182">
                  <c:v>47.017000000000003</c:v>
                </c:pt>
                <c:pt idx="183">
                  <c:v>46.767000000000003</c:v>
                </c:pt>
                <c:pt idx="184">
                  <c:v>47.533000000000001</c:v>
                </c:pt>
                <c:pt idx="185">
                  <c:v>47.067</c:v>
                </c:pt>
                <c:pt idx="186">
                  <c:v>47.417000000000002</c:v>
                </c:pt>
                <c:pt idx="187">
                  <c:v>48.317</c:v>
                </c:pt>
                <c:pt idx="188">
                  <c:v>46.433</c:v>
                </c:pt>
                <c:pt idx="189">
                  <c:v>46.1</c:v>
                </c:pt>
                <c:pt idx="190">
                  <c:v>47.55</c:v>
                </c:pt>
                <c:pt idx="191">
                  <c:v>47.866999999999997</c:v>
                </c:pt>
                <c:pt idx="192">
                  <c:v>47.033000000000001</c:v>
                </c:pt>
                <c:pt idx="193">
                  <c:v>47.383000000000003</c:v>
                </c:pt>
                <c:pt idx="194">
                  <c:v>47.05</c:v>
                </c:pt>
                <c:pt idx="195">
                  <c:v>47.417000000000002</c:v>
                </c:pt>
                <c:pt idx="196">
                  <c:v>48.216999999999999</c:v>
                </c:pt>
                <c:pt idx="197">
                  <c:v>47.917000000000002</c:v>
                </c:pt>
                <c:pt idx="198">
                  <c:v>48.082999999999998</c:v>
                </c:pt>
                <c:pt idx="199">
                  <c:v>46.9</c:v>
                </c:pt>
                <c:pt idx="200">
                  <c:v>46.767000000000003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63.60868752934347</c:v>
                </c:pt>
                <c:pt idx="1">
                  <c:v>63.856283796365453</c:v>
                </c:pt>
                <c:pt idx="2">
                  <c:v>64.103084209730937</c:v>
                </c:pt>
                <c:pt idx="3">
                  <c:v>64.348925921791974</c:v>
                </c:pt>
                <c:pt idx="4">
                  <c:v>64.59362417223015</c:v>
                </c:pt>
                <c:pt idx="5">
                  <c:v>64.836970076407013</c:v>
                </c:pt>
                <c:pt idx="6">
                  <c:v>65.078728298319817</c:v>
                </c:pt>
                <c:pt idx="7">
                  <c:v>65.318634626739936</c:v>
                </c:pt>
                <c:pt idx="8">
                  <c:v>65.556393481023591</c:v>
                </c:pt>
                <c:pt idx="9">
                  <c:v>65.791675382954054</c:v>
                </c:pt>
                <c:pt idx="10">
                  <c:v>66.024114443488628</c:v>
                </c:pt>
                <c:pt idx="11">
                  <c:v>66.253305929642494</c:v>
                </c:pt>
                <c:pt idx="12">
                  <c:v>66.478803999088882</c:v>
                </c:pt>
                <c:pt idx="13">
                  <c:v>66.700119722216471</c:v>
                </c:pt>
                <c:pt idx="14">
                  <c:v>66.916719560114302</c:v>
                </c:pt>
                <c:pt idx="15">
                  <c:v>67.128024543865436</c:v>
                </c:pt>
                <c:pt idx="16">
                  <c:v>67.333410525080922</c:v>
                </c:pt>
                <c:pt idx="17">
                  <c:v>67.532210071330539</c:v>
                </c:pt>
                <c:pt idx="18">
                  <c:v>67.723716912404299</c:v>
                </c:pt>
                <c:pt idx="19">
                  <c:v>67.907194378515513</c:v>
                </c:pt>
                <c:pt idx="20">
                  <c:v>68.08189011681668</c:v>
                </c:pt>
                <c:pt idx="21">
                  <c:v>68.247060674839105</c:v>
                </c:pt>
                <c:pt idx="22">
                  <c:v>68.402011487993917</c:v>
                </c:pt>
                <c:pt idx="23">
                  <c:v>68.546160628105099</c:v>
                </c:pt>
                <c:pt idx="24">
                  <c:v>68.679138598298863</c:v>
                </c:pt>
                <c:pt idx="25">
                  <c:v>68.800941696244749</c:v>
                </c:pt>
                <c:pt idx="26">
                  <c:v>68.912163089706567</c:v>
                </c:pt>
                <c:pt idx="27">
                  <c:v>69.014333581459312</c:v>
                </c:pt>
                <c:pt idx="28">
                  <c:v>69.11041248848835</c:v>
                </c:pt>
                <c:pt idx="29">
                  <c:v>69.205476904373072</c:v>
                </c:pt>
                <c:pt idx="30">
                  <c:v>69.307662818330087</c:v>
                </c:pt>
                <c:pt idx="31">
                  <c:v>69.429411148068169</c:v>
                </c:pt>
                <c:pt idx="32">
                  <c:v>69.58906180218294</c:v>
                </c:pt>
                <c:pt idx="33">
                  <c:v>69.812814874462035</c:v>
                </c:pt>
                <c:pt idx="34">
                  <c:v>70.137035436683732</c:v>
                </c:pt>
                <c:pt idx="35">
                  <c:v>70.610813646598544</c:v>
                </c:pt>
                <c:pt idx="36">
                  <c:v>71.29860405884709</c:v>
                </c:pt>
                <c:pt idx="37">
                  <c:v>72.282660405053775</c:v>
                </c:pt>
                <c:pt idx="38">
                  <c:v>73.664863901481141</c:v>
                </c:pt>
                <c:pt idx="39">
                  <c:v>75.5674306085361</c:v>
                </c:pt>
                <c:pt idx="40">
                  <c:v>78.131899830853584</c:v>
                </c:pt>
                <c:pt idx="41">
                  <c:v>81.515779705449148</c:v>
                </c:pt>
                <c:pt idx="42">
                  <c:v>85.886288253326839</c:v>
                </c:pt>
                <c:pt idx="43">
                  <c:v>91.41080423196675</c:v>
                </c:pt>
                <c:pt idx="44">
                  <c:v>98.24394636562738</c:v>
                </c:pt>
                <c:pt idx="45">
                  <c:v>106.51162668400195</c:v>
                </c:pt>
                <c:pt idx="46">
                  <c:v>116.2929417457683</c:v>
                </c:pt>
                <c:pt idx="47">
                  <c:v>127.60130417533792</c:v>
                </c:pt>
                <c:pt idx="48">
                  <c:v>140.36661458183522</c:v>
                </c:pt>
                <c:pt idx="49">
                  <c:v>154.42002632658603</c:v>
                </c:pt>
                <c:pt idx="50">
                  <c:v>169.48029545709178</c:v>
                </c:pt>
                <c:pt idx="51">
                  <c:v>185.13163106312166</c:v>
                </c:pt>
                <c:pt idx="52">
                  <c:v>200.76216410889654</c:v>
                </c:pt>
                <c:pt idx="53">
                  <c:v>215.40839222170428</c:v>
                </c:pt>
                <c:pt idx="54">
                  <c:v>227.47840437560117</c:v>
                </c:pt>
                <c:pt idx="55">
                  <c:v>234.49793140848405</c:v>
                </c:pt>
                <c:pt idx="56">
                  <c:v>233.31397661041697</c:v>
                </c:pt>
                <c:pt idx="57">
                  <c:v>221.23828823820097</c:v>
                </c:pt>
                <c:pt idx="58">
                  <c:v>197.93508974197761</c:v>
                </c:pt>
                <c:pt idx="59">
                  <c:v>166.73634144993585</c:v>
                </c:pt>
                <c:pt idx="60">
                  <c:v>133.87118564614525</c:v>
                </c:pt>
                <c:pt idx="61">
                  <c:v>105.6756350665779</c:v>
                </c:pt>
                <c:pt idx="62">
                  <c:v>85.788028035545537</c:v>
                </c:pt>
                <c:pt idx="63">
                  <c:v>74.343820313600901</c:v>
                </c:pt>
                <c:pt idx="64">
                  <c:v>69.250658106762046</c:v>
                </c:pt>
                <c:pt idx="65">
                  <c:v>68.037596894919389</c:v>
                </c:pt>
                <c:pt idx="66">
                  <c:v>68.959711063321876</c:v>
                </c:pt>
                <c:pt idx="67">
                  <c:v>71.159731213060653</c:v>
                </c:pt>
                <c:pt idx="68">
                  <c:v>74.370505222780352</c:v>
                </c:pt>
                <c:pt idx="69">
                  <c:v>78.59705383130563</c:v>
                </c:pt>
                <c:pt idx="70">
                  <c:v>83.925576879484794</c:v>
                </c:pt>
                <c:pt idx="71">
                  <c:v>90.433905830501089</c:v>
                </c:pt>
                <c:pt idx="72">
                  <c:v>98.149499734071952</c:v>
                </c:pt>
                <c:pt idx="73">
                  <c:v>107.02461997432866</c:v>
                </c:pt>
                <c:pt idx="74">
                  <c:v>116.91910888697265</c:v>
                </c:pt>
                <c:pt idx="75">
                  <c:v>127.58936964465428</c:v>
                </c:pt>
                <c:pt idx="76">
                  <c:v>138.6782405736314</c:v>
                </c:pt>
                <c:pt idx="77">
                  <c:v>149.67352105727815</c:v>
                </c:pt>
                <c:pt idx="78">
                  <c:v>159.7384724272647</c:v>
                </c:pt>
                <c:pt idx="79">
                  <c:v>167.29648702153432</c:v>
                </c:pt>
                <c:pt idx="80">
                  <c:v>169.58100007432239</c:v>
                </c:pt>
                <c:pt idx="81">
                  <c:v>163.13581000899785</c:v>
                </c:pt>
                <c:pt idx="82">
                  <c:v>146.21552138863441</c:v>
                </c:pt>
                <c:pt idx="83">
                  <c:v>121.63092143236909</c:v>
                </c:pt>
                <c:pt idx="84">
                  <c:v>96.33294501465339</c:v>
                </c:pt>
                <c:pt idx="85">
                  <c:v>76.924066880398442</c:v>
                </c:pt>
                <c:pt idx="86">
                  <c:v>65.622525869958949</c:v>
                </c:pt>
                <c:pt idx="87">
                  <c:v>60.562401388570997</c:v>
                </c:pt>
                <c:pt idx="88">
                  <c:v>58.766465782742408</c:v>
                </c:pt>
                <c:pt idx="89">
                  <c:v>58.199246628947648</c:v>
                </c:pt>
                <c:pt idx="90">
                  <c:v>57.973915819375769</c:v>
                </c:pt>
                <c:pt idx="91">
                  <c:v>57.82060319980426</c:v>
                </c:pt>
                <c:pt idx="92">
                  <c:v>57.679737030722173</c:v>
                </c:pt>
                <c:pt idx="93">
                  <c:v>57.54153901276775</c:v>
                </c:pt>
                <c:pt idx="94">
                  <c:v>57.404739558241104</c:v>
                </c:pt>
                <c:pt idx="95">
                  <c:v>57.269143228736496</c:v>
                </c:pt>
                <c:pt idx="96">
                  <c:v>57.134660291943753</c:v>
                </c:pt>
                <c:pt idx="97">
                  <c:v>57.001214162655394</c:v>
                </c:pt>
                <c:pt idx="98">
                  <c:v>56.868736157941072</c:v>
                </c:pt>
                <c:pt idx="99">
                  <c:v>56.737169292276562</c:v>
                </c:pt>
                <c:pt idx="100">
                  <c:v>56.606479188513582</c:v>
                </c:pt>
                <c:pt idx="101">
                  <c:v>56.476680585154945</c:v>
                </c:pt>
                <c:pt idx="102">
                  <c:v>56.347897350233779</c:v>
                </c:pt>
                <c:pt idx="103">
                  <c:v>56.22048955648939</c:v>
                </c:pt>
                <c:pt idx="104">
                  <c:v>56.095304709316821</c:v>
                </c:pt>
                <c:pt idx="105">
                  <c:v>55.974139604976386</c:v>
                </c:pt>
                <c:pt idx="106">
                  <c:v>55.860524739060892</c:v>
                </c:pt>
                <c:pt idx="107">
                  <c:v>55.760942423200994</c:v>
                </c:pt>
                <c:pt idx="108">
                  <c:v>55.686526533104129</c:v>
                </c:pt>
                <c:pt idx="109">
                  <c:v>55.655123556660875</c:v>
                </c:pt>
                <c:pt idx="110">
                  <c:v>55.693295389669856</c:v>
                </c:pt>
                <c:pt idx="111">
                  <c:v>55.837441833797982</c:v>
                </c:pt>
                <c:pt idx="112">
                  <c:v>56.132828959732741</c:v>
                </c:pt>
                <c:pt idx="113">
                  <c:v>56.629108250526329</c:v>
                </c:pt>
                <c:pt idx="114">
                  <c:v>57.370999845621043</c:v>
                </c:pt>
                <c:pt idx="115">
                  <c:v>58.382961517637668</c:v>
                </c:pt>
                <c:pt idx="116">
                  <c:v>59.646487245470972</c:v>
                </c:pt>
                <c:pt idx="117">
                  <c:v>61.069406550979608</c:v>
                </c:pt>
                <c:pt idx="118">
                  <c:v>62.453770807393923</c:v>
                </c:pt>
                <c:pt idx="119">
                  <c:v>63.488559415553183</c:v>
                </c:pt>
                <c:pt idx="120">
                  <c:v>63.812818022511649</c:v>
                </c:pt>
                <c:pt idx="121">
                  <c:v>63.171112292538211</c:v>
                </c:pt>
                <c:pt idx="122">
                  <c:v>61.592368319716854</c:v>
                </c:pt>
                <c:pt idx="123">
                  <c:v>59.442449314863374</c:v>
                </c:pt>
                <c:pt idx="124">
                  <c:v>57.262504168798792</c:v>
                </c:pt>
                <c:pt idx="125">
                  <c:v>55.495083114583899</c:v>
                </c:pt>
                <c:pt idx="126">
                  <c:v>54.308580424731566</c:v>
                </c:pt>
                <c:pt idx="127">
                  <c:v>53.623279234170141</c:v>
                </c:pt>
                <c:pt idx="128">
                  <c:v>53.256663219731934</c:v>
                </c:pt>
                <c:pt idx="129">
                  <c:v>53.048018987863074</c:v>
                </c:pt>
                <c:pt idx="130">
                  <c:v>52.902009212806796</c:v>
                </c:pt>
                <c:pt idx="131">
                  <c:v>52.776225777692034</c:v>
                </c:pt>
                <c:pt idx="132">
                  <c:v>52.655936510866567</c:v>
                </c:pt>
                <c:pt idx="133">
                  <c:v>52.53706853717128</c:v>
                </c:pt>
                <c:pt idx="134">
                  <c:v>52.418722871687308</c:v>
                </c:pt>
                <c:pt idx="135">
                  <c:v>52.300749064080399</c:v>
                </c:pt>
                <c:pt idx="136">
                  <c:v>52.183139108020434</c:v>
                </c:pt>
                <c:pt idx="137">
                  <c:v>52.065910030746188</c:v>
                </c:pt>
                <c:pt idx="138">
                  <c:v>51.949097234421856</c:v>
                </c:pt>
                <c:pt idx="139">
                  <c:v>51.83280480293368</c:v>
                </c:pt>
                <c:pt idx="140">
                  <c:v>51.717400082559308</c:v>
                </c:pt>
                <c:pt idx="141">
                  <c:v>51.604135625930802</c:v>
                </c:pt>
                <c:pt idx="142">
                  <c:v>51.496849572129207</c:v>
                </c:pt>
                <c:pt idx="143">
                  <c:v>51.405874843530917</c:v>
                </c:pt>
                <c:pt idx="144">
                  <c:v>51.355325439552907</c:v>
                </c:pt>
                <c:pt idx="145">
                  <c:v>51.393134947643247</c:v>
                </c:pt>
                <c:pt idx="146">
                  <c:v>51.597791011540068</c:v>
                </c:pt>
                <c:pt idx="147">
                  <c:v>52.06690439406146</c:v>
                </c:pt>
                <c:pt idx="148">
                  <c:v>52.867990347065764</c:v>
                </c:pt>
                <c:pt idx="149">
                  <c:v>53.948819467561563</c:v>
                </c:pt>
                <c:pt idx="150">
                  <c:v>55.056938504708214</c:v>
                </c:pt>
                <c:pt idx="151">
                  <c:v>55.771975374113936</c:v>
                </c:pt>
                <c:pt idx="152">
                  <c:v>55.71368132412691</c:v>
                </c:pt>
                <c:pt idx="153">
                  <c:v>54.812488897811804</c:v>
                </c:pt>
                <c:pt idx="154">
                  <c:v>53.392415870528332</c:v>
                </c:pt>
                <c:pt idx="155">
                  <c:v>51.954970054616261</c:v>
                </c:pt>
                <c:pt idx="156">
                  <c:v>50.860464655637728</c:v>
                </c:pt>
                <c:pt idx="157">
                  <c:v>50.188137595517638</c:v>
                </c:pt>
                <c:pt idx="158">
                  <c:v>49.825918603933239</c:v>
                </c:pt>
                <c:pt idx="159">
                  <c:v>49.626648226135195</c:v>
                </c:pt>
                <c:pt idx="160">
                  <c:v>49.492178470418189</c:v>
                </c:pt>
                <c:pt idx="161">
                  <c:v>49.377720130741828</c:v>
                </c:pt>
                <c:pt idx="162">
                  <c:v>49.268137009969465</c:v>
                </c:pt>
                <c:pt idx="163">
                  <c:v>49.159499425139906</c:v>
                </c:pt>
                <c:pt idx="164">
                  <c:v>49.050994229432241</c:v>
                </c:pt>
                <c:pt idx="165">
                  <c:v>48.942469569600931</c:v>
                </c:pt>
                <c:pt idx="166">
                  <c:v>48.833884281450281</c:v>
                </c:pt>
                <c:pt idx="167">
                  <c:v>48.725213873401223</c:v>
                </c:pt>
                <c:pt idx="168">
                  <c:v>48.616438116112832</c:v>
                </c:pt>
                <c:pt idx="169">
                  <c:v>48.507539745179862</c:v>
                </c:pt>
                <c:pt idx="170">
                  <c:v>48.398504294003473</c:v>
                </c:pt>
                <c:pt idx="171">
                  <c:v>48.289319976895413</c:v>
                </c:pt>
                <c:pt idx="172">
                  <c:v>48.179977539797797</c:v>
                </c:pt>
                <c:pt idx="173">
                  <c:v>48.070470082183533</c:v>
                </c:pt>
                <c:pt idx="174">
                  <c:v>47.96079285893456</c:v>
                </c:pt>
                <c:pt idx="175">
                  <c:v>47.850943070402195</c:v>
                </c:pt>
                <c:pt idx="176">
                  <c:v>47.740919647788715</c:v>
                </c:pt>
                <c:pt idx="177">
                  <c:v>47.630723039831331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63.608687529310032</c:v>
                </c:pt>
                <c:pt idx="1">
                  <c:v>63.856283796275498</c:v>
                </c:pt>
                <c:pt idx="2">
                  <c:v>64.103084209493005</c:v>
                </c:pt>
                <c:pt idx="3">
                  <c:v>64.348925921173191</c:v>
                </c:pt>
                <c:pt idx="4">
                  <c:v>64.593624170647885</c:v>
                </c:pt>
                <c:pt idx="5">
                  <c:v>64.836970072428954</c:v>
                </c:pt>
                <c:pt idx="6">
                  <c:v>65.078728288486118</c:v>
                </c:pt>
                <c:pt idx="7">
                  <c:v>65.318634602838955</c:v>
                </c:pt>
                <c:pt idx="8">
                  <c:v>65.556393423906187</c:v>
                </c:pt>
                <c:pt idx="9">
                  <c:v>65.791675248747126</c:v>
                </c:pt>
                <c:pt idx="10">
                  <c:v>66.024114133436186</c:v>
                </c:pt>
                <c:pt idx="11">
                  <c:v>66.253305225356357</c:v>
                </c:pt>
                <c:pt idx="12">
                  <c:v>66.47880242613175</c:v>
                </c:pt>
                <c:pt idx="13">
                  <c:v>66.700116268088649</c:v>
                </c:pt>
                <c:pt idx="14">
                  <c:v>66.916712102263503</c:v>
                </c:pt>
                <c:pt idx="15">
                  <c:v>67.128008711611557</c:v>
                </c:pt>
                <c:pt idx="16">
                  <c:v>67.333377478573354</c:v>
                </c:pt>
                <c:pt idx="17">
                  <c:v>67.53214225064724</c:v>
                </c:pt>
                <c:pt idx="18">
                  <c:v>67.723580059971638</c:v>
                </c:pt>
                <c:pt idx="19">
                  <c:v>67.90692286175026</c:v>
                </c:pt>
                <c:pt idx="20">
                  <c:v>68.08136046002096</c:v>
                </c:pt>
                <c:pt idx="21">
                  <c:v>68.246044785938693</c:v>
                </c:pt>
                <c:pt idx="22">
                  <c:v>68.400095681459362</c:v>
                </c:pt>
                <c:pt idx="23">
                  <c:v>68.542608318142683</c:v>
                </c:pt>
                <c:pt idx="24">
                  <c:v>68.672662345008348</c:v>
                </c:pt>
                <c:pt idx="25">
                  <c:v>68.789332809703254</c:v>
                </c:pt>
                <c:pt idx="26">
                  <c:v>68.89170283311104</c:v>
                </c:pt>
                <c:pt idx="27">
                  <c:v>68.978877939440181</c:v>
                </c:pt>
                <c:pt idx="28">
                  <c:v>69.050001853557575</c:v>
                </c:pt>
                <c:pt idx="29">
                  <c:v>69.104273478238426</c:v>
                </c:pt>
                <c:pt idx="30">
                  <c:v>69.140964661091061</c:v>
                </c:pt>
                <c:pt idx="31">
                  <c:v>69.159438260806965</c:v>
                </c:pt>
                <c:pt idx="32">
                  <c:v>69.159165933027296</c:v>
                </c:pt>
                <c:pt idx="33">
                  <c:v>69.139744986253405</c:v>
                </c:pt>
                <c:pt idx="34">
                  <c:v>69.100913616627835</c:v>
                </c:pt>
                <c:pt idx="35">
                  <c:v>69.04256382488893</c:v>
                </c:pt>
                <c:pt idx="36">
                  <c:v>68.964751355162974</c:v>
                </c:pt>
                <c:pt idx="37">
                  <c:v>68.867702076273176</c:v>
                </c:pt>
                <c:pt idx="38">
                  <c:v>68.751814350858083</c:v>
                </c:pt>
                <c:pt idx="39">
                  <c:v>68.617657100501006</c:v>
                </c:pt>
                <c:pt idx="40">
                  <c:v>68.465963466824078</c:v>
                </c:pt>
                <c:pt idx="41">
                  <c:v>68.297620176155206</c:v>
                </c:pt>
                <c:pt idx="42">
                  <c:v>68.113652923696833</c:v>
                </c:pt>
                <c:pt idx="43">
                  <c:v>67.915208286162809</c:v>
                </c:pt>
                <c:pt idx="44">
                  <c:v>67.703532834693391</c:v>
                </c:pt>
                <c:pt idx="45">
                  <c:v>67.47995024031556</c:v>
                </c:pt>
                <c:pt idx="46">
                  <c:v>67.24583723412718</c:v>
                </c:pt>
                <c:pt idx="47">
                  <c:v>67.002599300421792</c:v>
                </c:pt>
                <c:pt idx="48">
                  <c:v>66.751646944780859</c:v>
                </c:pt>
                <c:pt idx="49">
                  <c:v>66.494373296884433</c:v>
                </c:pt>
                <c:pt idx="50">
                  <c:v>66.232133689062309</c:v>
                </c:pt>
                <c:pt idx="51">
                  <c:v>65.966227708235365</c:v>
                </c:pt>
                <c:pt idx="52">
                  <c:v>65.697884063416168</c:v>
                </c:pt>
                <c:pt idx="53">
                  <c:v>65.428248455300334</c:v>
                </c:pt>
                <c:pt idx="54">
                  <c:v>65.158374488957236</c:v>
                </c:pt>
                <c:pt idx="55">
                  <c:v>64.889217543134066</c:v>
                </c:pt>
                <c:pt idx="56">
                  <c:v>64.621631405423642</c:v>
                </c:pt>
                <c:pt idx="57">
                  <c:v>64.356367404055405</c:v>
                </c:pt>
                <c:pt idx="58">
                  <c:v>64.09407571451834</c:v>
                </c:pt>
                <c:pt idx="59">
                  <c:v>63.835308490884017</c:v>
                </c:pt>
                <c:pt idx="60">
                  <c:v>63.580524464506617</c:v>
                </c:pt>
                <c:pt idx="61">
                  <c:v>63.330094662879567</c:v>
                </c:pt>
                <c:pt idx="62">
                  <c:v>63.084308924686162</c:v>
                </c:pt>
                <c:pt idx="63">
                  <c:v>62.843382919445354</c:v>
                </c:pt>
                <c:pt idx="64">
                  <c:v>62.607465417961222</c:v>
                </c:pt>
                <c:pt idx="65">
                  <c:v>62.376645599918973</c:v>
                </c:pt>
                <c:pt idx="66">
                  <c:v>62.150960224946559</c:v>
                </c:pt>
                <c:pt idx="67">
                  <c:v>61.930400531425718</c:v>
                </c:pt>
                <c:pt idx="68">
                  <c:v>61.714918762022037</c:v>
                </c:pt>
                <c:pt idx="69">
                  <c:v>61.50443424554949</c:v>
                </c:pt>
                <c:pt idx="70">
                  <c:v>61.298838991043141</c:v>
                </c:pt>
                <c:pt idx="71">
                  <c:v>61.098002771754651</c:v>
                </c:pt>
                <c:pt idx="72">
                  <c:v>60.901777694407087</c:v>
                </c:pt>
                <c:pt idx="73">
                  <c:v>60.710002262799563</c:v>
                </c:pt>
                <c:pt idx="74">
                  <c:v>60.522504955174618</c:v>
                </c:pt>
                <c:pt idx="75">
                  <c:v>60.339107342128372</c:v>
                </c:pt>
                <c:pt idx="76">
                  <c:v>60.159626776733255</c:v>
                </c:pt>
                <c:pt idx="77">
                  <c:v>59.983878691406886</c:v>
                </c:pt>
                <c:pt idx="78">
                  <c:v>59.811678537315338</c:v>
                </c:pt>
                <c:pt idx="79">
                  <c:v>59.642843402107381</c:v>
                </c:pt>
                <c:pt idx="80">
                  <c:v>59.47719334085631</c:v>
                </c:pt>
                <c:pt idx="81">
                  <c:v>59.314552453498983</c:v>
                </c:pt>
                <c:pt idx="82">
                  <c:v>59.154749740025927</c:v>
                </c:pt>
                <c:pt idx="83">
                  <c:v>58.997619762365055</c:v>
                </c:pt>
                <c:pt idx="84">
                  <c:v>58.843003139450545</c:v>
                </c:pt>
                <c:pt idx="85">
                  <c:v>58.69074689948161</c:v>
                </c:pt>
                <c:pt idx="86">
                  <c:v>58.540704710930036</c:v>
                </c:pt>
                <c:pt idx="87">
                  <c:v>58.392737011505538</c:v>
                </c:pt>
                <c:pt idx="88">
                  <c:v>58.246711052070765</c:v>
                </c:pt>
                <c:pt idx="89">
                  <c:v>58.102500870436437</c:v>
                </c:pt>
                <c:pt idx="90">
                  <c:v>57.959987208074104</c:v>
                </c:pt>
                <c:pt idx="91">
                  <c:v>57.819057381063196</c:v>
                </c:pt>
                <c:pt idx="92">
                  <c:v>57.67960511503896</c:v>
                </c:pt>
                <c:pt idx="93">
                  <c:v>57.541530352521796</c:v>
                </c:pt>
                <c:pt idx="94">
                  <c:v>57.404739039779194</c:v>
                </c:pt>
                <c:pt idx="95">
                  <c:v>57.269142899286322</c:v>
                </c:pt>
                <c:pt idx="96">
                  <c:v>57.134659192900081</c:v>
                </c:pt>
                <c:pt idx="97">
                  <c:v>57.001210480032427</c:v>
                </c:pt>
                <c:pt idx="98">
                  <c:v>56.868724374388705</c:v>
                </c:pt>
                <c:pt idx="99">
                  <c:v>56.73713330221598</c:v>
                </c:pt>
                <c:pt idx="100">
                  <c:v>56.606374264472421</c:v>
                </c:pt>
                <c:pt idx="101">
                  <c:v>56.476388604872959</c:v>
                </c:pt>
                <c:pt idx="102">
                  <c:v>56.347121785377652</c:v>
                </c:pt>
                <c:pt idx="103">
                  <c:v>56.218523170360577</c:v>
                </c:pt>
                <c:pt idx="104">
                  <c:v>56.090545820419109</c:v>
                </c:pt>
                <c:pt idx="105">
                  <c:v>55.963146296549979</c:v>
                </c:pt>
                <c:pt idx="106">
                  <c:v>55.836284475222385</c:v>
                </c:pt>
                <c:pt idx="107">
                  <c:v>55.7099233747143</c:v>
                </c:pt>
                <c:pt idx="108">
                  <c:v>55.584028992939125</c:v>
                </c:pt>
                <c:pt idx="109">
                  <c:v>55.458570156873641</c:v>
                </c:pt>
                <c:pt idx="110">
                  <c:v>55.333518383596243</c:v>
                </c:pt>
                <c:pt idx="111">
                  <c:v>55.208847752856542</c:v>
                </c:pt>
                <c:pt idx="112">
                  <c:v>55.084534791015841</c:v>
                </c:pt>
                <c:pt idx="113">
                  <c:v>54.960558366121376</c:v>
                </c:pt>
                <c:pt idx="114">
                  <c:v>54.836899593799551</c:v>
                </c:pt>
                <c:pt idx="115">
                  <c:v>54.713541753572976</c:v>
                </c:pt>
                <c:pt idx="116">
                  <c:v>54.590470215117243</c:v>
                </c:pt>
                <c:pt idx="117">
                  <c:v>54.467672373873576</c:v>
                </c:pt>
                <c:pt idx="118">
                  <c:v>54.345137595319144</c:v>
                </c:pt>
                <c:pt idx="119">
                  <c:v>54.222857167063886</c:v>
                </c:pt>
                <c:pt idx="120">
                  <c:v>54.100824257788986</c:v>
                </c:pt>
                <c:pt idx="121">
                  <c:v>53.979033881864396</c:v>
                </c:pt>
                <c:pt idx="122">
                  <c:v>53.85748286828003</c:v>
                </c:pt>
                <c:pt idx="123">
                  <c:v>53.736169832296312</c:v>
                </c:pt>
                <c:pt idx="124">
                  <c:v>53.615095147965555</c:v>
                </c:pt>
                <c:pt idx="125">
                  <c:v>53.494260919399785</c:v>
                </c:pt>
                <c:pt idx="126">
                  <c:v>53.37367094836808</c:v>
                </c:pt>
                <c:pt idx="127">
                  <c:v>53.253330695506506</c:v>
                </c:pt>
                <c:pt idx="128">
                  <c:v>53.133247232129143</c:v>
                </c:pt>
                <c:pt idx="129">
                  <c:v>53.013429179357146</c:v>
                </c:pt>
                <c:pt idx="130">
                  <c:v>52.893886631056361</c:v>
                </c:pt>
                <c:pt idx="131">
                  <c:v>52.774631056921542</c:v>
                </c:pt>
                <c:pt idx="132">
                  <c:v>52.655675181998696</c:v>
                </c:pt>
                <c:pt idx="133">
                  <c:v>52.537032839034389</c:v>
                </c:pt>
                <c:pt idx="134">
                  <c:v>52.418718790323901</c:v>
                </c:pt>
                <c:pt idx="135">
                  <c:v>52.300748516236119</c:v>
                </c:pt>
                <c:pt idx="136">
                  <c:v>52.183137968365244</c:v>
                </c:pt>
                <c:pt idx="137">
                  <c:v>52.065903286322062</c:v>
                </c:pt>
                <c:pt idx="138">
                  <c:v>51.949060478552781</c:v>
                </c:pt>
                <c:pt idx="139">
                  <c:v>51.832625069253808</c:v>
                </c:pt>
                <c:pt idx="140">
                  <c:v>51.716611715410529</c:v>
                </c:pt>
                <c:pt idx="141">
                  <c:v>51.601033800162931</c:v>
                </c:pt>
                <c:pt idx="142">
                  <c:v>51.485903010996253</c:v>
                </c:pt>
                <c:pt idx="143">
                  <c:v>51.371228913533791</c:v>
                </c:pt>
                <c:pt idx="144">
                  <c:v>51.2570185338069</c:v>
                </c:pt>
                <c:pt idx="145">
                  <c:v>51.143275963600345</c:v>
                </c:pt>
                <c:pt idx="146">
                  <c:v>51.030002004618225</c:v>
                </c:pt>
                <c:pt idx="147">
                  <c:v>50.91719386759555</c:v>
                </c:pt>
                <c:pt idx="148">
                  <c:v>50.804844941932743</c:v>
                </c:pt>
                <c:pt idx="149">
                  <c:v>50.692944649856486</c:v>
                </c:pt>
                <c:pt idx="150">
                  <c:v>50.581478396486794</c:v>
                </c:pt>
                <c:pt idx="151">
                  <c:v>50.470427623595711</c:v>
                </c:pt>
                <c:pt idx="152">
                  <c:v>50.359769970449314</c:v>
                </c:pt>
                <c:pt idx="153">
                  <c:v>50.249479540206721</c:v>
                </c:pt>
                <c:pt idx="154">
                  <c:v>50.139527265246969</c:v>
                </c:pt>
                <c:pt idx="155">
                  <c:v>50.029881359893409</c:v>
                </c:pt>
                <c:pt idx="156">
                  <c:v>49.920507844688657</c:v>
                </c:pt>
                <c:pt idx="157">
                  <c:v>49.811371122981939</c:v>
                </c:pt>
                <c:pt idx="158">
                  <c:v>49.702434588383781</c:v>
                </c:pt>
                <c:pt idx="159">
                  <c:v>49.593661240768775</c:v>
                </c:pt>
                <c:pt idx="160">
                  <c:v>49.485014288988836</c:v>
                </c:pt>
                <c:pt idx="161">
                  <c:v>49.376457720197251</c:v>
                </c:pt>
                <c:pt idx="162">
                  <c:v>49.267956818474673</c:v>
                </c:pt>
                <c:pt idx="163">
                  <c:v>49.159478619009313</c:v>
                </c:pt>
                <c:pt idx="164">
                  <c:v>49.05099228809614</c:v>
                </c:pt>
                <c:pt idx="165">
                  <c:v>48.942469423358091</c:v>
                </c:pt>
                <c:pt idx="166">
                  <c:v>48.83388427256255</c:v>
                </c:pt>
                <c:pt idx="167">
                  <c:v>48.725213872965732</c:v>
                </c:pt>
                <c:pt idx="168">
                  <c:v>48.616438116095637</c:v>
                </c:pt>
                <c:pt idx="169">
                  <c:v>48.507539745179315</c:v>
                </c:pt>
                <c:pt idx="170">
                  <c:v>48.398504294003459</c:v>
                </c:pt>
                <c:pt idx="171">
                  <c:v>48.289319976895413</c:v>
                </c:pt>
                <c:pt idx="172">
                  <c:v>48.179977539797797</c:v>
                </c:pt>
                <c:pt idx="173">
                  <c:v>48.070470082183533</c:v>
                </c:pt>
                <c:pt idx="174">
                  <c:v>47.96079285893456</c:v>
                </c:pt>
                <c:pt idx="175">
                  <c:v>47.850943070402195</c:v>
                </c:pt>
                <c:pt idx="176">
                  <c:v>47.740919647788715</c:v>
                </c:pt>
                <c:pt idx="177">
                  <c:v>47.630723039831331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64.542000000000002</c:v>
                </c:pt>
                <c:pt idx="1">
                  <c:v>64.881</c:v>
                </c:pt>
                <c:pt idx="2">
                  <c:v>64.932000000000002</c:v>
                </c:pt>
                <c:pt idx="3">
                  <c:v>63.898000000000003</c:v>
                </c:pt>
                <c:pt idx="4">
                  <c:v>65.542000000000002</c:v>
                </c:pt>
                <c:pt idx="5">
                  <c:v>65.846999999999994</c:v>
                </c:pt>
                <c:pt idx="6">
                  <c:v>65.203000000000003</c:v>
                </c:pt>
                <c:pt idx="7">
                  <c:v>65.236999999999995</c:v>
                </c:pt>
                <c:pt idx="8">
                  <c:v>65.322000000000003</c:v>
                </c:pt>
                <c:pt idx="9">
                  <c:v>65.932000000000002</c:v>
                </c:pt>
                <c:pt idx="10">
                  <c:v>65.322000000000003</c:v>
                </c:pt>
                <c:pt idx="11">
                  <c:v>66.846999999999994</c:v>
                </c:pt>
                <c:pt idx="12">
                  <c:v>67.661000000000001</c:v>
                </c:pt>
                <c:pt idx="13">
                  <c:v>66.745999999999995</c:v>
                </c:pt>
                <c:pt idx="14">
                  <c:v>66.254000000000005</c:v>
                </c:pt>
                <c:pt idx="15">
                  <c:v>66.507999999999996</c:v>
                </c:pt>
                <c:pt idx="16">
                  <c:v>66.084999999999994</c:v>
                </c:pt>
                <c:pt idx="17">
                  <c:v>66.558999999999997</c:v>
                </c:pt>
                <c:pt idx="18">
                  <c:v>66.186000000000007</c:v>
                </c:pt>
                <c:pt idx="19">
                  <c:v>66.287999999999997</c:v>
                </c:pt>
                <c:pt idx="20">
                  <c:v>65.203000000000003</c:v>
                </c:pt>
                <c:pt idx="21">
                  <c:v>66.712000000000003</c:v>
                </c:pt>
                <c:pt idx="22">
                  <c:v>66.677999999999997</c:v>
                </c:pt>
                <c:pt idx="23">
                  <c:v>66.932000000000002</c:v>
                </c:pt>
                <c:pt idx="24">
                  <c:v>67.373000000000005</c:v>
                </c:pt>
                <c:pt idx="25">
                  <c:v>66.644000000000005</c:v>
                </c:pt>
                <c:pt idx="26">
                  <c:v>67.305000000000007</c:v>
                </c:pt>
                <c:pt idx="27">
                  <c:v>68.796999999999997</c:v>
                </c:pt>
                <c:pt idx="28">
                  <c:v>69.441000000000003</c:v>
                </c:pt>
                <c:pt idx="29">
                  <c:v>68.61</c:v>
                </c:pt>
                <c:pt idx="30">
                  <c:v>70.424000000000007</c:v>
                </c:pt>
                <c:pt idx="31">
                  <c:v>70.677999999999997</c:v>
                </c:pt>
                <c:pt idx="32">
                  <c:v>70.305000000000007</c:v>
                </c:pt>
                <c:pt idx="33">
                  <c:v>70.965999999999994</c:v>
                </c:pt>
                <c:pt idx="34">
                  <c:v>72.153000000000006</c:v>
                </c:pt>
                <c:pt idx="35">
                  <c:v>73.016999999999996</c:v>
                </c:pt>
                <c:pt idx="36">
                  <c:v>72.135999999999996</c:v>
                </c:pt>
                <c:pt idx="37">
                  <c:v>73.575999999999993</c:v>
                </c:pt>
                <c:pt idx="38">
                  <c:v>75.763000000000005</c:v>
                </c:pt>
                <c:pt idx="39">
                  <c:v>74.712000000000003</c:v>
                </c:pt>
                <c:pt idx="40">
                  <c:v>75.745999999999995</c:v>
                </c:pt>
                <c:pt idx="41">
                  <c:v>77.915000000000006</c:v>
                </c:pt>
                <c:pt idx="42">
                  <c:v>79.22</c:v>
                </c:pt>
                <c:pt idx="43">
                  <c:v>79.016999999999996</c:v>
                </c:pt>
                <c:pt idx="44">
                  <c:v>82.424000000000007</c:v>
                </c:pt>
                <c:pt idx="45">
                  <c:v>87.728999999999999</c:v>
                </c:pt>
                <c:pt idx="46">
                  <c:v>100.76300000000001</c:v>
                </c:pt>
                <c:pt idx="47">
                  <c:v>115.57599999999999</c:v>
                </c:pt>
                <c:pt idx="48">
                  <c:v>134.16900000000001</c:v>
                </c:pt>
                <c:pt idx="49">
                  <c:v>154.37299999999999</c:v>
                </c:pt>
                <c:pt idx="50">
                  <c:v>173.47499999999999</c:v>
                </c:pt>
                <c:pt idx="51">
                  <c:v>190.797</c:v>
                </c:pt>
                <c:pt idx="52">
                  <c:v>204.84700000000001</c:v>
                </c:pt>
                <c:pt idx="53">
                  <c:v>213.898</c:v>
                </c:pt>
                <c:pt idx="54">
                  <c:v>220.49199999999999</c:v>
                </c:pt>
                <c:pt idx="55">
                  <c:v>225</c:v>
                </c:pt>
                <c:pt idx="56">
                  <c:v>226.25399999999999</c:v>
                </c:pt>
                <c:pt idx="57">
                  <c:v>221.30500000000001</c:v>
                </c:pt>
                <c:pt idx="58">
                  <c:v>209.91499999999999</c:v>
                </c:pt>
                <c:pt idx="59">
                  <c:v>185.69499999999999</c:v>
                </c:pt>
                <c:pt idx="60">
                  <c:v>143.08500000000001</c:v>
                </c:pt>
                <c:pt idx="61">
                  <c:v>94.406999999999996</c:v>
                </c:pt>
                <c:pt idx="62">
                  <c:v>68.728999999999999</c:v>
                </c:pt>
                <c:pt idx="63">
                  <c:v>63.898000000000003</c:v>
                </c:pt>
                <c:pt idx="64">
                  <c:v>65.168999999999997</c:v>
                </c:pt>
                <c:pt idx="65">
                  <c:v>65.153000000000006</c:v>
                </c:pt>
                <c:pt idx="66">
                  <c:v>66.102000000000004</c:v>
                </c:pt>
                <c:pt idx="67">
                  <c:v>65.831000000000003</c:v>
                </c:pt>
                <c:pt idx="68">
                  <c:v>67.644000000000005</c:v>
                </c:pt>
                <c:pt idx="69">
                  <c:v>70.813999999999993</c:v>
                </c:pt>
                <c:pt idx="70">
                  <c:v>74.474999999999994</c:v>
                </c:pt>
                <c:pt idx="71">
                  <c:v>80.575999999999993</c:v>
                </c:pt>
                <c:pt idx="72">
                  <c:v>90.135999999999996</c:v>
                </c:pt>
                <c:pt idx="73">
                  <c:v>99.983000000000004</c:v>
                </c:pt>
                <c:pt idx="74">
                  <c:v>111.39</c:v>
                </c:pt>
                <c:pt idx="75">
                  <c:v>122.593</c:v>
                </c:pt>
                <c:pt idx="76">
                  <c:v>134.96600000000001</c:v>
                </c:pt>
                <c:pt idx="77">
                  <c:v>144.339</c:v>
                </c:pt>
                <c:pt idx="78">
                  <c:v>153.40700000000001</c:v>
                </c:pt>
                <c:pt idx="79">
                  <c:v>159.83099999999999</c:v>
                </c:pt>
                <c:pt idx="80">
                  <c:v>162.94900000000001</c:v>
                </c:pt>
                <c:pt idx="81">
                  <c:v>163.40700000000001</c:v>
                </c:pt>
                <c:pt idx="82">
                  <c:v>156.59299999999999</c:v>
                </c:pt>
                <c:pt idx="83">
                  <c:v>141.42400000000001</c:v>
                </c:pt>
                <c:pt idx="84">
                  <c:v>113.76300000000001</c:v>
                </c:pt>
                <c:pt idx="85">
                  <c:v>80.203000000000003</c:v>
                </c:pt>
                <c:pt idx="86">
                  <c:v>62.914999999999999</c:v>
                </c:pt>
                <c:pt idx="87">
                  <c:v>56.168999999999997</c:v>
                </c:pt>
                <c:pt idx="88">
                  <c:v>56.881</c:v>
                </c:pt>
                <c:pt idx="89">
                  <c:v>55.814</c:v>
                </c:pt>
                <c:pt idx="90">
                  <c:v>57.305</c:v>
                </c:pt>
                <c:pt idx="91">
                  <c:v>56.847000000000001</c:v>
                </c:pt>
                <c:pt idx="92">
                  <c:v>56.677999999999997</c:v>
                </c:pt>
                <c:pt idx="93">
                  <c:v>55.831000000000003</c:v>
                </c:pt>
                <c:pt idx="94">
                  <c:v>55.898000000000003</c:v>
                </c:pt>
                <c:pt idx="95">
                  <c:v>56.101999999999997</c:v>
                </c:pt>
                <c:pt idx="96">
                  <c:v>56.051000000000002</c:v>
                </c:pt>
                <c:pt idx="97">
                  <c:v>56.085000000000001</c:v>
                </c:pt>
                <c:pt idx="98">
                  <c:v>56.881</c:v>
                </c:pt>
                <c:pt idx="99">
                  <c:v>56.847000000000001</c:v>
                </c:pt>
                <c:pt idx="100">
                  <c:v>55.966000000000001</c:v>
                </c:pt>
                <c:pt idx="101">
                  <c:v>55.356000000000002</c:v>
                </c:pt>
                <c:pt idx="102">
                  <c:v>55</c:v>
                </c:pt>
                <c:pt idx="103">
                  <c:v>55.457999999999998</c:v>
                </c:pt>
                <c:pt idx="104">
                  <c:v>54.287999999999997</c:v>
                </c:pt>
                <c:pt idx="105">
                  <c:v>54.643999999999998</c:v>
                </c:pt>
                <c:pt idx="106">
                  <c:v>54.61</c:v>
                </c:pt>
                <c:pt idx="107">
                  <c:v>56.746000000000002</c:v>
                </c:pt>
                <c:pt idx="108">
                  <c:v>56.305</c:v>
                </c:pt>
                <c:pt idx="109">
                  <c:v>55.322000000000003</c:v>
                </c:pt>
                <c:pt idx="110">
                  <c:v>54.271000000000001</c:v>
                </c:pt>
                <c:pt idx="111">
                  <c:v>54.406999999999996</c:v>
                </c:pt>
                <c:pt idx="112">
                  <c:v>53.61</c:v>
                </c:pt>
                <c:pt idx="113">
                  <c:v>54.372999999999998</c:v>
                </c:pt>
                <c:pt idx="114">
                  <c:v>54.017000000000003</c:v>
                </c:pt>
                <c:pt idx="115">
                  <c:v>55.475000000000001</c:v>
                </c:pt>
                <c:pt idx="116">
                  <c:v>58.441000000000003</c:v>
                </c:pt>
                <c:pt idx="117">
                  <c:v>59.576000000000001</c:v>
                </c:pt>
                <c:pt idx="118">
                  <c:v>61.338999999999999</c:v>
                </c:pt>
                <c:pt idx="119">
                  <c:v>64.424000000000007</c:v>
                </c:pt>
                <c:pt idx="120">
                  <c:v>64.796999999999997</c:v>
                </c:pt>
                <c:pt idx="121">
                  <c:v>65.846999999999994</c:v>
                </c:pt>
                <c:pt idx="122">
                  <c:v>63.966000000000001</c:v>
                </c:pt>
                <c:pt idx="123">
                  <c:v>63.661000000000001</c:v>
                </c:pt>
                <c:pt idx="124">
                  <c:v>61.746000000000002</c:v>
                </c:pt>
                <c:pt idx="125">
                  <c:v>56.712000000000003</c:v>
                </c:pt>
                <c:pt idx="126">
                  <c:v>55.746000000000002</c:v>
                </c:pt>
                <c:pt idx="127">
                  <c:v>53.406999999999996</c:v>
                </c:pt>
                <c:pt idx="128">
                  <c:v>53.101999999999997</c:v>
                </c:pt>
                <c:pt idx="129">
                  <c:v>51.982999999999997</c:v>
                </c:pt>
                <c:pt idx="130">
                  <c:v>51.643999999999998</c:v>
                </c:pt>
                <c:pt idx="131">
                  <c:v>52.863999999999997</c:v>
                </c:pt>
                <c:pt idx="132">
                  <c:v>52.576000000000001</c:v>
                </c:pt>
                <c:pt idx="133">
                  <c:v>52.814</c:v>
                </c:pt>
                <c:pt idx="134">
                  <c:v>51.491999999999997</c:v>
                </c:pt>
                <c:pt idx="135">
                  <c:v>51.695</c:v>
                </c:pt>
                <c:pt idx="136">
                  <c:v>52.457999999999998</c:v>
                </c:pt>
                <c:pt idx="137">
                  <c:v>51.746000000000002</c:v>
                </c:pt>
                <c:pt idx="138">
                  <c:v>53</c:v>
                </c:pt>
                <c:pt idx="139">
                  <c:v>53</c:v>
                </c:pt>
                <c:pt idx="140">
                  <c:v>50.712000000000003</c:v>
                </c:pt>
                <c:pt idx="141">
                  <c:v>51.593000000000004</c:v>
                </c:pt>
                <c:pt idx="142">
                  <c:v>51.576000000000001</c:v>
                </c:pt>
                <c:pt idx="143">
                  <c:v>52.085000000000001</c:v>
                </c:pt>
                <c:pt idx="144">
                  <c:v>51.932000000000002</c:v>
                </c:pt>
                <c:pt idx="145">
                  <c:v>53.627000000000002</c:v>
                </c:pt>
                <c:pt idx="146">
                  <c:v>54.627000000000002</c:v>
                </c:pt>
                <c:pt idx="147">
                  <c:v>54.39</c:v>
                </c:pt>
                <c:pt idx="148">
                  <c:v>53.067999999999998</c:v>
                </c:pt>
                <c:pt idx="149">
                  <c:v>55.033999999999999</c:v>
                </c:pt>
                <c:pt idx="150">
                  <c:v>55.017000000000003</c:v>
                </c:pt>
                <c:pt idx="151">
                  <c:v>56.119</c:v>
                </c:pt>
                <c:pt idx="152">
                  <c:v>57.475000000000001</c:v>
                </c:pt>
                <c:pt idx="153">
                  <c:v>58.253999999999998</c:v>
                </c:pt>
                <c:pt idx="154">
                  <c:v>58.914999999999999</c:v>
                </c:pt>
                <c:pt idx="155">
                  <c:v>58</c:v>
                </c:pt>
                <c:pt idx="156">
                  <c:v>55.61</c:v>
                </c:pt>
                <c:pt idx="157">
                  <c:v>53.423999999999999</c:v>
                </c:pt>
                <c:pt idx="158">
                  <c:v>52.152999999999999</c:v>
                </c:pt>
                <c:pt idx="159">
                  <c:v>51.695</c:v>
                </c:pt>
                <c:pt idx="160">
                  <c:v>51.017000000000003</c:v>
                </c:pt>
                <c:pt idx="161">
                  <c:v>51.119</c:v>
                </c:pt>
                <c:pt idx="162">
                  <c:v>51.524999999999999</c:v>
                </c:pt>
                <c:pt idx="163">
                  <c:v>49.948999999999998</c:v>
                </c:pt>
                <c:pt idx="164">
                  <c:v>50.524999999999999</c:v>
                </c:pt>
                <c:pt idx="165">
                  <c:v>50.491999999999997</c:v>
                </c:pt>
                <c:pt idx="166">
                  <c:v>50.356000000000002</c:v>
                </c:pt>
                <c:pt idx="167">
                  <c:v>49.881</c:v>
                </c:pt>
                <c:pt idx="168">
                  <c:v>51.253999999999998</c:v>
                </c:pt>
                <c:pt idx="169">
                  <c:v>50.067999999999998</c:v>
                </c:pt>
                <c:pt idx="170">
                  <c:v>49.406999999999996</c:v>
                </c:pt>
                <c:pt idx="171">
                  <c:v>48.948999999999998</c:v>
                </c:pt>
                <c:pt idx="172">
                  <c:v>49.661000000000001</c:v>
                </c:pt>
                <c:pt idx="173">
                  <c:v>49.305</c:v>
                </c:pt>
                <c:pt idx="174">
                  <c:v>49.982999999999997</c:v>
                </c:pt>
                <c:pt idx="175">
                  <c:v>48.356000000000002</c:v>
                </c:pt>
                <c:pt idx="176">
                  <c:v>49.322000000000003</c:v>
                </c:pt>
                <c:pt idx="177">
                  <c:v>49.643999999999998</c:v>
                </c:pt>
                <c:pt idx="178">
                  <c:v>50.287999999999997</c:v>
                </c:pt>
                <c:pt idx="179">
                  <c:v>48.593000000000004</c:v>
                </c:pt>
                <c:pt idx="180">
                  <c:v>50.237000000000002</c:v>
                </c:pt>
                <c:pt idx="181">
                  <c:v>48.796999999999997</c:v>
                </c:pt>
                <c:pt idx="182">
                  <c:v>49.661000000000001</c:v>
                </c:pt>
                <c:pt idx="183">
                  <c:v>48.558999999999997</c:v>
                </c:pt>
                <c:pt idx="184">
                  <c:v>48.661000000000001</c:v>
                </c:pt>
                <c:pt idx="185">
                  <c:v>49.287999999999997</c:v>
                </c:pt>
                <c:pt idx="186">
                  <c:v>48.627000000000002</c:v>
                </c:pt>
                <c:pt idx="187">
                  <c:v>47.948999999999998</c:v>
                </c:pt>
                <c:pt idx="188">
                  <c:v>48.712000000000003</c:v>
                </c:pt>
                <c:pt idx="189">
                  <c:v>47.746000000000002</c:v>
                </c:pt>
                <c:pt idx="190">
                  <c:v>50</c:v>
                </c:pt>
                <c:pt idx="191">
                  <c:v>48.152999999999999</c:v>
                </c:pt>
                <c:pt idx="192">
                  <c:v>47.033999999999999</c:v>
                </c:pt>
                <c:pt idx="193">
                  <c:v>47.847000000000001</c:v>
                </c:pt>
                <c:pt idx="194">
                  <c:v>49.237000000000002</c:v>
                </c:pt>
                <c:pt idx="195">
                  <c:v>48.237000000000002</c:v>
                </c:pt>
                <c:pt idx="196">
                  <c:v>48.338999999999999</c:v>
                </c:pt>
                <c:pt idx="197">
                  <c:v>45.661000000000001</c:v>
                </c:pt>
                <c:pt idx="198">
                  <c:v>47.322000000000003</c:v>
                </c:pt>
                <c:pt idx="199">
                  <c:v>47.017000000000003</c:v>
                </c:pt>
                <c:pt idx="200">
                  <c:v>48.033999999999999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63.380508034486695</c:v>
                </c:pt>
                <c:pt idx="1">
                  <c:v>63.602076099209988</c:v>
                </c:pt>
                <c:pt idx="2">
                  <c:v>63.822215694576286</c:v>
                </c:pt>
                <c:pt idx="3">
                  <c:v>64.040728114297735</c:v>
                </c:pt>
                <c:pt idx="4">
                  <c:v>64.257392031502846</c:v>
                </c:pt>
                <c:pt idx="5">
                  <c:v>64.471961508396575</c:v>
                </c:pt>
                <c:pt idx="6">
                  <c:v>64.684163936526687</c:v>
                </c:pt>
                <c:pt idx="7">
                  <c:v>64.893697930816757</c:v>
                </c:pt>
                <c:pt idx="8">
                  <c:v>65.100231208079975</c:v>
                </c:pt>
                <c:pt idx="9">
                  <c:v>65.303398489779042</c:v>
                </c:pt>
                <c:pt idx="10">
                  <c:v>65.502799479726193</c:v>
                </c:pt>
                <c:pt idx="11">
                  <c:v>65.697996980898949</c:v>
                </c:pt>
                <c:pt idx="12">
                  <c:v>65.888515232827231</c:v>
                </c:pt>
                <c:pt idx="13">
                  <c:v>66.073838574422851</c:v>
                </c:pt>
                <c:pt idx="14">
                  <c:v>66.253410570990795</c:v>
                </c:pt>
                <c:pt idx="15">
                  <c:v>66.426633796277784</c:v>
                </c:pt>
                <c:pt idx="16">
                  <c:v>66.592870544433183</c:v>
                </c:pt>
                <c:pt idx="17">
                  <c:v>66.751444885822892</c:v>
                </c:pt>
                <c:pt idx="18">
                  <c:v>66.901646712631873</c:v>
                </c:pt>
                <c:pt idx="19">
                  <c:v>67.042738804804273</c:v>
                </c:pt>
                <c:pt idx="20">
                  <c:v>67.173968574387516</c:v>
                </c:pt>
                <c:pt idx="21">
                  <c:v>67.294587147181659</c:v>
                </c:pt>
                <c:pt idx="22">
                  <c:v>67.403879993361912</c:v>
                </c:pt>
                <c:pt idx="23">
                  <c:v>67.501215652569513</c:v>
                </c:pt>
                <c:pt idx="24">
                  <c:v>67.586122483270287</c:v>
                </c:pt>
                <c:pt idx="25">
                  <c:v>67.658408078207714</c:v>
                </c:pt>
                <c:pt idx="26">
                  <c:v>67.718342246112229</c:v>
                </c:pt>
                <c:pt idx="27">
                  <c:v>67.766932311993827</c:v>
                </c:pt>
                <c:pt idx="28">
                  <c:v>67.806328644700287</c:v>
                </c:pt>
                <c:pt idx="29">
                  <c:v>67.840407937287338</c:v>
                </c:pt>
                <c:pt idx="30">
                  <c:v>67.875590199785478</c:v>
                </c:pt>
                <c:pt idx="31">
                  <c:v>67.921950007686547</c:v>
                </c:pt>
                <c:pt idx="32">
                  <c:v>67.994679471641774</c:v>
                </c:pt>
                <c:pt idx="33">
                  <c:v>68.115944800134088</c:v>
                </c:pt>
                <c:pt idx="34">
                  <c:v>68.317144774226747</c:v>
                </c:pt>
                <c:pt idx="35">
                  <c:v>68.641522836952149</c:v>
                </c:pt>
                <c:pt idx="36">
                  <c:v>69.14700150724606</c:v>
                </c:pt>
                <c:pt idx="37">
                  <c:v>69.908998852947761</c:v>
                </c:pt>
                <c:pt idx="38">
                  <c:v>71.022858017169696</c:v>
                </c:pt>
                <c:pt idx="39">
                  <c:v>72.605386187016279</c:v>
                </c:pt>
                <c:pt idx="40">
                  <c:v>74.79488143991135</c:v>
                </c:pt>
                <c:pt idx="41">
                  <c:v>77.748954993243075</c:v>
                </c:pt>
                <c:pt idx="42">
                  <c:v>81.639467707104359</c:v>
                </c:pt>
                <c:pt idx="43">
                  <c:v>86.644027500842881</c:v>
                </c:pt>
                <c:pt idx="44">
                  <c:v>92.933763866635445</c:v>
                </c:pt>
                <c:pt idx="45">
                  <c:v>100.65751373952735</c:v>
                </c:pt>
                <c:pt idx="46">
                  <c:v>109.92309936958338</c:v>
                </c:pt>
                <c:pt idx="47">
                  <c:v>120.77700050325889</c:v>
                </c:pt>
                <c:pt idx="48">
                  <c:v>133.18433194840273</c:v>
                </c:pt>
                <c:pt idx="49">
                  <c:v>147.01149049998864</c:v>
                </c:pt>
                <c:pt idx="50">
                  <c:v>162.01373453484564</c:v>
                </c:pt>
                <c:pt idx="51">
                  <c:v>177.82750276249374</c:v>
                </c:pt>
                <c:pt idx="52">
                  <c:v>193.95540384297712</c:v>
                </c:pt>
                <c:pt idx="53">
                  <c:v>209.69423760455444</c:v>
                </c:pt>
                <c:pt idx="54">
                  <c:v>223.89177159906032</c:v>
                </c:pt>
                <c:pt idx="55">
                  <c:v>234.43976953419784</c:v>
                </c:pt>
                <c:pt idx="56">
                  <c:v>237.79931311765921</c:v>
                </c:pt>
                <c:pt idx="57">
                  <c:v>229.5857152324302</c:v>
                </c:pt>
                <c:pt idx="58">
                  <c:v>207.15438046381163</c:v>
                </c:pt>
                <c:pt idx="59">
                  <c:v>172.93495260843844</c:v>
                </c:pt>
                <c:pt idx="60">
                  <c:v>134.89555435917319</c:v>
                </c:pt>
                <c:pt idx="61">
                  <c:v>102.36206434885474</c:v>
                </c:pt>
                <c:pt idx="62">
                  <c:v>80.643715347128023</c:v>
                </c:pt>
                <c:pt idx="63">
                  <c:v>69.393220085325822</c:v>
                </c:pt>
                <c:pt idx="64">
                  <c:v>65.137427605803637</c:v>
                </c:pt>
                <c:pt idx="65">
                  <c:v>64.484403019360045</c:v>
                </c:pt>
                <c:pt idx="66">
                  <c:v>65.488416157861906</c:v>
                </c:pt>
                <c:pt idx="67">
                  <c:v>67.423563911913448</c:v>
                </c:pt>
                <c:pt idx="68">
                  <c:v>70.166709057472403</c:v>
                </c:pt>
                <c:pt idx="69">
                  <c:v>73.799292451765169</c:v>
                </c:pt>
                <c:pt idx="70">
                  <c:v>78.444003552582302</c:v>
                </c:pt>
                <c:pt idx="71">
                  <c:v>84.207777591929343</c:v>
                </c:pt>
                <c:pt idx="72">
                  <c:v>91.154809032568551</c:v>
                </c:pt>
                <c:pt idx="73">
                  <c:v>99.285589799568115</c:v>
                </c:pt>
                <c:pt idx="74">
                  <c:v>108.51863967231242</c:v>
                </c:pt>
                <c:pt idx="75">
                  <c:v>118.67690841291761</c:v>
                </c:pt>
                <c:pt idx="76">
                  <c:v>129.48125700674558</c:v>
                </c:pt>
                <c:pt idx="77">
                  <c:v>140.54851750409887</c:v>
                </c:pt>
                <c:pt idx="78">
                  <c:v>151.36266207963445</c:v>
                </c:pt>
                <c:pt idx="79">
                  <c:v>161.08892393254675</c:v>
                </c:pt>
                <c:pt idx="80">
                  <c:v>167.9937690490882</c:v>
                </c:pt>
                <c:pt idx="81">
                  <c:v>168.67695957511523</c:v>
                </c:pt>
                <c:pt idx="82">
                  <c:v>158.7881443154983</c:v>
                </c:pt>
                <c:pt idx="83">
                  <c:v>136.92725889907774</c:v>
                </c:pt>
                <c:pt idx="84">
                  <c:v>108.53763175133429</c:v>
                </c:pt>
                <c:pt idx="85">
                  <c:v>83.273303889015736</c:v>
                </c:pt>
                <c:pt idx="86">
                  <c:v>67.319711897996342</c:v>
                </c:pt>
                <c:pt idx="87">
                  <c:v>60.069947463569619</c:v>
                </c:pt>
                <c:pt idx="88">
                  <c:v>57.651126861411747</c:v>
                </c:pt>
                <c:pt idx="89">
                  <c:v>57.007439616921509</c:v>
                </c:pt>
                <c:pt idx="90">
                  <c:v>56.813472654951475</c:v>
                </c:pt>
                <c:pt idx="91">
                  <c:v>56.700455995660548</c:v>
                </c:pt>
                <c:pt idx="92">
                  <c:v>56.598950553053513</c:v>
                </c:pt>
                <c:pt idx="93">
                  <c:v>56.499813815580062</c:v>
                </c:pt>
                <c:pt idx="94">
                  <c:v>56.402113951679254</c:v>
                </c:pt>
                <c:pt idx="95">
                  <c:v>56.30569810261651</c:v>
                </c:pt>
                <c:pt idx="96">
                  <c:v>56.210470957697751</c:v>
                </c:pt>
                <c:pt idx="97">
                  <c:v>56.116346039347562</c:v>
                </c:pt>
                <c:pt idx="98">
                  <c:v>56.023243625955885</c:v>
                </c:pt>
                <c:pt idx="99">
                  <c:v>55.931091953443904</c:v>
                </c:pt>
                <c:pt idx="100">
                  <c:v>55.839831265428344</c:v>
                </c:pt>
                <c:pt idx="101">
                  <c:v>55.749424698498494</c:v>
                </c:pt>
                <c:pt idx="102">
                  <c:v>55.65988498373347</c:v>
                </c:pt>
                <c:pt idx="103">
                  <c:v>55.571335414480117</c:v>
                </c:pt>
                <c:pt idx="104">
                  <c:v>55.484139993565968</c:v>
                </c:pt>
                <c:pt idx="105">
                  <c:v>55.399162946417817</c:v>
                </c:pt>
                <c:pt idx="106">
                  <c:v>55.318250351299589</c:v>
                </c:pt>
                <c:pt idx="107">
                  <c:v>55.245057070329572</c:v>
                </c:pt>
                <c:pt idx="108">
                  <c:v>55.186347745738125</c:v>
                </c:pt>
                <c:pt idx="109">
                  <c:v>55.153842744003711</c:v>
                </c:pt>
                <c:pt idx="110">
                  <c:v>55.166510747448633</c:v>
                </c:pt>
                <c:pt idx="111">
                  <c:v>55.252894991232715</c:v>
                </c:pt>
                <c:pt idx="112">
                  <c:v>55.452619046379517</c:v>
                </c:pt>
                <c:pt idx="113">
                  <c:v>55.815762767743209</c:v>
                </c:pt>
                <c:pt idx="114">
                  <c:v>56.398526253232333</c:v>
                </c:pt>
                <c:pt idx="115">
                  <c:v>57.253652936725608</c:v>
                </c:pt>
                <c:pt idx="116">
                  <c:v>58.414275527918988</c:v>
                </c:pt>
                <c:pt idx="117">
                  <c:v>59.869702182446339</c:v>
                </c:pt>
                <c:pt idx="118">
                  <c:v>61.532025410531269</c:v>
                </c:pt>
                <c:pt idx="119">
                  <c:v>63.198708670984352</c:v>
                </c:pt>
                <c:pt idx="120">
                  <c:v>64.53614950435967</c:v>
                </c:pt>
                <c:pt idx="121">
                  <c:v>65.133796659442524</c:v>
                </c:pt>
                <c:pt idx="122">
                  <c:v>64.663932658557115</c:v>
                </c:pt>
                <c:pt idx="123">
                  <c:v>63.090722849711611</c:v>
                </c:pt>
                <c:pt idx="124">
                  <c:v>60.767536627315224</c:v>
                </c:pt>
                <c:pt idx="125">
                  <c:v>58.295899878887568</c:v>
                </c:pt>
                <c:pt idx="126">
                  <c:v>56.221030041423113</c:v>
                </c:pt>
                <c:pt idx="127">
                  <c:v>54.797051157335893</c:v>
                </c:pt>
                <c:pt idx="128">
                  <c:v>53.975626305089627</c:v>
                </c:pt>
                <c:pt idx="129">
                  <c:v>53.558106703106866</c:v>
                </c:pt>
                <c:pt idx="130">
                  <c:v>53.350245352332443</c:v>
                </c:pt>
                <c:pt idx="131">
                  <c:v>53.229040459428745</c:v>
                </c:pt>
                <c:pt idx="132">
                  <c:v>53.136755063411542</c:v>
                </c:pt>
                <c:pt idx="133">
                  <c:v>53.052310446651347</c:v>
                </c:pt>
                <c:pt idx="134">
                  <c:v>52.969577860099854</c:v>
                </c:pt>
                <c:pt idx="135">
                  <c:v>52.887114071868972</c:v>
                </c:pt>
                <c:pt idx="136">
                  <c:v>52.80463520561478</c:v>
                </c:pt>
                <c:pt idx="137">
                  <c:v>52.722087603085171</c:v>
                </c:pt>
                <c:pt idx="138">
                  <c:v>52.639455898547261</c:v>
                </c:pt>
                <c:pt idx="139">
                  <c:v>52.556736133546728</c:v>
                </c:pt>
                <c:pt idx="140">
                  <c:v>52.473955204999918</c:v>
                </c:pt>
                <c:pt idx="141">
                  <c:v>52.391267250098927</c:v>
                </c:pt>
                <c:pt idx="142">
                  <c:v>52.309299164464463</c:v>
                </c:pt>
                <c:pt idx="143">
                  <c:v>52.230218710782367</c:v>
                </c:pt>
                <c:pt idx="144">
                  <c:v>52.160558664387153</c:v>
                </c:pt>
                <c:pt idx="145">
                  <c:v>52.117471055140932</c:v>
                </c:pt>
                <c:pt idx="146">
                  <c:v>52.139845912014067</c:v>
                </c:pt>
                <c:pt idx="147">
                  <c:v>52.302469787097145</c:v>
                </c:pt>
                <c:pt idx="148">
                  <c:v>52.722770521930805</c:v>
                </c:pt>
                <c:pt idx="149">
                  <c:v>53.537272251345073</c:v>
                </c:pt>
                <c:pt idx="150">
                  <c:v>54.821534634433192</c:v>
                </c:pt>
                <c:pt idx="151">
                  <c:v>56.459234469111351</c:v>
                </c:pt>
                <c:pt idx="152">
                  <c:v>58.045485525309246</c:v>
                </c:pt>
                <c:pt idx="153">
                  <c:v>58.972720634147436</c:v>
                </c:pt>
                <c:pt idx="154">
                  <c:v>58.755989399650133</c:v>
                </c:pt>
                <c:pt idx="155">
                  <c:v>57.392624421495761</c:v>
                </c:pt>
                <c:pt idx="156">
                  <c:v>55.408517765264222</c:v>
                </c:pt>
                <c:pt idx="157">
                  <c:v>53.503778415018118</c:v>
                </c:pt>
                <c:pt idx="158">
                  <c:v>52.125076974641345</c:v>
                </c:pt>
                <c:pt idx="159">
                  <c:v>51.327340395915286</c:v>
                </c:pt>
                <c:pt idx="160">
                  <c:v>50.932338898024312</c:v>
                </c:pt>
                <c:pt idx="161">
                  <c:v>50.739766587572809</c:v>
                </c:pt>
                <c:pt idx="162">
                  <c:v>50.624615584599724</c:v>
                </c:pt>
                <c:pt idx="163">
                  <c:v>50.532496011206632</c:v>
                </c:pt>
                <c:pt idx="164">
                  <c:v>50.445770499992946</c:v>
                </c:pt>
                <c:pt idx="165">
                  <c:v>50.360053677461387</c:v>
                </c:pt>
                <c:pt idx="166">
                  <c:v>50.274502116693391</c:v>
                </c:pt>
                <c:pt idx="167">
                  <c:v>50.188995411606449</c:v>
                </c:pt>
                <c:pt idx="168">
                  <c:v>50.103527109586636</c:v>
                </c:pt>
                <c:pt idx="169">
                  <c:v>50.018103998532361</c:v>
                </c:pt>
                <c:pt idx="170">
                  <c:v>49.932733155275926</c:v>
                </c:pt>
                <c:pt idx="171">
                  <c:v>49.847420649363407</c:v>
                </c:pt>
                <c:pt idx="172">
                  <c:v>49.762171469765548</c:v>
                </c:pt>
                <c:pt idx="173">
                  <c:v>49.676989567488704</c:v>
                </c:pt>
                <c:pt idx="174">
                  <c:v>49.591877918924958</c:v>
                </c:pt>
                <c:pt idx="175">
                  <c:v>49.506838600118741</c:v>
                </c:pt>
                <c:pt idx="176">
                  <c:v>49.421872868042875</c:v>
                </c:pt>
                <c:pt idx="177">
                  <c:v>49.336981245665577</c:v>
                </c:pt>
                <c:pt idx="178">
                  <c:v>49.252163608056101</c:v>
                </c:pt>
                <c:pt idx="179">
                  <c:v>49.167419267253223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63.380508034476371</c:v>
                </c:pt>
                <c:pt idx="1">
                  <c:v>63.60207609918119</c:v>
                </c:pt>
                <c:pt idx="2">
                  <c:v>63.82221569449738</c:v>
                </c:pt>
                <c:pt idx="3">
                  <c:v>64.040728114085255</c:v>
                </c:pt>
                <c:pt idx="4">
                  <c:v>64.257392030940579</c:v>
                </c:pt>
                <c:pt idx="5">
                  <c:v>64.471961506934477</c:v>
                </c:pt>
                <c:pt idx="6">
                  <c:v>64.68416393279054</c:v>
                </c:pt>
                <c:pt idx="7">
                  <c:v>64.893697921434949</c:v>
                </c:pt>
                <c:pt idx="8">
                  <c:v>65.100231184929285</c:v>
                </c:pt>
                <c:pt idx="9">
                  <c:v>65.303398433641149</c:v>
                </c:pt>
                <c:pt idx="10">
                  <c:v>65.50279934595487</c:v>
                </c:pt>
                <c:pt idx="11">
                  <c:v>65.697996667653499</c:v>
                </c:pt>
                <c:pt idx="12">
                  <c:v>65.888514512016485</c:v>
                </c:pt>
                <c:pt idx="13">
                  <c:v>66.073836944479581</c:v>
                </c:pt>
                <c:pt idx="14">
                  <c:v>66.253406949073891</c:v>
                </c:pt>
                <c:pt idx="15">
                  <c:v>66.426625887320498</c:v>
                </c:pt>
                <c:pt idx="16">
                  <c:v>66.592853573147877</c:v>
                </c:pt>
                <c:pt idx="17">
                  <c:v>66.751409098847546</c:v>
                </c:pt>
                <c:pt idx="18">
                  <c:v>66.901572555997802</c:v>
                </c:pt>
                <c:pt idx="19">
                  <c:v>67.042587800342474</c:v>
                </c:pt>
                <c:pt idx="20">
                  <c:v>67.17366640928482</c:v>
                </c:pt>
                <c:pt idx="21">
                  <c:v>67.293992973259009</c:v>
                </c:pt>
                <c:pt idx="22">
                  <c:v>67.402731846020885</c:v>
                </c:pt>
                <c:pt idx="23">
                  <c:v>67.499035452160285</c:v>
                </c:pt>
                <c:pt idx="24">
                  <c:v>67.582054211428741</c:v>
                </c:pt>
                <c:pt idx="25">
                  <c:v>67.650948087816062</c:v>
                </c:pt>
                <c:pt idx="26">
                  <c:v>67.704899706437445</c:v>
                </c:pt>
                <c:pt idx="27">
                  <c:v>67.743128903961761</c:v>
                </c:pt>
                <c:pt idx="28">
                  <c:v>67.764908490534765</c:v>
                </c:pt>
                <c:pt idx="29">
                  <c:v>67.769580906409502</c:v>
                </c:pt>
                <c:pt idx="30">
                  <c:v>67.756575359829782</c:v>
                </c:pt>
                <c:pt idx="31">
                  <c:v>67.72542494064011</c:v>
                </c:pt>
                <c:pt idx="32">
                  <c:v>67.675783124335226</c:v>
                </c:pt>
                <c:pt idx="33">
                  <c:v>67.607439022202669</c:v>
                </c:pt>
                <c:pt idx="34">
                  <c:v>67.520330703160653</c:v>
                </c:pt>
                <c:pt idx="35">
                  <c:v>67.414555919135807</c:v>
                </c:pt>
                <c:pt idx="36">
                  <c:v>67.290379613599768</c:v>
                </c:pt>
                <c:pt idx="37">
                  <c:v>67.148237684397145</c:v>
                </c:pt>
                <c:pt idx="38">
                  <c:v>66.988736605671576</c:v>
                </c:pt>
                <c:pt idx="39">
                  <c:v>66.812648683762433</c:v>
                </c:pt>
                <c:pt idx="40">
                  <c:v>66.620902918567097</c:v>
                </c:pt>
                <c:pt idx="41">
                  <c:v>66.414571651799918</c:v>
                </c:pt>
                <c:pt idx="42">
                  <c:v>66.194853391386573</c:v>
                </c:pt>
                <c:pt idx="43">
                  <c:v>65.963052390852198</c:v>
                </c:pt>
                <c:pt idx="44">
                  <c:v>65.720555719099252</c:v>
                </c:pt>
                <c:pt idx="45">
                  <c:v>65.468808667373324</c:v>
                </c:pt>
                <c:pt idx="46">
                  <c:v>65.209289398634269</c:v>
                </c:pt>
                <c:pt idx="47">
                  <c:v>64.943483747123636</c:v>
                </c:pt>
                <c:pt idx="48">
                  <c:v>64.672861024928963</c:v>
                </c:pt>
                <c:pt idx="49">
                  <c:v>64.398851594693696</c:v>
                </c:pt>
                <c:pt idx="50">
                  <c:v>64.122826833788153</c:v>
                </c:pt>
                <c:pt idx="51">
                  <c:v>63.846081957893965</c:v>
                </c:pt>
                <c:pt idx="52">
                  <c:v>63.569822004381116</c:v>
                </c:pt>
                <c:pt idx="53">
                  <c:v>63.295151110642848</c:v>
                </c:pt>
                <c:pt idx="54">
                  <c:v>63.023065070402815</c:v>
                </c:pt>
                <c:pt idx="55">
                  <c:v>62.75444702000776</c:v>
                </c:pt>
                <c:pt idx="56">
                  <c:v>62.490066002021329</c:v>
                </c:pt>
                <c:pt idx="57">
                  <c:v>62.230578077304116</c:v>
                </c:pt>
                <c:pt idx="58">
                  <c:v>61.976529608928686</c:v>
                </c:pt>
                <c:pt idx="59">
                  <c:v>61.72836231945567</c:v>
                </c:pt>
                <c:pt idx="60">
                  <c:v>61.486419723626085</c:v>
                </c:pt>
                <c:pt idx="61">
                  <c:v>61.250954556964437</c:v>
                </c:pt>
                <c:pt idx="62">
                  <c:v>61.022136852462232</c:v>
                </c:pt>
                <c:pt idx="63">
                  <c:v>60.800062357931431</c:v>
                </c:pt>
                <c:pt idx="64">
                  <c:v>60.584761031777589</c:v>
                </c:pt>
                <c:pt idx="65">
                  <c:v>60.376205401497167</c:v>
                </c:pt>
                <c:pt idx="66">
                  <c:v>60.174318614538429</c:v>
                </c:pt>
                <c:pt idx="67">
                  <c:v>59.978982053387348</c:v>
                </c:pt>
                <c:pt idx="68">
                  <c:v>59.790042424613027</c:v>
                </c:pt>
                <c:pt idx="69">
                  <c:v>59.60731826445079</c:v>
                </c:pt>
                <c:pt idx="70">
                  <c:v>59.430605831086837</c:v>
                </c:pt>
                <c:pt idx="71">
                  <c:v>59.259684376237139</c:v>
                </c:pt>
                <c:pt idx="72">
                  <c:v>59.094320806226669</c:v>
                </c:pt>
                <c:pt idx="73">
                  <c:v>58.9342737560535</c:v>
                </c:pt>
                <c:pt idx="74">
                  <c:v>58.779297109432157</c:v>
                </c:pt>
                <c:pt idx="75">
                  <c:v>58.6291430041314</c:v>
                </c:pt>
                <c:pt idx="76">
                  <c:v>58.483564365625142</c:v>
                </c:pt>
                <c:pt idx="77">
                  <c:v>58.342317013688543</c:v>
                </c:pt>
                <c:pt idx="78">
                  <c:v>58.205161386566381</c:v>
                </c:pt>
                <c:pt idx="79">
                  <c:v>58.071863926128032</c:v>
                </c:pt>
                <c:pt idx="80">
                  <c:v>57.942198165347818</c:v>
                </c:pt>
                <c:pt idx="81">
                  <c:v>57.815945556795377</c:v>
                </c:pt>
                <c:pt idx="82">
                  <c:v>57.692896077817196</c:v>
                </c:pt>
                <c:pt idx="83">
                  <c:v>57.572848644915254</c:v>
                </c:pt>
                <c:pt idx="84">
                  <c:v>57.455611366618271</c:v>
                </c:pt>
                <c:pt idx="85">
                  <c:v>57.341001660995396</c:v>
                </c:pt>
                <c:pt idx="86">
                  <c:v>57.228846260952558</c:v>
                </c:pt>
                <c:pt idx="87">
                  <c:v>57.118981127623535</c:v>
                </c:pt>
                <c:pt idx="88">
                  <c:v>57.011251289552305</c:v>
                </c:pt>
                <c:pt idx="89">
                  <c:v>56.905510622972173</c:v>
                </c:pt>
                <c:pt idx="90">
                  <c:v>56.801621586326164</c:v>
                </c:pt>
                <c:pt idx="91">
                  <c:v>56.699454920236377</c:v>
                </c:pt>
                <c:pt idx="92">
                  <c:v>56.5988893224104</c:v>
                </c:pt>
                <c:pt idx="93">
                  <c:v>56.499811105454462</c:v>
                </c:pt>
                <c:pt idx="94">
                  <c:v>56.402113844233966</c:v>
                </c:pt>
                <c:pt idx="95">
                  <c:v>56.305698018263143</c:v>
                </c:pt>
                <c:pt idx="96">
                  <c:v>56.210470653603238</c:v>
                </c:pt>
                <c:pt idx="97">
                  <c:v>56.116344967884878</c:v>
                </c:pt>
                <c:pt idx="98">
                  <c:v>56.023240021330416</c:v>
                </c:pt>
                <c:pt idx="99">
                  <c:v>55.931080376021889</c:v>
                </c:pt>
                <c:pt idx="100">
                  <c:v>55.839795765126567</c:v>
                </c:pt>
                <c:pt idx="101">
                  <c:v>55.749320773341566</c:v>
                </c:pt>
                <c:pt idx="102">
                  <c:v>55.659594529442707</c:v>
                </c:pt>
                <c:pt idx="103">
                  <c:v>55.570560411508843</c:v>
                </c:pt>
                <c:pt idx="104">
                  <c:v>55.482165765134368</c:v>
                </c:pt>
                <c:pt idx="105">
                  <c:v>55.394361634730316</c:v>
                </c:pt>
                <c:pt idx="106">
                  <c:v>55.307102507842785</c:v>
                </c:pt>
                <c:pt idx="107">
                  <c:v>55.220346072280222</c:v>
                </c:pt>
                <c:pt idx="108">
                  <c:v>55.134052985733241</c:v>
                </c:pt>
                <c:pt idx="109">
                  <c:v>55.048186657487577</c:v>
                </c:pt>
                <c:pt idx="110">
                  <c:v>54.962713041770073</c:v>
                </c:pt>
                <c:pt idx="111">
                  <c:v>54.877600442224839</c:v>
                </c:pt>
                <c:pt idx="112">
                  <c:v>54.792819326990021</c:v>
                </c:pt>
                <c:pt idx="113">
                  <c:v>54.70834215383347</c:v>
                </c:pt>
                <c:pt idx="114">
                  <c:v>54.624143204805812</c:v>
                </c:pt>
                <c:pt idx="115">
                  <c:v>54.540198429881016</c:v>
                </c:pt>
                <c:pt idx="116">
                  <c:v>54.456485299077009</c:v>
                </c:pt>
                <c:pt idx="117">
                  <c:v>54.3729826625814</c:v>
                </c:pt>
                <c:pt idx="118">
                  <c:v>54.289670618450195</c:v>
                </c:pt>
                <c:pt idx="119">
                  <c:v>54.206530387499875</c:v>
                </c:pt>
                <c:pt idx="120">
                  <c:v>54.123544195076306</c:v>
                </c:pt>
                <c:pt idx="121">
                  <c:v>54.04069515945713</c:v>
                </c:pt>
                <c:pt idx="122">
                  <c:v>53.957967186729036</c:v>
                </c:pt>
                <c:pt idx="123">
                  <c:v>53.875344872076219</c:v>
                </c:pt>
                <c:pt idx="124">
                  <c:v>53.792813407522488</c:v>
                </c:pt>
                <c:pt idx="125">
                  <c:v>53.710358496286965</c:v>
                </c:pt>
                <c:pt idx="126">
                  <c:v>53.627966274039025</c:v>
                </c:pt>
                <c:pt idx="127">
                  <c:v>53.545623237472725</c:v>
                </c:pt>
                <c:pt idx="128">
                  <c:v>53.463316180759875</c:v>
                </c:pt>
                <c:pt idx="129">
                  <c:v>53.381032140581027</c:v>
                </c:pt>
                <c:pt idx="130">
                  <c:v>53.298758350568271</c:v>
                </c:pt>
                <c:pt idx="131">
                  <c:v>53.216482206116424</c:v>
                </c:pt>
                <c:pt idx="132">
                  <c:v>53.134191240619259</c:v>
                </c:pt>
                <c:pt idx="133">
                  <c:v>53.051873114254498</c:v>
                </c:pt>
                <c:pt idx="134">
                  <c:v>52.969515616460384</c:v>
                </c:pt>
                <c:pt idx="135">
                  <c:v>52.887106683204287</c:v>
                </c:pt>
                <c:pt idx="136">
                  <c:v>52.804634430022638</c:v>
                </c:pt>
                <c:pt idx="137">
                  <c:v>52.722087201596807</c:v>
                </c:pt>
                <c:pt idx="138">
                  <c:v>52.639453638305973</c:v>
                </c:pt>
                <c:pt idx="139">
                  <c:v>52.556722759757371</c:v>
                </c:pt>
                <c:pt idx="140">
                  <c:v>52.473884064729063</c:v>
                </c:pt>
                <c:pt idx="141">
                  <c:v>52.390927646277518</c:v>
                </c:pt>
                <c:pt idx="142">
                  <c:v>52.307844319974841</c:v>
                </c:pt>
                <c:pt idx="143">
                  <c:v>52.224625762377457</c:v>
                </c:pt>
                <c:pt idx="144">
                  <c:v>52.141264655931963</c:v>
                </c:pt>
                <c:pt idx="145">
                  <c:v>52.057754835650726</c:v>
                </c:pt>
                <c:pt idx="146">
                  <c:v>51.974091432110299</c:v>
                </c:pt>
                <c:pt idx="147">
                  <c:v>51.890271004715061</c:v>
                </c:pt>
                <c:pt idx="148">
                  <c:v>51.80629165880881</c:v>
                </c:pt>
                <c:pt idx="149">
                  <c:v>51.722153140178968</c:v>
                </c:pt>
                <c:pt idx="150">
                  <c:v>51.637856900840944</c:v>
                </c:pt>
                <c:pt idx="151">
                  <c:v>51.553406130745024</c:v>
                </c:pt>
                <c:pt idx="152">
                  <c:v>51.468805751213324</c:v>
                </c:pt>
                <c:pt idx="153">
                  <c:v>51.384062367450298</c:v>
                </c:pt>
                <c:pt idx="154">
                  <c:v>51.299184179294343</c:v>
                </c:pt>
                <c:pt idx="155">
                  <c:v>51.214180851376952</c:v>
                </c:pt>
                <c:pt idx="156">
                  <c:v>51.12906334588412</c:v>
                </c:pt>
                <c:pt idx="157">
                  <c:v>51.043843723020466</c:v>
                </c:pt>
                <c:pt idx="158">
                  <c:v>50.958534915907983</c:v>
                </c:pt>
                <c:pt idx="159">
                  <c:v>50.873150487880935</c:v>
                </c:pt>
                <c:pt idx="160">
                  <c:v>50.787704380873095</c:v>
                </c:pt>
                <c:pt idx="161">
                  <c:v>50.702210663787639</c:v>
                </c:pt>
                <c:pt idx="162">
                  <c:v>50.616683289397415</c:v>
                </c:pt>
                <c:pt idx="163">
                  <c:v>50.531135867496118</c:v>
                </c:pt>
                <c:pt idx="164">
                  <c:v>50.445581460800426</c:v>
                </c:pt>
                <c:pt idx="165">
                  <c:v>50.360032408608383</c:v>
                </c:pt>
                <c:pt idx="166">
                  <c:v>50.27450018158018</c:v>
                </c:pt>
                <c:pt idx="167">
                  <c:v>50.188995269352802</c:v>
                </c:pt>
                <c:pt idx="168">
                  <c:v>50.103527101143513</c:v>
                </c:pt>
                <c:pt idx="169">
                  <c:v>50.018103998128005</c:v>
                </c:pt>
                <c:pt idx="170">
                  <c:v>49.932733155260308</c:v>
                </c:pt>
                <c:pt idx="171">
                  <c:v>49.847420649362924</c:v>
                </c:pt>
                <c:pt idx="172">
                  <c:v>49.762171469765534</c:v>
                </c:pt>
                <c:pt idx="173">
                  <c:v>49.676989567488704</c:v>
                </c:pt>
                <c:pt idx="174">
                  <c:v>49.591877918924958</c:v>
                </c:pt>
                <c:pt idx="175">
                  <c:v>49.506838600118741</c:v>
                </c:pt>
                <c:pt idx="176">
                  <c:v>49.421872868042875</c:v>
                </c:pt>
                <c:pt idx="177">
                  <c:v>49.336981245665577</c:v>
                </c:pt>
                <c:pt idx="178">
                  <c:v>49.252163608056101</c:v>
                </c:pt>
                <c:pt idx="179">
                  <c:v>49.167419267253223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67.3</c:v>
                </c:pt>
                <c:pt idx="1">
                  <c:v>66.95</c:v>
                </c:pt>
                <c:pt idx="2">
                  <c:v>66.533000000000001</c:v>
                </c:pt>
                <c:pt idx="3">
                  <c:v>66.5</c:v>
                </c:pt>
                <c:pt idx="4">
                  <c:v>66.882999999999996</c:v>
                </c:pt>
                <c:pt idx="5">
                  <c:v>67.332999999999998</c:v>
                </c:pt>
                <c:pt idx="6">
                  <c:v>67.033000000000001</c:v>
                </c:pt>
                <c:pt idx="7">
                  <c:v>66.316999999999993</c:v>
                </c:pt>
                <c:pt idx="8">
                  <c:v>67.283000000000001</c:v>
                </c:pt>
                <c:pt idx="9">
                  <c:v>67.117000000000004</c:v>
                </c:pt>
                <c:pt idx="10">
                  <c:v>68.099999999999994</c:v>
                </c:pt>
                <c:pt idx="11">
                  <c:v>67.233000000000004</c:v>
                </c:pt>
                <c:pt idx="12">
                  <c:v>67.650000000000006</c:v>
                </c:pt>
                <c:pt idx="13">
                  <c:v>68.266999999999996</c:v>
                </c:pt>
                <c:pt idx="14">
                  <c:v>66.8</c:v>
                </c:pt>
                <c:pt idx="15">
                  <c:v>67.466999999999999</c:v>
                </c:pt>
                <c:pt idx="16">
                  <c:v>67.216999999999999</c:v>
                </c:pt>
                <c:pt idx="17">
                  <c:v>66.882999999999996</c:v>
                </c:pt>
                <c:pt idx="18">
                  <c:v>65.566999999999993</c:v>
                </c:pt>
                <c:pt idx="19">
                  <c:v>68.016999999999996</c:v>
                </c:pt>
                <c:pt idx="20">
                  <c:v>66.983000000000004</c:v>
                </c:pt>
                <c:pt idx="21">
                  <c:v>68.483000000000004</c:v>
                </c:pt>
                <c:pt idx="22">
                  <c:v>67.45</c:v>
                </c:pt>
                <c:pt idx="23">
                  <c:v>67.483000000000004</c:v>
                </c:pt>
                <c:pt idx="24">
                  <c:v>68.683000000000007</c:v>
                </c:pt>
                <c:pt idx="25">
                  <c:v>66.650000000000006</c:v>
                </c:pt>
                <c:pt idx="26">
                  <c:v>70</c:v>
                </c:pt>
                <c:pt idx="27">
                  <c:v>69.25</c:v>
                </c:pt>
                <c:pt idx="28">
                  <c:v>70.966999999999999</c:v>
                </c:pt>
                <c:pt idx="29">
                  <c:v>70.733000000000004</c:v>
                </c:pt>
                <c:pt idx="30">
                  <c:v>69.433000000000007</c:v>
                </c:pt>
                <c:pt idx="31">
                  <c:v>70.382999999999996</c:v>
                </c:pt>
                <c:pt idx="32">
                  <c:v>71.733000000000004</c:v>
                </c:pt>
                <c:pt idx="33">
                  <c:v>72.283000000000001</c:v>
                </c:pt>
                <c:pt idx="34">
                  <c:v>73.117000000000004</c:v>
                </c:pt>
                <c:pt idx="35">
                  <c:v>74.066999999999993</c:v>
                </c:pt>
                <c:pt idx="36">
                  <c:v>74.117000000000004</c:v>
                </c:pt>
                <c:pt idx="37">
                  <c:v>76.283000000000001</c:v>
                </c:pt>
                <c:pt idx="38">
                  <c:v>77.117000000000004</c:v>
                </c:pt>
                <c:pt idx="39">
                  <c:v>77.933000000000007</c:v>
                </c:pt>
                <c:pt idx="40">
                  <c:v>79.582999999999998</c:v>
                </c:pt>
                <c:pt idx="41">
                  <c:v>81.832999999999998</c:v>
                </c:pt>
                <c:pt idx="42">
                  <c:v>81.8</c:v>
                </c:pt>
                <c:pt idx="43">
                  <c:v>84.283000000000001</c:v>
                </c:pt>
                <c:pt idx="44">
                  <c:v>91.016999999999996</c:v>
                </c:pt>
                <c:pt idx="45">
                  <c:v>100.18300000000001</c:v>
                </c:pt>
                <c:pt idx="46">
                  <c:v>114.717</c:v>
                </c:pt>
                <c:pt idx="47">
                  <c:v>131.333</c:v>
                </c:pt>
                <c:pt idx="48">
                  <c:v>151.483</c:v>
                </c:pt>
                <c:pt idx="49">
                  <c:v>171.46700000000001</c:v>
                </c:pt>
                <c:pt idx="50">
                  <c:v>188.46700000000001</c:v>
                </c:pt>
                <c:pt idx="51">
                  <c:v>203.017</c:v>
                </c:pt>
                <c:pt idx="52">
                  <c:v>212.6</c:v>
                </c:pt>
                <c:pt idx="53">
                  <c:v>218.93299999999999</c:v>
                </c:pt>
                <c:pt idx="54">
                  <c:v>224.31700000000001</c:v>
                </c:pt>
                <c:pt idx="55">
                  <c:v>223.55</c:v>
                </c:pt>
                <c:pt idx="56">
                  <c:v>221.43299999999999</c:v>
                </c:pt>
                <c:pt idx="57">
                  <c:v>209.56700000000001</c:v>
                </c:pt>
                <c:pt idx="58">
                  <c:v>184.517</c:v>
                </c:pt>
                <c:pt idx="59">
                  <c:v>141.80000000000001</c:v>
                </c:pt>
                <c:pt idx="60">
                  <c:v>91.533000000000001</c:v>
                </c:pt>
                <c:pt idx="61">
                  <c:v>66.167000000000002</c:v>
                </c:pt>
                <c:pt idx="62">
                  <c:v>64.733000000000004</c:v>
                </c:pt>
                <c:pt idx="63">
                  <c:v>63.883000000000003</c:v>
                </c:pt>
                <c:pt idx="64">
                  <c:v>65.167000000000002</c:v>
                </c:pt>
                <c:pt idx="65">
                  <c:v>65.716999999999999</c:v>
                </c:pt>
                <c:pt idx="66">
                  <c:v>64.933000000000007</c:v>
                </c:pt>
                <c:pt idx="67">
                  <c:v>67.05</c:v>
                </c:pt>
                <c:pt idx="68">
                  <c:v>70.233000000000004</c:v>
                </c:pt>
                <c:pt idx="69">
                  <c:v>72.216999999999999</c:v>
                </c:pt>
                <c:pt idx="70">
                  <c:v>78.25</c:v>
                </c:pt>
                <c:pt idx="71">
                  <c:v>86.7</c:v>
                </c:pt>
                <c:pt idx="72">
                  <c:v>97.15</c:v>
                </c:pt>
                <c:pt idx="73">
                  <c:v>109.217</c:v>
                </c:pt>
                <c:pt idx="74">
                  <c:v>119.233</c:v>
                </c:pt>
                <c:pt idx="75">
                  <c:v>131.96700000000001</c:v>
                </c:pt>
                <c:pt idx="76">
                  <c:v>142.55000000000001</c:v>
                </c:pt>
                <c:pt idx="77">
                  <c:v>151.43299999999999</c:v>
                </c:pt>
                <c:pt idx="78">
                  <c:v>159.61699999999999</c:v>
                </c:pt>
                <c:pt idx="79">
                  <c:v>161.483</c:v>
                </c:pt>
                <c:pt idx="80">
                  <c:v>162.917</c:v>
                </c:pt>
                <c:pt idx="81">
                  <c:v>155.96700000000001</c:v>
                </c:pt>
                <c:pt idx="82">
                  <c:v>142.18299999999999</c:v>
                </c:pt>
                <c:pt idx="83">
                  <c:v>114.167</c:v>
                </c:pt>
                <c:pt idx="84">
                  <c:v>80.183000000000007</c:v>
                </c:pt>
                <c:pt idx="85">
                  <c:v>60.767000000000003</c:v>
                </c:pt>
                <c:pt idx="86">
                  <c:v>58.5</c:v>
                </c:pt>
                <c:pt idx="87">
                  <c:v>57.732999999999997</c:v>
                </c:pt>
                <c:pt idx="88">
                  <c:v>57.033000000000001</c:v>
                </c:pt>
                <c:pt idx="89">
                  <c:v>57.216999999999999</c:v>
                </c:pt>
                <c:pt idx="90">
                  <c:v>56.433</c:v>
                </c:pt>
                <c:pt idx="91">
                  <c:v>58.567</c:v>
                </c:pt>
                <c:pt idx="92">
                  <c:v>56.75</c:v>
                </c:pt>
                <c:pt idx="93">
                  <c:v>57.7</c:v>
                </c:pt>
                <c:pt idx="94">
                  <c:v>57.2</c:v>
                </c:pt>
                <c:pt idx="95">
                  <c:v>56.65</c:v>
                </c:pt>
                <c:pt idx="96">
                  <c:v>57.082999999999998</c:v>
                </c:pt>
                <c:pt idx="97">
                  <c:v>57.383000000000003</c:v>
                </c:pt>
                <c:pt idx="98">
                  <c:v>57.4</c:v>
                </c:pt>
                <c:pt idx="99">
                  <c:v>57.267000000000003</c:v>
                </c:pt>
                <c:pt idx="100">
                  <c:v>58.817</c:v>
                </c:pt>
                <c:pt idx="101">
                  <c:v>57.3</c:v>
                </c:pt>
                <c:pt idx="102">
                  <c:v>57.366999999999997</c:v>
                </c:pt>
                <c:pt idx="103">
                  <c:v>57.85</c:v>
                </c:pt>
                <c:pt idx="104">
                  <c:v>58.216999999999999</c:v>
                </c:pt>
                <c:pt idx="105">
                  <c:v>57.216999999999999</c:v>
                </c:pt>
                <c:pt idx="106">
                  <c:v>57.85</c:v>
                </c:pt>
                <c:pt idx="107">
                  <c:v>57.482999999999997</c:v>
                </c:pt>
                <c:pt idx="108">
                  <c:v>57.033000000000001</c:v>
                </c:pt>
                <c:pt idx="109">
                  <c:v>57.05</c:v>
                </c:pt>
                <c:pt idx="110">
                  <c:v>56.482999999999997</c:v>
                </c:pt>
                <c:pt idx="111">
                  <c:v>57.517000000000003</c:v>
                </c:pt>
                <c:pt idx="112">
                  <c:v>56.85</c:v>
                </c:pt>
                <c:pt idx="113">
                  <c:v>58.133000000000003</c:v>
                </c:pt>
                <c:pt idx="114">
                  <c:v>58.4</c:v>
                </c:pt>
                <c:pt idx="115">
                  <c:v>60.082999999999998</c:v>
                </c:pt>
                <c:pt idx="116">
                  <c:v>60.95</c:v>
                </c:pt>
                <c:pt idx="117">
                  <c:v>66.066999999999993</c:v>
                </c:pt>
                <c:pt idx="118">
                  <c:v>67.016999999999996</c:v>
                </c:pt>
                <c:pt idx="119">
                  <c:v>68.632999999999996</c:v>
                </c:pt>
                <c:pt idx="120">
                  <c:v>69.716999999999999</c:v>
                </c:pt>
                <c:pt idx="121">
                  <c:v>67.983000000000004</c:v>
                </c:pt>
                <c:pt idx="122">
                  <c:v>69.266999999999996</c:v>
                </c:pt>
                <c:pt idx="123">
                  <c:v>65.367000000000004</c:v>
                </c:pt>
                <c:pt idx="124">
                  <c:v>61.033000000000001</c:v>
                </c:pt>
                <c:pt idx="125">
                  <c:v>59.783000000000001</c:v>
                </c:pt>
                <c:pt idx="126">
                  <c:v>56.683</c:v>
                </c:pt>
                <c:pt idx="127">
                  <c:v>55.65</c:v>
                </c:pt>
                <c:pt idx="128">
                  <c:v>54.683</c:v>
                </c:pt>
                <c:pt idx="129">
                  <c:v>54.582999999999998</c:v>
                </c:pt>
                <c:pt idx="130">
                  <c:v>53.9</c:v>
                </c:pt>
                <c:pt idx="131">
                  <c:v>54.3</c:v>
                </c:pt>
                <c:pt idx="132">
                  <c:v>55</c:v>
                </c:pt>
                <c:pt idx="133">
                  <c:v>54.767000000000003</c:v>
                </c:pt>
                <c:pt idx="134">
                  <c:v>54.45</c:v>
                </c:pt>
                <c:pt idx="135">
                  <c:v>55.133000000000003</c:v>
                </c:pt>
                <c:pt idx="136">
                  <c:v>54.216999999999999</c:v>
                </c:pt>
                <c:pt idx="137">
                  <c:v>54.366999999999997</c:v>
                </c:pt>
                <c:pt idx="138">
                  <c:v>53.8</c:v>
                </c:pt>
                <c:pt idx="139">
                  <c:v>54.716999999999999</c:v>
                </c:pt>
                <c:pt idx="140">
                  <c:v>53.067</c:v>
                </c:pt>
                <c:pt idx="141">
                  <c:v>53.4</c:v>
                </c:pt>
                <c:pt idx="142">
                  <c:v>54.533000000000001</c:v>
                </c:pt>
                <c:pt idx="143">
                  <c:v>53.9</c:v>
                </c:pt>
                <c:pt idx="144">
                  <c:v>54.35</c:v>
                </c:pt>
                <c:pt idx="145">
                  <c:v>54.6</c:v>
                </c:pt>
                <c:pt idx="146">
                  <c:v>54.517000000000003</c:v>
                </c:pt>
                <c:pt idx="147">
                  <c:v>54.3</c:v>
                </c:pt>
                <c:pt idx="148">
                  <c:v>56.767000000000003</c:v>
                </c:pt>
                <c:pt idx="149">
                  <c:v>56.4</c:v>
                </c:pt>
                <c:pt idx="150">
                  <c:v>57.466999999999999</c:v>
                </c:pt>
                <c:pt idx="151">
                  <c:v>57.783000000000001</c:v>
                </c:pt>
                <c:pt idx="152">
                  <c:v>57.933</c:v>
                </c:pt>
                <c:pt idx="153">
                  <c:v>59.2</c:v>
                </c:pt>
                <c:pt idx="154">
                  <c:v>59.283000000000001</c:v>
                </c:pt>
                <c:pt idx="155">
                  <c:v>57.232999999999997</c:v>
                </c:pt>
                <c:pt idx="156">
                  <c:v>55.533000000000001</c:v>
                </c:pt>
                <c:pt idx="157">
                  <c:v>51.8</c:v>
                </c:pt>
                <c:pt idx="158">
                  <c:v>51.95</c:v>
                </c:pt>
                <c:pt idx="159">
                  <c:v>52.582999999999998</c:v>
                </c:pt>
                <c:pt idx="160">
                  <c:v>51.517000000000003</c:v>
                </c:pt>
                <c:pt idx="161">
                  <c:v>52.582999999999998</c:v>
                </c:pt>
                <c:pt idx="162">
                  <c:v>51.533000000000001</c:v>
                </c:pt>
                <c:pt idx="163">
                  <c:v>49.55</c:v>
                </c:pt>
                <c:pt idx="164">
                  <c:v>50.283000000000001</c:v>
                </c:pt>
                <c:pt idx="165">
                  <c:v>51.4</c:v>
                </c:pt>
                <c:pt idx="166">
                  <c:v>49.933</c:v>
                </c:pt>
                <c:pt idx="167">
                  <c:v>50.85</c:v>
                </c:pt>
                <c:pt idx="168">
                  <c:v>50.466999999999999</c:v>
                </c:pt>
                <c:pt idx="169">
                  <c:v>48.8</c:v>
                </c:pt>
                <c:pt idx="170">
                  <c:v>49.317</c:v>
                </c:pt>
                <c:pt idx="171">
                  <c:v>49.133000000000003</c:v>
                </c:pt>
                <c:pt idx="172">
                  <c:v>50.6</c:v>
                </c:pt>
                <c:pt idx="173">
                  <c:v>49.482999999999997</c:v>
                </c:pt>
                <c:pt idx="174">
                  <c:v>49.517000000000003</c:v>
                </c:pt>
                <c:pt idx="175">
                  <c:v>48.482999999999997</c:v>
                </c:pt>
                <c:pt idx="176">
                  <c:v>49.283000000000001</c:v>
                </c:pt>
                <c:pt idx="177">
                  <c:v>49.35</c:v>
                </c:pt>
                <c:pt idx="178">
                  <c:v>49.317</c:v>
                </c:pt>
                <c:pt idx="179">
                  <c:v>50.466999999999999</c:v>
                </c:pt>
                <c:pt idx="180">
                  <c:v>50.25</c:v>
                </c:pt>
                <c:pt idx="181">
                  <c:v>49.3</c:v>
                </c:pt>
                <c:pt idx="182">
                  <c:v>49.55</c:v>
                </c:pt>
                <c:pt idx="183">
                  <c:v>49.6</c:v>
                </c:pt>
                <c:pt idx="184">
                  <c:v>50.683</c:v>
                </c:pt>
                <c:pt idx="185">
                  <c:v>51.85</c:v>
                </c:pt>
                <c:pt idx="186">
                  <c:v>52.567</c:v>
                </c:pt>
                <c:pt idx="187">
                  <c:v>51.933</c:v>
                </c:pt>
                <c:pt idx="188">
                  <c:v>50.05</c:v>
                </c:pt>
                <c:pt idx="189">
                  <c:v>50.616999999999997</c:v>
                </c:pt>
                <c:pt idx="190">
                  <c:v>49.55</c:v>
                </c:pt>
                <c:pt idx="191">
                  <c:v>49.2</c:v>
                </c:pt>
                <c:pt idx="192">
                  <c:v>49.183</c:v>
                </c:pt>
                <c:pt idx="193">
                  <c:v>49.783000000000001</c:v>
                </c:pt>
                <c:pt idx="194">
                  <c:v>48.683</c:v>
                </c:pt>
                <c:pt idx="195">
                  <c:v>48.283000000000001</c:v>
                </c:pt>
                <c:pt idx="196">
                  <c:v>48.65</c:v>
                </c:pt>
                <c:pt idx="197">
                  <c:v>48.417000000000002</c:v>
                </c:pt>
                <c:pt idx="198">
                  <c:v>47.966999999999999</c:v>
                </c:pt>
                <c:pt idx="199">
                  <c:v>47.883000000000003</c:v>
                </c:pt>
                <c:pt idx="200">
                  <c:v>48.383000000000003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65.128098321437633</c:v>
                </c:pt>
                <c:pt idx="1">
                  <c:v>65.327832780511315</c:v>
                </c:pt>
                <c:pt idx="2">
                  <c:v>65.526487775642977</c:v>
                </c:pt>
                <c:pt idx="3">
                  <c:v>65.723890569725071</c:v>
                </c:pt>
                <c:pt idx="4">
                  <c:v>65.919847468358327</c:v>
                </c:pt>
                <c:pt idx="5">
                  <c:v>66.114141904893117</c:v>
                </c:pt>
                <c:pt idx="6">
                  <c:v>66.306532456872588</c:v>
                </c:pt>
                <c:pt idx="7">
                  <c:v>66.496750817229824</c:v>
                </c:pt>
                <c:pt idx="8">
                  <c:v>66.684499751530524</c:v>
                </c:pt>
                <c:pt idx="9">
                  <c:v>66.869451082369395</c:v>
                </c:pt>
                <c:pt idx="10">
                  <c:v>67.051243754478406</c:v>
                </c:pt>
                <c:pt idx="11">
                  <c:v>67.229482050560037</c:v>
                </c:pt>
                <c:pt idx="12">
                  <c:v>67.403734050839361</c:v>
                </c:pt>
                <c:pt idx="13">
                  <c:v>67.573530463415523</c:v>
                </c:pt>
                <c:pt idx="14">
                  <c:v>67.73836400582347</c:v>
                </c:pt>
                <c:pt idx="15">
                  <c:v>67.897689604852346</c:v>
                </c:pt>
                <c:pt idx="16">
                  <c:v>68.050925825151552</c:v>
                </c:pt>
                <c:pt idx="17">
                  <c:v>68.197458175579911</c:v>
                </c:pt>
                <c:pt idx="18">
                  <c:v>68.336645334986741</c:v>
                </c:pt>
                <c:pt idx="19">
                  <c:v>68.467829974965269</c:v>
                </c:pt>
                <c:pt idx="20">
                  <c:v>68.590356862931529</c:v>
                </c:pt>
                <c:pt idx="21">
                  <c:v>68.703602476232334</c:v>
                </c:pt>
                <c:pt idx="22">
                  <c:v>68.807022663814678</c:v>
                </c:pt>
                <c:pt idx="23">
                  <c:v>68.900228206600531</c:v>
                </c:pt>
                <c:pt idx="24">
                  <c:v>68.983102701054079</c:v>
                </c:pt>
                <c:pt idx="25">
                  <c:v>69.055983205920953</c:v>
                </c:pt>
                <c:pt idx="26">
                  <c:v>69.119931557567625</c:v>
                </c:pt>
                <c:pt idx="27">
                  <c:v>69.177132849098314</c:v>
                </c:pt>
                <c:pt idx="28">
                  <c:v>69.231466421318743</c:v>
                </c:pt>
                <c:pt idx="29">
                  <c:v>69.289302209714748</c:v>
                </c:pt>
                <c:pt idx="30">
                  <c:v>69.36057885644145</c:v>
                </c:pt>
                <c:pt idx="31">
                  <c:v>69.460216011804604</c:v>
                </c:pt>
                <c:pt idx="32">
                  <c:v>69.609897178716949</c:v>
                </c:pt>
                <c:pt idx="33">
                  <c:v>69.840226297794132</c:v>
                </c:pt>
                <c:pt idx="34">
                  <c:v>70.193206464383209</c:v>
                </c:pt>
                <c:pt idx="35">
                  <c:v>70.7249099482503</c:v>
                </c:pt>
                <c:pt idx="36">
                  <c:v>71.50810585757425</c:v>
                </c:pt>
                <c:pt idx="37">
                  <c:v>72.634491645371995</c:v>
                </c:pt>
                <c:pt idx="38">
                  <c:v>74.216050613140055</c:v>
                </c:pt>
                <c:pt idx="39">
                  <c:v>76.384950897815543</c:v>
                </c:pt>
                <c:pt idx="40">
                  <c:v>79.291340437414064</c:v>
                </c:pt>
                <c:pt idx="41">
                  <c:v>83.098409451381329</c:v>
                </c:pt>
                <c:pt idx="42">
                  <c:v>87.974218072574089</c:v>
                </c:pt>
                <c:pt idx="43">
                  <c:v>94.080044175275034</c:v>
                </c:pt>
                <c:pt idx="44">
                  <c:v>101.5554001203041</c:v>
                </c:pt>
                <c:pt idx="45">
                  <c:v>110.5003769851056</c:v>
                </c:pt>
                <c:pt idx="46">
                  <c:v>120.95655091427234</c:v>
                </c:pt>
                <c:pt idx="47">
                  <c:v>132.88824905543066</c:v>
                </c:pt>
                <c:pt idx="48">
                  <c:v>146.16641733707237</c:v>
                </c:pt>
                <c:pt idx="49">
                  <c:v>160.55749861708736</c:v>
                </c:pt>
                <c:pt idx="50">
                  <c:v>175.71899444289929</c:v>
                </c:pt>
                <c:pt idx="51">
                  <c:v>191.19803019025204</c:v>
                </c:pt>
                <c:pt idx="52">
                  <c:v>206.40327833690355</c:v>
                </c:pt>
                <c:pt idx="53">
                  <c:v>220.44052321163693</c:v>
                </c:pt>
                <c:pt idx="54">
                  <c:v>231.60262167041319</c:v>
                </c:pt>
                <c:pt idx="55">
                  <c:v>236.54119567064203</c:v>
                </c:pt>
                <c:pt idx="56">
                  <c:v>230.20983072658851</c:v>
                </c:pt>
                <c:pt idx="57">
                  <c:v>208.50303128136306</c:v>
                </c:pt>
                <c:pt idx="58">
                  <c:v>173.06744469271354</c:v>
                </c:pt>
                <c:pt idx="59">
                  <c:v>133.02426640573435</c:v>
                </c:pt>
                <c:pt idx="60">
                  <c:v>99.638199435203006</c:v>
                </c:pt>
                <c:pt idx="61">
                  <c:v>78.760892617031217</c:v>
                </c:pt>
                <c:pt idx="62">
                  <c:v>69.007448373310581</c:v>
                </c:pt>
                <c:pt idx="63">
                  <c:v>65.811707491779984</c:v>
                </c:pt>
                <c:pt idx="64">
                  <c:v>65.503227527239517</c:v>
                </c:pt>
                <c:pt idx="65">
                  <c:v>66.364419568589852</c:v>
                </c:pt>
                <c:pt idx="66">
                  <c:v>67.918877294399479</c:v>
                </c:pt>
                <c:pt idx="67">
                  <c:v>70.170296803801435</c:v>
                </c:pt>
                <c:pt idx="68">
                  <c:v>73.252950394167542</c:v>
                </c:pt>
                <c:pt idx="69">
                  <c:v>77.323198864364315</c:v>
                </c:pt>
                <c:pt idx="70">
                  <c:v>82.523838760723521</c:v>
                </c:pt>
                <c:pt idx="71">
                  <c:v>88.960145791002503</c:v>
                </c:pt>
                <c:pt idx="72">
                  <c:v>96.675536967980236</c:v>
                </c:pt>
                <c:pt idx="73">
                  <c:v>105.62759277574295</c:v>
                </c:pt>
                <c:pt idx="74">
                  <c:v>115.66793574007249</c:v>
                </c:pt>
                <c:pt idx="75">
                  <c:v>126.52986820791646</c:v>
                </c:pt>
                <c:pt idx="76">
                  <c:v>137.82462799150409</c:v>
                </c:pt>
                <c:pt idx="77">
                  <c:v>149.02445563465091</c:v>
                </c:pt>
                <c:pt idx="78">
                  <c:v>159.31290926794202</c:v>
                </c:pt>
                <c:pt idx="79">
                  <c:v>167.01195420969486</c:v>
                </c:pt>
                <c:pt idx="80">
                  <c:v>168.63009458165655</c:v>
                </c:pt>
                <c:pt idx="81">
                  <c:v>159.32810206485229</c:v>
                </c:pt>
                <c:pt idx="82">
                  <c:v>137.23814224104956</c:v>
                </c:pt>
                <c:pt idx="83">
                  <c:v>108.26643441090917</c:v>
                </c:pt>
                <c:pt idx="84">
                  <c:v>83.073948341558548</c:v>
                </c:pt>
                <c:pt idx="85">
                  <c:v>67.979125004675907</c:v>
                </c:pt>
                <c:pt idx="86">
                  <c:v>61.644593434169352</c:v>
                </c:pt>
                <c:pt idx="87">
                  <c:v>59.726715505612141</c:v>
                </c:pt>
                <c:pt idx="88">
                  <c:v>59.245203719866893</c:v>
                </c:pt>
                <c:pt idx="89">
                  <c:v>59.07729188077235</c:v>
                </c:pt>
                <c:pt idx="90">
                  <c:v>58.957057398682167</c:v>
                </c:pt>
                <c:pt idx="91">
                  <c:v>58.842891311953728</c:v>
                </c:pt>
                <c:pt idx="92">
                  <c:v>58.730326222861088</c:v>
                </c:pt>
                <c:pt idx="93">
                  <c:v>58.618958178780488</c:v>
                </c:pt>
                <c:pt idx="94">
                  <c:v>58.50868758436598</c:v>
                </c:pt>
                <c:pt idx="95">
                  <c:v>58.399435066612476</c:v>
                </c:pt>
                <c:pt idx="96">
                  <c:v>58.291126745752329</c:v>
                </c:pt>
                <c:pt idx="97">
                  <c:v>58.18369360902166</c:v>
                </c:pt>
                <c:pt idx="98">
                  <c:v>58.077071732783573</c:v>
                </c:pt>
                <c:pt idx="99">
                  <c:v>57.971203585739929</c:v>
                </c:pt>
                <c:pt idx="100">
                  <c:v>57.866042355465311</c:v>
                </c:pt>
                <c:pt idx="101">
                  <c:v>57.761564282582953</c:v>
                </c:pt>
                <c:pt idx="102">
                  <c:v>57.657800809773462</c:v>
                </c:pt>
                <c:pt idx="103">
                  <c:v>57.554916376454095</c:v>
                </c:pt>
                <c:pt idx="104">
                  <c:v>57.453383663088061</c:v>
                </c:pt>
                <c:pt idx="105">
                  <c:v>57.354350457147916</c:v>
                </c:pt>
                <c:pt idx="106">
                  <c:v>57.260350418017445</c:v>
                </c:pt>
                <c:pt idx="107">
                  <c:v>57.176568974115291</c:v>
                </c:pt>
                <c:pt idx="108">
                  <c:v>57.112894337217654</c:v>
                </c:pt>
                <c:pt idx="109">
                  <c:v>57.086887542700914</c:v>
                </c:pt>
                <c:pt idx="110">
                  <c:v>57.127498169196521</c:v>
                </c:pt>
                <c:pt idx="111">
                  <c:v>57.278763954540004</c:v>
                </c:pt>
                <c:pt idx="112">
                  <c:v>57.601906240698227</c:v>
                </c:pt>
                <c:pt idx="113">
                  <c:v>58.173410344806484</c:v>
                </c:pt>
                <c:pt idx="114">
                  <c:v>59.076260380369888</c:v>
                </c:pt>
                <c:pt idx="115">
                  <c:v>60.381687782979704</c:v>
                </c:pt>
                <c:pt idx="116">
                  <c:v>62.119033733131587</c:v>
                </c:pt>
                <c:pt idx="117">
                  <c:v>64.230996509114703</c:v>
                </c:pt>
                <c:pt idx="118">
                  <c:v>66.514818488497355</c:v>
                </c:pt>
                <c:pt idx="119">
                  <c:v>68.570984337807445</c:v>
                </c:pt>
                <c:pt idx="120">
                  <c:v>69.826389377604812</c:v>
                </c:pt>
                <c:pt idx="121">
                  <c:v>69.718654531639004</c:v>
                </c:pt>
                <c:pt idx="122">
                  <c:v>68.023595961080701</c:v>
                </c:pt>
                <c:pt idx="123">
                  <c:v>65.100483436734478</c:v>
                </c:pt>
                <c:pt idx="124">
                  <c:v>61.779275104124743</c:v>
                </c:pt>
                <c:pt idx="125">
                  <c:v>58.908154417300459</c:v>
                </c:pt>
                <c:pt idx="126">
                  <c:v>56.929944008883353</c:v>
                </c:pt>
                <c:pt idx="127">
                  <c:v>55.809720616518163</c:v>
                </c:pt>
                <c:pt idx="128">
                  <c:v>55.261951084281137</c:v>
                </c:pt>
                <c:pt idx="129">
                  <c:v>55.002164804457081</c:v>
                </c:pt>
                <c:pt idx="130">
                  <c:v>54.855106149284126</c:v>
                </c:pt>
                <c:pt idx="131">
                  <c:v>54.742785015835913</c:v>
                </c:pt>
                <c:pt idx="132">
                  <c:v>54.638766416526778</c:v>
                </c:pt>
                <c:pt idx="133">
                  <c:v>54.53603718469617</c:v>
                </c:pt>
                <c:pt idx="134">
                  <c:v>54.433098876811201</c:v>
                </c:pt>
                <c:pt idx="135">
                  <c:v>54.329666154825453</c:v>
                </c:pt>
                <c:pt idx="136">
                  <c:v>54.225663693023762</c:v>
                </c:pt>
                <c:pt idx="137">
                  <c:v>54.121045578677915</c:v>
                </c:pt>
                <c:pt idx="138">
                  <c:v>54.01577123470625</c:v>
                </c:pt>
                <c:pt idx="139">
                  <c:v>53.909809509853552</c:v>
                </c:pt>
                <c:pt idx="140">
                  <c:v>53.803170880012743</c:v>
                </c:pt>
                <c:pt idx="141">
                  <c:v>53.69604530167733</c:v>
                </c:pt>
                <c:pt idx="142">
                  <c:v>53.589312145598363</c:v>
                </c:pt>
                <c:pt idx="143">
                  <c:v>53.486152121369884</c:v>
                </c:pt>
                <c:pt idx="144">
                  <c:v>53.396326304704289</c:v>
                </c:pt>
                <c:pt idx="145">
                  <c:v>53.3454459118839</c:v>
                </c:pt>
                <c:pt idx="146">
                  <c:v>53.390357506619019</c:v>
                </c:pt>
                <c:pt idx="147">
                  <c:v>53.634997755810531</c:v>
                </c:pt>
                <c:pt idx="148">
                  <c:v>54.226307445333184</c:v>
                </c:pt>
                <c:pt idx="149">
                  <c:v>55.294851753411862</c:v>
                </c:pt>
                <c:pt idx="150">
                  <c:v>56.818950629841943</c:v>
                </c:pt>
                <c:pt idx="151">
                  <c:v>58.471766334071674</c:v>
                </c:pt>
                <c:pt idx="152">
                  <c:v>59.625631571385675</c:v>
                </c:pt>
                <c:pt idx="153">
                  <c:v>59.662089396193345</c:v>
                </c:pt>
                <c:pt idx="154">
                  <c:v>58.434640919454239</c:v>
                </c:pt>
                <c:pt idx="155">
                  <c:v>56.437273573020363</c:v>
                </c:pt>
                <c:pt idx="156">
                  <c:v>54.44847199038481</c:v>
                </c:pt>
                <c:pt idx="157">
                  <c:v>52.998544730204976</c:v>
                </c:pt>
                <c:pt idx="158">
                  <c:v>52.164251691765458</c:v>
                </c:pt>
                <c:pt idx="159">
                  <c:v>51.748243651897759</c:v>
                </c:pt>
                <c:pt idx="160">
                  <c:v>51.53230998537942</c:v>
                </c:pt>
                <c:pt idx="161">
                  <c:v>51.387418772119517</c:v>
                </c:pt>
                <c:pt idx="162">
                  <c:v>51.261687930725138</c:v>
                </c:pt>
                <c:pt idx="163">
                  <c:v>51.139938895604722</c:v>
                </c:pt>
                <c:pt idx="164">
                  <c:v>51.018872425197806</c:v>
                </c:pt>
                <c:pt idx="165">
                  <c:v>50.897981627790514</c:v>
                </c:pt>
                <c:pt idx="166">
                  <c:v>50.77724769675612</c:v>
                </c:pt>
                <c:pt idx="167">
                  <c:v>50.656712453766126</c:v>
                </c:pt>
                <c:pt idx="168">
                  <c:v>50.536418677738141</c:v>
                </c:pt>
                <c:pt idx="169">
                  <c:v>50.41640372199106</c:v>
                </c:pt>
                <c:pt idx="170">
                  <c:v>50.296699059136508</c:v>
                </c:pt>
                <c:pt idx="171">
                  <c:v>50.17733042461002</c:v>
                </c:pt>
                <c:pt idx="172">
                  <c:v>50.058318086492676</c:v>
                </c:pt>
                <c:pt idx="173">
                  <c:v>49.939677191076413</c:v>
                </c:pt>
                <c:pt idx="174">
                  <c:v>49.821418162353147</c:v>
                </c:pt>
                <c:pt idx="175">
                  <c:v>49.70354713658827</c:v>
                </c:pt>
                <c:pt idx="176">
                  <c:v>49.586066415278538</c:v>
                </c:pt>
                <c:pt idx="177">
                  <c:v>49.468974922182888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65.128098321401694</c:v>
                </c:pt>
                <c:pt idx="1">
                  <c:v>65.327832780413758</c:v>
                </c:pt>
                <c:pt idx="2">
                  <c:v>65.526487775382705</c:v>
                </c:pt>
                <c:pt idx="3">
                  <c:v>65.723890569042595</c:v>
                </c:pt>
                <c:pt idx="4">
                  <c:v>65.919847466599464</c:v>
                </c:pt>
                <c:pt idx="5">
                  <c:v>66.1141419004379</c:v>
                </c:pt>
                <c:pt idx="6">
                  <c:v>66.306532445780931</c:v>
                </c:pt>
                <c:pt idx="7">
                  <c:v>66.496750790089536</c:v>
                </c:pt>
                <c:pt idx="8">
                  <c:v>66.684499686259102</c:v>
                </c:pt>
                <c:pt idx="9">
                  <c:v>66.869450928084916</c:v>
                </c:pt>
                <c:pt idx="10">
                  <c:v>67.051243396042082</c:v>
                </c:pt>
                <c:pt idx="11">
                  <c:v>67.229481232109634</c:v>
                </c:pt>
                <c:pt idx="12">
                  <c:v>67.403732214033369</c:v>
                </c:pt>
                <c:pt idx="13">
                  <c:v>67.57352641183212</c:v>
                </c:pt>
                <c:pt idx="14">
                  <c:v>67.738355222136391</c:v>
                </c:pt>
                <c:pt idx="15">
                  <c:v>67.897670888573714</c:v>
                </c:pt>
                <c:pt idx="16">
                  <c:v>68.050886628161052</c:v>
                </c:pt>
                <c:pt idx="17">
                  <c:v>68.197377493604975</c:v>
                </c:pt>
                <c:pt idx="18">
                  <c:v>68.336482108402691</c:v>
                </c:pt>
                <c:pt idx="19">
                  <c:v>68.46750541433461</c:v>
                </c:pt>
                <c:pt idx="20">
                  <c:v>68.589722567826016</c:v>
                </c:pt>
                <c:pt idx="21">
                  <c:v>68.702384111113602</c:v>
                </c:pt>
                <c:pt idx="22">
                  <c:v>68.804722524567083</c:v>
                </c:pt>
                <c:pt idx="23">
                  <c:v>68.895960236433226</c:v>
                </c:pt>
                <c:pt idx="24">
                  <c:v>68.975319124580579</c:v>
                </c:pt>
                <c:pt idx="25">
                  <c:v>69.042031491009666</c:v>
                </c:pt>
                <c:pt idx="26">
                  <c:v>69.095352424264931</c:v>
                </c:pt>
                <c:pt idx="27">
                  <c:v>69.134573388841531</c:v>
                </c:pt>
                <c:pt idx="28">
                  <c:v>69.159036796902896</c:v>
                </c:pt>
                <c:pt idx="29">
                  <c:v>69.168151230202298</c:v>
                </c:pt>
                <c:pt idx="30">
                  <c:v>69.161406894502932</c:v>
                </c:pt>
                <c:pt idx="31">
                  <c:v>69.138390811664962</c:v>
                </c:pt>
                <c:pt idx="32">
                  <c:v>69.098801193330701</c:v>
                </c:pt>
                <c:pt idx="33">
                  <c:v>69.042460402345483</c:v>
                </c:pt>
                <c:pt idx="34">
                  <c:v>68.969325900589695</c:v>
                </c:pt>
                <c:pt idx="35">
                  <c:v>68.879498610081185</c:v>
                </c:pt>
                <c:pt idx="36">
                  <c:v>68.773228180878959</c:v>
                </c:pt>
                <c:pt idx="37">
                  <c:v>68.65091476411655</c:v>
                </c:pt>
                <c:pt idx="38">
                  <c:v>68.513107027400935</c:v>
                </c:pt>
                <c:pt idx="39">
                  <c:v>68.360496315163516</c:v>
                </c:pt>
                <c:pt idx="40">
                  <c:v>68.19390703748266</c:v>
                </c:pt>
                <c:pt idx="41">
                  <c:v>68.014283554322247</c:v>
                </c:pt>
                <c:pt idx="42">
                  <c:v>67.822673994047065</c:v>
                </c:pt>
                <c:pt idx="43">
                  <c:v>67.620211592104738</c:v>
                </c:pt>
                <c:pt idx="44">
                  <c:v>67.408094246649156</c:v>
                </c:pt>
                <c:pt idx="45">
                  <c:v>67.187563054746036</c:v>
                </c:pt>
                <c:pt idx="46">
                  <c:v>66.959880611950638</c:v>
                </c:pt>
                <c:pt idx="47">
                  <c:v>66.726309830231088</c:v>
                </c:pt>
                <c:pt idx="48">
                  <c:v>66.488093959293664</c:v>
                </c:pt>
                <c:pt idx="49">
                  <c:v>66.246438392534984</c:v>
                </c:pt>
                <c:pt idx="50">
                  <c:v>66.002494711461878</c:v>
                </c:pt>
                <c:pt idx="51">
                  <c:v>65.757347282734571</c:v>
                </c:pt>
                <c:pt idx="52">
                  <c:v>65.512002580924275</c:v>
                </c:pt>
                <c:pt idx="53">
                  <c:v>65.267381277193849</c:v>
                </c:pt>
                <c:pt idx="54">
                  <c:v>65.024313016913879</c:v>
                </c:pt>
                <c:pt idx="55">
                  <c:v>64.783533712792803</c:v>
                </c:pt>
                <c:pt idx="56">
                  <c:v>64.545685107060038</c:v>
                </c:pt>
                <c:pt idx="57">
                  <c:v>64.31131630699943</c:v>
                </c:pt>
                <c:pt idx="58">
                  <c:v>64.080886971290411</c:v>
                </c:pt>
                <c:pt idx="59">
                  <c:v>63.854771817474798</c:v>
                </c:pt>
                <c:pt idx="60">
                  <c:v>63.633266129934427</c:v>
                </c:pt>
                <c:pt idx="61">
                  <c:v>63.416591969222239</c:v>
                </c:pt>
                <c:pt idx="62">
                  <c:v>63.20490481367019</c:v>
                </c:pt>
                <c:pt idx="63">
                  <c:v>62.998300399461392</c:v>
                </c:pt>
                <c:pt idx="64">
                  <c:v>62.796821562861567</c:v>
                </c:pt>
                <c:pt idx="65">
                  <c:v>62.600464925697764</c:v>
                </c:pt>
                <c:pt idx="66">
                  <c:v>62.409187300685574</c:v>
                </c:pt>
                <c:pt idx="67">
                  <c:v>62.222911725629501</c:v>
                </c:pt>
                <c:pt idx="68">
                  <c:v>62.041533064125332</c:v>
                </c:pt>
                <c:pt idx="69">
                  <c:v>61.864923134844354</c:v>
                </c:pt>
                <c:pt idx="70">
                  <c:v>61.692935351747757</c:v>
                </c:pt>
                <c:pt idx="71">
                  <c:v>61.52540887385544</c:v>
                </c:pt>
                <c:pt idx="72">
                  <c:v>61.362172275812668</c:v>
                </c:pt>
                <c:pt idx="73">
                  <c:v>61.203046759879371</c:v>
                </c:pt>
                <c:pt idx="74">
                  <c:v>61.047848936567384</c:v>
                </c:pt>
                <c:pt idx="75">
                  <c:v>60.896393205426278</c:v>
                </c:pt>
                <c:pt idx="76">
                  <c:v>60.748493769863089</c:v>
                </c:pt>
                <c:pt idx="77">
                  <c:v>60.603966320770233</c:v>
                </c:pt>
                <c:pt idx="78">
                  <c:v>60.462629423477118</c:v>
                </c:pt>
                <c:pt idx="79">
                  <c:v>60.324305641433497</c:v>
                </c:pt>
                <c:pt idx="80">
                  <c:v>60.188822428326873</c:v>
                </c:pt>
                <c:pt idx="81">
                  <c:v>60.056012818234102</c:v>
                </c:pt>
                <c:pt idx="82">
                  <c:v>59.925715941074557</c:v>
                </c:pt>
                <c:pt idx="83">
                  <c:v>59.797777388191165</c:v>
                </c:pt>
                <c:pt idx="84">
                  <c:v>59.672049450436504</c:v>
                </c:pt>
                <c:pt idx="85">
                  <c:v>59.548391248749532</c:v>
                </c:pt>
                <c:pt idx="86">
                  <c:v>59.426668774926888</c:v>
                </c:pt>
                <c:pt idx="87">
                  <c:v>59.306754858151507</c:v>
                </c:pt>
                <c:pt idx="88">
                  <c:v>59.188529070860291</c:v>
                </c:pt>
                <c:pt idx="89">
                  <c:v>59.07187758572146</c:v>
                </c:pt>
                <c:pt idx="90">
                  <c:v>58.956692993852108</c:v>
                </c:pt>
                <c:pt idx="91">
                  <c:v>58.842874092934125</c:v>
                </c:pt>
                <c:pt idx="92">
                  <c:v>58.730325652574969</c:v>
                </c:pt>
                <c:pt idx="93">
                  <c:v>58.618958163098561</c:v>
                </c:pt>
                <c:pt idx="94">
                  <c:v>58.508687572929617</c:v>
                </c:pt>
                <c:pt idx="95">
                  <c:v>58.399435018840954</c:v>
                </c:pt>
                <c:pt idx="96">
                  <c:v>58.29112655255436</c:v>
                </c:pt>
                <c:pt idx="97">
                  <c:v>58.183692866511002</c:v>
                </c:pt>
                <c:pt idx="98">
                  <c:v>58.077069021044998</c:v>
                </c:pt>
                <c:pt idx="99">
                  <c:v>57.97119417469392</c:v>
                </c:pt>
                <c:pt idx="100">
                  <c:v>57.866011318952154</c:v>
                </c:pt>
                <c:pt idx="101">
                  <c:v>57.76146701840937</c:v>
                </c:pt>
                <c:pt idx="102">
                  <c:v>57.65751115690864</c:v>
                </c:pt>
                <c:pt idx="103">
                  <c:v>57.554096690099705</c:v>
                </c:pt>
                <c:pt idx="104">
                  <c:v>57.451179404547347</c:v>
                </c:pt>
                <c:pt idx="105">
                  <c:v>57.348717683377309</c:v>
                </c:pt>
                <c:pt idx="106">
                  <c:v>57.246672278297794</c:v>
                </c:pt>
                <c:pt idx="107">
                  <c:v>57.145006087721328</c:v>
                </c:pt>
                <c:pt idx="108">
                  <c:v>57.043683940625378</c:v>
                </c:pt>
                <c:pt idx="109">
                  <c:v>56.942672385729786</c:v>
                </c:pt>
                <c:pt idx="110">
                  <c:v>56.841939485533061</c:v>
                </c:pt>
                <c:pt idx="111">
                  <c:v>56.741454614738124</c:v>
                </c:pt>
                <c:pt idx="112">
                  <c:v>56.641188262610243</c:v>
                </c:pt>
                <c:pt idx="113">
                  <c:v>56.541111838847854</c:v>
                </c:pt>
                <c:pt idx="114">
                  <c:v>56.441197482612075</c:v>
                </c:pt>
                <c:pt idx="115">
                  <c:v>56.341417874454386</c:v>
                </c:pt>
                <c:pt idx="116">
                  <c:v>56.241746051007979</c:v>
                </c:pt>
                <c:pt idx="117">
                  <c:v>56.14215522247013</c:v>
                </c:pt>
                <c:pt idx="118">
                  <c:v>56.042618593103029</c:v>
                </c:pt>
                <c:pt idx="119">
                  <c:v>55.943109185224351</c:v>
                </c:pt>
                <c:pt idx="120">
                  <c:v>55.843599667448935</c:v>
                </c:pt>
                <c:pt idx="121">
                  <c:v>55.744062188284026</c:v>
                </c:pt>
                <c:pt idx="122">
                  <c:v>55.644468216573387</c:v>
                </c:pt>
                <c:pt idx="123">
                  <c:v>55.544788390733103</c:v>
                </c:pt>
                <c:pt idx="124">
                  <c:v>55.444992379221787</c:v>
                </c:pt>
                <c:pt idx="125">
                  <c:v>55.345048755235716</c:v>
                </c:pt>
                <c:pt idx="126">
                  <c:v>55.244924889207525</c:v>
                </c:pt>
                <c:pt idx="127">
                  <c:v>55.14458686330056</c:v>
                </c:pt>
                <c:pt idx="128">
                  <c:v>55.043999412709752</c:v>
                </c:pt>
                <c:pt idx="129">
                  <c:v>54.943125899174532</c:v>
                </c:pt>
                <c:pt idx="130">
                  <c:v>54.841928322643248</c:v>
                </c:pt>
                <c:pt idx="131">
                  <c:v>54.740367377451683</c:v>
                </c:pt>
                <c:pt idx="132">
                  <c:v>54.638402559635203</c:v>
                </c:pt>
                <c:pt idx="133">
                  <c:v>54.535992332013613</c:v>
                </c:pt>
                <c:pt idx="134">
                  <c:v>54.433094353396733</c:v>
                </c:pt>
                <c:pt idx="135">
                  <c:v>54.329665777575393</c:v>
                </c:pt>
                <c:pt idx="136">
                  <c:v>54.225663626607613</c:v>
                </c:pt>
                <c:pt idx="137">
                  <c:v>54.121045241212471</c:v>
                </c:pt>
                <c:pt idx="138">
                  <c:v>54.015768808792402</c:v>
                </c:pt>
                <c:pt idx="139">
                  <c:v>53.90979396669421</c:v>
                </c:pt>
                <c:pt idx="140">
                  <c:v>53.803082474811049</c:v>
                </c:pt>
                <c:pt idx="141">
                  <c:v>53.69559894759675</c:v>
                </c:pt>
                <c:pt idx="142">
                  <c:v>53.587311631150548</c:v>
                </c:pt>
                <c:pt idx="143">
                  <c:v>53.478193206449674</c:v>
                </c:pt>
                <c:pt idx="144">
                  <c:v>53.368221595344522</c:v>
                </c:pt>
                <c:pt idx="145">
                  <c:v>53.257380741936956</c:v>
                </c:pt>
                <c:pt idx="146">
                  <c:v>53.145661338828774</c:v>
                </c:pt>
                <c:pt idx="147">
                  <c:v>53.033061465859305</c:v>
                </c:pt>
                <c:pt idx="148">
                  <c:v>52.91958710872261</c:v>
                </c:pt>
                <c:pt idx="149">
                  <c:v>52.805252526562825</c:v>
                </c:pt>
                <c:pt idx="150">
                  <c:v>52.6900804414568</c:v>
                </c:pt>
                <c:pt idx="151">
                  <c:v>52.574102028609232</c:v>
                </c:pt>
                <c:pt idx="152">
                  <c:v>52.457356693900763</c:v>
                </c:pt>
                <c:pt idx="153">
                  <c:v>52.339891634745818</c:v>
                </c:pt>
                <c:pt idx="154">
                  <c:v>52.221761190440326</c:v>
                </c:pt>
                <c:pt idx="155">
                  <c:v>52.103025998586247</c:v>
                </c:pt>
                <c:pt idx="156">
                  <c:v>51.983751983977143</c:v>
                </c:pt>
                <c:pt idx="157">
                  <c:v>51.86400921474219</c:v>
                </c:pt>
                <c:pt idx="158">
                  <c:v>51.743870666908961</c:v>
                </c:pt>
                <c:pt idx="159">
                  <c:v>51.623410942370292</c:v>
                </c:pt>
                <c:pt idx="160">
                  <c:v>51.502704986282168</c:v>
                </c:pt>
                <c:pt idx="161">
                  <c:v>51.381826848185327</c:v>
                </c:pt>
                <c:pt idx="162">
                  <c:v>51.260848526894534</c:v>
                </c:pt>
                <c:pt idx="163">
                  <c:v>51.139838932901043</c:v>
                </c:pt>
                <c:pt idx="164">
                  <c:v>51.018862994294857</c:v>
                </c:pt>
                <c:pt idx="165">
                  <c:v>50.897980923710584</c:v>
                </c:pt>
                <c:pt idx="166">
                  <c:v>50.777247655199652</c:v>
                </c:pt>
                <c:pt idx="167">
                  <c:v>50.656712451828504</c:v>
                </c:pt>
                <c:pt idx="168">
                  <c:v>50.536418677666816</c:v>
                </c:pt>
                <c:pt idx="169">
                  <c:v>50.416403721988985</c:v>
                </c:pt>
                <c:pt idx="170">
                  <c:v>50.296699059136458</c:v>
                </c:pt>
                <c:pt idx="171">
                  <c:v>50.17733042461002</c:v>
                </c:pt>
                <c:pt idx="172">
                  <c:v>50.058318086492676</c:v>
                </c:pt>
                <c:pt idx="173">
                  <c:v>49.939677191076413</c:v>
                </c:pt>
                <c:pt idx="174">
                  <c:v>49.821418162353147</c:v>
                </c:pt>
                <c:pt idx="175">
                  <c:v>49.70354713658827</c:v>
                </c:pt>
                <c:pt idx="176">
                  <c:v>49.586066415278538</c:v>
                </c:pt>
                <c:pt idx="177">
                  <c:v>49.468974922182888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73.867000000000004</c:v>
                </c:pt>
                <c:pt idx="1">
                  <c:v>73.483000000000004</c:v>
                </c:pt>
                <c:pt idx="2">
                  <c:v>71.882999999999996</c:v>
                </c:pt>
                <c:pt idx="3">
                  <c:v>73.8</c:v>
                </c:pt>
                <c:pt idx="4">
                  <c:v>72.900000000000006</c:v>
                </c:pt>
                <c:pt idx="5">
                  <c:v>72.332999999999998</c:v>
                </c:pt>
                <c:pt idx="6">
                  <c:v>71.566999999999993</c:v>
                </c:pt>
                <c:pt idx="7">
                  <c:v>72.832999999999998</c:v>
                </c:pt>
                <c:pt idx="8">
                  <c:v>71.483000000000004</c:v>
                </c:pt>
                <c:pt idx="9">
                  <c:v>71.066999999999993</c:v>
                </c:pt>
                <c:pt idx="10">
                  <c:v>70.016999999999996</c:v>
                </c:pt>
                <c:pt idx="11">
                  <c:v>70.433000000000007</c:v>
                </c:pt>
                <c:pt idx="12">
                  <c:v>70.582999999999998</c:v>
                </c:pt>
                <c:pt idx="13">
                  <c:v>70.316999999999993</c:v>
                </c:pt>
                <c:pt idx="14">
                  <c:v>70.150000000000006</c:v>
                </c:pt>
                <c:pt idx="15">
                  <c:v>70.983000000000004</c:v>
                </c:pt>
                <c:pt idx="16">
                  <c:v>71.882999999999996</c:v>
                </c:pt>
                <c:pt idx="17">
                  <c:v>71.417000000000002</c:v>
                </c:pt>
                <c:pt idx="18">
                  <c:v>70.95</c:v>
                </c:pt>
                <c:pt idx="19">
                  <c:v>70.766999999999996</c:v>
                </c:pt>
                <c:pt idx="20">
                  <c:v>69.566999999999993</c:v>
                </c:pt>
                <c:pt idx="21">
                  <c:v>69.733000000000004</c:v>
                </c:pt>
                <c:pt idx="22">
                  <c:v>71.349999999999994</c:v>
                </c:pt>
                <c:pt idx="23">
                  <c:v>71.716999999999999</c:v>
                </c:pt>
                <c:pt idx="24">
                  <c:v>71.55</c:v>
                </c:pt>
                <c:pt idx="25">
                  <c:v>71.516999999999996</c:v>
                </c:pt>
                <c:pt idx="26">
                  <c:v>70.617000000000004</c:v>
                </c:pt>
                <c:pt idx="27">
                  <c:v>72.417000000000002</c:v>
                </c:pt>
                <c:pt idx="28">
                  <c:v>73.2</c:v>
                </c:pt>
                <c:pt idx="29">
                  <c:v>74.05</c:v>
                </c:pt>
                <c:pt idx="30">
                  <c:v>74.25</c:v>
                </c:pt>
                <c:pt idx="31">
                  <c:v>73.617000000000004</c:v>
                </c:pt>
                <c:pt idx="32">
                  <c:v>73.433000000000007</c:v>
                </c:pt>
                <c:pt idx="33">
                  <c:v>72.966999999999999</c:v>
                </c:pt>
                <c:pt idx="34">
                  <c:v>76.5</c:v>
                </c:pt>
                <c:pt idx="35">
                  <c:v>77.783000000000001</c:v>
                </c:pt>
                <c:pt idx="36">
                  <c:v>77.016999999999996</c:v>
                </c:pt>
                <c:pt idx="37">
                  <c:v>79.867000000000004</c:v>
                </c:pt>
                <c:pt idx="38">
                  <c:v>81.7</c:v>
                </c:pt>
                <c:pt idx="39">
                  <c:v>81.132999999999996</c:v>
                </c:pt>
                <c:pt idx="40">
                  <c:v>82.9</c:v>
                </c:pt>
                <c:pt idx="41">
                  <c:v>85.35</c:v>
                </c:pt>
                <c:pt idx="42">
                  <c:v>86.667000000000002</c:v>
                </c:pt>
                <c:pt idx="43">
                  <c:v>90.2</c:v>
                </c:pt>
                <c:pt idx="44">
                  <c:v>94.5</c:v>
                </c:pt>
                <c:pt idx="45">
                  <c:v>100.917</c:v>
                </c:pt>
                <c:pt idx="46">
                  <c:v>113.18300000000001</c:v>
                </c:pt>
                <c:pt idx="47">
                  <c:v>128.28299999999999</c:v>
                </c:pt>
                <c:pt idx="48">
                  <c:v>147.85</c:v>
                </c:pt>
                <c:pt idx="49">
                  <c:v>166.78299999999999</c:v>
                </c:pt>
                <c:pt idx="50">
                  <c:v>182.68299999999999</c:v>
                </c:pt>
                <c:pt idx="51">
                  <c:v>196.65</c:v>
                </c:pt>
                <c:pt idx="52">
                  <c:v>207.95</c:v>
                </c:pt>
                <c:pt idx="53">
                  <c:v>214.88300000000001</c:v>
                </c:pt>
                <c:pt idx="54">
                  <c:v>221.55</c:v>
                </c:pt>
                <c:pt idx="55">
                  <c:v>222.733</c:v>
                </c:pt>
                <c:pt idx="56">
                  <c:v>221.1</c:v>
                </c:pt>
                <c:pt idx="57">
                  <c:v>214.06700000000001</c:v>
                </c:pt>
                <c:pt idx="58">
                  <c:v>196.96700000000001</c:v>
                </c:pt>
                <c:pt idx="59">
                  <c:v>161.55000000000001</c:v>
                </c:pt>
                <c:pt idx="60">
                  <c:v>113.867</c:v>
                </c:pt>
                <c:pt idx="61">
                  <c:v>74.25</c:v>
                </c:pt>
                <c:pt idx="62">
                  <c:v>67.733000000000004</c:v>
                </c:pt>
                <c:pt idx="63">
                  <c:v>65.683000000000007</c:v>
                </c:pt>
                <c:pt idx="64">
                  <c:v>66.7</c:v>
                </c:pt>
                <c:pt idx="65">
                  <c:v>66.867000000000004</c:v>
                </c:pt>
                <c:pt idx="66">
                  <c:v>67.082999999999998</c:v>
                </c:pt>
                <c:pt idx="67">
                  <c:v>68.632999999999996</c:v>
                </c:pt>
                <c:pt idx="68">
                  <c:v>71.2</c:v>
                </c:pt>
                <c:pt idx="69">
                  <c:v>72.599999999999994</c:v>
                </c:pt>
                <c:pt idx="70">
                  <c:v>78.8</c:v>
                </c:pt>
                <c:pt idx="71">
                  <c:v>87.8</c:v>
                </c:pt>
                <c:pt idx="72">
                  <c:v>97.917000000000002</c:v>
                </c:pt>
                <c:pt idx="73">
                  <c:v>108.85</c:v>
                </c:pt>
                <c:pt idx="74">
                  <c:v>120.6</c:v>
                </c:pt>
                <c:pt idx="75">
                  <c:v>131.833</c:v>
                </c:pt>
                <c:pt idx="76">
                  <c:v>141.88300000000001</c:v>
                </c:pt>
                <c:pt idx="77">
                  <c:v>152.5</c:v>
                </c:pt>
                <c:pt idx="78">
                  <c:v>158.43299999999999</c:v>
                </c:pt>
                <c:pt idx="79">
                  <c:v>163.6</c:v>
                </c:pt>
                <c:pt idx="80">
                  <c:v>163.417</c:v>
                </c:pt>
                <c:pt idx="81">
                  <c:v>158.43299999999999</c:v>
                </c:pt>
                <c:pt idx="82">
                  <c:v>145.267</c:v>
                </c:pt>
                <c:pt idx="83">
                  <c:v>119.767</c:v>
                </c:pt>
                <c:pt idx="84">
                  <c:v>86.783000000000001</c:v>
                </c:pt>
                <c:pt idx="85">
                  <c:v>66.216999999999999</c:v>
                </c:pt>
                <c:pt idx="86">
                  <c:v>63</c:v>
                </c:pt>
                <c:pt idx="87">
                  <c:v>60.232999999999997</c:v>
                </c:pt>
                <c:pt idx="88">
                  <c:v>59.966999999999999</c:v>
                </c:pt>
                <c:pt idx="89">
                  <c:v>59.883000000000003</c:v>
                </c:pt>
                <c:pt idx="90">
                  <c:v>60.517000000000003</c:v>
                </c:pt>
                <c:pt idx="91">
                  <c:v>59.933</c:v>
                </c:pt>
                <c:pt idx="92">
                  <c:v>61.2</c:v>
                </c:pt>
                <c:pt idx="93">
                  <c:v>59</c:v>
                </c:pt>
                <c:pt idx="94">
                  <c:v>59.35</c:v>
                </c:pt>
                <c:pt idx="95">
                  <c:v>59.6</c:v>
                </c:pt>
                <c:pt idx="96">
                  <c:v>58.332999999999998</c:v>
                </c:pt>
                <c:pt idx="97">
                  <c:v>58.716999999999999</c:v>
                </c:pt>
                <c:pt idx="98">
                  <c:v>60.366999999999997</c:v>
                </c:pt>
                <c:pt idx="99">
                  <c:v>59.866999999999997</c:v>
                </c:pt>
                <c:pt idx="100">
                  <c:v>58.2</c:v>
                </c:pt>
                <c:pt idx="101">
                  <c:v>58.732999999999997</c:v>
                </c:pt>
                <c:pt idx="102">
                  <c:v>59.317</c:v>
                </c:pt>
                <c:pt idx="103">
                  <c:v>59.6</c:v>
                </c:pt>
                <c:pt idx="104">
                  <c:v>58.317</c:v>
                </c:pt>
                <c:pt idx="105">
                  <c:v>59.332999999999998</c:v>
                </c:pt>
                <c:pt idx="106">
                  <c:v>59.55</c:v>
                </c:pt>
                <c:pt idx="107">
                  <c:v>59.283000000000001</c:v>
                </c:pt>
                <c:pt idx="108">
                  <c:v>58.366999999999997</c:v>
                </c:pt>
                <c:pt idx="109">
                  <c:v>60.7</c:v>
                </c:pt>
                <c:pt idx="110">
                  <c:v>59.633000000000003</c:v>
                </c:pt>
                <c:pt idx="111">
                  <c:v>59.017000000000003</c:v>
                </c:pt>
                <c:pt idx="112">
                  <c:v>59.45</c:v>
                </c:pt>
                <c:pt idx="113">
                  <c:v>60.683</c:v>
                </c:pt>
                <c:pt idx="114">
                  <c:v>60.667000000000002</c:v>
                </c:pt>
                <c:pt idx="115">
                  <c:v>62.832999999999998</c:v>
                </c:pt>
                <c:pt idx="116">
                  <c:v>65.45</c:v>
                </c:pt>
                <c:pt idx="117">
                  <c:v>69.016999999999996</c:v>
                </c:pt>
                <c:pt idx="118">
                  <c:v>72.3</c:v>
                </c:pt>
                <c:pt idx="119">
                  <c:v>72.900000000000006</c:v>
                </c:pt>
                <c:pt idx="120">
                  <c:v>72.733000000000004</c:v>
                </c:pt>
                <c:pt idx="121">
                  <c:v>73.117000000000004</c:v>
                </c:pt>
                <c:pt idx="122">
                  <c:v>70.917000000000002</c:v>
                </c:pt>
                <c:pt idx="123">
                  <c:v>66.367000000000004</c:v>
                </c:pt>
                <c:pt idx="124">
                  <c:v>63.082999999999998</c:v>
                </c:pt>
                <c:pt idx="125">
                  <c:v>61.067</c:v>
                </c:pt>
                <c:pt idx="126">
                  <c:v>56.85</c:v>
                </c:pt>
                <c:pt idx="127">
                  <c:v>56.482999999999997</c:v>
                </c:pt>
                <c:pt idx="128">
                  <c:v>55.2</c:v>
                </c:pt>
                <c:pt idx="129">
                  <c:v>53.716999999999999</c:v>
                </c:pt>
                <c:pt idx="130">
                  <c:v>53.917000000000002</c:v>
                </c:pt>
                <c:pt idx="131">
                  <c:v>53.917000000000002</c:v>
                </c:pt>
                <c:pt idx="132">
                  <c:v>55.533000000000001</c:v>
                </c:pt>
                <c:pt idx="133">
                  <c:v>54.466999999999999</c:v>
                </c:pt>
                <c:pt idx="134">
                  <c:v>54.9</c:v>
                </c:pt>
                <c:pt idx="135">
                  <c:v>53.866999999999997</c:v>
                </c:pt>
                <c:pt idx="136">
                  <c:v>55.216999999999999</c:v>
                </c:pt>
                <c:pt idx="137">
                  <c:v>52.933</c:v>
                </c:pt>
                <c:pt idx="138">
                  <c:v>53.817</c:v>
                </c:pt>
                <c:pt idx="139">
                  <c:v>53.267000000000003</c:v>
                </c:pt>
                <c:pt idx="140">
                  <c:v>52.982999999999997</c:v>
                </c:pt>
                <c:pt idx="141">
                  <c:v>53.267000000000003</c:v>
                </c:pt>
                <c:pt idx="142">
                  <c:v>52.2</c:v>
                </c:pt>
                <c:pt idx="143">
                  <c:v>53.7</c:v>
                </c:pt>
                <c:pt idx="144">
                  <c:v>54.5</c:v>
                </c:pt>
                <c:pt idx="145">
                  <c:v>55.716999999999999</c:v>
                </c:pt>
                <c:pt idx="146">
                  <c:v>55</c:v>
                </c:pt>
                <c:pt idx="147">
                  <c:v>55.45</c:v>
                </c:pt>
                <c:pt idx="148">
                  <c:v>56.1</c:v>
                </c:pt>
                <c:pt idx="149">
                  <c:v>56.6</c:v>
                </c:pt>
                <c:pt idx="150">
                  <c:v>58.6</c:v>
                </c:pt>
                <c:pt idx="151">
                  <c:v>59.3</c:v>
                </c:pt>
                <c:pt idx="152">
                  <c:v>61.183</c:v>
                </c:pt>
                <c:pt idx="153">
                  <c:v>60.517000000000003</c:v>
                </c:pt>
                <c:pt idx="154">
                  <c:v>59</c:v>
                </c:pt>
                <c:pt idx="155">
                  <c:v>56.533000000000001</c:v>
                </c:pt>
                <c:pt idx="156">
                  <c:v>53.7</c:v>
                </c:pt>
                <c:pt idx="157">
                  <c:v>52.466999999999999</c:v>
                </c:pt>
                <c:pt idx="158">
                  <c:v>52.732999999999997</c:v>
                </c:pt>
                <c:pt idx="159">
                  <c:v>51.017000000000003</c:v>
                </c:pt>
                <c:pt idx="160">
                  <c:v>53.232999999999997</c:v>
                </c:pt>
                <c:pt idx="161">
                  <c:v>50.45</c:v>
                </c:pt>
                <c:pt idx="162">
                  <c:v>51.25</c:v>
                </c:pt>
                <c:pt idx="163">
                  <c:v>52.2</c:v>
                </c:pt>
                <c:pt idx="164">
                  <c:v>51.3</c:v>
                </c:pt>
                <c:pt idx="165">
                  <c:v>52.65</c:v>
                </c:pt>
                <c:pt idx="166">
                  <c:v>51.033000000000001</c:v>
                </c:pt>
                <c:pt idx="167">
                  <c:v>51.633000000000003</c:v>
                </c:pt>
                <c:pt idx="168">
                  <c:v>52.567</c:v>
                </c:pt>
                <c:pt idx="169">
                  <c:v>52.366999999999997</c:v>
                </c:pt>
                <c:pt idx="170">
                  <c:v>51.183</c:v>
                </c:pt>
                <c:pt idx="171">
                  <c:v>50.8</c:v>
                </c:pt>
                <c:pt idx="172">
                  <c:v>51.582999999999998</c:v>
                </c:pt>
                <c:pt idx="173">
                  <c:v>52.1</c:v>
                </c:pt>
                <c:pt idx="174">
                  <c:v>53.317</c:v>
                </c:pt>
                <c:pt idx="175">
                  <c:v>52.683</c:v>
                </c:pt>
                <c:pt idx="176">
                  <c:v>51.017000000000003</c:v>
                </c:pt>
                <c:pt idx="177">
                  <c:v>51.167000000000002</c:v>
                </c:pt>
                <c:pt idx="178">
                  <c:v>51.917000000000002</c:v>
                </c:pt>
                <c:pt idx="179">
                  <c:v>51.95</c:v>
                </c:pt>
                <c:pt idx="180">
                  <c:v>51.55</c:v>
                </c:pt>
                <c:pt idx="181">
                  <c:v>51.9</c:v>
                </c:pt>
                <c:pt idx="182">
                  <c:v>50.5</c:v>
                </c:pt>
                <c:pt idx="183">
                  <c:v>49.582999999999998</c:v>
                </c:pt>
                <c:pt idx="184">
                  <c:v>50.417000000000002</c:v>
                </c:pt>
                <c:pt idx="185">
                  <c:v>50.567</c:v>
                </c:pt>
                <c:pt idx="186">
                  <c:v>51.582999999999998</c:v>
                </c:pt>
                <c:pt idx="187">
                  <c:v>51.067</c:v>
                </c:pt>
                <c:pt idx="188">
                  <c:v>49.482999999999997</c:v>
                </c:pt>
                <c:pt idx="189">
                  <c:v>50.433</c:v>
                </c:pt>
                <c:pt idx="190">
                  <c:v>49.8</c:v>
                </c:pt>
                <c:pt idx="191">
                  <c:v>50.716999999999999</c:v>
                </c:pt>
                <c:pt idx="192">
                  <c:v>49</c:v>
                </c:pt>
                <c:pt idx="193">
                  <c:v>49.482999999999997</c:v>
                </c:pt>
                <c:pt idx="194">
                  <c:v>50.4</c:v>
                </c:pt>
                <c:pt idx="195">
                  <c:v>49.7</c:v>
                </c:pt>
                <c:pt idx="196">
                  <c:v>49.85</c:v>
                </c:pt>
                <c:pt idx="197">
                  <c:v>51.517000000000003</c:v>
                </c:pt>
                <c:pt idx="198">
                  <c:v>49.85</c:v>
                </c:pt>
                <c:pt idx="199">
                  <c:v>47.533000000000001</c:v>
                </c:pt>
                <c:pt idx="200">
                  <c:v>51.917000000000002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70.386611656803737</c:v>
                </c:pt>
                <c:pt idx="1">
                  <c:v>70.514270317626583</c:v>
                </c:pt>
                <c:pt idx="2">
                  <c:v>70.641236849090376</c:v>
                </c:pt>
                <c:pt idx="3">
                  <c:v>70.767378053388711</c:v>
                </c:pt>
                <c:pt idx="4">
                  <c:v>70.892543306580208</c:v>
                </c:pt>
                <c:pt idx="5">
                  <c:v>71.016562865198566</c:v>
                </c:pt>
                <c:pt idx="6">
                  <c:v>71.139246099075152</c:v>
                </c:pt>
                <c:pt idx="7">
                  <c:v>71.260379669083207</c:v>
                </c:pt>
                <c:pt idx="8">
                  <c:v>71.379725676003972</c:v>
                </c:pt>
                <c:pt idx="9">
                  <c:v>71.497019816544565</c:v>
                </c:pt>
                <c:pt idx="10">
                  <c:v>71.611969595923711</c:v>
                </c:pt>
                <c:pt idx="11">
                  <c:v>71.72425266550033</c:v>
                </c:pt>
                <c:pt idx="12">
                  <c:v>71.83351538236586</c:v>
                </c:pt>
                <c:pt idx="13">
                  <c:v>71.939371732003877</c:v>
                </c:pt>
                <c:pt idx="14">
                  <c:v>72.041402825688962</c:v>
                </c:pt>
                <c:pt idx="15">
                  <c:v>72.139157298601276</c:v>
                </c:pt>
                <c:pt idx="16">
                  <c:v>72.232153120092008</c:v>
                </c:pt>
                <c:pt idx="17">
                  <c:v>72.319881626006023</c:v>
                </c:pt>
                <c:pt idx="18">
                  <c:v>72.401815055981444</c:v>
                </c:pt>
                <c:pt idx="19">
                  <c:v>72.47741961279803</c:v>
                </c:pt>
                <c:pt idx="20">
                  <c:v>72.54617717200729</c:v>
                </c:pt>
                <c:pt idx="21">
                  <c:v>72.607620403838823</c:v>
                </c:pt>
                <c:pt idx="22">
                  <c:v>72.661388393931176</c:v>
                </c:pt>
                <c:pt idx="23">
                  <c:v>72.707313035551692</c:v>
                </c:pt>
                <c:pt idx="24">
                  <c:v>72.74555064773169</c:v>
                </c:pt>
                <c:pt idx="25">
                  <c:v>72.776778483771366</c:v>
                </c:pt>
                <c:pt idx="26">
                  <c:v>72.802481869588647</c:v>
                </c:pt>
                <c:pt idx="27">
                  <c:v>72.825364169426678</c:v>
                </c:pt>
                <c:pt idx="28">
                  <c:v>72.849917676473439</c:v>
                </c:pt>
                <c:pt idx="29">
                  <c:v>72.883197334697812</c:v>
                </c:pt>
                <c:pt idx="30">
                  <c:v>72.935838705816124</c:v>
                </c:pt>
                <c:pt idx="31">
                  <c:v>73.023353938660364</c:v>
                </c:pt>
                <c:pt idx="32">
                  <c:v>73.167721361776643</c:v>
                </c:pt>
                <c:pt idx="33">
                  <c:v>73.399252381687106</c:v>
                </c:pt>
                <c:pt idx="34">
                  <c:v>73.758671033955963</c:v>
                </c:pt>
                <c:pt idx="35">
                  <c:v>74.299275945470342</c:v>
                </c:pt>
                <c:pt idx="36">
                  <c:v>75.088973700263026</c:v>
                </c:pt>
                <c:pt idx="37">
                  <c:v>76.211882843081796</c:v>
                </c:pt>
                <c:pt idx="38">
                  <c:v>77.769120149525762</c:v>
                </c:pt>
                <c:pt idx="39">
                  <c:v>79.878311580364311</c:v>
                </c:pt>
                <c:pt idx="40">
                  <c:v>82.671339889429035</c:v>
                </c:pt>
                <c:pt idx="41">
                  <c:v>86.28987129850735</c:v>
                </c:pt>
                <c:pt idx="42">
                  <c:v>90.878315057441725</c:v>
                </c:pt>
                <c:pt idx="43">
                  <c:v>96.574075105360464</c:v>
                </c:pt>
                <c:pt idx="44">
                  <c:v>103.49525303373285</c:v>
                </c:pt>
                <c:pt idx="45">
                  <c:v>111.72633958077058</c:v>
                </c:pt>
                <c:pt idx="46">
                  <c:v>121.30285165936243</c:v>
                </c:pt>
                <c:pt idx="47">
                  <c:v>132.19627816861311</c:v>
                </c:pt>
                <c:pt idx="48">
                  <c:v>144.30102121369322</c:v>
                </c:pt>
                <c:pt idx="49">
                  <c:v>157.42518084887877</c:v>
                </c:pt>
                <c:pt idx="50">
                  <c:v>171.28688062585212</c:v>
                </c:pt>
                <c:pt idx="51">
                  <c:v>185.51643003825245</c:v>
                </c:pt>
                <c:pt idx="52">
                  <c:v>199.65576304999468</c:v>
                </c:pt>
                <c:pt idx="53">
                  <c:v>213.1047218296103</c:v>
                </c:pt>
                <c:pt idx="54">
                  <c:v>224.84775148431535</c:v>
                </c:pt>
                <c:pt idx="55">
                  <c:v>232.72031534258363</c:v>
                </c:pt>
                <c:pt idx="56">
                  <c:v>232.54127171041682</c:v>
                </c:pt>
                <c:pt idx="57">
                  <c:v>218.95338821128277</c:v>
                </c:pt>
                <c:pt idx="58">
                  <c:v>189.75638613480697</c:v>
                </c:pt>
                <c:pt idx="59">
                  <c:v>150.65282907528152</c:v>
                </c:pt>
                <c:pt idx="60">
                  <c:v>113.42097665417506</c:v>
                </c:pt>
                <c:pt idx="61">
                  <c:v>87.457220070329768</c:v>
                </c:pt>
                <c:pt idx="62">
                  <c:v>74.138696449140838</c:v>
                </c:pt>
                <c:pt idx="63">
                  <c:v>69.260078060538049</c:v>
                </c:pt>
                <c:pt idx="64">
                  <c:v>68.320189257595004</c:v>
                </c:pt>
                <c:pt idx="65">
                  <c:v>68.898971573499892</c:v>
                </c:pt>
                <c:pt idx="66">
                  <c:v>70.224716551637101</c:v>
                </c:pt>
                <c:pt idx="67">
                  <c:v>72.223338306282884</c:v>
                </c:pt>
                <c:pt idx="68">
                  <c:v>75.018298323082675</c:v>
                </c:pt>
                <c:pt idx="69">
                  <c:v>78.771864754329741</c:v>
                </c:pt>
                <c:pt idx="70">
                  <c:v>83.639587715249519</c:v>
                </c:pt>
                <c:pt idx="71">
                  <c:v>89.74481158859291</c:v>
                </c:pt>
                <c:pt idx="72">
                  <c:v>97.153166319842541</c:v>
                </c:pt>
                <c:pt idx="73">
                  <c:v>105.84655734042406</c:v>
                </c:pt>
                <c:pt idx="74">
                  <c:v>115.7001600005029</c:v>
                </c:pt>
                <c:pt idx="75">
                  <c:v>126.46655432401349</c:v>
                </c:pt>
                <c:pt idx="76">
                  <c:v>137.76763829899841</c:v>
                </c:pt>
                <c:pt idx="77">
                  <c:v>149.07103918466657</c:v>
                </c:pt>
                <c:pt idx="78">
                  <c:v>159.53758918004053</c:v>
                </c:pt>
                <c:pt idx="79">
                  <c:v>167.49896365801143</c:v>
                </c:pt>
                <c:pt idx="80">
                  <c:v>169.66394199160831</c:v>
                </c:pt>
                <c:pt idx="81">
                  <c:v>161.58670959647461</c:v>
                </c:pt>
                <c:pt idx="82">
                  <c:v>141.34814615388169</c:v>
                </c:pt>
                <c:pt idx="83">
                  <c:v>113.80044443608324</c:v>
                </c:pt>
                <c:pt idx="84">
                  <c:v>88.562595204774027</c:v>
                </c:pt>
                <c:pt idx="85">
                  <c:v>72.293495114797537</c:v>
                </c:pt>
                <c:pt idx="86">
                  <c:v>64.779524010270848</c:v>
                </c:pt>
                <c:pt idx="87">
                  <c:v>62.222838021955482</c:v>
                </c:pt>
                <c:pt idx="88">
                  <c:v>61.504543198012293</c:v>
                </c:pt>
                <c:pt idx="89">
                  <c:v>61.252405157606105</c:v>
                </c:pt>
                <c:pt idx="90">
                  <c:v>61.083322177871757</c:v>
                </c:pt>
                <c:pt idx="91">
                  <c:v>60.925487582200546</c:v>
                </c:pt>
                <c:pt idx="92">
                  <c:v>60.769582473525674</c:v>
                </c:pt>
                <c:pt idx="93">
                  <c:v>60.614705728287746</c:v>
                </c:pt>
                <c:pt idx="94">
                  <c:v>60.460739342415877</c:v>
                </c:pt>
                <c:pt idx="95">
                  <c:v>60.307619857874577</c:v>
                </c:pt>
                <c:pt idx="96">
                  <c:v>60.155290329997946</c:v>
                </c:pt>
                <c:pt idx="97">
                  <c:v>60.003698173109484</c:v>
                </c:pt>
                <c:pt idx="98">
                  <c:v>59.852795621939279</c:v>
                </c:pt>
                <c:pt idx="99">
                  <c:v>59.702541747684144</c:v>
                </c:pt>
                <c:pt idx="100">
                  <c:v>59.552908728405491</c:v>
                </c:pt>
                <c:pt idx="101">
                  <c:v>59.403899508095904</c:v>
                </c:pt>
                <c:pt idx="102">
                  <c:v>59.255593889650925</c:v>
                </c:pt>
                <c:pt idx="103">
                  <c:v>59.108260566160297</c:v>
                </c:pt>
                <c:pt idx="104">
                  <c:v>58.962610500528044</c:v>
                </c:pt>
                <c:pt idx="105">
                  <c:v>58.820328534215015</c:v>
                </c:pt>
                <c:pt idx="106">
                  <c:v>58.685102915449953</c:v>
                </c:pt>
                <c:pt idx="107">
                  <c:v>58.564451964222862</c:v>
                </c:pt>
                <c:pt idx="108">
                  <c:v>58.472658739626652</c:v>
                </c:pt>
                <c:pt idx="109">
                  <c:v>58.434955042867522</c:v>
                </c:pt>
                <c:pt idx="110">
                  <c:v>58.49260687969295</c:v>
                </c:pt>
                <c:pt idx="111">
                  <c:v>58.707661270212334</c:v>
                </c:pt>
                <c:pt idx="112">
                  <c:v>59.164924988774274</c:v>
                </c:pt>
                <c:pt idx="113">
                  <c:v>59.967662959090909</c:v>
                </c:pt>
                <c:pt idx="114">
                  <c:v>61.223100718089661</c:v>
                </c:pt>
                <c:pt idx="115">
                  <c:v>63.014202775952135</c:v>
                </c:pt>
                <c:pt idx="116">
                  <c:v>65.354326864472625</c:v>
                </c:pt>
                <c:pt idx="117">
                  <c:v>68.121197383638631</c:v>
                </c:pt>
                <c:pt idx="118">
                  <c:v>70.97582444254806</c:v>
                </c:pt>
                <c:pt idx="119">
                  <c:v>73.312396586859435</c:v>
                </c:pt>
                <c:pt idx="120">
                  <c:v>74.349543987015764</c:v>
                </c:pt>
                <c:pt idx="121">
                  <c:v>73.45809555559245</c:v>
                </c:pt>
                <c:pt idx="122">
                  <c:v>70.606777743554574</c:v>
                </c:pt>
                <c:pt idx="123">
                  <c:v>66.545123477644381</c:v>
                </c:pt>
                <c:pt idx="124">
                  <c:v>62.445278823131034</c:v>
                </c:pt>
                <c:pt idx="125">
                  <c:v>59.241986197875022</c:v>
                </c:pt>
                <c:pt idx="126">
                  <c:v>57.23121725137112</c:v>
                </c:pt>
                <c:pt idx="127">
                  <c:v>56.178640995778707</c:v>
                </c:pt>
                <c:pt idx="128">
                  <c:v>55.681951329306393</c:v>
                </c:pt>
                <c:pt idx="129">
                  <c:v>55.431355734837446</c:v>
                </c:pt>
                <c:pt idx="130">
                  <c:v>55.266187919258925</c:v>
                </c:pt>
                <c:pt idx="131">
                  <c:v>55.124938026139937</c:v>
                </c:pt>
                <c:pt idx="132">
                  <c:v>54.989594075084206</c:v>
                </c:pt>
                <c:pt idx="133">
                  <c:v>54.856077413934422</c:v>
                </c:pt>
                <c:pt idx="134">
                  <c:v>54.723704626009223</c:v>
                </c:pt>
                <c:pt idx="135">
                  <c:v>54.592435553303716</c:v>
                </c:pt>
                <c:pt idx="136">
                  <c:v>54.462326193210728</c:v>
                </c:pt>
                <c:pt idx="137">
                  <c:v>54.333443949405869</c:v>
                </c:pt>
                <c:pt idx="138">
                  <c:v>54.205858738184403</c:v>
                </c:pt>
                <c:pt idx="139">
                  <c:v>54.079654054738988</c:v>
                </c:pt>
                <c:pt idx="140">
                  <c:v>53.954989984831123</c:v>
                </c:pt>
                <c:pt idx="141">
                  <c:v>53.832371675537786</c:v>
                </c:pt>
                <c:pt idx="142">
                  <c:v>53.713614410460146</c:v>
                </c:pt>
                <c:pt idx="143">
                  <c:v>53.604765490141872</c:v>
                </c:pt>
                <c:pt idx="144">
                  <c:v>53.52342447412633</c:v>
                </c:pt>
                <c:pt idx="145">
                  <c:v>53.513353121457399</c:v>
                </c:pt>
                <c:pt idx="146">
                  <c:v>53.665533723912105</c:v>
                </c:pt>
                <c:pt idx="147">
                  <c:v>54.131896610524592</c:v>
                </c:pt>
                <c:pt idx="148">
                  <c:v>55.096179486997436</c:v>
                </c:pt>
                <c:pt idx="149">
                  <c:v>56.656926969803287</c:v>
                </c:pt>
                <c:pt idx="150">
                  <c:v>58.630216395913784</c:v>
                </c:pt>
                <c:pt idx="151">
                  <c:v>60.419980297758961</c:v>
                </c:pt>
                <c:pt idx="152">
                  <c:v>61.202223210633207</c:v>
                </c:pt>
                <c:pt idx="153">
                  <c:v>60.460999912410053</c:v>
                </c:pt>
                <c:pt idx="154">
                  <c:v>58.445982798036212</c:v>
                </c:pt>
                <c:pt idx="155">
                  <c:v>56.026381881274737</c:v>
                </c:pt>
                <c:pt idx="156">
                  <c:v>54.04165513745366</c:v>
                </c:pt>
                <c:pt idx="157">
                  <c:v>52.814797032001735</c:v>
                </c:pt>
                <c:pt idx="158">
                  <c:v>52.203014908119073</c:v>
                </c:pt>
                <c:pt idx="159">
                  <c:v>51.924189534980954</c:v>
                </c:pt>
                <c:pt idx="160">
                  <c:v>51.776148875228934</c:v>
                </c:pt>
                <c:pt idx="161">
                  <c:v>51.666702813900464</c:v>
                </c:pt>
                <c:pt idx="162">
                  <c:v>51.565985034469534</c:v>
                </c:pt>
                <c:pt idx="163">
                  <c:v>51.466773084640501</c:v>
                </c:pt>
                <c:pt idx="164">
                  <c:v>51.367674253927461</c:v>
                </c:pt>
                <c:pt idx="165">
                  <c:v>51.268408508469555</c:v>
                </c:pt>
                <c:pt idx="166">
                  <c:v>51.16886306114958</c:v>
                </c:pt>
                <c:pt idx="167">
                  <c:v>51.068952548512748</c:v>
                </c:pt>
                <c:pt idx="168">
                  <c:v>50.968603613966479</c:v>
                </c:pt>
                <c:pt idx="169">
                  <c:v>50.867753590813734</c:v>
                </c:pt>
                <c:pt idx="170">
                  <c:v>50.766350210364138</c:v>
                </c:pt>
                <c:pt idx="171">
                  <c:v>50.664351204467124</c:v>
                </c:pt>
                <c:pt idx="172">
                  <c:v>50.561723761033953</c:v>
                </c:pt>
                <c:pt idx="173">
                  <c:v>50.458443865333784</c:v>
                </c:pt>
                <c:pt idx="174">
                  <c:v>50.354495561675392</c:v>
                </c:pt>
                <c:pt idx="175">
                  <c:v>50.249870167007494</c:v>
                </c:pt>
                <c:pt idx="176">
                  <c:v>50.144565464004181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70.386611656648014</c:v>
                </c:pt>
                <c:pt idx="1">
                  <c:v>70.514270317228153</c:v>
                </c:pt>
                <c:pt idx="2">
                  <c:v>70.641236848087317</c:v>
                </c:pt>
                <c:pt idx="3">
                  <c:v>70.767378050903901</c:v>
                </c:pt>
                <c:pt idx="4">
                  <c:v>70.892543300523243</c:v>
                </c:pt>
                <c:pt idx="5">
                  <c:v>71.016562850670383</c:v>
                </c:pt>
                <c:pt idx="6">
                  <c:v>71.139246064785681</c:v>
                </c:pt>
                <c:pt idx="7">
                  <c:v>71.260379589448235</c:v>
                </c:pt>
                <c:pt idx="8">
                  <c:v>71.379725494016895</c:v>
                </c:pt>
                <c:pt idx="9">
                  <c:v>71.497019407311356</c:v>
                </c:pt>
                <c:pt idx="10">
                  <c:v>71.61196869041045</c:v>
                </c:pt>
                <c:pt idx="11">
                  <c:v>71.72425069392952</c:v>
                </c:pt>
                <c:pt idx="12">
                  <c:v>71.833511158369291</c:v>
                </c:pt>
                <c:pt idx="13">
                  <c:v>71.939362827118117</c:v>
                </c:pt>
                <c:pt idx="14">
                  <c:v>72.041384353142604</c:v>
                </c:pt>
                <c:pt idx="15">
                  <c:v>72.139119591877915</c:v>
                </c:pt>
                <c:pt idx="16">
                  <c:v>72.232077383729745</c:v>
                </c:pt>
                <c:pt idx="17">
                  <c:v>72.319731939136716</c:v>
                </c:pt>
                <c:pt idx="18">
                  <c:v>72.401523946342124</c:v>
                </c:pt>
                <c:pt idx="19">
                  <c:v>72.47686252572079</c:v>
                </c:pt>
                <c:pt idx="20">
                  <c:v>72.54512815338137</c:v>
                </c:pt>
                <c:pt idx="21">
                  <c:v>72.605676669390178</c:v>
                </c:pt>
                <c:pt idx="22">
                  <c:v>72.657844470899747</c:v>
                </c:pt>
                <c:pt idx="23">
                  <c:v>72.700954966391919</c:v>
                </c:pt>
                <c:pt idx="24">
                  <c:v>72.734326333119014</c:v>
                </c:pt>
                <c:pt idx="25">
                  <c:v>72.757280575089993</c:v>
                </c:pt>
                <c:pt idx="26">
                  <c:v>72.769153823750685</c:v>
                </c:pt>
                <c:pt idx="27">
                  <c:v>72.769307758916185</c:v>
                </c:pt>
                <c:pt idx="28">
                  <c:v>72.757141955709059</c:v>
                </c:pt>
                <c:pt idx="29">
                  <c:v>72.732106887631232</c:v>
                </c:pt>
                <c:pt idx="30">
                  <c:v>72.693717241056405</c:v>
                </c:pt>
                <c:pt idx="31">
                  <c:v>72.641565128022847</c:v>
                </c:pt>
                <c:pt idx="32">
                  <c:v>72.575332728588791</c:v>
                </c:pt>
                <c:pt idx="33">
                  <c:v>72.494803857709883</c:v>
                </c:pt>
                <c:pt idx="34">
                  <c:v>72.399873940624929</c:v>
                </c:pt>
                <c:pt idx="35">
                  <c:v>72.290557899813635</c:v>
                </c:pt>
                <c:pt idx="36">
                  <c:v>72.166995508381305</c:v>
                </c:pt>
                <c:pt idx="37">
                  <c:v>72.029453849186325</c:v>
                </c:pt>
                <c:pt idx="38">
                  <c:v>71.878326633025907</c:v>
                </c:pt>
                <c:pt idx="39">
                  <c:v>71.714130266477866</c:v>
                </c:pt>
                <c:pt idx="40">
                  <c:v>71.53749671157</c:v>
                </c:pt>
                <c:pt idx="41">
                  <c:v>71.349163334376115</c:v>
                </c:pt>
                <c:pt idx="42">
                  <c:v>71.149960086140112</c:v>
                </c:pt>
                <c:pt idx="43">
                  <c:v>70.940794487277003</c:v>
                </c:pt>
                <c:pt idx="44">
                  <c:v>70.722634981975631</c:v>
                </c:pt>
                <c:pt idx="45">
                  <c:v>70.496493292289401</c:v>
                </c:pt>
                <c:pt idx="46">
                  <c:v>70.263406422176658</c:v>
                </c:pt>
                <c:pt idx="47">
                  <c:v>70.024418944261797</c:v>
                </c:pt>
                <c:pt idx="48">
                  <c:v>69.780566148913607</c:v>
                </c:pt>
                <c:pt idx="49">
                  <c:v>69.532858553150078</c:v>
                </c:pt>
                <c:pt idx="50">
                  <c:v>69.282268164321465</c:v>
                </c:pt>
                <c:pt idx="51">
                  <c:v>69.029716779739815</c:v>
                </c:pt>
                <c:pt idx="52">
                  <c:v>68.776066487447011</c:v>
                </c:pt>
                <c:pt idx="53">
                  <c:v>68.522112423122678</c:v>
                </c:pt>
                <c:pt idx="54">
                  <c:v>68.268577740043384</c:v>
                </c:pt>
                <c:pt idx="55">
                  <c:v>68.016110667377546</c:v>
                </c:pt>
                <c:pt idx="56">
                  <c:v>67.765283469281897</c:v>
                </c:pt>
                <c:pt idx="57">
                  <c:v>67.516593073785941</c:v>
                </c:pt>
                <c:pt idx="58">
                  <c:v>67.270463115332888</c:v>
                </c:pt>
                <c:pt idx="59">
                  <c:v>67.027247126020839</c:v>
                </c:pt>
                <c:pt idx="60">
                  <c:v>66.787232615309748</c:v>
                </c:pt>
                <c:pt idx="61">
                  <c:v>66.550645793174482</c:v>
                </c:pt>
                <c:pt idx="62">
                  <c:v>66.317656714355579</c:v>
                </c:pt>
                <c:pt idx="63">
                  <c:v>66.088384648684297</c:v>
                </c:pt>
                <c:pt idx="64">
                  <c:v>65.862903512018079</c:v>
                </c:pt>
                <c:pt idx="65">
                  <c:v>65.641247222162775</c:v>
                </c:pt>
                <c:pt idx="66">
                  <c:v>65.423414872786566</c:v>
                </c:pt>
                <c:pt idx="67">
                  <c:v>65.209375644712679</c:v>
                </c:pt>
                <c:pt idx="68">
                  <c:v>64.999073397463107</c:v>
                </c:pt>
                <c:pt idx="69">
                  <c:v>64.792430904187398</c:v>
                </c:pt>
                <c:pt idx="70">
                  <c:v>64.58935371008144</c:v>
                </c:pt>
                <c:pt idx="71">
                  <c:v>64.389733608189928</c:v>
                </c:pt>
                <c:pt idx="72">
                  <c:v>64.193451737334144</c:v>
                </c:pt>
                <c:pt idx="73">
                  <c:v>64.000381315126319</c:v>
                </c:pt>
                <c:pt idx="74">
                  <c:v>63.810390024972541</c:v>
                </c:pt>
                <c:pt idx="75">
                  <c:v>63.623342079985626</c:v>
                </c:pt>
                <c:pt idx="76">
                  <c:v>63.439099989168461</c:v>
                </c:pt>
                <c:pt idx="77">
                  <c:v>63.257526052404124</c:v>
                </c:pt>
                <c:pt idx="78">
                  <c:v>63.078483610980797</c:v>
                </c:pt>
                <c:pt idx="79">
                  <c:v>62.901838079831371</c:v>
                </c:pt>
                <c:pt idx="80">
                  <c:v>62.727457786583329</c:v>
                </c:pt>
                <c:pt idx="81">
                  <c:v>62.555214641064275</c:v>
                </c:pt>
                <c:pt idx="82">
                  <c:v>62.384984657226944</c:v>
                </c:pt>
                <c:pt idx="83">
                  <c:v>62.216648347653731</c:v>
                </c:pt>
                <c:pt idx="84">
                  <c:v>62.050091008954695</c:v>
                </c:pt>
                <c:pt idx="85">
                  <c:v>61.885202914548479</c:v>
                </c:pt>
                <c:pt idx="86">
                  <c:v>61.721879429554818</c:v>
                </c:pt>
                <c:pt idx="87">
                  <c:v>61.56002106086153</c:v>
                </c:pt>
                <c:pt idx="88">
                  <c:v>61.399533453877119</c:v>
                </c:pt>
                <c:pt idx="89">
                  <c:v>61.240327346053377</c:v>
                </c:pt>
                <c:pt idx="90">
                  <c:v>61.082318485963995</c:v>
                </c:pt>
                <c:pt idx="91">
                  <c:v>60.925427525556536</c:v>
                </c:pt>
                <c:pt idx="92">
                  <c:v>60.769579892149885</c:v>
                </c:pt>
                <c:pt idx="93">
                  <c:v>60.614705645823712</c:v>
                </c:pt>
                <c:pt idx="94">
                  <c:v>60.460739327031099</c:v>
                </c:pt>
                <c:pt idx="95">
                  <c:v>60.307619798552587</c:v>
                </c:pt>
                <c:pt idx="96">
                  <c:v>60.15529008529046</c:v>
                </c:pt>
                <c:pt idx="97">
                  <c:v>60.003697214866889</c:v>
                </c:pt>
                <c:pt idx="98">
                  <c:v>59.852792061530536</c:v>
                </c:pt>
                <c:pt idx="99">
                  <c:v>59.70252919548377</c:v>
                </c:pt>
                <c:pt idx="100">
                  <c:v>59.552866739409986</c:v>
                </c:pt>
                <c:pt idx="101">
                  <c:v>59.403766233699486</c:v>
                </c:pt>
                <c:pt idx="102">
                  <c:v>59.255192511635968</c:v>
                </c:pt>
                <c:pt idx="103">
                  <c:v>59.10711358560723</c:v>
                </c:pt>
                <c:pt idx="104">
                  <c:v>58.95950054523712</c:v>
                </c:pt>
                <c:pt idx="105">
                  <c:v>58.812327468195001</c:v>
                </c:pt>
                <c:pt idx="106">
                  <c:v>58.665571344317989</c:v>
                </c:pt>
                <c:pt idx="107">
                  <c:v>58.519212013574702</c:v>
                </c:pt>
                <c:pt idx="108">
                  <c:v>58.373232118301459</c:v>
                </c:pt>
                <c:pt idx="109">
                  <c:v>58.227617070046911</c:v>
                </c:pt>
                <c:pt idx="110">
                  <c:v>58.082355031263212</c:v>
                </c:pt>
                <c:pt idx="111">
                  <c:v>57.937436911974586</c:v>
                </c:pt>
                <c:pt idx="112">
                  <c:v>57.792856381431498</c:v>
                </c:pt>
                <c:pt idx="113">
                  <c:v>57.64860989461264</c:v>
                </c:pt>
                <c:pt idx="114">
                  <c:v>57.504696733260793</c:v>
                </c:pt>
                <c:pt idx="115">
                  <c:v>57.36111906092389</c:v>
                </c:pt>
                <c:pt idx="116">
                  <c:v>57.217881991210774</c:v>
                </c:pt>
                <c:pt idx="117">
                  <c:v>57.07499366815334</c:v>
                </c:pt>
                <c:pt idx="118">
                  <c:v>56.932465357183666</c:v>
                </c:pt>
                <c:pt idx="119">
                  <c:v>56.790311544777857</c:v>
                </c:pt>
                <c:pt idx="120">
                  <c:v>56.648550044279304</c:v>
                </c:pt>
                <c:pt idx="121">
                  <c:v>56.507202104785328</c:v>
                </c:pt>
                <c:pt idx="122">
                  <c:v>56.366292519259666</c:v>
                </c:pt>
                <c:pt idx="123">
                  <c:v>56.225849727215781</c:v>
                </c:pt>
                <c:pt idx="124">
                  <c:v>56.085905906408357</c:v>
                </c:pt>
                <c:pt idx="125">
                  <c:v>55.946497046981065</c:v>
                </c:pt>
                <c:pt idx="126">
                  <c:v>55.807663000468445</c:v>
                </c:pt>
                <c:pt idx="127">
                  <c:v>55.669447494967464</c:v>
                </c:pt>
                <c:pt idx="128">
                  <c:v>55.531898106723879</c:v>
                </c:pt>
                <c:pt idx="129">
                  <c:v>55.395066177379</c:v>
                </c:pt>
                <c:pt idx="130">
                  <c:v>55.259006665269467</c:v>
                </c:pt>
                <c:pt idx="131">
                  <c:v>55.123777918562645</c:v>
                </c:pt>
                <c:pt idx="132">
                  <c:v>54.989441357753904</c:v>
                </c:pt>
                <c:pt idx="133">
                  <c:v>54.856061055282332</c:v>
                </c:pt>
                <c:pt idx="134">
                  <c:v>54.7237032008764</c:v>
                </c:pt>
                <c:pt idx="135">
                  <c:v>54.59243544286835</c:v>
                </c:pt>
                <c:pt idx="136">
                  <c:v>54.462326098251182</c:v>
                </c:pt>
                <c:pt idx="137">
                  <c:v>54.333443227810889</c:v>
                </c:pt>
                <c:pt idx="138">
                  <c:v>54.205853577320539</c:v>
                </c:pt>
                <c:pt idx="139">
                  <c:v>54.079621391537664</c:v>
                </c:pt>
                <c:pt idx="140">
                  <c:v>53.954807114524918</c:v>
                </c:pt>
                <c:pt idx="141">
                  <c:v>53.831465997422455</c:v>
                </c:pt>
                <c:pt idx="142">
                  <c:v>53.70964664292736</c:v>
                </c:pt>
                <c:pt idx="143">
                  <c:v>53.589389523930102</c:v>
                </c:pt>
                <c:pt idx="144">
                  <c:v>53.470725521452003</c:v>
                </c:pt>
                <c:pt idx="145">
                  <c:v>53.353674533548798</c:v>
                </c:pt>
                <c:pt idx="146">
                  <c:v>53.23824421147453</c:v>
                </c:pt>
                <c:pt idx="147">
                  <c:v>53.124428881427406</c:v>
                </c:pt>
                <c:pt idx="148">
                  <c:v>53.012208709014864</c:v>
                </c:pt>
                <c:pt idx="149">
                  <c:v>52.901549158749951</c:v>
                </c:pt>
                <c:pt idx="150">
                  <c:v>52.792400792265866</c:v>
                </c:pt>
                <c:pt idx="151">
                  <c:v>52.684699436683566</c:v>
                </c:pt>
                <c:pt idx="152">
                  <c:v>52.578366739227363</c:v>
                </c:pt>
                <c:pt idx="153">
                  <c:v>52.47331110664684</c:v>
                </c:pt>
                <c:pt idx="154">
                  <c:v>52.36942900945597</c:v>
                </c:pt>
                <c:pt idx="155">
                  <c:v>52.266606612811771</c:v>
                </c:pt>
                <c:pt idx="156">
                  <c:v>52.16472167944103</c:v>
                </c:pt>
                <c:pt idx="157">
                  <c:v>52.06364567668863</c:v>
                </c:pt>
                <c:pt idx="158">
                  <c:v>51.96324601054647</c:v>
                </c:pt>
                <c:pt idx="159">
                  <c:v>51.863388305093174</c:v>
                </c:pt>
                <c:pt idx="160">
                  <c:v>51.763938646346247</c:v>
                </c:pt>
                <c:pt idx="161">
                  <c:v>51.664765714856529</c:v>
                </c:pt>
                <c:pt idx="162">
                  <c:v>51.565742740806826</c:v>
                </c:pt>
                <c:pt idx="163">
                  <c:v>51.466749227941207</c:v>
                </c:pt>
                <c:pt idx="164">
                  <c:v>51.367672407193922</c:v>
                </c:pt>
                <c:pt idx="165">
                  <c:v>51.268408396197003</c:v>
                </c:pt>
                <c:pt idx="166">
                  <c:v>51.16886305579348</c:v>
                </c:pt>
                <c:pt idx="167">
                  <c:v>51.068952548312382</c:v>
                </c:pt>
                <c:pt idx="168">
                  <c:v>50.968603613960603</c:v>
                </c:pt>
                <c:pt idx="169">
                  <c:v>50.867753590813599</c:v>
                </c:pt>
                <c:pt idx="170">
                  <c:v>50.766350210364138</c:v>
                </c:pt>
                <c:pt idx="171">
                  <c:v>50.664351204467124</c:v>
                </c:pt>
                <c:pt idx="172">
                  <c:v>50.561723761033953</c:v>
                </c:pt>
                <c:pt idx="173">
                  <c:v>50.458443865333784</c:v>
                </c:pt>
                <c:pt idx="174">
                  <c:v>50.354495561675392</c:v>
                </c:pt>
                <c:pt idx="175">
                  <c:v>50.249870167007494</c:v>
                </c:pt>
                <c:pt idx="176">
                  <c:v>50.144565464004181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64.933000000000007</c:v>
                </c:pt>
                <c:pt idx="1">
                  <c:v>65.117000000000004</c:v>
                </c:pt>
                <c:pt idx="2">
                  <c:v>64.483000000000004</c:v>
                </c:pt>
                <c:pt idx="3">
                  <c:v>64.716999999999999</c:v>
                </c:pt>
                <c:pt idx="4">
                  <c:v>65.5</c:v>
                </c:pt>
                <c:pt idx="5">
                  <c:v>64.766999999999996</c:v>
                </c:pt>
                <c:pt idx="6">
                  <c:v>64.483000000000004</c:v>
                </c:pt>
                <c:pt idx="7">
                  <c:v>65</c:v>
                </c:pt>
                <c:pt idx="8">
                  <c:v>64.016999999999996</c:v>
                </c:pt>
                <c:pt idx="9">
                  <c:v>65.7</c:v>
                </c:pt>
                <c:pt idx="10">
                  <c:v>65.349999999999994</c:v>
                </c:pt>
                <c:pt idx="11">
                  <c:v>64.05</c:v>
                </c:pt>
                <c:pt idx="12">
                  <c:v>66.05</c:v>
                </c:pt>
                <c:pt idx="13">
                  <c:v>65.75</c:v>
                </c:pt>
                <c:pt idx="14">
                  <c:v>66.55</c:v>
                </c:pt>
                <c:pt idx="15">
                  <c:v>64.516999999999996</c:v>
                </c:pt>
                <c:pt idx="16">
                  <c:v>65.95</c:v>
                </c:pt>
                <c:pt idx="17">
                  <c:v>65.566999999999993</c:v>
                </c:pt>
                <c:pt idx="18">
                  <c:v>66.55</c:v>
                </c:pt>
                <c:pt idx="19">
                  <c:v>67.2</c:v>
                </c:pt>
                <c:pt idx="20">
                  <c:v>65.733000000000004</c:v>
                </c:pt>
                <c:pt idx="21">
                  <c:v>66.867000000000004</c:v>
                </c:pt>
                <c:pt idx="22">
                  <c:v>66.7</c:v>
                </c:pt>
                <c:pt idx="23">
                  <c:v>68.433000000000007</c:v>
                </c:pt>
                <c:pt idx="24">
                  <c:v>66.867000000000004</c:v>
                </c:pt>
                <c:pt idx="25">
                  <c:v>67.849999999999994</c:v>
                </c:pt>
                <c:pt idx="26">
                  <c:v>67.582999999999998</c:v>
                </c:pt>
                <c:pt idx="27">
                  <c:v>66.95</c:v>
                </c:pt>
                <c:pt idx="28">
                  <c:v>69.3</c:v>
                </c:pt>
                <c:pt idx="29">
                  <c:v>69.632999999999996</c:v>
                </c:pt>
                <c:pt idx="30">
                  <c:v>71.933000000000007</c:v>
                </c:pt>
                <c:pt idx="31">
                  <c:v>70.867000000000004</c:v>
                </c:pt>
                <c:pt idx="32">
                  <c:v>71.349999999999994</c:v>
                </c:pt>
                <c:pt idx="33">
                  <c:v>73.283000000000001</c:v>
                </c:pt>
                <c:pt idx="34">
                  <c:v>72.233000000000004</c:v>
                </c:pt>
                <c:pt idx="35">
                  <c:v>72.349999999999994</c:v>
                </c:pt>
                <c:pt idx="36">
                  <c:v>74.683000000000007</c:v>
                </c:pt>
                <c:pt idx="37">
                  <c:v>75.5</c:v>
                </c:pt>
                <c:pt idx="38">
                  <c:v>78.900000000000006</c:v>
                </c:pt>
                <c:pt idx="39">
                  <c:v>80.05</c:v>
                </c:pt>
                <c:pt idx="40">
                  <c:v>79.099999999999994</c:v>
                </c:pt>
                <c:pt idx="41">
                  <c:v>81.900000000000006</c:v>
                </c:pt>
                <c:pt idx="42">
                  <c:v>83.483000000000004</c:v>
                </c:pt>
                <c:pt idx="43">
                  <c:v>83.917000000000002</c:v>
                </c:pt>
                <c:pt idx="44">
                  <c:v>85.617000000000004</c:v>
                </c:pt>
                <c:pt idx="45">
                  <c:v>91.55</c:v>
                </c:pt>
                <c:pt idx="46">
                  <c:v>101.467</c:v>
                </c:pt>
                <c:pt idx="47">
                  <c:v>114.367</c:v>
                </c:pt>
                <c:pt idx="48">
                  <c:v>131.56700000000001</c:v>
                </c:pt>
                <c:pt idx="49">
                  <c:v>150.21700000000001</c:v>
                </c:pt>
                <c:pt idx="50">
                  <c:v>170.28299999999999</c:v>
                </c:pt>
                <c:pt idx="51">
                  <c:v>187.8</c:v>
                </c:pt>
                <c:pt idx="52">
                  <c:v>200.583</c:v>
                </c:pt>
                <c:pt idx="53">
                  <c:v>212.15</c:v>
                </c:pt>
                <c:pt idx="54">
                  <c:v>219.65</c:v>
                </c:pt>
                <c:pt idx="55">
                  <c:v>223.81700000000001</c:v>
                </c:pt>
                <c:pt idx="56">
                  <c:v>224.3</c:v>
                </c:pt>
                <c:pt idx="57">
                  <c:v>219.2</c:v>
                </c:pt>
                <c:pt idx="58">
                  <c:v>205.583</c:v>
                </c:pt>
                <c:pt idx="59">
                  <c:v>178.56700000000001</c:v>
                </c:pt>
                <c:pt idx="60">
                  <c:v>133.1</c:v>
                </c:pt>
                <c:pt idx="61">
                  <c:v>87.466999999999999</c:v>
                </c:pt>
                <c:pt idx="62">
                  <c:v>67.2</c:v>
                </c:pt>
                <c:pt idx="63">
                  <c:v>66</c:v>
                </c:pt>
                <c:pt idx="64">
                  <c:v>65.566999999999993</c:v>
                </c:pt>
                <c:pt idx="65">
                  <c:v>66.900000000000006</c:v>
                </c:pt>
                <c:pt idx="66">
                  <c:v>67.900000000000006</c:v>
                </c:pt>
                <c:pt idx="67">
                  <c:v>68.400000000000006</c:v>
                </c:pt>
                <c:pt idx="68">
                  <c:v>70.183000000000007</c:v>
                </c:pt>
                <c:pt idx="69">
                  <c:v>72.966999999999999</c:v>
                </c:pt>
                <c:pt idx="70">
                  <c:v>78.2</c:v>
                </c:pt>
                <c:pt idx="71">
                  <c:v>84.566999999999993</c:v>
                </c:pt>
                <c:pt idx="72">
                  <c:v>94.933000000000007</c:v>
                </c:pt>
                <c:pt idx="73">
                  <c:v>104.667</c:v>
                </c:pt>
                <c:pt idx="74">
                  <c:v>118.93300000000001</c:v>
                </c:pt>
                <c:pt idx="75">
                  <c:v>129.9</c:v>
                </c:pt>
                <c:pt idx="76">
                  <c:v>141.083</c:v>
                </c:pt>
                <c:pt idx="77">
                  <c:v>150.833</c:v>
                </c:pt>
                <c:pt idx="78">
                  <c:v>157.78299999999999</c:v>
                </c:pt>
                <c:pt idx="79">
                  <c:v>161.46700000000001</c:v>
                </c:pt>
                <c:pt idx="80">
                  <c:v>163.38300000000001</c:v>
                </c:pt>
                <c:pt idx="81">
                  <c:v>156.06700000000001</c:v>
                </c:pt>
                <c:pt idx="82">
                  <c:v>141.35</c:v>
                </c:pt>
                <c:pt idx="83">
                  <c:v>111.81699999999999</c:v>
                </c:pt>
                <c:pt idx="84">
                  <c:v>77.716999999999999</c:v>
                </c:pt>
                <c:pt idx="85">
                  <c:v>60.366999999999997</c:v>
                </c:pt>
                <c:pt idx="86">
                  <c:v>57.866999999999997</c:v>
                </c:pt>
                <c:pt idx="87">
                  <c:v>57.267000000000003</c:v>
                </c:pt>
                <c:pt idx="88">
                  <c:v>56.783000000000001</c:v>
                </c:pt>
                <c:pt idx="89">
                  <c:v>56.732999999999997</c:v>
                </c:pt>
                <c:pt idx="90">
                  <c:v>57.3</c:v>
                </c:pt>
                <c:pt idx="91">
                  <c:v>57.3</c:v>
                </c:pt>
                <c:pt idx="92">
                  <c:v>56.966999999999999</c:v>
                </c:pt>
                <c:pt idx="93">
                  <c:v>58.067</c:v>
                </c:pt>
                <c:pt idx="94">
                  <c:v>58.167000000000002</c:v>
                </c:pt>
                <c:pt idx="95">
                  <c:v>57.567</c:v>
                </c:pt>
                <c:pt idx="96">
                  <c:v>57.017000000000003</c:v>
                </c:pt>
                <c:pt idx="97">
                  <c:v>57.5</c:v>
                </c:pt>
                <c:pt idx="98">
                  <c:v>58.317</c:v>
                </c:pt>
                <c:pt idx="99">
                  <c:v>57.4</c:v>
                </c:pt>
                <c:pt idx="100">
                  <c:v>57.75</c:v>
                </c:pt>
                <c:pt idx="101">
                  <c:v>56.9</c:v>
                </c:pt>
                <c:pt idx="102">
                  <c:v>56.65</c:v>
                </c:pt>
                <c:pt idx="103">
                  <c:v>57.683</c:v>
                </c:pt>
                <c:pt idx="104">
                  <c:v>57.35</c:v>
                </c:pt>
                <c:pt idx="105">
                  <c:v>58.232999999999997</c:v>
                </c:pt>
                <c:pt idx="106">
                  <c:v>57.533000000000001</c:v>
                </c:pt>
                <c:pt idx="107">
                  <c:v>56.982999999999997</c:v>
                </c:pt>
                <c:pt idx="108">
                  <c:v>57.116999999999997</c:v>
                </c:pt>
                <c:pt idx="109">
                  <c:v>55.732999999999997</c:v>
                </c:pt>
                <c:pt idx="110">
                  <c:v>58.9</c:v>
                </c:pt>
                <c:pt idx="111">
                  <c:v>56.133000000000003</c:v>
                </c:pt>
                <c:pt idx="112">
                  <c:v>57.2</c:v>
                </c:pt>
                <c:pt idx="113">
                  <c:v>59.067</c:v>
                </c:pt>
                <c:pt idx="114">
                  <c:v>60.966999999999999</c:v>
                </c:pt>
                <c:pt idx="115">
                  <c:v>63.267000000000003</c:v>
                </c:pt>
                <c:pt idx="116">
                  <c:v>67.716999999999999</c:v>
                </c:pt>
                <c:pt idx="117">
                  <c:v>70.45</c:v>
                </c:pt>
                <c:pt idx="118">
                  <c:v>73.483000000000004</c:v>
                </c:pt>
                <c:pt idx="119">
                  <c:v>72.783000000000001</c:v>
                </c:pt>
                <c:pt idx="120">
                  <c:v>73.216999999999999</c:v>
                </c:pt>
                <c:pt idx="121">
                  <c:v>71.900000000000006</c:v>
                </c:pt>
                <c:pt idx="122">
                  <c:v>66.75</c:v>
                </c:pt>
                <c:pt idx="123">
                  <c:v>63.667000000000002</c:v>
                </c:pt>
                <c:pt idx="124">
                  <c:v>58.383000000000003</c:v>
                </c:pt>
                <c:pt idx="125">
                  <c:v>56.383000000000003</c:v>
                </c:pt>
                <c:pt idx="126">
                  <c:v>53.45</c:v>
                </c:pt>
                <c:pt idx="127">
                  <c:v>55.033000000000001</c:v>
                </c:pt>
                <c:pt idx="128">
                  <c:v>53.6</c:v>
                </c:pt>
                <c:pt idx="129">
                  <c:v>53.383000000000003</c:v>
                </c:pt>
                <c:pt idx="130">
                  <c:v>53.65</c:v>
                </c:pt>
                <c:pt idx="131">
                  <c:v>52.982999999999997</c:v>
                </c:pt>
                <c:pt idx="132">
                  <c:v>53.3</c:v>
                </c:pt>
                <c:pt idx="133">
                  <c:v>53.2</c:v>
                </c:pt>
                <c:pt idx="134">
                  <c:v>52.7</c:v>
                </c:pt>
                <c:pt idx="135">
                  <c:v>53.533000000000001</c:v>
                </c:pt>
                <c:pt idx="136">
                  <c:v>53.9</c:v>
                </c:pt>
                <c:pt idx="137">
                  <c:v>53.9</c:v>
                </c:pt>
                <c:pt idx="138">
                  <c:v>53.55</c:v>
                </c:pt>
                <c:pt idx="139">
                  <c:v>54.433</c:v>
                </c:pt>
                <c:pt idx="140">
                  <c:v>52.582999999999998</c:v>
                </c:pt>
                <c:pt idx="141">
                  <c:v>54.133000000000003</c:v>
                </c:pt>
                <c:pt idx="142">
                  <c:v>53.866999999999997</c:v>
                </c:pt>
                <c:pt idx="143">
                  <c:v>53.116999999999997</c:v>
                </c:pt>
                <c:pt idx="144">
                  <c:v>54.982999999999997</c:v>
                </c:pt>
                <c:pt idx="145">
                  <c:v>55.366999999999997</c:v>
                </c:pt>
                <c:pt idx="146">
                  <c:v>56.417000000000002</c:v>
                </c:pt>
                <c:pt idx="147">
                  <c:v>56.5</c:v>
                </c:pt>
                <c:pt idx="148">
                  <c:v>59.3</c:v>
                </c:pt>
                <c:pt idx="149">
                  <c:v>61.8</c:v>
                </c:pt>
                <c:pt idx="150">
                  <c:v>60.817</c:v>
                </c:pt>
                <c:pt idx="151">
                  <c:v>61.533000000000001</c:v>
                </c:pt>
                <c:pt idx="152">
                  <c:v>60.767000000000003</c:v>
                </c:pt>
                <c:pt idx="153">
                  <c:v>57.4</c:v>
                </c:pt>
                <c:pt idx="154">
                  <c:v>56.817</c:v>
                </c:pt>
                <c:pt idx="155">
                  <c:v>54.667000000000002</c:v>
                </c:pt>
                <c:pt idx="156">
                  <c:v>52.482999999999997</c:v>
                </c:pt>
                <c:pt idx="157">
                  <c:v>49.466999999999999</c:v>
                </c:pt>
                <c:pt idx="158">
                  <c:v>51.85</c:v>
                </c:pt>
                <c:pt idx="159">
                  <c:v>52.183</c:v>
                </c:pt>
                <c:pt idx="160">
                  <c:v>50.917000000000002</c:v>
                </c:pt>
                <c:pt idx="161">
                  <c:v>49.7</c:v>
                </c:pt>
                <c:pt idx="162">
                  <c:v>50.35</c:v>
                </c:pt>
                <c:pt idx="163">
                  <c:v>50.4</c:v>
                </c:pt>
                <c:pt idx="164">
                  <c:v>51.033000000000001</c:v>
                </c:pt>
                <c:pt idx="165">
                  <c:v>50.582999999999998</c:v>
                </c:pt>
                <c:pt idx="166">
                  <c:v>50.917000000000002</c:v>
                </c:pt>
                <c:pt idx="167">
                  <c:v>50.783000000000001</c:v>
                </c:pt>
                <c:pt idx="168">
                  <c:v>49.383000000000003</c:v>
                </c:pt>
                <c:pt idx="169">
                  <c:v>51.2</c:v>
                </c:pt>
                <c:pt idx="170">
                  <c:v>50.167000000000002</c:v>
                </c:pt>
                <c:pt idx="171">
                  <c:v>50.716999999999999</c:v>
                </c:pt>
                <c:pt idx="172">
                  <c:v>50.716999999999999</c:v>
                </c:pt>
                <c:pt idx="173">
                  <c:v>51.417000000000002</c:v>
                </c:pt>
                <c:pt idx="174">
                  <c:v>52.683</c:v>
                </c:pt>
                <c:pt idx="175">
                  <c:v>49.616999999999997</c:v>
                </c:pt>
                <c:pt idx="176">
                  <c:v>51.082999999999998</c:v>
                </c:pt>
                <c:pt idx="177">
                  <c:v>50.133000000000003</c:v>
                </c:pt>
                <c:pt idx="178">
                  <c:v>49.966999999999999</c:v>
                </c:pt>
                <c:pt idx="179">
                  <c:v>51.433</c:v>
                </c:pt>
                <c:pt idx="180">
                  <c:v>49.417000000000002</c:v>
                </c:pt>
                <c:pt idx="181">
                  <c:v>51.033000000000001</c:v>
                </c:pt>
                <c:pt idx="182">
                  <c:v>50.5</c:v>
                </c:pt>
                <c:pt idx="183">
                  <c:v>50.817</c:v>
                </c:pt>
                <c:pt idx="184">
                  <c:v>50.033000000000001</c:v>
                </c:pt>
                <c:pt idx="185">
                  <c:v>51.216999999999999</c:v>
                </c:pt>
                <c:pt idx="186">
                  <c:v>50.25</c:v>
                </c:pt>
                <c:pt idx="187">
                  <c:v>50.3</c:v>
                </c:pt>
                <c:pt idx="188">
                  <c:v>49.232999999999997</c:v>
                </c:pt>
                <c:pt idx="189">
                  <c:v>49.866999999999997</c:v>
                </c:pt>
                <c:pt idx="190">
                  <c:v>51.082999999999998</c:v>
                </c:pt>
                <c:pt idx="191">
                  <c:v>51.017000000000003</c:v>
                </c:pt>
                <c:pt idx="192">
                  <c:v>51.317</c:v>
                </c:pt>
                <c:pt idx="193">
                  <c:v>49.033000000000001</c:v>
                </c:pt>
                <c:pt idx="194">
                  <c:v>51.05</c:v>
                </c:pt>
                <c:pt idx="195">
                  <c:v>50.55</c:v>
                </c:pt>
                <c:pt idx="196">
                  <c:v>50.783000000000001</c:v>
                </c:pt>
                <c:pt idx="197">
                  <c:v>50.533000000000001</c:v>
                </c:pt>
                <c:pt idx="198">
                  <c:v>49.317</c:v>
                </c:pt>
                <c:pt idx="199">
                  <c:v>50.3</c:v>
                </c:pt>
                <c:pt idx="200">
                  <c:v>49.716999999999999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62.329976277769923</c:v>
                </c:pt>
                <c:pt idx="1">
                  <c:v>62.627703558351051</c:v>
                </c:pt>
                <c:pt idx="2">
                  <c:v>62.924277477309133</c:v>
                </c:pt>
                <c:pt idx="3">
                  <c:v>63.219502457618447</c:v>
                </c:pt>
                <c:pt idx="4">
                  <c:v>63.513158341751144</c:v>
                </c:pt>
                <c:pt idx="5">
                  <c:v>63.804998023762806</c:v>
                </c:pt>
                <c:pt idx="6">
                  <c:v>64.094744968733181</c:v>
                </c:pt>
                <c:pt idx="7">
                  <c:v>64.382090640938287</c:v>
                </c:pt>
                <c:pt idx="8">
                  <c:v>64.666691870390125</c:v>
                </c:pt>
                <c:pt idx="9">
                  <c:v>64.948168197396157</c:v>
                </c:pt>
                <c:pt idx="10">
                  <c:v>65.226099246996938</c:v>
                </c:pt>
                <c:pt idx="11">
                  <c:v>65.500022200273676</c:v>
                </c:pt>
                <c:pt idx="12">
                  <c:v>65.769429448903836</c:v>
                </c:pt>
                <c:pt idx="13">
                  <c:v>66.033766545412433</c:v>
                </c:pt>
                <c:pt idx="14">
                  <c:v>66.292430598758813</c:v>
                </c:pt>
                <c:pt idx="15">
                  <c:v>66.544769321150753</c:v>
                </c:pt>
                <c:pt idx="16">
                  <c:v>66.790081021108918</c:v>
                </c:pt>
                <c:pt idx="17">
                  <c:v>67.027615983104269</c:v>
                </c:pt>
                <c:pt idx="18">
                  <c:v>67.256579913492132</c:v>
                </c:pt>
                <c:pt idx="19">
                  <c:v>67.47614052542859</c:v>
                </c:pt>
                <c:pt idx="20">
                  <c:v>67.68543897144059</c:v>
                </c:pt>
                <c:pt idx="21">
                  <c:v>67.883608839768897</c:v>
                </c:pt>
                <c:pt idx="22">
                  <c:v>68.069806984177617</c:v>
                </c:pt>
                <c:pt idx="23">
                  <c:v>68.243262778670527</c:v>
                </c:pt>
                <c:pt idx="24">
                  <c:v>68.403355736264118</c:v>
                </c:pt>
                <c:pt idx="25">
                  <c:v>68.549736064285042</c:v>
                </c:pt>
                <c:pt idx="26">
                  <c:v>68.682508841666476</c:v>
                </c:pt>
                <c:pt idx="27">
                  <c:v>68.802510112939061</c:v>
                </c:pt>
                <c:pt idx="28">
                  <c:v>68.911711974967147</c:v>
                </c:pt>
                <c:pt idx="29">
                  <c:v>69.013802811524201</c:v>
                </c:pt>
                <c:pt idx="30">
                  <c:v>69.114996549762708</c:v>
                </c:pt>
                <c:pt idx="31">
                  <c:v>69.225128524744363</c:v>
                </c:pt>
                <c:pt idx="32">
                  <c:v>69.359091512083793</c:v>
                </c:pt>
                <c:pt idx="33">
                  <c:v>69.538649034852043</c:v>
                </c:pt>
                <c:pt idx="34">
                  <c:v>69.794628995970996</c:v>
                </c:pt>
                <c:pt idx="35">
                  <c:v>70.169444305383365</c:v>
                </c:pt>
                <c:pt idx="36">
                  <c:v>70.719805612874865</c:v>
                </c:pt>
                <c:pt idx="37">
                  <c:v>71.519385395550131</c:v>
                </c:pt>
                <c:pt idx="38">
                  <c:v>72.661069081733388</c:v>
                </c:pt>
                <c:pt idx="39">
                  <c:v>74.258301639885474</c:v>
                </c:pt>
                <c:pt idx="40">
                  <c:v>76.444929313089986</c:v>
                </c:pt>
                <c:pt idx="41">
                  <c:v>79.37287539134924</c:v>
                </c:pt>
                <c:pt idx="42">
                  <c:v>83.20700963417174</c:v>
                </c:pt>
                <c:pt idx="43">
                  <c:v>88.116705147637305</c:v>
                </c:pt>
                <c:pt idx="44">
                  <c:v>94.2638467199166</c:v>
                </c:pt>
                <c:pt idx="45">
                  <c:v>101.78746505666305</c:v>
                </c:pt>
                <c:pt idx="46">
                  <c:v>110.7856999198207</c:v>
                </c:pt>
                <c:pt idx="47">
                  <c:v>121.2963886060278</c:v>
                </c:pt>
                <c:pt idx="48">
                  <c:v>133.27815068431249</c:v>
                </c:pt>
                <c:pt idx="49">
                  <c:v>146.59428409606289</c:v>
                </c:pt>
                <c:pt idx="50">
                  <c:v>161.00191283345572</c:v>
                </c:pt>
                <c:pt idx="51">
                  <c:v>176.14781188583848</c:v>
                </c:pt>
                <c:pt idx="52">
                  <c:v>191.56548509116124</c:v>
                </c:pt>
                <c:pt idx="53">
                  <c:v>206.63699573607656</c:v>
                </c:pt>
                <c:pt idx="54">
                  <c:v>220.39632804718531</c:v>
                </c:pt>
                <c:pt idx="55">
                  <c:v>230.97179881856417</c:v>
                </c:pt>
                <c:pt idx="56">
                  <c:v>234.79180011693896</c:v>
                </c:pt>
                <c:pt idx="57">
                  <c:v>226.7938688779418</c:v>
                </c:pt>
                <c:pt idx="58">
                  <c:v>203.41621296540973</c:v>
                </c:pt>
                <c:pt idx="59">
                  <c:v>167.25021748991387</c:v>
                </c:pt>
                <c:pt idx="60">
                  <c:v>127.92018251521577</c:v>
                </c:pt>
                <c:pt idx="61">
                  <c:v>96.201804348964657</c:v>
                </c:pt>
                <c:pt idx="62">
                  <c:v>76.99823764503347</c:v>
                </c:pt>
                <c:pt idx="63">
                  <c:v>68.388538185529598</c:v>
                </c:pt>
                <c:pt idx="64">
                  <c:v>65.865623501693008</c:v>
                </c:pt>
                <c:pt idx="65">
                  <c:v>66.040544709845037</c:v>
                </c:pt>
                <c:pt idx="66">
                  <c:v>67.404993558483582</c:v>
                </c:pt>
                <c:pt idx="67">
                  <c:v>69.577511762390685</c:v>
                </c:pt>
                <c:pt idx="68">
                  <c:v>72.593750129333557</c:v>
                </c:pt>
                <c:pt idx="69">
                  <c:v>76.591413737873381</c:v>
                </c:pt>
                <c:pt idx="70">
                  <c:v>81.710365128118013</c:v>
                </c:pt>
                <c:pt idx="71">
                  <c:v>88.05569047853902</c:v>
                </c:pt>
                <c:pt idx="72">
                  <c:v>95.671660266894904</c:v>
                </c:pt>
                <c:pt idx="73">
                  <c:v>104.51768697568846</c:v>
                </c:pt>
                <c:pt idx="74">
                  <c:v>114.4482389715381</c:v>
                </c:pt>
                <c:pt idx="75">
                  <c:v>125.20057812141825</c:v>
                </c:pt>
                <c:pt idx="76">
                  <c:v>136.39278557970118</c:v>
                </c:pt>
                <c:pt idx="77">
                  <c:v>147.51981747397605</c:v>
                </c:pt>
                <c:pt idx="78">
                  <c:v>157.85108143980978</c:v>
                </c:pt>
                <c:pt idx="79">
                  <c:v>165.90371700751393</c:v>
                </c:pt>
                <c:pt idx="80">
                  <c:v>168.27783533971558</c:v>
                </c:pt>
                <c:pt idx="81">
                  <c:v>159.58994764659852</c:v>
                </c:pt>
                <c:pt idx="82">
                  <c:v>137.06063699146932</c:v>
                </c:pt>
                <c:pt idx="83">
                  <c:v>106.81970608988175</c:v>
                </c:pt>
                <c:pt idx="84">
                  <c:v>80.905336211326613</c:v>
                </c:pt>
                <c:pt idx="85">
                  <c:v>66.140324860176008</c:v>
                </c:pt>
                <c:pt idx="86">
                  <c:v>60.447619377054423</c:v>
                </c:pt>
                <c:pt idx="87">
                  <c:v>58.90212568146832</c:v>
                </c:pt>
                <c:pt idx="88">
                  <c:v>58.538327189797918</c:v>
                </c:pt>
                <c:pt idx="89">
                  <c:v>58.393505926384478</c:v>
                </c:pt>
                <c:pt idx="90">
                  <c:v>58.276888583297087</c:v>
                </c:pt>
                <c:pt idx="91">
                  <c:v>58.164245123187719</c:v>
                </c:pt>
                <c:pt idx="92">
                  <c:v>58.053461949061187</c:v>
                </c:pt>
                <c:pt idx="93">
                  <c:v>57.944310183842511</c:v>
                </c:pt>
                <c:pt idx="94">
                  <c:v>57.836672207124273</c:v>
                </c:pt>
                <c:pt idx="95">
                  <c:v>57.730441298509938</c:v>
                </c:pt>
                <c:pt idx="96">
                  <c:v>57.625517854762869</c:v>
                </c:pt>
                <c:pt idx="97">
                  <c:v>57.521809762176581</c:v>
                </c:pt>
                <c:pt idx="98">
                  <c:v>57.419234510271686</c:v>
                </c:pt>
                <c:pt idx="99">
                  <c:v>57.317725946818612</c:v>
                </c:pt>
                <c:pt idx="100">
                  <c:v>57.217253211320106</c:v>
                </c:pt>
                <c:pt idx="101">
                  <c:v>57.117869502466753</c:v>
                </c:pt>
                <c:pt idx="102">
                  <c:v>57.019828832817083</c:v>
                </c:pt>
                <c:pt idx="103">
                  <c:v>56.923846244186116</c:v>
                </c:pt>
                <c:pt idx="104">
                  <c:v>56.831636505269373</c:v>
                </c:pt>
                <c:pt idx="105">
                  <c:v>56.746945290844714</c:v>
                </c:pt>
                <c:pt idx="106">
                  <c:v>56.677361326438366</c:v>
                </c:pt>
                <c:pt idx="107">
                  <c:v>56.637207151421748</c:v>
                </c:pt>
                <c:pt idx="108">
                  <c:v>56.651644882484774</c:v>
                </c:pt>
                <c:pt idx="109">
                  <c:v>56.761673882821434</c:v>
                </c:pt>
                <c:pt idx="110">
                  <c:v>57.02886137613195</c:v>
                </c:pt>
                <c:pt idx="111">
                  <c:v>57.537526571522896</c:v>
                </c:pt>
                <c:pt idx="112">
                  <c:v>58.391056130052149</c:v>
                </c:pt>
                <c:pt idx="113">
                  <c:v>59.698597132573241</c:v>
                </c:pt>
                <c:pt idx="114">
                  <c:v>61.548714284481363</c:v>
                </c:pt>
                <c:pt idx="115">
                  <c:v>63.96680398925853</c:v>
                </c:pt>
                <c:pt idx="116">
                  <c:v>66.8527009435293</c:v>
                </c:pt>
                <c:pt idx="117">
                  <c:v>69.901397119019236</c:v>
                </c:pt>
                <c:pt idx="118">
                  <c:v>72.543088330798753</c:v>
                </c:pt>
                <c:pt idx="119">
                  <c:v>74.000563505272424</c:v>
                </c:pt>
                <c:pt idx="120">
                  <c:v>73.570491022969634</c:v>
                </c:pt>
                <c:pt idx="121">
                  <c:v>71.065299054285177</c:v>
                </c:pt>
                <c:pt idx="122">
                  <c:v>67.082229637161234</c:v>
                </c:pt>
                <c:pt idx="123">
                  <c:v>62.767231599009136</c:v>
                </c:pt>
                <c:pt idx="124">
                  <c:v>59.184107064328295</c:v>
                </c:pt>
                <c:pt idx="125">
                  <c:v>56.810342291605423</c:v>
                </c:pt>
                <c:pt idx="126">
                  <c:v>55.521831150872785</c:v>
                </c:pt>
                <c:pt idx="127">
                  <c:v>54.92320349884826</c:v>
                </c:pt>
                <c:pt idx="128">
                  <c:v>54.657634339464181</c:v>
                </c:pt>
                <c:pt idx="129">
                  <c:v>54.517706950466412</c:v>
                </c:pt>
                <c:pt idx="130">
                  <c:v>54.415322058482332</c:v>
                </c:pt>
                <c:pt idx="131">
                  <c:v>54.321847880685361</c:v>
                </c:pt>
                <c:pt idx="132">
                  <c:v>54.22999604536718</c:v>
                </c:pt>
                <c:pt idx="133">
                  <c:v>54.138284825574992</c:v>
                </c:pt>
                <c:pt idx="134">
                  <c:v>54.046460417623003</c:v>
                </c:pt>
                <c:pt idx="135">
                  <c:v>53.954474436948111</c:v>
                </c:pt>
                <c:pt idx="136">
                  <c:v>53.86230882923104</c:v>
                </c:pt>
                <c:pt idx="137">
                  <c:v>53.769964004318254</c:v>
                </c:pt>
                <c:pt idx="138">
                  <c:v>53.677515355726058</c:v>
                </c:pt>
                <c:pt idx="139">
                  <c:v>53.585360078012528</c:v>
                </c:pt>
                <c:pt idx="140">
                  <c:v>53.495105340349973</c:v>
                </c:pt>
                <c:pt idx="141">
                  <c:v>53.412283877214286</c:v>
                </c:pt>
                <c:pt idx="142">
                  <c:v>53.353291099688512</c:v>
                </c:pt>
                <c:pt idx="143">
                  <c:v>53.359715495809631</c:v>
                </c:pt>
                <c:pt idx="144">
                  <c:v>53.520493977167426</c:v>
                </c:pt>
                <c:pt idx="145">
                  <c:v>53.99092879986565</c:v>
                </c:pt>
                <c:pt idx="146">
                  <c:v>54.975830716890371</c:v>
                </c:pt>
                <c:pt idx="147">
                  <c:v>56.627603609186878</c:v>
                </c:pt>
                <c:pt idx="148">
                  <c:v>58.844835920004655</c:v>
                </c:pt>
                <c:pt idx="149">
                  <c:v>61.085863341808221</c:v>
                </c:pt>
                <c:pt idx="150">
                  <c:v>62.452962504161249</c:v>
                </c:pt>
                <c:pt idx="151">
                  <c:v>62.192400025760264</c:v>
                </c:pt>
                <c:pt idx="152">
                  <c:v>60.292841778109789</c:v>
                </c:pt>
                <c:pt idx="153">
                  <c:v>57.565473205189676</c:v>
                </c:pt>
                <c:pt idx="154">
                  <c:v>55.048772637497954</c:v>
                </c:pt>
                <c:pt idx="155">
                  <c:v>53.334211727097212</c:v>
                </c:pt>
                <c:pt idx="156">
                  <c:v>52.416476464708118</c:v>
                </c:pt>
                <c:pt idx="157">
                  <c:v>51.99766156334281</c:v>
                </c:pt>
                <c:pt idx="158">
                  <c:v>51.802284560409369</c:v>
                </c:pt>
                <c:pt idx="159">
                  <c:v>51.681704958110437</c:v>
                </c:pt>
                <c:pt idx="160">
                  <c:v>51.580228521509135</c:v>
                </c:pt>
                <c:pt idx="161">
                  <c:v>51.482523202670059</c:v>
                </c:pt>
                <c:pt idx="162">
                  <c:v>51.385416230780613</c:v>
                </c:pt>
                <c:pt idx="163">
                  <c:v>51.288418575745538</c:v>
                </c:pt>
                <c:pt idx="164">
                  <c:v>51.191485621463286</c:v>
                </c:pt>
                <c:pt idx="165">
                  <c:v>51.094627450959379</c:v>
                </c:pt>
                <c:pt idx="166">
                  <c:v>50.997857691812591</c:v>
                </c:pt>
                <c:pt idx="167">
                  <c:v>50.901188380308248</c:v>
                </c:pt>
                <c:pt idx="168">
                  <c:v>50.804629593239291</c:v>
                </c:pt>
                <c:pt idx="169">
                  <c:v>50.708189489508833</c:v>
                </c:pt>
                <c:pt idx="170">
                  <c:v>50.611874405463467</c:v>
                </c:pt>
                <c:pt idx="171">
                  <c:v>50.515688975295056</c:v>
                </c:pt>
                <c:pt idx="172">
                  <c:v>50.419636268633653</c:v>
                </c:pt>
                <c:pt idx="173">
                  <c:v>50.32371793901293</c:v>
                </c:pt>
                <c:pt idx="174">
                  <c:v>50.22793437766402</c:v>
                </c:pt>
                <c:pt idx="175">
                  <c:v>50.132284867921676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62.329976277758568</c:v>
                </c:pt>
                <c:pt idx="1">
                  <c:v>62.627703558319489</c:v>
                </c:pt>
                <c:pt idx="2">
                  <c:v>62.924277477222923</c:v>
                </c:pt>
                <c:pt idx="3">
                  <c:v>63.21950245738703</c:v>
                </c:pt>
                <c:pt idx="4">
                  <c:v>63.513158341140709</c:v>
                </c:pt>
                <c:pt idx="5">
                  <c:v>63.804998022180406</c:v>
                </c:pt>
                <c:pt idx="6">
                  <c:v>64.094744964702116</c:v>
                </c:pt>
                <c:pt idx="7">
                  <c:v>64.382090630846889</c:v>
                </c:pt>
                <c:pt idx="8">
                  <c:v>64.666691845563889</c:v>
                </c:pt>
                <c:pt idx="9">
                  <c:v>64.948168137375845</c:v>
                </c:pt>
                <c:pt idx="10">
                  <c:v>65.226099104398969</c:v>
                </c:pt>
                <c:pt idx="11">
                  <c:v>65.500021867341047</c:v>
                </c:pt>
                <c:pt idx="12">
                  <c:v>65.76942868502023</c:v>
                </c:pt>
                <c:pt idx="13">
                  <c:v>66.033764823044791</c:v>
                </c:pt>
                <c:pt idx="14">
                  <c:v>66.292426782372175</c:v>
                </c:pt>
                <c:pt idx="15">
                  <c:v>66.544761011041942</c:v>
                </c:pt>
                <c:pt idx="16">
                  <c:v>66.790063238769619</c:v>
                </c:pt>
                <c:pt idx="17">
                  <c:v>67.027578589363557</c:v>
                </c:pt>
                <c:pt idx="18">
                  <c:v>67.256502638891504</c:v>
                </c:pt>
                <c:pt idx="19">
                  <c:v>67.475983596697333</c:v>
                </c:pt>
                <c:pt idx="20">
                  <c:v>67.685125790016045</c:v>
                </c:pt>
                <c:pt idx="21">
                  <c:v>67.882994629088188</c:v>
                </c:pt>
                <c:pt idx="22">
                  <c:v>68.06862321624611</c:v>
                </c:pt>
                <c:pt idx="23">
                  <c:v>68.2410207373389</c:v>
                </c:pt>
                <c:pt idx="24">
                  <c:v>68.399182735198238</c:v>
                </c:pt>
                <c:pt idx="25">
                  <c:v>68.54210331118702</c:v>
                </c:pt>
                <c:pt idx="26">
                  <c:v>68.668789231539748</c:v>
                </c:pt>
                <c:pt idx="27">
                  <c:v>68.77827583059404</c:v>
                </c:pt>
                <c:pt idx="28">
                  <c:v>68.869644504931003</c:v>
                </c:pt>
                <c:pt idx="29">
                  <c:v>68.942041484345012</c:v>
                </c:pt>
                <c:pt idx="30">
                  <c:v>68.994697452731231</c:v>
                </c:pt>
                <c:pt idx="31">
                  <c:v>69.026947481466223</c:v>
                </c:pt>
                <c:pt idx="32">
                  <c:v>69.038250638248414</c:v>
                </c:pt>
                <c:pt idx="33">
                  <c:v>69.028208555223557</c:v>
                </c:pt>
                <c:pt idx="34">
                  <c:v>68.996582191290798</c:v>
                </c:pt>
                <c:pt idx="35">
                  <c:v>68.943306013640495</c:v>
                </c:pt>
                <c:pt idx="36">
                  <c:v>68.868498859659056</c:v>
                </c:pt>
                <c:pt idx="37">
                  <c:v>68.772470825994972</c:v>
                </c:pt>
                <c:pt idx="38">
                  <c:v>68.655725666330355</c:v>
                </c:pt>
                <c:pt idx="39">
                  <c:v>68.518958358053936</c:v>
                </c:pt>
                <c:pt idx="40">
                  <c:v>68.363047710695071</c:v>
                </c:pt>
                <c:pt idx="41">
                  <c:v>68.189044121661624</c:v>
                </c:pt>
                <c:pt idx="42">
                  <c:v>67.998152820683373</c:v>
                </c:pt>
                <c:pt idx="43">
                  <c:v>67.791713165390803</c:v>
                </c:pt>
                <c:pt idx="44">
                  <c:v>67.571174739471985</c:v>
                </c:pt>
                <c:pt idx="45">
                  <c:v>67.338071147403966</c:v>
                </c:pt>
                <c:pt idx="46">
                  <c:v>67.093992485757497</c:v>
                </c:pt>
                <c:pt idx="47">
                  <c:v>66.840557495813286</c:v>
                </c:pt>
                <c:pt idx="48">
                  <c:v>66.579386366690755</c:v>
                </c:pt>
                <c:pt idx="49">
                  <c:v>66.312075068649207</c:v>
                </c:pt>
                <c:pt idx="50">
                  <c:v>66.040171963194098</c:v>
                </c:pt>
                <c:pt idx="51">
                  <c:v>65.765157273402679</c:v>
                </c:pt>
                <c:pt idx="52">
                  <c:v>65.488425818902883</c:v>
                </c:pt>
                <c:pt idx="53">
                  <c:v>65.211273239188202</c:v>
                </c:pt>
                <c:pt idx="54">
                  <c:v>64.934885758672422</c:v>
                </c:pt>
                <c:pt idx="55">
                  <c:v>64.660333396684408</c:v>
                </c:pt>
                <c:pt idx="56">
                  <c:v>64.388566401969939</c:v>
                </c:pt>
                <c:pt idx="57">
                  <c:v>64.120414597563538</c:v>
                </c:pt>
                <c:pt idx="58">
                  <c:v>63.856589258640057</c:v>
                </c:pt>
                <c:pt idx="59">
                  <c:v>63.597687111362376</c:v>
                </c:pt>
                <c:pt idx="60">
                  <c:v>63.34419603135715</c:v>
                </c:pt>
                <c:pt idx="61">
                  <c:v>63.096502031810523</c:v>
                </c:pt>
                <c:pt idx="62">
                  <c:v>62.85489715840373</c:v>
                </c:pt>
                <c:pt idx="63">
                  <c:v>62.619587946589881</c:v>
                </c:pt>
                <c:pt idx="64">
                  <c:v>62.390704141654972</c:v>
                </c:pt>
                <c:pt idx="65">
                  <c:v>62.1683074298493</c:v>
                </c:pt>
                <c:pt idx="66">
                  <c:v>61.952399976605072</c:v>
                </c:pt>
                <c:pt idx="67">
                  <c:v>61.742932613215842</c:v>
                </c:pt>
                <c:pt idx="68">
                  <c:v>61.539812554790963</c:v>
                </c:pt>
                <c:pt idx="69">
                  <c:v>61.34291056887983</c:v>
                </c:pt>
                <c:pt idx="70">
                  <c:v>61.152067545453697</c:v>
                </c:pt>
                <c:pt idx="71">
                  <c:v>60.967100444895316</c:v>
                </c:pt>
                <c:pt idx="72">
                  <c:v>60.787807621517999</c:v>
                </c:pt>
                <c:pt idx="73">
                  <c:v>60.613973536339209</c:v>
                </c:pt>
                <c:pt idx="74">
                  <c:v>60.445372884903527</c:v>
                </c:pt>
                <c:pt idx="75">
                  <c:v>60.281774174464722</c:v>
                </c:pt>
                <c:pt idx="76">
                  <c:v>60.122942790377991</c:v>
                </c:pt>
                <c:pt idx="77">
                  <c:v>59.968643594674717</c:v>
                </c:pt>
                <c:pt idx="78">
                  <c:v>59.818643100995544</c:v>
                </c:pt>
                <c:pt idx="79">
                  <c:v>59.672711269789104</c:v>
                </c:pt>
                <c:pt idx="80">
                  <c:v>59.530622966323733</c:v>
                </c:pt>
                <c:pt idx="81">
                  <c:v>59.392159121927762</c:v>
                </c:pt>
                <c:pt idx="82">
                  <c:v>59.25710763623087</c:v>
                </c:pt>
                <c:pt idx="83">
                  <c:v>59.125264055232883</c:v>
                </c:pt>
                <c:pt idx="84">
                  <c:v>58.99643205693922</c:v>
                </c:pt>
                <c:pt idx="85">
                  <c:v>58.870423773196983</c:v>
                </c:pt>
                <c:pt idx="86">
                  <c:v>58.74705997333227</c:v>
                </c:pt>
                <c:pt idx="87">
                  <c:v>58.62617013229076</c:v>
                </c:pt>
                <c:pt idx="88">
                  <c:v>58.507592403262834</c:v>
                </c:pt>
                <c:pt idx="89">
                  <c:v>58.391173512255499</c:v>
                </c:pt>
                <c:pt idx="90">
                  <c:v>58.276768589768984</c:v>
                </c:pt>
                <c:pt idx="91">
                  <c:v>58.164240952649514</c:v>
                </c:pt>
                <c:pt idx="92">
                  <c:v>58.0534618473161</c:v>
                </c:pt>
                <c:pt idx="93">
                  <c:v>57.944310163889959</c:v>
                </c:pt>
                <c:pt idx="94">
                  <c:v>57.836672129278313</c:v>
                </c:pt>
                <c:pt idx="95">
                  <c:v>57.730440985965316</c:v>
                </c:pt>
                <c:pt idx="96">
                  <c:v>57.62551666212687</c:v>
                </c:pt>
                <c:pt idx="97">
                  <c:v>57.521805437698539</c:v>
                </c:pt>
                <c:pt idx="98">
                  <c:v>57.419219610170558</c:v>
                </c:pt>
                <c:pt idx="99">
                  <c:v>57.317677163148097</c:v>
                </c:pt>
                <c:pt idx="100">
                  <c:v>57.217101440084612</c:v>
                </c:pt>
                <c:pt idx="101">
                  <c:v>57.117420825057962</c:v>
                </c:pt>
                <c:pt idx="102">
                  <c:v>57.018568432004585</c:v>
                </c:pt>
                <c:pt idx="103">
                  <c:v>56.920481803442129</c:v>
                </c:pt>
                <c:pt idx="104">
                  <c:v>56.823102619391236</c:v>
                </c:pt>
                <c:pt idx="105">
                  <c:v>56.726376416939694</c:v>
                </c:pt>
                <c:pt idx="106">
                  <c:v>56.630252320675595</c:v>
                </c:pt>
                <c:pt idx="107">
                  <c:v>56.53468278403809</c:v>
                </c:pt>
                <c:pt idx="108">
                  <c:v>56.439623341496585</c:v>
                </c:pt>
                <c:pt idx="109">
                  <c:v>56.345032371360659</c:v>
                </c:pt>
                <c:pt idx="110">
                  <c:v>56.250870868946748</c:v>
                </c:pt>
                <c:pt idx="111">
                  <c:v>56.157102229774523</c:v>
                </c:pt>
                <c:pt idx="112">
                  <c:v>56.063692042439875</c:v>
                </c:pt>
                <c:pt idx="113">
                  <c:v>55.970607890805532</c:v>
                </c:pt>
                <c:pt idx="114">
                  <c:v>55.877819165167999</c:v>
                </c:pt>
                <c:pt idx="115">
                  <c:v>55.785296882096262</c:v>
                </c:pt>
                <c:pt idx="116">
                  <c:v>55.693013512697718</c:v>
                </c:pt>
                <c:pt idx="117">
                  <c:v>55.600942819144258</c:v>
                </c:pt>
                <c:pt idx="118">
                  <c:v>55.509059699394101</c:v>
                </c:pt>
                <c:pt idx="119">
                  <c:v>55.417340040164362</c:v>
                </c:pt>
                <c:pt idx="120">
                  <c:v>55.325760578354483</c:v>
                </c:pt>
                <c:pt idx="121">
                  <c:v>55.234298771282617</c:v>
                </c:pt>
                <c:pt idx="122">
                  <c:v>55.142932676281582</c:v>
                </c:pt>
                <c:pt idx="123">
                  <c:v>55.051640840401248</c:v>
                </c:pt>
                <c:pt idx="124">
                  <c:v>54.960402201179491</c:v>
                </c:pt>
                <c:pt idx="125">
                  <c:v>54.869195999665948</c:v>
                </c:pt>
                <c:pt idx="126">
                  <c:v>54.778001707107187</c:v>
                </c:pt>
                <c:pt idx="127">
                  <c:v>54.686798966914282</c:v>
                </c:pt>
                <c:pt idx="128">
                  <c:v>54.595567553723654</c:v>
                </c:pt>
                <c:pt idx="129">
                  <c:v>54.504287351509333</c:v>
                </c:pt>
                <c:pt idx="130">
                  <c:v>54.412938352791585</c:v>
                </c:pt>
                <c:pt idx="131">
                  <c:v>54.321500680986318</c:v>
                </c:pt>
                <c:pt idx="132">
                  <c:v>54.229954637828129</c:v>
                </c:pt>
                <c:pt idx="133">
                  <c:v>54.138280777547365</c:v>
                </c:pt>
                <c:pt idx="134">
                  <c:v>54.046460009063438</c:v>
                </c:pt>
                <c:pt idx="135">
                  <c:v>53.954473726847397</c:v>
                </c:pt>
                <c:pt idx="136">
                  <c:v>53.862303970292722</c:v>
                </c:pt>
                <c:pt idx="137">
                  <c:v>53.769933610406312</c:v>
                </c:pt>
                <c:pt idx="138">
                  <c:v>53.677346561404676</c:v>
                </c:pt>
                <c:pt idx="139">
                  <c:v>53.584528013401595</c:v>
                </c:pt>
                <c:pt idx="140">
                  <c:v>53.491464680857426</c:v>
                </c:pt>
                <c:pt idx="141">
                  <c:v>53.398145059902703</c:v>
                </c:pt>
                <c:pt idx="142">
                  <c:v>53.304559686156523</c:v>
                </c:pt>
                <c:pt idx="143">
                  <c:v>53.210701383351207</c:v>
                </c:pt>
                <c:pt idx="144">
                  <c:v>53.116565492089165</c:v>
                </c:pt>
                <c:pt idx="145">
                  <c:v>53.022150067530781</c:v>
                </c:pt>
                <c:pt idx="146">
                  <c:v>52.927456034867824</c:v>
                </c:pt>
                <c:pt idx="147">
                  <c:v>52.832487292168196</c:v>
                </c:pt>
                <c:pt idx="148">
                  <c:v>52.737250751633333</c:v>
                </c:pt>
                <c:pt idx="149">
                  <c:v>52.641756312472026</c:v>
                </c:pt>
                <c:pt idx="150">
                  <c:v>52.546016761385459</c:v>
                </c:pt>
                <c:pt idx="151">
                  <c:v>52.450047599921533</c:v>
                </c:pt>
                <c:pt idx="152">
                  <c:v>52.353866801484038</c:v>
                </c:pt>
                <c:pt idx="153">
                  <c:v>52.257494504315645</c:v>
                </c:pt>
                <c:pt idx="154">
                  <c:v>52.160952650044578</c:v>
                </c:pt>
                <c:pt idx="155">
                  <c:v>52.064264580131976</c:v>
                </c:pt>
                <c:pt idx="156">
                  <c:v>51.967454604564651</c:v>
                </c:pt>
                <c:pt idx="157">
                  <c:v>51.870547558256007</c:v>
                </c:pt>
                <c:pt idx="158">
                  <c:v>51.773568360778299</c:v>
                </c:pt>
                <c:pt idx="159">
                  <c:v>51.676541594275932</c:v>
                </c:pt>
                <c:pt idx="160">
                  <c:v>51.579491112804305</c:v>
                </c:pt>
                <c:pt idx="161">
                  <c:v>51.48243969407406</c:v>
                </c:pt>
                <c:pt idx="162">
                  <c:v>51.385408741871053</c:v>
                </c:pt>
                <c:pt idx="163">
                  <c:v>51.288418044499004</c:v>
                </c:pt>
                <c:pt idx="164">
                  <c:v>51.191485591679879</c:v>
                </c:pt>
                <c:pt idx="165">
                  <c:v>51.094627449640726</c:v>
                </c:pt>
                <c:pt idx="166">
                  <c:v>50.997857691766512</c:v>
                </c:pt>
                <c:pt idx="167">
                  <c:v>50.901188380306976</c:v>
                </c:pt>
                <c:pt idx="168">
                  <c:v>50.804629593239262</c:v>
                </c:pt>
                <c:pt idx="169">
                  <c:v>50.708189489508833</c:v>
                </c:pt>
                <c:pt idx="170">
                  <c:v>50.611874405463467</c:v>
                </c:pt>
                <c:pt idx="171">
                  <c:v>50.515688975295056</c:v>
                </c:pt>
                <c:pt idx="172">
                  <c:v>50.419636268633653</c:v>
                </c:pt>
                <c:pt idx="173">
                  <c:v>50.32371793901293</c:v>
                </c:pt>
                <c:pt idx="174">
                  <c:v>50.22793437766402</c:v>
                </c:pt>
                <c:pt idx="175">
                  <c:v>50.132284867921676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61.866999999999997</c:v>
                </c:pt>
                <c:pt idx="1">
                  <c:v>63.1</c:v>
                </c:pt>
                <c:pt idx="2">
                  <c:v>62.317</c:v>
                </c:pt>
                <c:pt idx="3">
                  <c:v>61.716999999999999</c:v>
                </c:pt>
                <c:pt idx="4">
                  <c:v>61.517000000000003</c:v>
                </c:pt>
                <c:pt idx="5">
                  <c:v>63.383000000000003</c:v>
                </c:pt>
                <c:pt idx="6">
                  <c:v>62.732999999999997</c:v>
                </c:pt>
                <c:pt idx="7">
                  <c:v>62.082999999999998</c:v>
                </c:pt>
                <c:pt idx="8">
                  <c:v>63.533000000000001</c:v>
                </c:pt>
                <c:pt idx="9">
                  <c:v>62.9</c:v>
                </c:pt>
                <c:pt idx="10">
                  <c:v>62.866999999999997</c:v>
                </c:pt>
                <c:pt idx="11">
                  <c:v>62.082999999999998</c:v>
                </c:pt>
                <c:pt idx="12">
                  <c:v>62.433</c:v>
                </c:pt>
                <c:pt idx="13">
                  <c:v>63.65</c:v>
                </c:pt>
                <c:pt idx="14">
                  <c:v>62.2</c:v>
                </c:pt>
                <c:pt idx="15">
                  <c:v>62.832999999999998</c:v>
                </c:pt>
                <c:pt idx="16">
                  <c:v>62.433</c:v>
                </c:pt>
                <c:pt idx="17">
                  <c:v>63.15</c:v>
                </c:pt>
                <c:pt idx="18">
                  <c:v>63.433</c:v>
                </c:pt>
                <c:pt idx="19">
                  <c:v>63.817</c:v>
                </c:pt>
                <c:pt idx="20">
                  <c:v>65.283000000000001</c:v>
                </c:pt>
                <c:pt idx="21">
                  <c:v>64.7</c:v>
                </c:pt>
                <c:pt idx="22">
                  <c:v>64.55</c:v>
                </c:pt>
                <c:pt idx="23">
                  <c:v>63.8</c:v>
                </c:pt>
                <c:pt idx="24">
                  <c:v>64.150000000000006</c:v>
                </c:pt>
                <c:pt idx="25">
                  <c:v>66.066999999999993</c:v>
                </c:pt>
                <c:pt idx="26">
                  <c:v>66.05</c:v>
                </c:pt>
                <c:pt idx="27">
                  <c:v>67.066999999999993</c:v>
                </c:pt>
                <c:pt idx="28">
                  <c:v>67.433000000000007</c:v>
                </c:pt>
                <c:pt idx="29">
                  <c:v>67.617000000000004</c:v>
                </c:pt>
                <c:pt idx="30">
                  <c:v>68.683000000000007</c:v>
                </c:pt>
                <c:pt idx="31">
                  <c:v>70.900000000000006</c:v>
                </c:pt>
                <c:pt idx="32">
                  <c:v>69.033000000000001</c:v>
                </c:pt>
                <c:pt idx="33">
                  <c:v>69.233000000000004</c:v>
                </c:pt>
                <c:pt idx="34">
                  <c:v>70.5</c:v>
                </c:pt>
                <c:pt idx="35">
                  <c:v>71.382999999999996</c:v>
                </c:pt>
                <c:pt idx="36">
                  <c:v>72.433000000000007</c:v>
                </c:pt>
                <c:pt idx="37">
                  <c:v>75.367000000000004</c:v>
                </c:pt>
                <c:pt idx="38">
                  <c:v>74.117000000000004</c:v>
                </c:pt>
                <c:pt idx="39">
                  <c:v>75.849999999999994</c:v>
                </c:pt>
                <c:pt idx="40">
                  <c:v>79.733000000000004</c:v>
                </c:pt>
                <c:pt idx="41">
                  <c:v>81.183000000000007</c:v>
                </c:pt>
                <c:pt idx="42">
                  <c:v>81.7</c:v>
                </c:pt>
                <c:pt idx="43">
                  <c:v>84.5</c:v>
                </c:pt>
                <c:pt idx="44">
                  <c:v>89.266999999999996</c:v>
                </c:pt>
                <c:pt idx="45">
                  <c:v>94.3</c:v>
                </c:pt>
                <c:pt idx="46">
                  <c:v>107.417</c:v>
                </c:pt>
                <c:pt idx="47">
                  <c:v>124.5</c:v>
                </c:pt>
                <c:pt idx="48">
                  <c:v>142.53299999999999</c:v>
                </c:pt>
                <c:pt idx="49">
                  <c:v>162.28299999999999</c:v>
                </c:pt>
                <c:pt idx="50">
                  <c:v>181.68299999999999</c:v>
                </c:pt>
                <c:pt idx="51">
                  <c:v>196.56700000000001</c:v>
                </c:pt>
                <c:pt idx="52">
                  <c:v>207.93299999999999</c:v>
                </c:pt>
                <c:pt idx="53">
                  <c:v>217.9</c:v>
                </c:pt>
                <c:pt idx="54">
                  <c:v>224.4</c:v>
                </c:pt>
                <c:pt idx="55">
                  <c:v>227.2</c:v>
                </c:pt>
                <c:pt idx="56">
                  <c:v>225.63300000000001</c:v>
                </c:pt>
                <c:pt idx="57">
                  <c:v>217.13300000000001</c:v>
                </c:pt>
                <c:pt idx="58">
                  <c:v>194.833</c:v>
                </c:pt>
                <c:pt idx="59">
                  <c:v>153.53299999999999</c:v>
                </c:pt>
                <c:pt idx="60">
                  <c:v>101.533</c:v>
                </c:pt>
                <c:pt idx="61">
                  <c:v>70.683000000000007</c:v>
                </c:pt>
                <c:pt idx="62">
                  <c:v>65.867000000000004</c:v>
                </c:pt>
                <c:pt idx="63">
                  <c:v>65.117000000000004</c:v>
                </c:pt>
                <c:pt idx="64">
                  <c:v>66.766999999999996</c:v>
                </c:pt>
                <c:pt idx="65">
                  <c:v>66.45</c:v>
                </c:pt>
                <c:pt idx="66">
                  <c:v>70.117000000000004</c:v>
                </c:pt>
                <c:pt idx="67">
                  <c:v>73.3</c:v>
                </c:pt>
                <c:pt idx="68">
                  <c:v>78.016999999999996</c:v>
                </c:pt>
                <c:pt idx="69">
                  <c:v>84.816999999999993</c:v>
                </c:pt>
                <c:pt idx="70">
                  <c:v>91.8</c:v>
                </c:pt>
                <c:pt idx="71">
                  <c:v>102.533</c:v>
                </c:pt>
                <c:pt idx="72">
                  <c:v>114.6</c:v>
                </c:pt>
                <c:pt idx="73">
                  <c:v>127.117</c:v>
                </c:pt>
                <c:pt idx="74">
                  <c:v>137.56700000000001</c:v>
                </c:pt>
                <c:pt idx="75">
                  <c:v>146.68299999999999</c:v>
                </c:pt>
                <c:pt idx="76">
                  <c:v>154.833</c:v>
                </c:pt>
                <c:pt idx="77">
                  <c:v>159.083</c:v>
                </c:pt>
                <c:pt idx="78">
                  <c:v>158.11699999999999</c:v>
                </c:pt>
                <c:pt idx="79">
                  <c:v>153.56700000000001</c:v>
                </c:pt>
                <c:pt idx="80">
                  <c:v>142.11699999999999</c:v>
                </c:pt>
                <c:pt idx="81">
                  <c:v>122.5</c:v>
                </c:pt>
                <c:pt idx="82">
                  <c:v>101.033</c:v>
                </c:pt>
                <c:pt idx="83">
                  <c:v>78.650000000000006</c:v>
                </c:pt>
                <c:pt idx="84">
                  <c:v>62.017000000000003</c:v>
                </c:pt>
                <c:pt idx="85">
                  <c:v>57.433</c:v>
                </c:pt>
                <c:pt idx="86">
                  <c:v>56.95</c:v>
                </c:pt>
                <c:pt idx="87">
                  <c:v>56.2</c:v>
                </c:pt>
                <c:pt idx="88">
                  <c:v>56.633000000000003</c:v>
                </c:pt>
                <c:pt idx="89">
                  <c:v>57.9</c:v>
                </c:pt>
                <c:pt idx="90">
                  <c:v>55.517000000000003</c:v>
                </c:pt>
                <c:pt idx="91">
                  <c:v>57.232999999999997</c:v>
                </c:pt>
                <c:pt idx="92">
                  <c:v>56.866999999999997</c:v>
                </c:pt>
                <c:pt idx="93">
                  <c:v>57.383000000000003</c:v>
                </c:pt>
                <c:pt idx="94">
                  <c:v>56.517000000000003</c:v>
                </c:pt>
                <c:pt idx="95">
                  <c:v>56.216999999999999</c:v>
                </c:pt>
                <c:pt idx="96">
                  <c:v>56.183</c:v>
                </c:pt>
                <c:pt idx="97">
                  <c:v>56.05</c:v>
                </c:pt>
                <c:pt idx="98">
                  <c:v>56.232999999999997</c:v>
                </c:pt>
                <c:pt idx="99">
                  <c:v>55.582999999999998</c:v>
                </c:pt>
                <c:pt idx="100">
                  <c:v>55.4</c:v>
                </c:pt>
                <c:pt idx="101">
                  <c:v>57.866999999999997</c:v>
                </c:pt>
                <c:pt idx="102">
                  <c:v>56.683</c:v>
                </c:pt>
                <c:pt idx="103">
                  <c:v>56.05</c:v>
                </c:pt>
                <c:pt idx="104">
                  <c:v>58.283000000000001</c:v>
                </c:pt>
                <c:pt idx="105">
                  <c:v>56.933</c:v>
                </c:pt>
                <c:pt idx="106">
                  <c:v>57.15</c:v>
                </c:pt>
                <c:pt idx="107">
                  <c:v>57.517000000000003</c:v>
                </c:pt>
                <c:pt idx="108">
                  <c:v>55.85</c:v>
                </c:pt>
                <c:pt idx="109">
                  <c:v>56.283000000000001</c:v>
                </c:pt>
                <c:pt idx="110">
                  <c:v>57.133000000000003</c:v>
                </c:pt>
                <c:pt idx="111">
                  <c:v>59.283000000000001</c:v>
                </c:pt>
                <c:pt idx="112">
                  <c:v>59.817</c:v>
                </c:pt>
                <c:pt idx="113">
                  <c:v>61.9</c:v>
                </c:pt>
                <c:pt idx="114">
                  <c:v>66.882999999999996</c:v>
                </c:pt>
                <c:pt idx="115">
                  <c:v>70.816999999999993</c:v>
                </c:pt>
                <c:pt idx="116">
                  <c:v>73.783000000000001</c:v>
                </c:pt>
                <c:pt idx="117">
                  <c:v>74.266999999999996</c:v>
                </c:pt>
                <c:pt idx="118">
                  <c:v>74.766999999999996</c:v>
                </c:pt>
                <c:pt idx="119">
                  <c:v>71.3</c:v>
                </c:pt>
                <c:pt idx="120">
                  <c:v>68.266999999999996</c:v>
                </c:pt>
                <c:pt idx="121">
                  <c:v>63.4</c:v>
                </c:pt>
                <c:pt idx="122">
                  <c:v>59.033000000000001</c:v>
                </c:pt>
                <c:pt idx="123">
                  <c:v>57.65</c:v>
                </c:pt>
                <c:pt idx="124">
                  <c:v>54.9</c:v>
                </c:pt>
                <c:pt idx="125">
                  <c:v>53.817</c:v>
                </c:pt>
                <c:pt idx="126">
                  <c:v>52.317</c:v>
                </c:pt>
                <c:pt idx="127">
                  <c:v>53.433</c:v>
                </c:pt>
                <c:pt idx="128">
                  <c:v>53.25</c:v>
                </c:pt>
                <c:pt idx="129">
                  <c:v>52.95</c:v>
                </c:pt>
                <c:pt idx="130">
                  <c:v>52.183</c:v>
                </c:pt>
                <c:pt idx="131">
                  <c:v>53.082999999999998</c:v>
                </c:pt>
                <c:pt idx="132">
                  <c:v>52.45</c:v>
                </c:pt>
                <c:pt idx="133">
                  <c:v>53.5</c:v>
                </c:pt>
                <c:pt idx="134">
                  <c:v>53.317</c:v>
                </c:pt>
                <c:pt idx="135">
                  <c:v>53.05</c:v>
                </c:pt>
                <c:pt idx="136">
                  <c:v>51.332999999999998</c:v>
                </c:pt>
                <c:pt idx="137">
                  <c:v>51.95</c:v>
                </c:pt>
                <c:pt idx="138">
                  <c:v>53.2</c:v>
                </c:pt>
                <c:pt idx="139">
                  <c:v>52.982999999999997</c:v>
                </c:pt>
                <c:pt idx="140">
                  <c:v>52.6</c:v>
                </c:pt>
                <c:pt idx="141">
                  <c:v>52.317</c:v>
                </c:pt>
                <c:pt idx="142">
                  <c:v>52.8</c:v>
                </c:pt>
                <c:pt idx="143">
                  <c:v>54.5</c:v>
                </c:pt>
                <c:pt idx="144">
                  <c:v>56.817</c:v>
                </c:pt>
                <c:pt idx="145">
                  <c:v>57.482999999999997</c:v>
                </c:pt>
                <c:pt idx="146">
                  <c:v>58.633000000000003</c:v>
                </c:pt>
                <c:pt idx="147">
                  <c:v>60.616999999999997</c:v>
                </c:pt>
                <c:pt idx="148">
                  <c:v>61.582999999999998</c:v>
                </c:pt>
                <c:pt idx="149">
                  <c:v>61.567</c:v>
                </c:pt>
                <c:pt idx="150">
                  <c:v>60.232999999999997</c:v>
                </c:pt>
                <c:pt idx="151">
                  <c:v>57.533000000000001</c:v>
                </c:pt>
                <c:pt idx="152">
                  <c:v>55.866999999999997</c:v>
                </c:pt>
                <c:pt idx="153">
                  <c:v>53.767000000000003</c:v>
                </c:pt>
                <c:pt idx="154">
                  <c:v>50.966999999999999</c:v>
                </c:pt>
                <c:pt idx="155">
                  <c:v>50.683</c:v>
                </c:pt>
                <c:pt idx="156">
                  <c:v>50.05</c:v>
                </c:pt>
                <c:pt idx="157">
                  <c:v>51.633000000000003</c:v>
                </c:pt>
                <c:pt idx="158">
                  <c:v>50.383000000000003</c:v>
                </c:pt>
                <c:pt idx="159">
                  <c:v>50.716999999999999</c:v>
                </c:pt>
                <c:pt idx="160">
                  <c:v>49.366999999999997</c:v>
                </c:pt>
                <c:pt idx="161">
                  <c:v>49.616999999999997</c:v>
                </c:pt>
                <c:pt idx="162">
                  <c:v>49.85</c:v>
                </c:pt>
                <c:pt idx="163">
                  <c:v>48.982999999999997</c:v>
                </c:pt>
                <c:pt idx="164">
                  <c:v>50.7</c:v>
                </c:pt>
                <c:pt idx="165">
                  <c:v>49.616999999999997</c:v>
                </c:pt>
                <c:pt idx="166">
                  <c:v>49.216999999999999</c:v>
                </c:pt>
                <c:pt idx="167">
                  <c:v>50.85</c:v>
                </c:pt>
                <c:pt idx="168">
                  <c:v>51.033000000000001</c:v>
                </c:pt>
                <c:pt idx="169">
                  <c:v>48.767000000000003</c:v>
                </c:pt>
                <c:pt idx="170">
                  <c:v>49.417000000000002</c:v>
                </c:pt>
                <c:pt idx="171">
                  <c:v>48.866999999999997</c:v>
                </c:pt>
                <c:pt idx="172">
                  <c:v>49.716999999999999</c:v>
                </c:pt>
                <c:pt idx="173">
                  <c:v>50.1</c:v>
                </c:pt>
                <c:pt idx="174">
                  <c:v>49.232999999999997</c:v>
                </c:pt>
                <c:pt idx="175">
                  <c:v>49.75</c:v>
                </c:pt>
                <c:pt idx="176">
                  <c:v>49.85</c:v>
                </c:pt>
                <c:pt idx="177">
                  <c:v>49.25</c:v>
                </c:pt>
                <c:pt idx="178">
                  <c:v>50</c:v>
                </c:pt>
                <c:pt idx="179">
                  <c:v>49.482999999999997</c:v>
                </c:pt>
                <c:pt idx="180">
                  <c:v>50.616999999999997</c:v>
                </c:pt>
                <c:pt idx="181">
                  <c:v>49</c:v>
                </c:pt>
                <c:pt idx="182">
                  <c:v>50.133000000000003</c:v>
                </c:pt>
                <c:pt idx="183">
                  <c:v>49.75</c:v>
                </c:pt>
                <c:pt idx="184">
                  <c:v>51.017000000000003</c:v>
                </c:pt>
                <c:pt idx="185">
                  <c:v>51.5</c:v>
                </c:pt>
                <c:pt idx="186">
                  <c:v>49.667000000000002</c:v>
                </c:pt>
                <c:pt idx="187">
                  <c:v>49.75</c:v>
                </c:pt>
                <c:pt idx="188">
                  <c:v>48.366999999999997</c:v>
                </c:pt>
                <c:pt idx="189">
                  <c:v>47.9</c:v>
                </c:pt>
                <c:pt idx="190">
                  <c:v>49.183</c:v>
                </c:pt>
                <c:pt idx="191">
                  <c:v>48.167000000000002</c:v>
                </c:pt>
                <c:pt idx="192">
                  <c:v>49.6</c:v>
                </c:pt>
                <c:pt idx="193">
                  <c:v>48.917000000000002</c:v>
                </c:pt>
                <c:pt idx="194">
                  <c:v>50.116999999999997</c:v>
                </c:pt>
                <c:pt idx="195">
                  <c:v>49.616999999999997</c:v>
                </c:pt>
                <c:pt idx="196">
                  <c:v>49.8</c:v>
                </c:pt>
                <c:pt idx="197">
                  <c:v>49.667000000000002</c:v>
                </c:pt>
                <c:pt idx="198">
                  <c:v>49</c:v>
                </c:pt>
                <c:pt idx="199">
                  <c:v>49.283000000000001</c:v>
                </c:pt>
                <c:pt idx="200">
                  <c:v>49.732999999999997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60.081336247547704</c:v>
                </c:pt>
                <c:pt idx="1">
                  <c:v>60.374987000872245</c:v>
                </c:pt>
                <c:pt idx="2">
                  <c:v>60.667908109503053</c:v>
                </c:pt>
                <c:pt idx="3">
                  <c:v>60.959935418296411</c:v>
                </c:pt>
                <c:pt idx="4">
                  <c:v>61.250882051797433</c:v>
                </c:pt>
                <c:pt idx="5">
                  <c:v>61.54053608189443</c:v>
                </c:pt>
                <c:pt idx="6">
                  <c:v>61.828658070414164</c:v>
                </c:pt>
                <c:pt idx="7">
                  <c:v>62.114978505766551</c:v>
                </c:pt>
                <c:pt idx="8">
                  <c:v>62.399195161024302</c:v>
                </c:pt>
                <c:pt idx="9">
                  <c:v>62.680970411107403</c:v>
                </c:pt>
                <c:pt idx="10">
                  <c:v>62.959928559703606</c:v>
                </c:pt>
                <c:pt idx="11">
                  <c:v>63.23565324337347</c:v>
                </c:pt>
                <c:pt idx="12">
                  <c:v>63.507685003070385</c:v>
                </c:pt>
                <c:pt idx="13">
                  <c:v>63.775519145868451</c:v>
                </c:pt>
                <c:pt idx="14">
                  <c:v>64.038604068824071</c:v>
                </c:pt>
                <c:pt idx="15">
                  <c:v>64.296340294412119</c:v>
                </c:pt>
                <c:pt idx="16">
                  <c:v>64.548080592842339</c:v>
                </c:pt>
                <c:pt idx="17">
                  <c:v>64.793131773445168</c:v>
                </c:pt>
                <c:pt idx="18">
                  <c:v>65.030759066793763</c:v>
                </c:pt>
                <c:pt idx="19">
                  <c:v>65.260194569572874</c:v>
                </c:pt>
                <c:pt idx="20">
                  <c:v>65.480652099060222</c:v>
                </c:pt>
                <c:pt idx="21">
                  <c:v>65.69135216022157</c:v>
                </c:pt>
                <c:pt idx="22">
                  <c:v>65.891562769026976</c:v>
                </c:pt>
                <c:pt idx="23">
                  <c:v>66.080664843377406</c:v>
                </c:pt>
                <c:pt idx="24">
                  <c:v>66.258255024761425</c:v>
                </c:pt>
                <c:pt idx="25">
                  <c:v>66.424304345892921</c:v>
                </c:pt>
                <c:pt idx="26">
                  <c:v>66.579398193921833</c:v>
                </c:pt>
                <c:pt idx="27">
                  <c:v>66.72509134024115</c:v>
                </c:pt>
                <c:pt idx="28">
                  <c:v>66.864420754429844</c:v>
                </c:pt>
                <c:pt idx="29">
                  <c:v>67.002627140914143</c:v>
                </c:pt>
                <c:pt idx="30">
                  <c:v>67.14814137977045</c:v>
                </c:pt>
                <c:pt idx="31">
                  <c:v>67.313891026473556</c:v>
                </c:pt>
                <c:pt idx="32">
                  <c:v>67.51897043988032</c:v>
                </c:pt>
                <c:pt idx="33">
                  <c:v>67.790691011469306</c:v>
                </c:pt>
                <c:pt idx="34">
                  <c:v>68.166980492343697</c:v>
                </c:pt>
                <c:pt idx="35">
                  <c:v>68.699028991439306</c:v>
                </c:pt>
                <c:pt idx="36">
                  <c:v>69.453983249820439</c:v>
                </c:pt>
                <c:pt idx="37">
                  <c:v>70.517374571129977</c:v>
                </c:pt>
                <c:pt idx="38">
                  <c:v>71.994840285065138</c:v>
                </c:pt>
                <c:pt idx="39">
                  <c:v>74.012582624693465</c:v>
                </c:pt>
                <c:pt idx="40">
                  <c:v>76.715928766340497</c:v>
                </c:pt>
                <c:pt idx="41">
                  <c:v>80.265343210932627</c:v>
                </c:pt>
                <c:pt idx="42">
                  <c:v>84.829331106770496</c:v>
                </c:pt>
                <c:pt idx="43">
                  <c:v>90.573884797330351</c:v>
                </c:pt>
                <c:pt idx="44">
                  <c:v>97.648477568504944</c:v>
                </c:pt>
                <c:pt idx="45">
                  <c:v>106.16908718366381</c:v>
                </c:pt>
                <c:pt idx="46">
                  <c:v>116.19929734627515</c:v>
                </c:pt>
                <c:pt idx="47">
                  <c:v>127.73110735572669</c:v>
                </c:pt>
                <c:pt idx="48">
                  <c:v>140.66758309130944</c:v>
                </c:pt>
                <c:pt idx="49">
                  <c:v>154.80979273342876</c:v>
                </c:pt>
                <c:pt idx="50">
                  <c:v>169.85040348341036</c:v>
                </c:pt>
                <c:pt idx="51">
                  <c:v>185.37485699793751</c:v>
                </c:pt>
                <c:pt idx="52">
                  <c:v>200.86116303043255</c:v>
                </c:pt>
                <c:pt idx="53">
                  <c:v>215.62025434751092</c:v>
                </c:pt>
                <c:pt idx="54">
                  <c:v>228.47739783867411</c:v>
                </c:pt>
                <c:pt idx="55">
                  <c:v>236.90417589832151</c:v>
                </c:pt>
                <c:pt idx="56">
                  <c:v>236.0369362592449</c:v>
                </c:pt>
                <c:pt idx="57">
                  <c:v>219.89782489494573</c:v>
                </c:pt>
                <c:pt idx="58">
                  <c:v>186.76372958491231</c:v>
                </c:pt>
                <c:pt idx="59">
                  <c:v>144.26470293440042</c:v>
                </c:pt>
                <c:pt idx="60">
                  <c:v>105.95040478049033</c:v>
                </c:pt>
                <c:pt idx="61">
                  <c:v>81.08543366172637</c:v>
                </c:pt>
                <c:pt idx="62">
                  <c:v>69.605177347898945</c:v>
                </c:pt>
                <c:pt idx="63">
                  <c:v>66.29894953246216</c:v>
                </c:pt>
                <c:pt idx="64">
                  <c:v>66.608521375046024</c:v>
                </c:pt>
                <c:pt idx="65">
                  <c:v>68.42621747733601</c:v>
                </c:pt>
                <c:pt idx="66">
                  <c:v>71.209374746962439</c:v>
                </c:pt>
                <c:pt idx="67">
                  <c:v>74.973461256752159</c:v>
                </c:pt>
                <c:pt idx="68">
                  <c:v>79.852041453308971</c:v>
                </c:pt>
                <c:pt idx="69">
                  <c:v>85.968447848887848</c:v>
                </c:pt>
                <c:pt idx="70">
                  <c:v>93.393422010628001</c:v>
                </c:pt>
                <c:pt idx="71">
                  <c:v>102.11740315732948</c:v>
                </c:pt>
                <c:pt idx="72">
                  <c:v>112.02567230115991</c:v>
                </c:pt>
                <c:pt idx="73">
                  <c:v>122.87271765221988</c:v>
                </c:pt>
                <c:pt idx="74">
                  <c:v>134.23936983860233</c:v>
                </c:pt>
                <c:pt idx="75">
                  <c:v>145.43039248334202</c:v>
                </c:pt>
                <c:pt idx="76">
                  <c:v>155.26826539966657</c:v>
                </c:pt>
                <c:pt idx="77">
                  <c:v>161.85868418351706</c:v>
                </c:pt>
                <c:pt idx="78">
                  <c:v>162.68489139813391</c:v>
                </c:pt>
                <c:pt idx="79">
                  <c:v>155.52125578637725</c:v>
                </c:pt>
                <c:pt idx="80">
                  <c:v>140.06813710380939</c:v>
                </c:pt>
                <c:pt idx="81">
                  <c:v>119.06840856344395</c:v>
                </c:pt>
                <c:pt idx="82">
                  <c:v>97.464008992224308</c:v>
                </c:pt>
                <c:pt idx="83">
                  <c:v>79.838781510904923</c:v>
                </c:pt>
                <c:pt idx="84">
                  <c:v>68.236658204957791</c:v>
                </c:pt>
                <c:pt idx="85">
                  <c:v>62.011499639538755</c:v>
                </c:pt>
                <c:pt idx="86">
                  <c:v>59.251224413607332</c:v>
                </c:pt>
                <c:pt idx="87">
                  <c:v>58.200776010987113</c:v>
                </c:pt>
                <c:pt idx="88">
                  <c:v>57.813543614812772</c:v>
                </c:pt>
                <c:pt idx="89">
                  <c:v>57.631829924246325</c:v>
                </c:pt>
                <c:pt idx="90">
                  <c:v>57.502119920055286</c:v>
                </c:pt>
                <c:pt idx="91">
                  <c:v>57.384006443975807</c:v>
                </c:pt>
                <c:pt idx="92">
                  <c:v>57.26898621112263</c:v>
                </c:pt>
                <c:pt idx="93">
                  <c:v>57.155560015761573</c:v>
                </c:pt>
                <c:pt idx="94">
                  <c:v>57.043446325949084</c:v>
                </c:pt>
                <c:pt idx="95">
                  <c:v>56.932537203820075</c:v>
                </c:pt>
                <c:pt idx="96">
                  <c:v>56.822751581436371</c:v>
                </c:pt>
                <c:pt idx="97">
                  <c:v>56.714024353466023</c:v>
                </c:pt>
                <c:pt idx="98">
                  <c:v>56.606321597286431</c:v>
                </c:pt>
                <c:pt idx="99">
                  <c:v>56.499684280383995</c:v>
                </c:pt>
                <c:pt idx="100">
                  <c:v>56.394334974853919</c:v>
                </c:pt>
                <c:pt idx="101">
                  <c:v>56.290919970450545</c:v>
                </c:pt>
                <c:pt idx="102">
                  <c:v>56.191019779178738</c:v>
                </c:pt>
                <c:pt idx="103">
                  <c:v>56.098145286532109</c:v>
                </c:pt>
                <c:pt idx="104">
                  <c:v>56.019524691543488</c:v>
                </c:pt>
                <c:pt idx="105">
                  <c:v>55.969020048449444</c:v>
                </c:pt>
                <c:pt idx="106">
                  <c:v>55.971384142356833</c:v>
                </c:pt>
                <c:pt idx="107">
                  <c:v>56.067636581169864</c:v>
                </c:pt>
                <c:pt idx="108">
                  <c:v>56.320493956312738</c:v>
                </c:pt>
                <c:pt idx="109">
                  <c:v>56.817585037423662</c:v>
                </c:pt>
                <c:pt idx="110">
                  <c:v>57.668960300707191</c:v>
                </c:pt>
                <c:pt idx="111">
                  <c:v>58.994752864712119</c:v>
                </c:pt>
                <c:pt idx="112">
                  <c:v>60.899097208903889</c:v>
                </c:pt>
                <c:pt idx="113">
                  <c:v>63.426786557424442</c:v>
                </c:pt>
                <c:pt idx="114">
                  <c:v>66.49867446690962</c:v>
                </c:pt>
                <c:pt idx="115">
                  <c:v>69.826332964658562</c:v>
                </c:pt>
                <c:pt idx="116">
                  <c:v>72.836502630977506</c:v>
                </c:pt>
                <c:pt idx="117">
                  <c:v>74.702089630728267</c:v>
                </c:pt>
                <c:pt idx="118">
                  <c:v>74.607128234388554</c:v>
                </c:pt>
                <c:pt idx="119">
                  <c:v>72.222498158901388</c:v>
                </c:pt>
                <c:pt idx="120">
                  <c:v>68.065045035356405</c:v>
                </c:pt>
                <c:pt idx="121">
                  <c:v>63.335458808618682</c:v>
                </c:pt>
                <c:pt idx="122">
                  <c:v>59.259895421945302</c:v>
                </c:pt>
                <c:pt idx="123">
                  <c:v>56.474573797806322</c:v>
                </c:pt>
                <c:pt idx="124">
                  <c:v>54.923790317887992</c:v>
                </c:pt>
                <c:pt idx="125">
                  <c:v>54.192600847020977</c:v>
                </c:pt>
                <c:pt idx="126">
                  <c:v>53.871353529270905</c:v>
                </c:pt>
                <c:pt idx="127">
                  <c:v>53.709665159378041</c:v>
                </c:pt>
                <c:pt idx="128">
                  <c:v>53.59707705155288</c:v>
                </c:pt>
                <c:pt idx="129">
                  <c:v>53.496530525448605</c:v>
                </c:pt>
                <c:pt idx="130">
                  <c:v>53.398329916269809</c:v>
                </c:pt>
                <c:pt idx="131">
                  <c:v>53.300462720555082</c:v>
                </c:pt>
                <c:pt idx="132">
                  <c:v>53.20258662904314</c:v>
                </c:pt>
                <c:pt idx="133">
                  <c:v>53.104645444400155</c:v>
                </c:pt>
                <c:pt idx="134">
                  <c:v>53.006625058780678</c:v>
                </c:pt>
                <c:pt idx="135">
                  <c:v>52.908532854420663</c:v>
                </c:pt>
                <c:pt idx="136">
                  <c:v>52.810460910148578</c:v>
                </c:pt>
                <c:pt idx="137">
                  <c:v>52.712866729314868</c:v>
                </c:pt>
                <c:pt idx="138">
                  <c:v>52.617585679292027</c:v>
                </c:pt>
                <c:pt idx="139">
                  <c:v>52.530928296516848</c:v>
                </c:pt>
                <c:pt idx="140">
                  <c:v>52.471585148391519</c:v>
                </c:pt>
                <c:pt idx="141">
                  <c:v>52.486905306096112</c:v>
                </c:pt>
                <c:pt idx="142">
                  <c:v>52.677866720285159</c:v>
                </c:pt>
                <c:pt idx="143">
                  <c:v>53.219872834205276</c:v>
                </c:pt>
                <c:pt idx="144">
                  <c:v>54.341710369758587</c:v>
                </c:pt>
                <c:pt idx="145">
                  <c:v>56.207282736936278</c:v>
                </c:pt>
                <c:pt idx="146">
                  <c:v>58.687101110142493</c:v>
                </c:pt>
                <c:pt idx="147">
                  <c:v>61.155548739867442</c:v>
                </c:pt>
                <c:pt idx="148">
                  <c:v>62.604467677927111</c:v>
                </c:pt>
                <c:pt idx="149">
                  <c:v>62.220673583253415</c:v>
                </c:pt>
                <c:pt idx="150">
                  <c:v>60.043522209138551</c:v>
                </c:pt>
                <c:pt idx="151">
                  <c:v>57.01216385194936</c:v>
                </c:pt>
                <c:pt idx="152">
                  <c:v>54.271908128577863</c:v>
                </c:pt>
                <c:pt idx="153">
                  <c:v>52.439819195812184</c:v>
                </c:pt>
                <c:pt idx="154">
                  <c:v>51.477116340708463</c:v>
                </c:pt>
                <c:pt idx="155">
                  <c:v>51.04499549081882</c:v>
                </c:pt>
                <c:pt idx="156">
                  <c:v>50.845048634127409</c:v>
                </c:pt>
                <c:pt idx="157">
                  <c:v>50.721067764702916</c:v>
                </c:pt>
                <c:pt idx="158">
                  <c:v>50.616040695846799</c:v>
                </c:pt>
                <c:pt idx="159">
                  <c:v>50.514661260846843</c:v>
                </c:pt>
                <c:pt idx="160">
                  <c:v>50.413836076724138</c:v>
                </c:pt>
                <c:pt idx="161">
                  <c:v>50.313094932478634</c:v>
                </c:pt>
                <c:pt idx="162">
                  <c:v>50.21239079206169</c:v>
                </c:pt>
                <c:pt idx="163">
                  <c:v>50.111727857665585</c:v>
                </c:pt>
                <c:pt idx="164">
                  <c:v>50.011114158487118</c:v>
                </c:pt>
                <c:pt idx="165">
                  <c:v>49.91055692757876</c:v>
                </c:pt>
                <c:pt idx="166">
                  <c:v>49.810062266982584</c:v>
                </c:pt>
                <c:pt idx="167">
                  <c:v>49.709635160904078</c:v>
                </c:pt>
                <c:pt idx="168">
                  <c:v>49.609279526933641</c:v>
                </c:pt>
                <c:pt idx="169">
                  <c:v>49.50899828287784</c:v>
                </c:pt>
                <c:pt idx="170">
                  <c:v>49.408793424322859</c:v>
                </c:pt>
                <c:pt idx="171">
                  <c:v>49.308666109183186</c:v>
                </c:pt>
                <c:pt idx="172">
                  <c:v>49.208616745938308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60.081336247522053</c:v>
                </c:pt>
                <c:pt idx="1">
                  <c:v>60.374987000802193</c:v>
                </c:pt>
                <c:pt idx="2">
                  <c:v>60.667908109315036</c:v>
                </c:pt>
                <c:pt idx="3">
                  <c:v>60.959935417800438</c:v>
                </c:pt>
                <c:pt idx="4">
                  <c:v>61.250882050511507</c:v>
                </c:pt>
                <c:pt idx="5">
                  <c:v>61.540536078617542</c:v>
                </c:pt>
                <c:pt idx="6">
                  <c:v>61.828658062206976</c:v>
                </c:pt>
                <c:pt idx="7">
                  <c:v>62.114978485563547</c:v>
                </c:pt>
                <c:pt idx="8">
                  <c:v>62.399195112144973</c:v>
                </c:pt>
                <c:pt idx="9">
                  <c:v>62.680970294876261</c:v>
                </c:pt>
                <c:pt idx="10">
                  <c:v>62.959928288054805</c:v>
                </c:pt>
                <c:pt idx="11">
                  <c:v>63.235652619378584</c:v>
                </c:pt>
                <c:pt idx="12">
                  <c:v>63.50768359429339</c:v>
                </c:pt>
                <c:pt idx="13">
                  <c:v>63.775516019850677</c:v>
                </c:pt>
                <c:pt idx="14">
                  <c:v>64.038597251269721</c:v>
                </c:pt>
                <c:pt idx="15">
                  <c:v>64.296325680928817</c:v>
                </c:pt>
                <c:pt idx="16">
                  <c:v>64.548049805878591</c:v>
                </c:pt>
                <c:pt idx="17">
                  <c:v>64.793068025242249</c:v>
                </c:pt>
                <c:pt idx="18">
                  <c:v>65.030629331838639</c:v>
                </c:pt>
                <c:pt idx="19">
                  <c:v>65.259935071558516</c:v>
                </c:pt>
                <c:pt idx="20">
                  <c:v>65.480141947703871</c:v>
                </c:pt>
                <c:pt idx="21">
                  <c:v>65.690366443722766</c:v>
                </c:pt>
                <c:pt idx="22">
                  <c:v>65.889690824479871</c:v>
                </c:pt>
                <c:pt idx="23">
                  <c:v>66.077170851374945</c:v>
                </c:pt>
                <c:pt idx="24">
                  <c:v>66.251845308467722</c:v>
                </c:pt>
                <c:pt idx="25">
                  <c:v>66.412747383996035</c:v>
                </c:pt>
                <c:pt idx="26">
                  <c:v>66.558917883777397</c:v>
                </c:pt>
                <c:pt idx="27">
                  <c:v>66.689420170564702</c:v>
                </c:pt>
                <c:pt idx="28">
                  <c:v>66.803356628494598</c:v>
                </c:pt>
                <c:pt idx="29">
                  <c:v>66.89988634796228</c:v>
                </c:pt>
                <c:pt idx="30">
                  <c:v>66.978243618969586</c:v>
                </c:pt>
                <c:pt idx="31">
                  <c:v>67.037756717260052</c:v>
                </c:pt>
                <c:pt idx="32">
                  <c:v>67.077866375761943</c:v>
                </c:pt>
                <c:pt idx="33">
                  <c:v>67.098143263141324</c:v>
                </c:pt>
                <c:pt idx="34">
                  <c:v>67.098303750683442</c:v>
                </c:pt>
                <c:pt idx="35">
                  <c:v>67.078223246227424</c:v>
                </c:pt>
                <c:pt idx="36">
                  <c:v>67.03794641521965</c:v>
                </c:pt>
                <c:pt idx="37">
                  <c:v>66.977693696619639</c:v>
                </c:pt>
                <c:pt idx="38">
                  <c:v>66.897863653844325</c:v>
                </c:pt>
                <c:pt idx="39">
                  <c:v>66.79903087221922</c:v>
                </c:pt>
                <c:pt idx="40">
                  <c:v>66.681939314321141</c:v>
                </c:pt>
                <c:pt idx="41">
                  <c:v>66.5474912594687</c:v>
                </c:pt>
                <c:pt idx="42">
                  <c:v>66.396732167560927</c:v>
                </c:pt>
                <c:pt idx="43">
                  <c:v>66.230832004079474</c:v>
                </c:pt>
                <c:pt idx="44">
                  <c:v>66.051063727228907</c:v>
                </c:pt>
                <c:pt idx="45">
                  <c:v>65.858779757745879</c:v>
                </c:pt>
                <c:pt idx="46">
                  <c:v>65.655387318989895</c:v>
                </c:pt>
                <c:pt idx="47">
                  <c:v>65.442323546675922</c:v>
                </c:pt>
                <c:pt idx="48">
                  <c:v>65.221031226240385</c:v>
                </c:pt>
                <c:pt idx="49">
                  <c:v>64.992935928081351</c:v>
                </c:pt>
                <c:pt idx="50">
                  <c:v>64.759425186945776</c:v>
                </c:pt>
                <c:pt idx="51">
                  <c:v>64.521830223775282</c:v>
                </c:pt>
                <c:pt idx="52">
                  <c:v>64.281410549175931</c:v>
                </c:pt>
                <c:pt idx="53">
                  <c:v>64.039341629409506</c:v>
                </c:pt>
                <c:pt idx="54">
                  <c:v>63.796705648679058</c:v>
                </c:pt>
                <c:pt idx="55">
                  <c:v>63.554485273288769</c:v>
                </c:pt>
                <c:pt idx="56">
                  <c:v>63.313560219027423</c:v>
                </c:pt>
                <c:pt idx="57">
                  <c:v>63.074706345191245</c:v>
                </c:pt>
                <c:pt idx="58">
                  <c:v>62.838596946990485</c:v>
                </c:pt>
                <c:pt idx="59">
                  <c:v>62.605805890776189</c:v>
                </c:pt>
                <c:pt idx="60">
                  <c:v>62.376812230376508</c:v>
                </c:pt>
                <c:pt idx="61">
                  <c:v>62.152005953900527</c:v>
                </c:pt>
                <c:pt idx="62">
                  <c:v>61.931694534454607</c:v>
                </c:pt>
                <c:pt idx="63">
                  <c:v>61.716109991250008</c:v>
                </c:pt>
                <c:pt idx="64">
                  <c:v>61.505416205898925</c:v>
                </c:pt>
                <c:pt idx="65">
                  <c:v>61.299716279198591</c:v>
                </c:pt>
                <c:pt idx="66">
                  <c:v>61.099059753928827</c:v>
                </c:pt>
                <c:pt idx="67">
                  <c:v>60.903449567312158</c:v>
                </c:pt>
                <c:pt idx="68">
                  <c:v>60.712848631565159</c:v>
                </c:pt>
                <c:pt idx="69">
                  <c:v>60.527185971667841</c:v>
                </c:pt>
                <c:pt idx="70">
                  <c:v>60.346362375763817</c:v>
                </c:pt>
                <c:pt idx="71">
                  <c:v>60.170255535463021</c:v>
                </c:pt>
                <c:pt idx="72">
                  <c:v>59.998724670956449</c:v>
                </c:pt>
                <c:pt idx="73">
                  <c:v>59.831614649626239</c:v>
                </c:pt>
                <c:pt idx="74">
                  <c:v>59.668759617182715</c:v>
                </c:pt>
                <c:pt idx="75">
                  <c:v>59.509986167759834</c:v>
                </c:pt>
                <c:pt idx="76">
                  <c:v>59.355116084328124</c:v>
                </c:pt>
                <c:pt idx="77">
                  <c:v>59.203968683690611</c:v>
                </c:pt>
                <c:pt idx="78">
                  <c:v>59.05636280162576</c:v>
                </c:pt>
                <c:pt idx="79">
                  <c:v>58.912118453794953</c:v>
                </c:pt>
                <c:pt idx="80">
                  <c:v>58.771058207154972</c:v>
                </c:pt>
                <c:pt idx="81">
                  <c:v>58.633008295069196</c:v>
                </c:pt>
                <c:pt idx="82">
                  <c:v>58.49779950731228</c:v>
                </c:pt>
                <c:pt idx="83">
                  <c:v>58.36526788388344</c:v>
                </c:pt>
                <c:pt idx="84">
                  <c:v>58.235255239119233</c:v>
                </c:pt>
                <c:pt idx="85">
                  <c:v>58.10760954013211</c:v>
                </c:pt>
                <c:pt idx="86">
                  <c:v>57.982185161171437</c:v>
                </c:pt>
                <c:pt idx="87">
                  <c:v>57.858843033166039</c:v>
                </c:pt>
                <c:pt idx="88">
                  <c:v>57.73745070549716</c:v>
                </c:pt>
                <c:pt idx="89">
                  <c:v>57.61788233499275</c:v>
                </c:pt>
                <c:pt idx="90">
                  <c:v>57.500018615240464</c:v>
                </c:pt>
                <c:pt idx="91">
                  <c:v>57.383746657592084</c:v>
                </c:pt>
                <c:pt idx="92">
                  <c:v>57.268959833675218</c:v>
                </c:pt>
                <c:pt idx="93">
                  <c:v>57.155557587833435</c:v>
                </c:pt>
                <c:pt idx="94">
                  <c:v>57.043445226675232</c:v>
                </c:pt>
                <c:pt idx="95">
                  <c:v>56.932533691814271</c:v>
                </c:pt>
                <c:pt idx="96">
                  <c:v>56.822739320918984</c:v>
                </c:pt>
                <c:pt idx="97">
                  <c:v>56.713983601344339</c:v>
                </c:pt>
                <c:pt idx="98">
                  <c:v>56.606192919884563</c:v>
                </c:pt>
                <c:pt idx="99">
                  <c:v>56.499298311547797</c:v>
                </c:pt>
                <c:pt idx="100">
                  <c:v>56.393235209705288</c:v>
                </c:pt>
                <c:pt idx="101">
                  <c:v>56.287943199496063</c:v>
                </c:pt>
                <c:pt idx="102">
                  <c:v>56.183365775965598</c:v>
                </c:pt>
                <c:pt idx="103">
                  <c:v>56.079450108076045</c:v>
                </c:pt>
                <c:pt idx="104">
                  <c:v>55.976146809437054</c:v>
                </c:pt>
                <c:pt idx="105">
                  <c:v>55.873409716365309</c:v>
                </c:pt>
                <c:pt idx="106">
                  <c:v>55.771195673681802</c:v>
                </c:pt>
                <c:pt idx="107">
                  <c:v>55.669464328491834</c:v>
                </c:pt>
                <c:pt idx="108">
                  <c:v>55.568177932062596</c:v>
                </c:pt>
                <c:pt idx="109">
                  <c:v>55.467301149809956</c:v>
                </c:pt>
                <c:pt idx="110">
                  <c:v>55.366800879330128</c:v>
                </c:pt>
                <c:pt idx="111">
                  <c:v>55.266646076357524</c:v>
                </c:pt>
                <c:pt idx="112">
                  <c:v>55.166807588498465</c:v>
                </c:pt>
                <c:pt idx="113">
                  <c:v>55.06725799657751</c:v>
                </c:pt>
                <c:pt idx="114">
                  <c:v>54.967971463439476</c:v>
                </c:pt>
                <c:pt idx="115">
                  <c:v>54.868923590074111</c:v>
                </c:pt>
                <c:pt idx="116">
                  <c:v>54.770091278971606</c:v>
                </c:pt>
                <c:pt idx="117">
                  <c:v>54.671452604675203</c:v>
                </c:pt>
                <c:pt idx="118">
                  <c:v>54.57298669157074</c:v>
                </c:pt>
                <c:pt idx="119">
                  <c:v>54.474673599043257</c:v>
                </c:pt>
                <c:pt idx="120">
                  <c:v>54.376494214234349</c:v>
                </c:pt>
                <c:pt idx="121">
                  <c:v>54.278430152751028</c:v>
                </c:pt>
                <c:pt idx="122">
                  <c:v>54.180463667804467</c:v>
                </c:pt>
                <c:pt idx="123">
                  <c:v>54.082577568391237</c:v>
                </c:pt>
                <c:pt idx="124">
                  <c:v>53.984755147266441</c:v>
                </c:pt>
                <c:pt idx="125">
                  <c:v>53.88698011959071</c:v>
                </c:pt>
                <c:pt idx="126">
                  <c:v>53.789236573252808</c:v>
                </c:pt>
                <c:pt idx="127">
                  <c:v>53.691508931966517</c:v>
                </c:pt>
                <c:pt idx="128">
                  <c:v>53.593781932302171</c:v>
                </c:pt>
                <c:pt idx="129">
                  <c:v>53.496040615824725</c:v>
                </c:pt>
                <c:pt idx="130">
                  <c:v>53.398270337455735</c:v>
                </c:pt>
                <c:pt idx="131">
                  <c:v>53.300456791039842</c:v>
                </c:pt>
                <c:pt idx="132">
                  <c:v>53.202586052859765</c:v>
                </c:pt>
                <c:pt idx="133">
                  <c:v>53.104644643493714</c:v>
                </c:pt>
                <c:pt idx="134">
                  <c:v>53.00661960793532</c:v>
                </c:pt>
                <c:pt idx="135">
                  <c:v>52.908498613293311</c:v>
                </c:pt>
                <c:pt idx="136">
                  <c:v>52.810270062663442</c:v>
                </c:pt>
                <c:pt idx="137">
                  <c:v>52.711923222934082</c:v>
                </c:pt>
                <c:pt idx="138">
                  <c:v>52.613448363380833</c:v>
                </c:pt>
                <c:pt idx="139">
                  <c:v>52.51483690097011</c:v>
                </c:pt>
                <c:pt idx="140">
                  <c:v>52.416081547388686</c:v>
                </c:pt>
                <c:pt idx="141">
                  <c:v>52.317176452016874</c:v>
                </c:pt>
                <c:pt idx="142">
                  <c:v>52.218117334450824</c:v>
                </c:pt>
                <c:pt idx="143">
                  <c:v>52.118901599836292</c:v>
                </c:pt>
                <c:pt idx="144">
                  <c:v>52.019528430276054</c:v>
                </c:pt>
                <c:pt idx="145">
                  <c:v>51.919998845975655</c:v>
                </c:pt>
                <c:pt idx="146">
                  <c:v>51.820315730625765</c:v>
                </c:pt>
                <c:pt idx="147">
                  <c:v>51.720483816778554</c:v>
                </c:pt>
                <c:pt idx="148">
                  <c:v>51.620509628614414</c:v>
                </c:pt>
                <c:pt idx="149">
                  <c:v>51.520401381423753</c:v>
                </c:pt>
                <c:pt idx="150">
                  <c:v>51.420168839224509</c:v>
                </c:pt>
                <c:pt idx="151">
                  <c:v>51.319823134046182</c:v>
                </c:pt>
                <c:pt idx="152">
                  <c:v>51.219376552376119</c:v>
                </c:pt>
                <c:pt idx="153">
                  <c:v>51.118842295927806</c:v>
                </c:pt>
                <c:pt idx="154">
                  <c:v>51.018234225123116</c:v>
                </c:pt>
                <c:pt idx="155">
                  <c:v>50.917566594389797</c:v>
                </c:pt>
                <c:pt idx="156">
                  <c:v>50.816853788518856</c:v>
                </c:pt>
                <c:pt idx="157">
                  <c:v>50.716110068914055</c:v>
                </c:pt>
                <c:pt idx="158">
                  <c:v>50.615349337656276</c:v>
                </c:pt>
                <c:pt idx="159">
                  <c:v>50.514584925998513</c:v>
                </c:pt>
                <c:pt idx="160">
                  <c:v>50.413829412327644</c:v>
                </c:pt>
                <c:pt idx="161">
                  <c:v>50.313094472914166</c:v>
                </c:pt>
                <c:pt idx="162">
                  <c:v>50.21239076705286</c:v>
                </c:pt>
                <c:pt idx="163">
                  <c:v>50.111727856592381</c:v>
                </c:pt>
                <c:pt idx="164">
                  <c:v>50.011114158450823</c:v>
                </c:pt>
                <c:pt idx="165">
                  <c:v>49.910556927577794</c:v>
                </c:pt>
                <c:pt idx="166">
                  <c:v>49.810062266982563</c:v>
                </c:pt>
                <c:pt idx="167">
                  <c:v>49.709635160904078</c:v>
                </c:pt>
                <c:pt idx="168">
                  <c:v>49.609279526933641</c:v>
                </c:pt>
                <c:pt idx="169">
                  <c:v>49.50899828287784</c:v>
                </c:pt>
                <c:pt idx="170">
                  <c:v>49.408793424322859</c:v>
                </c:pt>
                <c:pt idx="171">
                  <c:v>49.308666109183186</c:v>
                </c:pt>
                <c:pt idx="172">
                  <c:v>49.208616745938308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63.216999999999999</c:v>
                </c:pt>
                <c:pt idx="1">
                  <c:v>64.566999999999993</c:v>
                </c:pt>
                <c:pt idx="2">
                  <c:v>65.033000000000001</c:v>
                </c:pt>
                <c:pt idx="3">
                  <c:v>64.5</c:v>
                </c:pt>
                <c:pt idx="4">
                  <c:v>65.132999999999996</c:v>
                </c:pt>
                <c:pt idx="5">
                  <c:v>66.167000000000002</c:v>
                </c:pt>
                <c:pt idx="6">
                  <c:v>64.316999999999993</c:v>
                </c:pt>
                <c:pt idx="7">
                  <c:v>63.4</c:v>
                </c:pt>
                <c:pt idx="8">
                  <c:v>63.6</c:v>
                </c:pt>
                <c:pt idx="9">
                  <c:v>63.033000000000001</c:v>
                </c:pt>
                <c:pt idx="10">
                  <c:v>63.9</c:v>
                </c:pt>
                <c:pt idx="11">
                  <c:v>63.783000000000001</c:v>
                </c:pt>
                <c:pt idx="12">
                  <c:v>63.033000000000001</c:v>
                </c:pt>
                <c:pt idx="13">
                  <c:v>63.716999999999999</c:v>
                </c:pt>
                <c:pt idx="14">
                  <c:v>64.867000000000004</c:v>
                </c:pt>
                <c:pt idx="15">
                  <c:v>64.2</c:v>
                </c:pt>
                <c:pt idx="16">
                  <c:v>65.216999999999999</c:v>
                </c:pt>
                <c:pt idx="17">
                  <c:v>63.683</c:v>
                </c:pt>
                <c:pt idx="18">
                  <c:v>66.099999999999994</c:v>
                </c:pt>
                <c:pt idx="19">
                  <c:v>65.566999999999993</c:v>
                </c:pt>
                <c:pt idx="20">
                  <c:v>66.117000000000004</c:v>
                </c:pt>
                <c:pt idx="21">
                  <c:v>66.167000000000002</c:v>
                </c:pt>
                <c:pt idx="22">
                  <c:v>64.966999999999999</c:v>
                </c:pt>
                <c:pt idx="23">
                  <c:v>65.332999999999998</c:v>
                </c:pt>
                <c:pt idx="24">
                  <c:v>64.45</c:v>
                </c:pt>
                <c:pt idx="25">
                  <c:v>67.582999999999998</c:v>
                </c:pt>
                <c:pt idx="26">
                  <c:v>66.832999999999998</c:v>
                </c:pt>
                <c:pt idx="27">
                  <c:v>68.566999999999993</c:v>
                </c:pt>
                <c:pt idx="28">
                  <c:v>66.617000000000004</c:v>
                </c:pt>
                <c:pt idx="29">
                  <c:v>68.382999999999996</c:v>
                </c:pt>
                <c:pt idx="30">
                  <c:v>69.3</c:v>
                </c:pt>
                <c:pt idx="31">
                  <c:v>68.582999999999998</c:v>
                </c:pt>
                <c:pt idx="32">
                  <c:v>70.367000000000004</c:v>
                </c:pt>
                <c:pt idx="33">
                  <c:v>69.716999999999999</c:v>
                </c:pt>
                <c:pt idx="34">
                  <c:v>70.25</c:v>
                </c:pt>
                <c:pt idx="35">
                  <c:v>69.933000000000007</c:v>
                </c:pt>
                <c:pt idx="36">
                  <c:v>70.900000000000006</c:v>
                </c:pt>
                <c:pt idx="37">
                  <c:v>73.400000000000006</c:v>
                </c:pt>
                <c:pt idx="38">
                  <c:v>73.349999999999994</c:v>
                </c:pt>
                <c:pt idx="39">
                  <c:v>74.849999999999994</c:v>
                </c:pt>
                <c:pt idx="40">
                  <c:v>76</c:v>
                </c:pt>
                <c:pt idx="41">
                  <c:v>77.599999999999994</c:v>
                </c:pt>
                <c:pt idx="42">
                  <c:v>79.167000000000002</c:v>
                </c:pt>
                <c:pt idx="43">
                  <c:v>81.233000000000004</c:v>
                </c:pt>
                <c:pt idx="44">
                  <c:v>84.8</c:v>
                </c:pt>
                <c:pt idx="45">
                  <c:v>92.832999999999998</c:v>
                </c:pt>
                <c:pt idx="46">
                  <c:v>105.05</c:v>
                </c:pt>
                <c:pt idx="47">
                  <c:v>120.55</c:v>
                </c:pt>
                <c:pt idx="48">
                  <c:v>139.30000000000001</c:v>
                </c:pt>
                <c:pt idx="49">
                  <c:v>159.767</c:v>
                </c:pt>
                <c:pt idx="50">
                  <c:v>180.25</c:v>
                </c:pt>
                <c:pt idx="51">
                  <c:v>197.21700000000001</c:v>
                </c:pt>
                <c:pt idx="52">
                  <c:v>210.75</c:v>
                </c:pt>
                <c:pt idx="53">
                  <c:v>219.517</c:v>
                </c:pt>
                <c:pt idx="54">
                  <c:v>225.083</c:v>
                </c:pt>
                <c:pt idx="55">
                  <c:v>227.55</c:v>
                </c:pt>
                <c:pt idx="56">
                  <c:v>226.4</c:v>
                </c:pt>
                <c:pt idx="57">
                  <c:v>220.36699999999999</c:v>
                </c:pt>
                <c:pt idx="58">
                  <c:v>203.68299999999999</c:v>
                </c:pt>
                <c:pt idx="59">
                  <c:v>171.38300000000001</c:v>
                </c:pt>
                <c:pt idx="60">
                  <c:v>125.15</c:v>
                </c:pt>
                <c:pt idx="61">
                  <c:v>85.367000000000004</c:v>
                </c:pt>
                <c:pt idx="62">
                  <c:v>66.7</c:v>
                </c:pt>
                <c:pt idx="63">
                  <c:v>63.732999999999997</c:v>
                </c:pt>
                <c:pt idx="64">
                  <c:v>65.316999999999993</c:v>
                </c:pt>
                <c:pt idx="65">
                  <c:v>63.667000000000002</c:v>
                </c:pt>
                <c:pt idx="66">
                  <c:v>66.283000000000001</c:v>
                </c:pt>
                <c:pt idx="67">
                  <c:v>68.417000000000002</c:v>
                </c:pt>
                <c:pt idx="68">
                  <c:v>69.433000000000007</c:v>
                </c:pt>
                <c:pt idx="69">
                  <c:v>74.400000000000006</c:v>
                </c:pt>
                <c:pt idx="70">
                  <c:v>82</c:v>
                </c:pt>
                <c:pt idx="71">
                  <c:v>88.066999999999993</c:v>
                </c:pt>
                <c:pt idx="72">
                  <c:v>101.9</c:v>
                </c:pt>
                <c:pt idx="73">
                  <c:v>112.767</c:v>
                </c:pt>
                <c:pt idx="74">
                  <c:v>126.483</c:v>
                </c:pt>
                <c:pt idx="75">
                  <c:v>136.93299999999999</c:v>
                </c:pt>
                <c:pt idx="76">
                  <c:v>148.56700000000001</c:v>
                </c:pt>
                <c:pt idx="77">
                  <c:v>157.03299999999999</c:v>
                </c:pt>
                <c:pt idx="78">
                  <c:v>163.44999999999999</c:v>
                </c:pt>
                <c:pt idx="79">
                  <c:v>165.56700000000001</c:v>
                </c:pt>
                <c:pt idx="80">
                  <c:v>164.167</c:v>
                </c:pt>
                <c:pt idx="81">
                  <c:v>154.94999999999999</c:v>
                </c:pt>
                <c:pt idx="82">
                  <c:v>135.85</c:v>
                </c:pt>
                <c:pt idx="83">
                  <c:v>107</c:v>
                </c:pt>
                <c:pt idx="84">
                  <c:v>77.016999999999996</c:v>
                </c:pt>
                <c:pt idx="85">
                  <c:v>62.832999999999998</c:v>
                </c:pt>
                <c:pt idx="86">
                  <c:v>58.332999999999998</c:v>
                </c:pt>
                <c:pt idx="87">
                  <c:v>59.1</c:v>
                </c:pt>
                <c:pt idx="88">
                  <c:v>56.616999999999997</c:v>
                </c:pt>
                <c:pt idx="89">
                  <c:v>57.7</c:v>
                </c:pt>
                <c:pt idx="90">
                  <c:v>57.4</c:v>
                </c:pt>
                <c:pt idx="91">
                  <c:v>57.133000000000003</c:v>
                </c:pt>
                <c:pt idx="92">
                  <c:v>56.533000000000001</c:v>
                </c:pt>
                <c:pt idx="93">
                  <c:v>57.482999999999997</c:v>
                </c:pt>
                <c:pt idx="94">
                  <c:v>57.232999999999997</c:v>
                </c:pt>
                <c:pt idx="95">
                  <c:v>55.582999999999998</c:v>
                </c:pt>
                <c:pt idx="96">
                  <c:v>57.85</c:v>
                </c:pt>
                <c:pt idx="97">
                  <c:v>55.75</c:v>
                </c:pt>
                <c:pt idx="98">
                  <c:v>57.332999999999998</c:v>
                </c:pt>
                <c:pt idx="99">
                  <c:v>57.317</c:v>
                </c:pt>
                <c:pt idx="100">
                  <c:v>57.25</c:v>
                </c:pt>
                <c:pt idx="101">
                  <c:v>56.732999999999997</c:v>
                </c:pt>
                <c:pt idx="102">
                  <c:v>56.633000000000003</c:v>
                </c:pt>
                <c:pt idx="103">
                  <c:v>55.966999999999999</c:v>
                </c:pt>
                <c:pt idx="104">
                  <c:v>56.616999999999997</c:v>
                </c:pt>
                <c:pt idx="105">
                  <c:v>56.116999999999997</c:v>
                </c:pt>
                <c:pt idx="106">
                  <c:v>56.567</c:v>
                </c:pt>
                <c:pt idx="107">
                  <c:v>57.2</c:v>
                </c:pt>
                <c:pt idx="108">
                  <c:v>57.1</c:v>
                </c:pt>
                <c:pt idx="109">
                  <c:v>57</c:v>
                </c:pt>
                <c:pt idx="110">
                  <c:v>56.433</c:v>
                </c:pt>
                <c:pt idx="111">
                  <c:v>56.783000000000001</c:v>
                </c:pt>
                <c:pt idx="112">
                  <c:v>57.232999999999997</c:v>
                </c:pt>
                <c:pt idx="113">
                  <c:v>59.95</c:v>
                </c:pt>
                <c:pt idx="114">
                  <c:v>60.683</c:v>
                </c:pt>
                <c:pt idx="115">
                  <c:v>64.2</c:v>
                </c:pt>
                <c:pt idx="116">
                  <c:v>68.433000000000007</c:v>
                </c:pt>
                <c:pt idx="117">
                  <c:v>72.783000000000001</c:v>
                </c:pt>
                <c:pt idx="118">
                  <c:v>75.95</c:v>
                </c:pt>
                <c:pt idx="119">
                  <c:v>77.332999999999998</c:v>
                </c:pt>
                <c:pt idx="120">
                  <c:v>76.7</c:v>
                </c:pt>
                <c:pt idx="121">
                  <c:v>73.266999999999996</c:v>
                </c:pt>
                <c:pt idx="122">
                  <c:v>69.882999999999996</c:v>
                </c:pt>
                <c:pt idx="123">
                  <c:v>65.099999999999994</c:v>
                </c:pt>
                <c:pt idx="124">
                  <c:v>60.167000000000002</c:v>
                </c:pt>
                <c:pt idx="125">
                  <c:v>57.133000000000003</c:v>
                </c:pt>
                <c:pt idx="126">
                  <c:v>54.433</c:v>
                </c:pt>
                <c:pt idx="127">
                  <c:v>54.067</c:v>
                </c:pt>
                <c:pt idx="128">
                  <c:v>53.783000000000001</c:v>
                </c:pt>
                <c:pt idx="129">
                  <c:v>52.982999999999997</c:v>
                </c:pt>
                <c:pt idx="130">
                  <c:v>52.9</c:v>
                </c:pt>
                <c:pt idx="131">
                  <c:v>52.767000000000003</c:v>
                </c:pt>
                <c:pt idx="132">
                  <c:v>53.283000000000001</c:v>
                </c:pt>
                <c:pt idx="133">
                  <c:v>51.933</c:v>
                </c:pt>
                <c:pt idx="134">
                  <c:v>51.917000000000002</c:v>
                </c:pt>
                <c:pt idx="135">
                  <c:v>52.216999999999999</c:v>
                </c:pt>
                <c:pt idx="136">
                  <c:v>52.433</c:v>
                </c:pt>
                <c:pt idx="137">
                  <c:v>52.65</c:v>
                </c:pt>
                <c:pt idx="138">
                  <c:v>52.082999999999998</c:v>
                </c:pt>
                <c:pt idx="139">
                  <c:v>53.25</c:v>
                </c:pt>
                <c:pt idx="140">
                  <c:v>52.817</c:v>
                </c:pt>
                <c:pt idx="141">
                  <c:v>53.517000000000003</c:v>
                </c:pt>
                <c:pt idx="142">
                  <c:v>51.883000000000003</c:v>
                </c:pt>
                <c:pt idx="143">
                  <c:v>52.9</c:v>
                </c:pt>
                <c:pt idx="144">
                  <c:v>52.8</c:v>
                </c:pt>
                <c:pt idx="145">
                  <c:v>55.332999999999998</c:v>
                </c:pt>
                <c:pt idx="146">
                  <c:v>55.116999999999997</c:v>
                </c:pt>
                <c:pt idx="147">
                  <c:v>56.017000000000003</c:v>
                </c:pt>
                <c:pt idx="148">
                  <c:v>59</c:v>
                </c:pt>
                <c:pt idx="149">
                  <c:v>60.767000000000003</c:v>
                </c:pt>
                <c:pt idx="150">
                  <c:v>62.317</c:v>
                </c:pt>
                <c:pt idx="151">
                  <c:v>63.433</c:v>
                </c:pt>
                <c:pt idx="152">
                  <c:v>62.533000000000001</c:v>
                </c:pt>
                <c:pt idx="153">
                  <c:v>61.133000000000003</c:v>
                </c:pt>
                <c:pt idx="154">
                  <c:v>57.05</c:v>
                </c:pt>
                <c:pt idx="155">
                  <c:v>54.716999999999999</c:v>
                </c:pt>
                <c:pt idx="156">
                  <c:v>52.716999999999999</c:v>
                </c:pt>
                <c:pt idx="157">
                  <c:v>50.7</c:v>
                </c:pt>
                <c:pt idx="158">
                  <c:v>50.267000000000003</c:v>
                </c:pt>
                <c:pt idx="159">
                  <c:v>50.8</c:v>
                </c:pt>
                <c:pt idx="160">
                  <c:v>50.6</c:v>
                </c:pt>
                <c:pt idx="161">
                  <c:v>49.433</c:v>
                </c:pt>
                <c:pt idx="162">
                  <c:v>49.567</c:v>
                </c:pt>
                <c:pt idx="163">
                  <c:v>51.283000000000001</c:v>
                </c:pt>
                <c:pt idx="164">
                  <c:v>50.866999999999997</c:v>
                </c:pt>
                <c:pt idx="165">
                  <c:v>51.616999999999997</c:v>
                </c:pt>
                <c:pt idx="166">
                  <c:v>50.017000000000003</c:v>
                </c:pt>
                <c:pt idx="167">
                  <c:v>51.033000000000001</c:v>
                </c:pt>
                <c:pt idx="168">
                  <c:v>50.15</c:v>
                </c:pt>
                <c:pt idx="169">
                  <c:v>49.466999999999999</c:v>
                </c:pt>
                <c:pt idx="170">
                  <c:v>48.9</c:v>
                </c:pt>
                <c:pt idx="171">
                  <c:v>48.982999999999997</c:v>
                </c:pt>
                <c:pt idx="172">
                  <c:v>50.683</c:v>
                </c:pt>
                <c:pt idx="173">
                  <c:v>49.4</c:v>
                </c:pt>
                <c:pt idx="174">
                  <c:v>50.383000000000003</c:v>
                </c:pt>
                <c:pt idx="175">
                  <c:v>48.116999999999997</c:v>
                </c:pt>
                <c:pt idx="176">
                  <c:v>50</c:v>
                </c:pt>
                <c:pt idx="177">
                  <c:v>50.783000000000001</c:v>
                </c:pt>
                <c:pt idx="178">
                  <c:v>49.866999999999997</c:v>
                </c:pt>
                <c:pt idx="179">
                  <c:v>50.067</c:v>
                </c:pt>
                <c:pt idx="180">
                  <c:v>48.417000000000002</c:v>
                </c:pt>
                <c:pt idx="181">
                  <c:v>49.517000000000003</c:v>
                </c:pt>
                <c:pt idx="182">
                  <c:v>50.033000000000001</c:v>
                </c:pt>
                <c:pt idx="183">
                  <c:v>50.65</c:v>
                </c:pt>
                <c:pt idx="184">
                  <c:v>50.533000000000001</c:v>
                </c:pt>
                <c:pt idx="185">
                  <c:v>51.183</c:v>
                </c:pt>
                <c:pt idx="186">
                  <c:v>51.366999999999997</c:v>
                </c:pt>
                <c:pt idx="187">
                  <c:v>49.533000000000001</c:v>
                </c:pt>
                <c:pt idx="188">
                  <c:v>51.116999999999997</c:v>
                </c:pt>
                <c:pt idx="189">
                  <c:v>51.9</c:v>
                </c:pt>
                <c:pt idx="190">
                  <c:v>51.783000000000001</c:v>
                </c:pt>
                <c:pt idx="191">
                  <c:v>50.633000000000003</c:v>
                </c:pt>
                <c:pt idx="192">
                  <c:v>50.1</c:v>
                </c:pt>
                <c:pt idx="193">
                  <c:v>50.332999999999998</c:v>
                </c:pt>
                <c:pt idx="194">
                  <c:v>52.216999999999999</c:v>
                </c:pt>
                <c:pt idx="195">
                  <c:v>50.332999999999998</c:v>
                </c:pt>
                <c:pt idx="196">
                  <c:v>51.883000000000003</c:v>
                </c:pt>
                <c:pt idx="197">
                  <c:v>51.05</c:v>
                </c:pt>
                <c:pt idx="198">
                  <c:v>50.317</c:v>
                </c:pt>
                <c:pt idx="199">
                  <c:v>51.067</c:v>
                </c:pt>
                <c:pt idx="200">
                  <c:v>49.95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62.251769926609427</c:v>
                </c:pt>
                <c:pt idx="1">
                  <c:v>62.478932381823611</c:v>
                </c:pt>
                <c:pt idx="2">
                  <c:v>62.705353848270512</c:v>
                </c:pt>
                <c:pt idx="3">
                  <c:v>62.930890697360518</c:v>
                </c:pt>
                <c:pt idx="4">
                  <c:v>63.155380256323838</c:v>
                </c:pt>
                <c:pt idx="5">
                  <c:v>63.378638889325657</c:v>
                </c:pt>
                <c:pt idx="6">
                  <c:v>63.600459975058577</c:v>
                </c:pt>
                <c:pt idx="7">
                  <c:v>63.820611795455655</c:v>
                </c:pt>
                <c:pt idx="8">
                  <c:v>64.038835356490537</c:v>
                </c:pt>
                <c:pt idx="9">
                  <c:v>64.254842169736705</c:v>
                </c:pt>
                <c:pt idx="10">
                  <c:v>64.46831203278181</c:v>
                </c:pt>
                <c:pt idx="11">
                  <c:v>64.678890858312172</c:v>
                </c:pt>
                <c:pt idx="12">
                  <c:v>64.886188616755234</c:v>
                </c:pt>
                <c:pt idx="13">
                  <c:v>65.089777477791344</c:v>
                </c:pt>
                <c:pt idx="14">
                  <c:v>65.289190265582107</c:v>
                </c:pt>
                <c:pt idx="15">
                  <c:v>65.483919388171003</c:v>
                </c:pt>
                <c:pt idx="16">
                  <c:v>65.673416475702055</c:v>
                </c:pt>
                <c:pt idx="17">
                  <c:v>65.857093086691506</c:v>
                </c:pt>
                <c:pt idx="18">
                  <c:v>66.034323053301975</c:v>
                </c:pt>
                <c:pt idx="19">
                  <c:v>66.204447395003513</c:v>
                </c:pt>
                <c:pt idx="20">
                  <c:v>66.36678332802289</c:v>
                </c:pt>
                <c:pt idx="21">
                  <c:v>66.520639873958118</c:v>
                </c:pt>
                <c:pt idx="22">
                  <c:v>66.665344120785846</c:v>
                </c:pt>
                <c:pt idx="23">
                  <c:v>66.800284574093851</c:v>
                </c:pt>
                <c:pt idx="24">
                  <c:v>66.924981576764139</c:v>
                </c:pt>
                <c:pt idx="25">
                  <c:v>67.039199824145655</c:v>
                </c:pt>
                <c:pt idx="26">
                  <c:v>67.14312487574864</c:v>
                </c:pt>
                <c:pt idx="27">
                  <c:v>67.237634421444668</c:v>
                </c:pt>
                <c:pt idx="28">
                  <c:v>67.324705706478667</c:v>
                </c:pt>
                <c:pt idx="29">
                  <c:v>67.40801214620987</c:v>
                </c:pt>
                <c:pt idx="30">
                  <c:v>67.493773028049674</c:v>
                </c:pt>
                <c:pt idx="31">
                  <c:v>67.59192732064227</c:v>
                </c:pt>
                <c:pt idx="32">
                  <c:v>67.717701553477838</c:v>
                </c:pt>
                <c:pt idx="33">
                  <c:v>67.893626650600083</c:v>
                </c:pt>
                <c:pt idx="34">
                  <c:v>68.15202272395922</c:v>
                </c:pt>
                <c:pt idx="35">
                  <c:v>68.537907525322396</c:v>
                </c:pt>
                <c:pt idx="36">
                  <c:v>69.112188818948781</c:v>
                </c:pt>
                <c:pt idx="37">
                  <c:v>69.954873026294706</c:v>
                </c:pt>
                <c:pt idx="38">
                  <c:v>71.167868897050766</c:v>
                </c:pt>
                <c:pt idx="39">
                  <c:v>72.876802121193975</c:v>
                </c:pt>
                <c:pt idx="40">
                  <c:v>75.231112205654938</c:v>
                </c:pt>
                <c:pt idx="41">
                  <c:v>78.401614368745811</c:v>
                </c:pt>
                <c:pt idx="42">
                  <c:v>82.574720855122422</c:v>
                </c:pt>
                <c:pt idx="43">
                  <c:v>87.942671161574438</c:v>
                </c:pt>
                <c:pt idx="44">
                  <c:v>94.689450831246091</c:v>
                </c:pt>
                <c:pt idx="45">
                  <c:v>102.9725914916195</c:v>
                </c:pt>
                <c:pt idx="46">
                  <c:v>112.90171312732465</c:v>
                </c:pt>
                <c:pt idx="47">
                  <c:v>124.51542189761076</c:v>
                </c:pt>
                <c:pt idx="48">
                  <c:v>137.75888372352577</c:v>
                </c:pt>
                <c:pt idx="49">
                  <c:v>152.4647601873134</c:v>
                </c:pt>
                <c:pt idx="50">
                  <c:v>168.33911979343398</c:v>
                </c:pt>
                <c:pt idx="51">
                  <c:v>184.94717937464324</c:v>
                </c:pt>
                <c:pt idx="52">
                  <c:v>201.6701575638827</c:v>
                </c:pt>
                <c:pt idx="53">
                  <c:v>217.55487688072765</c:v>
                </c:pt>
                <c:pt idx="54">
                  <c:v>230.9520240547767</c:v>
                </c:pt>
                <c:pt idx="55">
                  <c:v>239.02454391689957</c:v>
                </c:pt>
                <c:pt idx="56">
                  <c:v>237.75123340979363</c:v>
                </c:pt>
                <c:pt idx="57">
                  <c:v>223.42499714526321</c:v>
                </c:pt>
                <c:pt idx="58">
                  <c:v>195.61727239209674</c:v>
                </c:pt>
                <c:pt idx="59">
                  <c:v>159.27626993707838</c:v>
                </c:pt>
                <c:pt idx="60">
                  <c:v>123.11228552593754</c:v>
                </c:pt>
                <c:pt idx="61">
                  <c:v>94.819893187359455</c:v>
                </c:pt>
                <c:pt idx="62">
                  <c:v>77.302637107492743</c:v>
                </c:pt>
                <c:pt idx="63">
                  <c:v>68.868404898434392</c:v>
                </c:pt>
                <c:pt idx="64">
                  <c:v>66.075140769122342</c:v>
                </c:pt>
                <c:pt idx="65">
                  <c:v>66.148150116551605</c:v>
                </c:pt>
                <c:pt idx="66">
                  <c:v>67.666080235554119</c:v>
                </c:pt>
                <c:pt idx="67">
                  <c:v>70.174579916035398</c:v>
                </c:pt>
                <c:pt idx="68">
                  <c:v>73.663605101261197</c:v>
                </c:pt>
                <c:pt idx="69">
                  <c:v>78.263017317566636</c:v>
                </c:pt>
                <c:pt idx="70">
                  <c:v>84.115625302758659</c:v>
                </c:pt>
                <c:pt idx="71">
                  <c:v>91.324014166168567</c:v>
                </c:pt>
                <c:pt idx="72">
                  <c:v>99.917663231631195</c:v>
                </c:pt>
                <c:pt idx="73">
                  <c:v>109.82580317711728</c:v>
                </c:pt>
                <c:pt idx="74">
                  <c:v>120.8558460309884</c:v>
                </c:pt>
                <c:pt idx="75">
                  <c:v>132.67738952972985</c:v>
                </c:pt>
                <c:pt idx="76">
                  <c:v>144.7936202448474</c:v>
                </c:pt>
                <c:pt idx="77">
                  <c:v>156.42371846318872</c:v>
                </c:pt>
                <c:pt idx="78">
                  <c:v>166.1503429348254</c:v>
                </c:pt>
                <c:pt idx="79">
                  <c:v>171.36845561671757</c:v>
                </c:pt>
                <c:pt idx="80">
                  <c:v>168.34217166661938</c:v>
                </c:pt>
                <c:pt idx="81">
                  <c:v>154.20779831205866</c:v>
                </c:pt>
                <c:pt idx="82">
                  <c:v>130.37462567022868</c:v>
                </c:pt>
                <c:pt idx="83">
                  <c:v>103.46953729271301</c:v>
                </c:pt>
                <c:pt idx="84">
                  <c:v>81.295904406281252</c:v>
                </c:pt>
                <c:pt idx="85">
                  <c:v>67.61421359146658</c:v>
                </c:pt>
                <c:pt idx="86">
                  <c:v>61.211949412225671</c:v>
                </c:pt>
                <c:pt idx="87">
                  <c:v>58.892159968302181</c:v>
                </c:pt>
                <c:pt idx="88">
                  <c:v>58.189464944004435</c:v>
                </c:pt>
                <c:pt idx="89">
                  <c:v>57.953794364158526</c:v>
                </c:pt>
                <c:pt idx="90">
                  <c:v>57.818744167662722</c:v>
                </c:pt>
                <c:pt idx="91">
                  <c:v>57.700880704516059</c:v>
                </c:pt>
                <c:pt idx="92">
                  <c:v>57.58626735838817</c:v>
                </c:pt>
                <c:pt idx="93">
                  <c:v>57.473112162715942</c:v>
                </c:pt>
                <c:pt idx="94">
                  <c:v>57.361171303262317</c:v>
                </c:pt>
                <c:pt idx="95">
                  <c:v>57.250350871501787</c:v>
                </c:pt>
                <c:pt idx="96">
                  <c:v>57.140572442565315</c:v>
                </c:pt>
                <c:pt idx="97">
                  <c:v>57.031763987891821</c:v>
                </c:pt>
                <c:pt idx="98">
                  <c:v>56.923861273128786</c:v>
                </c:pt>
                <c:pt idx="99">
                  <c:v>56.816813983594749</c:v>
                </c:pt>
                <c:pt idx="100">
                  <c:v>56.710603379144715</c:v>
                </c:pt>
                <c:pt idx="101">
                  <c:v>56.605289056852605</c:v>
                </c:pt>
                <c:pt idx="102">
                  <c:v>56.501124171469591</c:v>
                </c:pt>
                <c:pt idx="103">
                  <c:v>56.398819763370284</c:v>
                </c:pt>
                <c:pt idx="104">
                  <c:v>56.300108061043666</c:v>
                </c:pt>
                <c:pt idx="105">
                  <c:v>56.208852801031121</c:v>
                </c:pt>
                <c:pt idx="106">
                  <c:v>56.133060121788986</c:v>
                </c:pt>
                <c:pt idx="107">
                  <c:v>56.088190779104394</c:v>
                </c:pt>
                <c:pt idx="108">
                  <c:v>56.102037914997666</c:v>
                </c:pt>
                <c:pt idx="109">
                  <c:v>56.220944774471299</c:v>
                </c:pt>
                <c:pt idx="110">
                  <c:v>56.516158320342633</c:v>
                </c:pt>
                <c:pt idx="111">
                  <c:v>57.087698297114549</c:v>
                </c:pt>
                <c:pt idx="112">
                  <c:v>58.06166299038216</c:v>
                </c:pt>
                <c:pt idx="113">
                  <c:v>59.576092425843115</c:v>
                </c:pt>
                <c:pt idx="114">
                  <c:v>61.750782887286519</c:v>
                </c:pt>
                <c:pt idx="115">
                  <c:v>64.636893749490724</c:v>
                </c:pt>
                <c:pt idx="116">
                  <c:v>68.141646757791989</c:v>
                </c:pt>
                <c:pt idx="117">
                  <c:v>71.92887141353701</c:v>
                </c:pt>
                <c:pt idx="118">
                  <c:v>75.332167857108303</c:v>
                </c:pt>
                <c:pt idx="119">
                  <c:v>77.396046947832048</c:v>
                </c:pt>
                <c:pt idx="120">
                  <c:v>77.19345713391904</c:v>
                </c:pt>
                <c:pt idx="121">
                  <c:v>74.382378342195466</c:v>
                </c:pt>
                <c:pt idx="122">
                  <c:v>69.605043027486047</c:v>
                </c:pt>
                <c:pt idx="123">
                  <c:v>64.264444123934055</c:v>
                </c:pt>
                <c:pt idx="124">
                  <c:v>59.742677992995709</c:v>
                </c:pt>
                <c:pt idx="125">
                  <c:v>56.712276113384362</c:v>
                </c:pt>
                <c:pt idx="126">
                  <c:v>55.06218625130176</c:v>
                </c:pt>
                <c:pt idx="127">
                  <c:v>54.30343713324217</c:v>
                </c:pt>
                <c:pt idx="128">
                  <c:v>53.978442977670809</c:v>
                </c:pt>
                <c:pt idx="129">
                  <c:v>53.817511430879442</c:v>
                </c:pt>
                <c:pt idx="130">
                  <c:v>53.70558004526066</c:v>
                </c:pt>
                <c:pt idx="131">
                  <c:v>53.605328598059209</c:v>
                </c:pt>
                <c:pt idx="132">
                  <c:v>53.507334836247232</c:v>
                </c:pt>
                <c:pt idx="133">
                  <c:v>53.40971969443634</c:v>
                </c:pt>
                <c:pt idx="134">
                  <c:v>53.312181437650651</c:v>
                </c:pt>
                <c:pt idx="135">
                  <c:v>53.214677480459777</c:v>
                </c:pt>
                <c:pt idx="136">
                  <c:v>53.117200014775378</c:v>
                </c:pt>
                <c:pt idx="137">
                  <c:v>53.019750443680913</c:v>
                </c:pt>
                <c:pt idx="138">
                  <c:v>52.922361072992985</c:v>
                </c:pt>
                <c:pt idx="139">
                  <c:v>52.825212292116007</c:v>
                </c:pt>
                <c:pt idx="140">
                  <c:v>52.729110030590896</c:v>
                </c:pt>
                <c:pt idx="141">
                  <c:v>52.637144129872745</c:v>
                </c:pt>
                <c:pt idx="142">
                  <c:v>52.559548354173501</c:v>
                </c:pt>
                <c:pt idx="143">
                  <c:v>52.525465653118289</c:v>
                </c:pt>
                <c:pt idx="144">
                  <c:v>52.605492916099131</c:v>
                </c:pt>
                <c:pt idx="145">
                  <c:v>52.942178938446432</c:v>
                </c:pt>
                <c:pt idx="146">
                  <c:v>53.7652147049211</c:v>
                </c:pt>
                <c:pt idx="147">
                  <c:v>55.336916882059718</c:v>
                </c:pt>
                <c:pt idx="148">
                  <c:v>57.766921362807871</c:v>
                </c:pt>
                <c:pt idx="149">
                  <c:v>60.725325933925035</c:v>
                </c:pt>
                <c:pt idx="150">
                  <c:v>63.290904141027404</c:v>
                </c:pt>
                <c:pt idx="151">
                  <c:v>64.278970294958214</c:v>
                </c:pt>
                <c:pt idx="152">
                  <c:v>63.037470330709098</c:v>
                </c:pt>
                <c:pt idx="153">
                  <c:v>60.040957911573337</c:v>
                </c:pt>
                <c:pt idx="154">
                  <c:v>56.584863788520266</c:v>
                </c:pt>
                <c:pt idx="155">
                  <c:v>53.832917317926167</c:v>
                </c:pt>
                <c:pt idx="156">
                  <c:v>52.181526912944534</c:v>
                </c:pt>
                <c:pt idx="157">
                  <c:v>51.390206473938633</c:v>
                </c:pt>
                <c:pt idx="158">
                  <c:v>51.053305044841906</c:v>
                </c:pt>
                <c:pt idx="159">
                  <c:v>50.89154422512366</c:v>
                </c:pt>
                <c:pt idx="160">
                  <c:v>50.780570241273061</c:v>
                </c:pt>
                <c:pt idx="161">
                  <c:v>50.680851699714914</c:v>
                </c:pt>
                <c:pt idx="162">
                  <c:v>50.583059576244231</c:v>
                </c:pt>
                <c:pt idx="163">
                  <c:v>50.48552785002137</c:v>
                </c:pt>
                <c:pt idx="164">
                  <c:v>50.38802964607396</c:v>
                </c:pt>
                <c:pt idx="165">
                  <c:v>50.290542071055079</c:v>
                </c:pt>
                <c:pt idx="166">
                  <c:v>50.193064205093371</c:v>
                </c:pt>
                <c:pt idx="167">
                  <c:v>50.095596825286037</c:v>
                </c:pt>
                <c:pt idx="168">
                  <c:v>49.998140678293062</c:v>
                </c:pt>
                <c:pt idx="169">
                  <c:v>49.900696368846006</c:v>
                </c:pt>
                <c:pt idx="170">
                  <c:v>49.803264358740705</c:v>
                </c:pt>
                <c:pt idx="171">
                  <c:v>49.705844973925139</c:v>
                </c:pt>
                <c:pt idx="172">
                  <c:v>49.608438413789521</c:v>
                </c:pt>
                <c:pt idx="173">
                  <c:v>49.511044761869933</c:v>
                </c:pt>
                <c:pt idx="174">
                  <c:v>49.413663997435954</c:v>
                </c:pt>
                <c:pt idx="175">
                  <c:v>49.316296007505009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62.251769926605128</c:v>
                </c:pt>
                <c:pt idx="1">
                  <c:v>62.478932381811163</c:v>
                </c:pt>
                <c:pt idx="2">
                  <c:v>62.70535384823512</c:v>
                </c:pt>
                <c:pt idx="3">
                  <c:v>62.930890697261717</c:v>
                </c:pt>
                <c:pt idx="4">
                  <c:v>63.155380256053</c:v>
                </c:pt>
                <c:pt idx="5">
                  <c:v>63.378638888596619</c:v>
                </c:pt>
                <c:pt idx="6">
                  <c:v>63.600459973131663</c:v>
                </c:pt>
                <c:pt idx="7">
                  <c:v>63.820611790454706</c:v>
                </c:pt>
                <c:pt idx="8">
                  <c:v>64.038835343746101</c:v>
                </c:pt>
                <c:pt idx="9">
                  <c:v>64.254842137845827</c:v>
                </c:pt>
                <c:pt idx="10">
                  <c:v>64.468311954422632</c:v>
                </c:pt>
                <c:pt idx="11">
                  <c:v>64.678890669256063</c:v>
                </c:pt>
                <c:pt idx="12">
                  <c:v>64.886188168867577</c:v>
                </c:pt>
                <c:pt idx="13">
                  <c:v>65.089776435893768</c:v>
                </c:pt>
                <c:pt idx="14">
                  <c:v>65.289187885683276</c:v>
                </c:pt>
                <c:pt idx="15">
                  <c:v>65.483914050282394</c:v>
                </c:pt>
                <c:pt idx="16">
                  <c:v>65.673404719743161</c:v>
                </c:pt>
                <c:pt idx="17">
                  <c:v>65.857067663846323</c:v>
                </c:pt>
                <c:pt idx="18">
                  <c:v>66.034269068962999</c:v>
                </c:pt>
                <c:pt idx="19">
                  <c:v>66.204334833738685</c:v>
                </c:pt>
                <c:pt idx="20">
                  <c:v>66.366552872201737</c:v>
                </c:pt>
                <c:pt idx="21">
                  <c:v>66.520176572206594</c:v>
                </c:pt>
                <c:pt idx="22">
                  <c:v>66.664429549118864</c:v>
                </c:pt>
                <c:pt idx="23">
                  <c:v>66.798511817598126</c:v>
                </c:pt>
                <c:pt idx="24">
                  <c:v>66.921607476613787</c:v>
                </c:pt>
                <c:pt idx="25">
                  <c:v>67.032893963129595</c:v>
                </c:pt>
                <c:pt idx="26">
                  <c:v>67.131552877448442</c:v>
                </c:pt>
                <c:pt idx="27">
                  <c:v>67.216782318067771</c:v>
                </c:pt>
                <c:pt idx="28">
                  <c:v>67.287810587183074</c:v>
                </c:pt>
                <c:pt idx="29">
                  <c:v>67.343911042120979</c:v>
                </c:pt>
                <c:pt idx="30">
                  <c:v>67.384417776879033</c:v>
                </c:pt>
                <c:pt idx="31">
                  <c:v>67.408741726953821</c:v>
                </c:pt>
                <c:pt idx="32">
                  <c:v>67.416386706431723</c:v>
                </c:pt>
                <c:pt idx="33">
                  <c:v>67.40696481649249</c:v>
                </c:pt>
                <c:pt idx="34">
                  <c:v>67.380210616960852</c:v>
                </c:pt>
                <c:pt idx="35">
                  <c:v>67.335993434770344</c:v>
                </c:pt>
                <c:pt idx="36">
                  <c:v>67.274327201199711</c:v>
                </c:pt>
                <c:pt idx="37">
                  <c:v>67.195377267166407</c:v>
                </c:pt>
                <c:pt idx="38">
                  <c:v>67.099463743197603</c:v>
                </c:pt>
                <c:pt idx="39">
                  <c:v>66.987061044727398</c:v>
                </c:pt>
                <c:pt idx="40">
                  <c:v>66.858793487047535</c:v>
                </c:pt>
                <c:pt idx="41">
                  <c:v>66.715426957088113</c:v>
                </c:pt>
                <c:pt idx="42">
                  <c:v>66.557856878196077</c:v>
                </c:pt>
                <c:pt idx="43">
                  <c:v>66.387092864923503</c:v>
                </c:pt>
                <c:pt idx="44">
                  <c:v>66.20424062353699</c:v>
                </c:pt>
                <c:pt idx="45">
                  <c:v>66.010481778370888</c:v>
                </c:pt>
                <c:pt idx="46">
                  <c:v>65.807052385328049</c:v>
                </c:pt>
                <c:pt idx="47">
                  <c:v>65.59522092697901</c:v>
                </c:pt>
                <c:pt idx="48">
                  <c:v>65.37626656852612</c:v>
                </c:pt>
                <c:pt idx="49">
                  <c:v>65.15145839439927</c:v>
                </c:pt>
                <c:pt idx="50">
                  <c:v>64.92203624901974</c:v>
                </c:pt>
                <c:pt idx="51">
                  <c:v>64.689193682376597</c:v>
                </c:pt>
                <c:pt idx="52">
                  <c:v>64.45406336276649</c:v>
                </c:pt>
                <c:pt idx="53">
                  <c:v>64.217705176538516</c:v>
                </c:pt>
                <c:pt idx="54">
                  <c:v>63.981097097992787</c:v>
                </c:pt>
                <c:pt idx="55">
                  <c:v>63.745128789799317</c:v>
                </c:pt>
                <c:pt idx="56">
                  <c:v>63.510597791145749</c:v>
                </c:pt>
                <c:pt idx="57">
                  <c:v>63.27820807053579</c:v>
                </c:pt>
                <c:pt idx="58">
                  <c:v>63.048570663690612</c:v>
                </c:pt>
                <c:pt idx="59">
                  <c:v>62.822206083393212</c:v>
                </c:pt>
                <c:pt idx="60">
                  <c:v>62.599548174969343</c:v>
                </c:pt>
                <c:pt idx="61">
                  <c:v>62.380949095122332</c:v>
                </c:pt>
                <c:pt idx="62">
                  <c:v>62.166685109295628</c:v>
                </c:pt>
                <c:pt idx="63">
                  <c:v>61.956962929857994</c:v>
                </c:pt>
                <c:pt idx="64">
                  <c:v>61.751926350678801</c:v>
                </c:pt>
                <c:pt idx="65">
                  <c:v>61.551662970031671</c:v>
                </c:pt>
                <c:pt idx="66">
                  <c:v>61.356210830734142</c:v>
                </c:pt>
                <c:pt idx="67">
                  <c:v>61.165564842089843</c:v>
                </c:pt>
                <c:pt idx="68">
                  <c:v>60.979682881193483</c:v>
                </c:pt>
                <c:pt idx="69">
                  <c:v>60.798491500631094</c:v>
                </c:pt>
                <c:pt idx="70">
                  <c:v>60.621891195111338</c:v>
                </c:pt>
                <c:pt idx="71">
                  <c:v>60.449761200979374</c:v>
                </c:pt>
                <c:pt idx="72">
                  <c:v>60.281963820009928</c:v>
                </c:pt>
                <c:pt idx="73">
                  <c:v>60.118348272632268</c:v>
                </c:pt>
                <c:pt idx="74">
                  <c:v>59.95875409619196</c:v>
                </c:pt>
                <c:pt idx="75">
                  <c:v>59.803014111430429</c:v>
                </c:pt>
                <c:pt idx="76">
                  <c:v>59.650956985511677</c:v>
                </c:pt>
                <c:pt idx="77">
                  <c:v>59.502409423070873</c:v>
                </c:pt>
                <c:pt idx="78">
                  <c:v>59.357198018302441</c:v>
                </c:pt>
                <c:pt idx="79">
                  <c:v>59.215150801395374</c:v>
                </c:pt>
                <c:pt idx="80">
                  <c:v>59.076098511972134</c:v>
                </c:pt>
                <c:pt idx="81">
                  <c:v>58.939875630849862</c:v>
                </c:pt>
                <c:pt idx="82">
                  <c:v>58.806321199637189</c:v>
                </c:pt>
                <c:pt idx="83">
                  <c:v>58.675279455575058</c:v>
                </c:pt>
                <c:pt idx="84">
                  <c:v>58.546600306766216</c:v>
                </c:pt>
                <c:pt idx="85">
                  <c:v>58.420139670616884</c:v>
                </c:pt>
                <c:pt idx="86">
                  <c:v>58.295759696015089</c:v>
                </c:pt>
                <c:pt idx="87">
                  <c:v>58.173328887550085</c:v>
                </c:pt>
                <c:pt idx="88">
                  <c:v>58.052722147972609</c:v>
                </c:pt>
                <c:pt idx="89">
                  <c:v>57.933820753134341</c:v>
                </c:pt>
                <c:pt idx="90">
                  <c:v>57.816512271836935</c:v>
                </c:pt>
                <c:pt idx="91">
                  <c:v>57.700690441375272</c:v>
                </c:pt>
                <c:pt idx="92">
                  <c:v>57.586255008073081</c:v>
                </c:pt>
                <c:pt idx="93">
                  <c:v>57.473111540778596</c:v>
                </c:pt>
                <c:pt idx="94">
                  <c:v>57.361171224104652</c:v>
                </c:pt>
                <c:pt idx="95">
                  <c:v>57.25035063715282</c:v>
                </c:pt>
                <c:pt idx="96">
                  <c:v>57.140571522543212</c:v>
                </c:pt>
                <c:pt idx="97">
                  <c:v>57.03176054977002</c:v>
                </c:pt>
                <c:pt idx="98">
                  <c:v>56.92384907620621</c:v>
                </c:pt>
                <c:pt idx="99">
                  <c:v>56.816772908478768</c:v>
                </c:pt>
                <c:pt idx="100">
                  <c:v>56.71047206641677</c:v>
                </c:pt>
                <c:pt idx="101">
                  <c:v>56.604890551331493</c:v>
                </c:pt>
                <c:pt idx="102">
                  <c:v>56.499976120008384</c:v>
                </c:pt>
                <c:pt idx="103">
                  <c:v>56.395680065470494</c:v>
                </c:pt>
                <c:pt idx="104">
                  <c:v>56.291957005301313</c:v>
                </c:pt>
                <c:pt idx="105">
                  <c:v>56.188764678088759</c:v>
                </c:pt>
                <c:pt idx="106">
                  <c:v>56.086063748361667</c:v>
                </c:pt>
                <c:pt idx="107">
                  <c:v>55.98381762023417</c:v>
                </c:pt>
                <c:pt idx="108">
                  <c:v>55.881992259844566</c:v>
                </c:pt>
                <c:pt idx="109">
                  <c:v>55.780556026570864</c:v>
                </c:pt>
                <c:pt idx="110">
                  <c:v>55.679479512921397</c:v>
                </c:pt>
                <c:pt idx="111">
                  <c:v>55.578735392933694</c:v>
                </c:pt>
                <c:pt idx="112">
                  <c:v>55.478298278863058</c:v>
                </c:pt>
                <c:pt idx="113">
                  <c:v>55.378144585905439</c:v>
                </c:pt>
                <c:pt idx="114">
                  <c:v>55.27825240467223</c:v>
                </c:pt>
                <c:pt idx="115">
                  <c:v>55.178601381117218</c:v>
                </c:pt>
                <c:pt idx="116">
                  <c:v>55.079172603607631</c:v>
                </c:pt>
                <c:pt idx="117">
                  <c:v>54.979948496828477</c:v>
                </c:pt>
                <c:pt idx="118">
                  <c:v>54.880912722214688</c:v>
                </c:pt>
                <c:pt idx="119">
                  <c:v>54.782050084613971</c:v>
                </c:pt>
                <c:pt idx="120">
                  <c:v>54.683346444898625</c:v>
                </c:pt>
                <c:pt idx="121">
                  <c:v>54.584788638262204</c:v>
                </c:pt>
                <c:pt idx="122">
                  <c:v>54.486364397959129</c:v>
                </c:pt>
                <c:pt idx="123">
                  <c:v>54.388062284270205</c:v>
                </c:pt>
                <c:pt idx="124">
                  <c:v>54.289871618504357</c:v>
                </c:pt>
                <c:pt idx="125">
                  <c:v>54.191782421876226</c:v>
                </c:pt>
                <c:pt idx="126">
                  <c:v>54.093785359129129</c:v>
                </c:pt>
                <c:pt idx="127">
                  <c:v>53.995871686803575</c:v>
                </c:pt>
                <c:pt idx="128">
                  <c:v>53.898033206080548</c:v>
                </c:pt>
                <c:pt idx="129">
                  <c:v>53.800262220155261</c:v>
                </c:pt>
                <c:pt idx="130">
                  <c:v>53.702551496120016</c:v>
                </c:pt>
                <c:pt idx="131">
                  <c:v>53.604894231350549</c:v>
                </c:pt>
                <c:pt idx="132">
                  <c:v>53.507284024398444</c:v>
                </c:pt>
                <c:pt idx="133">
                  <c:v>53.409714850389001</c:v>
                </c:pt>
                <c:pt idx="134">
                  <c:v>53.312181040907632</c:v>
                </c:pt>
                <c:pt idx="135">
                  <c:v>53.214677268326227</c:v>
                </c:pt>
                <c:pt idx="136">
                  <c:v>53.117198534471257</c:v>
                </c:pt>
                <c:pt idx="137">
                  <c:v>53.01974016346756</c:v>
                </c:pt>
                <c:pt idx="138">
                  <c:v>52.922297798505376</c:v>
                </c:pt>
                <c:pt idx="139">
                  <c:v>52.824867402173716</c:v>
                </c:pt>
                <c:pt idx="140">
                  <c:v>52.727445259885897</c:v>
                </c:pt>
                <c:pt idx="141">
                  <c:v>52.630027985795735</c:v>
                </c:pt>
                <c:pt idx="142">
                  <c:v>52.532612530475831</c:v>
                </c:pt>
                <c:pt idx="143">
                  <c:v>52.435196189509313</c:v>
                </c:pt>
                <c:pt idx="144">
                  <c:v>52.337776612047008</c:v>
                </c:pt>
                <c:pt idx="145">
                  <c:v>52.240351808313363</c:v>
                </c:pt>
                <c:pt idx="146">
                  <c:v>52.142920155019254</c:v>
                </c:pt>
                <c:pt idx="147">
                  <c:v>52.045480397667859</c:v>
                </c:pt>
                <c:pt idx="148">
                  <c:v>51.948031648827154</c:v>
                </c:pt>
                <c:pt idx="149">
                  <c:v>51.850573381593307</c:v>
                </c:pt>
                <c:pt idx="150">
                  <c:v>51.7531054176781</c:v>
                </c:pt>
                <c:pt idx="151">
                  <c:v>51.655627909813091</c:v>
                </c:pt>
                <c:pt idx="152">
                  <c:v>51.558141318457032</c:v>
                </c:pt>
                <c:pt idx="153">
                  <c:v>51.460646383102997</c:v>
                </c:pt>
                <c:pt idx="154">
                  <c:v>51.363144088782839</c:v>
                </c:pt>
                <c:pt idx="155">
                  <c:v>51.265635628638449</c:v>
                </c:pt>
                <c:pt idx="156">
                  <c:v>51.168122363648067</c:v>
                </c:pt>
                <c:pt idx="157">
                  <c:v>51.07060578074632</c:v>
                </c:pt>
                <c:pt idx="158">
                  <c:v>50.973087450648215</c:v>
                </c:pt>
                <c:pt idx="159">
                  <c:v>50.87556898667534</c:v>
                </c:pt>
                <c:pt idx="160">
                  <c:v>50.778052005793988</c:v>
                </c:pt>
                <c:pt idx="161">
                  <c:v>50.68053809291883</c:v>
                </c:pt>
                <c:pt idx="162">
                  <c:v>50.583028769329026</c:v>
                </c:pt>
                <c:pt idx="163">
                  <c:v>50.485525465805708</c:v>
                </c:pt>
                <c:pt idx="164">
                  <c:v>50.388029500850195</c:v>
                </c:pt>
                <c:pt idx="165">
                  <c:v>50.290542064099029</c:v>
                </c:pt>
                <c:pt idx="166">
                  <c:v>50.193064204831543</c:v>
                </c:pt>
                <c:pt idx="167">
                  <c:v>50.095596825278299</c:v>
                </c:pt>
                <c:pt idx="168">
                  <c:v>49.998140678292884</c:v>
                </c:pt>
                <c:pt idx="169">
                  <c:v>49.900696368846006</c:v>
                </c:pt>
                <c:pt idx="170">
                  <c:v>49.803264358740705</c:v>
                </c:pt>
                <c:pt idx="171">
                  <c:v>49.705844973925139</c:v>
                </c:pt>
                <c:pt idx="172">
                  <c:v>49.608438413789521</c:v>
                </c:pt>
                <c:pt idx="173">
                  <c:v>49.511044761869933</c:v>
                </c:pt>
                <c:pt idx="174">
                  <c:v>49.413663997435954</c:v>
                </c:pt>
                <c:pt idx="175">
                  <c:v>49.316296007505009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67.667000000000002</c:v>
                </c:pt>
                <c:pt idx="1">
                  <c:v>66.966999999999999</c:v>
                </c:pt>
                <c:pt idx="2">
                  <c:v>67.5</c:v>
                </c:pt>
                <c:pt idx="3">
                  <c:v>66.966999999999999</c:v>
                </c:pt>
                <c:pt idx="4">
                  <c:v>66.3</c:v>
                </c:pt>
                <c:pt idx="5">
                  <c:v>67.75</c:v>
                </c:pt>
                <c:pt idx="6">
                  <c:v>67.582999999999998</c:v>
                </c:pt>
                <c:pt idx="7">
                  <c:v>68</c:v>
                </c:pt>
                <c:pt idx="8">
                  <c:v>66.933000000000007</c:v>
                </c:pt>
                <c:pt idx="9">
                  <c:v>66.55</c:v>
                </c:pt>
                <c:pt idx="10">
                  <c:v>67.183000000000007</c:v>
                </c:pt>
                <c:pt idx="11">
                  <c:v>67.2</c:v>
                </c:pt>
                <c:pt idx="12">
                  <c:v>68.05</c:v>
                </c:pt>
                <c:pt idx="13">
                  <c:v>66.816999999999993</c:v>
                </c:pt>
                <c:pt idx="14">
                  <c:v>67.132999999999996</c:v>
                </c:pt>
                <c:pt idx="15">
                  <c:v>68.2</c:v>
                </c:pt>
                <c:pt idx="16">
                  <c:v>69.332999999999998</c:v>
                </c:pt>
                <c:pt idx="17">
                  <c:v>67.433000000000007</c:v>
                </c:pt>
                <c:pt idx="18">
                  <c:v>67.617000000000004</c:v>
                </c:pt>
                <c:pt idx="19">
                  <c:v>68.900000000000006</c:v>
                </c:pt>
                <c:pt idx="20">
                  <c:v>68.566999999999993</c:v>
                </c:pt>
                <c:pt idx="21">
                  <c:v>69.099999999999994</c:v>
                </c:pt>
                <c:pt idx="22">
                  <c:v>68.667000000000002</c:v>
                </c:pt>
                <c:pt idx="23">
                  <c:v>68.983000000000004</c:v>
                </c:pt>
                <c:pt idx="24">
                  <c:v>69.167000000000002</c:v>
                </c:pt>
                <c:pt idx="25">
                  <c:v>69.882999999999996</c:v>
                </c:pt>
                <c:pt idx="26">
                  <c:v>70.016999999999996</c:v>
                </c:pt>
                <c:pt idx="27">
                  <c:v>70.266999999999996</c:v>
                </c:pt>
                <c:pt idx="28">
                  <c:v>70.167000000000002</c:v>
                </c:pt>
                <c:pt idx="29">
                  <c:v>71.332999999999998</c:v>
                </c:pt>
                <c:pt idx="30">
                  <c:v>70.5</c:v>
                </c:pt>
                <c:pt idx="31">
                  <c:v>71.382999999999996</c:v>
                </c:pt>
                <c:pt idx="32">
                  <c:v>72.417000000000002</c:v>
                </c:pt>
                <c:pt idx="33">
                  <c:v>73.533000000000001</c:v>
                </c:pt>
                <c:pt idx="34">
                  <c:v>72.867000000000004</c:v>
                </c:pt>
                <c:pt idx="35">
                  <c:v>73.566999999999993</c:v>
                </c:pt>
                <c:pt idx="36">
                  <c:v>75.099999999999994</c:v>
                </c:pt>
                <c:pt idx="37">
                  <c:v>74.167000000000002</c:v>
                </c:pt>
                <c:pt idx="38">
                  <c:v>77.082999999999998</c:v>
                </c:pt>
                <c:pt idx="39">
                  <c:v>76.216999999999999</c:v>
                </c:pt>
                <c:pt idx="40">
                  <c:v>76.933000000000007</c:v>
                </c:pt>
                <c:pt idx="41">
                  <c:v>76.632999999999996</c:v>
                </c:pt>
                <c:pt idx="42">
                  <c:v>79.882999999999996</c:v>
                </c:pt>
                <c:pt idx="43">
                  <c:v>81.05</c:v>
                </c:pt>
                <c:pt idx="44">
                  <c:v>84.15</c:v>
                </c:pt>
                <c:pt idx="45">
                  <c:v>91.05</c:v>
                </c:pt>
                <c:pt idx="46">
                  <c:v>102.583</c:v>
                </c:pt>
                <c:pt idx="47">
                  <c:v>117.633</c:v>
                </c:pt>
                <c:pt idx="48">
                  <c:v>137.61699999999999</c:v>
                </c:pt>
                <c:pt idx="49">
                  <c:v>157.6</c:v>
                </c:pt>
                <c:pt idx="50">
                  <c:v>178.583</c:v>
                </c:pt>
                <c:pt idx="51">
                  <c:v>196.55</c:v>
                </c:pt>
                <c:pt idx="52">
                  <c:v>209.6</c:v>
                </c:pt>
                <c:pt idx="53">
                  <c:v>219.61699999999999</c:v>
                </c:pt>
                <c:pt idx="54">
                  <c:v>226.05</c:v>
                </c:pt>
                <c:pt idx="55">
                  <c:v>229.96700000000001</c:v>
                </c:pt>
                <c:pt idx="56">
                  <c:v>229.06700000000001</c:v>
                </c:pt>
                <c:pt idx="57">
                  <c:v>223.75</c:v>
                </c:pt>
                <c:pt idx="58">
                  <c:v>210.63300000000001</c:v>
                </c:pt>
                <c:pt idx="59">
                  <c:v>185.167</c:v>
                </c:pt>
                <c:pt idx="60">
                  <c:v>143.05000000000001</c:v>
                </c:pt>
                <c:pt idx="61">
                  <c:v>98.7</c:v>
                </c:pt>
                <c:pt idx="62">
                  <c:v>73.783000000000001</c:v>
                </c:pt>
                <c:pt idx="63">
                  <c:v>67.849999999999994</c:v>
                </c:pt>
                <c:pt idx="64">
                  <c:v>67.766999999999996</c:v>
                </c:pt>
                <c:pt idx="65">
                  <c:v>66</c:v>
                </c:pt>
                <c:pt idx="66">
                  <c:v>68.283000000000001</c:v>
                </c:pt>
                <c:pt idx="67">
                  <c:v>68.582999999999998</c:v>
                </c:pt>
                <c:pt idx="68">
                  <c:v>72.400000000000006</c:v>
                </c:pt>
                <c:pt idx="69">
                  <c:v>73.582999999999998</c:v>
                </c:pt>
                <c:pt idx="70">
                  <c:v>77.683000000000007</c:v>
                </c:pt>
                <c:pt idx="71">
                  <c:v>85.183000000000007</c:v>
                </c:pt>
                <c:pt idx="72">
                  <c:v>94.316999999999993</c:v>
                </c:pt>
                <c:pt idx="73">
                  <c:v>105.917</c:v>
                </c:pt>
                <c:pt idx="74">
                  <c:v>117.133</c:v>
                </c:pt>
                <c:pt idx="75">
                  <c:v>128.94999999999999</c:v>
                </c:pt>
                <c:pt idx="76">
                  <c:v>141.333</c:v>
                </c:pt>
                <c:pt idx="77">
                  <c:v>149.35</c:v>
                </c:pt>
                <c:pt idx="78">
                  <c:v>157.94999999999999</c:v>
                </c:pt>
                <c:pt idx="79">
                  <c:v>162.96700000000001</c:v>
                </c:pt>
                <c:pt idx="80">
                  <c:v>165.63300000000001</c:v>
                </c:pt>
                <c:pt idx="81">
                  <c:v>161.483</c:v>
                </c:pt>
                <c:pt idx="82">
                  <c:v>153.1</c:v>
                </c:pt>
                <c:pt idx="83">
                  <c:v>134.78299999999999</c:v>
                </c:pt>
                <c:pt idx="84">
                  <c:v>105.733</c:v>
                </c:pt>
                <c:pt idx="85">
                  <c:v>78.349999999999994</c:v>
                </c:pt>
                <c:pt idx="86">
                  <c:v>64.117000000000004</c:v>
                </c:pt>
                <c:pt idx="87">
                  <c:v>61.7</c:v>
                </c:pt>
                <c:pt idx="88">
                  <c:v>61.283000000000001</c:v>
                </c:pt>
                <c:pt idx="89">
                  <c:v>59.3</c:v>
                </c:pt>
                <c:pt idx="90">
                  <c:v>59.982999999999997</c:v>
                </c:pt>
                <c:pt idx="91">
                  <c:v>60.9</c:v>
                </c:pt>
                <c:pt idx="92">
                  <c:v>58.366999999999997</c:v>
                </c:pt>
                <c:pt idx="93">
                  <c:v>60.582999999999998</c:v>
                </c:pt>
                <c:pt idx="94">
                  <c:v>60.7</c:v>
                </c:pt>
                <c:pt idx="95">
                  <c:v>59.5</c:v>
                </c:pt>
                <c:pt idx="96">
                  <c:v>59.116999999999997</c:v>
                </c:pt>
                <c:pt idx="97">
                  <c:v>58.55</c:v>
                </c:pt>
                <c:pt idx="98">
                  <c:v>59.683</c:v>
                </c:pt>
                <c:pt idx="99">
                  <c:v>58.917000000000002</c:v>
                </c:pt>
                <c:pt idx="100">
                  <c:v>58.533000000000001</c:v>
                </c:pt>
                <c:pt idx="101">
                  <c:v>58.683</c:v>
                </c:pt>
                <c:pt idx="102">
                  <c:v>59.7</c:v>
                </c:pt>
                <c:pt idx="103">
                  <c:v>59.667000000000002</c:v>
                </c:pt>
                <c:pt idx="104">
                  <c:v>59.35</c:v>
                </c:pt>
                <c:pt idx="105">
                  <c:v>59.7</c:v>
                </c:pt>
                <c:pt idx="106">
                  <c:v>59.033000000000001</c:v>
                </c:pt>
                <c:pt idx="107">
                  <c:v>58.082999999999998</c:v>
                </c:pt>
                <c:pt idx="108">
                  <c:v>58.35</c:v>
                </c:pt>
                <c:pt idx="109">
                  <c:v>56.966999999999999</c:v>
                </c:pt>
                <c:pt idx="110">
                  <c:v>58.4</c:v>
                </c:pt>
                <c:pt idx="111">
                  <c:v>57.167000000000002</c:v>
                </c:pt>
                <c:pt idx="112">
                  <c:v>58.55</c:v>
                </c:pt>
                <c:pt idx="113">
                  <c:v>60.082999999999998</c:v>
                </c:pt>
                <c:pt idx="114">
                  <c:v>59.65</c:v>
                </c:pt>
                <c:pt idx="115">
                  <c:v>62.85</c:v>
                </c:pt>
                <c:pt idx="116">
                  <c:v>64.55</c:v>
                </c:pt>
                <c:pt idx="117">
                  <c:v>70.25</c:v>
                </c:pt>
                <c:pt idx="118">
                  <c:v>75.082999999999998</c:v>
                </c:pt>
                <c:pt idx="119">
                  <c:v>77.917000000000002</c:v>
                </c:pt>
                <c:pt idx="120">
                  <c:v>81.216999999999999</c:v>
                </c:pt>
                <c:pt idx="121">
                  <c:v>80.933000000000007</c:v>
                </c:pt>
                <c:pt idx="122">
                  <c:v>79.816999999999993</c:v>
                </c:pt>
                <c:pt idx="123">
                  <c:v>77</c:v>
                </c:pt>
                <c:pt idx="124">
                  <c:v>71.466999999999999</c:v>
                </c:pt>
                <c:pt idx="125">
                  <c:v>65.882999999999996</c:v>
                </c:pt>
                <c:pt idx="126">
                  <c:v>61.65</c:v>
                </c:pt>
                <c:pt idx="127">
                  <c:v>57.3</c:v>
                </c:pt>
                <c:pt idx="128">
                  <c:v>55.933</c:v>
                </c:pt>
                <c:pt idx="129">
                  <c:v>55.633000000000003</c:v>
                </c:pt>
                <c:pt idx="130">
                  <c:v>55.15</c:v>
                </c:pt>
                <c:pt idx="131">
                  <c:v>54.817</c:v>
                </c:pt>
                <c:pt idx="132">
                  <c:v>54.283000000000001</c:v>
                </c:pt>
                <c:pt idx="133">
                  <c:v>54.232999999999997</c:v>
                </c:pt>
                <c:pt idx="134">
                  <c:v>55.45</c:v>
                </c:pt>
                <c:pt idx="135">
                  <c:v>54.783000000000001</c:v>
                </c:pt>
                <c:pt idx="136">
                  <c:v>54.716999999999999</c:v>
                </c:pt>
                <c:pt idx="137">
                  <c:v>53.917000000000002</c:v>
                </c:pt>
                <c:pt idx="138">
                  <c:v>54.267000000000003</c:v>
                </c:pt>
                <c:pt idx="139">
                  <c:v>53.716999999999999</c:v>
                </c:pt>
                <c:pt idx="140">
                  <c:v>53.783000000000001</c:v>
                </c:pt>
                <c:pt idx="141">
                  <c:v>53.033000000000001</c:v>
                </c:pt>
                <c:pt idx="142">
                  <c:v>53.8</c:v>
                </c:pt>
                <c:pt idx="143">
                  <c:v>54.082999999999998</c:v>
                </c:pt>
                <c:pt idx="144">
                  <c:v>53.783000000000001</c:v>
                </c:pt>
                <c:pt idx="145">
                  <c:v>54.7</c:v>
                </c:pt>
                <c:pt idx="146">
                  <c:v>55.466999999999999</c:v>
                </c:pt>
                <c:pt idx="147">
                  <c:v>55.7</c:v>
                </c:pt>
                <c:pt idx="148">
                  <c:v>57.933</c:v>
                </c:pt>
                <c:pt idx="149">
                  <c:v>59.067</c:v>
                </c:pt>
                <c:pt idx="150">
                  <c:v>60.15</c:v>
                </c:pt>
                <c:pt idx="151">
                  <c:v>64.082999999999998</c:v>
                </c:pt>
                <c:pt idx="152">
                  <c:v>65.400000000000006</c:v>
                </c:pt>
                <c:pt idx="153">
                  <c:v>65.933000000000007</c:v>
                </c:pt>
                <c:pt idx="154">
                  <c:v>64.266999999999996</c:v>
                </c:pt>
                <c:pt idx="155">
                  <c:v>63.5</c:v>
                </c:pt>
                <c:pt idx="156">
                  <c:v>59.067</c:v>
                </c:pt>
                <c:pt idx="157">
                  <c:v>57.082999999999998</c:v>
                </c:pt>
                <c:pt idx="158">
                  <c:v>55.1</c:v>
                </c:pt>
                <c:pt idx="159">
                  <c:v>54.1</c:v>
                </c:pt>
                <c:pt idx="160">
                  <c:v>53.183</c:v>
                </c:pt>
                <c:pt idx="161">
                  <c:v>52.1</c:v>
                </c:pt>
                <c:pt idx="162">
                  <c:v>50.883000000000003</c:v>
                </c:pt>
                <c:pt idx="163">
                  <c:v>52.616999999999997</c:v>
                </c:pt>
                <c:pt idx="164">
                  <c:v>51.95</c:v>
                </c:pt>
                <c:pt idx="165">
                  <c:v>51.116999999999997</c:v>
                </c:pt>
                <c:pt idx="166">
                  <c:v>50.8</c:v>
                </c:pt>
                <c:pt idx="167">
                  <c:v>52.383000000000003</c:v>
                </c:pt>
                <c:pt idx="168">
                  <c:v>53.917000000000002</c:v>
                </c:pt>
                <c:pt idx="169">
                  <c:v>51.2</c:v>
                </c:pt>
                <c:pt idx="170">
                  <c:v>51.216999999999999</c:v>
                </c:pt>
                <c:pt idx="171">
                  <c:v>50.1</c:v>
                </c:pt>
                <c:pt idx="172">
                  <c:v>52.033000000000001</c:v>
                </c:pt>
                <c:pt idx="173">
                  <c:v>50.966999999999999</c:v>
                </c:pt>
                <c:pt idx="174">
                  <c:v>51.067</c:v>
                </c:pt>
                <c:pt idx="175">
                  <c:v>52.5</c:v>
                </c:pt>
                <c:pt idx="176">
                  <c:v>50.732999999999997</c:v>
                </c:pt>
                <c:pt idx="177">
                  <c:v>52.216999999999999</c:v>
                </c:pt>
                <c:pt idx="178">
                  <c:v>50.067</c:v>
                </c:pt>
                <c:pt idx="179">
                  <c:v>51.6</c:v>
                </c:pt>
                <c:pt idx="180">
                  <c:v>49.033000000000001</c:v>
                </c:pt>
                <c:pt idx="181">
                  <c:v>51.017000000000003</c:v>
                </c:pt>
                <c:pt idx="182">
                  <c:v>52.033000000000001</c:v>
                </c:pt>
                <c:pt idx="183">
                  <c:v>50.55</c:v>
                </c:pt>
                <c:pt idx="184">
                  <c:v>51.25</c:v>
                </c:pt>
                <c:pt idx="185">
                  <c:v>51.283000000000001</c:v>
                </c:pt>
                <c:pt idx="186">
                  <c:v>49.567</c:v>
                </c:pt>
                <c:pt idx="187">
                  <c:v>51.933</c:v>
                </c:pt>
                <c:pt idx="188">
                  <c:v>52.817</c:v>
                </c:pt>
                <c:pt idx="189">
                  <c:v>50.45</c:v>
                </c:pt>
                <c:pt idx="190">
                  <c:v>51.517000000000003</c:v>
                </c:pt>
                <c:pt idx="191">
                  <c:v>49.933</c:v>
                </c:pt>
                <c:pt idx="192">
                  <c:v>50.4</c:v>
                </c:pt>
                <c:pt idx="193">
                  <c:v>50.482999999999997</c:v>
                </c:pt>
                <c:pt idx="194">
                  <c:v>50.8</c:v>
                </c:pt>
                <c:pt idx="195">
                  <c:v>51.05</c:v>
                </c:pt>
                <c:pt idx="196">
                  <c:v>48.917000000000002</c:v>
                </c:pt>
                <c:pt idx="197">
                  <c:v>50.283000000000001</c:v>
                </c:pt>
                <c:pt idx="198">
                  <c:v>50.383000000000003</c:v>
                </c:pt>
                <c:pt idx="199">
                  <c:v>50.082999999999998</c:v>
                </c:pt>
                <c:pt idx="200">
                  <c:v>49.832999999999998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65.444615476618495</c:v>
                </c:pt>
                <c:pt idx="3">
                  <c:v>65.689540527061638</c:v>
                </c:pt>
                <c:pt idx="4">
                  <c:v>65.933759152297839</c:v>
                </c:pt>
                <c:pt idx="5">
                  <c:v>66.177110668860763</c:v>
                </c:pt>
                <c:pt idx="6">
                  <c:v>66.419412191577081</c:v>
                </c:pt>
                <c:pt idx="7">
                  <c:v>66.660456383396266</c:v>
                </c:pt>
                <c:pt idx="8">
                  <c:v>66.900009093444851</c:v>
                </c:pt>
                <c:pt idx="9">
                  <c:v>67.137806904171171</c:v>
                </c:pt>
                <c:pt idx="10">
                  <c:v>67.373554616648278</c:v>
                </c:pt>
                <c:pt idx="11">
                  <c:v>67.606922713057784</c:v>
                </c:pt>
                <c:pt idx="12">
                  <c:v>67.837544847564587</c:v>
                </c:pt>
                <c:pt idx="13">
                  <c:v>68.065015432104602</c:v>
                </c:pt>
                <c:pt idx="14">
                  <c:v>68.288887403769209</c:v>
                </c:pt>
                <c:pt idx="15">
                  <c:v>68.508670288847938</c:v>
                </c:pt>
                <c:pt idx="16">
                  <c:v>68.723828721659729</c:v>
                </c:pt>
                <c:pt idx="17">
                  <c:v>68.933781646173586</c:v>
                </c:pt>
                <c:pt idx="18">
                  <c:v>69.137902547001644</c:v>
                </c:pt>
                <c:pt idx="19">
                  <c:v>69.335521261903409</c:v>
                </c:pt>
                <c:pt idx="20">
                  <c:v>69.52592828476152</c:v>
                </c:pt>
                <c:pt idx="21">
                  <c:v>69.708383079743328</c:v>
                </c:pt>
                <c:pt idx="22">
                  <c:v>69.882128953849644</c:v>
                </c:pt>
                <c:pt idx="23">
                  <c:v>70.04641871034876</c:v>
                </c:pt>
                <c:pt idx="24">
                  <c:v>70.200557952638462</c:v>
                </c:pt>
                <c:pt idx="25">
                  <c:v>70.343976940121166</c:v>
                </c:pt>
                <c:pt idx="26">
                  <c:v>70.476347791171477</c:v>
                </c:pt>
                <c:pt idx="27">
                  <c:v>70.597772045685062</c:v>
                </c:pt>
                <c:pt idx="28">
                  <c:v>70.709074436623766</c:v>
                </c:pt>
                <c:pt idx="29">
                  <c:v>70.812252053221883</c:v>
                </c:pt>
                <c:pt idx="30">
                  <c:v>70.911143005442582</c:v>
                </c:pt>
                <c:pt idx="31">
                  <c:v>71.012393089605283</c:v>
                </c:pt>
                <c:pt idx="32">
                  <c:v>71.126808988146607</c:v>
                </c:pt>
                <c:pt idx="33">
                  <c:v>71.271186366279025</c:v>
                </c:pt>
                <c:pt idx="34">
                  <c:v>71.470682994796078</c:v>
                </c:pt>
                <c:pt idx="35">
                  <c:v>71.761761487438207</c:v>
                </c:pt>
                <c:pt idx="36">
                  <c:v>72.19564428361555</c:v>
                </c:pt>
                <c:pt idx="37">
                  <c:v>72.842098726765641</c:v>
                </c:pt>
                <c:pt idx="38">
                  <c:v>73.7932023187944</c:v>
                </c:pt>
                <c:pt idx="39">
                  <c:v>75.166537580528271</c:v>
                </c:pt>
                <c:pt idx="40">
                  <c:v>77.107056393568115</c:v>
                </c:pt>
                <c:pt idx="41">
                  <c:v>79.786674858067784</c:v>
                </c:pt>
                <c:pt idx="42">
                  <c:v>83.400565195513053</c:v>
                </c:pt>
                <c:pt idx="43">
                  <c:v>88.159162267624538</c:v>
                </c:pt>
                <c:pt idx="44">
                  <c:v>94.27515593249565</c:v>
                </c:pt>
                <c:pt idx="45">
                  <c:v>101.94523339255633</c:v>
                </c:pt>
                <c:pt idx="46">
                  <c:v>111.32706568537522</c:v>
                </c:pt>
                <c:pt idx="47">
                  <c:v>122.51293770082573</c:v>
                </c:pt>
                <c:pt idx="48">
                  <c:v>135.50233313812336</c:v>
                </c:pt>
                <c:pt idx="49">
                  <c:v>150.17621761913747</c:v>
                </c:pt>
                <c:pt idx="50">
                  <c:v>166.27409320003829</c:v>
                </c:pt>
                <c:pt idx="51">
                  <c:v>183.36652153635592</c:v>
                </c:pt>
                <c:pt idx="52">
                  <c:v>200.79307949813193</c:v>
                </c:pt>
                <c:pt idx="53">
                  <c:v>217.5024399432294</c:v>
                </c:pt>
                <c:pt idx="54">
                  <c:v>231.74435092664064</c:v>
                </c:pt>
                <c:pt idx="55">
                  <c:v>240.74662887144581</c:v>
                </c:pt>
                <c:pt idx="56">
                  <c:v>240.87999632864131</c:v>
                </c:pt>
                <c:pt idx="57">
                  <c:v>228.94553197227594</c:v>
                </c:pt>
                <c:pt idx="58">
                  <c:v>204.43132663146142</c:v>
                </c:pt>
                <c:pt idx="59">
                  <c:v>171.12982237879902</c:v>
                </c:pt>
                <c:pt idx="60">
                  <c:v>136.18878137440117</c:v>
                </c:pt>
                <c:pt idx="61">
                  <c:v>106.70456561613871</c:v>
                </c:pt>
                <c:pt idx="62">
                  <c:v>86.446604038139967</c:v>
                </c:pt>
                <c:pt idx="63">
                  <c:v>75.152208125867148</c:v>
                </c:pt>
                <c:pt idx="64">
                  <c:v>70.247539877204815</c:v>
                </c:pt>
                <c:pt idx="65">
                  <c:v>69.00364588183443</c:v>
                </c:pt>
                <c:pt idx="66">
                  <c:v>69.64516141273009</c:v>
                </c:pt>
                <c:pt idx="67">
                  <c:v>71.380836627783992</c:v>
                </c:pt>
                <c:pt idx="68">
                  <c:v>74.013386320483008</c:v>
                </c:pt>
                <c:pt idx="69">
                  <c:v>77.600066222309835</c:v>
                </c:pt>
                <c:pt idx="70">
                  <c:v>82.271668875637971</c:v>
                </c:pt>
                <c:pt idx="71">
                  <c:v>88.153178947741864</c:v>
                </c:pt>
                <c:pt idx="72">
                  <c:v>95.324249987688333</c:v>
                </c:pt>
                <c:pt idx="73">
                  <c:v>103.79107914696246</c:v>
                </c:pt>
                <c:pt idx="74">
                  <c:v>113.46289223969106</c:v>
                </c:pt>
                <c:pt idx="75">
                  <c:v>124.13378985149912</c:v>
                </c:pt>
                <c:pt idx="76">
                  <c:v>135.46780440407349</c:v>
                </c:pt>
                <c:pt idx="77">
                  <c:v>146.96278449357033</c:v>
                </c:pt>
                <c:pt idx="78">
                  <c:v>157.81075881838714</c:v>
                </c:pt>
                <c:pt idx="79">
                  <c:v>166.53415360584697</c:v>
                </c:pt>
                <c:pt idx="80">
                  <c:v>170.52383986671259</c:v>
                </c:pt>
                <c:pt idx="81">
                  <c:v>166.3174928447973</c:v>
                </c:pt>
                <c:pt idx="82">
                  <c:v>151.66553383192553</c:v>
                </c:pt>
                <c:pt idx="83">
                  <c:v>128.463023159209</c:v>
                </c:pt>
                <c:pt idx="84">
                  <c:v>103.08269355721738</c:v>
                </c:pt>
                <c:pt idx="85">
                  <c:v>82.485196439624318</c:v>
                </c:pt>
                <c:pt idx="86">
                  <c:v>69.801183233733525</c:v>
                </c:pt>
                <c:pt idx="87">
                  <c:v>63.795747170716197</c:v>
                </c:pt>
                <c:pt idx="88">
                  <c:v>61.555997687675713</c:v>
                </c:pt>
                <c:pt idx="89">
                  <c:v>60.837999634487481</c:v>
                </c:pt>
                <c:pt idx="90">
                  <c:v>60.574155747161534</c:v>
                </c:pt>
                <c:pt idx="91">
                  <c:v>60.412632800775718</c:v>
                </c:pt>
                <c:pt idx="92">
                  <c:v>60.269522706625757</c:v>
                </c:pt>
                <c:pt idx="93">
                  <c:v>60.129977622946271</c:v>
                </c:pt>
                <c:pt idx="94">
                  <c:v>59.991963222873565</c:v>
                </c:pt>
                <c:pt idx="95">
                  <c:v>59.855198581441016</c:v>
                </c:pt>
                <c:pt idx="96">
                  <c:v>59.719585960736481</c:v>
                </c:pt>
                <c:pt idx="97">
                  <c:v>59.585046595544661</c:v>
                </c:pt>
                <c:pt idx="98">
                  <c:v>59.451508213347694</c:v>
                </c:pt>
                <c:pt idx="99">
                  <c:v>59.318905723332406</c:v>
                </c:pt>
                <c:pt idx="100">
                  <c:v>59.187185891475337</c:v>
                </c:pt>
                <c:pt idx="101">
                  <c:v>59.056320962632071</c:v>
                </c:pt>
                <c:pt idx="102">
                  <c:v>58.926345011704235</c:v>
                </c:pt>
                <c:pt idx="103">
                  <c:v>58.797444346999391</c:v>
                </c:pt>
                <c:pt idx="104">
                  <c:v>58.670167389124245</c:v>
                </c:pt>
                <c:pt idx="105">
                  <c:v>58.545878745999758</c:v>
                </c:pt>
                <c:pt idx="106">
                  <c:v>58.427671432750856</c:v>
                </c:pt>
                <c:pt idx="107">
                  <c:v>58.322059247288877</c:v>
                </c:pt>
                <c:pt idx="108">
                  <c:v>58.241852298834644</c:v>
                </c:pt>
                <c:pt idx="109">
                  <c:v>58.210572790998476</c:v>
                </c:pt>
                <c:pt idx="110">
                  <c:v>58.268441454886336</c:v>
                </c:pt>
                <c:pt idx="111">
                  <c:v>58.479197320679098</c:v>
                </c:pt>
                <c:pt idx="112">
                  <c:v>58.935756395279697</c:v>
                </c:pt>
                <c:pt idx="113">
                  <c:v>59.761195689124257</c:v>
                </c:pt>
                <c:pt idx="114">
                  <c:v>61.100351917927185</c:v>
                </c:pt>
                <c:pt idx="115">
                  <c:v>63.097105274851806</c:v>
                </c:pt>
                <c:pt idx="116">
                  <c:v>65.853013570423144</c:v>
                </c:pt>
                <c:pt idx="117">
                  <c:v>69.362857186683755</c:v>
                </c:pt>
                <c:pt idx="118">
                  <c:v>73.422993005599295</c:v>
                </c:pt>
                <c:pt idx="119">
                  <c:v>77.524232407974097</c:v>
                </c:pt>
                <c:pt idx="120">
                  <c:v>80.799044968957418</c:v>
                </c:pt>
                <c:pt idx="121">
                  <c:v>82.171949229385973</c:v>
                </c:pt>
                <c:pt idx="122">
                  <c:v>80.820102811992371</c:v>
                </c:pt>
                <c:pt idx="123">
                  <c:v>76.758904189438937</c:v>
                </c:pt>
                <c:pt idx="124">
                  <c:v>71.05111459751194</c:v>
                </c:pt>
                <c:pt idx="125">
                  <c:v>65.306690890765793</c:v>
                </c:pt>
                <c:pt idx="126">
                  <c:v>60.806320912039823</c:v>
                </c:pt>
                <c:pt idx="127">
                  <c:v>57.970194471568668</c:v>
                </c:pt>
                <c:pt idx="128">
                  <c:v>56.493402279344302</c:v>
                </c:pt>
                <c:pt idx="129">
                  <c:v>55.824644660795819</c:v>
                </c:pt>
                <c:pt idx="130">
                  <c:v>55.524972120626515</c:v>
                </c:pt>
                <c:pt idx="131">
                  <c:v>55.358103717657677</c:v>
                </c:pt>
                <c:pt idx="132">
                  <c:v>55.229545881183718</c:v>
                </c:pt>
                <c:pt idx="133">
                  <c:v>55.110157960684674</c:v>
                </c:pt>
                <c:pt idx="134">
                  <c:v>54.992891239720763</c:v>
                </c:pt>
                <c:pt idx="135">
                  <c:v>54.876410964424736</c:v>
                </c:pt>
                <c:pt idx="136">
                  <c:v>54.760538201188105</c:v>
                </c:pt>
                <c:pt idx="137">
                  <c:v>54.645279666154465</c:v>
                </c:pt>
                <c:pt idx="138">
                  <c:v>54.530667443113799</c:v>
                </c:pt>
                <c:pt idx="139">
                  <c:v>54.416745277883912</c:v>
                </c:pt>
                <c:pt idx="140">
                  <c:v>54.303606748124409</c:v>
                </c:pt>
                <c:pt idx="141">
                  <c:v>54.191576574679679</c:v>
                </c:pt>
                <c:pt idx="142">
                  <c:v>54.081908611871249</c:v>
                </c:pt>
                <c:pt idx="143">
                  <c:v>53.979078640230938</c:v>
                </c:pt>
                <c:pt idx="144">
                  <c:v>53.89714034662925</c:v>
                </c:pt>
                <c:pt idx="145">
                  <c:v>53.874255500434039</c:v>
                </c:pt>
                <c:pt idx="146">
                  <c:v>53.998777798372352</c:v>
                </c:pt>
                <c:pt idx="147">
                  <c:v>54.441173087643001</c:v>
                </c:pt>
                <c:pt idx="148">
                  <c:v>55.462430742920347</c:v>
                </c:pt>
                <c:pt idx="149">
                  <c:v>57.338459243089005</c:v>
                </c:pt>
                <c:pt idx="150">
                  <c:v>60.14339698724914</c:v>
                </c:pt>
                <c:pt idx="151">
                  <c:v>63.446271515151146</c:v>
                </c:pt>
                <c:pt idx="152">
                  <c:v>66.192642645323346</c:v>
                </c:pt>
                <c:pt idx="153">
                  <c:v>67.113763254500782</c:v>
                </c:pt>
                <c:pt idx="154">
                  <c:v>65.585263978682406</c:v>
                </c:pt>
                <c:pt idx="155">
                  <c:v>62.199430525392557</c:v>
                </c:pt>
                <c:pt idx="156">
                  <c:v>58.377398920190842</c:v>
                </c:pt>
                <c:pt idx="157">
                  <c:v>55.35467904723869</c:v>
                </c:pt>
                <c:pt idx="158">
                  <c:v>53.538905330743084</c:v>
                </c:pt>
                <c:pt idx="159">
                  <c:v>52.664983803172468</c:v>
                </c:pt>
                <c:pt idx="160">
                  <c:v>52.293700113939529</c:v>
                </c:pt>
                <c:pt idx="161">
                  <c:v>52.119768532616327</c:v>
                </c:pt>
                <c:pt idx="162">
                  <c:v>52.004624016692581</c:v>
                </c:pt>
                <c:pt idx="163">
                  <c:v>51.902998102223776</c:v>
                </c:pt>
                <c:pt idx="164">
                  <c:v>51.803800272189299</c:v>
                </c:pt>
                <c:pt idx="165">
                  <c:v>51.704921914211596</c:v>
                </c:pt>
                <c:pt idx="166">
                  <c:v>51.606015928223663</c:v>
                </c:pt>
                <c:pt idx="167">
                  <c:v>51.507001335626008</c:v>
                </c:pt>
                <c:pt idx="168">
                  <c:v>51.40783211875172</c:v>
                </c:pt>
                <c:pt idx="169">
                  <c:v>51.308470137328129</c:v>
                </c:pt>
                <c:pt idx="170">
                  <c:v>51.208882689337742</c:v>
                </c:pt>
                <c:pt idx="171">
                  <c:v>51.109042251220501</c:v>
                </c:pt>
                <c:pt idx="172">
                  <c:v>51.008926286466021</c:v>
                </c:pt>
                <c:pt idx="173">
                  <c:v>50.908516986722404</c:v>
                </c:pt>
                <c:pt idx="174">
                  <c:v>50.807800954991357</c:v>
                </c:pt>
                <c:pt idx="175">
                  <c:v>50.706768847748933</c:v>
                </c:pt>
                <c:pt idx="176">
                  <c:v>50.605414991632401</c:v>
                </c:pt>
                <c:pt idx="177">
                  <c:v>50.503736988415191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65.444615476613791</c:v>
                </c:pt>
                <c:pt idx="3">
                  <c:v>65.689540527047569</c:v>
                </c:pt>
                <c:pt idx="4">
                  <c:v>65.933759152256627</c:v>
                </c:pt>
                <c:pt idx="5">
                  <c:v>66.177110668742344</c:v>
                </c:pt>
                <c:pt idx="6">
                  <c:v>66.419412191243325</c:v>
                </c:pt>
                <c:pt idx="7">
                  <c:v>66.66045638247364</c:v>
                </c:pt>
                <c:pt idx="8">
                  <c:v>66.900009090943371</c:v>
                </c:pt>
                <c:pt idx="9">
                  <c:v>67.13780689751917</c:v>
                </c:pt>
                <c:pt idx="10">
                  <c:v>67.373554599298757</c:v>
                </c:pt>
                <c:pt idx="11">
                  <c:v>67.606922668676063</c:v>
                </c:pt>
                <c:pt idx="12">
                  <c:v>67.837544736211498</c:v>
                </c:pt>
                <c:pt idx="13">
                  <c:v>68.065015158084918</c:v>
                </c:pt>
                <c:pt idx="14">
                  <c:v>68.288886742402013</c:v>
                </c:pt>
                <c:pt idx="15">
                  <c:v>68.5086687232331</c:v>
                </c:pt>
                <c:pt idx="16">
                  <c:v>68.7238250866247</c:v>
                </c:pt>
                <c:pt idx="17">
                  <c:v>68.93377336839778</c:v>
                </c:pt>
                <c:pt idx="18">
                  <c:v>69.137884058568446</c:v>
                </c:pt>
                <c:pt idx="19">
                  <c:v>69.335480760698346</c:v>
                </c:pt>
                <c:pt idx="20">
                  <c:v>69.525841265143825</c:v>
                </c:pt>
                <c:pt idx="21">
                  <c:v>69.708199701509599</c:v>
                </c:pt>
                <c:pt idx="22">
                  <c:v>69.881749935890824</c:v>
                </c:pt>
                <c:pt idx="23">
                  <c:v>70.045650370814244</c:v>
                </c:pt>
                <c:pt idx="24">
                  <c:v>70.199030288229778</c:v>
                </c:pt>
                <c:pt idx="25">
                  <c:v>70.340997846649785</c:v>
                </c:pt>
                <c:pt idx="26">
                  <c:v>70.470649801107413</c:v>
                </c:pt>
                <c:pt idx="27">
                  <c:v>70.587082958137032</c:v>
                </c:pt>
                <c:pt idx="28">
                  <c:v>70.689407307489432</c:v>
                </c:pt>
                <c:pt idx="29">
                  <c:v>70.77676068898667</c:v>
                </c:pt>
                <c:pt idx="30">
                  <c:v>70.848324759443358</c:v>
                </c:pt>
                <c:pt idx="31">
                  <c:v>70.903341925175056</c:v>
                </c:pt>
                <c:pt idx="32">
                  <c:v>70.941132806138356</c:v>
                </c:pt>
                <c:pt idx="33">
                  <c:v>70.961113705479377</c:v>
                </c:pt>
                <c:pt idx="34">
                  <c:v>70.962813481487046</c:v>
                </c:pt>
                <c:pt idx="35">
                  <c:v>70.9458891662523</c:v>
                </c:pt>
                <c:pt idx="36">
                  <c:v>70.910139654776074</c:v>
                </c:pt>
                <c:pt idx="37">
                  <c:v>70.855516806312167</c:v>
                </c:pt>
                <c:pt idx="38">
                  <c:v>70.782133360266712</c:v>
                </c:pt>
                <c:pt idx="39">
                  <c:v>70.690267172429415</c:v>
                </c:pt>
                <c:pt idx="40">
                  <c:v>70.580361420108005</c:v>
                </c:pt>
                <c:pt idx="41">
                  <c:v>70.453020599218931</c:v>
                </c:pt>
                <c:pt idx="42">
                  <c:v>70.309002331239085</c:v>
                </c:pt>
                <c:pt idx="43">
                  <c:v>70.149205199176365</c:v>
                </c:pt>
                <c:pt idx="44">
                  <c:v>69.974653024142526</c:v>
                </c:pt>
                <c:pt idx="45">
                  <c:v>69.786476162876696</c:v>
                </c:pt>
                <c:pt idx="46">
                  <c:v>69.585890538898198</c:v>
                </c:pt>
                <c:pt idx="47">
                  <c:v>69.374175206541366</c:v>
                </c:pt>
                <c:pt idx="48">
                  <c:v>69.152649283030243</c:v>
                </c:pt>
                <c:pt idx="49">
                  <c:v>68.922649068835128</c:v>
                </c:pt>
                <c:pt idx="50">
                  <c:v>68.685506115164557</c:v>
                </c:pt>
                <c:pt idx="51">
                  <c:v>68.442526897636682</c:v>
                </c:pt>
                <c:pt idx="52">
                  <c:v>68.194974627532787</c:v>
                </c:pt>
                <c:pt idx="53">
                  <c:v>67.944053588325431</c:v>
                </c:pt>
                <c:pt idx="54">
                  <c:v>67.690896237035474</c:v>
                </c:pt>
                <c:pt idx="55">
                  <c:v>67.436553167798223</c:v>
                </c:pt>
                <c:pt idx="56">
                  <c:v>67.181985907165739</c:v>
                </c:pt>
                <c:pt idx="57">
                  <c:v>66.928062403027113</c:v>
                </c:pt>
                <c:pt idx="58">
                  <c:v>66.675554984921035</c:v>
                </c:pt>
                <c:pt idx="59">
                  <c:v>66.425140513919942</c:v>
                </c:pt>
                <c:pt idx="60">
                  <c:v>66.17740240419721</c:v>
                </c:pt>
                <c:pt idx="61">
                  <c:v>65.932834183409582</c:v>
                </c:pt>
                <c:pt idx="62">
                  <c:v>65.691844261769916</c:v>
                </c:pt>
                <c:pt idx="63">
                  <c:v>65.454761596342408</c:v>
                </c:pt>
                <c:pt idx="64">
                  <c:v>65.22184196381636</c:v>
                </c:pt>
                <c:pt idx="65">
                  <c:v>64.993274588225745</c:v>
                </c:pt>
                <c:pt idx="66">
                  <c:v>64.769188906653767</c:v>
                </c:pt>
                <c:pt idx="67">
                  <c:v>64.549661293339398</c:v>
                </c:pt>
                <c:pt idx="68">
                  <c:v>64.334721598821005</c:v>
                </c:pt>
                <c:pt idx="69">
                  <c:v>64.124359394408117</c:v>
                </c:pt>
                <c:pt idx="70">
                  <c:v>63.91852984247091</c:v>
                </c:pt>
                <c:pt idx="71">
                  <c:v>63.717159139295021</c:v>
                </c:pt>
                <c:pt idx="72">
                  <c:v>63.520149499421457</c:v>
                </c:pt>
                <c:pt idx="73">
                  <c:v>63.327383668570803</c:v>
                </c:pt>
                <c:pt idx="74">
                  <c:v>63.138728966705528</c:v>
                </c:pt>
                <c:pt idx="75">
                  <c:v>62.954040873882612</c:v>
                </c:pt>
                <c:pt idx="76">
                  <c:v>62.773166179716334</c:v>
                </c:pt>
                <c:pt idx="77">
                  <c:v>62.595945722946723</c:v>
                </c:pt>
                <c:pt idx="78">
                  <c:v>62.422216751221512</c:v>
                </c:pt>
                <c:pt idx="79">
                  <c:v>62.251814933144459</c:v>
                </c:pt>
                <c:pt idx="80">
                  <c:v>62.08457605527915</c:v>
                </c:pt>
                <c:pt idx="81">
                  <c:v>61.920337436433833</c:v>
                </c:pt>
                <c:pt idx="82">
                  <c:v>61.758939090455343</c:v>
                </c:pt>
                <c:pt idx="83">
                  <c:v>61.600224667147181</c:v>
                </c:pt>
                <c:pt idx="84">
                  <c:v>61.444042198976433</c:v>
                </c:pt>
                <c:pt idx="85">
                  <c:v>61.290244679089156</c:v>
                </c:pt>
                <c:pt idx="86">
                  <c:v>61.138690493921921</c:v>
                </c:pt>
                <c:pt idx="87">
                  <c:v>60.98924373146329</c:v>
                </c:pt>
                <c:pt idx="88">
                  <c:v>60.84177438404194</c:v>
                </c:pt>
                <c:pt idx="89">
                  <c:v>60.696158462441957</c:v>
                </c:pt>
                <c:pt idx="90">
                  <c:v>60.552278036196853</c:v>
                </c:pt>
                <c:pt idx="91">
                  <c:v>60.410021213110625</c:v>
                </c:pt>
                <c:pt idx="92">
                  <c:v>60.269282069403118</c:v>
                </c:pt>
                <c:pt idx="93">
                  <c:v>60.129960540380992</c:v>
                </c:pt>
                <c:pt idx="94">
                  <c:v>59.991962280190968</c:v>
                </c:pt>
                <c:pt idx="95">
                  <c:v>59.85519849801225</c:v>
                </c:pt>
                <c:pt idx="96">
                  <c:v>59.719585776982768</c:v>
                </c:pt>
                <c:pt idx="97">
                  <c:v>59.585045881217781</c:v>
                </c:pt>
                <c:pt idx="98">
                  <c:v>59.451505555460102</c:v>
                </c:pt>
                <c:pt idx="99">
                  <c:v>59.318896321188006</c:v>
                </c:pt>
                <c:pt idx="100">
                  <c:v>59.187154272388554</c:v>
                </c:pt>
                <c:pt idx="101">
                  <c:v>59.056219873671296</c:v>
                </c:pt>
                <c:pt idx="102">
                  <c:v>58.926037762940169</c:v>
                </c:pt>
                <c:pt idx="103">
                  <c:v>58.79655656045054</c:v>
                </c:pt>
                <c:pt idx="104">
                  <c:v>58.667728685745608</c:v>
                </c:pt>
                <c:pt idx="105">
                  <c:v>58.539510183684733</c:v>
                </c:pt>
                <c:pt idx="106">
                  <c:v>58.411860560536056</c:v>
                </c:pt>
                <c:pt idx="107">
                  <c:v>58.28474263090407</c:v>
                </c:pt>
                <c:pt idx="108">
                  <c:v>58.158122376089089</c:v>
                </c:pt>
                <c:pt idx="109">
                  <c:v>58.031968814327612</c:v>
                </c:pt>
                <c:pt idx="110">
                  <c:v>57.906253883232523</c:v>
                </c:pt>
                <c:pt idx="111">
                  <c:v>57.780952334635259</c:v>
                </c:pt>
                <c:pt idx="112">
                  <c:v>57.656041641923338</c:v>
                </c:pt>
                <c:pt idx="113">
                  <c:v>57.531501919860922</c:v>
                </c:pt>
                <c:pt idx="114">
                  <c:v>57.40731585677144</c:v>
                </c:pt>
                <c:pt idx="115">
                  <c:v>57.283468658844996</c:v>
                </c:pt>
                <c:pt idx="116">
                  <c:v>57.159948006204644</c:v>
                </c:pt>
                <c:pt idx="117">
                  <c:v>57.036744020216929</c:v>
                </c:pt>
                <c:pt idx="118">
                  <c:v>56.913849241360609</c:v>
                </c:pt>
                <c:pt idx="119">
                  <c:v>56.791258616765361</c:v>
                </c:pt>
                <c:pt idx="120">
                  <c:v>56.668969496295752</c:v>
                </c:pt>
                <c:pt idx="121">
                  <c:v>56.546981635778351</c:v>
                </c:pt>
                <c:pt idx="122">
                  <c:v>56.425297205649045</c:v>
                </c:pt>
                <c:pt idx="123">
                  <c:v>56.303920802928928</c:v>
                </c:pt>
                <c:pt idx="124">
                  <c:v>56.182859464020012</c:v>
                </c:pt>
                <c:pt idx="125">
                  <c:v>56.062122675347617</c:v>
                </c:pt>
                <c:pt idx="126">
                  <c:v>55.941722378369512</c:v>
                </c:pt>
                <c:pt idx="127">
                  <c:v>55.821672964931672</c:v>
                </c:pt>
                <c:pt idx="128">
                  <c:v>55.701991258391729</c:v>
                </c:pt>
                <c:pt idx="129">
                  <c:v>55.582696475376594</c:v>
                </c:pt>
                <c:pt idx="130">
                  <c:v>55.463810162517944</c:v>
                </c:pt>
                <c:pt idx="131">
                  <c:v>55.345356102060464</c:v>
                </c:pt>
                <c:pt idx="132">
                  <c:v>55.227360179907933</c:v>
                </c:pt>
                <c:pt idx="133">
                  <c:v>55.109850209522527</c:v>
                </c:pt>
                <c:pt idx="134">
                  <c:v>54.992855705188134</c:v>
                </c:pt>
                <c:pt idx="135">
                  <c:v>54.876407598562345</c:v>
                </c:pt>
                <c:pt idx="136">
                  <c:v>54.760537893249676</c:v>
                </c:pt>
                <c:pt idx="137">
                  <c:v>54.645279253401512</c:v>
                </c:pt>
                <c:pt idx="138">
                  <c:v>54.530664524145692</c:v>
                </c:pt>
                <c:pt idx="139">
                  <c:v>54.416726184009711</c:v>
                </c:pt>
                <c:pt idx="140">
                  <c:v>54.303495732430143</c:v>
                </c:pt>
                <c:pt idx="141">
                  <c:v>54.191003018897504</c:v>
                </c:pt>
                <c:pt idx="142">
                  <c:v>54.079275524175308</c:v>
                </c:pt>
                <c:pt idx="143">
                  <c:v>53.96833760819235</c:v>
                </c:pt>
                <c:pt idx="144">
                  <c:v>53.858209743412147</c:v>
                </c:pt>
                <c:pt idx="145">
                  <c:v>53.74890775643982</c:v>
                </c:pt>
                <c:pt idx="146">
                  <c:v>53.640442103993884</c:v>
                </c:pt>
                <c:pt idx="147">
                  <c:v>53.532817211778791</c:v>
                </c:pt>
                <c:pt idx="148">
                  <c:v>53.426030905884254</c:v>
                </c:pt>
                <c:pt idx="149">
                  <c:v>53.32007396579602</c:v>
                </c:pt>
                <c:pt idx="150">
                  <c:v>53.214929825712886</c:v>
                </c:pt>
                <c:pt idx="151">
                  <c:v>53.110574446545925</c:v>
                </c:pt>
                <c:pt idx="152">
                  <c:v>53.006976374814514</c:v>
                </c:pt>
                <c:pt idx="153">
                  <c:v>52.90409699692691</c:v>
                </c:pt>
                <c:pt idx="154">
                  <c:v>52.801890988489639</c:v>
                </c:pt>
                <c:pt idx="155">
                  <c:v>52.700306948932152</c:v>
                </c:pt>
                <c:pt idx="156">
                  <c:v>52.59928820255287</c:v>
                </c:pt>
                <c:pt idx="157">
                  <c:v>52.498773738802164</c:v>
                </c:pt>
                <c:pt idx="158">
                  <c:v>52.398699257875251</c:v>
                </c:pt>
                <c:pt idx="159">
                  <c:v>52.298998283013233</c:v>
                </c:pt>
                <c:pt idx="160">
                  <c:v>52.199603298638252</c:v>
                </c:pt>
                <c:pt idx="161">
                  <c:v>52.100446873682486</c:v>
                </c:pt>
                <c:pt idx="162">
                  <c:v>52.001462732088129</c:v>
                </c:pt>
                <c:pt idx="163">
                  <c:v>51.902586737127294</c:v>
                </c:pt>
                <c:pt idx="164">
                  <c:v>51.803757762432113</c:v>
                </c:pt>
                <c:pt idx="165">
                  <c:v>51.704918429856818</c:v>
                </c:pt>
                <c:pt idx="166">
                  <c:v>51.606015701915808</c:v>
                </c:pt>
                <c:pt idx="167">
                  <c:v>51.50700132398832</c:v>
                </c:pt>
                <c:pt idx="168">
                  <c:v>51.407832118278208</c:v>
                </c:pt>
                <c:pt idx="169">
                  <c:v>51.308470137312895</c:v>
                </c:pt>
                <c:pt idx="170">
                  <c:v>51.208882689337351</c:v>
                </c:pt>
                <c:pt idx="171">
                  <c:v>51.109042251220494</c:v>
                </c:pt>
                <c:pt idx="172">
                  <c:v>51.008926286466021</c:v>
                </c:pt>
                <c:pt idx="173">
                  <c:v>50.908516986722404</c:v>
                </c:pt>
                <c:pt idx="174">
                  <c:v>50.807800954991357</c:v>
                </c:pt>
                <c:pt idx="175">
                  <c:v>50.706768847748933</c:v>
                </c:pt>
                <c:pt idx="176">
                  <c:v>50.605414991632401</c:v>
                </c:pt>
                <c:pt idx="177">
                  <c:v>50.503736988415191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67.566999999999993</c:v>
                </c:pt>
                <c:pt idx="1">
                  <c:v>67.566999999999993</c:v>
                </c:pt>
                <c:pt idx="2">
                  <c:v>67.983000000000004</c:v>
                </c:pt>
                <c:pt idx="3">
                  <c:v>68.632999999999996</c:v>
                </c:pt>
                <c:pt idx="4">
                  <c:v>68.033000000000001</c:v>
                </c:pt>
                <c:pt idx="5">
                  <c:v>68.233000000000004</c:v>
                </c:pt>
                <c:pt idx="6">
                  <c:v>67.849999999999994</c:v>
                </c:pt>
                <c:pt idx="7">
                  <c:v>68.95</c:v>
                </c:pt>
                <c:pt idx="8">
                  <c:v>69.132999999999996</c:v>
                </c:pt>
                <c:pt idx="9">
                  <c:v>68.483000000000004</c:v>
                </c:pt>
                <c:pt idx="10">
                  <c:v>68.716999999999999</c:v>
                </c:pt>
                <c:pt idx="11">
                  <c:v>68.667000000000002</c:v>
                </c:pt>
                <c:pt idx="12">
                  <c:v>68.816999999999993</c:v>
                </c:pt>
                <c:pt idx="13">
                  <c:v>69.8</c:v>
                </c:pt>
                <c:pt idx="14">
                  <c:v>68.766999999999996</c:v>
                </c:pt>
                <c:pt idx="15">
                  <c:v>68.7</c:v>
                </c:pt>
                <c:pt idx="16">
                  <c:v>68.167000000000002</c:v>
                </c:pt>
                <c:pt idx="17">
                  <c:v>68.900000000000006</c:v>
                </c:pt>
                <c:pt idx="18">
                  <c:v>69.617000000000004</c:v>
                </c:pt>
                <c:pt idx="19">
                  <c:v>70.933000000000007</c:v>
                </c:pt>
                <c:pt idx="20">
                  <c:v>69.433000000000007</c:v>
                </c:pt>
                <c:pt idx="21">
                  <c:v>70.033000000000001</c:v>
                </c:pt>
                <c:pt idx="22">
                  <c:v>69.95</c:v>
                </c:pt>
                <c:pt idx="23">
                  <c:v>69.716999999999999</c:v>
                </c:pt>
                <c:pt idx="24">
                  <c:v>70.216999999999999</c:v>
                </c:pt>
                <c:pt idx="25">
                  <c:v>71.466999999999999</c:v>
                </c:pt>
                <c:pt idx="26">
                  <c:v>71.382999999999996</c:v>
                </c:pt>
                <c:pt idx="27">
                  <c:v>71.8</c:v>
                </c:pt>
                <c:pt idx="28">
                  <c:v>71.733000000000004</c:v>
                </c:pt>
                <c:pt idx="29">
                  <c:v>73.066999999999993</c:v>
                </c:pt>
                <c:pt idx="30">
                  <c:v>73.033000000000001</c:v>
                </c:pt>
                <c:pt idx="31">
                  <c:v>73.917000000000002</c:v>
                </c:pt>
                <c:pt idx="32">
                  <c:v>73.683000000000007</c:v>
                </c:pt>
                <c:pt idx="33">
                  <c:v>74.033000000000001</c:v>
                </c:pt>
                <c:pt idx="34">
                  <c:v>75</c:v>
                </c:pt>
                <c:pt idx="35">
                  <c:v>74.617000000000004</c:v>
                </c:pt>
                <c:pt idx="36">
                  <c:v>76.599999999999994</c:v>
                </c:pt>
                <c:pt idx="37">
                  <c:v>77.082999999999998</c:v>
                </c:pt>
                <c:pt idx="38">
                  <c:v>77.132999999999996</c:v>
                </c:pt>
                <c:pt idx="39">
                  <c:v>78.7</c:v>
                </c:pt>
                <c:pt idx="40">
                  <c:v>79.8</c:v>
                </c:pt>
                <c:pt idx="41">
                  <c:v>80.900000000000006</c:v>
                </c:pt>
                <c:pt idx="42">
                  <c:v>80.667000000000002</c:v>
                </c:pt>
                <c:pt idx="43">
                  <c:v>82.983000000000004</c:v>
                </c:pt>
                <c:pt idx="44">
                  <c:v>88.816999999999993</c:v>
                </c:pt>
                <c:pt idx="45">
                  <c:v>94.533000000000001</c:v>
                </c:pt>
                <c:pt idx="46">
                  <c:v>107.667</c:v>
                </c:pt>
                <c:pt idx="47">
                  <c:v>125.05</c:v>
                </c:pt>
                <c:pt idx="48">
                  <c:v>144.517</c:v>
                </c:pt>
                <c:pt idx="49">
                  <c:v>166.53299999999999</c:v>
                </c:pt>
                <c:pt idx="50">
                  <c:v>186.017</c:v>
                </c:pt>
                <c:pt idx="51">
                  <c:v>203.03299999999999</c:v>
                </c:pt>
                <c:pt idx="52">
                  <c:v>215.63300000000001</c:v>
                </c:pt>
                <c:pt idx="53">
                  <c:v>224.767</c:v>
                </c:pt>
                <c:pt idx="54">
                  <c:v>229.75</c:v>
                </c:pt>
                <c:pt idx="55">
                  <c:v>232.63300000000001</c:v>
                </c:pt>
                <c:pt idx="56">
                  <c:v>231.96700000000001</c:v>
                </c:pt>
                <c:pt idx="57">
                  <c:v>226.11699999999999</c:v>
                </c:pt>
                <c:pt idx="58">
                  <c:v>214.45</c:v>
                </c:pt>
                <c:pt idx="59">
                  <c:v>190.083</c:v>
                </c:pt>
                <c:pt idx="60">
                  <c:v>151.983</c:v>
                </c:pt>
                <c:pt idx="61">
                  <c:v>105.383</c:v>
                </c:pt>
                <c:pt idx="62">
                  <c:v>73.917000000000002</c:v>
                </c:pt>
                <c:pt idx="63">
                  <c:v>67.900000000000006</c:v>
                </c:pt>
                <c:pt idx="64">
                  <c:v>68.05</c:v>
                </c:pt>
                <c:pt idx="65">
                  <c:v>67.7</c:v>
                </c:pt>
                <c:pt idx="66">
                  <c:v>68.8</c:v>
                </c:pt>
                <c:pt idx="67">
                  <c:v>69.367000000000004</c:v>
                </c:pt>
                <c:pt idx="68">
                  <c:v>70.632999999999996</c:v>
                </c:pt>
                <c:pt idx="69">
                  <c:v>72.95</c:v>
                </c:pt>
                <c:pt idx="70">
                  <c:v>76.632999999999996</c:v>
                </c:pt>
                <c:pt idx="71">
                  <c:v>80.766999999999996</c:v>
                </c:pt>
                <c:pt idx="72">
                  <c:v>90.582999999999998</c:v>
                </c:pt>
                <c:pt idx="73">
                  <c:v>100.667</c:v>
                </c:pt>
                <c:pt idx="74">
                  <c:v>112.3</c:v>
                </c:pt>
                <c:pt idx="75">
                  <c:v>123.017</c:v>
                </c:pt>
                <c:pt idx="76">
                  <c:v>135.96700000000001</c:v>
                </c:pt>
                <c:pt idx="77">
                  <c:v>146.88300000000001</c:v>
                </c:pt>
                <c:pt idx="78">
                  <c:v>155.517</c:v>
                </c:pt>
                <c:pt idx="79">
                  <c:v>162.15</c:v>
                </c:pt>
                <c:pt idx="80">
                  <c:v>166.233</c:v>
                </c:pt>
                <c:pt idx="81">
                  <c:v>166.15</c:v>
                </c:pt>
                <c:pt idx="82">
                  <c:v>163.55000000000001</c:v>
                </c:pt>
                <c:pt idx="83">
                  <c:v>152.44999999999999</c:v>
                </c:pt>
                <c:pt idx="84">
                  <c:v>130.917</c:v>
                </c:pt>
                <c:pt idx="85">
                  <c:v>102.217</c:v>
                </c:pt>
                <c:pt idx="86">
                  <c:v>75.7</c:v>
                </c:pt>
                <c:pt idx="87">
                  <c:v>62.517000000000003</c:v>
                </c:pt>
                <c:pt idx="88">
                  <c:v>61.2</c:v>
                </c:pt>
                <c:pt idx="89">
                  <c:v>61.5</c:v>
                </c:pt>
                <c:pt idx="90">
                  <c:v>60.482999999999997</c:v>
                </c:pt>
                <c:pt idx="91">
                  <c:v>60.4</c:v>
                </c:pt>
                <c:pt idx="92">
                  <c:v>58.65</c:v>
                </c:pt>
                <c:pt idx="93">
                  <c:v>60.45</c:v>
                </c:pt>
                <c:pt idx="94">
                  <c:v>60.832999999999998</c:v>
                </c:pt>
                <c:pt idx="95">
                  <c:v>59.5</c:v>
                </c:pt>
                <c:pt idx="96">
                  <c:v>60.082999999999998</c:v>
                </c:pt>
                <c:pt idx="97">
                  <c:v>59.9</c:v>
                </c:pt>
                <c:pt idx="98">
                  <c:v>59.033000000000001</c:v>
                </c:pt>
                <c:pt idx="99">
                  <c:v>59.2</c:v>
                </c:pt>
                <c:pt idx="100">
                  <c:v>61.216999999999999</c:v>
                </c:pt>
                <c:pt idx="101">
                  <c:v>60.167000000000002</c:v>
                </c:pt>
                <c:pt idx="102">
                  <c:v>60.25</c:v>
                </c:pt>
                <c:pt idx="103">
                  <c:v>61.082999999999998</c:v>
                </c:pt>
                <c:pt idx="104">
                  <c:v>61.466999999999999</c:v>
                </c:pt>
                <c:pt idx="105">
                  <c:v>62</c:v>
                </c:pt>
                <c:pt idx="106">
                  <c:v>62.433</c:v>
                </c:pt>
                <c:pt idx="107">
                  <c:v>60.332999999999998</c:v>
                </c:pt>
                <c:pt idx="108">
                  <c:v>61.95</c:v>
                </c:pt>
                <c:pt idx="109">
                  <c:v>61.982999999999997</c:v>
                </c:pt>
                <c:pt idx="110">
                  <c:v>61.3</c:v>
                </c:pt>
                <c:pt idx="111">
                  <c:v>61.366999999999997</c:v>
                </c:pt>
                <c:pt idx="112">
                  <c:v>61.317</c:v>
                </c:pt>
                <c:pt idx="113">
                  <c:v>62.933</c:v>
                </c:pt>
                <c:pt idx="114">
                  <c:v>61.6</c:v>
                </c:pt>
                <c:pt idx="115">
                  <c:v>62.05</c:v>
                </c:pt>
                <c:pt idx="116">
                  <c:v>63.85</c:v>
                </c:pt>
                <c:pt idx="117">
                  <c:v>67.349999999999994</c:v>
                </c:pt>
                <c:pt idx="118">
                  <c:v>70.882999999999996</c:v>
                </c:pt>
                <c:pt idx="119">
                  <c:v>75.75</c:v>
                </c:pt>
                <c:pt idx="120">
                  <c:v>79.900000000000006</c:v>
                </c:pt>
                <c:pt idx="121">
                  <c:v>83.617000000000004</c:v>
                </c:pt>
                <c:pt idx="122">
                  <c:v>84.3</c:v>
                </c:pt>
                <c:pt idx="123">
                  <c:v>83.25</c:v>
                </c:pt>
                <c:pt idx="124">
                  <c:v>80.2</c:v>
                </c:pt>
                <c:pt idx="125">
                  <c:v>75.082999999999998</c:v>
                </c:pt>
                <c:pt idx="126">
                  <c:v>71.516999999999996</c:v>
                </c:pt>
                <c:pt idx="127">
                  <c:v>64.150000000000006</c:v>
                </c:pt>
                <c:pt idx="128">
                  <c:v>59.866999999999997</c:v>
                </c:pt>
                <c:pt idx="129">
                  <c:v>58.966999999999999</c:v>
                </c:pt>
                <c:pt idx="130">
                  <c:v>59.383000000000003</c:v>
                </c:pt>
                <c:pt idx="131">
                  <c:v>55.832999999999998</c:v>
                </c:pt>
                <c:pt idx="132">
                  <c:v>57.317</c:v>
                </c:pt>
                <c:pt idx="133">
                  <c:v>56.533000000000001</c:v>
                </c:pt>
                <c:pt idx="134">
                  <c:v>58.4</c:v>
                </c:pt>
                <c:pt idx="135">
                  <c:v>57.25</c:v>
                </c:pt>
                <c:pt idx="136">
                  <c:v>58.15</c:v>
                </c:pt>
                <c:pt idx="137">
                  <c:v>56.45</c:v>
                </c:pt>
                <c:pt idx="138">
                  <c:v>56.832999999999998</c:v>
                </c:pt>
                <c:pt idx="139">
                  <c:v>57.683</c:v>
                </c:pt>
                <c:pt idx="140">
                  <c:v>55.567</c:v>
                </c:pt>
                <c:pt idx="141">
                  <c:v>56.116999999999997</c:v>
                </c:pt>
                <c:pt idx="142">
                  <c:v>56.582999999999998</c:v>
                </c:pt>
                <c:pt idx="143">
                  <c:v>56.9</c:v>
                </c:pt>
                <c:pt idx="144">
                  <c:v>56.116999999999997</c:v>
                </c:pt>
                <c:pt idx="145">
                  <c:v>57.45</c:v>
                </c:pt>
                <c:pt idx="146">
                  <c:v>57</c:v>
                </c:pt>
                <c:pt idx="147">
                  <c:v>57.4</c:v>
                </c:pt>
                <c:pt idx="148">
                  <c:v>58.366999999999997</c:v>
                </c:pt>
                <c:pt idx="149">
                  <c:v>58.732999999999997</c:v>
                </c:pt>
                <c:pt idx="150">
                  <c:v>60.866999999999997</c:v>
                </c:pt>
                <c:pt idx="151">
                  <c:v>63.267000000000003</c:v>
                </c:pt>
                <c:pt idx="152">
                  <c:v>65.849999999999994</c:v>
                </c:pt>
                <c:pt idx="153">
                  <c:v>67.55</c:v>
                </c:pt>
                <c:pt idx="154">
                  <c:v>68.917000000000002</c:v>
                </c:pt>
                <c:pt idx="155">
                  <c:v>68.733000000000004</c:v>
                </c:pt>
                <c:pt idx="156">
                  <c:v>67.983000000000004</c:v>
                </c:pt>
                <c:pt idx="157">
                  <c:v>65.099999999999994</c:v>
                </c:pt>
                <c:pt idx="158">
                  <c:v>61.05</c:v>
                </c:pt>
                <c:pt idx="159">
                  <c:v>55.817</c:v>
                </c:pt>
                <c:pt idx="160">
                  <c:v>55.6</c:v>
                </c:pt>
                <c:pt idx="161">
                  <c:v>55.25</c:v>
                </c:pt>
                <c:pt idx="162">
                  <c:v>54.332999999999998</c:v>
                </c:pt>
                <c:pt idx="163">
                  <c:v>55.1</c:v>
                </c:pt>
                <c:pt idx="164">
                  <c:v>53.417000000000002</c:v>
                </c:pt>
                <c:pt idx="165">
                  <c:v>53.917000000000002</c:v>
                </c:pt>
                <c:pt idx="166">
                  <c:v>54.883000000000003</c:v>
                </c:pt>
                <c:pt idx="167">
                  <c:v>54.683</c:v>
                </c:pt>
                <c:pt idx="168">
                  <c:v>52.517000000000003</c:v>
                </c:pt>
                <c:pt idx="169">
                  <c:v>52.65</c:v>
                </c:pt>
                <c:pt idx="170">
                  <c:v>52.866999999999997</c:v>
                </c:pt>
                <c:pt idx="171">
                  <c:v>54.017000000000003</c:v>
                </c:pt>
                <c:pt idx="172">
                  <c:v>53.716999999999999</c:v>
                </c:pt>
                <c:pt idx="173">
                  <c:v>50.633000000000003</c:v>
                </c:pt>
                <c:pt idx="174">
                  <c:v>53.767000000000003</c:v>
                </c:pt>
                <c:pt idx="175">
                  <c:v>51.017000000000003</c:v>
                </c:pt>
                <c:pt idx="176">
                  <c:v>51.283000000000001</c:v>
                </c:pt>
                <c:pt idx="177">
                  <c:v>50.417000000000002</c:v>
                </c:pt>
                <c:pt idx="178">
                  <c:v>52.4</c:v>
                </c:pt>
                <c:pt idx="179">
                  <c:v>50.85</c:v>
                </c:pt>
                <c:pt idx="180">
                  <c:v>51.6</c:v>
                </c:pt>
                <c:pt idx="181">
                  <c:v>52.133000000000003</c:v>
                </c:pt>
                <c:pt idx="182">
                  <c:v>50.8</c:v>
                </c:pt>
                <c:pt idx="183">
                  <c:v>51.232999999999997</c:v>
                </c:pt>
                <c:pt idx="184">
                  <c:v>50.6</c:v>
                </c:pt>
                <c:pt idx="185">
                  <c:v>50.25</c:v>
                </c:pt>
                <c:pt idx="186">
                  <c:v>49.917000000000002</c:v>
                </c:pt>
                <c:pt idx="187">
                  <c:v>50.883000000000003</c:v>
                </c:pt>
                <c:pt idx="188">
                  <c:v>50.65</c:v>
                </c:pt>
                <c:pt idx="189">
                  <c:v>51.3</c:v>
                </c:pt>
                <c:pt idx="190">
                  <c:v>51.05</c:v>
                </c:pt>
                <c:pt idx="191">
                  <c:v>51.15</c:v>
                </c:pt>
                <c:pt idx="192">
                  <c:v>50.417000000000002</c:v>
                </c:pt>
                <c:pt idx="193">
                  <c:v>49.55</c:v>
                </c:pt>
                <c:pt idx="194">
                  <c:v>50.6</c:v>
                </c:pt>
                <c:pt idx="195">
                  <c:v>49.883000000000003</c:v>
                </c:pt>
                <c:pt idx="196">
                  <c:v>50.683</c:v>
                </c:pt>
                <c:pt idx="197">
                  <c:v>51.25</c:v>
                </c:pt>
                <c:pt idx="198">
                  <c:v>51.982999999999997</c:v>
                </c:pt>
                <c:pt idx="199">
                  <c:v>50.033000000000001</c:v>
                </c:pt>
                <c:pt idx="200">
                  <c:v>51.767000000000003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66.342890905017711</c:v>
                </c:pt>
                <c:pt idx="1">
                  <c:v>66.575772375191846</c:v>
                </c:pt>
                <c:pt idx="2">
                  <c:v>66.807543713101239</c:v>
                </c:pt>
                <c:pt idx="3">
                  <c:v>67.038032157779213</c:v>
                </c:pt>
                <c:pt idx="4">
                  <c:v>67.267044055845204</c:v>
                </c:pt>
                <c:pt idx="5">
                  <c:v>67.494362910886309</c:v>
                </c:pt>
                <c:pt idx="6">
                  <c:v>67.719747347587671</c:v>
                </c:pt>
                <c:pt idx="7">
                  <c:v>67.942929009641304</c:v>
                </c:pt>
                <c:pt idx="8">
                  <c:v>68.163610417397138</c:v>
                </c:pt>
                <c:pt idx="9">
                  <c:v>68.381462819588464</c:v>
                </c:pt>
                <c:pt idx="10">
                  <c:v>68.596124083628212</c:v>
                </c:pt>
                <c:pt idx="11">
                  <c:v>68.807196681561052</c:v>
                </c:pt>
                <c:pt idx="12">
                  <c:v>69.014245844936227</c:v>
                </c:pt>
                <c:pt idx="13">
                  <c:v>69.216797983835434</c:v>
                </c:pt>
                <c:pt idx="14">
                  <c:v>69.414339497165429</c:v>
                </c:pt>
                <c:pt idx="15">
                  <c:v>69.606316150625645</c:v>
                </c:pt>
                <c:pt idx="16">
                  <c:v>69.792133278866544</c:v>
                </c:pt>
                <c:pt idx="17">
                  <c:v>69.971157202279358</c:v>
                </c:pt>
                <c:pt idx="18">
                  <c:v>70.142718474864395</c:v>
                </c:pt>
                <c:pt idx="19">
                  <c:v>70.306117958982796</c:v>
                </c:pt>
                <c:pt idx="20">
                  <c:v>70.460637349720443</c:v>
                </c:pt>
                <c:pt idx="21">
                  <c:v>70.605556784583442</c:v>
                </c:pt>
                <c:pt idx="22">
                  <c:v>70.740183766633734</c:v>
                </c:pt>
                <c:pt idx="23">
                  <c:v>70.863900054443505</c:v>
                </c:pt>
                <c:pt idx="24">
                  <c:v>70.976236736736354</c:v>
                </c:pt>
                <c:pt idx="25">
                  <c:v>71.076992741613083</c:v>
                </c:pt>
                <c:pt idx="26">
                  <c:v>71.166418811813884</c:v>
                </c:pt>
                <c:pt idx="27">
                  <c:v>71.245497623495879</c:v>
                </c:pt>
                <c:pt idx="28">
                  <c:v>71.316361000135771</c:v>
                </c:pt>
                <c:pt idx="29">
                  <c:v>71.382896239656645</c:v>
                </c:pt>
                <c:pt idx="30">
                  <c:v>71.45160370588107</c:v>
                </c:pt>
                <c:pt idx="31">
                  <c:v>71.532774139063932</c:v>
                </c:pt>
                <c:pt idx="32">
                  <c:v>71.642052373748797</c:v>
                </c:pt>
                <c:pt idx="33">
                  <c:v>71.802438795029104</c:v>
                </c:pt>
                <c:pt idx="34">
                  <c:v>72.046744582986321</c:v>
                </c:pt>
                <c:pt idx="35">
                  <c:v>72.420455462743078</c:v>
                </c:pt>
                <c:pt idx="36">
                  <c:v>72.984867029966196</c:v>
                </c:pt>
                <c:pt idx="37">
                  <c:v>73.820232589812903</c:v>
                </c:pt>
                <c:pt idx="38">
                  <c:v>75.028518289225346</c:v>
                </c:pt>
                <c:pt idx="39">
                  <c:v>76.735205512651703</c:v>
                </c:pt>
                <c:pt idx="40">
                  <c:v>79.089442601025056</c:v>
                </c:pt>
                <c:pt idx="41">
                  <c:v>82.261761983166693</c:v>
                </c:pt>
                <c:pt idx="42">
                  <c:v>86.438585840857797</c:v>
                </c:pt>
                <c:pt idx="43">
                  <c:v>91.812883878579356</c:v>
                </c:pt>
                <c:pt idx="44">
                  <c:v>98.570650823566453</c:v>
                </c:pt>
                <c:pt idx="45">
                  <c:v>106.8733475966451</c:v>
                </c:pt>
                <c:pt idx="46">
                  <c:v>116.83707406823325</c:v>
                </c:pt>
                <c:pt idx="47">
                  <c:v>128.50993856789239</c:v>
                </c:pt>
                <c:pt idx="48">
                  <c:v>141.84967606747801</c:v>
                </c:pt>
                <c:pt idx="49">
                  <c:v>156.70348596891645</c:v>
                </c:pt>
                <c:pt idx="50">
                  <c:v>172.78953853870161</c:v>
                </c:pt>
                <c:pt idx="51">
                  <c:v>189.67027552490714</c:v>
                </c:pt>
                <c:pt idx="52">
                  <c:v>206.68624021712299</c:v>
                </c:pt>
                <c:pt idx="53">
                  <c:v>222.79487910006182</c:v>
                </c:pt>
                <c:pt idx="54">
                  <c:v>236.28688667395957</c:v>
                </c:pt>
                <c:pt idx="55">
                  <c:v>244.52722270299321</c:v>
                </c:pt>
                <c:pt idx="56">
                  <c:v>244.16493029743469</c:v>
                </c:pt>
                <c:pt idx="57">
                  <c:v>232.30952654014493</c:v>
                </c:pt>
                <c:pt idx="58">
                  <c:v>208.48928774649107</c:v>
                </c:pt>
                <c:pt idx="59">
                  <c:v>176.05612068533515</c:v>
                </c:pt>
                <c:pt idx="60">
                  <c:v>141.46099872449358</c:v>
                </c:pt>
                <c:pt idx="61">
                  <c:v>111.40027820482361</c:v>
                </c:pt>
                <c:pt idx="62">
                  <c:v>89.851603754562689</c:v>
                </c:pt>
                <c:pt idx="63">
                  <c:v>77.121695050201382</c:v>
                </c:pt>
                <c:pt idx="64">
                  <c:v>71.090310265511874</c:v>
                </c:pt>
                <c:pt idx="65">
                  <c:v>69.140391771538063</c:v>
                </c:pt>
                <c:pt idx="66">
                  <c:v>69.368474981863926</c:v>
                </c:pt>
                <c:pt idx="67">
                  <c:v>70.806694501602067</c:v>
                </c:pt>
                <c:pt idx="68">
                  <c:v>73.134284709343547</c:v>
                </c:pt>
                <c:pt idx="69">
                  <c:v>76.346324094962242</c:v>
                </c:pt>
                <c:pt idx="70">
                  <c:v>80.550080467968471</c:v>
                </c:pt>
                <c:pt idx="71">
                  <c:v>85.869341528661622</c:v>
                </c:pt>
                <c:pt idx="72">
                  <c:v>92.399811732023679</c:v>
                </c:pt>
                <c:pt idx="73">
                  <c:v>100.18135508853106</c:v>
                </c:pt>
                <c:pt idx="74">
                  <c:v>109.17546978758853</c:v>
                </c:pt>
                <c:pt idx="75">
                  <c:v>119.24694304018017</c:v>
                </c:pt>
                <c:pt idx="76">
                  <c:v>130.15086434102648</c:v>
                </c:pt>
                <c:pt idx="77">
                  <c:v>141.51936553339937</c:v>
                </c:pt>
                <c:pt idx="78">
                  <c:v>152.813086350226</c:v>
                </c:pt>
                <c:pt idx="79">
                  <c:v>163.13975223729119</c:v>
                </c:pt>
                <c:pt idx="80">
                  <c:v>170.83933265479871</c:v>
                </c:pt>
                <c:pt idx="81">
                  <c:v>173.08657457051504</c:v>
                </c:pt>
                <c:pt idx="82">
                  <c:v>166.48555708561375</c:v>
                </c:pt>
                <c:pt idx="83">
                  <c:v>149.46920751488227</c:v>
                </c:pt>
                <c:pt idx="84">
                  <c:v>124.96413343220475</c:v>
                </c:pt>
                <c:pt idx="85">
                  <c:v>99.832928527632262</c:v>
                </c:pt>
                <c:pt idx="86">
                  <c:v>80.513254577135555</c:v>
                </c:pt>
                <c:pt idx="87">
                  <c:v>69.185287720366347</c:v>
                </c:pt>
                <c:pt idx="88">
                  <c:v>64.064028417745689</c:v>
                </c:pt>
                <c:pt idx="89">
                  <c:v>62.240528846051582</c:v>
                </c:pt>
                <c:pt idx="90">
                  <c:v>61.686336294161073</c:v>
                </c:pt>
                <c:pt idx="91">
                  <c:v>61.495470903592377</c:v>
                </c:pt>
                <c:pt idx="92">
                  <c:v>61.383671282612951</c:v>
                </c:pt>
                <c:pt idx="93">
                  <c:v>61.285859433051975</c:v>
                </c:pt>
                <c:pt idx="94">
                  <c:v>61.190900486508205</c:v>
                </c:pt>
                <c:pt idx="95">
                  <c:v>61.097293606714473</c:v>
                </c:pt>
                <c:pt idx="96">
                  <c:v>61.0048155013139</c:v>
                </c:pt>
                <c:pt idx="97">
                  <c:v>60.913374188649215</c:v>
                </c:pt>
                <c:pt idx="98">
                  <c:v>60.822892546327424</c:v>
                </c:pt>
                <c:pt idx="99">
                  <c:v>60.733299964884722</c:v>
                </c:pt>
                <c:pt idx="100">
                  <c:v>60.644533993189519</c:v>
                </c:pt>
                <c:pt idx="101">
                  <c:v>60.556546981287532</c:v>
                </c:pt>
                <c:pt idx="102">
                  <c:v>60.469324358739712</c:v>
                </c:pt>
                <c:pt idx="103">
                  <c:v>60.382930960727286</c:v>
                </c:pt>
                <c:pt idx="104">
                  <c:v>60.297620701665331</c:v>
                </c:pt>
                <c:pt idx="105">
                  <c:v>60.214079540346567</c:v>
                </c:pt>
                <c:pt idx="106">
                  <c:v>60.133928327680671</c:v>
                </c:pt>
                <c:pt idx="107">
                  <c:v>60.060691549598779</c:v>
                </c:pt>
                <c:pt idx="108">
                  <c:v>60.00152483805973</c:v>
                </c:pt>
                <c:pt idx="109">
                  <c:v>59.970042162705667</c:v>
                </c:pt>
                <c:pt idx="110">
                  <c:v>59.990503814656542</c:v>
                </c:pt>
                <c:pt idx="111">
                  <c:v>60.103293694086062</c:v>
                </c:pt>
                <c:pt idx="112">
                  <c:v>60.370914370233677</c:v>
                </c:pt>
                <c:pt idx="113">
                  <c:v>60.88265327838608</c:v>
                </c:pt>
                <c:pt idx="114">
                  <c:v>61.754842273817083</c:v>
                </c:pt>
                <c:pt idx="115">
                  <c:v>63.12272749055122</c:v>
                </c:pt>
                <c:pt idx="116">
                  <c:v>65.119874417854035</c:v>
                </c:pt>
                <c:pt idx="117">
                  <c:v>67.841548354615938</c:v>
                </c:pt>
                <c:pt idx="118">
                  <c:v>71.288391028001854</c:v>
                </c:pt>
                <c:pt idx="119">
                  <c:v>75.286794708719626</c:v>
                </c:pt>
                <c:pt idx="120">
                  <c:v>79.394101592340633</c:v>
                </c:pt>
                <c:pt idx="121">
                  <c:v>82.841653287473747</c:v>
                </c:pt>
                <c:pt idx="122">
                  <c:v>84.63603939046574</c:v>
                </c:pt>
                <c:pt idx="123">
                  <c:v>83.925801006309257</c:v>
                </c:pt>
                <c:pt idx="124">
                  <c:v>80.528397800413245</c:v>
                </c:pt>
                <c:pt idx="125">
                  <c:v>75.224000206237278</c:v>
                </c:pt>
                <c:pt idx="126">
                  <c:v>69.457430154797777</c:v>
                </c:pt>
                <c:pt idx="127">
                  <c:v>64.587995953514167</c:v>
                </c:pt>
                <c:pt idx="128">
                  <c:v>61.274178411493125</c:v>
                </c:pt>
                <c:pt idx="129">
                  <c:v>59.417583770139416</c:v>
                </c:pt>
                <c:pt idx="130">
                  <c:v>58.536660810853803</c:v>
                </c:pt>
                <c:pt idx="131">
                  <c:v>58.157281100323189</c:v>
                </c:pt>
                <c:pt idx="132">
                  <c:v>57.981522480568906</c:v>
                </c:pt>
                <c:pt idx="133">
                  <c:v>57.871727699014421</c:v>
                </c:pt>
                <c:pt idx="134">
                  <c:v>57.778731449475814</c:v>
                </c:pt>
                <c:pt idx="135">
                  <c:v>57.688604848859981</c:v>
                </c:pt>
                <c:pt idx="136">
                  <c:v>57.598135784882942</c:v>
                </c:pt>
                <c:pt idx="137">
                  <c:v>57.506669627531451</c:v>
                </c:pt>
                <c:pt idx="138">
                  <c:v>57.414038012248668</c:v>
                </c:pt>
                <c:pt idx="139">
                  <c:v>57.320148644217134</c:v>
                </c:pt>
                <c:pt idx="140">
                  <c:v>57.224927853884154</c:v>
                </c:pt>
                <c:pt idx="141">
                  <c:v>57.12834681172459</c:v>
                </c:pt>
                <c:pt idx="142">
                  <c:v>57.03056576200445</c:v>
                </c:pt>
                <c:pt idx="143">
                  <c:v>56.932475661214824</c:v>
                </c:pt>
                <c:pt idx="144">
                  <c:v>56.837454156475069</c:v>
                </c:pt>
                <c:pt idx="145">
                  <c:v>56.756233046345727</c:v>
                </c:pt>
                <c:pt idx="146">
                  <c:v>56.718202994500743</c:v>
                </c:pt>
                <c:pt idx="147">
                  <c:v>56.792580417822904</c:v>
                </c:pt>
                <c:pt idx="148">
                  <c:v>57.117375152764858</c:v>
                </c:pt>
                <c:pt idx="149">
                  <c:v>57.917541628143447</c:v>
                </c:pt>
                <c:pt idx="150">
                  <c:v>59.467321326953524</c:v>
                </c:pt>
                <c:pt idx="151">
                  <c:v>61.939599907805999</c:v>
                </c:pt>
                <c:pt idx="152">
                  <c:v>65.142249191802478</c:v>
                </c:pt>
                <c:pt idx="153">
                  <c:v>68.303715858001993</c:v>
                </c:pt>
                <c:pt idx="154">
                  <c:v>70.217989294731396</c:v>
                </c:pt>
                <c:pt idx="155">
                  <c:v>69.893297363852994</c:v>
                </c:pt>
                <c:pt idx="156">
                  <c:v>67.300066132046055</c:v>
                </c:pt>
                <c:pt idx="157">
                  <c:v>63.483947015095666</c:v>
                </c:pt>
                <c:pt idx="158">
                  <c:v>59.842711977284573</c:v>
                </c:pt>
                <c:pt idx="159">
                  <c:v>57.251391545367838</c:v>
                </c:pt>
                <c:pt idx="160">
                  <c:v>55.794612592439499</c:v>
                </c:pt>
                <c:pt idx="161">
                  <c:v>55.105102341953078</c:v>
                </c:pt>
                <c:pt idx="162">
                  <c:v>54.789719585343256</c:v>
                </c:pt>
                <c:pt idx="163">
                  <c:v>54.612227253510859</c:v>
                </c:pt>
                <c:pt idx="164">
                  <c:v>54.473944023640541</c:v>
                </c:pt>
                <c:pt idx="165">
                  <c:v>54.344350092344968</c:v>
                </c:pt>
                <c:pt idx="166">
                  <c:v>54.216311890582794</c:v>
                </c:pt>
                <c:pt idx="167">
                  <c:v>54.088615494073572</c:v>
                </c:pt>
                <c:pt idx="168">
                  <c:v>53.96117956416969</c:v>
                </c:pt>
                <c:pt idx="169">
                  <c:v>53.834082014701323</c:v>
                </c:pt>
                <c:pt idx="170">
                  <c:v>53.707409048618089</c:v>
                </c:pt>
                <c:pt idx="171">
                  <c:v>53.581236977393147</c:v>
                </c:pt>
                <c:pt idx="172">
                  <c:v>53.45563062949519</c:v>
                </c:pt>
                <c:pt idx="173">
                  <c:v>53.330643546699243</c:v>
                </c:pt>
                <c:pt idx="174">
                  <c:v>53.206318486126918</c:v>
                </c:pt>
                <c:pt idx="175">
                  <c:v>53.082688077432834</c:v>
                </c:pt>
                <c:pt idx="176">
                  <c:v>52.959775588857902</c:v>
                </c:pt>
                <c:pt idx="177">
                  <c:v>52.837595765040426</c:v>
                </c:pt>
                <c:pt idx="178">
                  <c:v>52.716155703783528</c:v>
                </c:pt>
                <c:pt idx="179">
                  <c:v>52.595455743608355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66.342890905011032</c:v>
                </c:pt>
                <c:pt idx="1">
                  <c:v>66.575772375172861</c:v>
                </c:pt>
                <c:pt idx="2">
                  <c:v>66.807543713048219</c:v>
                </c:pt>
                <c:pt idx="3">
                  <c:v>67.038032157633765</c:v>
                </c:pt>
                <c:pt idx="4">
                  <c:v>67.267044055453241</c:v>
                </c:pt>
                <c:pt idx="5">
                  <c:v>67.494362909848661</c:v>
                </c:pt>
                <c:pt idx="6">
                  <c:v>67.719747344889342</c:v>
                </c:pt>
                <c:pt idx="7">
                  <c:v>67.942929002748642</c:v>
                </c:pt>
                <c:pt idx="8">
                  <c:v>68.163610400101888</c:v>
                </c:pt>
                <c:pt idx="9">
                  <c:v>68.381462776958458</c:v>
                </c:pt>
                <c:pt idx="10">
                  <c:v>68.596123980411051</c:v>
                </c:pt>
                <c:pt idx="11">
                  <c:v>68.807196436069603</c:v>
                </c:pt>
                <c:pt idx="12">
                  <c:v>69.014245271389356</c:v>
                </c:pt>
                <c:pt idx="13">
                  <c:v>69.216796667551819</c:v>
                </c:pt>
                <c:pt idx="14">
                  <c:v>69.414336529751921</c:v>
                </c:pt>
                <c:pt idx="15">
                  <c:v>69.606309579274168</c:v>
                </c:pt>
                <c:pt idx="16">
                  <c:v>69.792118984024611</c:v>
                </c:pt>
                <c:pt idx="17">
                  <c:v>69.971126656440916</c:v>
                </c:pt>
                <c:pt idx="18">
                  <c:v>70.142654357926062</c:v>
                </c:pt>
                <c:pt idx="19">
                  <c:v>70.305985755914634</c:v>
                </c:pt>
                <c:pt idx="20">
                  <c:v>70.46036958193595</c:v>
                </c:pt>
                <c:pt idx="21">
                  <c:v>70.605024034963236</c:v>
                </c:pt>
                <c:pt idx="22">
                  <c:v>70.739142562209253</c:v>
                </c:pt>
                <c:pt idx="23">
                  <c:v>70.861901127629721</c:v>
                </c:pt>
                <c:pt idx="24">
                  <c:v>70.972467045195117</c:v>
                </c:pt>
                <c:pt idx="25">
                  <c:v>71.070009408335849</c:v>
                </c:pt>
                <c:pt idx="26">
                  <c:v>71.15371108834222</c:v>
                </c:pt>
                <c:pt idx="27">
                  <c:v>71.222782203296617</c:v>
                </c:pt>
                <c:pt idx="28">
                  <c:v>71.276474876889949</c:v>
                </c:pt>
                <c:pt idx="29">
                  <c:v>71.314099016169195</c:v>
                </c:pt>
                <c:pt idx="30">
                  <c:v>71.335038743327502</c:v>
                </c:pt>
                <c:pt idx="31">
                  <c:v>71.338769025011615</c:v>
                </c:pt>
                <c:pt idx="32">
                  <c:v>71.324871960472436</c:v>
                </c:pt>
                <c:pt idx="33">
                  <c:v>71.293052125217216</c:v>
                </c:pt>
                <c:pt idx="34">
                  <c:v>71.243150327768916</c:v>
                </c:pt>
                <c:pt idx="35">
                  <c:v>71.175155131084139</c:v>
                </c:pt>
                <c:pt idx="36">
                  <c:v>71.089211522798863</c:v>
                </c:pt>
                <c:pt idx="37">
                  <c:v>70.985626192746707</c:v>
                </c:pt>
                <c:pt idx="38">
                  <c:v>70.864868991631738</c:v>
                </c:pt>
                <c:pt idx="39">
                  <c:v>70.727570296895479</c:v>
                </c:pt>
                <c:pt idx="40">
                  <c:v>70.574514192290209</c:v>
                </c:pt>
                <c:pt idx="41">
                  <c:v>70.406627564609082</c:v>
                </c:pt>
                <c:pt idx="42">
                  <c:v>70.224965420174385</c:v>
                </c:pt>
                <c:pt idx="43">
                  <c:v>70.030692909823415</c:v>
                </c:pt>
                <c:pt idx="44">
                  <c:v>69.825064709733439</c:v>
                </c:pt>
                <c:pt idx="45">
                  <c:v>69.609402524297451</c:v>
                </c:pt>
                <c:pt idx="46">
                  <c:v>69.385071547901987</c:v>
                </c:pt>
                <c:pt idx="47">
                  <c:v>69.153456740940172</c:v>
                </c:pt>
                <c:pt idx="48">
                  <c:v>68.915939742637619</c:v>
                </c:pt>
                <c:pt idx="49">
                  <c:v>68.673877164695554</c:v>
                </c:pt>
                <c:pt idx="50">
                  <c:v>68.428580894396333</c:v>
                </c:pt>
                <c:pt idx="51">
                  <c:v>68.181300895067153</c:v>
                </c:pt>
                <c:pt idx="52">
                  <c:v>67.93321083801375</c:v>
                </c:pt>
                <c:pt idx="53">
                  <c:v>67.685396745178764</c:v>
                </c:pt>
                <c:pt idx="54">
                  <c:v>67.438848676312162</c:v>
                </c:pt>
                <c:pt idx="55">
                  <c:v>67.194455366539245</c:v>
                </c:pt>
                <c:pt idx="56">
                  <c:v>66.95300161538637</c:v>
                </c:pt>
                <c:pt idx="57">
                  <c:v>66.715168149381455</c:v>
                </c:pt>
                <c:pt idx="58">
                  <c:v>66.481533627658067</c:v>
                </c:pt>
                <c:pt idx="59">
                  <c:v>66.252578431942723</c:v>
                </c:pt>
                <c:pt idx="60">
                  <c:v>66.02868987586298</c:v>
                </c:pt>
                <c:pt idx="61">
                  <c:v>65.810168479783343</c:v>
                </c:pt>
                <c:pt idx="62">
                  <c:v>65.597234982120241</c:v>
                </c:pt>
                <c:pt idx="63">
                  <c:v>65.390037792139111</c:v>
                </c:pt>
                <c:pt idx="64">
                  <c:v>65.18866062880042</c:v>
                </c:pt>
                <c:pt idx="65">
                  <c:v>64.993130132063698</c:v>
                </c:pt>
                <c:pt idx="66">
                  <c:v>64.803423274596781</c:v>
                </c:pt>
                <c:pt idx="67">
                  <c:v>64.619474441144121</c:v>
                </c:pt>
                <c:pt idx="68">
                  <c:v>64.441182078576489</c:v>
                </c:pt>
                <c:pt idx="69">
                  <c:v>64.268414851093738</c:v>
                </c:pt>
                <c:pt idx="70">
                  <c:v>64.101017261840539</c:v>
                </c:pt>
                <c:pt idx="71">
                  <c:v>63.938814724313275</c:v>
                </c:pt>
                <c:pt idx="72">
                  <c:v>63.78161808461428</c:v>
                </c:pt>
                <c:pt idx="73">
                  <c:v>63.629227609234654</c:v>
                </c:pt>
                <c:pt idx="74">
                  <c:v>63.481436463097289</c:v>
                </c:pt>
                <c:pt idx="75">
                  <c:v>63.338033709579925</c:v>
                </c:pt>
                <c:pt idx="76">
                  <c:v>63.198806868677458</c:v>
                </c:pt>
                <c:pt idx="77">
                  <c:v>63.063544071835487</c:v>
                </c:pt>
                <c:pt idx="78">
                  <c:v>62.932035852735233</c:v>
                </c:pt>
                <c:pt idx="79">
                  <c:v>62.804076612816104</c:v>
                </c:pt>
                <c:pt idx="80">
                  <c:v>62.67946579891926</c:v>
                </c:pt>
                <c:pt idx="81">
                  <c:v>62.558008828396133</c:v>
                </c:pt>
                <c:pt idx="82">
                  <c:v>62.439517794574805</c:v>
                </c:pt>
                <c:pt idx="83">
                  <c:v>62.323811982790978</c:v>
                </c:pt>
                <c:pt idx="84">
                  <c:v>62.210718224406932</c:v>
                </c:pt>
                <c:pt idx="85">
                  <c:v>62.100071113464537</c:v>
                </c:pt>
                <c:pt idx="86">
                  <c:v>61.991713107921122</c:v>
                </c:pt>
                <c:pt idx="87">
                  <c:v>61.885494534853464</c:v>
                </c:pt>
                <c:pt idx="88">
                  <c:v>61.781273516616807</c:v>
                </c:pt>
                <c:pt idx="89">
                  <c:v>61.678915832734283</c:v>
                </c:pt>
                <c:pt idx="90">
                  <c:v>61.578294730273889</c:v>
                </c:pt>
                <c:pt idx="91">
                  <c:v>61.479290693647592</c:v>
                </c:pt>
                <c:pt idx="92">
                  <c:v>61.38179118313321</c:v>
                </c:pt>
                <c:pt idx="93">
                  <c:v>61.285690349966757</c:v>
                </c:pt>
                <c:pt idx="94">
                  <c:v>61.190888734568361</c:v>
                </c:pt>
                <c:pt idx="95">
                  <c:v>61.097292953335703</c:v>
                </c:pt>
                <c:pt idx="96">
                  <c:v>61.004815378451127</c:v>
                </c:pt>
                <c:pt idx="97">
                  <c:v>60.913373814289429</c:v>
                </c:pt>
                <c:pt idx="98">
                  <c:v>60.822891173267813</c:v>
                </c:pt>
                <c:pt idx="99">
                  <c:v>60.733295153336279</c:v>
                </c:pt>
                <c:pt idx="100">
                  <c:v>60.644517918753159</c:v>
                </c:pt>
                <c:pt idx="101">
                  <c:v>60.556495785316628</c:v>
                </c:pt>
                <c:pt idx="102">
                  <c:v>60.469168910818212</c:v>
                </c:pt>
                <c:pt idx="103">
                  <c:v>60.382480991140611</c:v>
                </c:pt>
                <c:pt idx="104">
                  <c:v>60.296378962131961</c:v>
                </c:pt>
                <c:pt idx="105">
                  <c:v>60.210812707145323</c:v>
                </c:pt>
                <c:pt idx="106">
                  <c:v>60.125734769930503</c:v>
                </c:pt>
                <c:pt idx="107">
                  <c:v>60.041100072401498</c:v>
                </c:pt>
                <c:pt idx="108">
                  <c:v>59.956865636672042</c:v>
                </c:pt>
                <c:pt idx="109">
                  <c:v>59.872990310653954</c:v>
                </c:pt>
                <c:pt idx="110">
                  <c:v>59.789434496445502</c:v>
                </c:pt>
                <c:pt idx="111">
                  <c:v>59.706159880698927</c:v>
                </c:pt>
                <c:pt idx="112">
                  <c:v>59.623129166151244</c:v>
                </c:pt>
                <c:pt idx="113">
                  <c:v>59.54030580352903</c:v>
                </c:pt>
                <c:pt idx="114">
                  <c:v>59.45765372310089</c:v>
                </c:pt>
                <c:pt idx="115">
                  <c:v>59.3751370652557</c:v>
                </c:pt>
                <c:pt idx="116">
                  <c:v>59.292719909632112</c:v>
                </c:pt>
                <c:pt idx="117">
                  <c:v>59.210366002526108</c:v>
                </c:pt>
                <c:pt idx="118">
                  <c:v>59.128038482561834</c:v>
                </c:pt>
                <c:pt idx="119">
                  <c:v>59.045699604936736</c:v>
                </c:pt>
                <c:pt idx="120">
                  <c:v>58.963310464953658</c:v>
                </c:pt>
                <c:pt idx="121">
                  <c:v>58.88083072203775</c:v>
                </c:pt>
                <c:pt idx="122">
                  <c:v>58.798218326015615</c:v>
                </c:pt>
                <c:pt idx="123">
                  <c:v>58.715429248114127</c:v>
                </c:pt>
                <c:pt idx="124">
                  <c:v>58.632417219923582</c:v>
                </c:pt>
                <c:pt idx="125">
                  <c:v>58.549133484467916</c:v>
                </c:pt>
                <c:pt idx="126">
                  <c:v>58.465526564531011</c:v>
                </c:pt>
                <c:pt idx="127">
                  <c:v>58.381542054495085</c:v>
                </c:pt>
                <c:pt idx="128">
                  <c:v>58.297122443139095</c:v>
                </c:pt>
                <c:pt idx="129">
                  <c:v>58.212206976092659</c:v>
                </c:pt>
                <c:pt idx="130">
                  <c:v>58.126731567904997</c:v>
                </c:pt>
                <c:pt idx="131">
                  <c:v>58.040628774908917</c:v>
                </c:pt>
                <c:pt idx="132">
                  <c:v>57.953827841161882</c:v>
                </c:pt>
                <c:pt idx="133">
                  <c:v>57.866254830632087</c:v>
                </c:pt>
                <c:pt idx="134">
                  <c:v>57.77783285934791</c:v>
                </c:pt>
                <c:pt idx="135">
                  <c:v>57.688482441307428</c:v>
                </c:pt>
                <c:pt idx="136">
                  <c:v>57.598121961393865</c:v>
                </c:pt>
                <c:pt idx="137">
                  <c:v>57.506668287201009</c:v>
                </c:pt>
                <c:pt idx="138">
                  <c:v>57.414037529375058</c:v>
                </c:pt>
                <c:pt idx="139">
                  <c:v>57.320145956683035</c:v>
                </c:pt>
                <c:pt idx="140">
                  <c:v>57.224911067411441</c:v>
                </c:pt>
                <c:pt idx="141">
                  <c:v>57.128252812837573</c:v>
                </c:pt>
                <c:pt idx="142">
                  <c:v>57.030094961435744</c:v>
                </c:pt>
                <c:pt idx="143">
                  <c:v>56.930366584334735</c:v>
                </c:pt>
                <c:pt idx="144">
                  <c:v>56.829003633616182</c:v>
                </c:pt>
                <c:pt idx="145">
                  <c:v>56.725950575768081</c:v>
                </c:pt>
                <c:pt idx="146">
                  <c:v>56.621162033564538</c:v>
                </c:pt>
                <c:pt idx="147">
                  <c:v>56.514604381538049</c:v>
                </c:pt>
                <c:pt idx="148">
                  <c:v>56.406257233837493</c:v>
                </c:pt>
                <c:pt idx="149">
                  <c:v>56.296114759440741</c:v>
                </c:pt>
                <c:pt idx="150">
                  <c:v>56.18418675916493</c:v>
                </c:pt>
                <c:pt idx="151">
                  <c:v>56.070499442286234</c:v>
                </c:pt>
                <c:pt idx="152">
                  <c:v>55.955095848175453</c:v>
                </c:pt>
                <c:pt idx="153">
                  <c:v>55.838035870167332</c:v>
                </c:pt>
                <c:pt idx="154">
                  <c:v>55.719395854501002</c:v>
                </c:pt>
                <c:pt idx="155">
                  <c:v>55.599267765778102</c:v>
                </c:pt>
                <c:pt idx="156">
                  <c:v>55.477757930798617</c:v>
                </c:pt>
                <c:pt idx="157">
                  <c:v>55.354985393397072</c:v>
                </c:pt>
                <c:pt idx="158">
                  <c:v>55.231079932432067</c:v>
                </c:pt>
                <c:pt idx="159">
                  <c:v>55.106179811839411</c:v>
                </c:pt>
                <c:pt idx="160">
                  <c:v>54.980429344323312</c:v>
                </c:pt>
                <c:pt idx="161">
                  <c:v>54.853976357875524</c:v>
                </c:pt>
                <c:pt idx="162">
                  <c:v>54.726969656398325</c:v>
                </c:pt>
                <c:pt idx="163">
                  <c:v>54.599556562296932</c:v>
                </c:pt>
                <c:pt idx="164">
                  <c:v>54.471880620523777</c:v>
                </c:pt>
                <c:pt idx="165">
                  <c:v>54.344079531132394</c:v>
                </c:pt>
                <c:pt idx="166">
                  <c:v>54.216283362138611</c:v>
                </c:pt>
                <c:pt idx="167">
                  <c:v>54.08861307772883</c:v>
                </c:pt>
                <c:pt idx="168">
                  <c:v>53.961179399911572</c:v>
                </c:pt>
                <c:pt idx="169">
                  <c:v>53.834082005746325</c:v>
                </c:pt>
                <c:pt idx="170">
                  <c:v>53.707409048226786</c:v>
                </c:pt>
                <c:pt idx="171">
                  <c:v>53.581236977379447</c:v>
                </c:pt>
                <c:pt idx="172">
                  <c:v>53.455630629494806</c:v>
                </c:pt>
                <c:pt idx="173">
                  <c:v>53.330643546699235</c:v>
                </c:pt>
                <c:pt idx="174">
                  <c:v>53.206318486126918</c:v>
                </c:pt>
                <c:pt idx="175">
                  <c:v>53.082688077432834</c:v>
                </c:pt>
                <c:pt idx="176">
                  <c:v>52.959775588857902</c:v>
                </c:pt>
                <c:pt idx="177">
                  <c:v>52.837595765040426</c:v>
                </c:pt>
                <c:pt idx="178">
                  <c:v>52.716155703783528</c:v>
                </c:pt>
                <c:pt idx="179">
                  <c:v>52.595455743608355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66.295000000000002</c:v>
                </c:pt>
                <c:pt idx="1">
                  <c:v>66.885000000000005</c:v>
                </c:pt>
                <c:pt idx="2">
                  <c:v>67.59</c:v>
                </c:pt>
                <c:pt idx="3">
                  <c:v>67.164000000000001</c:v>
                </c:pt>
                <c:pt idx="4">
                  <c:v>66.081999999999994</c:v>
                </c:pt>
                <c:pt idx="5">
                  <c:v>67.097999999999999</c:v>
                </c:pt>
                <c:pt idx="6">
                  <c:v>67.869</c:v>
                </c:pt>
                <c:pt idx="7">
                  <c:v>67.066000000000003</c:v>
                </c:pt>
                <c:pt idx="8">
                  <c:v>66.492000000000004</c:v>
                </c:pt>
                <c:pt idx="9">
                  <c:v>67.114999999999995</c:v>
                </c:pt>
                <c:pt idx="10">
                  <c:v>68.049000000000007</c:v>
                </c:pt>
                <c:pt idx="11">
                  <c:v>67.131</c:v>
                </c:pt>
                <c:pt idx="12">
                  <c:v>67.033000000000001</c:v>
                </c:pt>
                <c:pt idx="13">
                  <c:v>69.869</c:v>
                </c:pt>
                <c:pt idx="14">
                  <c:v>66.016000000000005</c:v>
                </c:pt>
                <c:pt idx="15">
                  <c:v>68.066000000000003</c:v>
                </c:pt>
                <c:pt idx="16">
                  <c:v>68.245999999999995</c:v>
                </c:pt>
                <c:pt idx="17">
                  <c:v>68.426000000000002</c:v>
                </c:pt>
                <c:pt idx="18">
                  <c:v>68.918000000000006</c:v>
                </c:pt>
                <c:pt idx="19">
                  <c:v>68.343999999999994</c:v>
                </c:pt>
                <c:pt idx="20">
                  <c:v>68.606999999999999</c:v>
                </c:pt>
                <c:pt idx="21">
                  <c:v>70.343999999999994</c:v>
                </c:pt>
                <c:pt idx="22">
                  <c:v>67.704999999999998</c:v>
                </c:pt>
                <c:pt idx="23">
                  <c:v>70.787000000000006</c:v>
                </c:pt>
                <c:pt idx="24">
                  <c:v>71.754000000000005</c:v>
                </c:pt>
                <c:pt idx="25">
                  <c:v>69.950999999999993</c:v>
                </c:pt>
                <c:pt idx="26">
                  <c:v>71.638999999999996</c:v>
                </c:pt>
                <c:pt idx="27">
                  <c:v>72.557000000000002</c:v>
                </c:pt>
                <c:pt idx="28">
                  <c:v>73.23</c:v>
                </c:pt>
                <c:pt idx="29">
                  <c:v>74.754000000000005</c:v>
                </c:pt>
                <c:pt idx="30">
                  <c:v>74.033000000000001</c:v>
                </c:pt>
                <c:pt idx="31">
                  <c:v>75.671999999999997</c:v>
                </c:pt>
                <c:pt idx="32">
                  <c:v>74.802999999999997</c:v>
                </c:pt>
                <c:pt idx="33">
                  <c:v>75.507999999999996</c:v>
                </c:pt>
                <c:pt idx="34">
                  <c:v>75.328000000000003</c:v>
                </c:pt>
                <c:pt idx="35">
                  <c:v>77.787000000000006</c:v>
                </c:pt>
                <c:pt idx="36">
                  <c:v>77.081999999999994</c:v>
                </c:pt>
                <c:pt idx="37">
                  <c:v>76.361000000000004</c:v>
                </c:pt>
                <c:pt idx="38">
                  <c:v>79.426000000000002</c:v>
                </c:pt>
                <c:pt idx="39">
                  <c:v>80.262</c:v>
                </c:pt>
                <c:pt idx="40">
                  <c:v>80.016000000000005</c:v>
                </c:pt>
                <c:pt idx="41">
                  <c:v>81.950999999999993</c:v>
                </c:pt>
                <c:pt idx="42">
                  <c:v>82.278999999999996</c:v>
                </c:pt>
                <c:pt idx="43">
                  <c:v>83.328000000000003</c:v>
                </c:pt>
                <c:pt idx="44">
                  <c:v>85.918000000000006</c:v>
                </c:pt>
                <c:pt idx="45">
                  <c:v>90.131</c:v>
                </c:pt>
                <c:pt idx="46">
                  <c:v>98.212999999999994</c:v>
                </c:pt>
                <c:pt idx="47">
                  <c:v>110.279</c:v>
                </c:pt>
                <c:pt idx="48">
                  <c:v>127.967</c:v>
                </c:pt>
                <c:pt idx="49">
                  <c:v>148.279</c:v>
                </c:pt>
                <c:pt idx="50">
                  <c:v>167.24600000000001</c:v>
                </c:pt>
                <c:pt idx="51">
                  <c:v>187.78700000000001</c:v>
                </c:pt>
                <c:pt idx="52">
                  <c:v>203.148</c:v>
                </c:pt>
                <c:pt idx="53">
                  <c:v>215.75399999999999</c:v>
                </c:pt>
                <c:pt idx="54">
                  <c:v>225.42599999999999</c:v>
                </c:pt>
                <c:pt idx="55">
                  <c:v>230.672</c:v>
                </c:pt>
                <c:pt idx="56">
                  <c:v>231.83600000000001</c:v>
                </c:pt>
                <c:pt idx="57">
                  <c:v>231.197</c:v>
                </c:pt>
                <c:pt idx="58">
                  <c:v>226.90199999999999</c:v>
                </c:pt>
                <c:pt idx="59">
                  <c:v>216.70500000000001</c:v>
                </c:pt>
                <c:pt idx="60">
                  <c:v>197.62299999999999</c:v>
                </c:pt>
                <c:pt idx="61">
                  <c:v>163.541</c:v>
                </c:pt>
                <c:pt idx="62">
                  <c:v>119.902</c:v>
                </c:pt>
                <c:pt idx="63">
                  <c:v>83.066000000000003</c:v>
                </c:pt>
                <c:pt idx="64">
                  <c:v>69.474999999999994</c:v>
                </c:pt>
                <c:pt idx="65">
                  <c:v>67.738</c:v>
                </c:pt>
                <c:pt idx="66">
                  <c:v>67.033000000000001</c:v>
                </c:pt>
                <c:pt idx="67">
                  <c:v>67.525000000000006</c:v>
                </c:pt>
                <c:pt idx="68">
                  <c:v>69.442999999999998</c:v>
                </c:pt>
                <c:pt idx="69">
                  <c:v>69.688999999999993</c:v>
                </c:pt>
                <c:pt idx="70">
                  <c:v>70.835999999999999</c:v>
                </c:pt>
                <c:pt idx="71">
                  <c:v>75.033000000000001</c:v>
                </c:pt>
                <c:pt idx="72">
                  <c:v>80.033000000000001</c:v>
                </c:pt>
                <c:pt idx="73">
                  <c:v>86.212999999999994</c:v>
                </c:pt>
                <c:pt idx="74">
                  <c:v>93.525000000000006</c:v>
                </c:pt>
                <c:pt idx="75">
                  <c:v>104.607</c:v>
                </c:pt>
                <c:pt idx="76">
                  <c:v>115.88500000000001</c:v>
                </c:pt>
                <c:pt idx="77">
                  <c:v>128.42599999999999</c:v>
                </c:pt>
                <c:pt idx="78">
                  <c:v>138.672</c:v>
                </c:pt>
                <c:pt idx="79">
                  <c:v>149.03299999999999</c:v>
                </c:pt>
                <c:pt idx="80">
                  <c:v>157.09800000000001</c:v>
                </c:pt>
                <c:pt idx="81">
                  <c:v>161.68899999999999</c:v>
                </c:pt>
                <c:pt idx="82">
                  <c:v>165.91800000000001</c:v>
                </c:pt>
                <c:pt idx="83">
                  <c:v>165.34399999999999</c:v>
                </c:pt>
                <c:pt idx="84">
                  <c:v>159.90199999999999</c:v>
                </c:pt>
                <c:pt idx="85">
                  <c:v>148.607</c:v>
                </c:pt>
                <c:pt idx="86">
                  <c:v>125.902</c:v>
                </c:pt>
                <c:pt idx="87">
                  <c:v>96.918000000000006</c:v>
                </c:pt>
                <c:pt idx="88">
                  <c:v>70.638999999999996</c:v>
                </c:pt>
                <c:pt idx="89">
                  <c:v>63.720999999999997</c:v>
                </c:pt>
                <c:pt idx="90">
                  <c:v>60.491999999999997</c:v>
                </c:pt>
                <c:pt idx="91">
                  <c:v>61.23</c:v>
                </c:pt>
                <c:pt idx="92">
                  <c:v>59.131</c:v>
                </c:pt>
                <c:pt idx="93">
                  <c:v>59.148000000000003</c:v>
                </c:pt>
                <c:pt idx="94">
                  <c:v>59.344000000000001</c:v>
                </c:pt>
                <c:pt idx="95">
                  <c:v>60.279000000000003</c:v>
                </c:pt>
                <c:pt idx="96">
                  <c:v>60.360999999999997</c:v>
                </c:pt>
                <c:pt idx="97">
                  <c:v>59.508000000000003</c:v>
                </c:pt>
                <c:pt idx="98">
                  <c:v>58.738</c:v>
                </c:pt>
                <c:pt idx="99">
                  <c:v>59.524999999999999</c:v>
                </c:pt>
                <c:pt idx="100">
                  <c:v>58.491999999999997</c:v>
                </c:pt>
                <c:pt idx="101">
                  <c:v>59.802999999999997</c:v>
                </c:pt>
                <c:pt idx="102">
                  <c:v>59.884999999999998</c:v>
                </c:pt>
                <c:pt idx="103">
                  <c:v>58.786999999999999</c:v>
                </c:pt>
                <c:pt idx="104">
                  <c:v>59.164000000000001</c:v>
                </c:pt>
                <c:pt idx="105">
                  <c:v>57</c:v>
                </c:pt>
                <c:pt idx="106">
                  <c:v>60.097999999999999</c:v>
                </c:pt>
                <c:pt idx="107">
                  <c:v>58.851999999999997</c:v>
                </c:pt>
                <c:pt idx="108">
                  <c:v>58.573999999999998</c:v>
                </c:pt>
                <c:pt idx="109">
                  <c:v>59.508000000000003</c:v>
                </c:pt>
                <c:pt idx="110">
                  <c:v>57.59</c:v>
                </c:pt>
                <c:pt idx="111">
                  <c:v>60.131</c:v>
                </c:pt>
                <c:pt idx="112">
                  <c:v>58.066000000000003</c:v>
                </c:pt>
                <c:pt idx="113">
                  <c:v>59.097999999999999</c:v>
                </c:pt>
                <c:pt idx="114">
                  <c:v>58.851999999999997</c:v>
                </c:pt>
                <c:pt idx="115">
                  <c:v>59.015999999999998</c:v>
                </c:pt>
                <c:pt idx="116">
                  <c:v>60.377000000000002</c:v>
                </c:pt>
                <c:pt idx="117">
                  <c:v>64.131</c:v>
                </c:pt>
                <c:pt idx="118">
                  <c:v>65.245999999999995</c:v>
                </c:pt>
                <c:pt idx="119">
                  <c:v>67.361000000000004</c:v>
                </c:pt>
                <c:pt idx="120">
                  <c:v>71.474999999999994</c:v>
                </c:pt>
                <c:pt idx="121">
                  <c:v>76.033000000000001</c:v>
                </c:pt>
                <c:pt idx="122">
                  <c:v>81.049000000000007</c:v>
                </c:pt>
                <c:pt idx="123">
                  <c:v>84.540999999999997</c:v>
                </c:pt>
                <c:pt idx="124">
                  <c:v>85.426000000000002</c:v>
                </c:pt>
                <c:pt idx="125">
                  <c:v>85.114999999999995</c:v>
                </c:pt>
                <c:pt idx="126">
                  <c:v>81.557000000000002</c:v>
                </c:pt>
                <c:pt idx="127">
                  <c:v>75.638999999999996</c:v>
                </c:pt>
                <c:pt idx="128">
                  <c:v>70.262</c:v>
                </c:pt>
                <c:pt idx="129">
                  <c:v>63.606999999999999</c:v>
                </c:pt>
                <c:pt idx="130">
                  <c:v>60.671999999999997</c:v>
                </c:pt>
                <c:pt idx="131">
                  <c:v>58.015999999999998</c:v>
                </c:pt>
                <c:pt idx="132">
                  <c:v>56.131</c:v>
                </c:pt>
                <c:pt idx="133">
                  <c:v>57.753999999999998</c:v>
                </c:pt>
                <c:pt idx="134">
                  <c:v>56.213000000000001</c:v>
                </c:pt>
                <c:pt idx="135">
                  <c:v>56.82</c:v>
                </c:pt>
                <c:pt idx="136">
                  <c:v>55.59</c:v>
                </c:pt>
                <c:pt idx="137">
                  <c:v>55.884999999999998</c:v>
                </c:pt>
                <c:pt idx="138">
                  <c:v>55.786999999999999</c:v>
                </c:pt>
                <c:pt idx="139">
                  <c:v>54.18</c:v>
                </c:pt>
                <c:pt idx="140">
                  <c:v>55.148000000000003</c:v>
                </c:pt>
                <c:pt idx="141">
                  <c:v>55.459000000000003</c:v>
                </c:pt>
                <c:pt idx="142">
                  <c:v>54.459000000000003</c:v>
                </c:pt>
                <c:pt idx="143">
                  <c:v>55.508000000000003</c:v>
                </c:pt>
                <c:pt idx="144">
                  <c:v>55.131</c:v>
                </c:pt>
                <c:pt idx="145">
                  <c:v>56.41</c:v>
                </c:pt>
                <c:pt idx="146">
                  <c:v>55.015999999999998</c:v>
                </c:pt>
                <c:pt idx="147">
                  <c:v>56.115000000000002</c:v>
                </c:pt>
                <c:pt idx="148">
                  <c:v>54.738</c:v>
                </c:pt>
                <c:pt idx="149">
                  <c:v>55.213000000000001</c:v>
                </c:pt>
                <c:pt idx="150">
                  <c:v>56.115000000000002</c:v>
                </c:pt>
                <c:pt idx="151">
                  <c:v>55.426000000000002</c:v>
                </c:pt>
                <c:pt idx="152">
                  <c:v>58.557000000000002</c:v>
                </c:pt>
                <c:pt idx="153">
                  <c:v>60.066000000000003</c:v>
                </c:pt>
                <c:pt idx="154">
                  <c:v>61.738</c:v>
                </c:pt>
                <c:pt idx="155">
                  <c:v>64.540999999999997</c:v>
                </c:pt>
                <c:pt idx="156">
                  <c:v>67.573999999999998</c:v>
                </c:pt>
                <c:pt idx="157">
                  <c:v>66.066000000000003</c:v>
                </c:pt>
                <c:pt idx="158">
                  <c:v>65.066000000000003</c:v>
                </c:pt>
                <c:pt idx="159">
                  <c:v>63.671999999999997</c:v>
                </c:pt>
                <c:pt idx="160">
                  <c:v>59.77</c:v>
                </c:pt>
                <c:pt idx="161">
                  <c:v>53.393000000000001</c:v>
                </c:pt>
                <c:pt idx="162">
                  <c:v>53.77</c:v>
                </c:pt>
                <c:pt idx="163">
                  <c:v>52.213000000000001</c:v>
                </c:pt>
                <c:pt idx="164">
                  <c:v>50.738</c:v>
                </c:pt>
                <c:pt idx="165">
                  <c:v>53.066000000000003</c:v>
                </c:pt>
                <c:pt idx="166">
                  <c:v>51.984000000000002</c:v>
                </c:pt>
                <c:pt idx="167">
                  <c:v>51.753999999999998</c:v>
                </c:pt>
                <c:pt idx="168">
                  <c:v>51.82</c:v>
                </c:pt>
                <c:pt idx="169">
                  <c:v>51.475000000000001</c:v>
                </c:pt>
                <c:pt idx="170">
                  <c:v>51</c:v>
                </c:pt>
                <c:pt idx="171">
                  <c:v>52.082000000000001</c:v>
                </c:pt>
                <c:pt idx="172">
                  <c:v>50.377000000000002</c:v>
                </c:pt>
                <c:pt idx="173">
                  <c:v>51.115000000000002</c:v>
                </c:pt>
                <c:pt idx="174">
                  <c:v>51.213000000000001</c:v>
                </c:pt>
                <c:pt idx="175">
                  <c:v>51.753999999999998</c:v>
                </c:pt>
                <c:pt idx="176">
                  <c:v>50.557000000000002</c:v>
                </c:pt>
                <c:pt idx="177">
                  <c:v>51.262</c:v>
                </c:pt>
                <c:pt idx="178">
                  <c:v>50.933999999999997</c:v>
                </c:pt>
                <c:pt idx="179">
                  <c:v>50.524999999999999</c:v>
                </c:pt>
                <c:pt idx="180">
                  <c:v>50.491999999999997</c:v>
                </c:pt>
                <c:pt idx="181">
                  <c:v>50.033000000000001</c:v>
                </c:pt>
                <c:pt idx="182">
                  <c:v>50.720999999999997</c:v>
                </c:pt>
                <c:pt idx="183">
                  <c:v>49.246000000000002</c:v>
                </c:pt>
                <c:pt idx="184">
                  <c:v>49.689</c:v>
                </c:pt>
                <c:pt idx="185">
                  <c:v>51.197000000000003</c:v>
                </c:pt>
                <c:pt idx="186">
                  <c:v>50.033000000000001</c:v>
                </c:pt>
                <c:pt idx="187">
                  <c:v>50.23</c:v>
                </c:pt>
                <c:pt idx="188">
                  <c:v>49.197000000000003</c:v>
                </c:pt>
                <c:pt idx="189">
                  <c:v>50.328000000000003</c:v>
                </c:pt>
                <c:pt idx="190">
                  <c:v>50.213000000000001</c:v>
                </c:pt>
                <c:pt idx="191">
                  <c:v>49.540999999999997</c:v>
                </c:pt>
                <c:pt idx="192">
                  <c:v>50.475000000000001</c:v>
                </c:pt>
                <c:pt idx="193">
                  <c:v>50.442999999999998</c:v>
                </c:pt>
                <c:pt idx="194">
                  <c:v>51.066000000000003</c:v>
                </c:pt>
                <c:pt idx="195">
                  <c:v>49.835999999999999</c:v>
                </c:pt>
                <c:pt idx="196">
                  <c:v>50.279000000000003</c:v>
                </c:pt>
                <c:pt idx="197">
                  <c:v>51.606999999999999</c:v>
                </c:pt>
                <c:pt idx="198">
                  <c:v>50.377000000000002</c:v>
                </c:pt>
                <c:pt idx="199">
                  <c:v>51.753999999999998</c:v>
                </c:pt>
                <c:pt idx="200">
                  <c:v>51.295000000000002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64.371639271243083</c:v>
                </c:pt>
                <c:pt idx="1">
                  <c:v>64.701394798381685</c:v>
                </c:pt>
                <c:pt idx="2">
                  <c:v>65.029989225467205</c:v>
                </c:pt>
                <c:pt idx="3">
                  <c:v>65.357224234056815</c:v>
                </c:pt>
                <c:pt idx="4">
                  <c:v>65.682876343876018</c:v>
                </c:pt>
                <c:pt idx="5">
                  <c:v>66.006694433391843</c:v>
                </c:pt>
                <c:pt idx="6">
                  <c:v>66.328397127700811</c:v>
                </c:pt>
                <c:pt idx="7">
                  <c:v>66.647670071988472</c:v>
                </c:pt>
                <c:pt idx="8">
                  <c:v>66.964163116765604</c:v>
                </c:pt>
                <c:pt idx="9">
                  <c:v>67.277487450798148</c:v>
                </c:pt>
                <c:pt idx="10">
                  <c:v>67.587212729555176</c:v>
                </c:pt>
                <c:pt idx="11">
                  <c:v>67.892864261790095</c:v>
                </c:pt>
                <c:pt idx="12">
                  <c:v>68.193920335734092</c:v>
                </c:pt>
                <c:pt idx="13">
                  <c:v>68.489809791441473</c:v>
                </c:pt>
                <c:pt idx="14">
                  <c:v>68.779909980866734</c:v>
                </c:pt>
                <c:pt idx="15">
                  <c:v>69.063545308949045</c:v>
                </c:pt>
                <c:pt idx="16">
                  <c:v>69.339986628820611</c:v>
                </c:pt>
                <c:pt idx="17">
                  <c:v>69.608451891477742</c:v>
                </c:pt>
                <c:pt idx="18">
                  <c:v>69.86810865603357</c:v>
                </c:pt>
                <c:pt idx="19">
                  <c:v>70.118079399807357</c:v>
                </c:pt>
                <c:pt idx="20">
                  <c:v>70.357451101463496</c:v>
                </c:pt>
                <c:pt idx="21">
                  <c:v>70.585291411124004</c:v>
                </c:pt>
                <c:pt idx="22">
                  <c:v>70.800675014142513</c:v>
                </c:pt>
                <c:pt idx="23">
                  <c:v>71.002725727631429</c:v>
                </c:pt>
                <c:pt idx="24">
                  <c:v>71.190682664679031</c:v>
                </c:pt>
                <c:pt idx="25">
                  <c:v>71.364002698223928</c:v>
                </c:pt>
                <c:pt idx="26">
                  <c:v>71.522516658970048</c:v>
                </c:pt>
                <c:pt idx="27">
                  <c:v>71.666663297946442</c:v>
                </c:pt>
                <c:pt idx="28">
                  <c:v>71.797832882737708</c:v>
                </c:pt>
                <c:pt idx="29">
                  <c:v>71.918860818655247</c:v>
                </c:pt>
                <c:pt idx="30">
                  <c:v>72.034719730145724</c:v>
                </c:pt>
                <c:pt idx="31">
                  <c:v>72.153464042692718</c:v>
                </c:pt>
                <c:pt idx="32">
                  <c:v>72.287481375190808</c:v>
                </c:pt>
                <c:pt idx="33">
                  <c:v>72.455096160611589</c:v>
                </c:pt>
                <c:pt idx="34">
                  <c:v>72.682548349469286</c:v>
                </c:pt>
                <c:pt idx="35">
                  <c:v>73.006329216490386</c:v>
                </c:pt>
                <c:pt idx="36">
                  <c:v>73.47579350179052</c:v>
                </c:pt>
                <c:pt idx="37">
                  <c:v>74.155881017814423</c:v>
                </c:pt>
                <c:pt idx="38">
                  <c:v>75.129674105545163</c:v>
                </c:pt>
                <c:pt idx="39">
                  <c:v>76.500398293030173</c:v>
                </c:pt>
                <c:pt idx="40">
                  <c:v>78.392357487305816</c:v>
                </c:pt>
                <c:pt idx="41">
                  <c:v>80.950204432938634</c:v>
                </c:pt>
                <c:pt idx="42">
                  <c:v>84.33591012871112</c:v>
                </c:pt>
                <c:pt idx="43">
                  <c:v>88.722842818046203</c:v>
                </c:pt>
                <c:pt idx="44">
                  <c:v>94.286525204409799</c:v>
                </c:pt>
                <c:pt idx="45">
                  <c:v>101.1919243685369</c:v>
                </c:pt>
                <c:pt idx="46">
                  <c:v>109.57754064026804</c:v>
                </c:pt>
                <c:pt idx="47">
                  <c:v>119.53706969470257</c:v>
                </c:pt>
                <c:pt idx="48">
                  <c:v>131.09993803045836</c:v>
                </c:pt>
                <c:pt idx="49">
                  <c:v>144.21234684041292</c:v>
                </c:pt>
                <c:pt idx="50">
                  <c:v>158.7199743462875</c:v>
                </c:pt>
                <c:pt idx="51">
                  <c:v>174.35045616898296</c:v>
                </c:pt>
                <c:pt idx="52">
                  <c:v>190.68487082347053</c:v>
                </c:pt>
                <c:pt idx="53">
                  <c:v>207.0908354204791</c:v>
                </c:pt>
                <c:pt idx="54">
                  <c:v>222.57753527883926</c:v>
                </c:pt>
                <c:pt idx="55">
                  <c:v>235.5680195927861</c:v>
                </c:pt>
                <c:pt idx="56">
                  <c:v>243.72079704448865</c:v>
                </c:pt>
                <c:pt idx="57">
                  <c:v>244.13034426528412</c:v>
                </c:pt>
                <c:pt idx="58">
                  <c:v>234.24634212650645</c:v>
                </c:pt>
                <c:pt idx="59">
                  <c:v>213.38194356719683</c:v>
                </c:pt>
                <c:pt idx="60">
                  <c:v>183.9067002783687</c:v>
                </c:pt>
                <c:pt idx="61">
                  <c:v>150.97357324360331</c:v>
                </c:pt>
                <c:pt idx="62">
                  <c:v>120.55013401789566</c:v>
                </c:pt>
                <c:pt idx="63">
                  <c:v>96.955026686723102</c:v>
                </c:pt>
                <c:pt idx="64">
                  <c:v>81.547961636824539</c:v>
                </c:pt>
                <c:pt idx="65">
                  <c:v>73.181342118964466</c:v>
                </c:pt>
                <c:pt idx="66">
                  <c:v>69.64536040646837</c:v>
                </c:pt>
                <c:pt idx="67">
                  <c:v>68.940702606142679</c:v>
                </c:pt>
                <c:pt idx="68">
                  <c:v>69.813183639200844</c:v>
                </c:pt>
                <c:pt idx="69">
                  <c:v>71.695371156153129</c:v>
                </c:pt>
                <c:pt idx="70">
                  <c:v>74.439086644987896</c:v>
                </c:pt>
                <c:pt idx="71">
                  <c:v>78.086696462997992</c:v>
                </c:pt>
                <c:pt idx="72">
                  <c:v>82.739926305713155</c:v>
                </c:pt>
                <c:pt idx="73">
                  <c:v>88.496282487461002</c:v>
                </c:pt>
                <c:pt idx="74">
                  <c:v>95.41592237047945</c:v>
                </c:pt>
                <c:pt idx="75">
                  <c:v>103.49919325852885</c:v>
                </c:pt>
                <c:pt idx="76">
                  <c:v>112.66877713303185</c:v>
                </c:pt>
                <c:pt idx="77">
                  <c:v>122.75632423450253</c:v>
                </c:pt>
                <c:pt idx="78">
                  <c:v>133.49314626430441</c:v>
                </c:pt>
                <c:pt idx="79">
                  <c:v>144.49361444271184</c:v>
                </c:pt>
                <c:pt idx="80">
                  <c:v>155.18457835461737</c:v>
                </c:pt>
                <c:pt idx="81">
                  <c:v>164.58179328734127</c:v>
                </c:pt>
                <c:pt idx="82">
                  <c:v>170.87575701316374</c:v>
                </c:pt>
                <c:pt idx="83">
                  <c:v>171.21000439472289</c:v>
                </c:pt>
                <c:pt idx="84">
                  <c:v>162.58986369691809</c:v>
                </c:pt>
                <c:pt idx="85">
                  <c:v>144.28331336293604</c:v>
                </c:pt>
                <c:pt idx="86">
                  <c:v>119.83792937042415</c:v>
                </c:pt>
                <c:pt idx="87">
                  <c:v>95.861937893786745</c:v>
                </c:pt>
                <c:pt idx="88">
                  <c:v>77.912304133994809</c:v>
                </c:pt>
                <c:pt idx="89">
                  <c:v>67.505483555330557</c:v>
                </c:pt>
                <c:pt idx="90">
                  <c:v>62.781623052576144</c:v>
                </c:pt>
                <c:pt idx="91">
                  <c:v>61.061519399693815</c:v>
                </c:pt>
                <c:pt idx="92">
                  <c:v>60.511996913123177</c:v>
                </c:pt>
                <c:pt idx="93">
                  <c:v>60.307020425456955</c:v>
                </c:pt>
                <c:pt idx="94">
                  <c:v>60.180367618997522</c:v>
                </c:pt>
                <c:pt idx="95">
                  <c:v>60.068472827005941</c:v>
                </c:pt>
                <c:pt idx="96">
                  <c:v>59.959826563615202</c:v>
                </c:pt>
                <c:pt idx="97">
                  <c:v>59.852763053273264</c:v>
                </c:pt>
                <c:pt idx="98">
                  <c:v>59.747017749133519</c:v>
                </c:pt>
                <c:pt idx="99">
                  <c:v>59.642482809141065</c:v>
                </c:pt>
                <c:pt idx="100">
                  <c:v>59.539069775586697</c:v>
                </c:pt>
                <c:pt idx="101">
                  <c:v>59.436699599453689</c:v>
                </c:pt>
                <c:pt idx="102">
                  <c:v>59.335306893094824</c:v>
                </c:pt>
                <c:pt idx="103">
                  <c:v>59.234853562334358</c:v>
                </c:pt>
                <c:pt idx="104">
                  <c:v>59.135363183021674</c:v>
                </c:pt>
                <c:pt idx="105">
                  <c:v>59.037001841095631</c:v>
                </c:pt>
                <c:pt idx="106">
                  <c:v>58.940256618681232</c:v>
                </c:pt>
                <c:pt idx="107">
                  <c:v>58.846305462783192</c:v>
                </c:pt>
                <c:pt idx="108">
                  <c:v>58.757734711798811</c:v>
                </c:pt>
                <c:pt idx="109">
                  <c:v>58.679836580848459</c:v>
                </c:pt>
                <c:pt idx="110">
                  <c:v>58.622781950455774</c:v>
                </c:pt>
                <c:pt idx="111">
                  <c:v>58.604956277053056</c:v>
                </c:pt>
                <c:pt idx="112">
                  <c:v>58.657576868610406</c:v>
                </c:pt>
                <c:pt idx="113">
                  <c:v>58.830272704498846</c:v>
                </c:pt>
                <c:pt idx="114">
                  <c:v>59.19654003536732</c:v>
                </c:pt>
                <c:pt idx="115">
                  <c:v>59.856956059520627</c:v>
                </c:pt>
                <c:pt idx="116">
                  <c:v>60.937017463303263</c:v>
                </c:pt>
                <c:pt idx="117">
                  <c:v>62.575917255313101</c:v>
                </c:pt>
                <c:pt idx="118">
                  <c:v>64.902761434126376</c:v>
                </c:pt>
                <c:pt idx="119">
                  <c:v>67.997158809965512</c:v>
                </c:pt>
                <c:pt idx="120">
                  <c:v>71.830721492000379</c:v>
                </c:pt>
                <c:pt idx="121">
                  <c:v>76.186921770260057</c:v>
                </c:pt>
                <c:pt idx="122">
                  <c:v>80.571342049094795</c:v>
                </c:pt>
                <c:pt idx="123">
                  <c:v>84.169860714572081</c:v>
                </c:pt>
                <c:pt idx="124">
                  <c:v>85.969570565084069</c:v>
                </c:pt>
                <c:pt idx="125">
                  <c:v>85.129393472670856</c:v>
                </c:pt>
                <c:pt idx="126">
                  <c:v>81.484495912727709</c:v>
                </c:pt>
                <c:pt idx="127">
                  <c:v>75.819077625417535</c:v>
                </c:pt>
                <c:pt idx="128">
                  <c:v>69.586117172361725</c:v>
                </c:pt>
                <c:pt idx="129">
                  <c:v>64.195361354384275</c:v>
                </c:pt>
                <c:pt idx="130">
                  <c:v>60.396612913045551</c:v>
                </c:pt>
                <c:pt idx="131">
                  <c:v>58.171714403775333</c:v>
                </c:pt>
                <c:pt idx="132">
                  <c:v>57.06268088844093</c:v>
                </c:pt>
                <c:pt idx="133">
                  <c:v>56.566342427353938</c:v>
                </c:pt>
                <c:pt idx="134">
                  <c:v>56.338569931061805</c:v>
                </c:pt>
                <c:pt idx="135">
                  <c:v>56.206051305566433</c:v>
                </c:pt>
                <c:pt idx="136">
                  <c:v>56.100858605480894</c:v>
                </c:pt>
                <c:pt idx="137">
                  <c:v>56.001716294450333</c:v>
                </c:pt>
                <c:pt idx="138">
                  <c:v>55.903196842159119</c:v>
                </c:pt>
                <c:pt idx="139">
                  <c:v>55.804130755546581</c:v>
                </c:pt>
                <c:pt idx="140">
                  <c:v>55.70426880399144</c:v>
                </c:pt>
                <c:pt idx="141">
                  <c:v>55.603525737027283</c:v>
                </c:pt>
                <c:pt idx="142">
                  <c:v>55.501852179483301</c:v>
                </c:pt>
                <c:pt idx="143">
                  <c:v>55.399257899509465</c:v>
                </c:pt>
                <c:pt idx="144">
                  <c:v>55.295980300740602</c:v>
                </c:pt>
                <c:pt idx="145">
                  <c:v>55.193075875611846</c:v>
                </c:pt>
                <c:pt idx="146">
                  <c:v>55.094205401303448</c:v>
                </c:pt>
                <c:pt idx="147">
                  <c:v>55.010264834832881</c:v>
                </c:pt>
                <c:pt idx="148">
                  <c:v>54.969501330316781</c:v>
                </c:pt>
                <c:pt idx="149">
                  <c:v>55.035381860732912</c:v>
                </c:pt>
                <c:pt idx="150">
                  <c:v>55.329535004268905</c:v>
                </c:pt>
                <c:pt idx="151">
                  <c:v>56.043992061491629</c:v>
                </c:pt>
                <c:pt idx="152">
                  <c:v>57.407700503303587</c:v>
                </c:pt>
                <c:pt idx="153">
                  <c:v>59.565128354799221</c:v>
                </c:pt>
                <c:pt idx="154">
                  <c:v>62.368442891190284</c:v>
                </c:pt>
                <c:pt idx="155">
                  <c:v>65.202928575005487</c:v>
                </c:pt>
                <c:pt idx="156">
                  <c:v>67.076360141316073</c:v>
                </c:pt>
                <c:pt idx="157">
                  <c:v>67.100388351505856</c:v>
                </c:pt>
                <c:pt idx="158">
                  <c:v>65.104155265242852</c:v>
                </c:pt>
                <c:pt idx="159">
                  <c:v>61.82858076877671</c:v>
                </c:pt>
                <c:pt idx="160">
                  <c:v>58.449821610673283</c:v>
                </c:pt>
                <c:pt idx="161">
                  <c:v>55.849947366339563</c:v>
                </c:pt>
                <c:pt idx="162">
                  <c:v>54.264499452053428</c:v>
                </c:pt>
                <c:pt idx="163">
                  <c:v>53.456698588239917</c:v>
                </c:pt>
                <c:pt idx="164">
                  <c:v>53.076232638358448</c:v>
                </c:pt>
                <c:pt idx="165">
                  <c:v>52.874298736898531</c:v>
                </c:pt>
                <c:pt idx="166">
                  <c:v>52.730517236696002</c:v>
                </c:pt>
                <c:pt idx="167">
                  <c:v>52.601698503346412</c:v>
                </c:pt>
                <c:pt idx="168">
                  <c:v>52.47597759859368</c:v>
                </c:pt>
                <c:pt idx="169">
                  <c:v>52.350855710407103</c:v>
                </c:pt>
                <c:pt idx="170">
                  <c:v>52.225971026482959</c:v>
                </c:pt>
                <c:pt idx="171">
                  <c:v>52.101336315427922</c:v>
                </c:pt>
                <c:pt idx="172">
                  <c:v>51.977009838172343</c:v>
                </c:pt>
                <c:pt idx="173">
                  <c:v>51.853047379901021</c:v>
                </c:pt>
                <c:pt idx="174">
                  <c:v>51.729496807751445</c:v>
                </c:pt>
                <c:pt idx="175">
                  <c:v>51.606397782463681</c:v>
                </c:pt>
                <c:pt idx="176">
                  <c:v>51.483782075099427</c:v>
                </c:pt>
                <c:pt idx="177">
                  <c:v>51.361674030156927</c:v>
                </c:pt>
                <c:pt idx="178">
                  <c:v>51.240091113751312</c:v>
                </c:pt>
                <c:pt idx="179">
                  <c:v>51.119044517772963</c:v>
                </c:pt>
                <c:pt idx="180">
                  <c:v>50.998539795590958</c:v>
                </c:pt>
                <c:pt idx="181">
                  <c:v>50.87857750827159</c:v>
                </c:pt>
                <c:pt idx="182">
                  <c:v>50.75915386380693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64.371639271229256</c:v>
                </c:pt>
                <c:pt idx="1">
                  <c:v>64.701394798344126</c:v>
                </c:pt>
                <c:pt idx="2">
                  <c:v>65.029989225366819</c:v>
                </c:pt>
                <c:pt idx="3">
                  <c:v>65.357224233792991</c:v>
                </c:pt>
                <c:pt idx="4">
                  <c:v>65.682876343194124</c:v>
                </c:pt>
                <c:pt idx="5">
                  <c:v>66.006694431658602</c:v>
                </c:pt>
                <c:pt idx="6">
                  <c:v>66.328397123368305</c:v>
                </c:pt>
                <c:pt idx="7">
                  <c:v>66.647670061338317</c:v>
                </c:pt>
                <c:pt idx="8">
                  <c:v>66.964163091019628</c:v>
                </c:pt>
                <c:pt idx="9">
                  <c:v>67.2774873895914</c:v>
                </c:pt>
                <c:pt idx="10">
                  <c:v>67.587212586459628</c:v>
                </c:pt>
                <c:pt idx="11">
                  <c:v>67.892863932794739</c:v>
                </c:pt>
                <c:pt idx="12">
                  <c:v>68.193919591875783</c:v>
                </c:pt>
                <c:pt idx="13">
                  <c:v>68.489808137472025</c:v>
                </c:pt>
                <c:pt idx="14">
                  <c:v>68.779906364257641</c:v>
                </c:pt>
                <c:pt idx="15">
                  <c:v>69.063537531942288</c:v>
                </c:pt>
                <c:pt idx="16">
                  <c:v>69.339970182823762</c:v>
                </c:pt>
                <c:pt idx="17">
                  <c:v>69.608417690009603</c:v>
                </c:pt>
                <c:pt idx="18">
                  <c:v>69.868038709513087</c:v>
                </c:pt>
                <c:pt idx="19">
                  <c:v>70.117938722417705</c:v>
                </c:pt>
                <c:pt idx="20">
                  <c:v>70.357172861628669</c:v>
                </c:pt>
                <c:pt idx="21">
                  <c:v>70.584750219417884</c:v>
                </c:pt>
                <c:pt idx="22">
                  <c:v>70.799639824834856</c:v>
                </c:pt>
                <c:pt idx="23">
                  <c:v>71.000778461803463</c:v>
                </c:pt>
                <c:pt idx="24">
                  <c:v>71.187080467121589</c:v>
                </c:pt>
                <c:pt idx="25">
                  <c:v>71.357449600688597</c:v>
                </c:pt>
                <c:pt idx="26">
                  <c:v>71.510793016747968</c:v>
                </c:pt>
                <c:pt idx="27">
                  <c:v>71.646037284314403</c:v>
                </c:pt>
                <c:pt idx="28">
                  <c:v>71.762146308102132</c:v>
                </c:pt>
                <c:pt idx="29">
                  <c:v>71.858140890642034</c:v>
                </c:pt>
                <c:pt idx="30">
                  <c:v>71.933119556208183</c:v>
                </c:pt>
                <c:pt idx="31">
                  <c:v>71.986280133988245</c:v>
                </c:pt>
                <c:pt idx="32">
                  <c:v>72.016941479850914</c:v>
                </c:pt>
                <c:pt idx="33">
                  <c:v>72.024564612824065</c:v>
                </c:pt>
                <c:pt idx="34">
                  <c:v>72.008772464596518</c:v>
                </c:pt>
                <c:pt idx="35">
                  <c:v>71.969367398486881</c:v>
                </c:pt>
                <c:pt idx="36">
                  <c:v>71.906345657570341</c:v>
                </c:pt>
                <c:pt idx="37">
                  <c:v>71.819907956626807</c:v>
                </c:pt>
                <c:pt idx="38">
                  <c:v>71.710465542063417</c:v>
                </c:pt>
                <c:pt idx="39">
                  <c:v>71.578641206024386</c:v>
                </c:pt>
                <c:pt idx="40">
                  <c:v>71.425264948377517</c:v>
                </c:pt>
                <c:pt idx="41">
                  <c:v>71.251364220975361</c:v>
                </c:pt>
                <c:pt idx="42">
                  <c:v>71.058148946184275</c:v>
                </c:pt>
                <c:pt idx="43">
                  <c:v>70.846991757156005</c:v>
                </c:pt>
                <c:pt idx="44">
                  <c:v>70.619404141009397</c:v>
                </c:pt>
                <c:pt idx="45">
                  <c:v>70.377009359821869</c:v>
                </c:pt>
                <c:pt idx="46">
                  <c:v>70.121513163470709</c:v>
                </c:pt>
                <c:pt idx="47">
                  <c:v>69.854673383438794</c:v>
                </c:pt>
                <c:pt idx="48">
                  <c:v>69.578269504305723</c:v>
                </c:pt>
                <c:pt idx="49">
                  <c:v>69.294073252579949</c:v>
                </c:pt>
                <c:pt idx="50">
                  <c:v>69.003821129125086</c:v>
                </c:pt>
                <c:pt idx="51">
                  <c:v>68.709189654264961</c:v>
                </c:pt>
                <c:pt idx="52">
                  <c:v>68.411773908845134</c:v>
                </c:pt>
                <c:pt idx="53">
                  <c:v>68.11306975594519</c:v>
                </c:pt>
                <c:pt idx="54">
                  <c:v>67.81445993152289</c:v>
                </c:pt>
                <c:pt idx="55">
                  <c:v>67.517204010725266</c:v>
                </c:pt>
                <c:pt idx="56">
                  <c:v>67.222432099532213</c:v>
                </c:pt>
                <c:pt idx="57">
                  <c:v>66.93114197494279</c:v>
                </c:pt>
                <c:pt idx="58">
                  <c:v>66.644199303826994</c:v>
                </c:pt>
                <c:pt idx="59">
                  <c:v>66.362340510622118</c:v>
                </c:pt>
                <c:pt idx="60">
                  <c:v>66.086177834685927</c:v>
                </c:pt>
                <c:pt idx="61">
                  <c:v>65.816206115135984</c:v>
                </c:pt>
                <c:pt idx="62">
                  <c:v>65.552810859301218</c:v>
                </c:pt>
                <c:pt idx="63">
                  <c:v>65.296277185089011</c:v>
                </c:pt>
                <c:pt idx="64">
                  <c:v>65.046799272432139</c:v>
                </c:pt>
                <c:pt idx="65">
                  <c:v>64.80449000986718</c:v>
                </c:pt>
                <c:pt idx="66">
                  <c:v>64.569390575302833</c:v>
                </c:pt>
                <c:pt idx="67">
                  <c:v>64.341479742089305</c:v>
                </c:pt>
                <c:pt idx="68">
                  <c:v>64.120682750344457</c:v>
                </c:pt>
                <c:pt idx="69">
                  <c:v>63.906879627636087</c:v>
                </c:pt>
                <c:pt idx="70">
                  <c:v>63.699912881705124</c:v>
                </c:pt>
                <c:pt idx="71">
                  <c:v>63.499594520611225</c:v>
                </c:pt>
                <c:pt idx="72">
                  <c:v>63.305712382545408</c:v>
                </c:pt>
                <c:pt idx="73">
                  <c:v>63.11803577892222</c:v>
                </c:pt>
                <c:pt idx="74">
                  <c:v>62.936320470748889</c:v>
                </c:pt>
                <c:pt idx="75">
                  <c:v>62.760313010281287</c:v>
                </c:pt>
                <c:pt idx="76">
                  <c:v>62.589754488263544</c:v>
                </c:pt>
                <c:pt idx="77">
                  <c:v>62.42438373224423</c:v>
                </c:pt>
                <c:pt idx="78">
                  <c:v>62.263940004163807</c:v>
                </c:pt>
                <c:pt idx="79">
                  <c:v>62.108165246153632</c:v>
                </c:pt>
                <c:pt idx="80">
                  <c:v>61.95680592274546</c:v>
                </c:pt>
                <c:pt idx="81">
                  <c:v>61.80961450586237</c:v>
                </c:pt>
                <c:pt idx="82">
                  <c:v>61.666350646380515</c:v>
                </c:pt>
                <c:pt idx="83">
                  <c:v>61.52678207298414</c:v>
                </c:pt>
                <c:pt idx="84">
                  <c:v>61.390685255697939</c:v>
                </c:pt>
                <c:pt idx="85">
                  <c:v>61.257845868035872</c:v>
                </c:pt>
                <c:pt idx="86">
                  <c:v>61.128059078277502</c:v>
                </c:pt>
                <c:pt idx="87">
                  <c:v>61.001129697059909</c:v>
                </c:pt>
                <c:pt idx="88">
                  <c:v>60.876872205319728</c:v>
                </c:pt>
                <c:pt idx="89">
                  <c:v>60.755110683671958</c:v>
                </c:pt>
                <c:pt idx="90">
                  <c:v>60.635678661596558</c:v>
                </c:pt>
                <c:pt idx="91">
                  <c:v>60.518418902326708</c:v>
                </c:pt>
                <c:pt idx="92">
                  <c:v>60.403183137096015</c:v>
                </c:pt>
                <c:pt idx="93">
                  <c:v>60.289831760399437</c:v>
                </c:pt>
                <c:pt idx="94">
                  <c:v>60.178233496140898</c:v>
                </c:pt>
                <c:pt idx="95">
                  <c:v>60.068265042967127</c:v>
                </c:pt>
                <c:pt idx="96">
                  <c:v>59.959810705704633</c:v>
                </c:pt>
                <c:pt idx="97">
                  <c:v>59.852762018608985</c:v>
                </c:pt>
                <c:pt idx="98">
                  <c:v>59.747017365084659</c:v>
                </c:pt>
                <c:pt idx="99">
                  <c:v>59.642481597624908</c:v>
                </c:pt>
                <c:pt idx="100">
                  <c:v>59.539065660936416</c:v>
                </c:pt>
                <c:pt idx="101">
                  <c:v>59.436686220541773</c:v>
                </c:pt>
                <c:pt idx="102">
                  <c:v>59.335265298576424</c:v>
                </c:pt>
                <c:pt idx="103">
                  <c:v>59.234729918008</c:v>
                </c:pt>
                <c:pt idx="104">
                  <c:v>59.135011756090385</c:v>
                </c:pt>
                <c:pt idx="105">
                  <c:v>59.036046807515099</c:v>
                </c:pt>
                <c:pt idx="106">
                  <c:v>58.937775057429583</c:v>
                </c:pt>
                <c:pt idx="107">
                  <c:v>58.840140164247295</c:v>
                </c:pt>
                <c:pt idx="108">
                  <c:v>58.743089151974772</c:v>
                </c:pt>
                <c:pt idx="109">
                  <c:v>58.646572111617381</c:v>
                </c:pt>
                <c:pt idx="110">
                  <c:v>58.550541911097064</c:v>
                </c:pt>
                <c:pt idx="111">
                  <c:v>58.454953913017569</c:v>
                </c:pt>
                <c:pt idx="112">
                  <c:v>58.359765699543019</c:v>
                </c:pt>
                <c:pt idx="113">
                  <c:v>58.264936803613779</c:v>
                </c:pt>
                <c:pt idx="114">
                  <c:v>58.170428445707934</c:v>
                </c:pt>
                <c:pt idx="115">
                  <c:v>58.076203275368954</c:v>
                </c:pt>
                <c:pt idx="116">
                  <c:v>57.982225116760176</c:v>
                </c:pt>
                <c:pt idx="117">
                  <c:v>57.888458717578665</c:v>
                </c:pt>
                <c:pt idx="118">
                  <c:v>57.794869500765813</c:v>
                </c:pt>
                <c:pt idx="119">
                  <c:v>57.701423318595552</c:v>
                </c:pt>
                <c:pt idx="120">
                  <c:v>57.608086208906798</c:v>
                </c:pt>
                <c:pt idx="121">
                  <c:v>57.514824153480681</c:v>
                </c:pt>
                <c:pt idx="122">
                  <c:v>57.421602838850717</c:v>
                </c:pt>
                <c:pt idx="123">
                  <c:v>57.328387420182551</c:v>
                </c:pt>
                <c:pt idx="124">
                  <c:v>57.235142289273689</c:v>
                </c:pt>
                <c:pt idx="125">
                  <c:v>57.141830848210851</c:v>
                </c:pt>
                <c:pt idx="126">
                  <c:v>57.048415290784732</c:v>
                </c:pt>
                <c:pt idx="127">
                  <c:v>56.954856394404111</c:v>
                </c:pt>
                <c:pt idx="128">
                  <c:v>56.861113325971516</c:v>
                </c:pt>
                <c:pt idx="129">
                  <c:v>56.767143465975579</c:v>
                </c:pt>
                <c:pt idx="130">
                  <c:v>56.672902255911069</c:v>
                </c:pt>
                <c:pt idx="131">
                  <c:v>56.578343075037345</c:v>
                </c:pt>
                <c:pt idx="132">
                  <c:v>56.483417153400659</c:v>
                </c:pt>
                <c:pt idx="133">
                  <c:v>56.388073528936673</c:v>
                </c:pt>
                <c:pt idx="134">
                  <c:v>56.292259057284454</c:v>
                </c:pt>
                <c:pt idx="135">
                  <c:v>56.195918483611749</c:v>
                </c:pt>
                <c:pt idx="136">
                  <c:v>56.098994586194387</c:v>
                </c:pt>
                <c:pt idx="137">
                  <c:v>56.001428401609729</c:v>
                </c:pt>
                <c:pt idx="138">
                  <c:v>55.903159541087014</c:v>
                </c:pt>
                <c:pt idx="139">
                  <c:v>55.804126606687987</c:v>
                </c:pt>
                <c:pt idx="140">
                  <c:v>55.704267714452605</c:v>
                </c:pt>
                <c:pt idx="141">
                  <c:v>55.603521129327589</c:v>
                </c:pt>
                <c:pt idx="142">
                  <c:v>55.501826013518745</c:v>
                </c:pt>
                <c:pt idx="143">
                  <c:v>55.399123285827017</c:v>
                </c:pt>
                <c:pt idx="144">
                  <c:v>55.295356584560977</c:v>
                </c:pt>
                <c:pt idx="145">
                  <c:v>55.190473320857535</c:v>
                </c:pt>
                <c:pt idx="146">
                  <c:v>55.08442580288088</c:v>
                </c:pt>
                <c:pt idx="147">
                  <c:v>54.977172404696219</c:v>
                </c:pt>
                <c:pt idx="148">
                  <c:v>54.868678747036327</c:v>
                </c:pt>
                <c:pt idx="149">
                  <c:v>54.758918851187225</c:v>
                </c:pt>
                <c:pt idx="150">
                  <c:v>54.64787622238282</c:v>
                </c:pt>
                <c:pt idx="151">
                  <c:v>54.535544816004446</c:v>
                </c:pt>
                <c:pt idx="152">
                  <c:v>54.421929839087753</c:v>
                </c:pt>
                <c:pt idx="153">
                  <c:v>54.307048341597316</c:v>
                </c:pt>
                <c:pt idx="154">
                  <c:v>54.190929556917339</c:v>
                </c:pt>
                <c:pt idx="155">
                  <c:v>54.073614959062738</c:v>
                </c:pt>
                <c:pt idx="156">
                  <c:v>53.955158014992982</c:v>
                </c:pt>
                <c:pt idx="157">
                  <c:v>53.835623623570804</c:v>
                </c:pt>
                <c:pt idx="158">
                  <c:v>53.715087247330715</c:v>
                </c:pt>
                <c:pt idx="159">
                  <c:v>53.593633758284724</c:v>
                </c:pt>
                <c:pt idx="160">
                  <c:v>53.471356033355519</c:v>
                </c:pt>
                <c:pt idx="161">
                  <c:v>53.348353347562593</c:v>
                </c:pt>
                <c:pt idx="162">
                  <c:v>53.224729622802471</c:v>
                </c:pt>
                <c:pt idx="163">
                  <c:v>53.100591596216091</c:v>
                </c:pt>
                <c:pt idx="164">
                  <c:v>52.976046974315523</c:v>
                </c:pt>
                <c:pt idx="165">
                  <c:v>52.851202637206825</c:v>
                </c:pt>
                <c:pt idx="166">
                  <c:v>52.726162951719921</c:v>
                </c:pt>
                <c:pt idx="167">
                  <c:v>52.60102824366966</c:v>
                </c:pt>
                <c:pt idx="168">
                  <c:v>52.475893468672993</c:v>
                </c:pt>
                <c:pt idx="169">
                  <c:v>52.350847108897632</c:v>
                </c:pt>
                <c:pt idx="170">
                  <c:v>52.225970310780525</c:v>
                </c:pt>
                <c:pt idx="171">
                  <c:v>52.101336266998935</c:v>
                </c:pt>
                <c:pt idx="172">
                  <c:v>51.977009835509001</c:v>
                </c:pt>
                <c:pt idx="173">
                  <c:v>51.853047379782041</c:v>
                </c:pt>
                <c:pt idx="174">
                  <c:v>51.729496807747132</c:v>
                </c:pt>
                <c:pt idx="175">
                  <c:v>51.606397782463553</c:v>
                </c:pt>
                <c:pt idx="176">
                  <c:v>51.483782075099427</c:v>
                </c:pt>
                <c:pt idx="177">
                  <c:v>51.361674030156927</c:v>
                </c:pt>
                <c:pt idx="178">
                  <c:v>51.240091113751312</c:v>
                </c:pt>
                <c:pt idx="179">
                  <c:v>51.119044517772963</c:v>
                </c:pt>
                <c:pt idx="180">
                  <c:v>50.998539795590958</c:v>
                </c:pt>
                <c:pt idx="181">
                  <c:v>50.87857750827159</c:v>
                </c:pt>
                <c:pt idx="182">
                  <c:v>50.75915386380693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1.2042932612319552E-2</c:v>
                </c:pt>
                <c:pt idx="2">
                  <c:v>2.9469641934842493E-2</c:v>
                </c:pt>
                <c:pt idx="3">
                  <c:v>3.8238197649495043E-2</c:v>
                </c:pt>
                <c:pt idx="4">
                  <c:v>4.4136385912521399E-2</c:v>
                </c:pt>
                <c:pt idx="5">
                  <c:v>5.4922463471414454E-2</c:v>
                </c:pt>
                <c:pt idx="6">
                  <c:v>6.7576854296962835E-2</c:v>
                </c:pt>
                <c:pt idx="7">
                  <c:v>7.188063811643676E-2</c:v>
                </c:pt>
                <c:pt idx="8">
                  <c:v>7.6313391859095692E-2</c:v>
                </c:pt>
                <c:pt idx="9">
                  <c:v>8.2796339994719498E-2</c:v>
                </c:pt>
                <c:pt idx="10">
                  <c:v>9.4228559513921215E-2</c:v>
                </c:pt>
                <c:pt idx="11">
                  <c:v>9.2504815669132281E-2</c:v>
                </c:pt>
                <c:pt idx="12">
                  <c:v>0.10136663514201971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5.0406391267616988E-3</c:v>
                </c:pt>
                <c:pt idx="1">
                  <c:v>1.9061150621284949E-2</c:v>
                </c:pt>
                <c:pt idx="2">
                  <c:v>2.7318733404846574E-2</c:v>
                </c:pt>
                <c:pt idx="3">
                  <c:v>3.3408643329279897E-2</c:v>
                </c:pt>
                <c:pt idx="4">
                  <c:v>4.6954981803574339E-2</c:v>
                </c:pt>
                <c:pt idx="5">
                  <c:v>4.6448061289734492E-2</c:v>
                </c:pt>
                <c:pt idx="6">
                  <c:v>5.3929240167365222E-2</c:v>
                </c:pt>
                <c:pt idx="7">
                  <c:v>6.2432824550190544E-2</c:v>
                </c:pt>
                <c:pt idx="8">
                  <c:v>6.6656769521294665E-2</c:v>
                </c:pt>
                <c:pt idx="9">
                  <c:v>7.2329239373922272E-2</c:v>
                </c:pt>
                <c:pt idx="10">
                  <c:v>8.3252025011732608E-2</c:v>
                </c:pt>
                <c:pt idx="11">
                  <c:v>8.4744082883592906E-2</c:v>
                </c:pt>
                <c:pt idx="12">
                  <c:v>7.8343676869699966E-2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64.180000000000007</c:v>
                </c:pt>
                <c:pt idx="1">
                  <c:v>65.376999999999995</c:v>
                </c:pt>
                <c:pt idx="2">
                  <c:v>64.492000000000004</c:v>
                </c:pt>
                <c:pt idx="3">
                  <c:v>67.016000000000005</c:v>
                </c:pt>
                <c:pt idx="4">
                  <c:v>66.671999999999997</c:v>
                </c:pt>
                <c:pt idx="5">
                  <c:v>64.983999999999995</c:v>
                </c:pt>
                <c:pt idx="6">
                  <c:v>65.442999999999998</c:v>
                </c:pt>
                <c:pt idx="7">
                  <c:v>64.311000000000007</c:v>
                </c:pt>
                <c:pt idx="8">
                  <c:v>65.983999999999995</c:v>
                </c:pt>
                <c:pt idx="9">
                  <c:v>67.245999999999995</c:v>
                </c:pt>
                <c:pt idx="10">
                  <c:v>66.212999999999994</c:v>
                </c:pt>
                <c:pt idx="11">
                  <c:v>66.902000000000001</c:v>
                </c:pt>
                <c:pt idx="12">
                  <c:v>66.885000000000005</c:v>
                </c:pt>
                <c:pt idx="13">
                  <c:v>68.049000000000007</c:v>
                </c:pt>
                <c:pt idx="14">
                  <c:v>67.23</c:v>
                </c:pt>
                <c:pt idx="15">
                  <c:v>67.328000000000003</c:v>
                </c:pt>
                <c:pt idx="16">
                  <c:v>68.016000000000005</c:v>
                </c:pt>
                <c:pt idx="17">
                  <c:v>67.507999999999996</c:v>
                </c:pt>
                <c:pt idx="18">
                  <c:v>65.885000000000005</c:v>
                </c:pt>
                <c:pt idx="19">
                  <c:v>67</c:v>
                </c:pt>
                <c:pt idx="20">
                  <c:v>67.311000000000007</c:v>
                </c:pt>
                <c:pt idx="21">
                  <c:v>68.097999999999999</c:v>
                </c:pt>
                <c:pt idx="22">
                  <c:v>67.59</c:v>
                </c:pt>
                <c:pt idx="23">
                  <c:v>68.787000000000006</c:v>
                </c:pt>
                <c:pt idx="24">
                  <c:v>69.573999999999998</c:v>
                </c:pt>
                <c:pt idx="25">
                  <c:v>67.164000000000001</c:v>
                </c:pt>
                <c:pt idx="26">
                  <c:v>70.540999999999997</c:v>
                </c:pt>
                <c:pt idx="27">
                  <c:v>70.311000000000007</c:v>
                </c:pt>
                <c:pt idx="28">
                  <c:v>69.492000000000004</c:v>
                </c:pt>
                <c:pt idx="29">
                  <c:v>71.802999999999997</c:v>
                </c:pt>
                <c:pt idx="30">
                  <c:v>71.459000000000003</c:v>
                </c:pt>
                <c:pt idx="31">
                  <c:v>72.066000000000003</c:v>
                </c:pt>
                <c:pt idx="32">
                  <c:v>72.623000000000005</c:v>
                </c:pt>
                <c:pt idx="33">
                  <c:v>73.311000000000007</c:v>
                </c:pt>
                <c:pt idx="34">
                  <c:v>74.212999999999994</c:v>
                </c:pt>
                <c:pt idx="35">
                  <c:v>75.77</c:v>
                </c:pt>
                <c:pt idx="36">
                  <c:v>77.721000000000004</c:v>
                </c:pt>
                <c:pt idx="37">
                  <c:v>78.885000000000005</c:v>
                </c:pt>
                <c:pt idx="38">
                  <c:v>77.656000000000006</c:v>
                </c:pt>
                <c:pt idx="39">
                  <c:v>80.212999999999994</c:v>
                </c:pt>
                <c:pt idx="40">
                  <c:v>78.966999999999999</c:v>
                </c:pt>
                <c:pt idx="41">
                  <c:v>79.671999999999997</c:v>
                </c:pt>
                <c:pt idx="42">
                  <c:v>79.671999999999997</c:v>
                </c:pt>
                <c:pt idx="43">
                  <c:v>80.688999999999993</c:v>
                </c:pt>
                <c:pt idx="44">
                  <c:v>85.950999999999993</c:v>
                </c:pt>
                <c:pt idx="45">
                  <c:v>92.311000000000007</c:v>
                </c:pt>
                <c:pt idx="46">
                  <c:v>104.47499999999999</c:v>
                </c:pt>
                <c:pt idx="47">
                  <c:v>121.23</c:v>
                </c:pt>
                <c:pt idx="48">
                  <c:v>141.03299999999999</c:v>
                </c:pt>
                <c:pt idx="49">
                  <c:v>163.52500000000001</c:v>
                </c:pt>
                <c:pt idx="50">
                  <c:v>183.75399999999999</c:v>
                </c:pt>
                <c:pt idx="51">
                  <c:v>200.08199999999999</c:v>
                </c:pt>
                <c:pt idx="52">
                  <c:v>212.23</c:v>
                </c:pt>
                <c:pt idx="53">
                  <c:v>222.03299999999999</c:v>
                </c:pt>
                <c:pt idx="54">
                  <c:v>227.52500000000001</c:v>
                </c:pt>
                <c:pt idx="55">
                  <c:v>228.65600000000001</c:v>
                </c:pt>
                <c:pt idx="56">
                  <c:v>226.21299999999999</c:v>
                </c:pt>
                <c:pt idx="57">
                  <c:v>222.03299999999999</c:v>
                </c:pt>
                <c:pt idx="58">
                  <c:v>209.672</c:v>
                </c:pt>
                <c:pt idx="59">
                  <c:v>191.16399999999999</c:v>
                </c:pt>
                <c:pt idx="60">
                  <c:v>159.47499999999999</c:v>
                </c:pt>
                <c:pt idx="61">
                  <c:v>118.91800000000001</c:v>
                </c:pt>
                <c:pt idx="62">
                  <c:v>82.540999999999997</c:v>
                </c:pt>
                <c:pt idx="63">
                  <c:v>69.623000000000005</c:v>
                </c:pt>
                <c:pt idx="64">
                  <c:v>67.492000000000004</c:v>
                </c:pt>
                <c:pt idx="65">
                  <c:v>68.474999999999994</c:v>
                </c:pt>
                <c:pt idx="66">
                  <c:v>70.343999999999994</c:v>
                </c:pt>
                <c:pt idx="67">
                  <c:v>67.950999999999993</c:v>
                </c:pt>
                <c:pt idx="68">
                  <c:v>68.902000000000001</c:v>
                </c:pt>
                <c:pt idx="69">
                  <c:v>69.638999999999996</c:v>
                </c:pt>
                <c:pt idx="70">
                  <c:v>72</c:v>
                </c:pt>
                <c:pt idx="71">
                  <c:v>73.557000000000002</c:v>
                </c:pt>
                <c:pt idx="72">
                  <c:v>80.459000000000003</c:v>
                </c:pt>
                <c:pt idx="73">
                  <c:v>85.983999999999995</c:v>
                </c:pt>
                <c:pt idx="74">
                  <c:v>96.638999999999996</c:v>
                </c:pt>
                <c:pt idx="75">
                  <c:v>107.934</c:v>
                </c:pt>
                <c:pt idx="76">
                  <c:v>119.98399999999999</c:v>
                </c:pt>
                <c:pt idx="77">
                  <c:v>131.37700000000001</c:v>
                </c:pt>
                <c:pt idx="78">
                  <c:v>143.148</c:v>
                </c:pt>
                <c:pt idx="79">
                  <c:v>151.393</c:v>
                </c:pt>
                <c:pt idx="80">
                  <c:v>158.50800000000001</c:v>
                </c:pt>
                <c:pt idx="81">
                  <c:v>161.82</c:v>
                </c:pt>
                <c:pt idx="82">
                  <c:v>161.95099999999999</c:v>
                </c:pt>
                <c:pt idx="83">
                  <c:v>157.672</c:v>
                </c:pt>
                <c:pt idx="84">
                  <c:v>148.29499999999999</c:v>
                </c:pt>
                <c:pt idx="85">
                  <c:v>129.262</c:v>
                </c:pt>
                <c:pt idx="86">
                  <c:v>103.541</c:v>
                </c:pt>
                <c:pt idx="87">
                  <c:v>77.525000000000006</c:v>
                </c:pt>
                <c:pt idx="88">
                  <c:v>63.344000000000001</c:v>
                </c:pt>
                <c:pt idx="89">
                  <c:v>61.295000000000002</c:v>
                </c:pt>
                <c:pt idx="90">
                  <c:v>62.311</c:v>
                </c:pt>
                <c:pt idx="91">
                  <c:v>61.835999999999999</c:v>
                </c:pt>
                <c:pt idx="92">
                  <c:v>60.951000000000001</c:v>
                </c:pt>
                <c:pt idx="93">
                  <c:v>58.279000000000003</c:v>
                </c:pt>
                <c:pt idx="94">
                  <c:v>59.933999999999997</c:v>
                </c:pt>
                <c:pt idx="95">
                  <c:v>59.344000000000001</c:v>
                </c:pt>
                <c:pt idx="96">
                  <c:v>60.344000000000001</c:v>
                </c:pt>
                <c:pt idx="97">
                  <c:v>59.524999999999999</c:v>
                </c:pt>
                <c:pt idx="98">
                  <c:v>58.82</c:v>
                </c:pt>
                <c:pt idx="99">
                  <c:v>59.573999999999998</c:v>
                </c:pt>
                <c:pt idx="100">
                  <c:v>60.377000000000002</c:v>
                </c:pt>
                <c:pt idx="101">
                  <c:v>59.966999999999999</c:v>
                </c:pt>
                <c:pt idx="102">
                  <c:v>60.442999999999998</c:v>
                </c:pt>
                <c:pt idx="103">
                  <c:v>60.77</c:v>
                </c:pt>
                <c:pt idx="104">
                  <c:v>59.279000000000003</c:v>
                </c:pt>
                <c:pt idx="105">
                  <c:v>58.344000000000001</c:v>
                </c:pt>
                <c:pt idx="106">
                  <c:v>60.951000000000001</c:v>
                </c:pt>
                <c:pt idx="107">
                  <c:v>59.966999999999999</c:v>
                </c:pt>
                <c:pt idx="108">
                  <c:v>59.360999999999997</c:v>
                </c:pt>
                <c:pt idx="109">
                  <c:v>60.753999999999998</c:v>
                </c:pt>
                <c:pt idx="110">
                  <c:v>60.082000000000001</c:v>
                </c:pt>
                <c:pt idx="111">
                  <c:v>59.393000000000001</c:v>
                </c:pt>
                <c:pt idx="112">
                  <c:v>60.966999999999999</c:v>
                </c:pt>
                <c:pt idx="113">
                  <c:v>60.344000000000001</c:v>
                </c:pt>
                <c:pt idx="114">
                  <c:v>61.753999999999998</c:v>
                </c:pt>
                <c:pt idx="115">
                  <c:v>63.573999999999998</c:v>
                </c:pt>
                <c:pt idx="116">
                  <c:v>64.704999999999998</c:v>
                </c:pt>
                <c:pt idx="117">
                  <c:v>68.131</c:v>
                </c:pt>
                <c:pt idx="118">
                  <c:v>75.557000000000002</c:v>
                </c:pt>
                <c:pt idx="119">
                  <c:v>80.492000000000004</c:v>
                </c:pt>
                <c:pt idx="120">
                  <c:v>88.033000000000001</c:v>
                </c:pt>
                <c:pt idx="121">
                  <c:v>98.033000000000001</c:v>
                </c:pt>
                <c:pt idx="122">
                  <c:v>104.754</c:v>
                </c:pt>
                <c:pt idx="123">
                  <c:v>109.262</c:v>
                </c:pt>
                <c:pt idx="124">
                  <c:v>109.95099999999999</c:v>
                </c:pt>
                <c:pt idx="125">
                  <c:v>109.361</c:v>
                </c:pt>
                <c:pt idx="126">
                  <c:v>104.574</c:v>
                </c:pt>
                <c:pt idx="127">
                  <c:v>96.525000000000006</c:v>
                </c:pt>
                <c:pt idx="128">
                  <c:v>85.656000000000006</c:v>
                </c:pt>
                <c:pt idx="129">
                  <c:v>72.606999999999999</c:v>
                </c:pt>
                <c:pt idx="130">
                  <c:v>65.819999999999993</c:v>
                </c:pt>
                <c:pt idx="131">
                  <c:v>59.311</c:v>
                </c:pt>
                <c:pt idx="132">
                  <c:v>56.59</c:v>
                </c:pt>
                <c:pt idx="133">
                  <c:v>54.131</c:v>
                </c:pt>
                <c:pt idx="134">
                  <c:v>55.475000000000001</c:v>
                </c:pt>
                <c:pt idx="135">
                  <c:v>56.655999999999999</c:v>
                </c:pt>
                <c:pt idx="136">
                  <c:v>55.508000000000003</c:v>
                </c:pt>
                <c:pt idx="137">
                  <c:v>54.835999999999999</c:v>
                </c:pt>
                <c:pt idx="138">
                  <c:v>54.704999999999998</c:v>
                </c:pt>
                <c:pt idx="139">
                  <c:v>54.606999999999999</c:v>
                </c:pt>
                <c:pt idx="140">
                  <c:v>55.884999999999998</c:v>
                </c:pt>
                <c:pt idx="141">
                  <c:v>53.622999999999998</c:v>
                </c:pt>
                <c:pt idx="142">
                  <c:v>54.279000000000003</c:v>
                </c:pt>
                <c:pt idx="143">
                  <c:v>54.459000000000003</c:v>
                </c:pt>
                <c:pt idx="144">
                  <c:v>55.933999999999997</c:v>
                </c:pt>
                <c:pt idx="145">
                  <c:v>54.097999999999999</c:v>
                </c:pt>
                <c:pt idx="146">
                  <c:v>53.639000000000003</c:v>
                </c:pt>
                <c:pt idx="147">
                  <c:v>55.917999999999999</c:v>
                </c:pt>
                <c:pt idx="148">
                  <c:v>56.048999999999999</c:v>
                </c:pt>
                <c:pt idx="149">
                  <c:v>57.23</c:v>
                </c:pt>
                <c:pt idx="150">
                  <c:v>58.540999999999997</c:v>
                </c:pt>
                <c:pt idx="151">
                  <c:v>59.738</c:v>
                </c:pt>
                <c:pt idx="152">
                  <c:v>64.016000000000005</c:v>
                </c:pt>
                <c:pt idx="153">
                  <c:v>68.278999999999996</c:v>
                </c:pt>
                <c:pt idx="154">
                  <c:v>72.393000000000001</c:v>
                </c:pt>
                <c:pt idx="155">
                  <c:v>75.147999999999996</c:v>
                </c:pt>
                <c:pt idx="156">
                  <c:v>78.606999999999999</c:v>
                </c:pt>
                <c:pt idx="157">
                  <c:v>79.114999999999995</c:v>
                </c:pt>
                <c:pt idx="158">
                  <c:v>80.180000000000007</c:v>
                </c:pt>
                <c:pt idx="159">
                  <c:v>76.131</c:v>
                </c:pt>
                <c:pt idx="160">
                  <c:v>73.049000000000007</c:v>
                </c:pt>
                <c:pt idx="161">
                  <c:v>68.328000000000003</c:v>
                </c:pt>
                <c:pt idx="162">
                  <c:v>61.015999999999998</c:v>
                </c:pt>
                <c:pt idx="163">
                  <c:v>56.048999999999999</c:v>
                </c:pt>
                <c:pt idx="164">
                  <c:v>56.213000000000001</c:v>
                </c:pt>
                <c:pt idx="165">
                  <c:v>53.066000000000003</c:v>
                </c:pt>
                <c:pt idx="166">
                  <c:v>52.442999999999998</c:v>
                </c:pt>
                <c:pt idx="167">
                  <c:v>51.557000000000002</c:v>
                </c:pt>
                <c:pt idx="168">
                  <c:v>51.82</c:v>
                </c:pt>
                <c:pt idx="169">
                  <c:v>52</c:v>
                </c:pt>
                <c:pt idx="170">
                  <c:v>52.442999999999998</c:v>
                </c:pt>
                <c:pt idx="171">
                  <c:v>51.869</c:v>
                </c:pt>
                <c:pt idx="172">
                  <c:v>52.786999999999999</c:v>
                </c:pt>
                <c:pt idx="173">
                  <c:v>52.377000000000002</c:v>
                </c:pt>
                <c:pt idx="174">
                  <c:v>51.426000000000002</c:v>
                </c:pt>
                <c:pt idx="175">
                  <c:v>52.689</c:v>
                </c:pt>
                <c:pt idx="176">
                  <c:v>51.59</c:v>
                </c:pt>
                <c:pt idx="177">
                  <c:v>50.59</c:v>
                </c:pt>
                <c:pt idx="178">
                  <c:v>51</c:v>
                </c:pt>
                <c:pt idx="179">
                  <c:v>52</c:v>
                </c:pt>
                <c:pt idx="180">
                  <c:v>51.82</c:v>
                </c:pt>
                <c:pt idx="181">
                  <c:v>52.262</c:v>
                </c:pt>
                <c:pt idx="182">
                  <c:v>51.475000000000001</c:v>
                </c:pt>
                <c:pt idx="183">
                  <c:v>52.442999999999998</c:v>
                </c:pt>
                <c:pt idx="184">
                  <c:v>51.459000000000003</c:v>
                </c:pt>
                <c:pt idx="185">
                  <c:v>51.540999999999997</c:v>
                </c:pt>
                <c:pt idx="186">
                  <c:v>51.802999999999997</c:v>
                </c:pt>
                <c:pt idx="187">
                  <c:v>52.148000000000003</c:v>
                </c:pt>
                <c:pt idx="188">
                  <c:v>51.835999999999999</c:v>
                </c:pt>
                <c:pt idx="189">
                  <c:v>52.933999999999997</c:v>
                </c:pt>
                <c:pt idx="190">
                  <c:v>52</c:v>
                </c:pt>
                <c:pt idx="191">
                  <c:v>51.048999999999999</c:v>
                </c:pt>
                <c:pt idx="192">
                  <c:v>51.902000000000001</c:v>
                </c:pt>
                <c:pt idx="193">
                  <c:v>50.802999999999997</c:v>
                </c:pt>
                <c:pt idx="194">
                  <c:v>51.704999999999998</c:v>
                </c:pt>
                <c:pt idx="195">
                  <c:v>52.246000000000002</c:v>
                </c:pt>
                <c:pt idx="196">
                  <c:v>50.77</c:v>
                </c:pt>
                <c:pt idx="197">
                  <c:v>51.933999999999997</c:v>
                </c:pt>
                <c:pt idx="198">
                  <c:v>51.540999999999997</c:v>
                </c:pt>
                <c:pt idx="199">
                  <c:v>51</c:v>
                </c:pt>
                <c:pt idx="200">
                  <c:v>50.622999999999998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63.672980292891594</c:v>
                </c:pt>
                <c:pt idx="4">
                  <c:v>64.029651876689286</c:v>
                </c:pt>
                <c:pt idx="5">
                  <c:v>64.385558154404691</c:v>
                </c:pt>
                <c:pt idx="6">
                  <c:v>64.740494361975152</c:v>
                </c:pt>
                <c:pt idx="7">
                  <c:v>65.094226409254304</c:v>
                </c:pt>
                <c:pt idx="8">
                  <c:v>65.446487881536882</c:v>
                </c:pt>
                <c:pt idx="9">
                  <c:v>65.796976899004463</c:v>
                </c:pt>
                <c:pt idx="10">
                  <c:v>66.145352864853692</c:v>
                </c:pt>
                <c:pt idx="11">
                  <c:v>66.491233144460978</c:v>
                </c:pt>
                <c:pt idx="12">
                  <c:v>66.834189731983187</c:v>
                </c:pt>
                <c:pt idx="13">
                  <c:v>67.173745978024286</c:v>
                </c:pt>
                <c:pt idx="14">
                  <c:v>67.509373473793616</c:v>
                </c:pt>
                <c:pt idx="15">
                  <c:v>67.84048921625714</c:v>
                </c:pt>
                <c:pt idx="16">
                  <c:v>68.166453220462472</c:v>
                </c:pt>
                <c:pt idx="17">
                  <c:v>68.48656680970511</c:v>
                </c:pt>
                <c:pt idx="18">
                  <c:v>68.800071920455323</c:v>
                </c:pt>
                <c:pt idx="19">
                  <c:v>69.106151940976289</c:v>
                </c:pt>
                <c:pt idx="20">
                  <c:v>69.403934918994025</c:v>
                </c:pt>
                <c:pt idx="21">
                  <c:v>69.692500521784339</c:v>
                </c:pt>
                <c:pt idx="22">
                  <c:v>69.970893065586679</c:v>
                </c:pt>
                <c:pt idx="23">
                  <c:v>70.238144482572636</c:v>
                </c:pt>
                <c:pt idx="24">
                  <c:v>70.493313593684292</c:v>
                </c:pt>
                <c:pt idx="25">
                  <c:v>70.735551944723284</c:v>
                </c:pt>
                <c:pt idx="26">
                  <c:v>70.964212275426092</c:v>
                </c:pt>
                <c:pt idx="27">
                  <c:v>71.179023991180571</c:v>
                </c:pt>
                <c:pt idx="28">
                  <c:v>71.380371245786051</c:v>
                </c:pt>
                <c:pt idx="29">
                  <c:v>71.569723506492949</c:v>
                </c:pt>
                <c:pt idx="30">
                  <c:v>71.750285095243186</c:v>
                </c:pt>
                <c:pt idx="31">
                  <c:v>71.927947263660528</c:v>
                </c:pt>
                <c:pt idx="32">
                  <c:v>72.112640126737389</c:v>
                </c:pt>
                <c:pt idx="33">
                  <c:v>72.320186216632848</c:v>
                </c:pt>
                <c:pt idx="34">
                  <c:v>72.574744032978344</c:v>
                </c:pt>
                <c:pt idx="35">
                  <c:v>72.911888293879954</c:v>
                </c:pt>
                <c:pt idx="36">
                  <c:v>73.382292654228578</c:v>
                </c:pt>
                <c:pt idx="37">
                  <c:v>74.05585166474269</c:v>
                </c:pt>
                <c:pt idx="38">
                  <c:v>75.025899038190246</c:v>
                </c:pt>
                <c:pt idx="39">
                  <c:v>76.412957104884683</c:v>
                </c:pt>
                <c:pt idx="40">
                  <c:v>78.367211395897229</c:v>
                </c:pt>
                <c:pt idx="41">
                  <c:v>81.068686630723192</c:v>
                </c:pt>
                <c:pt idx="42">
                  <c:v>84.723965516138449</c:v>
                </c:pt>
                <c:pt idx="43">
                  <c:v>89.558310139317229</c:v>
                </c:pt>
                <c:pt idx="44">
                  <c:v>95.802284627337968</c:v>
                </c:pt>
                <c:pt idx="45">
                  <c:v>103.67247561016045</c:v>
                </c:pt>
                <c:pt idx="46">
                  <c:v>113.34662282655971</c:v>
                </c:pt>
                <c:pt idx="47">
                  <c:v>124.93417179491975</c:v>
                </c:pt>
                <c:pt idx="48">
                  <c:v>138.44328832039378</c:v>
                </c:pt>
                <c:pt idx="49">
                  <c:v>153.74340409946149</c:v>
                </c:pt>
                <c:pt idx="50">
                  <c:v>170.51682597062515</c:v>
                </c:pt>
                <c:pt idx="51">
                  <c:v>188.18480622105932</c:v>
                </c:pt>
                <c:pt idx="52">
                  <c:v>205.79226574657179</c:v>
                </c:pt>
                <c:pt idx="53">
                  <c:v>221.86273228786155</c:v>
                </c:pt>
                <c:pt idx="54">
                  <c:v>234.30961619197643</c:v>
                </c:pt>
                <c:pt idx="55">
                  <c:v>240.58371972645401</c:v>
                </c:pt>
                <c:pt idx="56">
                  <c:v>238.24166318625493</c:v>
                </c:pt>
                <c:pt idx="57">
                  <c:v>225.91170628588486</c:v>
                </c:pt>
                <c:pt idx="58">
                  <c:v>204.25233030774339</c:v>
                </c:pt>
                <c:pt idx="59">
                  <c:v>176.25282761499622</c:v>
                </c:pt>
                <c:pt idx="60">
                  <c:v>146.4653981614924</c:v>
                </c:pt>
                <c:pt idx="61">
                  <c:v>119.44241444322913</c:v>
                </c:pt>
                <c:pt idx="62">
                  <c:v>98.236602512913009</c:v>
                </c:pt>
                <c:pt idx="63">
                  <c:v>83.76598134097749</c:v>
                </c:pt>
                <c:pt idx="64">
                  <c:v>75.204263058969303</c:v>
                </c:pt>
                <c:pt idx="65">
                  <c:v>70.918372867947639</c:v>
                </c:pt>
                <c:pt idx="66">
                  <c:v>69.322921230965392</c:v>
                </c:pt>
                <c:pt idx="67">
                  <c:v>69.315302804612728</c:v>
                </c:pt>
                <c:pt idx="68">
                  <c:v>70.321612494506184</c:v>
                </c:pt>
                <c:pt idx="69">
                  <c:v>72.15216239379518</c:v>
                </c:pt>
                <c:pt idx="70">
                  <c:v>74.834515683880312</c:v>
                </c:pt>
                <c:pt idx="71">
                  <c:v>78.493726136241918</c:v>
                </c:pt>
                <c:pt idx="72">
                  <c:v>83.280748410157315</c:v>
                </c:pt>
                <c:pt idx="73">
                  <c:v>89.328339044307995</c:v>
                </c:pt>
                <c:pt idx="74">
                  <c:v>96.717871449307154</c:v>
                </c:pt>
                <c:pt idx="75">
                  <c:v>105.44997906931908</c:v>
                </c:pt>
                <c:pt idx="76">
                  <c:v>115.41809156067561</c:v>
                </c:pt>
                <c:pt idx="77">
                  <c:v>126.38353808747715</c:v>
                </c:pt>
                <c:pt idx="78">
                  <c:v>137.93832303307704</c:v>
                </c:pt>
                <c:pt idx="79">
                  <c:v>149.41121878216754</c:v>
                </c:pt>
                <c:pt idx="80">
                  <c:v>159.6528130667096</c:v>
                </c:pt>
                <c:pt idx="81">
                  <c:v>166.74037124918402</c:v>
                </c:pt>
                <c:pt idx="82">
                  <c:v>167.97722916347743</c:v>
                </c:pt>
                <c:pt idx="83">
                  <c:v>160.8195655250509</c:v>
                </c:pt>
                <c:pt idx="84">
                  <c:v>144.76198100353972</c:v>
                </c:pt>
                <c:pt idx="85">
                  <c:v>122.75101586265421</c:v>
                </c:pt>
                <c:pt idx="86">
                  <c:v>100.26904477954699</c:v>
                </c:pt>
                <c:pt idx="87">
                  <c:v>82.315976599182477</c:v>
                </c:pt>
                <c:pt idx="88">
                  <c:v>70.905039452716053</c:v>
                </c:pt>
                <c:pt idx="89">
                  <c:v>65.066030807015778</c:v>
                </c:pt>
                <c:pt idx="90">
                  <c:v>62.614921784919019</c:v>
                </c:pt>
                <c:pt idx="91">
                  <c:v>61.720917095359958</c:v>
                </c:pt>
                <c:pt idx="92">
                  <c:v>61.381923369349167</c:v>
                </c:pt>
                <c:pt idx="93">
                  <c:v>61.199013462970562</c:v>
                </c:pt>
                <c:pt idx="94">
                  <c:v>61.051772895341237</c:v>
                </c:pt>
                <c:pt idx="95">
                  <c:v>60.912021511516166</c:v>
                </c:pt>
                <c:pt idx="96">
                  <c:v>60.774530285967295</c:v>
                </c:pt>
                <c:pt idx="97">
                  <c:v>60.638465822389264</c:v>
                </c:pt>
                <c:pt idx="98">
                  <c:v>60.503656825177146</c:v>
                </c:pt>
                <c:pt idx="99">
                  <c:v>60.37001988671301</c:v>
                </c:pt>
                <c:pt idx="100">
                  <c:v>60.237498508270249</c:v>
                </c:pt>
                <c:pt idx="101">
                  <c:v>60.106077186952284</c:v>
                </c:pt>
                <c:pt idx="102">
                  <c:v>59.975828178185282</c:v>
                </c:pt>
                <c:pt idx="103">
                  <c:v>59.847014086537797</c:v>
                </c:pt>
                <c:pt idx="104">
                  <c:v>59.720299555920406</c:v>
                </c:pt>
                <c:pt idx="105">
                  <c:v>59.597165612139428</c:v>
                </c:pt>
                <c:pt idx="106">
                  <c:v>59.480677472903473</c:v>
                </c:pt>
                <c:pt idx="107">
                  <c:v>59.376827299171502</c:v>
                </c:pt>
                <c:pt idx="108">
                  <c:v>59.296740229733828</c:v>
                </c:pt>
                <c:pt idx="109">
                  <c:v>59.260056816836311</c:v>
                </c:pt>
                <c:pt idx="110">
                  <c:v>59.299723848599236</c:v>
                </c:pt>
                <c:pt idx="111">
                  <c:v>59.468155627007469</c:v>
                </c:pt>
                <c:pt idx="112">
                  <c:v>59.844193137057125</c:v>
                </c:pt>
                <c:pt idx="113">
                  <c:v>60.539470185865696</c:v>
                </c:pt>
                <c:pt idx="114">
                  <c:v>61.701796409632209</c:v>
                </c:pt>
                <c:pt idx="115">
                  <c:v>63.512257666358835</c:v>
                </c:pt>
                <c:pt idx="116">
                  <c:v>66.172306674216003</c:v>
                </c:pt>
                <c:pt idx="117">
                  <c:v>69.877431279770406</c:v>
                </c:pt>
                <c:pt idx="118">
                  <c:v>74.774667013873</c:v>
                </c:pt>
                <c:pt idx="119">
                  <c:v>80.900987961195767</c:v>
                </c:pt>
                <c:pt idx="120">
                  <c:v>88.098089525699194</c:v>
                </c:pt>
                <c:pt idx="121">
                  <c:v>95.902595300949429</c:v>
                </c:pt>
                <c:pt idx="122">
                  <c:v>103.43688706562563</c:v>
                </c:pt>
                <c:pt idx="123">
                  <c:v>109.38732471833934</c:v>
                </c:pt>
                <c:pt idx="124">
                  <c:v>112.21406130216239</c:v>
                </c:pt>
                <c:pt idx="125">
                  <c:v>110.67723468783731</c:v>
                </c:pt>
                <c:pt idx="126">
                  <c:v>104.51465264523404</c:v>
                </c:pt>
                <c:pt idx="127">
                  <c:v>94.826768887191122</c:v>
                </c:pt>
                <c:pt idx="128">
                  <c:v>83.768235781214216</c:v>
                </c:pt>
                <c:pt idx="129">
                  <c:v>73.62983173031985</c:v>
                </c:pt>
                <c:pt idx="130">
                  <c:v>65.905403443412652</c:v>
                </c:pt>
                <c:pt idx="131">
                  <c:v>60.933564655523895</c:v>
                </c:pt>
                <c:pt idx="132">
                  <c:v>58.19439392930208</c:v>
                </c:pt>
                <c:pt idx="133">
                  <c:v>56.874902153707183</c:v>
                </c:pt>
                <c:pt idx="134">
                  <c:v>56.289491583289248</c:v>
                </c:pt>
                <c:pt idx="135">
                  <c:v>56.018415723742962</c:v>
                </c:pt>
                <c:pt idx="136">
                  <c:v>55.860168236698087</c:v>
                </c:pt>
                <c:pt idx="137">
                  <c:v>55.736466707403714</c:v>
                </c:pt>
                <c:pt idx="138">
                  <c:v>55.622451672615753</c:v>
                </c:pt>
                <c:pt idx="139">
                  <c:v>55.512006334778839</c:v>
                </c:pt>
                <c:pt idx="140">
                  <c:v>55.404885468832212</c:v>
                </c:pt>
                <c:pt idx="141">
                  <c:v>55.303402652707256</c:v>
                </c:pt>
                <c:pt idx="142">
                  <c:v>55.212666797627492</c:v>
                </c:pt>
                <c:pt idx="143">
                  <c:v>55.142406429381438</c:v>
                </c:pt>
                <c:pt idx="144">
                  <c:v>55.110022515723216</c:v>
                </c:pt>
                <c:pt idx="145">
                  <c:v>55.144833496761677</c:v>
                </c:pt>
                <c:pt idx="146">
                  <c:v>55.293190677378064</c:v>
                </c:pt>
                <c:pt idx="147">
                  <c:v>55.623470322463909</c:v>
                </c:pt>
                <c:pt idx="148">
                  <c:v>56.229019084921589</c:v>
                </c:pt>
                <c:pt idx="149">
                  <c:v>57.226177577140234</c:v>
                </c:pt>
                <c:pt idx="150">
                  <c:v>58.74386234196006</c:v>
                </c:pt>
                <c:pt idx="151">
                  <c:v>60.901030722042847</c:v>
                </c:pt>
                <c:pt idx="152">
                  <c:v>63.768513745713079</c:v>
                </c:pt>
                <c:pt idx="153">
                  <c:v>67.31246456651472</c:v>
                </c:pt>
                <c:pt idx="154">
                  <c:v>71.321560536656051</c:v>
                </c:pt>
                <c:pt idx="155">
                  <c:v>75.337587592404361</c:v>
                </c:pt>
                <c:pt idx="156">
                  <c:v>78.643048632287815</c:v>
                </c:pt>
                <c:pt idx="157">
                  <c:v>80.38514585591939</c:v>
                </c:pt>
                <c:pt idx="158">
                  <c:v>79.873352518638512</c:v>
                </c:pt>
                <c:pt idx="159">
                  <c:v>76.94807943771923</c:v>
                </c:pt>
                <c:pt idx="160">
                  <c:v>72.177102485028925</c:v>
                </c:pt>
                <c:pt idx="161">
                  <c:v>66.677646379035437</c:v>
                </c:pt>
                <c:pt idx="162">
                  <c:v>61.627222964550725</c:v>
                </c:pt>
                <c:pt idx="163">
                  <c:v>57.78356700668882</c:v>
                </c:pt>
                <c:pt idx="164">
                  <c:v>55.311991808553842</c:v>
                </c:pt>
                <c:pt idx="165">
                  <c:v>53.946623461939339</c:v>
                </c:pt>
                <c:pt idx="166">
                  <c:v>53.279859023367592</c:v>
                </c:pt>
                <c:pt idx="167">
                  <c:v>52.971783719853711</c:v>
                </c:pt>
                <c:pt idx="168">
                  <c:v>52.816151380908103</c:v>
                </c:pt>
                <c:pt idx="169">
                  <c:v>52.714676250537977</c:v>
                </c:pt>
                <c:pt idx="170">
                  <c:v>52.629342881097642</c:v>
                </c:pt>
                <c:pt idx="171">
                  <c:v>52.547983415969469</c:v>
                </c:pt>
                <c:pt idx="172">
                  <c:v>52.467308660601724</c:v>
                </c:pt>
                <c:pt idx="173">
                  <c:v>52.386527928596308</c:v>
                </c:pt>
                <c:pt idx="174">
                  <c:v>52.305438141354841</c:v>
                </c:pt>
                <c:pt idx="175">
                  <c:v>52.223957646783262</c:v>
                </c:pt>
                <c:pt idx="176">
                  <c:v>52.142032244101138</c:v>
                </c:pt>
                <c:pt idx="177">
                  <c:v>52.059619186504712</c:v>
                </c:pt>
                <c:pt idx="178">
                  <c:v>51.97668456366879</c:v>
                </c:pt>
                <c:pt idx="179">
                  <c:v>51.893202515666516</c:v>
                </c:pt>
                <c:pt idx="180">
                  <c:v>51.809154596645378</c:v>
                </c:pt>
                <c:pt idx="181">
                  <c:v>51.724529106446525</c:v>
                </c:pt>
                <c:pt idx="182">
                  <c:v>51.639320394288298</c:v>
                </c:pt>
                <c:pt idx="183">
                  <c:v>51.553528154806187</c:v>
                </c:pt>
                <c:pt idx="184">
                  <c:v>51.467156734644234</c:v>
                </c:pt>
                <c:pt idx="185">
                  <c:v>51.380214464138945</c:v>
                </c:pt>
                <c:pt idx="186">
                  <c:v>51.292713025091011</c:v>
                </c:pt>
                <c:pt idx="187">
                  <c:v>51.20466686241047</c:v>
                </c:pt>
                <c:pt idx="188">
                  <c:v>51.116092644621155</c:v>
                </c:pt>
                <c:pt idx="189">
                  <c:v>51.027008775848721</c:v>
                </c:pt>
                <c:pt idx="190">
                  <c:v>50.937434959988607</c:v>
                </c:pt>
                <c:pt idx="191">
                  <c:v>50.847391816232324</c:v>
                </c:pt>
                <c:pt idx="192">
                  <c:v>50.756900543982447</c:v>
                </c:pt>
                <c:pt idx="193">
                  <c:v>50.665982634363786</c:v>
                </c:pt>
                <c:pt idx="194">
                  <c:v>50.574659624989437</c:v>
                </c:pt>
                <c:pt idx="195">
                  <c:v>50.482952894318771</c:v>
                </c:pt>
                <c:pt idx="196">
                  <c:v>50.390883491803834</c:v>
                </c:pt>
                <c:pt idx="197">
                  <c:v>50.298472000020425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63.672980292884297</c:v>
                </c:pt>
                <c:pt idx="4">
                  <c:v>64.029651876667359</c:v>
                </c:pt>
                <c:pt idx="5">
                  <c:v>64.385558154340075</c:v>
                </c:pt>
                <c:pt idx="6">
                  <c:v>64.740494361788549</c:v>
                </c:pt>
                <c:pt idx="7">
                  <c:v>65.094226408726001</c:v>
                </c:pt>
                <c:pt idx="8">
                  <c:v>65.446487880070507</c:v>
                </c:pt>
                <c:pt idx="9">
                  <c:v>65.796976895014353</c:v>
                </c:pt>
                <c:pt idx="10">
                  <c:v>66.145352854209776</c:v>
                </c:pt>
                <c:pt idx="11">
                  <c:v>66.491233116625665</c:v>
                </c:pt>
                <c:pt idx="12">
                  <c:v>66.834189660620908</c:v>
                </c:pt>
                <c:pt idx="13">
                  <c:v>67.1737457986669</c:v>
                </c:pt>
                <c:pt idx="14">
                  <c:v>67.509373031869458</c:v>
                </c:pt>
                <c:pt idx="15">
                  <c:v>67.840488148790783</c:v>
                </c:pt>
                <c:pt idx="16">
                  <c:v>68.166450692686283</c:v>
                </c:pt>
                <c:pt idx="17">
                  <c:v>68.486560941557727</c:v>
                </c:pt>
                <c:pt idx="18">
                  <c:v>68.800058565532595</c:v>
                </c:pt>
                <c:pt idx="19">
                  <c:v>69.10612214485613</c:v>
                </c:pt>
                <c:pt idx="20">
                  <c:v>69.403869747747848</c:v>
                </c:pt>
                <c:pt idx="21">
                  <c:v>69.692360778706202</c:v>
                </c:pt>
                <c:pt idx="22">
                  <c:v>69.970599312420504</c:v>
                </c:pt>
                <c:pt idx="23">
                  <c:v>70.237539123886364</c:v>
                </c:pt>
                <c:pt idx="24">
                  <c:v>70.492090609130742</c:v>
                </c:pt>
                <c:pt idx="25">
                  <c:v>70.73312976069279</c:v>
                </c:pt>
                <c:pt idx="26">
                  <c:v>70.95950931556311</c:v>
                </c:pt>
                <c:pt idx="27">
                  <c:v>71.170072129164879</c:v>
                </c:pt>
                <c:pt idx="28">
                  <c:v>71.363666746680806</c:v>
                </c:pt>
                <c:pt idx="29">
                  <c:v>71.539165043472025</c:v>
                </c:pt>
                <c:pt idx="30">
                  <c:v>71.695481692119372</c:v>
                </c:pt>
                <c:pt idx="31">
                  <c:v>71.831595089343324</c:v>
                </c:pt>
                <c:pt idx="32">
                  <c:v>71.946569248403065</c:v>
                </c:pt>
                <c:pt idx="33">
                  <c:v>72.039576040155907</c:v>
                </c:pt>
                <c:pt idx="34">
                  <c:v>72.109917058890829</c:v>
                </c:pt>
                <c:pt idx="35">
                  <c:v>72.157044308213472</c:v>
                </c:pt>
                <c:pt idx="36">
                  <c:v>72.180578858253767</c:v>
                </c:pt>
                <c:pt idx="37">
                  <c:v>72.180326627371386</c:v>
                </c:pt>
                <c:pt idx="38">
                  <c:v>72.156290495605901</c:v>
                </c:pt>
                <c:pt idx="39">
                  <c:v>72.108678065602263</c:v>
                </c:pt>
                <c:pt idx="40">
                  <c:v>72.037904547034614</c:v>
                </c:pt>
                <c:pt idx="41">
                  <c:v>71.94459044486382</c:v>
                </c:pt>
                <c:pt idx="42">
                  <c:v>71.829553967466993</c:v>
                </c:pt>
                <c:pt idx="43">
                  <c:v>71.693798321299639</c:v>
                </c:pt>
                <c:pt idx="44">
                  <c:v>71.538494305596444</c:v>
                </c:pt>
                <c:pt idx="45">
                  <c:v>71.364958844753119</c:v>
                </c:pt>
                <c:pt idx="46">
                  <c:v>71.174630280394126</c:v>
                </c:pt>
                <c:pt idx="47">
                  <c:v>70.969041376409663</c:v>
                </c:pt>
                <c:pt idx="48">
                  <c:v>70.749791060275896</c:v>
                </c:pt>
                <c:pt idx="49">
                  <c:v>70.518515930431093</c:v>
                </c:pt>
                <c:pt idx="50">
                  <c:v>70.276862505815984</c:v>
                </c:pt>
                <c:pt idx="51">
                  <c:v>70.026461088335054</c:v>
                </c:pt>
                <c:pt idx="52">
                  <c:v>69.768901964062209</c:v>
                </c:pt>
                <c:pt idx="53">
                  <c:v>69.505714498652011</c:v>
                </c:pt>
                <c:pt idx="54">
                  <c:v>69.23834950117336</c:v>
                </c:pt>
                <c:pt idx="55">
                  <c:v>68.968165051912862</c:v>
                </c:pt>
                <c:pt idx="56">
                  <c:v>68.696415824865724</c:v>
                </c:pt>
                <c:pt idx="57">
                  <c:v>68.424245793014833</c:v>
                </c:pt>
                <c:pt idx="58">
                  <c:v>68.152684089338152</c:v>
                </c:pt>
                <c:pt idx="59">
                  <c:v>67.882643711024627</c:v>
                </c:pt>
                <c:pt idx="60">
                  <c:v>67.614922698279315</c:v>
                </c:pt>
                <c:pt idx="61">
                  <c:v>67.350207390008563</c:v>
                </c:pt>
                <c:pt idx="62">
                  <c:v>67.089077352884814</c:v>
                </c:pt>
                <c:pt idx="63">
                  <c:v>66.832011593335153</c:v>
                </c:pt>
                <c:pt idx="64">
                  <c:v>66.57939568919258</c:v>
                </c:pt>
                <c:pt idx="65">
                  <c:v>66.33152951460356</c:v>
                </c:pt>
                <c:pt idx="66">
                  <c:v>66.088635274283092</c:v>
                </c:pt>
                <c:pt idx="67">
                  <c:v>65.85086560797312</c:v>
                </c:pt>
                <c:pt idx="68">
                  <c:v>65.618311570327819</c:v>
                </c:pt>
                <c:pt idx="69">
                  <c:v>65.391010333449856</c:v>
                </c:pt>
                <c:pt idx="70">
                  <c:v>65.168952497604565</c:v>
                </c:pt>
                <c:pt idx="71">
                  <c:v>64.952088929459521</c:v>
                </c:pt>
                <c:pt idx="72">
                  <c:v>64.740337076187032</c:v>
                </c:pt>
                <c:pt idx="73">
                  <c:v>64.533586727920067</c:v>
                </c:pt>
                <c:pt idx="74">
                  <c:v>64.331705220595708</c:v>
                </c:pt>
                <c:pt idx="75">
                  <c:v>64.134542086546375</c:v>
                </c:pt>
                <c:pt idx="76">
                  <c:v>63.941933171781002</c:v>
                </c:pt>
                <c:pt idx="77">
                  <c:v>63.753704247256763</c:v>
                </c:pt>
                <c:pt idx="78">
                  <c:v>63.569674147089813</c:v>
                </c:pt>
                <c:pt idx="79">
                  <c:v>63.389657470080529</c:v>
                </c:pt>
                <c:pt idx="80">
                  <c:v>63.21346688258307</c:v>
                </c:pt>
                <c:pt idx="81">
                  <c:v>63.04091506102295</c:v>
                </c:pt>
                <c:pt idx="82">
                  <c:v>62.871816311602977</c:v>
                </c:pt>
                <c:pt idx="83">
                  <c:v>62.705987903220745</c:v>
                </c:pt>
                <c:pt idx="84">
                  <c:v>62.543251147587362</c:v>
                </c:pt>
                <c:pt idx="85">
                  <c:v>62.383432258175354</c:v>
                </c:pt>
                <c:pt idx="86">
                  <c:v>62.226363017084161</c:v>
                </c:pt>
                <c:pt idx="87">
                  <c:v>62.071881276308289</c:v>
                </c:pt>
                <c:pt idx="88">
                  <c:v>61.919831317312671</c:v>
                </c:pt>
                <c:pt idx="89">
                  <c:v>61.770064090322862</c:v>
                </c:pt>
                <c:pt idx="90">
                  <c:v>61.622437352369083</c:v>
                </c:pt>
                <c:pt idx="91">
                  <c:v>61.476815720908398</c:v>
                </c:pt>
                <c:pt idx="92">
                  <c:v>61.3330706578056</c:v>
                </c:pt>
                <c:pt idx="93">
                  <c:v>61.191080396586997</c:v>
                </c:pt>
                <c:pt idx="94">
                  <c:v>61.050729824192331</c:v>
                </c:pt>
                <c:pt idx="95">
                  <c:v>60.911910326933516</c:v>
                </c:pt>
                <c:pt idx="96">
                  <c:v>60.774519609017993</c:v>
                </c:pt>
                <c:pt idx="97">
                  <c:v>60.638461490797354</c:v>
                </c:pt>
                <c:pt idx="98">
                  <c:v>60.503645692848757</c:v>
                </c:pt>
                <c:pt idx="99">
                  <c:v>60.36998761107472</c:v>
                </c:pt>
                <c:pt idx="100">
                  <c:v>60.237408087204692</c:v>
                </c:pt>
                <c:pt idx="101">
                  <c:v>60.10583317838671</c:v>
                </c:pt>
                <c:pt idx="102">
                  <c:v>59.975193928959548</c:v>
                </c:pt>
                <c:pt idx="103">
                  <c:v>59.845426146983542</c:v>
                </c:pt>
                <c:pt idx="104">
                  <c:v>59.716470187671476</c:v>
                </c:pt>
                <c:pt idx="105">
                  <c:v>59.588270745491819</c:v>
                </c:pt>
                <c:pt idx="106">
                  <c:v>59.460776656405223</c:v>
                </c:pt>
                <c:pt idx="107">
                  <c:v>59.333940711435083</c:v>
                </c:pt>
                <c:pt idx="108">
                  <c:v>59.207719482555618</c:v>
                </c:pt>
                <c:pt idx="109">
                  <c:v>59.082073161701963</c:v>
                </c:pt>
                <c:pt idx="110">
                  <c:v>58.956965413557413</c:v>
                </c:pt>
                <c:pt idx="111">
                  <c:v>58.832363242650231</c:v>
                </c:pt>
                <c:pt idx="112">
                  <c:v>58.708236875189073</c:v>
                </c:pt>
                <c:pt idx="113">
                  <c:v>58.584559655977685</c:v>
                </c:pt>
                <c:pt idx="114">
                  <c:v>58.461307960671228</c:v>
                </c:pt>
                <c:pt idx="115">
                  <c:v>58.33846112356273</c:v>
                </c:pt>
                <c:pt idx="116">
                  <c:v>58.216001381013839</c:v>
                </c:pt>
                <c:pt idx="117">
                  <c:v>58.093913830563828</c:v>
                </c:pt>
                <c:pt idx="118">
                  <c:v>57.972186405659116</c:v>
                </c:pt>
                <c:pt idx="119">
                  <c:v>57.850809865835608</c:v>
                </c:pt>
                <c:pt idx="120">
                  <c:v>57.729777802052283</c:v>
                </c:pt>
                <c:pt idx="121">
                  <c:v>57.60908665670901</c:v>
                </c:pt>
                <c:pt idx="122">
                  <c:v>57.48873575767724</c:v>
                </c:pt>
                <c:pt idx="123">
                  <c:v>57.368727365420838</c:v>
                </c:pt>
                <c:pt idx="124">
                  <c:v>57.249066731978417</c:v>
                </c:pt>
                <c:pt idx="125">
                  <c:v>57.129762170208764</c:v>
                </c:pt>
                <c:pt idx="126">
                  <c:v>57.010825131260674</c:v>
                </c:pt>
                <c:pt idx="127">
                  <c:v>56.892270287710069</c:v>
                </c:pt>
                <c:pt idx="128">
                  <c:v>56.774115619205062</c:v>
                </c:pt>
                <c:pt idx="129">
                  <c:v>56.656382496771791</c:v>
                </c:pt>
                <c:pt idx="130">
                  <c:v>56.539095761160446</c:v>
                </c:pt>
                <c:pt idx="131">
                  <c:v>56.422283789757834</c:v>
                </c:pt>
                <c:pt idx="132">
                  <c:v>56.305978545674591</c:v>
                </c:pt>
                <c:pt idx="133">
                  <c:v>56.190215601651396</c:v>
                </c:pt>
                <c:pt idx="134">
                  <c:v>56.075034130454519</c:v>
                </c:pt>
                <c:pt idx="135">
                  <c:v>55.96047685249053</c:v>
                </c:pt>
                <c:pt idx="136">
                  <c:v>55.846589930525724</c:v>
                </c:pt>
                <c:pt idx="137">
                  <c:v>55.733422800724014</c:v>
                </c:pt>
                <c:pt idx="138">
                  <c:v>55.621027928811799</c:v>
                </c:pt>
                <c:pt idx="139">
                  <c:v>55.50946048015075</c:v>
                </c:pt>
                <c:pt idx="140">
                  <c:v>55.398777892970131</c:v>
                </c:pt>
                <c:pt idx="141">
                  <c:v>55.289039345111888</c:v>
                </c:pt>
                <c:pt idx="142">
                  <c:v>55.180305106499489</c:v>
                </c:pt>
                <c:pt idx="143">
                  <c:v>55.072635772273074</c:v>
                </c:pt>
                <c:pt idx="144">
                  <c:v>54.966091375220564</c:v>
                </c:pt>
                <c:pt idx="145">
                  <c:v>54.860730380815632</c:v>
                </c:pt>
                <c:pt idx="146">
                  <c:v>54.756608573814148</c:v>
                </c:pt>
                <c:pt idx="147">
                  <c:v>54.653777851839692</c:v>
                </c:pt>
                <c:pt idx="148">
                  <c:v>54.552284948475666</c:v>
                </c:pt>
                <c:pt idx="149">
                  <c:v>54.452170115732443</c:v>
                </c:pt>
                <c:pt idx="150">
                  <c:v>54.353465802908865</c:v>
                </c:pt>
                <c:pt idx="151">
                  <c:v>54.256195375258812</c:v>
                </c:pt>
                <c:pt idx="152">
                  <c:v>54.160371920875079</c:v>
                </c:pt>
                <c:pt idx="153">
                  <c:v>54.065997197169445</c:v>
                </c:pt>
                <c:pt idx="154">
                  <c:v>53.973060768669228</c:v>
                </c:pt>
                <c:pt idx="155">
                  <c:v>53.881539385098897</c:v>
                </c:pt>
                <c:pt idx="156">
                  <c:v>53.791396642616746</c:v>
                </c:pt>
                <c:pt idx="157">
                  <c:v>53.702582961646286</c:v>
                </c:pt>
                <c:pt idx="158">
                  <c:v>53.615035902311774</c:v>
                </c:pt>
                <c:pt idx="159">
                  <c:v>53.528680823715597</c:v>
                </c:pt>
                <c:pt idx="160">
                  <c:v>53.443431877125334</c:v>
                </c:pt>
                <c:pt idx="161">
                  <c:v>53.359193306727008</c:v>
                </c:pt>
                <c:pt idx="162">
                  <c:v>53.27586101620053</c:v>
                </c:pt>
                <c:pt idx="163">
                  <c:v>53.193324346198992</c:v>
                </c:pt>
                <c:pt idx="164">
                  <c:v>53.111467997904043</c:v>
                </c:pt>
                <c:pt idx="165">
                  <c:v>53.030174031930045</c:v>
                </c:pt>
                <c:pt idx="166">
                  <c:v>52.949323870330588</c:v>
                </c:pt>
                <c:pt idx="167">
                  <c:v>52.868800232283377</c:v>
                </c:pt>
                <c:pt idx="168">
                  <c:v>52.78848894076927</c:v>
                </c:pt>
                <c:pt idx="169">
                  <c:v>52.708280547474445</c:v>
                </c:pt>
                <c:pt idx="170">
                  <c:v>52.628071735270829</c:v>
                </c:pt>
                <c:pt idx="171">
                  <c:v>52.547766470911291</c:v>
                </c:pt>
                <c:pt idx="172">
                  <c:v>52.467276893975594</c:v>
                </c:pt>
                <c:pt idx="173">
                  <c:v>52.386523940701402</c:v>
                </c:pt>
                <c:pt idx="174">
                  <c:v>52.30543771240788</c:v>
                </c:pt>
                <c:pt idx="175">
                  <c:v>52.223957607271323</c:v>
                </c:pt>
                <c:pt idx="176">
                  <c:v>52.142032240985628</c:v>
                </c:pt>
                <c:pt idx="177">
                  <c:v>52.059619186294505</c:v>
                </c:pt>
                <c:pt idx="178">
                  <c:v>51.976684563656661</c:v>
                </c:pt>
                <c:pt idx="179">
                  <c:v>51.893202515665919</c:v>
                </c:pt>
                <c:pt idx="180">
                  <c:v>51.809154596645349</c:v>
                </c:pt>
                <c:pt idx="181">
                  <c:v>51.724529106446525</c:v>
                </c:pt>
                <c:pt idx="182">
                  <c:v>51.639320394288298</c:v>
                </c:pt>
                <c:pt idx="183">
                  <c:v>51.553528154806187</c:v>
                </c:pt>
                <c:pt idx="184">
                  <c:v>51.467156734644234</c:v>
                </c:pt>
                <c:pt idx="185">
                  <c:v>51.380214464138945</c:v>
                </c:pt>
                <c:pt idx="186">
                  <c:v>51.292713025091011</c:v>
                </c:pt>
                <c:pt idx="187">
                  <c:v>51.20466686241047</c:v>
                </c:pt>
                <c:pt idx="188">
                  <c:v>51.116092644621155</c:v>
                </c:pt>
                <c:pt idx="189">
                  <c:v>51.027008775848721</c:v>
                </c:pt>
                <c:pt idx="190">
                  <c:v>50.937434959988607</c:v>
                </c:pt>
                <c:pt idx="191">
                  <c:v>50.847391816232324</c:v>
                </c:pt>
                <c:pt idx="192">
                  <c:v>50.756900543982447</c:v>
                </c:pt>
                <c:pt idx="193">
                  <c:v>50.665982634363786</c:v>
                </c:pt>
                <c:pt idx="194">
                  <c:v>50.574659624989437</c:v>
                </c:pt>
                <c:pt idx="195">
                  <c:v>50.482952894318771</c:v>
                </c:pt>
                <c:pt idx="196">
                  <c:v>50.390883491803834</c:v>
                </c:pt>
                <c:pt idx="197">
                  <c:v>50.298472000020425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66.361000000000004</c:v>
                </c:pt>
                <c:pt idx="1">
                  <c:v>65.606999999999999</c:v>
                </c:pt>
                <c:pt idx="2">
                  <c:v>64.835999999999999</c:v>
                </c:pt>
                <c:pt idx="3">
                  <c:v>65.295000000000002</c:v>
                </c:pt>
                <c:pt idx="4">
                  <c:v>64.950999999999993</c:v>
                </c:pt>
                <c:pt idx="5">
                  <c:v>66.212999999999994</c:v>
                </c:pt>
                <c:pt idx="6">
                  <c:v>64.147999999999996</c:v>
                </c:pt>
                <c:pt idx="7">
                  <c:v>65.245999999999995</c:v>
                </c:pt>
                <c:pt idx="8">
                  <c:v>65.492000000000004</c:v>
                </c:pt>
                <c:pt idx="9">
                  <c:v>67.114999999999995</c:v>
                </c:pt>
                <c:pt idx="10">
                  <c:v>64.459000000000003</c:v>
                </c:pt>
                <c:pt idx="11">
                  <c:v>65.114999999999995</c:v>
                </c:pt>
                <c:pt idx="12">
                  <c:v>65.426000000000002</c:v>
                </c:pt>
                <c:pt idx="13">
                  <c:v>66.164000000000001</c:v>
                </c:pt>
                <c:pt idx="14">
                  <c:v>66.802999999999997</c:v>
                </c:pt>
                <c:pt idx="15">
                  <c:v>65.525000000000006</c:v>
                </c:pt>
                <c:pt idx="16">
                  <c:v>66.819999999999993</c:v>
                </c:pt>
                <c:pt idx="17">
                  <c:v>67.147999999999996</c:v>
                </c:pt>
                <c:pt idx="18">
                  <c:v>66.311000000000007</c:v>
                </c:pt>
                <c:pt idx="19">
                  <c:v>65.835999999999999</c:v>
                </c:pt>
                <c:pt idx="20">
                  <c:v>67.393000000000001</c:v>
                </c:pt>
                <c:pt idx="21">
                  <c:v>66.721000000000004</c:v>
                </c:pt>
                <c:pt idx="22">
                  <c:v>66.426000000000002</c:v>
                </c:pt>
                <c:pt idx="23">
                  <c:v>67.459000000000003</c:v>
                </c:pt>
                <c:pt idx="24">
                  <c:v>65.754000000000005</c:v>
                </c:pt>
                <c:pt idx="25">
                  <c:v>65.114999999999995</c:v>
                </c:pt>
                <c:pt idx="26">
                  <c:v>65.835999999999999</c:v>
                </c:pt>
                <c:pt idx="27">
                  <c:v>67.671999999999997</c:v>
                </c:pt>
                <c:pt idx="28">
                  <c:v>66.638999999999996</c:v>
                </c:pt>
                <c:pt idx="29">
                  <c:v>67.066000000000003</c:v>
                </c:pt>
                <c:pt idx="30">
                  <c:v>68.688999999999993</c:v>
                </c:pt>
                <c:pt idx="31">
                  <c:v>68.245999999999995</c:v>
                </c:pt>
                <c:pt idx="32">
                  <c:v>69.606999999999999</c:v>
                </c:pt>
                <c:pt idx="33">
                  <c:v>67.950999999999993</c:v>
                </c:pt>
                <c:pt idx="34">
                  <c:v>68.902000000000001</c:v>
                </c:pt>
                <c:pt idx="35">
                  <c:v>69.328000000000003</c:v>
                </c:pt>
                <c:pt idx="36">
                  <c:v>69.721000000000004</c:v>
                </c:pt>
                <c:pt idx="37">
                  <c:v>70.966999999999999</c:v>
                </c:pt>
                <c:pt idx="38">
                  <c:v>71.507999999999996</c:v>
                </c:pt>
                <c:pt idx="39">
                  <c:v>73.738</c:v>
                </c:pt>
                <c:pt idx="40">
                  <c:v>74.097999999999999</c:v>
                </c:pt>
                <c:pt idx="41">
                  <c:v>74.966999999999999</c:v>
                </c:pt>
                <c:pt idx="42">
                  <c:v>74.966999999999999</c:v>
                </c:pt>
                <c:pt idx="43">
                  <c:v>75.656000000000006</c:v>
                </c:pt>
                <c:pt idx="44">
                  <c:v>77.049000000000007</c:v>
                </c:pt>
                <c:pt idx="45">
                  <c:v>79.081999999999994</c:v>
                </c:pt>
                <c:pt idx="46">
                  <c:v>82.738</c:v>
                </c:pt>
                <c:pt idx="47">
                  <c:v>91.393000000000001</c:v>
                </c:pt>
                <c:pt idx="48">
                  <c:v>103.967</c:v>
                </c:pt>
                <c:pt idx="49">
                  <c:v>121.41</c:v>
                </c:pt>
                <c:pt idx="50">
                  <c:v>140.869</c:v>
                </c:pt>
                <c:pt idx="51">
                  <c:v>158.70500000000001</c:v>
                </c:pt>
                <c:pt idx="52">
                  <c:v>176.03299999999999</c:v>
                </c:pt>
                <c:pt idx="53">
                  <c:v>189.42599999999999</c:v>
                </c:pt>
                <c:pt idx="54">
                  <c:v>197.83600000000001</c:v>
                </c:pt>
                <c:pt idx="55">
                  <c:v>201.148</c:v>
                </c:pt>
                <c:pt idx="56">
                  <c:v>200.328</c:v>
                </c:pt>
                <c:pt idx="57">
                  <c:v>192.03299999999999</c:v>
                </c:pt>
                <c:pt idx="58">
                  <c:v>177.24600000000001</c:v>
                </c:pt>
                <c:pt idx="59">
                  <c:v>150.82</c:v>
                </c:pt>
                <c:pt idx="60">
                  <c:v>117.033</c:v>
                </c:pt>
                <c:pt idx="61">
                  <c:v>83.114999999999995</c:v>
                </c:pt>
                <c:pt idx="62">
                  <c:v>67.442999999999998</c:v>
                </c:pt>
                <c:pt idx="63">
                  <c:v>64.852000000000004</c:v>
                </c:pt>
                <c:pt idx="64">
                  <c:v>63.851999999999997</c:v>
                </c:pt>
                <c:pt idx="65">
                  <c:v>65.033000000000001</c:v>
                </c:pt>
                <c:pt idx="66">
                  <c:v>64.197000000000003</c:v>
                </c:pt>
                <c:pt idx="67">
                  <c:v>66.525000000000006</c:v>
                </c:pt>
                <c:pt idx="68">
                  <c:v>66.442999999999998</c:v>
                </c:pt>
                <c:pt idx="69">
                  <c:v>66.41</c:v>
                </c:pt>
                <c:pt idx="70">
                  <c:v>66.147999999999996</c:v>
                </c:pt>
                <c:pt idx="71">
                  <c:v>67.212999999999994</c:v>
                </c:pt>
                <c:pt idx="72">
                  <c:v>70.033000000000001</c:v>
                </c:pt>
                <c:pt idx="73">
                  <c:v>73.016000000000005</c:v>
                </c:pt>
                <c:pt idx="74">
                  <c:v>79.656000000000006</c:v>
                </c:pt>
                <c:pt idx="75">
                  <c:v>87.623000000000005</c:v>
                </c:pt>
                <c:pt idx="76">
                  <c:v>96.835999999999999</c:v>
                </c:pt>
                <c:pt idx="77">
                  <c:v>107.541</c:v>
                </c:pt>
                <c:pt idx="78">
                  <c:v>115.77</c:v>
                </c:pt>
                <c:pt idx="79">
                  <c:v>126.08199999999999</c:v>
                </c:pt>
                <c:pt idx="80">
                  <c:v>130.541</c:v>
                </c:pt>
                <c:pt idx="81">
                  <c:v>134.88499999999999</c:v>
                </c:pt>
                <c:pt idx="82">
                  <c:v>132.95099999999999</c:v>
                </c:pt>
                <c:pt idx="83">
                  <c:v>126.443</c:v>
                </c:pt>
                <c:pt idx="84">
                  <c:v>113.246</c:v>
                </c:pt>
                <c:pt idx="85">
                  <c:v>94.311000000000007</c:v>
                </c:pt>
                <c:pt idx="86">
                  <c:v>74.212999999999994</c:v>
                </c:pt>
                <c:pt idx="87">
                  <c:v>64.164000000000001</c:v>
                </c:pt>
                <c:pt idx="88">
                  <c:v>61.655999999999999</c:v>
                </c:pt>
                <c:pt idx="89">
                  <c:v>60.279000000000003</c:v>
                </c:pt>
                <c:pt idx="90">
                  <c:v>59.869</c:v>
                </c:pt>
                <c:pt idx="91">
                  <c:v>61.164000000000001</c:v>
                </c:pt>
                <c:pt idx="92">
                  <c:v>60.131</c:v>
                </c:pt>
                <c:pt idx="93">
                  <c:v>60.508000000000003</c:v>
                </c:pt>
                <c:pt idx="94">
                  <c:v>59.869</c:v>
                </c:pt>
                <c:pt idx="95">
                  <c:v>59.738</c:v>
                </c:pt>
                <c:pt idx="96">
                  <c:v>58.984000000000002</c:v>
                </c:pt>
                <c:pt idx="97">
                  <c:v>59.902000000000001</c:v>
                </c:pt>
                <c:pt idx="98">
                  <c:v>59.82</c:v>
                </c:pt>
                <c:pt idx="99">
                  <c:v>60.540999999999997</c:v>
                </c:pt>
                <c:pt idx="100">
                  <c:v>60.213000000000001</c:v>
                </c:pt>
                <c:pt idx="101">
                  <c:v>58.869</c:v>
                </c:pt>
                <c:pt idx="102">
                  <c:v>59.524999999999999</c:v>
                </c:pt>
                <c:pt idx="103">
                  <c:v>60.23</c:v>
                </c:pt>
                <c:pt idx="104">
                  <c:v>59.753999999999998</c:v>
                </c:pt>
                <c:pt idx="105">
                  <c:v>60.033000000000001</c:v>
                </c:pt>
                <c:pt idx="106">
                  <c:v>60.573999999999998</c:v>
                </c:pt>
                <c:pt idx="107">
                  <c:v>61.933999999999997</c:v>
                </c:pt>
                <c:pt idx="108">
                  <c:v>63.82</c:v>
                </c:pt>
                <c:pt idx="109">
                  <c:v>61.884999999999998</c:v>
                </c:pt>
                <c:pt idx="110">
                  <c:v>63.246000000000002</c:v>
                </c:pt>
                <c:pt idx="111">
                  <c:v>64.114999999999995</c:v>
                </c:pt>
                <c:pt idx="112">
                  <c:v>63.951000000000001</c:v>
                </c:pt>
                <c:pt idx="113">
                  <c:v>66.278999999999996</c:v>
                </c:pt>
                <c:pt idx="114">
                  <c:v>67.066000000000003</c:v>
                </c:pt>
                <c:pt idx="115">
                  <c:v>70.361000000000004</c:v>
                </c:pt>
                <c:pt idx="116">
                  <c:v>73.507999999999996</c:v>
                </c:pt>
                <c:pt idx="117">
                  <c:v>81.295000000000002</c:v>
                </c:pt>
                <c:pt idx="118">
                  <c:v>89.081999999999994</c:v>
                </c:pt>
                <c:pt idx="119">
                  <c:v>99.885000000000005</c:v>
                </c:pt>
                <c:pt idx="120">
                  <c:v>112.705</c:v>
                </c:pt>
                <c:pt idx="121">
                  <c:v>124.738</c:v>
                </c:pt>
                <c:pt idx="122">
                  <c:v>137.197</c:v>
                </c:pt>
                <c:pt idx="123">
                  <c:v>147.36099999999999</c:v>
                </c:pt>
                <c:pt idx="124">
                  <c:v>153.83600000000001</c:v>
                </c:pt>
                <c:pt idx="125">
                  <c:v>158.83600000000001</c:v>
                </c:pt>
                <c:pt idx="126">
                  <c:v>159.36099999999999</c:v>
                </c:pt>
                <c:pt idx="127">
                  <c:v>156.066</c:v>
                </c:pt>
                <c:pt idx="128">
                  <c:v>147.52500000000001</c:v>
                </c:pt>
                <c:pt idx="129">
                  <c:v>132.24600000000001</c:v>
                </c:pt>
                <c:pt idx="130">
                  <c:v>112.607</c:v>
                </c:pt>
                <c:pt idx="131">
                  <c:v>89.573999999999998</c:v>
                </c:pt>
                <c:pt idx="132">
                  <c:v>69.656000000000006</c:v>
                </c:pt>
                <c:pt idx="133">
                  <c:v>61.933999999999997</c:v>
                </c:pt>
                <c:pt idx="134">
                  <c:v>56.655999999999999</c:v>
                </c:pt>
                <c:pt idx="135">
                  <c:v>57.77</c:v>
                </c:pt>
                <c:pt idx="136">
                  <c:v>56.655999999999999</c:v>
                </c:pt>
                <c:pt idx="137">
                  <c:v>56.671999999999997</c:v>
                </c:pt>
                <c:pt idx="138">
                  <c:v>57.573999999999998</c:v>
                </c:pt>
                <c:pt idx="139">
                  <c:v>56.59</c:v>
                </c:pt>
                <c:pt idx="140">
                  <c:v>58.097999999999999</c:v>
                </c:pt>
                <c:pt idx="141">
                  <c:v>57.197000000000003</c:v>
                </c:pt>
                <c:pt idx="142">
                  <c:v>55.902000000000001</c:v>
                </c:pt>
                <c:pt idx="143">
                  <c:v>56.377000000000002</c:v>
                </c:pt>
                <c:pt idx="144">
                  <c:v>56.41</c:v>
                </c:pt>
                <c:pt idx="145">
                  <c:v>56.311</c:v>
                </c:pt>
                <c:pt idx="146">
                  <c:v>58.295000000000002</c:v>
                </c:pt>
                <c:pt idx="147">
                  <c:v>56.524999999999999</c:v>
                </c:pt>
                <c:pt idx="148">
                  <c:v>59.033000000000001</c:v>
                </c:pt>
                <c:pt idx="149">
                  <c:v>60.82</c:v>
                </c:pt>
                <c:pt idx="150">
                  <c:v>63.426000000000002</c:v>
                </c:pt>
                <c:pt idx="151">
                  <c:v>69.41</c:v>
                </c:pt>
                <c:pt idx="152">
                  <c:v>73.59</c:v>
                </c:pt>
                <c:pt idx="153">
                  <c:v>79.623000000000005</c:v>
                </c:pt>
                <c:pt idx="154">
                  <c:v>85.442999999999998</c:v>
                </c:pt>
                <c:pt idx="155">
                  <c:v>93.197000000000003</c:v>
                </c:pt>
                <c:pt idx="156">
                  <c:v>99.147999999999996</c:v>
                </c:pt>
                <c:pt idx="157">
                  <c:v>105.164</c:v>
                </c:pt>
                <c:pt idx="158">
                  <c:v>109.033</c:v>
                </c:pt>
                <c:pt idx="159">
                  <c:v>107.803</c:v>
                </c:pt>
                <c:pt idx="160">
                  <c:v>107.08199999999999</c:v>
                </c:pt>
                <c:pt idx="161">
                  <c:v>101.803</c:v>
                </c:pt>
                <c:pt idx="162">
                  <c:v>93.623000000000005</c:v>
                </c:pt>
                <c:pt idx="163">
                  <c:v>82.114999999999995</c:v>
                </c:pt>
                <c:pt idx="164">
                  <c:v>72.295000000000002</c:v>
                </c:pt>
                <c:pt idx="165">
                  <c:v>62.344000000000001</c:v>
                </c:pt>
                <c:pt idx="166">
                  <c:v>56.606999999999999</c:v>
                </c:pt>
                <c:pt idx="167">
                  <c:v>54.18</c:v>
                </c:pt>
                <c:pt idx="168">
                  <c:v>52.720999999999997</c:v>
                </c:pt>
                <c:pt idx="169">
                  <c:v>55.164000000000001</c:v>
                </c:pt>
                <c:pt idx="170">
                  <c:v>53.360999999999997</c:v>
                </c:pt>
                <c:pt idx="171">
                  <c:v>53.295000000000002</c:v>
                </c:pt>
                <c:pt idx="172">
                  <c:v>54.197000000000003</c:v>
                </c:pt>
                <c:pt idx="173">
                  <c:v>53.097999999999999</c:v>
                </c:pt>
                <c:pt idx="174">
                  <c:v>53.77</c:v>
                </c:pt>
                <c:pt idx="175">
                  <c:v>53.869</c:v>
                </c:pt>
                <c:pt idx="176">
                  <c:v>52.869</c:v>
                </c:pt>
                <c:pt idx="177">
                  <c:v>53.917999999999999</c:v>
                </c:pt>
                <c:pt idx="178">
                  <c:v>51.557000000000002</c:v>
                </c:pt>
                <c:pt idx="179">
                  <c:v>53.655999999999999</c:v>
                </c:pt>
                <c:pt idx="180">
                  <c:v>52.491999999999997</c:v>
                </c:pt>
                <c:pt idx="181">
                  <c:v>53.393000000000001</c:v>
                </c:pt>
                <c:pt idx="182">
                  <c:v>52.606999999999999</c:v>
                </c:pt>
                <c:pt idx="183">
                  <c:v>52.360999999999997</c:v>
                </c:pt>
                <c:pt idx="184">
                  <c:v>51.344000000000001</c:v>
                </c:pt>
                <c:pt idx="185">
                  <c:v>51.426000000000002</c:v>
                </c:pt>
                <c:pt idx="186">
                  <c:v>53.033000000000001</c:v>
                </c:pt>
                <c:pt idx="187">
                  <c:v>52.148000000000003</c:v>
                </c:pt>
                <c:pt idx="188">
                  <c:v>52.015999999999998</c:v>
                </c:pt>
                <c:pt idx="189">
                  <c:v>52.393000000000001</c:v>
                </c:pt>
                <c:pt idx="190">
                  <c:v>51.23</c:v>
                </c:pt>
                <c:pt idx="191">
                  <c:v>53.622999999999998</c:v>
                </c:pt>
                <c:pt idx="192">
                  <c:v>52.41</c:v>
                </c:pt>
                <c:pt idx="193">
                  <c:v>52.884999999999998</c:v>
                </c:pt>
                <c:pt idx="194">
                  <c:v>51.246000000000002</c:v>
                </c:pt>
                <c:pt idx="195">
                  <c:v>51.622999999999998</c:v>
                </c:pt>
                <c:pt idx="196">
                  <c:v>50.442999999999998</c:v>
                </c:pt>
                <c:pt idx="197">
                  <c:v>51.557000000000002</c:v>
                </c:pt>
                <c:pt idx="198">
                  <c:v>52</c:v>
                </c:pt>
                <c:pt idx="199">
                  <c:v>50.884999999999998</c:v>
                </c:pt>
                <c:pt idx="200">
                  <c:v>50.491999999999997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64.504726573442213</c:v>
                </c:pt>
                <c:pt idx="12">
                  <c:v>64.771649222476668</c:v>
                </c:pt>
                <c:pt idx="13">
                  <c:v>65.037370864670891</c:v>
                </c:pt>
                <c:pt idx="14">
                  <c:v>65.301618650725104</c:v>
                </c:pt>
                <c:pt idx="15">
                  <c:v>65.564084961288685</c:v>
                </c:pt>
                <c:pt idx="16">
                  <c:v>65.824424752516748</c:v>
                </c:pt>
                <c:pt idx="17">
                  <c:v>66.082252999589997</c:v>
                </c:pt>
                <c:pt idx="18">
                  <c:v>66.33714232198993</c:v>
                </c:pt>
                <c:pt idx="19">
                  <c:v>66.58862089245028</c:v>
                </c:pt>
                <c:pt idx="20">
                  <c:v>66.836170754033049</c:v>
                </c:pt>
                <c:pt idx="21">
                  <c:v>67.079226701610381</c:v>
                </c:pt>
                <c:pt idx="22">
                  <c:v>67.317175937036396</c:v>
                </c:pt>
                <c:pt idx="23">
                  <c:v>67.549358808286769</c:v>
                </c:pt>
                <c:pt idx="24">
                  <c:v>67.77507114908245</c:v>
                </c:pt>
                <c:pt idx="25">
                  <c:v>67.993569162796504</c:v>
                </c:pt>
                <c:pt idx="26">
                  <c:v>68.204078664790444</c:v>
                </c:pt>
                <c:pt idx="27">
                  <c:v>68.405812213299498</c:v>
                </c:pt>
                <c:pt idx="28">
                  <c:v>68.598000907590375</c:v>
                </c:pt>
                <c:pt idx="29">
                  <c:v>68.77995350765157</c:v>
                </c:pt>
                <c:pt idx="30">
                  <c:v>68.951165636291293</c:v>
                </c:pt>
                <c:pt idx="31">
                  <c:v>69.111518270243025</c:v>
                </c:pt>
                <c:pt idx="32">
                  <c:v>69.261629854200351</c:v>
                </c:pt>
                <c:pt idx="33">
                  <c:v>69.403462003327633</c:v>
                </c:pt>
                <c:pt idx="34">
                  <c:v>69.541324716473795</c:v>
                </c:pt>
                <c:pt idx="35">
                  <c:v>69.683478767022251</c:v>
                </c:pt>
                <c:pt idx="36">
                  <c:v>69.844578508155507</c:v>
                </c:pt>
                <c:pt idx="37">
                  <c:v>70.049215297547732</c:v>
                </c:pt>
                <c:pt idx="38">
                  <c:v>70.336775769780658</c:v>
                </c:pt>
                <c:pt idx="39">
                  <c:v>70.767676497125549</c:v>
                </c:pt>
                <c:pt idx="40">
                  <c:v>71.430733099878537</c:v>
                </c:pt>
                <c:pt idx="41">
                  <c:v>72.450940713255761</c:v>
                </c:pt>
                <c:pt idx="42">
                  <c:v>73.996299247102485</c:v>
                </c:pt>
                <c:pt idx="43">
                  <c:v>76.281595860828133</c:v>
                </c:pt>
                <c:pt idx="44">
                  <c:v>79.566431221641267</c:v>
                </c:pt>
                <c:pt idx="45">
                  <c:v>84.144501118263946</c:v>
                </c:pt>
                <c:pt idx="46">
                  <c:v>90.321516431446909</c:v>
                </c:pt>
                <c:pt idx="47">
                  <c:v>98.380403704896651</c:v>
                </c:pt>
                <c:pt idx="48">
                  <c:v>108.53458239562927</c:v>
                </c:pt>
                <c:pt idx="49">
                  <c:v>120.8724916388926</c:v>
                </c:pt>
                <c:pt idx="50">
                  <c:v>135.29658625979633</c:v>
                </c:pt>
                <c:pt idx="51">
                  <c:v>151.45135768301776</c:v>
                </c:pt>
                <c:pt idx="52">
                  <c:v>168.61003043429329</c:v>
                </c:pt>
                <c:pt idx="53">
                  <c:v>185.46340603260626</c:v>
                </c:pt>
                <c:pt idx="54">
                  <c:v>199.80955458143066</c:v>
                </c:pt>
                <c:pt idx="55">
                  <c:v>208.3972758980448</c:v>
                </c:pt>
                <c:pt idx="56">
                  <c:v>207.51429370540367</c:v>
                </c:pt>
                <c:pt idx="57">
                  <c:v>194.7344976295777</c:v>
                </c:pt>
                <c:pt idx="58">
                  <c:v>171.07396183094474</c:v>
                </c:pt>
                <c:pt idx="59">
                  <c:v>141.60837139536631</c:v>
                </c:pt>
                <c:pt idx="60">
                  <c:v>113.32421279308021</c:v>
                </c:pt>
                <c:pt idx="61">
                  <c:v>91.569207085837263</c:v>
                </c:pt>
                <c:pt idx="62">
                  <c:v>77.947832779566852</c:v>
                </c:pt>
                <c:pt idx="63">
                  <c:v>70.936714435112137</c:v>
                </c:pt>
                <c:pt idx="64">
                  <c:v>67.936623682735757</c:v>
                </c:pt>
                <c:pt idx="65">
                  <c:v>66.855845001032293</c:v>
                </c:pt>
                <c:pt idx="66">
                  <c:v>66.551342887252972</c:v>
                </c:pt>
                <c:pt idx="67">
                  <c:v>66.581697905615783</c:v>
                </c:pt>
                <c:pt idx="68">
                  <c:v>66.861497501197888</c:v>
                </c:pt>
                <c:pt idx="69">
                  <c:v>67.455519066244307</c:v>
                </c:pt>
                <c:pt idx="70">
                  <c:v>68.497830580029316</c:v>
                </c:pt>
                <c:pt idx="71">
                  <c:v>70.166511624596609</c:v>
                </c:pt>
                <c:pt idx="72">
                  <c:v>72.670196283472904</c:v>
                </c:pt>
                <c:pt idx="73">
                  <c:v>76.228454175196234</c:v>
                </c:pt>
                <c:pt idx="74">
                  <c:v>81.040413661079597</c:v>
                </c:pt>
                <c:pt idx="75">
                  <c:v>87.241884884125994</c:v>
                </c:pt>
                <c:pt idx="76">
                  <c:v>94.855333654530924</c:v>
                </c:pt>
                <c:pt idx="77">
                  <c:v>103.73811405550573</c:v>
                </c:pt>
                <c:pt idx="78">
                  <c:v>113.52168597421429</c:v>
                </c:pt>
                <c:pt idx="79">
                  <c:v>123.48905361789588</c:v>
                </c:pt>
                <c:pt idx="80">
                  <c:v>132.29268486064237</c:v>
                </c:pt>
                <c:pt idx="81">
                  <c:v>137.59575455478611</c:v>
                </c:pt>
                <c:pt idx="82">
                  <c:v>136.33295786022762</c:v>
                </c:pt>
                <c:pt idx="83">
                  <c:v>126.51186313382978</c:v>
                </c:pt>
                <c:pt idx="84">
                  <c:v>109.72523666321376</c:v>
                </c:pt>
                <c:pt idx="85">
                  <c:v>91.278341064843531</c:v>
                </c:pt>
                <c:pt idx="86">
                  <c:v>76.691065864985333</c:v>
                </c:pt>
                <c:pt idx="87">
                  <c:v>68.11475418166151</c:v>
                </c:pt>
                <c:pt idx="88">
                  <c:v>64.293401690559563</c:v>
                </c:pt>
                <c:pt idx="89">
                  <c:v>62.953136847797744</c:v>
                </c:pt>
                <c:pt idx="90">
                  <c:v>62.527834553350147</c:v>
                </c:pt>
                <c:pt idx="91">
                  <c:v>62.348448307827468</c:v>
                </c:pt>
                <c:pt idx="92">
                  <c:v>62.218710705603421</c:v>
                </c:pt>
                <c:pt idx="93">
                  <c:v>62.097441655610417</c:v>
                </c:pt>
                <c:pt idx="94">
                  <c:v>61.978295458200726</c:v>
                </c:pt>
                <c:pt idx="95">
                  <c:v>61.860512700568293</c:v>
                </c:pt>
                <c:pt idx="96">
                  <c:v>61.744015302225954</c:v>
                </c:pt>
                <c:pt idx="97">
                  <c:v>61.628844242312454</c:v>
                </c:pt>
                <c:pt idx="98">
                  <c:v>61.515161118092394</c:v>
                </c:pt>
                <c:pt idx="99">
                  <c:v>61.403339579285159</c:v>
                </c:pt>
                <c:pt idx="100">
                  <c:v>61.294128477092123</c:v>
                </c:pt>
                <c:pt idx="101">
                  <c:v>61.188924138567778</c:v>
                </c:pt>
                <c:pt idx="102">
                  <c:v>61.090208948802015</c:v>
                </c:pt>
                <c:pt idx="103">
                  <c:v>61.002232691919666</c:v>
                </c:pt>
                <c:pt idx="104">
                  <c:v>60.932031117464994</c:v>
                </c:pt>
                <c:pt idx="105">
                  <c:v>60.890886902939158</c:v>
                </c:pt>
                <c:pt idx="106">
                  <c:v>60.896332004602812</c:v>
                </c:pt>
                <c:pt idx="107">
                  <c:v>60.97475460821893</c:v>
                </c:pt>
                <c:pt idx="108">
                  <c:v>61.164594260774635</c:v>
                </c:pt>
                <c:pt idx="109">
                  <c:v>61.519973010858436</c:v>
                </c:pt>
                <c:pt idx="110">
                  <c:v>62.114413766279817</c:v>
                </c:pt>
                <c:pt idx="111">
                  <c:v>63.044049408822787</c:v>
                </c:pt>
                <c:pt idx="112">
                  <c:v>64.429458764788492</c:v>
                </c:pt>
                <c:pt idx="113">
                  <c:v>66.415035145646215</c:v>
                </c:pt>
                <c:pt idx="114">
                  <c:v>69.164680150804401</c:v>
                </c:pt>
                <c:pt idx="115">
                  <c:v>72.852712143921337</c:v>
                </c:pt>
                <c:pt idx="116">
                  <c:v>77.649266656762023</c:v>
                </c:pt>
                <c:pt idx="117">
                  <c:v>83.70017573244192</c:v>
                </c:pt>
                <c:pt idx="118">
                  <c:v>91.102243117936325</c:v>
                </c:pt>
                <c:pt idx="119">
                  <c:v>99.8755312727193</c:v>
                </c:pt>
                <c:pt idx="120">
                  <c:v>109.93344660766823</c:v>
                </c:pt>
                <c:pt idx="121">
                  <c:v>121.04644062653162</c:v>
                </c:pt>
                <c:pt idx="122">
                  <c:v>132.78402806435466</c:v>
                </c:pt>
                <c:pt idx="123">
                  <c:v>144.41021305912295</c:v>
                </c:pt>
                <c:pt idx="124">
                  <c:v>154.73025952839572</c:v>
                </c:pt>
                <c:pt idx="125">
                  <c:v>161.9836760057656</c:v>
                </c:pt>
                <c:pt idx="126">
                  <c:v>164.02041275492411</c:v>
                </c:pt>
                <c:pt idx="127">
                  <c:v>158.9965317722108</c:v>
                </c:pt>
                <c:pt idx="128">
                  <c:v>146.46436191833442</c:v>
                </c:pt>
                <c:pt idx="129">
                  <c:v>128.16512790339215</c:v>
                </c:pt>
                <c:pt idx="130">
                  <c:v>107.70946334806125</c:v>
                </c:pt>
                <c:pt idx="131">
                  <c:v>89.085207669448678</c:v>
                </c:pt>
                <c:pt idx="132">
                  <c:v>74.96260816469119</c:v>
                </c:pt>
                <c:pt idx="133">
                  <c:v>65.949251098988086</c:v>
                </c:pt>
                <c:pt idx="134">
                  <c:v>61.070236216139826</c:v>
                </c:pt>
                <c:pt idx="135">
                  <c:v>58.803896962941458</c:v>
                </c:pt>
                <c:pt idx="136">
                  <c:v>57.873033259641751</c:v>
                </c:pt>
                <c:pt idx="137">
                  <c:v>57.504790591500516</c:v>
                </c:pt>
                <c:pt idx="138">
                  <c:v>57.335969457626319</c:v>
                </c:pt>
                <c:pt idx="139">
                  <c:v>57.231430872054005</c:v>
                </c:pt>
                <c:pt idx="140">
                  <c:v>57.154173072521992</c:v>
                </c:pt>
                <c:pt idx="141">
                  <c:v>57.103361685461344</c:v>
                </c:pt>
                <c:pt idx="142">
                  <c:v>57.093246758231089</c:v>
                </c:pt>
                <c:pt idx="143">
                  <c:v>57.149338274394424</c:v>
                </c:pt>
                <c:pt idx="144">
                  <c:v>57.31037602267304</c:v>
                </c:pt>
                <c:pt idx="145">
                  <c:v>57.631872700363914</c:v>
                </c:pt>
                <c:pt idx="146">
                  <c:v>58.189539917075933</c:v>
                </c:pt>
                <c:pt idx="147">
                  <c:v>59.081322426834987</c:v>
                </c:pt>
                <c:pt idx="148">
                  <c:v>60.426589307690072</c:v>
                </c:pt>
                <c:pt idx="149">
                  <c:v>62.360888404611032</c:v>
                </c:pt>
                <c:pt idx="150">
                  <c:v>65.024829718591974</c:v>
                </c:pt>
                <c:pt idx="151">
                  <c:v>68.546190226204018</c:v>
                </c:pt>
                <c:pt idx="152">
                  <c:v>73.014941986801119</c:v>
                </c:pt>
                <c:pt idx="153">
                  <c:v>78.450718899089367</c:v>
                </c:pt>
                <c:pt idx="154">
                  <c:v>84.760115807580206</c:v>
                </c:pt>
                <c:pt idx="155">
                  <c:v>91.678128807932325</c:v>
                </c:pt>
                <c:pt idx="156">
                  <c:v>98.691821621835913</c:v>
                </c:pt>
                <c:pt idx="157">
                  <c:v>104.97010956249014</c:v>
                </c:pt>
                <c:pt idx="158">
                  <c:v>109.37565550212993</c:v>
                </c:pt>
                <c:pt idx="159">
                  <c:v>110.67121535409879</c:v>
                </c:pt>
                <c:pt idx="160">
                  <c:v>107.96551023960885</c:v>
                </c:pt>
                <c:pt idx="161">
                  <c:v>101.23922757373654</c:v>
                </c:pt>
                <c:pt idx="162">
                  <c:v>91.597023139316718</c:v>
                </c:pt>
                <c:pt idx="163">
                  <c:v>80.961412558865149</c:v>
                </c:pt>
                <c:pt idx="164">
                  <c:v>71.308246821281799</c:v>
                </c:pt>
                <c:pt idx="165">
                  <c:v>63.915626646588443</c:v>
                </c:pt>
                <c:pt idx="166">
                  <c:v>59.077290912087506</c:v>
                </c:pt>
                <c:pt idx="167">
                  <c:v>56.342279320126174</c:v>
                </c:pt>
                <c:pt idx="168">
                  <c:v>54.98387979555126</c:v>
                </c:pt>
                <c:pt idx="169">
                  <c:v>54.366114135353932</c:v>
                </c:pt>
                <c:pt idx="170">
                  <c:v>54.081378192176075</c:v>
                </c:pt>
                <c:pt idx="171">
                  <c:v>53.92298133692524</c:v>
                </c:pt>
                <c:pt idx="172">
                  <c:v>53.805264862356857</c:v>
                </c:pt>
                <c:pt idx="173">
                  <c:v>53.698721716849029</c:v>
                </c:pt>
                <c:pt idx="174">
                  <c:v>53.594819441047491</c:v>
                </c:pt>
                <c:pt idx="175">
                  <c:v>53.491474794499496</c:v>
                </c:pt>
                <c:pt idx="176">
                  <c:v>53.388257727142253</c:v>
                </c:pt>
                <c:pt idx="177">
                  <c:v>53.285094116133429</c:v>
                </c:pt>
                <c:pt idx="178">
                  <c:v>53.181974259963134</c:v>
                </c:pt>
                <c:pt idx="179">
                  <c:v>53.078897988646744</c:v>
                </c:pt>
                <c:pt idx="180">
                  <c:v>52.975865973836171</c:v>
                </c:pt>
                <c:pt idx="181">
                  <c:v>52.87287859578732</c:v>
                </c:pt>
                <c:pt idx="182">
                  <c:v>52.769935853785384</c:v>
                </c:pt>
                <c:pt idx="183">
                  <c:v>52.667037399333097</c:v>
                </c:pt>
                <c:pt idx="184">
                  <c:v>52.564182581380081</c:v>
                </c:pt>
                <c:pt idx="185">
                  <c:v>52.461370491424184</c:v>
                </c:pt>
                <c:pt idx="186">
                  <c:v>52.358600006628052</c:v>
                </c:pt>
                <c:pt idx="187">
                  <c:v>52.255869830204951</c:v>
                </c:pt>
                <c:pt idx="188">
                  <c:v>52.153178528605899</c:v>
                </c:pt>
                <c:pt idx="189">
                  <c:v>52.050524565229978</c:v>
                </c:pt>
                <c:pt idx="190">
                  <c:v>51.947906330535808</c:v>
                </c:pt>
                <c:pt idx="191">
                  <c:v>51.845322168557793</c:v>
                </c:pt>
                <c:pt idx="192">
                  <c:v>51.742770399928105</c:v>
                </c:pt>
                <c:pt idx="193">
                  <c:v>51.640249341578112</c:v>
                </c:pt>
                <c:pt idx="194">
                  <c:v>51.537757323342049</c:v>
                </c:pt>
                <c:pt idx="195">
                  <c:v>51.435292701718268</c:v>
                </c:pt>
                <c:pt idx="196">
                  <c:v>51.332853871059044</c:v>
                </c:pt>
                <c:pt idx="197">
                  <c:v>51.230439272464317</c:v>
                </c:pt>
                <c:pt idx="198">
                  <c:v>51.128047400650615</c:v>
                </c:pt>
                <c:pt idx="199">
                  <c:v>51.02567680905419</c:v>
                </c:pt>
                <c:pt idx="200">
                  <c:v>50.923326113412159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64.504726573437168</c:v>
                </c:pt>
                <c:pt idx="12">
                  <c:v>64.771649222458166</c:v>
                </c:pt>
                <c:pt idx="13">
                  <c:v>65.037370864604839</c:v>
                </c:pt>
                <c:pt idx="14">
                  <c:v>65.301618650495683</c:v>
                </c:pt>
                <c:pt idx="15">
                  <c:v>65.564084960513611</c:v>
                </c:pt>
                <c:pt idx="16">
                  <c:v>65.824424749969637</c:v>
                </c:pt>
                <c:pt idx="17">
                  <c:v>66.082252991448073</c:v>
                </c:pt>
                <c:pt idx="18">
                  <c:v>66.337142296674529</c:v>
                </c:pt>
                <c:pt idx="19">
                  <c:v>66.588620815886941</c:v>
                </c:pt>
                <c:pt idx="20">
                  <c:v>66.836170528798363</c:v>
                </c:pt>
                <c:pt idx="21">
                  <c:v>67.079226057102773</c:v>
                </c:pt>
                <c:pt idx="22">
                  <c:v>67.317174143132362</c:v>
                </c:pt>
                <c:pt idx="23">
                  <c:v>67.549353951503207</c:v>
                </c:pt>
                <c:pt idx="24">
                  <c:v>67.77505835890166</c:v>
                </c:pt>
                <c:pt idx="25">
                  <c:v>67.993536399846107</c:v>
                </c:pt>
                <c:pt idx="26">
                  <c:v>68.203997031422773</c:v>
                </c:pt>
                <c:pt idx="27">
                  <c:v>68.405614365688876</c:v>
                </c:pt>
                <c:pt idx="28">
                  <c:v>68.597534492820984</c:v>
                </c:pt>
                <c:pt idx="29">
                  <c:v>68.778883979632198</c:v>
                </c:pt>
                <c:pt idx="30">
                  <c:v>68.948780075836325</c:v>
                </c:pt>
                <c:pt idx="31">
                  <c:v>69.106342594318505</c:v>
                </c:pt>
                <c:pt idx="32">
                  <c:v>69.250707352746716</c:v>
                </c:pt>
                <c:pt idx="33">
                  <c:v>69.381040974600168</c:v>
                </c:pt>
                <c:pt idx="34">
                  <c:v>69.496556752124661</c:v>
                </c:pt>
                <c:pt idx="35">
                  <c:v>69.596531177445598</c:v>
                </c:pt>
                <c:pt idx="36">
                  <c:v>69.680320658035171</c:v>
                </c:pt>
                <c:pt idx="37">
                  <c:v>69.747377856857554</c:v>
                </c:pt>
                <c:pt idx="38">
                  <c:v>69.797267044007015</c:v>
                </c:pt>
                <c:pt idx="39">
                  <c:v>69.829677823155478</c:v>
                </c:pt>
                <c:pt idx="40">
                  <c:v>69.844436608754705</c:v>
                </c:pt>
                <c:pt idx="41">
                  <c:v>69.841515282330903</c:v>
                </c:pt>
                <c:pt idx="42">
                  <c:v>69.821036548724564</c:v>
                </c:pt>
                <c:pt idx="43">
                  <c:v>69.783275642375258</c:v>
                </c:pt>
                <c:pt idx="44">
                  <c:v>69.728658192547115</c:v>
                </c:pt>
                <c:pt idx="45">
                  <c:v>69.657754234230637</c:v>
                </c:pt>
                <c:pt idx="46">
                  <c:v>69.571268535461257</c:v>
                </c:pt>
                <c:pt idx="47">
                  <c:v>69.470027588035123</c:v>
                </c:pt>
                <c:pt idx="48">
                  <c:v>69.354963763628049</c:v>
                </c:pt>
                <c:pt idx="49">
                  <c:v>69.227097259642932</c:v>
                </c:pt>
                <c:pt idx="50">
                  <c:v>69.087516540440319</c:v>
                </c:pt>
                <c:pt idx="51">
                  <c:v>68.937358015659782</c:v>
                </c:pt>
                <c:pt idx="52">
                  <c:v>68.777785688086738</c:v>
                </c:pt>
                <c:pt idx="53">
                  <c:v>68.609971452913712</c:v>
                </c:pt>
                <c:pt idx="54">
                  <c:v>68.435076645454004</c:v>
                </c:pt>
                <c:pt idx="55">
                  <c:v>68.254235324729251</c:v>
                </c:pt>
                <c:pt idx="56">
                  <c:v>68.068539656179979</c:v>
                </c:pt>
                <c:pt idx="57">
                  <c:v>67.87902762818095</c:v>
                </c:pt>
                <c:pt idx="58">
                  <c:v>67.686673213108264</c:v>
                </c:pt>
                <c:pt idx="59">
                  <c:v>67.492378971645778</c:v>
                </c:pt>
                <c:pt idx="60">
                  <c:v>67.29697100394344</c:v>
                </c:pt>
                <c:pt idx="61">
                  <c:v>67.101196076069755</c:v>
                </c:pt>
                <c:pt idx="62">
                  <c:v>66.90572069584627</c:v>
                </c:pt>
                <c:pt idx="63">
                  <c:v>66.711131877859032</c:v>
                </c:pt>
                <c:pt idx="64">
                  <c:v>66.517939321223935</c:v>
                </c:pt>
                <c:pt idx="65">
                  <c:v>66.326578722762264</c:v>
                </c:pt>
                <c:pt idx="66">
                  <c:v>66.137415959455652</c:v>
                </c:pt>
                <c:pt idx="67">
                  <c:v>65.950751894189963</c:v>
                </c:pt>
                <c:pt idx="68">
                  <c:v>65.766827584861488</c:v>
                </c:pt>
                <c:pt idx="69">
                  <c:v>65.585829706273628</c:v>
                </c:pt>
                <c:pt idx="70">
                  <c:v>65.407896024723811</c:v>
                </c:pt>
                <c:pt idx="71">
                  <c:v>65.233120795079614</c:v>
                </c:pt>
                <c:pt idx="72">
                  <c:v>65.061559978245157</c:v>
                </c:pt>
                <c:pt idx="73">
                  <c:v>64.893236202414215</c:v>
                </c:pt>
                <c:pt idx="74">
                  <c:v>64.728143413934959</c:v>
                </c:pt>
                <c:pt idx="75">
                  <c:v>64.566251182792413</c:v>
                </c:pt>
                <c:pt idx="76">
                  <c:v>64.407508643674092</c:v>
                </c:pt>
                <c:pt idx="77">
                  <c:v>64.251848066499917</c:v>
                </c:pt>
                <c:pt idx="78">
                  <c:v>64.099188060435679</c:v>
                </c:pt>
                <c:pt idx="79">
                  <c:v>63.949436423096401</c:v>
                </c:pt>
                <c:pt idx="80">
                  <c:v>63.802492652218902</c:v>
                </c:pt>
                <c:pt idx="81">
                  <c:v>63.658250140885976</c:v>
                </c:pt>
                <c:pt idx="82">
                  <c:v>63.516598079731828</c:v>
                </c:pt>
                <c:pt idx="83">
                  <c:v>63.377423090744358</c:v>
                </c:pt>
                <c:pt idx="84">
                  <c:v>63.240610617558453</c:v>
                </c:pt>
                <c:pt idx="85">
                  <c:v>63.106046096725983</c:v>
                </c:pt>
                <c:pt idx="86">
                  <c:v>62.973615933539968</c:v>
                </c:pt>
                <c:pt idx="87">
                  <c:v>62.843208304732663</c:v>
                </c:pt>
                <c:pt idx="88">
                  <c:v>62.714713808885698</c:v>
                </c:pt>
                <c:pt idx="89">
                  <c:v>62.588025983780319</c:v>
                </c:pt>
                <c:pt idx="90">
                  <c:v>62.463041708254188</c:v>
                </c:pt>
                <c:pt idx="91">
                  <c:v>62.339661504473284</c:v>
                </c:pt>
                <c:pt idx="92">
                  <c:v>62.217789754914975</c:v>
                </c:pt>
                <c:pt idx="93">
                  <c:v>62.097334846821433</c:v>
                </c:pt>
                <c:pt idx="94">
                  <c:v>61.978209255436866</c:v>
                </c:pt>
                <c:pt idx="95">
                  <c:v>61.860329576003494</c:v>
                </c:pt>
                <c:pt idx="96">
                  <c:v>61.743616513260562</c:v>
                </c:pt>
                <c:pt idx="97">
                  <c:v>61.62799483607251</c:v>
                </c:pt>
                <c:pt idx="98">
                  <c:v>61.513393303802005</c:v>
                </c:pt>
                <c:pt idx="99">
                  <c:v>61.399744570138395</c:v>
                </c:pt>
                <c:pt idx="100">
                  <c:v>61.286985069284576</c:v>
                </c:pt>
                <c:pt idx="101">
                  <c:v>61.175054888689672</c:v>
                </c:pt>
                <c:pt idx="102">
                  <c:v>61.063897631884053</c:v>
                </c:pt>
                <c:pt idx="103">
                  <c:v>60.953460274418127</c:v>
                </c:pt>
                <c:pt idx="104">
                  <c:v>60.843693015422204</c:v>
                </c:pt>
                <c:pt idx="105">
                  <c:v>60.734549126882115</c:v>
                </c:pt>
                <c:pt idx="106">
                  <c:v>60.625984802359248</c:v>
                </c:pt>
                <c:pt idx="107">
                  <c:v>60.517959006567061</c:v>
                </c:pt>
                <c:pt idx="108">
                  <c:v>60.410433326944023</c:v>
                </c:pt>
                <c:pt idx="109">
                  <c:v>60.30337182812913</c:v>
                </c:pt>
                <c:pt idx="110">
                  <c:v>60.196740910047083</c:v>
                </c:pt>
                <c:pt idx="111">
                  <c:v>60.09050917014109</c:v>
                </c:pt>
                <c:pt idx="112">
                  <c:v>59.984647270147725</c:v>
                </c:pt>
                <c:pt idx="113">
                  <c:v>59.879127807688761</c:v>
                </c:pt>
                <c:pt idx="114">
                  <c:v>59.773925192854314</c:v>
                </c:pt>
                <c:pt idx="115">
                  <c:v>59.66901552986905</c:v>
                </c:pt>
                <c:pt idx="116">
                  <c:v>59.564376503865574</c:v>
                </c:pt>
                <c:pt idx="117">
                  <c:v>59.459987272735276</c:v>
                </c:pt>
                <c:pt idx="118">
                  <c:v>59.355828363983719</c:v>
                </c:pt>
                <c:pt idx="119">
                  <c:v>59.251881576485907</c:v>
                </c:pt>
                <c:pt idx="120">
                  <c:v>59.148129887013447</c:v>
                </c:pt>
                <c:pt idx="121">
                  <c:v>59.044557361390588</c:v>
                </c:pt>
                <c:pt idx="122">
                  <c:v>58.941149070128958</c:v>
                </c:pt>
                <c:pt idx="123">
                  <c:v>58.83789100839013</c:v>
                </c:pt>
                <c:pt idx="124">
                  <c:v>58.73477002013103</c:v>
                </c:pt>
                <c:pt idx="125">
                  <c:v>58.631773726299336</c:v>
                </c:pt>
                <c:pt idx="126">
                  <c:v>58.528890456964177</c:v>
                </c:pt>
                <c:pt idx="127">
                  <c:v>58.426109187290812</c:v>
                </c:pt>
                <c:pt idx="128">
                  <c:v>58.32341947729752</c:v>
                </c:pt>
                <c:pt idx="129">
                  <c:v>58.22081141536794</c:v>
                </c:pt>
                <c:pt idx="130">
                  <c:v>58.118275565531349</c:v>
                </c:pt>
                <c:pt idx="131">
                  <c:v>58.015802918569015</c:v>
                </c:pt>
                <c:pt idx="132">
                  <c:v>57.913384847052825</c:v>
                </c:pt>
                <c:pt idx="133">
                  <c:v>57.811013064475262</c:v>
                </c:pt>
                <c:pt idx="134">
                  <c:v>57.708679588683033</c:v>
                </c:pt>
                <c:pt idx="135">
                  <c:v>57.606376709881715</c:v>
                </c:pt>
                <c:pt idx="136">
                  <c:v>57.504096963529769</c:v>
                </c:pt>
                <c:pt idx="137">
                  <c:v>57.401833108486407</c:v>
                </c:pt>
                <c:pt idx="138">
                  <c:v>57.299578110814892</c:v>
                </c:pt>
                <c:pt idx="139">
                  <c:v>57.197325133664279</c:v>
                </c:pt>
                <c:pt idx="140">
                  <c:v>57.095067533655545</c:v>
                </c:pt>
                <c:pt idx="141">
                  <c:v>56.992798864174006</c:v>
                </c:pt>
                <c:pt idx="142">
                  <c:v>56.890512885913509</c:v>
                </c:pt>
                <c:pt idx="143">
                  <c:v>56.788203584922748</c:v>
                </c:pt>
                <c:pt idx="144">
                  <c:v>56.685865198263443</c:v>
                </c:pt>
                <c:pt idx="145">
                  <c:v>56.583492247200034</c:v>
                </c:pt>
                <c:pt idx="146">
                  <c:v>56.481079577599829</c:v>
                </c:pt>
                <c:pt idx="147">
                  <c:v>56.378622406930006</c:v>
                </c:pt>
                <c:pt idx="148">
                  <c:v>56.276116376902223</c:v>
                </c:pt>
                <c:pt idx="149">
                  <c:v>56.17355761044557</c:v>
                </c:pt>
                <c:pt idx="150">
                  <c:v>56.070942771302413</c:v>
                </c:pt>
                <c:pt idx="151">
                  <c:v>55.968269124163427</c:v>
                </c:pt>
                <c:pt idx="152">
                  <c:v>55.865534592914472</c:v>
                </c:pt>
                <c:pt idx="153">
                  <c:v>55.762737814295669</c:v>
                </c:pt>
                <c:pt idx="154">
                  <c:v>55.659878184103889</c:v>
                </c:pt>
                <c:pt idx="155">
                  <c:v>55.556955893039117</c:v>
                </c:pt>
                <c:pt idx="156">
                  <c:v>55.453971949430894</c:v>
                </c:pt>
                <c:pt idx="157">
                  <c:v>55.350928186398711</c:v>
                </c:pt>
                <c:pt idx="158">
                  <c:v>55.247827251507772</c:v>
                </c:pt>
                <c:pt idx="159">
                  <c:v>55.144672577660799</c:v>
                </c:pt>
                <c:pt idx="160">
                  <c:v>55.041468334790636</c:v>
                </c:pt>
                <c:pt idx="161">
                  <c:v>54.938219362834943</c:v>
                </c:pt>
                <c:pt idx="162">
                  <c:v>54.834931087423087</c:v>
                </c:pt>
                <c:pt idx="163">
                  <c:v>54.731609420613786</c:v>
                </c:pt>
                <c:pt idx="164">
                  <c:v>54.628260649818571</c:v>
                </c:pt>
                <c:pt idx="165">
                  <c:v>54.524891318667372</c:v>
                </c:pt>
                <c:pt idx="166">
                  <c:v>54.421508103966026</c:v>
                </c:pt>
                <c:pt idx="167">
                  <c:v>54.318117693033969</c:v>
                </c:pt>
                <c:pt idx="168">
                  <c:v>54.214726665586909</c:v>
                </c:pt>
                <c:pt idx="169">
                  <c:v>54.111341383962269</c:v>
                </c:pt>
                <c:pt idx="170">
                  <c:v>54.00796789491352</c:v>
                </c:pt>
                <c:pt idx="171">
                  <c:v>53.904611845478513</c:v>
                </c:pt>
                <c:pt idx="172">
                  <c:v>53.801278414618878</c:v>
                </c:pt>
                <c:pt idx="173">
                  <c:v>53.697972261498762</c:v>
                </c:pt>
                <c:pt idx="174">
                  <c:v>53.594697490478907</c:v>
                </c:pt>
                <c:pt idx="175">
                  <c:v>53.491457632197999</c:v>
                </c:pt>
                <c:pt idx="176">
                  <c:v>53.388255639529646</c:v>
                </c:pt>
                <c:pt idx="177">
                  <c:v>53.285093896762454</c:v>
                </c:pt>
                <c:pt idx="178">
                  <c:v>53.181974240057762</c:v>
                </c:pt>
                <c:pt idx="179">
                  <c:v>53.0788979870877</c:v>
                </c:pt>
                <c:pt idx="180">
                  <c:v>52.975865973730805</c:v>
                </c:pt>
                <c:pt idx="181">
                  <c:v>52.872878595781174</c:v>
                </c:pt>
                <c:pt idx="182">
                  <c:v>52.769935853785078</c:v>
                </c:pt>
                <c:pt idx="183">
                  <c:v>52.667037399333083</c:v>
                </c:pt>
                <c:pt idx="184">
                  <c:v>52.564182581380081</c:v>
                </c:pt>
                <c:pt idx="185">
                  <c:v>52.461370491424184</c:v>
                </c:pt>
                <c:pt idx="186">
                  <c:v>52.358600006628052</c:v>
                </c:pt>
                <c:pt idx="187">
                  <c:v>52.255869830204951</c:v>
                </c:pt>
                <c:pt idx="188">
                  <c:v>52.153178528605899</c:v>
                </c:pt>
                <c:pt idx="189">
                  <c:v>52.050524565229978</c:v>
                </c:pt>
                <c:pt idx="190">
                  <c:v>51.947906330535808</c:v>
                </c:pt>
                <c:pt idx="191">
                  <c:v>51.845322168557793</c:v>
                </c:pt>
                <c:pt idx="192">
                  <c:v>51.742770399928105</c:v>
                </c:pt>
                <c:pt idx="193">
                  <c:v>51.640249341578112</c:v>
                </c:pt>
                <c:pt idx="194">
                  <c:v>51.537757323342049</c:v>
                </c:pt>
                <c:pt idx="195">
                  <c:v>51.435292701718268</c:v>
                </c:pt>
                <c:pt idx="196">
                  <c:v>51.332853871059044</c:v>
                </c:pt>
                <c:pt idx="197">
                  <c:v>51.230439272464317</c:v>
                </c:pt>
                <c:pt idx="198">
                  <c:v>51.128047400650615</c:v>
                </c:pt>
                <c:pt idx="199">
                  <c:v>51.02567680905419</c:v>
                </c:pt>
                <c:pt idx="200">
                  <c:v>50.923326113412159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68.081999999999994</c:v>
                </c:pt>
                <c:pt idx="1">
                  <c:v>67.704999999999998</c:v>
                </c:pt>
                <c:pt idx="2">
                  <c:v>67.361000000000004</c:v>
                </c:pt>
                <c:pt idx="3">
                  <c:v>67.262</c:v>
                </c:pt>
                <c:pt idx="4">
                  <c:v>68.278999999999996</c:v>
                </c:pt>
                <c:pt idx="5">
                  <c:v>67.197000000000003</c:v>
                </c:pt>
                <c:pt idx="6">
                  <c:v>68.507999999999996</c:v>
                </c:pt>
                <c:pt idx="7">
                  <c:v>68.097999999999999</c:v>
                </c:pt>
                <c:pt idx="8">
                  <c:v>67.426000000000002</c:v>
                </c:pt>
                <c:pt idx="9">
                  <c:v>68.459000000000003</c:v>
                </c:pt>
                <c:pt idx="10">
                  <c:v>68.393000000000001</c:v>
                </c:pt>
                <c:pt idx="11">
                  <c:v>69.278999999999996</c:v>
                </c:pt>
                <c:pt idx="12">
                  <c:v>68.885000000000005</c:v>
                </c:pt>
                <c:pt idx="13">
                  <c:v>68.147999999999996</c:v>
                </c:pt>
                <c:pt idx="14">
                  <c:v>68.835999999999999</c:v>
                </c:pt>
                <c:pt idx="15">
                  <c:v>69.23</c:v>
                </c:pt>
                <c:pt idx="16">
                  <c:v>70.066000000000003</c:v>
                </c:pt>
                <c:pt idx="17">
                  <c:v>70.507999999999996</c:v>
                </c:pt>
                <c:pt idx="18">
                  <c:v>68.933999999999997</c:v>
                </c:pt>
                <c:pt idx="19">
                  <c:v>69.081999999999994</c:v>
                </c:pt>
                <c:pt idx="20">
                  <c:v>70.656000000000006</c:v>
                </c:pt>
                <c:pt idx="21">
                  <c:v>69.081999999999994</c:v>
                </c:pt>
                <c:pt idx="22">
                  <c:v>68.787000000000006</c:v>
                </c:pt>
                <c:pt idx="23">
                  <c:v>70.049000000000007</c:v>
                </c:pt>
                <c:pt idx="24">
                  <c:v>71.311000000000007</c:v>
                </c:pt>
                <c:pt idx="25">
                  <c:v>71.474999999999994</c:v>
                </c:pt>
                <c:pt idx="26">
                  <c:v>72.23</c:v>
                </c:pt>
                <c:pt idx="27">
                  <c:v>70.688999999999993</c:v>
                </c:pt>
                <c:pt idx="28">
                  <c:v>71.376999999999995</c:v>
                </c:pt>
                <c:pt idx="29">
                  <c:v>73.049000000000007</c:v>
                </c:pt>
                <c:pt idx="30">
                  <c:v>74.033000000000001</c:v>
                </c:pt>
                <c:pt idx="31">
                  <c:v>72.77</c:v>
                </c:pt>
                <c:pt idx="32">
                  <c:v>74.343999999999994</c:v>
                </c:pt>
                <c:pt idx="33">
                  <c:v>76.492000000000004</c:v>
                </c:pt>
                <c:pt idx="34">
                  <c:v>76.835999999999999</c:v>
                </c:pt>
                <c:pt idx="35">
                  <c:v>78.066000000000003</c:v>
                </c:pt>
                <c:pt idx="36">
                  <c:v>79.671999999999997</c:v>
                </c:pt>
                <c:pt idx="37">
                  <c:v>80.966999999999999</c:v>
                </c:pt>
                <c:pt idx="38">
                  <c:v>83.212999999999994</c:v>
                </c:pt>
                <c:pt idx="39">
                  <c:v>85.835999999999999</c:v>
                </c:pt>
                <c:pt idx="40">
                  <c:v>86.835999999999999</c:v>
                </c:pt>
                <c:pt idx="41">
                  <c:v>90.343999999999994</c:v>
                </c:pt>
                <c:pt idx="42">
                  <c:v>95.066000000000003</c:v>
                </c:pt>
                <c:pt idx="43">
                  <c:v>101.443</c:v>
                </c:pt>
                <c:pt idx="44">
                  <c:v>110.902</c:v>
                </c:pt>
                <c:pt idx="45">
                  <c:v>122.65600000000001</c:v>
                </c:pt>
                <c:pt idx="46">
                  <c:v>137.44300000000001</c:v>
                </c:pt>
                <c:pt idx="47">
                  <c:v>150.934</c:v>
                </c:pt>
                <c:pt idx="48">
                  <c:v>166.393</c:v>
                </c:pt>
                <c:pt idx="49">
                  <c:v>181.68899999999999</c:v>
                </c:pt>
                <c:pt idx="50">
                  <c:v>194.50800000000001</c:v>
                </c:pt>
                <c:pt idx="51">
                  <c:v>205.88499999999999</c:v>
                </c:pt>
                <c:pt idx="52">
                  <c:v>214.16399999999999</c:v>
                </c:pt>
                <c:pt idx="53">
                  <c:v>220.65600000000001</c:v>
                </c:pt>
                <c:pt idx="54">
                  <c:v>224.066</c:v>
                </c:pt>
                <c:pt idx="55">
                  <c:v>225.52500000000001</c:v>
                </c:pt>
                <c:pt idx="56">
                  <c:v>223.47499999999999</c:v>
                </c:pt>
                <c:pt idx="57">
                  <c:v>217.393</c:v>
                </c:pt>
                <c:pt idx="58">
                  <c:v>206.77</c:v>
                </c:pt>
                <c:pt idx="59">
                  <c:v>186.90199999999999</c:v>
                </c:pt>
                <c:pt idx="60">
                  <c:v>162.29499999999999</c:v>
                </c:pt>
                <c:pt idx="61">
                  <c:v>137.197</c:v>
                </c:pt>
                <c:pt idx="62">
                  <c:v>113.131</c:v>
                </c:pt>
                <c:pt idx="63">
                  <c:v>92.540999999999997</c:v>
                </c:pt>
                <c:pt idx="64">
                  <c:v>75.688999999999993</c:v>
                </c:pt>
                <c:pt idx="65">
                  <c:v>69.606999999999999</c:v>
                </c:pt>
                <c:pt idx="66">
                  <c:v>70.933999999999997</c:v>
                </c:pt>
                <c:pt idx="67">
                  <c:v>74.295000000000002</c:v>
                </c:pt>
                <c:pt idx="68">
                  <c:v>76.721000000000004</c:v>
                </c:pt>
                <c:pt idx="69">
                  <c:v>83.343999999999994</c:v>
                </c:pt>
                <c:pt idx="70">
                  <c:v>88.918000000000006</c:v>
                </c:pt>
                <c:pt idx="71">
                  <c:v>96.212999999999994</c:v>
                </c:pt>
                <c:pt idx="72">
                  <c:v>104.59</c:v>
                </c:pt>
                <c:pt idx="73">
                  <c:v>114.131</c:v>
                </c:pt>
                <c:pt idx="74">
                  <c:v>125.246</c:v>
                </c:pt>
                <c:pt idx="75">
                  <c:v>136.01599999999999</c:v>
                </c:pt>
                <c:pt idx="76">
                  <c:v>143.42599999999999</c:v>
                </c:pt>
                <c:pt idx="77">
                  <c:v>150.82</c:v>
                </c:pt>
                <c:pt idx="78">
                  <c:v>157.18</c:v>
                </c:pt>
                <c:pt idx="79">
                  <c:v>160.49199999999999</c:v>
                </c:pt>
                <c:pt idx="80">
                  <c:v>162.721</c:v>
                </c:pt>
                <c:pt idx="81">
                  <c:v>161.869</c:v>
                </c:pt>
                <c:pt idx="82">
                  <c:v>157.29499999999999</c:v>
                </c:pt>
                <c:pt idx="83">
                  <c:v>144.82</c:v>
                </c:pt>
                <c:pt idx="84">
                  <c:v>129.197</c:v>
                </c:pt>
                <c:pt idx="85">
                  <c:v>111.738</c:v>
                </c:pt>
                <c:pt idx="86">
                  <c:v>93.950999999999993</c:v>
                </c:pt>
                <c:pt idx="87">
                  <c:v>79.525000000000006</c:v>
                </c:pt>
                <c:pt idx="88">
                  <c:v>67.343999999999994</c:v>
                </c:pt>
                <c:pt idx="89">
                  <c:v>59.933999999999997</c:v>
                </c:pt>
                <c:pt idx="90">
                  <c:v>60.671999999999997</c:v>
                </c:pt>
                <c:pt idx="91">
                  <c:v>57.77</c:v>
                </c:pt>
                <c:pt idx="92">
                  <c:v>58.606999999999999</c:v>
                </c:pt>
                <c:pt idx="93">
                  <c:v>58.786999999999999</c:v>
                </c:pt>
                <c:pt idx="94">
                  <c:v>58.606999999999999</c:v>
                </c:pt>
                <c:pt idx="95">
                  <c:v>58.82</c:v>
                </c:pt>
                <c:pt idx="96">
                  <c:v>60.311</c:v>
                </c:pt>
                <c:pt idx="97">
                  <c:v>60.753999999999998</c:v>
                </c:pt>
                <c:pt idx="98">
                  <c:v>59.328000000000003</c:v>
                </c:pt>
                <c:pt idx="99">
                  <c:v>59.491999999999997</c:v>
                </c:pt>
                <c:pt idx="100">
                  <c:v>59.41</c:v>
                </c:pt>
                <c:pt idx="101">
                  <c:v>59.213000000000001</c:v>
                </c:pt>
                <c:pt idx="102">
                  <c:v>60.115000000000002</c:v>
                </c:pt>
                <c:pt idx="103">
                  <c:v>58.41</c:v>
                </c:pt>
                <c:pt idx="104">
                  <c:v>59.41</c:v>
                </c:pt>
                <c:pt idx="105">
                  <c:v>58.933999999999997</c:v>
                </c:pt>
                <c:pt idx="106">
                  <c:v>59.639000000000003</c:v>
                </c:pt>
                <c:pt idx="107">
                  <c:v>58.23</c:v>
                </c:pt>
                <c:pt idx="108">
                  <c:v>59.802999999999997</c:v>
                </c:pt>
                <c:pt idx="109">
                  <c:v>58.738</c:v>
                </c:pt>
                <c:pt idx="110">
                  <c:v>58.18</c:v>
                </c:pt>
                <c:pt idx="111">
                  <c:v>57.131</c:v>
                </c:pt>
                <c:pt idx="112">
                  <c:v>56.720999999999997</c:v>
                </c:pt>
                <c:pt idx="113">
                  <c:v>56.066000000000003</c:v>
                </c:pt>
                <c:pt idx="114">
                  <c:v>56.459000000000003</c:v>
                </c:pt>
                <c:pt idx="115">
                  <c:v>57.279000000000003</c:v>
                </c:pt>
                <c:pt idx="116">
                  <c:v>57.131</c:v>
                </c:pt>
                <c:pt idx="117">
                  <c:v>56.279000000000003</c:v>
                </c:pt>
                <c:pt idx="118">
                  <c:v>57.508000000000003</c:v>
                </c:pt>
                <c:pt idx="119">
                  <c:v>55.738</c:v>
                </c:pt>
                <c:pt idx="120">
                  <c:v>56.328000000000003</c:v>
                </c:pt>
                <c:pt idx="121">
                  <c:v>54.328000000000003</c:v>
                </c:pt>
                <c:pt idx="122">
                  <c:v>55.279000000000003</c:v>
                </c:pt>
                <c:pt idx="123">
                  <c:v>54.738</c:v>
                </c:pt>
                <c:pt idx="124">
                  <c:v>55.131</c:v>
                </c:pt>
                <c:pt idx="125">
                  <c:v>55.082000000000001</c:v>
                </c:pt>
                <c:pt idx="126">
                  <c:v>55.311</c:v>
                </c:pt>
                <c:pt idx="127">
                  <c:v>56.835999999999999</c:v>
                </c:pt>
                <c:pt idx="128">
                  <c:v>56.966999999999999</c:v>
                </c:pt>
                <c:pt idx="129">
                  <c:v>53.148000000000003</c:v>
                </c:pt>
                <c:pt idx="130">
                  <c:v>53.738</c:v>
                </c:pt>
                <c:pt idx="131">
                  <c:v>53.802999999999997</c:v>
                </c:pt>
                <c:pt idx="132">
                  <c:v>52.606999999999999</c:v>
                </c:pt>
                <c:pt idx="133">
                  <c:v>52.442999999999998</c:v>
                </c:pt>
                <c:pt idx="134">
                  <c:v>54.704999999999998</c:v>
                </c:pt>
                <c:pt idx="135">
                  <c:v>53.360999999999997</c:v>
                </c:pt>
                <c:pt idx="136">
                  <c:v>53.23</c:v>
                </c:pt>
                <c:pt idx="137">
                  <c:v>52.917999999999999</c:v>
                </c:pt>
                <c:pt idx="138">
                  <c:v>52.902000000000001</c:v>
                </c:pt>
                <c:pt idx="139">
                  <c:v>51.884999999999998</c:v>
                </c:pt>
                <c:pt idx="140">
                  <c:v>52.475000000000001</c:v>
                </c:pt>
                <c:pt idx="141">
                  <c:v>52.835999999999999</c:v>
                </c:pt>
                <c:pt idx="142">
                  <c:v>51.984000000000002</c:v>
                </c:pt>
                <c:pt idx="143">
                  <c:v>51.933999999999997</c:v>
                </c:pt>
                <c:pt idx="144">
                  <c:v>51.851999999999997</c:v>
                </c:pt>
                <c:pt idx="145">
                  <c:v>52.097999999999999</c:v>
                </c:pt>
                <c:pt idx="146">
                  <c:v>50.753999999999998</c:v>
                </c:pt>
                <c:pt idx="147">
                  <c:v>52.704999999999998</c:v>
                </c:pt>
                <c:pt idx="148">
                  <c:v>51.655999999999999</c:v>
                </c:pt>
                <c:pt idx="149">
                  <c:v>51.689</c:v>
                </c:pt>
                <c:pt idx="150">
                  <c:v>51.393000000000001</c:v>
                </c:pt>
                <c:pt idx="151">
                  <c:v>52.689</c:v>
                </c:pt>
                <c:pt idx="152">
                  <c:v>51.246000000000002</c:v>
                </c:pt>
                <c:pt idx="153">
                  <c:v>52.066000000000003</c:v>
                </c:pt>
                <c:pt idx="154">
                  <c:v>49.917999999999999</c:v>
                </c:pt>
                <c:pt idx="155">
                  <c:v>50.048999999999999</c:v>
                </c:pt>
                <c:pt idx="156">
                  <c:v>51.884999999999998</c:v>
                </c:pt>
                <c:pt idx="157">
                  <c:v>51.606999999999999</c:v>
                </c:pt>
                <c:pt idx="158">
                  <c:v>51.869</c:v>
                </c:pt>
                <c:pt idx="159">
                  <c:v>51.18</c:v>
                </c:pt>
                <c:pt idx="160">
                  <c:v>50.720999999999997</c:v>
                </c:pt>
                <c:pt idx="161">
                  <c:v>51.475000000000001</c:v>
                </c:pt>
                <c:pt idx="162">
                  <c:v>50.984000000000002</c:v>
                </c:pt>
                <c:pt idx="163">
                  <c:v>50.82</c:v>
                </c:pt>
                <c:pt idx="164">
                  <c:v>50.475000000000001</c:v>
                </c:pt>
                <c:pt idx="165">
                  <c:v>50.082000000000001</c:v>
                </c:pt>
                <c:pt idx="166">
                  <c:v>50.655999999999999</c:v>
                </c:pt>
                <c:pt idx="167">
                  <c:v>49.197000000000003</c:v>
                </c:pt>
                <c:pt idx="168">
                  <c:v>50.23</c:v>
                </c:pt>
                <c:pt idx="169">
                  <c:v>52.344000000000001</c:v>
                </c:pt>
                <c:pt idx="170">
                  <c:v>50.377000000000002</c:v>
                </c:pt>
                <c:pt idx="171">
                  <c:v>49.033000000000001</c:v>
                </c:pt>
                <c:pt idx="172">
                  <c:v>50.082000000000001</c:v>
                </c:pt>
                <c:pt idx="173">
                  <c:v>49.671999999999997</c:v>
                </c:pt>
                <c:pt idx="174">
                  <c:v>49.851999999999997</c:v>
                </c:pt>
                <c:pt idx="175">
                  <c:v>50.23</c:v>
                </c:pt>
                <c:pt idx="176">
                  <c:v>48.984000000000002</c:v>
                </c:pt>
                <c:pt idx="177">
                  <c:v>48.459000000000003</c:v>
                </c:pt>
                <c:pt idx="178">
                  <c:v>51.197000000000003</c:v>
                </c:pt>
                <c:pt idx="179">
                  <c:v>50.015999999999998</c:v>
                </c:pt>
                <c:pt idx="180">
                  <c:v>50.311</c:v>
                </c:pt>
                <c:pt idx="181">
                  <c:v>47.82</c:v>
                </c:pt>
                <c:pt idx="182">
                  <c:v>49.459000000000003</c:v>
                </c:pt>
                <c:pt idx="183">
                  <c:v>49.951000000000001</c:v>
                </c:pt>
                <c:pt idx="184">
                  <c:v>49.835999999999999</c:v>
                </c:pt>
                <c:pt idx="185">
                  <c:v>49.475000000000001</c:v>
                </c:pt>
                <c:pt idx="186">
                  <c:v>49.23</c:v>
                </c:pt>
                <c:pt idx="187">
                  <c:v>47.344000000000001</c:v>
                </c:pt>
                <c:pt idx="188">
                  <c:v>49.606999999999999</c:v>
                </c:pt>
                <c:pt idx="189">
                  <c:v>49.557000000000002</c:v>
                </c:pt>
                <c:pt idx="190">
                  <c:v>48.491999999999997</c:v>
                </c:pt>
                <c:pt idx="191">
                  <c:v>47.82</c:v>
                </c:pt>
                <c:pt idx="192">
                  <c:v>49.41</c:v>
                </c:pt>
                <c:pt idx="193">
                  <c:v>48.459000000000003</c:v>
                </c:pt>
                <c:pt idx="194">
                  <c:v>47.835999999999999</c:v>
                </c:pt>
                <c:pt idx="195">
                  <c:v>48.148000000000003</c:v>
                </c:pt>
                <c:pt idx="196">
                  <c:v>49.475000000000001</c:v>
                </c:pt>
                <c:pt idx="197">
                  <c:v>48.951000000000001</c:v>
                </c:pt>
                <c:pt idx="198">
                  <c:v>48.835999999999999</c:v>
                </c:pt>
                <c:pt idx="199">
                  <c:v>48.951000000000001</c:v>
                </c:pt>
                <c:pt idx="200">
                  <c:v>48.213000000000001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66.266376278187678</c:v>
                </c:pt>
                <c:pt idx="1">
                  <c:v>66.538273114274716</c:v>
                </c:pt>
                <c:pt idx="2">
                  <c:v>66.81013064723679</c:v>
                </c:pt>
                <c:pt idx="3">
                  <c:v>67.081804100327602</c:v>
                </c:pt>
                <c:pt idx="4">
                  <c:v>67.353123597445745</c:v>
                </c:pt>
                <c:pt idx="5">
                  <c:v>67.623891377475601</c:v>
                </c:pt>
                <c:pt idx="6">
                  <c:v>67.893878891439954</c:v>
                </c:pt>
                <c:pt idx="7">
                  <c:v>68.162823839136735</c:v>
                </c:pt>
                <c:pt idx="8">
                  <c:v>68.430427234198987</c:v>
                </c:pt>
                <c:pt idx="9">
                  <c:v>68.696350634463798</c:v>
                </c:pt>
                <c:pt idx="10">
                  <c:v>68.960213745952743</c:v>
                </c:pt>
                <c:pt idx="11">
                  <c:v>69.221592714968665</c:v>
                </c:pt>
                <c:pt idx="12">
                  <c:v>69.480019579827697</c:v>
                </c:pt>
                <c:pt idx="13">
                  <c:v>69.73498358361725</c:v>
                </c:pt>
                <c:pt idx="14">
                  <c:v>69.985935381425406</c:v>
                </c:pt>
                <c:pt idx="15">
                  <c:v>70.232295647191776</c:v>
                </c:pt>
                <c:pt idx="16">
                  <c:v>70.473470242218497</c:v>
                </c:pt>
                <c:pt idx="17">
                  <c:v>70.708875001291233</c:v>
                </c:pt>
                <c:pt idx="18">
                  <c:v>70.937974376940304</c:v>
                </c:pt>
                <c:pt idx="19">
                  <c:v>71.160339704632307</c:v>
                </c:pt>
                <c:pt idx="20">
                  <c:v>71.375734738397128</c:v>
                </c:pt>
                <c:pt idx="21">
                  <c:v>71.584238344240759</c:v>
                </c:pt>
                <c:pt idx="22">
                  <c:v>71.786416747882384</c:v>
                </c:pt>
                <c:pt idx="23">
                  <c:v>71.983560335521148</c:v>
                </c:pt>
                <c:pt idx="24">
                  <c:v>72.178002389573749</c:v>
                </c:pt>
                <c:pt idx="25">
                  <c:v>72.373538827586358</c:v>
                </c:pt>
                <c:pt idx="26">
                  <c:v>72.57596833579511</c:v>
                </c:pt>
                <c:pt idx="27">
                  <c:v>72.793770395179692</c:v>
                </c:pt>
                <c:pt idx="28">
                  <c:v>73.038933580974941</c:v>
                </c:pt>
                <c:pt idx="29">
                  <c:v>73.327937102113239</c:v>
                </c:pt>
                <c:pt idx="30">
                  <c:v>73.682873837090654</c:v>
                </c:pt>
                <c:pt idx="31">
                  <c:v>74.132682404630842</c:v>
                </c:pt>
                <c:pt idx="32">
                  <c:v>74.714428919705554</c:v>
                </c:pt>
                <c:pt idx="33">
                  <c:v>75.474546717444056</c:v>
                </c:pt>
                <c:pt idx="34">
                  <c:v>76.469906311933215</c:v>
                </c:pt>
                <c:pt idx="35">
                  <c:v>77.768551393800678</c:v>
                </c:pt>
                <c:pt idx="36">
                  <c:v>79.449904407776046</c:v>
                </c:pt>
                <c:pt idx="37">
                  <c:v>81.604223142358393</c:v>
                </c:pt>
                <c:pt idx="38">
                  <c:v>84.331084623073338</c:v>
                </c:pt>
                <c:pt idx="39">
                  <c:v>87.736691283516308</c:v>
                </c:pt>
                <c:pt idx="40">
                  <c:v>91.929842462414015</c:v>
                </c:pt>
                <c:pt idx="41">
                  <c:v>97.016493842800401</c:v>
                </c:pt>
                <c:pt idx="42">
                  <c:v>103.09293320878137</c:v>
                </c:pt>
                <c:pt idx="43">
                  <c:v>110.23771260431516</c:v>
                </c:pt>
                <c:pt idx="44">
                  <c:v>118.50254617734782</c:v>
                </c:pt>
                <c:pt idx="45">
                  <c:v>127.90231566245555</c:v>
                </c:pt>
                <c:pt idx="46">
                  <c:v>138.40397703386876</c:v>
                </c:pt>
                <c:pt idx="47">
                  <c:v>149.91339103560273</c:v>
                </c:pt>
                <c:pt idx="48">
                  <c:v>162.25795601385366</c:v>
                </c:pt>
                <c:pt idx="49">
                  <c:v>175.16199944802659</c:v>
                </c:pt>
                <c:pt idx="50">
                  <c:v>188.21268869810754</c:v>
                </c:pt>
                <c:pt idx="51">
                  <c:v>200.81900217269728</c:v>
                </c:pt>
                <c:pt idx="52">
                  <c:v>212.17663585075644</c:v>
                </c:pt>
                <c:pt idx="53">
                  <c:v>221.2657015546979</c:v>
                </c:pt>
                <c:pt idx="54">
                  <c:v>226.91778236486823</c:v>
                </c:pt>
                <c:pt idx="55">
                  <c:v>227.98170706836731</c:v>
                </c:pt>
                <c:pt idx="56">
                  <c:v>223.58382238203185</c:v>
                </c:pt>
                <c:pt idx="57">
                  <c:v>213.42409457028003</c:v>
                </c:pt>
                <c:pt idx="58">
                  <c:v>198.00043131320771</c:v>
                </c:pt>
                <c:pt idx="59">
                  <c:v>178.64682372430389</c:v>
                </c:pt>
                <c:pt idx="60">
                  <c:v>157.32727419574968</c:v>
                </c:pt>
                <c:pt idx="61">
                  <c:v>136.22935005403639</c:v>
                </c:pt>
                <c:pt idx="62">
                  <c:v>117.29508316089317</c:v>
                </c:pt>
                <c:pt idx="63">
                  <c:v>101.85670776558553</c:v>
                </c:pt>
                <c:pt idx="64">
                  <c:v>90.491862512530375</c:v>
                </c:pt>
                <c:pt idx="65">
                  <c:v>83.110286299611062</c:v>
                </c:pt>
                <c:pt idx="66">
                  <c:v>79.191596834769911</c:v>
                </c:pt>
                <c:pt idx="67">
                  <c:v>78.056549167788887</c:v>
                </c:pt>
                <c:pt idx="68">
                  <c:v>79.077105238971953</c:v>
                </c:pt>
                <c:pt idx="69">
                  <c:v>81.785003986972981</c:v>
                </c:pt>
                <c:pt idx="70">
                  <c:v>85.888510999446595</c:v>
                </c:pt>
                <c:pt idx="71">
                  <c:v>91.232251339191791</c:v>
                </c:pt>
                <c:pt idx="72">
                  <c:v>97.735469811248976</c:v>
                </c:pt>
                <c:pt idx="73">
                  <c:v>105.33112469628983</c:v>
                </c:pt>
                <c:pt idx="74">
                  <c:v>113.91348067455482</c:v>
                </c:pt>
                <c:pt idx="75">
                  <c:v>123.29164520979255</c:v>
                </c:pt>
                <c:pt idx="76">
                  <c:v>133.14284119079878</c:v>
                </c:pt>
                <c:pt idx="77">
                  <c:v>142.96319227844629</c:v>
                </c:pt>
                <c:pt idx="78">
                  <c:v>152.02648704824514</c:v>
                </c:pt>
                <c:pt idx="79">
                  <c:v>159.38043559964314</c:v>
                </c:pt>
                <c:pt idx="80">
                  <c:v>163.9242655625921</c:v>
                </c:pt>
                <c:pt idx="81">
                  <c:v>164.60173970039844</c:v>
                </c:pt>
                <c:pt idx="82">
                  <c:v>160.69538209328761</c:v>
                </c:pt>
                <c:pt idx="83">
                  <c:v>152.13281434582066</c:v>
                </c:pt>
                <c:pt idx="84">
                  <c:v>139.66120316349148</c:v>
                </c:pt>
                <c:pt idx="85">
                  <c:v>124.76623796504734</c:v>
                </c:pt>
                <c:pt idx="86">
                  <c:v>109.32151578933062</c:v>
                </c:pt>
                <c:pt idx="87">
                  <c:v>95.095958928637131</c:v>
                </c:pt>
                <c:pt idx="88">
                  <c:v>83.326202912244881</c:v>
                </c:pt>
                <c:pt idx="89">
                  <c:v>74.520664751048088</c:v>
                </c:pt>
                <c:pt idx="90">
                  <c:v>68.532033017890498</c:v>
                </c:pt>
                <c:pt idx="91">
                  <c:v>64.805855317048056</c:v>
                </c:pt>
                <c:pt idx="92">
                  <c:v>62.661005224969301</c:v>
                </c:pt>
                <c:pt idx="93">
                  <c:v>61.492462318081493</c:v>
                </c:pt>
                <c:pt idx="94">
                  <c:v>60.861059935432934</c:v>
                </c:pt>
                <c:pt idx="95">
                  <c:v>60.494559361105871</c:v>
                </c:pt>
                <c:pt idx="96">
                  <c:v>60.245739521888034</c:v>
                </c:pt>
                <c:pt idx="97">
                  <c:v>60.04430173439868</c:v>
                </c:pt>
                <c:pt idx="98">
                  <c:v>59.860372950796673</c:v>
                </c:pt>
                <c:pt idx="99">
                  <c:v>59.682587905876048</c:v>
                </c:pt>
                <c:pt idx="100">
                  <c:v>59.507049314067217</c:v>
                </c:pt>
                <c:pt idx="101">
                  <c:v>59.33253644323959</c:v>
                </c:pt>
                <c:pt idx="102">
                  <c:v>59.158686017945421</c:v>
                </c:pt>
                <c:pt idx="103">
                  <c:v>58.985382346519074</c:v>
                </c:pt>
                <c:pt idx="104">
                  <c:v>58.812575588825759</c:v>
                </c:pt>
                <c:pt idx="105">
                  <c:v>58.640233381571655</c:v>
                </c:pt>
                <c:pt idx="106">
                  <c:v>58.468329274687278</c:v>
                </c:pt>
                <c:pt idx="107">
                  <c:v>58.296840224344038</c:v>
                </c:pt>
                <c:pt idx="108">
                  <c:v>58.125746086498367</c:v>
                </c:pt>
                <c:pt idx="109">
                  <c:v>57.955029516340268</c:v>
                </c:pt>
                <c:pt idx="110">
                  <c:v>57.784675952457491</c:v>
                </c:pt>
                <c:pt idx="111">
                  <c:v>57.61467362831403</c:v>
                </c:pt>
                <c:pt idx="112">
                  <c:v>57.44501360234996</c:v>
                </c:pt>
                <c:pt idx="113">
                  <c:v>57.275689806009602</c:v>
                </c:pt>
                <c:pt idx="114">
                  <c:v>57.106699110119955</c:v>
                </c:pt>
                <c:pt idx="115">
                  <c:v>56.938041410097021</c:v>
                </c:pt>
                <c:pt idx="116">
                  <c:v>56.769719730342345</c:v>
                </c:pt>
                <c:pt idx="117">
                  <c:v>56.601740348018616</c:v>
                </c:pt>
                <c:pt idx="118">
                  <c:v>56.434112936168695</c:v>
                </c:pt>
                <c:pt idx="119">
                  <c:v>56.266850725854098</c:v>
                </c:pt>
                <c:pt idx="120">
                  <c:v>56.099970686626435</c:v>
                </c:pt>
                <c:pt idx="121">
                  <c:v>55.933493724193852</c:v>
                </c:pt>
                <c:pt idx="122">
                  <c:v>55.76744489358979</c:v>
                </c:pt>
                <c:pt idx="123">
                  <c:v>55.601853625478284</c:v>
                </c:pt>
                <c:pt idx="124">
                  <c:v>55.43675396242562</c:v>
                </c:pt>
                <c:pt idx="125">
                  <c:v>55.272184801016579</c:v>
                </c:pt>
                <c:pt idx="126">
                  <c:v>55.108190134587751</c:v>
                </c:pt>
                <c:pt idx="127">
                  <c:v>54.944819290080801</c:v>
                </c:pt>
                <c:pt idx="128">
                  <c:v>54.782127151088027</c:v>
                </c:pt>
                <c:pt idx="129">
                  <c:v>54.620174357579003</c:v>
                </c:pt>
                <c:pt idx="130">
                  <c:v>54.459027471082116</c:v>
                </c:pt>
                <c:pt idx="131">
                  <c:v>54.298759092287078</c:v>
                </c:pt>
                <c:pt idx="132">
                  <c:v>54.139447916189468</c:v>
                </c:pt>
                <c:pt idx="133">
                  <c:v>53.981178708099463</c:v>
                </c:pt>
                <c:pt idx="134">
                  <c:v>53.824042182194688</c:v>
                </c:pt>
                <c:pt idx="135">
                  <c:v>53.668134762972095</c:v>
                </c:pt>
                <c:pt idx="136">
                  <c:v>53.513558209239932</c:v>
                </c:pt>
                <c:pt idx="137">
                  <c:v>53.360419081006391</c:v>
                </c:pt>
                <c:pt idx="138">
                  <c:v>53.208828034809862</c:v>
                </c:pt>
                <c:pt idx="139">
                  <c:v>53.058898954307381</c:v>
                </c:pt>
                <c:pt idx="140">
                  <c:v>52.910748001079064</c:v>
                </c:pt>
                <c:pt idx="141">
                  <c:v>52.764492931866812</c:v>
                </c:pt>
                <c:pt idx="142">
                  <c:v>52.620253807653697</c:v>
                </c:pt>
                <c:pt idx="143">
                  <c:v>52.478158247156244</c:v>
                </c:pt>
                <c:pt idx="144">
                  <c:v>52.338358842716779</c:v>
                </c:pt>
                <c:pt idx="145">
                  <c:v>52.201078223791995</c:v>
                </c:pt>
                <c:pt idx="146">
                  <c:v>52.066706666926805</c:v>
                </c:pt>
                <c:pt idx="147">
                  <c:v>51.935978297281714</c:v>
                </c:pt>
                <c:pt idx="148">
                  <c:v>51.810222460877718</c:v>
                </c:pt>
                <c:pt idx="149">
                  <c:v>51.691598824788379</c:v>
                </c:pt>
                <c:pt idx="150">
                  <c:v>51.583078545023817</c:v>
                </c:pt>
                <c:pt idx="151">
                  <c:v>51.48781577530945</c:v>
                </c:pt>
                <c:pt idx="152">
                  <c:v>51.407658695402844</c:v>
                </c:pt>
                <c:pt idx="153">
                  <c:v>51.341060229618918</c:v>
                </c:pt>
                <c:pt idx="154">
                  <c:v>51.281450022428103</c:v>
                </c:pt>
                <c:pt idx="155">
                  <c:v>51.217602899812</c:v>
                </c:pt>
                <c:pt idx="156">
                  <c:v>51.13688760635025</c:v>
                </c:pt>
                <c:pt idx="157">
                  <c:v>51.03042316284894</c:v>
                </c:pt>
                <c:pt idx="158">
                  <c:v>50.897349646580864</c:v>
                </c:pt>
                <c:pt idx="159">
                  <c:v>50.74541078766827</c:v>
                </c:pt>
                <c:pt idx="160">
                  <c:v>50.587311513252097</c:v>
                </c:pt>
                <c:pt idx="161">
                  <c:v>50.435146052251483</c:v>
                </c:pt>
                <c:pt idx="162">
                  <c:v>50.29620963900571</c:v>
                </c:pt>
                <c:pt idx="163">
                  <c:v>50.172039607568564</c:v>
                </c:pt>
                <c:pt idx="164">
                  <c:v>50.060144978359773</c:v>
                </c:pt>
                <c:pt idx="165">
                  <c:v>49.956569920385931</c:v>
                </c:pt>
                <c:pt idx="166">
                  <c:v>49.857758926658384</c:v>
                </c:pt>
                <c:pt idx="167">
                  <c:v>49.761274814735685</c:v>
                </c:pt>
                <c:pt idx="168">
                  <c:v>49.66571720645198</c:v>
                </c:pt>
                <c:pt idx="169">
                  <c:v>49.570359964653768</c:v>
                </c:pt>
                <c:pt idx="170">
                  <c:v>49.474827608705759</c:v>
                </c:pt>
                <c:pt idx="171">
                  <c:v>49.378901387300139</c:v>
                </c:pt>
                <c:pt idx="172">
                  <c:v>49.282428987782623</c:v>
                </c:pt>
                <c:pt idx="173">
                  <c:v>49.185290078917845</c:v>
                </c:pt>
                <c:pt idx="174">
                  <c:v>49.087385089976003</c:v>
                </c:pt>
                <c:pt idx="175">
                  <c:v>48.988631759494531</c:v>
                </c:pt>
                <c:pt idx="176">
                  <c:v>48.888963734115308</c:v>
                </c:pt>
                <c:pt idx="177">
                  <c:v>48.78832951442088</c:v>
                </c:pt>
                <c:pt idx="178">
                  <c:v>48.686691354538013</c:v>
                </c:pt>
                <c:pt idx="179">
                  <c:v>48.584024071104622</c:v>
                </c:pt>
                <c:pt idx="180">
                  <c:v>48.480313791414119</c:v>
                </c:pt>
                <c:pt idx="181">
                  <c:v>48.375556679387962</c:v>
                </c:pt>
                <c:pt idx="182">
                  <c:v>48.269757673634309</c:v>
                </c:pt>
                <c:pt idx="183">
                  <c:v>48.162929265314226</c:v>
                </c:pt>
                <c:pt idx="184">
                  <c:v>48.055090337046948</c:v>
                </c:pt>
                <c:pt idx="185">
                  <c:v>47.946265078146098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66.266376228012788</c:v>
                </c:pt>
                <c:pt idx="1">
                  <c:v>66.538273009151666</c:v>
                </c:pt>
                <c:pt idx="2">
                  <c:v>66.810130429740767</c:v>
                </c:pt>
                <c:pt idx="3">
                  <c:v>67.081803655955682</c:v>
                </c:pt>
                <c:pt idx="4">
                  <c:v>67.353122700876582</c:v>
                </c:pt>
                <c:pt idx="5">
                  <c:v>67.623889591140667</c:v>
                </c:pt>
                <c:pt idx="6">
                  <c:v>67.893875376775327</c:v>
                </c:pt>
                <c:pt idx="7">
                  <c:v>68.162817010299008</c:v>
                </c:pt>
                <c:pt idx="8">
                  <c:v>68.430414131776473</c:v>
                </c:pt>
                <c:pt idx="9">
                  <c:v>68.696325808946241</c:v>
                </c:pt>
                <c:pt idx="10">
                  <c:v>68.96016729582341</c:v>
                </c:pt>
                <c:pt idx="11">
                  <c:v>69.221506889250065</c:v>
                </c:pt>
                <c:pt idx="12">
                  <c:v>69.47986298050705</c:v>
                </c:pt>
                <c:pt idx="13">
                  <c:v>69.734701417927837</c:v>
                </c:pt>
                <c:pt idx="14">
                  <c:v>69.985433315857492</c:v>
                </c:pt>
                <c:pt idx="15">
                  <c:v>70.231413464409755</c:v>
                </c:pt>
                <c:pt idx="16">
                  <c:v>70.4719395121231</c:v>
                </c:pt>
                <c:pt idx="17">
                  <c:v>70.706252108321053</c:v>
                </c:pt>
                <c:pt idx="18">
                  <c:v>70.933536201948172</c:v>
                </c:pt>
                <c:pt idx="19">
                  <c:v>71.15292369680715</c:v>
                </c:pt>
                <c:pt idx="20">
                  <c:v>71.363497657209351</c:v>
                </c:pt>
                <c:pt idx="21">
                  <c:v>71.564298240750219</c:v>
                </c:pt>
                <c:pt idx="22">
                  <c:v>71.754330504073707</c:v>
                </c:pt>
                <c:pt idx="23">
                  <c:v>71.932574181338779</c:v>
                </c:pt>
                <c:pt idx="24">
                  <c:v>72.097995472620369</c:v>
                </c:pt>
                <c:pt idx="25">
                  <c:v>72.249560800705638</c:v>
                </c:pt>
                <c:pt idx="26">
                  <c:v>72.386252401135522</c:v>
                </c:pt>
                <c:pt idx="27">
                  <c:v>72.507085505016207</c:v>
                </c:pt>
                <c:pt idx="28">
                  <c:v>72.611126762060039</c:v>
                </c:pt>
                <c:pt idx="29">
                  <c:v>72.697513439285416</c:v>
                </c:pt>
                <c:pt idx="30">
                  <c:v>72.765472827131916</c:v>
                </c:pt>
                <c:pt idx="31">
                  <c:v>72.814341198746206</c:v>
                </c:pt>
                <c:pt idx="32">
                  <c:v>72.843581609361451</c:v>
                </c:pt>
                <c:pt idx="33">
                  <c:v>72.852799799689194</c:v>
                </c:pt>
                <c:pt idx="34">
                  <c:v>72.841757486750552</c:v>
                </c:pt>
                <c:pt idx="35">
                  <c:v>72.810382391226611</c:v>
                </c:pt>
                <c:pt idx="36">
                  <c:v>72.758774461927786</c:v>
                </c:pt>
                <c:pt idx="37">
                  <c:v>72.687207910726343</c:v>
                </c:pt>
                <c:pt idx="38">
                  <c:v>72.596128856328164</c:v>
                </c:pt>
                <c:pt idx="39">
                  <c:v>72.48614858000235</c:v>
                </c:pt>
                <c:pt idx="40">
                  <c:v>72.35803260581136</c:v>
                </c:pt>
                <c:pt idx="41">
                  <c:v>72.212686016090018</c:v>
                </c:pt>
                <c:pt idx="42">
                  <c:v>72.051135584884619</c:v>
                </c:pt>
                <c:pt idx="43">
                  <c:v>71.874509445292958</c:v>
                </c:pt>
                <c:pt idx="44">
                  <c:v>71.684015092494931</c:v>
                </c:pt>
                <c:pt idx="45">
                  <c:v>71.480916558713005</c:v>
                </c:pt>
                <c:pt idx="46">
                  <c:v>71.266511580167119</c:v>
                </c:pt>
                <c:pt idx="47">
                  <c:v>71.042109514412843</c:v>
                </c:pt>
                <c:pt idx="48">
                  <c:v>70.809010667820985</c:v>
                </c:pt>
                <c:pt idx="49">
                  <c:v>70.568487568100664</c:v>
                </c:pt>
                <c:pt idx="50">
                  <c:v>70.321768577261011</c:v>
                </c:pt>
                <c:pt idx="51">
                  <c:v>70.070024097426497</c:v>
                </c:pt>
                <c:pt idx="52">
                  <c:v>69.814355485244377</c:v>
                </c:pt>
                <c:pt idx="53">
                  <c:v>69.555786667952333</c:v>
                </c:pt>
                <c:pt idx="54">
                  <c:v>69.295258350813612</c:v>
                </c:pt>
                <c:pt idx="55">
                  <c:v>69.033624624470747</c:v>
                </c:pt>
                <c:pt idx="56">
                  <c:v>68.7716517225454</c:v>
                </c:pt>
                <c:pt idx="57">
                  <c:v>68.510018643486433</c:v>
                </c:pt>
                <c:pt idx="58">
                  <c:v>68.249319333920553</c:v>
                </c:pt>
                <c:pt idx="59">
                  <c:v>67.990066130472087</c:v>
                </c:pt>
                <c:pt idx="60">
                  <c:v>67.732694169708822</c:v>
                </c:pt>
                <c:pt idx="61">
                  <c:v>67.477566498050976</c:v>
                </c:pt>
                <c:pt idx="62">
                  <c:v>67.224979641909087</c:v>
                </c:pt>
                <c:pt idx="63">
                  <c:v>66.975169430178724</c:v>
                </c:pt>
                <c:pt idx="64">
                  <c:v>66.728316894195686</c:v>
                </c:pt>
                <c:pt idx="65">
                  <c:v>66.484554102558306</c:v>
                </c:pt>
                <c:pt idx="66">
                  <c:v>66.243969818559407</c:v>
                </c:pt>
                <c:pt idx="67">
                  <c:v>66.006614895490785</c:v>
                </c:pt>
                <c:pt idx="68">
                  <c:v>65.772507349308</c:v>
                </c:pt>
                <c:pt idx="69">
                  <c:v>65.541637068887709</c:v>
                </c:pt>
                <c:pt idx="70">
                  <c:v>65.313970141407268</c:v>
                </c:pt>
                <c:pt idx="71">
                  <c:v>65.089452784416494</c:v>
                </c:pt>
                <c:pt idx="72">
                  <c:v>64.868014887241969</c:v>
                </c:pt>
                <c:pt idx="73">
                  <c:v>64.649573172806925</c:v>
                </c:pt>
                <c:pt idx="74">
                  <c:v>64.434033997128608</c:v>
                </c:pt>
                <c:pt idx="75">
                  <c:v>64.2212958080286</c:v>
                </c:pt>
                <c:pt idx="76">
                  <c:v>64.011251287298762</c:v>
                </c:pt>
                <c:pt idx="77">
                  <c:v>63.803789202014634</c:v>
                </c:pt>
                <c:pt idx="78">
                  <c:v>63.59879599115223</c:v>
                </c:pt>
                <c:pt idx="79">
                  <c:v>63.396157113377235</c:v>
                </c:pt>
                <c:pt idx="80">
                  <c:v>63.195758181035778</c:v>
                </c:pt>
                <c:pt idx="81">
                  <c:v>62.997485904147972</c:v>
                </c:pt>
                <c:pt idx="82">
                  <c:v>62.80122886672001</c:v>
                </c:pt>
                <c:pt idx="83">
                  <c:v>62.606878156054911</c:v>
                </c:pt>
                <c:pt idx="84">
                  <c:v>62.414327864036125</c:v>
                </c:pt>
                <c:pt idx="85">
                  <c:v>62.223475477645344</c:v>
                </c:pt>
                <c:pt idx="86">
                  <c:v>62.034222174300972</c:v>
                </c:pt>
                <c:pt idx="87">
                  <c:v>61.846473035999708</c:v>
                </c:pt>
                <c:pt idx="88">
                  <c:v>61.660137194731455</c:v>
                </c:pt>
                <c:pt idx="89">
                  <c:v>61.475127920232154</c:v>
                </c:pt>
                <c:pt idx="90">
                  <c:v>61.291362659845987</c:v>
                </c:pt>
                <c:pt idx="91">
                  <c:v>61.10876303909054</c:v>
                </c:pt>
                <c:pt idx="92">
                  <c:v>60.927254830454629</c:v>
                </c:pt>
                <c:pt idx="93">
                  <c:v>60.746767897004915</c:v>
                </c:pt>
                <c:pt idx="94">
                  <c:v>60.567236116528115</c:v>
                </c:pt>
                <c:pt idx="95">
                  <c:v>60.388597291184944</c:v>
                </c:pt>
                <c:pt idx="96">
                  <c:v>60.210793046991625</c:v>
                </c:pt>
                <c:pt idx="97">
                  <c:v>60.033768726868445</c:v>
                </c:pt>
                <c:pt idx="98">
                  <c:v>59.857473280494474</c:v>
                </c:pt>
                <c:pt idx="99">
                  <c:v>59.681859153776017</c:v>
                </c:pt>
                <c:pt idx="100">
                  <c:v>59.506882180366688</c:v>
                </c:pt>
                <c:pt idx="101">
                  <c:v>59.332501477363053</c:v>
                </c:pt>
                <c:pt idx="102">
                  <c:v>59.158679347034678</c:v>
                </c:pt>
                <c:pt idx="103">
                  <c:v>58.98538118622551</c:v>
                </c:pt>
                <c:pt idx="104">
                  <c:v>58.812575404880235</c:v>
                </c:pt>
                <c:pt idx="105">
                  <c:v>58.640233354997576</c:v>
                </c:pt>
                <c:pt idx="106">
                  <c:v>58.468329271189482</c:v>
                </c:pt>
                <c:pt idx="107">
                  <c:v>58.29684022392464</c:v>
                </c:pt>
                <c:pt idx="108">
                  <c:v>58.125746086452565</c:v>
                </c:pt>
                <c:pt idx="109">
                  <c:v>57.955029516335713</c:v>
                </c:pt>
                <c:pt idx="110">
                  <c:v>57.784675952457079</c:v>
                </c:pt>
                <c:pt idx="111">
                  <c:v>57.614673628313994</c:v>
                </c:pt>
                <c:pt idx="112">
                  <c:v>57.44501360234996</c:v>
                </c:pt>
                <c:pt idx="113">
                  <c:v>57.275689806009602</c:v>
                </c:pt>
                <c:pt idx="114">
                  <c:v>57.106699110119955</c:v>
                </c:pt>
                <c:pt idx="115">
                  <c:v>56.938041410097021</c:v>
                </c:pt>
                <c:pt idx="116">
                  <c:v>56.769719730342345</c:v>
                </c:pt>
                <c:pt idx="117">
                  <c:v>56.601740348018616</c:v>
                </c:pt>
                <c:pt idx="118">
                  <c:v>56.434112936168695</c:v>
                </c:pt>
                <c:pt idx="119">
                  <c:v>56.266850725854098</c:v>
                </c:pt>
                <c:pt idx="120">
                  <c:v>56.099970686626435</c:v>
                </c:pt>
                <c:pt idx="121">
                  <c:v>55.933493724193852</c:v>
                </c:pt>
                <c:pt idx="122">
                  <c:v>55.76744489358979</c:v>
                </c:pt>
                <c:pt idx="123">
                  <c:v>55.601853625478284</c:v>
                </c:pt>
                <c:pt idx="124">
                  <c:v>55.43675396242562</c:v>
                </c:pt>
                <c:pt idx="125">
                  <c:v>55.272184801016579</c:v>
                </c:pt>
                <c:pt idx="126">
                  <c:v>55.108190134587751</c:v>
                </c:pt>
                <c:pt idx="127">
                  <c:v>54.944819290080801</c:v>
                </c:pt>
                <c:pt idx="128">
                  <c:v>54.782127151088027</c:v>
                </c:pt>
                <c:pt idx="129">
                  <c:v>54.620174357579003</c:v>
                </c:pt>
                <c:pt idx="130">
                  <c:v>54.459027471082116</c:v>
                </c:pt>
                <c:pt idx="131">
                  <c:v>54.298759092287057</c:v>
                </c:pt>
                <c:pt idx="132">
                  <c:v>54.139447916189248</c:v>
                </c:pt>
                <c:pt idx="133">
                  <c:v>53.981178708097602</c:v>
                </c:pt>
                <c:pt idx="134">
                  <c:v>53.824042182179994</c:v>
                </c:pt>
                <c:pt idx="135">
                  <c:v>53.668134762865563</c:v>
                </c:pt>
                <c:pt idx="136">
                  <c:v>53.513558208530092</c:v>
                </c:pt>
                <c:pt idx="137">
                  <c:v>53.360419076659333</c:v>
                </c:pt>
                <c:pt idx="138">
                  <c:v>53.208828010341882</c:v>
                </c:pt>
                <c:pt idx="139">
                  <c:v>53.05889882772852</c:v>
                </c:pt>
                <c:pt idx="140">
                  <c:v>52.910747399250383</c:v>
                </c:pt>
                <c:pt idx="141">
                  <c:v>52.764490302133872</c:v>
                </c:pt>
                <c:pt idx="142">
                  <c:v>52.620243248255861</c:v>
                </c:pt>
                <c:pt idx="143">
                  <c:v>52.478119289732383</c:v>
                </c:pt>
                <c:pt idx="144">
                  <c:v>52.338226816793807</c:v>
                </c:pt>
                <c:pt idx="145">
                  <c:v>52.20066737426766</c:v>
                </c:pt>
                <c:pt idx="146">
                  <c:v>52.065533335979325</c:v>
                </c:pt>
                <c:pt idx="147">
                  <c:v>51.932905489981252</c:v>
                </c:pt>
                <c:pt idx="148">
                  <c:v>51.802850600912009</c:v>
                </c:pt>
                <c:pt idx="149">
                  <c:v>51.675419027949985</c:v>
                </c:pt>
                <c:pt idx="150">
                  <c:v>51.550642486612816</c:v>
                </c:pt>
                <c:pt idx="151">
                  <c:v>51.428532048864945</c:v>
                </c:pt>
                <c:pt idx="152">
                  <c:v>51.30907647751188</c:v>
                </c:pt>
                <c:pt idx="153">
                  <c:v>51.192240986776802</c:v>
                </c:pt>
                <c:pt idx="154">
                  <c:v>51.07796651073042</c:v>
                </c:pt>
                <c:pt idx="155">
                  <c:v>50.966169544828219</c:v>
                </c:pt>
                <c:pt idx="156">
                  <c:v>50.856742603723298</c:v>
                </c:pt>
                <c:pt idx="157">
                  <c:v>50.749555311892948</c:v>
                </c:pt>
                <c:pt idx="158">
                  <c:v>50.644456114112799</c:v>
                </c:pt>
                <c:pt idx="159">
                  <c:v>50.541274562517742</c:v>
                </c:pt>
                <c:pt idx="160">
                  <c:v>50.439824108197961</c:v>
                </c:pt>
                <c:pt idx="161">
                  <c:v>50.339905300252966</c:v>
                </c:pt>
                <c:pt idx="162">
                  <c:v>50.241309275938406</c:v>
                </c:pt>
                <c:pt idx="163">
                  <c:v>50.143821413448201</c:v>
                </c:pt>
                <c:pt idx="164">
                  <c:v>50.047225014765971</c:v>
                </c:pt>
                <c:pt idx="165">
                  <c:v>49.951304889930881</c:v>
                </c:pt>
                <c:pt idx="166">
                  <c:v>49.855850725318319</c:v>
                </c:pt>
                <c:pt idx="167">
                  <c:v>49.7606601358425</c:v>
                </c:pt>
                <c:pt idx="168">
                  <c:v>49.665541322638418</c:v>
                </c:pt>
                <c:pt idx="169">
                  <c:v>49.570315281847201</c:v>
                </c:pt>
                <c:pt idx="170">
                  <c:v>49.474817534699199</c:v>
                </c:pt>
                <c:pt idx="171">
                  <c:v>49.378899372441829</c:v>
                </c:pt>
                <c:pt idx="172">
                  <c:v>49.282428630410649</c:v>
                </c:pt>
                <c:pt idx="173">
                  <c:v>49.185290022722469</c:v>
                </c:pt>
                <c:pt idx="174">
                  <c:v>49.087385082144046</c:v>
                </c:pt>
                <c:pt idx="175">
                  <c:v>48.988631758527305</c:v>
                </c:pt>
                <c:pt idx="176">
                  <c:v>48.888963734009486</c:v>
                </c:pt>
                <c:pt idx="177">
                  <c:v>48.788329514410627</c:v>
                </c:pt>
                <c:pt idx="178">
                  <c:v>48.686691354537132</c:v>
                </c:pt>
                <c:pt idx="179">
                  <c:v>48.584024071104558</c:v>
                </c:pt>
                <c:pt idx="180">
                  <c:v>48.480313791414112</c:v>
                </c:pt>
                <c:pt idx="181">
                  <c:v>48.375556679387962</c:v>
                </c:pt>
                <c:pt idx="182">
                  <c:v>48.269757673634309</c:v>
                </c:pt>
                <c:pt idx="183">
                  <c:v>48.162929265314226</c:v>
                </c:pt>
                <c:pt idx="184">
                  <c:v>48.055090337046948</c:v>
                </c:pt>
                <c:pt idx="185">
                  <c:v>47.946265078146098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64.966999999999999</c:v>
                </c:pt>
                <c:pt idx="1">
                  <c:v>64.606999999999999</c:v>
                </c:pt>
                <c:pt idx="2">
                  <c:v>65.933999999999997</c:v>
                </c:pt>
                <c:pt idx="3">
                  <c:v>67.049000000000007</c:v>
                </c:pt>
                <c:pt idx="4">
                  <c:v>65.343999999999994</c:v>
                </c:pt>
                <c:pt idx="5">
                  <c:v>66.638999999999996</c:v>
                </c:pt>
                <c:pt idx="6">
                  <c:v>66.097999999999999</c:v>
                </c:pt>
                <c:pt idx="7">
                  <c:v>66.459000000000003</c:v>
                </c:pt>
                <c:pt idx="8">
                  <c:v>67.656000000000006</c:v>
                </c:pt>
                <c:pt idx="9">
                  <c:v>67.081999999999994</c:v>
                </c:pt>
                <c:pt idx="10">
                  <c:v>66.77</c:v>
                </c:pt>
                <c:pt idx="11">
                  <c:v>67.638999999999996</c:v>
                </c:pt>
                <c:pt idx="12">
                  <c:v>67.245999999999995</c:v>
                </c:pt>
                <c:pt idx="13">
                  <c:v>67.902000000000001</c:v>
                </c:pt>
                <c:pt idx="14">
                  <c:v>67.738</c:v>
                </c:pt>
                <c:pt idx="15">
                  <c:v>68.802999999999997</c:v>
                </c:pt>
                <c:pt idx="16">
                  <c:v>69.033000000000001</c:v>
                </c:pt>
                <c:pt idx="17">
                  <c:v>67.376999999999995</c:v>
                </c:pt>
                <c:pt idx="18">
                  <c:v>68.442999999999998</c:v>
                </c:pt>
                <c:pt idx="19">
                  <c:v>69.066000000000003</c:v>
                </c:pt>
                <c:pt idx="20">
                  <c:v>69.852000000000004</c:v>
                </c:pt>
                <c:pt idx="21">
                  <c:v>68.557000000000002</c:v>
                </c:pt>
                <c:pt idx="22">
                  <c:v>68.983999999999995</c:v>
                </c:pt>
                <c:pt idx="23">
                  <c:v>68.557000000000002</c:v>
                </c:pt>
                <c:pt idx="24">
                  <c:v>68.343999999999994</c:v>
                </c:pt>
                <c:pt idx="25">
                  <c:v>69.311000000000007</c:v>
                </c:pt>
                <c:pt idx="26">
                  <c:v>69.918000000000006</c:v>
                </c:pt>
                <c:pt idx="27">
                  <c:v>71.573999999999998</c:v>
                </c:pt>
                <c:pt idx="28">
                  <c:v>71.885000000000005</c:v>
                </c:pt>
                <c:pt idx="29">
                  <c:v>71.212999999999994</c:v>
                </c:pt>
                <c:pt idx="30">
                  <c:v>71.376999999999995</c:v>
                </c:pt>
                <c:pt idx="31">
                  <c:v>72.835999999999999</c:v>
                </c:pt>
                <c:pt idx="32">
                  <c:v>73.343999999999994</c:v>
                </c:pt>
                <c:pt idx="33">
                  <c:v>75.23</c:v>
                </c:pt>
                <c:pt idx="34">
                  <c:v>77.540999999999997</c:v>
                </c:pt>
                <c:pt idx="35">
                  <c:v>77.918000000000006</c:v>
                </c:pt>
                <c:pt idx="36">
                  <c:v>78.114999999999995</c:v>
                </c:pt>
                <c:pt idx="37">
                  <c:v>80.802999999999997</c:v>
                </c:pt>
                <c:pt idx="38">
                  <c:v>83</c:v>
                </c:pt>
                <c:pt idx="39">
                  <c:v>84</c:v>
                </c:pt>
                <c:pt idx="40">
                  <c:v>84.393000000000001</c:v>
                </c:pt>
                <c:pt idx="41">
                  <c:v>86</c:v>
                </c:pt>
                <c:pt idx="42">
                  <c:v>88.278999999999996</c:v>
                </c:pt>
                <c:pt idx="43">
                  <c:v>91.507999999999996</c:v>
                </c:pt>
                <c:pt idx="44">
                  <c:v>95.787000000000006</c:v>
                </c:pt>
                <c:pt idx="45">
                  <c:v>104.65600000000001</c:v>
                </c:pt>
                <c:pt idx="46">
                  <c:v>117.164</c:v>
                </c:pt>
                <c:pt idx="47">
                  <c:v>132.03299999999999</c:v>
                </c:pt>
                <c:pt idx="48">
                  <c:v>146.90199999999999</c:v>
                </c:pt>
                <c:pt idx="49">
                  <c:v>164.066</c:v>
                </c:pt>
                <c:pt idx="50">
                  <c:v>179.541</c:v>
                </c:pt>
                <c:pt idx="51">
                  <c:v>194.262</c:v>
                </c:pt>
                <c:pt idx="52">
                  <c:v>206.21299999999999</c:v>
                </c:pt>
                <c:pt idx="53">
                  <c:v>214.607</c:v>
                </c:pt>
                <c:pt idx="54">
                  <c:v>220.47499999999999</c:v>
                </c:pt>
                <c:pt idx="55">
                  <c:v>223.459</c:v>
                </c:pt>
                <c:pt idx="56">
                  <c:v>223.90199999999999</c:v>
                </c:pt>
                <c:pt idx="57">
                  <c:v>221.75399999999999</c:v>
                </c:pt>
                <c:pt idx="58">
                  <c:v>217.23</c:v>
                </c:pt>
                <c:pt idx="59">
                  <c:v>207.49199999999999</c:v>
                </c:pt>
                <c:pt idx="60">
                  <c:v>193.36099999999999</c:v>
                </c:pt>
                <c:pt idx="61">
                  <c:v>165.96700000000001</c:v>
                </c:pt>
                <c:pt idx="62">
                  <c:v>125.148</c:v>
                </c:pt>
                <c:pt idx="63">
                  <c:v>86.049000000000007</c:v>
                </c:pt>
                <c:pt idx="64">
                  <c:v>71.557000000000002</c:v>
                </c:pt>
                <c:pt idx="65">
                  <c:v>70</c:v>
                </c:pt>
                <c:pt idx="66">
                  <c:v>70.623000000000005</c:v>
                </c:pt>
                <c:pt idx="67">
                  <c:v>72.066000000000003</c:v>
                </c:pt>
                <c:pt idx="68">
                  <c:v>74.361000000000004</c:v>
                </c:pt>
                <c:pt idx="69">
                  <c:v>75.77</c:v>
                </c:pt>
                <c:pt idx="70">
                  <c:v>81.442999999999998</c:v>
                </c:pt>
                <c:pt idx="71">
                  <c:v>87.393000000000001</c:v>
                </c:pt>
                <c:pt idx="72">
                  <c:v>95.066000000000003</c:v>
                </c:pt>
                <c:pt idx="73">
                  <c:v>104.934</c:v>
                </c:pt>
                <c:pt idx="74">
                  <c:v>115.574</c:v>
                </c:pt>
                <c:pt idx="75">
                  <c:v>126.574</c:v>
                </c:pt>
                <c:pt idx="76">
                  <c:v>135.68899999999999</c:v>
                </c:pt>
                <c:pt idx="77">
                  <c:v>144.98400000000001</c:v>
                </c:pt>
                <c:pt idx="78">
                  <c:v>152.24600000000001</c:v>
                </c:pt>
                <c:pt idx="79">
                  <c:v>156.91800000000001</c:v>
                </c:pt>
                <c:pt idx="80">
                  <c:v>161.21299999999999</c:v>
                </c:pt>
                <c:pt idx="81">
                  <c:v>163.57400000000001</c:v>
                </c:pt>
                <c:pt idx="82">
                  <c:v>161.24600000000001</c:v>
                </c:pt>
                <c:pt idx="83">
                  <c:v>157.04900000000001</c:v>
                </c:pt>
                <c:pt idx="84">
                  <c:v>146.459</c:v>
                </c:pt>
                <c:pt idx="85">
                  <c:v>130.852</c:v>
                </c:pt>
                <c:pt idx="86">
                  <c:v>102.492</c:v>
                </c:pt>
                <c:pt idx="87">
                  <c:v>73.081999999999994</c:v>
                </c:pt>
                <c:pt idx="88">
                  <c:v>61.082000000000001</c:v>
                </c:pt>
                <c:pt idx="89">
                  <c:v>58.426000000000002</c:v>
                </c:pt>
                <c:pt idx="90">
                  <c:v>59.115000000000002</c:v>
                </c:pt>
                <c:pt idx="91">
                  <c:v>58.573999999999998</c:v>
                </c:pt>
                <c:pt idx="92">
                  <c:v>57.557000000000002</c:v>
                </c:pt>
                <c:pt idx="93">
                  <c:v>57.18</c:v>
                </c:pt>
                <c:pt idx="94">
                  <c:v>57.328000000000003</c:v>
                </c:pt>
                <c:pt idx="95">
                  <c:v>57.671999999999997</c:v>
                </c:pt>
                <c:pt idx="96">
                  <c:v>56.884999999999998</c:v>
                </c:pt>
                <c:pt idx="97">
                  <c:v>59.738</c:v>
                </c:pt>
                <c:pt idx="98">
                  <c:v>58.639000000000003</c:v>
                </c:pt>
                <c:pt idx="99">
                  <c:v>58.082000000000001</c:v>
                </c:pt>
                <c:pt idx="100">
                  <c:v>58.902000000000001</c:v>
                </c:pt>
                <c:pt idx="101">
                  <c:v>58.738</c:v>
                </c:pt>
                <c:pt idx="102">
                  <c:v>58.033000000000001</c:v>
                </c:pt>
                <c:pt idx="103">
                  <c:v>57.066000000000003</c:v>
                </c:pt>
                <c:pt idx="104">
                  <c:v>58.689</c:v>
                </c:pt>
                <c:pt idx="105">
                  <c:v>58.377000000000002</c:v>
                </c:pt>
                <c:pt idx="106">
                  <c:v>57.015999999999998</c:v>
                </c:pt>
                <c:pt idx="107">
                  <c:v>57.246000000000002</c:v>
                </c:pt>
                <c:pt idx="108">
                  <c:v>57.606999999999999</c:v>
                </c:pt>
                <c:pt idx="109">
                  <c:v>56.738</c:v>
                </c:pt>
                <c:pt idx="110">
                  <c:v>58.082000000000001</c:v>
                </c:pt>
                <c:pt idx="111">
                  <c:v>57.573999999999998</c:v>
                </c:pt>
                <c:pt idx="112">
                  <c:v>55.148000000000003</c:v>
                </c:pt>
                <c:pt idx="113">
                  <c:v>57.951000000000001</c:v>
                </c:pt>
                <c:pt idx="114">
                  <c:v>57.097999999999999</c:v>
                </c:pt>
                <c:pt idx="115">
                  <c:v>57.933999999999997</c:v>
                </c:pt>
                <c:pt idx="116">
                  <c:v>58.720999999999997</c:v>
                </c:pt>
                <c:pt idx="117">
                  <c:v>57.148000000000003</c:v>
                </c:pt>
                <c:pt idx="118">
                  <c:v>58.311</c:v>
                </c:pt>
                <c:pt idx="119">
                  <c:v>58.902000000000001</c:v>
                </c:pt>
                <c:pt idx="120">
                  <c:v>59.262</c:v>
                </c:pt>
                <c:pt idx="121">
                  <c:v>57.869</c:v>
                </c:pt>
                <c:pt idx="122">
                  <c:v>57.59</c:v>
                </c:pt>
                <c:pt idx="123">
                  <c:v>57.622999999999998</c:v>
                </c:pt>
                <c:pt idx="124">
                  <c:v>58.557000000000002</c:v>
                </c:pt>
                <c:pt idx="125">
                  <c:v>55.984000000000002</c:v>
                </c:pt>
                <c:pt idx="126">
                  <c:v>54.77</c:v>
                </c:pt>
                <c:pt idx="127">
                  <c:v>53.573999999999998</c:v>
                </c:pt>
                <c:pt idx="128">
                  <c:v>53.884999999999998</c:v>
                </c:pt>
                <c:pt idx="129">
                  <c:v>53.557000000000002</c:v>
                </c:pt>
                <c:pt idx="130">
                  <c:v>52.015999999999998</c:v>
                </c:pt>
                <c:pt idx="131">
                  <c:v>53.475000000000001</c:v>
                </c:pt>
                <c:pt idx="132">
                  <c:v>51.131</c:v>
                </c:pt>
                <c:pt idx="133">
                  <c:v>52.720999999999997</c:v>
                </c:pt>
                <c:pt idx="134">
                  <c:v>52.540999999999997</c:v>
                </c:pt>
                <c:pt idx="135">
                  <c:v>52.491999999999997</c:v>
                </c:pt>
                <c:pt idx="136">
                  <c:v>52.197000000000003</c:v>
                </c:pt>
                <c:pt idx="137">
                  <c:v>50.802999999999997</c:v>
                </c:pt>
                <c:pt idx="138">
                  <c:v>51.869</c:v>
                </c:pt>
                <c:pt idx="139">
                  <c:v>52.328000000000003</c:v>
                </c:pt>
                <c:pt idx="140">
                  <c:v>51.77</c:v>
                </c:pt>
                <c:pt idx="141">
                  <c:v>52.704999999999998</c:v>
                </c:pt>
                <c:pt idx="142">
                  <c:v>51.131</c:v>
                </c:pt>
                <c:pt idx="143">
                  <c:v>51.753999999999998</c:v>
                </c:pt>
                <c:pt idx="144">
                  <c:v>51.426000000000002</c:v>
                </c:pt>
                <c:pt idx="145">
                  <c:v>50.951000000000001</c:v>
                </c:pt>
                <c:pt idx="146">
                  <c:v>52.213000000000001</c:v>
                </c:pt>
                <c:pt idx="147">
                  <c:v>51.689</c:v>
                </c:pt>
                <c:pt idx="148">
                  <c:v>53.738</c:v>
                </c:pt>
                <c:pt idx="149">
                  <c:v>52.475000000000001</c:v>
                </c:pt>
                <c:pt idx="150">
                  <c:v>52.689</c:v>
                </c:pt>
                <c:pt idx="151">
                  <c:v>52.835999999999999</c:v>
                </c:pt>
                <c:pt idx="152">
                  <c:v>54.148000000000003</c:v>
                </c:pt>
                <c:pt idx="153">
                  <c:v>54.015999999999998</c:v>
                </c:pt>
                <c:pt idx="154">
                  <c:v>53.23</c:v>
                </c:pt>
                <c:pt idx="155">
                  <c:v>51.869</c:v>
                </c:pt>
                <c:pt idx="156">
                  <c:v>51.015999999999998</c:v>
                </c:pt>
                <c:pt idx="157">
                  <c:v>49.82</c:v>
                </c:pt>
                <c:pt idx="158">
                  <c:v>51.360999999999997</c:v>
                </c:pt>
                <c:pt idx="159">
                  <c:v>49.802999999999997</c:v>
                </c:pt>
                <c:pt idx="160">
                  <c:v>48.851999999999997</c:v>
                </c:pt>
                <c:pt idx="161">
                  <c:v>49.606999999999999</c:v>
                </c:pt>
                <c:pt idx="162">
                  <c:v>49.295000000000002</c:v>
                </c:pt>
                <c:pt idx="163">
                  <c:v>50.655999999999999</c:v>
                </c:pt>
                <c:pt idx="164">
                  <c:v>48.704999999999998</c:v>
                </c:pt>
                <c:pt idx="165">
                  <c:v>49.066000000000003</c:v>
                </c:pt>
                <c:pt idx="166">
                  <c:v>49.393000000000001</c:v>
                </c:pt>
                <c:pt idx="167">
                  <c:v>47.951000000000001</c:v>
                </c:pt>
                <c:pt idx="168">
                  <c:v>49.689</c:v>
                </c:pt>
                <c:pt idx="169">
                  <c:v>49.015999999999998</c:v>
                </c:pt>
                <c:pt idx="170">
                  <c:v>49.59</c:v>
                </c:pt>
                <c:pt idx="171">
                  <c:v>49.902000000000001</c:v>
                </c:pt>
                <c:pt idx="172">
                  <c:v>48.18</c:v>
                </c:pt>
                <c:pt idx="173">
                  <c:v>48.295000000000002</c:v>
                </c:pt>
                <c:pt idx="174">
                  <c:v>48.311</c:v>
                </c:pt>
                <c:pt idx="175">
                  <c:v>49.738</c:v>
                </c:pt>
                <c:pt idx="176">
                  <c:v>48.917999999999999</c:v>
                </c:pt>
                <c:pt idx="177">
                  <c:v>48.655999999999999</c:v>
                </c:pt>
                <c:pt idx="178">
                  <c:v>49.148000000000003</c:v>
                </c:pt>
                <c:pt idx="179">
                  <c:v>48.786999999999999</c:v>
                </c:pt>
                <c:pt idx="180">
                  <c:v>46.884999999999998</c:v>
                </c:pt>
                <c:pt idx="181">
                  <c:v>47.066000000000003</c:v>
                </c:pt>
                <c:pt idx="182">
                  <c:v>47.475000000000001</c:v>
                </c:pt>
                <c:pt idx="183">
                  <c:v>48.557000000000002</c:v>
                </c:pt>
                <c:pt idx="184">
                  <c:v>46.606999999999999</c:v>
                </c:pt>
                <c:pt idx="185">
                  <c:v>48.459000000000003</c:v>
                </c:pt>
                <c:pt idx="186">
                  <c:v>47.524999999999999</c:v>
                </c:pt>
                <c:pt idx="187">
                  <c:v>47.933999999999997</c:v>
                </c:pt>
                <c:pt idx="188">
                  <c:v>48.015999999999998</c:v>
                </c:pt>
                <c:pt idx="189">
                  <c:v>47.82</c:v>
                </c:pt>
                <c:pt idx="190">
                  <c:v>47.344000000000001</c:v>
                </c:pt>
                <c:pt idx="191">
                  <c:v>47.442999999999998</c:v>
                </c:pt>
                <c:pt idx="192">
                  <c:v>49.41</c:v>
                </c:pt>
                <c:pt idx="193">
                  <c:v>47.82</c:v>
                </c:pt>
                <c:pt idx="194">
                  <c:v>48.786999999999999</c:v>
                </c:pt>
                <c:pt idx="195">
                  <c:v>46.869</c:v>
                </c:pt>
                <c:pt idx="196">
                  <c:v>46.720999999999997</c:v>
                </c:pt>
                <c:pt idx="197">
                  <c:v>48.966999999999999</c:v>
                </c:pt>
                <c:pt idx="198">
                  <c:v>47.738</c:v>
                </c:pt>
                <c:pt idx="199">
                  <c:v>47.097999999999999</c:v>
                </c:pt>
                <c:pt idx="200">
                  <c:v>47.246000000000002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64.137860585689225</c:v>
                </c:pt>
                <c:pt idx="1">
                  <c:v>64.459689886025558</c:v>
                </c:pt>
                <c:pt idx="2">
                  <c:v>64.780936274956346</c:v>
                </c:pt>
                <c:pt idx="3">
                  <c:v>65.101410617976995</c:v>
                </c:pt>
                <c:pt idx="4">
                  <c:v>65.42089560512008</c:v>
                </c:pt>
                <c:pt idx="5">
                  <c:v>65.739142820904917</c:v>
                </c:pt>
                <c:pt idx="6">
                  <c:v>66.055869688920509</c:v>
                </c:pt>
                <c:pt idx="7">
                  <c:v>66.370756337952045</c:v>
                </c:pt>
                <c:pt idx="8">
                  <c:v>66.683442460759267</c:v>
                </c:pt>
                <c:pt idx="9">
                  <c:v>66.993524271434978</c:v>
                </c:pt>
                <c:pt idx="10">
                  <c:v>67.300551717847597</c:v>
                </c:pt>
                <c:pt idx="11">
                  <c:v>67.604026179567441</c:v>
                </c:pt>
                <c:pt idx="12">
                  <c:v>67.903398989773521</c:v>
                </c:pt>
                <c:pt idx="13">
                  <c:v>68.198071277231335</c:v>
                </c:pt>
                <c:pt idx="14">
                  <c:v>68.487395852394471</c:v>
                </c:pt>
                <c:pt idx="15">
                  <c:v>68.770682187522709</c:v>
                </c:pt>
                <c:pt idx="16">
                  <c:v>69.047205999244298</c:v>
                </c:pt>
                <c:pt idx="17">
                  <c:v>69.316225575047753</c:v>
                </c:pt>
                <c:pt idx="18">
                  <c:v>69.577007839708273</c:v>
                </c:pt>
                <c:pt idx="19">
                  <c:v>69.828868281193721</c:v>
                </c:pt>
                <c:pt idx="20">
                  <c:v>70.071230288184609</c:v>
                </c:pt>
                <c:pt idx="21">
                  <c:v>70.303711212631356</c:v>
                </c:pt>
                <c:pt idx="22">
                  <c:v>70.526244541568829</c:v>
                </c:pt>
                <c:pt idx="23">
                  <c:v>70.739249860501886</c:v>
                </c:pt>
                <c:pt idx="24">
                  <c:v>70.943864641841657</c:v>
                </c:pt>
                <c:pt idx="25">
                  <c:v>71.142253998803682</c:v>
                </c:pt>
                <c:pt idx="26">
                  <c:v>71.338015959282217</c:v>
                </c:pt>
                <c:pt idx="27">
                  <c:v>71.53669991791773</c:v>
                </c:pt>
                <c:pt idx="28">
                  <c:v>71.746453934166638</c:v>
                </c:pt>
                <c:pt idx="29">
                  <c:v>71.978811545145092</c:v>
                </c:pt>
                <c:pt idx="30">
                  <c:v>72.249619788629488</c:v>
                </c:pt>
                <c:pt idx="31">
                  <c:v>72.580096300160847</c:v>
                </c:pt>
                <c:pt idx="32">
                  <c:v>72.997984046905998</c:v>
                </c:pt>
                <c:pt idx="33">
                  <c:v>73.538747389073933</c:v>
                </c:pt>
                <c:pt idx="34">
                  <c:v>74.246723394992301</c:v>
                </c:pt>
                <c:pt idx="35">
                  <c:v>75.176109392208872</c:v>
                </c:pt>
                <c:pt idx="36">
                  <c:v>76.391634558166899</c:v>
                </c:pt>
                <c:pt idx="37">
                  <c:v>77.968734179268395</c:v>
                </c:pt>
                <c:pt idx="38">
                  <c:v>79.993025438178719</c:v>
                </c:pt>
                <c:pt idx="39">
                  <c:v>82.558879402440581</c:v>
                </c:pt>
                <c:pt idx="40">
                  <c:v>85.766901561111837</c:v>
                </c:pt>
                <c:pt idx="41">
                  <c:v>89.720178227932692</c:v>
                </c:pt>
                <c:pt idx="42">
                  <c:v>94.519221859562066</c:v>
                </c:pt>
                <c:pt idx="43">
                  <c:v>100.25565511632384</c:v>
                </c:pt>
                <c:pt idx="44">
                  <c:v>107.00480739255028</c:v>
                </c:pt>
                <c:pt idx="45">
                  <c:v>114.81754973105551</c:v>
                </c:pt>
                <c:pt idx="46">
                  <c:v>123.71185054607774</c:v>
                </c:pt>
                <c:pt idx="47">
                  <c:v>133.66467563615618</c:v>
                </c:pt>
                <c:pt idx="48">
                  <c:v>144.60494814256231</c:v>
                </c:pt>
                <c:pt idx="49">
                  <c:v>156.40823290365387</c:v>
                </c:pt>
                <c:pt idx="50">
                  <c:v>168.8932636998351</c:v>
                </c:pt>
                <c:pt idx="51">
                  <c:v>181.81823799701073</c:v>
                </c:pt>
                <c:pt idx="52">
                  <c:v>194.86827222051446</c:v>
                </c:pt>
                <c:pt idx="53">
                  <c:v>207.61159631972123</c:v>
                </c:pt>
                <c:pt idx="54">
                  <c:v>219.38667857550237</c:v>
                </c:pt>
                <c:pt idx="55">
                  <c:v>229.09731804380587</c:v>
                </c:pt>
                <c:pt idx="56">
                  <c:v>234.99350019665249</c:v>
                </c:pt>
                <c:pt idx="57">
                  <c:v>234.70340177034697</c:v>
                </c:pt>
                <c:pt idx="58">
                  <c:v>225.87337605252</c:v>
                </c:pt>
                <c:pt idx="59">
                  <c:v>207.45921131927744</c:v>
                </c:pt>
                <c:pt idx="60">
                  <c:v>180.99661776306527</c:v>
                </c:pt>
                <c:pt idx="61">
                  <c:v>150.73631407362612</c:v>
                </c:pt>
                <c:pt idx="62">
                  <c:v>122.13535409252337</c:v>
                </c:pt>
                <c:pt idx="63">
                  <c:v>99.555303637720414</c:v>
                </c:pt>
                <c:pt idx="64">
                  <c:v>84.746695929566798</c:v>
                </c:pt>
                <c:pt idx="65">
                  <c:v>76.971298023353341</c:v>
                </c:pt>
                <c:pt idx="66">
                  <c:v>74.255021843881337</c:v>
                </c:pt>
                <c:pt idx="67">
                  <c:v>74.657824740134231</c:v>
                </c:pt>
                <c:pt idx="68">
                  <c:v>76.889420865179588</c:v>
                </c:pt>
                <c:pt idx="69">
                  <c:v>80.315185066886471</c:v>
                </c:pt>
                <c:pt idx="70">
                  <c:v>84.710473417895528</c:v>
                </c:pt>
                <c:pt idx="71">
                  <c:v>90.030277079422376</c:v>
                </c:pt>
                <c:pt idx="72">
                  <c:v>96.273497306156727</c:v>
                </c:pt>
                <c:pt idx="73">
                  <c:v>103.42025089746548</c:v>
                </c:pt>
                <c:pt idx="74">
                  <c:v>111.4056081517482</c:v>
                </c:pt>
                <c:pt idx="75">
                  <c:v>120.10827846043679</c:v>
                </c:pt>
                <c:pt idx="76">
                  <c:v>129.34574178723977</c:v>
                </c:pt>
                <c:pt idx="77">
                  <c:v>138.87044051743408</c:v>
                </c:pt>
                <c:pt idx="78">
                  <c:v>148.35155375580558</c:v>
                </c:pt>
                <c:pt idx="79">
                  <c:v>157.29785309233412</c:v>
                </c:pt>
                <c:pt idx="80">
                  <c:v>164.85000795924623</c:v>
                </c:pt>
                <c:pt idx="81">
                  <c:v>169.45362781551378</c:v>
                </c:pt>
                <c:pt idx="82">
                  <c:v>168.74883659776171</c:v>
                </c:pt>
                <c:pt idx="83">
                  <c:v>160.3363266345919</c:v>
                </c:pt>
                <c:pt idx="84">
                  <c:v>143.590845765305</c:v>
                </c:pt>
                <c:pt idx="85">
                  <c:v>121.20086488827684</c:v>
                </c:pt>
                <c:pt idx="86">
                  <c:v>98.462056163060723</c:v>
                </c:pt>
                <c:pt idx="87">
                  <c:v>80.329840500995331</c:v>
                </c:pt>
                <c:pt idx="88">
                  <c:v>68.825798400530559</c:v>
                </c:pt>
                <c:pt idx="89">
                  <c:v>62.95896046086267</c:v>
                </c:pt>
                <c:pt idx="90">
                  <c:v>60.503611711315088</c:v>
                </c:pt>
                <c:pt idx="91">
                  <c:v>59.602000804752961</c:v>
                </c:pt>
                <c:pt idx="92">
                  <c:v>59.246490203946422</c:v>
                </c:pt>
                <c:pt idx="93">
                  <c:v>59.041534407858336</c:v>
                </c:pt>
                <c:pt idx="94">
                  <c:v>58.869987522424971</c:v>
                </c:pt>
                <c:pt idx="95">
                  <c:v>58.705091729378154</c:v>
                </c:pt>
                <c:pt idx="96">
                  <c:v>58.542034663045996</c:v>
                </c:pt>
                <c:pt idx="97">
                  <c:v>58.380085776018902</c:v>
                </c:pt>
                <c:pt idx="98">
                  <c:v>58.219110320222761</c:v>
                </c:pt>
                <c:pt idx="99">
                  <c:v>58.059053701262187</c:v>
                </c:pt>
                <c:pt idx="100">
                  <c:v>57.899892951984299</c:v>
                </c:pt>
                <c:pt idx="101">
                  <c:v>57.741656000399843</c:v>
                </c:pt>
                <c:pt idx="102">
                  <c:v>57.584470236442392</c:v>
                </c:pt>
                <c:pt idx="103">
                  <c:v>57.428653648220106</c:v>
                </c:pt>
                <c:pt idx="104">
                  <c:v>57.274873922682239</c:v>
                </c:pt>
                <c:pt idx="105">
                  <c:v>57.124407312442365</c:v>
                </c:pt>
                <c:pt idx="106">
                  <c:v>56.979527908501126</c:v>
                </c:pt>
                <c:pt idx="107">
                  <c:v>56.844040985931009</c:v>
                </c:pt>
                <c:pt idx="108">
                  <c:v>56.723931546973297</c:v>
                </c:pt>
                <c:pt idx="109">
                  <c:v>56.62802456082558</c:v>
                </c:pt>
                <c:pt idx="110">
                  <c:v>56.56845033441391</c:v>
                </c:pt>
                <c:pt idx="111">
                  <c:v>56.560596451803349</c:v>
                </c:pt>
                <c:pt idx="112">
                  <c:v>56.62213892335263</c:v>
                </c:pt>
                <c:pt idx="113">
                  <c:v>56.770704986622704</c:v>
                </c:pt>
                <c:pt idx="114">
                  <c:v>57.019725642129174</c:v>
                </c:pt>
                <c:pt idx="115">
                  <c:v>57.372100721806355</c:v>
                </c:pt>
                <c:pt idx="116">
                  <c:v>57.811651730722005</c:v>
                </c:pt>
                <c:pt idx="117">
                  <c:v>58.293649166757113</c:v>
                </c:pt>
                <c:pt idx="118">
                  <c:v>58.738680025840509</c:v>
                </c:pt>
                <c:pt idx="119">
                  <c:v>59.037790944999259</c:v>
                </c:pt>
                <c:pt idx="120">
                  <c:v>59.076802706813197</c:v>
                </c:pt>
                <c:pt idx="121">
                  <c:v>58.778502937038475</c:v>
                </c:pt>
                <c:pt idx="122">
                  <c:v>58.144738492998165</c:v>
                </c:pt>
                <c:pt idx="123">
                  <c:v>57.270158529400327</c:v>
                </c:pt>
                <c:pt idx="124">
                  <c:v>56.311117118005505</c:v>
                </c:pt>
                <c:pt idx="125">
                  <c:v>55.423636697364962</c:v>
                </c:pt>
                <c:pt idx="126">
                  <c:v>54.707478237576439</c:v>
                </c:pt>
                <c:pt idx="127">
                  <c:v>54.186890143423696</c:v>
                </c:pt>
                <c:pt idx="128">
                  <c:v>53.829544473495851</c:v>
                </c:pt>
                <c:pt idx="129">
                  <c:v>53.581377647358579</c:v>
                </c:pt>
                <c:pt idx="130">
                  <c:v>53.393928043103109</c:v>
                </c:pt>
                <c:pt idx="131">
                  <c:v>53.235229505850725</c:v>
                </c:pt>
                <c:pt idx="132">
                  <c:v>53.088488944614582</c:v>
                </c:pt>
                <c:pt idx="133">
                  <c:v>52.94645968800144</c:v>
                </c:pt>
                <c:pt idx="134">
                  <c:v>52.806550066598341</c:v>
                </c:pt>
                <c:pt idx="135">
                  <c:v>52.668013023646623</c:v>
                </c:pt>
                <c:pt idx="136">
                  <c:v>52.530717281624476</c:v>
                </c:pt>
                <c:pt idx="137">
                  <c:v>52.394733896356847</c:v>
                </c:pt>
                <c:pt idx="138">
                  <c:v>52.26027893210528</c:v>
                </c:pt>
                <c:pt idx="139">
                  <c:v>52.127867001364784</c:v>
                </c:pt>
                <c:pt idx="140">
                  <c:v>51.998735025190513</c:v>
                </c:pt>
                <c:pt idx="141">
                  <c:v>51.875719372056615</c:v>
                </c:pt>
                <c:pt idx="142">
                  <c:v>51.764790055243168</c:v>
                </c:pt>
                <c:pt idx="143">
                  <c:v>51.677227621475211</c:v>
                </c:pt>
                <c:pt idx="144">
                  <c:v>51.631779836825196</c:v>
                </c:pt>
                <c:pt idx="145">
                  <c:v>51.65503544858322</c:v>
                </c:pt>
                <c:pt idx="146">
                  <c:v>51.77723452310606</c:v>
                </c:pt>
                <c:pt idx="147">
                  <c:v>52.02109926328977</c:v>
                </c:pt>
                <c:pt idx="148">
                  <c:v>52.384474359512517</c:v>
                </c:pt>
                <c:pt idx="149">
                  <c:v>52.823476153000122</c:v>
                </c:pt>
                <c:pt idx="150">
                  <c:v>53.247987667150277</c:v>
                </c:pt>
                <c:pt idx="151">
                  <c:v>53.539824954947868</c:v>
                </c:pt>
                <c:pt idx="152">
                  <c:v>53.592560628240953</c:v>
                </c:pt>
                <c:pt idx="153">
                  <c:v>53.356040509418406</c:v>
                </c:pt>
                <c:pt idx="154">
                  <c:v>52.86059062048885</c:v>
                </c:pt>
                <c:pt idx="155">
                  <c:v>52.205156630654237</c:v>
                </c:pt>
                <c:pt idx="156">
                  <c:v>51.515569092471317</c:v>
                </c:pt>
                <c:pt idx="157">
                  <c:v>50.897127308361526</c:v>
                </c:pt>
                <c:pt idx="158">
                  <c:v>50.405983640378672</c:v>
                </c:pt>
                <c:pt idx="159">
                  <c:v>50.048186817554964</c:v>
                </c:pt>
                <c:pt idx="160">
                  <c:v>49.797874261801368</c:v>
                </c:pt>
                <c:pt idx="161">
                  <c:v>49.619228984934018</c:v>
                </c:pt>
                <c:pt idx="162">
                  <c:v>49.481322001510144</c:v>
                </c:pt>
                <c:pt idx="163">
                  <c:v>49.363448682336447</c:v>
                </c:pt>
                <c:pt idx="164">
                  <c:v>49.254135565168468</c:v>
                </c:pt>
                <c:pt idx="165">
                  <c:v>49.147949240015173</c:v>
                </c:pt>
                <c:pt idx="166">
                  <c:v>49.042636266558418</c:v>
                </c:pt>
                <c:pt idx="167">
                  <c:v>48.937348663842549</c:v>
                </c:pt>
                <c:pt idx="168">
                  <c:v>48.83177377301655</c:v>
                </c:pt>
                <c:pt idx="169">
                  <c:v>48.725780265534127</c:v>
                </c:pt>
                <c:pt idx="170">
                  <c:v>48.619295656996123</c:v>
                </c:pt>
                <c:pt idx="171">
                  <c:v>48.512269566589843</c:v>
                </c:pt>
                <c:pt idx="172">
                  <c:v>48.404663814950673</c:v>
                </c:pt>
                <c:pt idx="173">
                  <c:v>48.296449686234077</c:v>
                </c:pt>
                <c:pt idx="174">
                  <c:v>48.187606807063439</c:v>
                </c:pt>
                <c:pt idx="175">
                  <c:v>48.078122316632722</c:v>
                </c:pt>
                <c:pt idx="176">
                  <c:v>47.967990070067984</c:v>
                </c:pt>
                <c:pt idx="177">
                  <c:v>47.857209846564679</c:v>
                </c:pt>
                <c:pt idx="178">
                  <c:v>47.745786573641517</c:v>
                </c:pt>
                <c:pt idx="179">
                  <c:v>47.633729581915688</c:v>
                </c:pt>
                <c:pt idx="180">
                  <c:v>47.521051901931401</c:v>
                </c:pt>
                <c:pt idx="181">
                  <c:v>47.407769611186978</c:v>
                </c:pt>
                <c:pt idx="182">
                  <c:v>47.29390123647277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64.137860557984908</c:v>
                </c:pt>
                <c:pt idx="1">
                  <c:v>64.459689827730813</c:v>
                </c:pt>
                <c:pt idx="2">
                  <c:v>64.780936153805456</c:v>
                </c:pt>
                <c:pt idx="3">
                  <c:v>65.10141036929798</c:v>
                </c:pt>
                <c:pt idx="4">
                  <c:v>65.420895100961673</c:v>
                </c:pt>
                <c:pt idx="5">
                  <c:v>65.739141811395896</c:v>
                </c:pt>
                <c:pt idx="6">
                  <c:v>66.055867692423263</c:v>
                </c:pt>
                <c:pt idx="7">
                  <c:v>66.37075243815012</c:v>
                </c:pt>
                <c:pt idx="8">
                  <c:v>66.683434937055253</c:v>
                </c:pt>
                <c:pt idx="9">
                  <c:v>66.993509935164838</c:v>
                </c:pt>
                <c:pt idx="10">
                  <c:v>67.300524736976229</c:v>
                </c:pt>
                <c:pt idx="11">
                  <c:v>67.603976027240492</c:v>
                </c:pt>
                <c:pt idx="12">
                  <c:v>67.903306914816298</c:v>
                </c:pt>
                <c:pt idx="13">
                  <c:v>68.197904319211744</c:v>
                </c:pt>
                <c:pt idx="14">
                  <c:v>68.487096840568839</c:v>
                </c:pt>
                <c:pt idx="15">
                  <c:v>68.770153273884375</c:v>
                </c:pt>
                <c:pt idx="16">
                  <c:v>69.046281947081397</c:v>
                </c:pt>
                <c:pt idx="17">
                  <c:v>69.314631078690979</c:v>
                </c:pt>
                <c:pt idx="18">
                  <c:v>69.574290362591057</c:v>
                </c:pt>
                <c:pt idx="19">
                  <c:v>69.824293992384924</c:v>
                </c:pt>
                <c:pt idx="20">
                  <c:v>70.063625334243554</c:v>
                </c:pt>
                <c:pt idx="21">
                  <c:v>70.291223441920664</c:v>
                </c:pt>
                <c:pt idx="22">
                  <c:v>70.50599157876853</c:v>
                </c:pt>
                <c:pt idx="23">
                  <c:v>70.706807866835248</c:v>
                </c:pt>
                <c:pt idx="24">
                  <c:v>70.892538121024629</c:v>
                </c:pt>
                <c:pt idx="25">
                  <c:v>71.062050846347674</c:v>
                </c:pt>
                <c:pt idx="26">
                  <c:v>71.214234279329631</c:v>
                </c:pt>
                <c:pt idx="27">
                  <c:v>71.348015243206959</c:v>
                </c:pt>
                <c:pt idx="28">
                  <c:v>71.462379465136294</c:v>
                </c:pt>
                <c:pt idx="29">
                  <c:v>71.55639287877149</c:v>
                </c:pt>
                <c:pt idx="30">
                  <c:v>71.629223315657043</c:v>
                </c:pt>
                <c:pt idx="31">
                  <c:v>71.680161883820276</c:v>
                </c:pt>
                <c:pt idx="32">
                  <c:v>71.708643252334838</c:v>
                </c:pt>
                <c:pt idx="33">
                  <c:v>71.714264016804151</c:v>
                </c:pt>
                <c:pt idx="34">
                  <c:v>71.69679832150733</c:v>
                </c:pt>
                <c:pt idx="35">
                  <c:v>71.656209965431174</c:v>
                </c:pt>
                <c:pt idx="36">
                  <c:v>71.592660323728467</c:v>
                </c:pt>
                <c:pt idx="37">
                  <c:v>71.506511570725536</c:v>
                </c:pt>
                <c:pt idx="38">
                  <c:v>71.398324887859403</c:v>
                </c:pt>
                <c:pt idx="39">
                  <c:v>71.268853567574993</c:v>
                </c:pt>
                <c:pt idx="40">
                  <c:v>71.119031166297219</c:v>
                </c:pt>
                <c:pt idx="41">
                  <c:v>70.949955098027743</c:v>
                </c:pt>
                <c:pt idx="42">
                  <c:v>70.762866276641418</c:v>
                </c:pt>
                <c:pt idx="43">
                  <c:v>70.559125593151208</c:v>
                </c:pt>
                <c:pt idx="44">
                  <c:v>70.340188141308147</c:v>
                </c:pt>
                <c:pt idx="45">
                  <c:v>70.10757617311323</c:v>
                </c:pt>
                <c:pt idx="46">
                  <c:v>69.86285177296881</c:v>
                </c:pt>
                <c:pt idx="47">
                  <c:v>69.607590188660055</c:v>
                </c:pt>
                <c:pt idx="48">
                  <c:v>69.343354657252107</c:v>
                </c:pt>
                <c:pt idx="49">
                  <c:v>69.071673425945349</c:v>
                </c:pt>
                <c:pt idx="50">
                  <c:v>68.794019505489288</c:v>
                </c:pt>
                <c:pt idx="51">
                  <c:v>68.511793520821811</c:v>
                </c:pt>
                <c:pt idx="52">
                  <c:v>68.226309853013618</c:v>
                </c:pt>
                <c:pt idx="53">
                  <c:v>67.938786109092334</c:v>
                </c:pt>
                <c:pt idx="54">
                  <c:v>67.650335819875039</c:v>
                </c:pt>
                <c:pt idx="55">
                  <c:v>67.361964155544328</c:v>
                </c:pt>
                <c:pt idx="56">
                  <c:v>67.074566366509814</c:v>
                </c:pt>
                <c:pt idx="57">
                  <c:v>66.78892860279052</c:v>
                </c:pt>
                <c:pt idx="58">
                  <c:v>66.50573073652798</c:v>
                </c:pt>
                <c:pt idx="59">
                  <c:v>66.225550805784451</c:v>
                </c:pt>
                <c:pt idx="60">
                  <c:v>65.948870709284634</c:v>
                </c:pt>
                <c:pt idx="61">
                  <c:v>65.676082806790376</c:v>
                </c:pt>
                <c:pt idx="62">
                  <c:v>65.407497114110356</c:v>
                </c:pt>
                <c:pt idx="63">
                  <c:v>65.143348821534218</c:v>
                </c:pt>
                <c:pt idx="64">
                  <c:v>64.883805906546883</c:v>
                </c:pt>
                <c:pt idx="65">
                  <c:v>64.628976653488252</c:v>
                </c:pt>
                <c:pt idx="66">
                  <c:v>64.378916932501099</c:v>
                </c:pt>
                <c:pt idx="67">
                  <c:v>64.133637126383206</c:v>
                </c:pt>
                <c:pt idx="68">
                  <c:v>63.893108626064759</c:v>
                </c:pt>
                <c:pt idx="69">
                  <c:v>63.657269843028892</c:v>
                </c:pt>
                <c:pt idx="70">
                  <c:v>63.426031710053998</c:v>
                </c:pt>
                <c:pt idx="71">
                  <c:v>63.199282660387745</c:v>
                </c:pt>
                <c:pt idx="72">
                  <c:v>62.976893090215455</c:v>
                </c:pt>
                <c:pt idx="73">
                  <c:v>62.758719320504667</c:v>
                </c:pt>
                <c:pt idx="74">
                  <c:v>62.544607082470257</c:v>
                </c:pt>
                <c:pt idx="75">
                  <c:v>62.334394556492448</c:v>
                </c:pt>
                <c:pt idx="76">
                  <c:v>62.127914997792409</c:v>
                </c:pt>
                <c:pt idx="77">
                  <c:v>61.924998983944597</c:v>
                </c:pt>
                <c:pt idx="78">
                  <c:v>61.725476319754691</c:v>
                </c:pt>
                <c:pt idx="79">
                  <c:v>61.529177634477684</c:v>
                </c:pt>
                <c:pt idx="80">
                  <c:v>61.335935705062653</c:v>
                </c:pt>
                <c:pt idx="81">
                  <c:v>61.145586537313598</c:v>
                </c:pt>
                <c:pt idx="82">
                  <c:v>60.957970234729849</c:v>
                </c:pt>
                <c:pt idx="83">
                  <c:v>60.772931682476482</c:v>
                </c:pt>
                <c:pt idx="84">
                  <c:v>60.590321071548267</c:v>
                </c:pt>
                <c:pt idx="85">
                  <c:v>60.409994285809347</c:v>
                </c:pt>
                <c:pt idx="86">
                  <c:v>60.231813172278301</c:v>
                </c:pt>
                <c:pt idx="87">
                  <c:v>60.055645712826056</c:v>
                </c:pt>
                <c:pt idx="88">
                  <c:v>59.881366113388502</c:v>
                </c:pt>
                <c:pt idx="89">
                  <c:v>59.708854824885762</c:v>
                </c:pt>
                <c:pt idx="90">
                  <c:v>59.537998508290542</c:v>
                </c:pt>
                <c:pt idx="91">
                  <c:v>59.368689954702852</c:v>
                </c:pt>
                <c:pt idx="92">
                  <c:v>59.200827969861962</c:v>
                </c:pt>
                <c:pt idx="93">
                  <c:v>59.034317231253837</c:v>
                </c:pt>
                <c:pt idx="94">
                  <c:v>58.869068124843011</c:v>
                </c:pt>
                <c:pt idx="95">
                  <c:v>58.704996567463581</c:v>
                </c:pt>
                <c:pt idx="96">
                  <c:v>58.542023820031986</c:v>
                </c:pt>
                <c:pt idx="97">
                  <c:v>58.380076295984757</c:v>
                </c:pt>
                <c:pt idx="98">
                  <c:v>58.219085368686351</c:v>
                </c:pt>
                <c:pt idx="99">
                  <c:v>58.058987180984332</c:v>
                </c:pt>
                <c:pt idx="100">
                  <c:v>57.89972245960238</c:v>
                </c:pt>
                <c:pt idx="101">
                  <c:v>57.741236336645478</c:v>
                </c:pt>
                <c:pt idx="102">
                  <c:v>57.583478180137902</c:v>
                </c:pt>
                <c:pt idx="103">
                  <c:v>57.426401435214679</c:v>
                </c:pt>
                <c:pt idx="104">
                  <c:v>57.269963477332858</c:v>
                </c:pt>
                <c:pt idx="105">
                  <c:v>57.114125478653293</c:v>
                </c:pt>
                <c:pt idx="106">
                  <c:v>56.95885228855898</c:v>
                </c:pt>
                <c:pt idx="107">
                  <c:v>56.804112329116414</c:v>
                </c:pt>
                <c:pt idx="108">
                  <c:v>56.649877506143675</c:v>
                </c:pt>
                <c:pt idx="109">
                  <c:v>56.496123136418198</c:v>
                </c:pt>
                <c:pt idx="110">
                  <c:v>56.342827891429884</c:v>
                </c:pt>
                <c:pt idx="111">
                  <c:v>56.189973757955855</c:v>
                </c:pt>
                <c:pt idx="112">
                  <c:v>56.037546015592859</c:v>
                </c:pt>
                <c:pt idx="113">
                  <c:v>55.885533231226084</c:v>
                </c:pt>
                <c:pt idx="114">
                  <c:v>55.733927270229444</c:v>
                </c:pt>
                <c:pt idx="115">
                  <c:v>55.582723323973475</c:v>
                </c:pt>
                <c:pt idx="116">
                  <c:v>55.431919952955276</c:v>
                </c:pt>
                <c:pt idx="117">
                  <c:v>55.281519144548007</c:v>
                </c:pt>
                <c:pt idx="118">
                  <c:v>55.131526383988671</c:v>
                </c:pt>
                <c:pt idx="119">
                  <c:v>54.981950736769235</c:v>
                </c:pt>
                <c:pt idx="120">
                  <c:v>54.832804940061514</c:v>
                </c:pt>
                <c:pt idx="121">
                  <c:v>54.684105500179143</c:v>
                </c:pt>
                <c:pt idx="122">
                  <c:v>54.53587279235812</c:v>
                </c:pt>
                <c:pt idx="123">
                  <c:v>54.388131158314408</c:v>
                </c:pt>
                <c:pt idx="124">
                  <c:v>54.240908996116985</c:v>
                </c:pt>
                <c:pt idx="125">
                  <c:v>54.094238835905919</c:v>
                </c:pt>
                <c:pt idx="126">
                  <c:v>53.948157393901674</c:v>
                </c:pt>
                <c:pt idx="127">
                  <c:v>53.802705596025504</c:v>
                </c:pt>
                <c:pt idx="128">
                  <c:v>53.65792856131764</c:v>
                </c:pt>
                <c:pt idx="129">
                  <c:v>53.513875534260713</c:v>
                </c:pt>
                <c:pt idx="130">
                  <c:v>53.370599754161404</c:v>
                </c:pt>
                <c:pt idx="131">
                  <c:v>53.228158249008679</c:v>
                </c:pt>
                <c:pt idx="132">
                  <c:v>53.086611540825096</c:v>
                </c:pt>
                <c:pt idx="133">
                  <c:v>52.946023249587419</c:v>
                </c:pt>
                <c:pt idx="134">
                  <c:v>52.806459583461447</c:v>
                </c:pt>
                <c:pt idx="135">
                  <c:v>52.667988704520312</c:v>
                </c:pt>
                <c:pt idx="136">
                  <c:v>52.530679961446097</c:v>
                </c:pt>
                <c:pt idx="137">
                  <c:v>52.394602984073686</c:v>
                </c:pt>
                <c:pt idx="138">
                  <c:v>52.259826639114792</c:v>
                </c:pt>
                <c:pt idx="139">
                  <c:v>52.126417852021781</c:v>
                </c:pt>
                <c:pt idx="140">
                  <c:v>51.994440306659236</c:v>
                </c:pt>
                <c:pt idx="141">
                  <c:v>51.863953042078109</c:v>
                </c:pt>
                <c:pt idx="142">
                  <c:v>51.73500897393896</c:v>
                </c:pt>
                <c:pt idx="143">
                  <c:v>51.607653376580615</c:v>
                </c:pt>
                <c:pt idx="144">
                  <c:v>51.481922369816274</c:v>
                </c:pt>
                <c:pt idx="145">
                  <c:v>51.357841461597815</c:v>
                </c:pt>
                <c:pt idx="146">
                  <c:v>51.235424202982841</c:v>
                </c:pt>
                <c:pt idx="147">
                  <c:v>51.114671014641281</c:v>
                </c:pt>
                <c:pt idx="148">
                  <c:v>50.995568243789528</c:v>
                </c:pt>
                <c:pt idx="149">
                  <c:v>50.87808750646164</c:v>
                </c:pt>
                <c:pt idx="150">
                  <c:v>50.762185362188973</c:v>
                </c:pt>
                <c:pt idx="151">
                  <c:v>50.647803356565902</c:v>
                </c:pt>
                <c:pt idx="152">
                  <c:v>50.534868452297673</c:v>
                </c:pt>
                <c:pt idx="153">
                  <c:v>50.423293851993577</c:v>
                </c:pt>
                <c:pt idx="154">
                  <c:v>50.312980197329182</c:v>
                </c:pt>
                <c:pt idx="155">
                  <c:v>50.203817110616043</c:v>
                </c:pt>
                <c:pt idx="156">
                  <c:v>50.095685027717693</c:v>
                </c:pt>
                <c:pt idx="157">
                  <c:v>49.988457256988852</c:v>
                </c:pt>
                <c:pt idx="158">
                  <c:v>49.882002188602932</c:v>
                </c:pt>
                <c:pt idx="159">
                  <c:v>49.77618557302543</c:v>
                </c:pt>
                <c:pt idx="160">
                  <c:v>49.67087278679486</c:v>
                </c:pt>
                <c:pt idx="161">
                  <c:v>49.565931008038731</c:v>
                </c:pt>
                <c:pt idx="162">
                  <c:v>49.461231232696996</c:v>
                </c:pt>
                <c:pt idx="163">
                  <c:v>49.356650074338503</c:v>
                </c:pt>
                <c:pt idx="164">
                  <c:v>49.252071304604769</c:v>
                </c:pt>
                <c:pt idx="165">
                  <c:v>49.147387106496829</c:v>
                </c:pt>
                <c:pt idx="166">
                  <c:v>49.042499027779272</c:v>
                </c:pt>
                <c:pt idx="167">
                  <c:v>48.93731863572004</c:v>
                </c:pt>
                <c:pt idx="168">
                  <c:v>48.831767886449271</c:v>
                </c:pt>
                <c:pt idx="169">
                  <c:v>48.725779231911247</c:v>
                </c:pt>
                <c:pt idx="170">
                  <c:v>48.619295494469476</c:v>
                </c:pt>
                <c:pt idx="171">
                  <c:v>48.512269543709785</c:v>
                </c:pt>
                <c:pt idx="172">
                  <c:v>48.404663812067454</c:v>
                </c:pt>
                <c:pt idx="173">
                  <c:v>48.296449685908904</c:v>
                </c:pt>
                <c:pt idx="174">
                  <c:v>48.187606807030619</c:v>
                </c:pt>
                <c:pt idx="175">
                  <c:v>48.078122316629759</c:v>
                </c:pt>
                <c:pt idx="176">
                  <c:v>47.967990070067742</c:v>
                </c:pt>
                <c:pt idx="177">
                  <c:v>47.857209846564665</c:v>
                </c:pt>
                <c:pt idx="178">
                  <c:v>47.745786573641517</c:v>
                </c:pt>
                <c:pt idx="179">
                  <c:v>47.633729581915688</c:v>
                </c:pt>
                <c:pt idx="180">
                  <c:v>47.521051901931401</c:v>
                </c:pt>
                <c:pt idx="181">
                  <c:v>47.407769611186978</c:v>
                </c:pt>
                <c:pt idx="182">
                  <c:v>47.29390123647277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64.507999999999996</c:v>
                </c:pt>
                <c:pt idx="1">
                  <c:v>64.393000000000001</c:v>
                </c:pt>
                <c:pt idx="2">
                  <c:v>64.754000000000005</c:v>
                </c:pt>
                <c:pt idx="3">
                  <c:v>64.966999999999999</c:v>
                </c:pt>
                <c:pt idx="4">
                  <c:v>65.638999999999996</c:v>
                </c:pt>
                <c:pt idx="5">
                  <c:v>63.704999999999998</c:v>
                </c:pt>
                <c:pt idx="6">
                  <c:v>66.474999999999994</c:v>
                </c:pt>
                <c:pt idx="7">
                  <c:v>64.933999999999997</c:v>
                </c:pt>
                <c:pt idx="8">
                  <c:v>65.966999999999999</c:v>
                </c:pt>
                <c:pt idx="9">
                  <c:v>66.933999999999997</c:v>
                </c:pt>
                <c:pt idx="10">
                  <c:v>65.328000000000003</c:v>
                </c:pt>
                <c:pt idx="11">
                  <c:v>68.147999999999996</c:v>
                </c:pt>
                <c:pt idx="12">
                  <c:v>65.328000000000003</c:v>
                </c:pt>
                <c:pt idx="13">
                  <c:v>65.852000000000004</c:v>
                </c:pt>
                <c:pt idx="14">
                  <c:v>67.606999999999999</c:v>
                </c:pt>
                <c:pt idx="15">
                  <c:v>67.016000000000005</c:v>
                </c:pt>
                <c:pt idx="16">
                  <c:v>67.343999999999994</c:v>
                </c:pt>
                <c:pt idx="17">
                  <c:v>65.966999999999999</c:v>
                </c:pt>
                <c:pt idx="18">
                  <c:v>66.754000000000005</c:v>
                </c:pt>
                <c:pt idx="19">
                  <c:v>67.933999999999997</c:v>
                </c:pt>
                <c:pt idx="20">
                  <c:v>66.966999999999999</c:v>
                </c:pt>
                <c:pt idx="21">
                  <c:v>68.180000000000007</c:v>
                </c:pt>
                <c:pt idx="22">
                  <c:v>67.869</c:v>
                </c:pt>
                <c:pt idx="23">
                  <c:v>66.442999999999998</c:v>
                </c:pt>
                <c:pt idx="24">
                  <c:v>68</c:v>
                </c:pt>
                <c:pt idx="25">
                  <c:v>68.278999999999996</c:v>
                </c:pt>
                <c:pt idx="26">
                  <c:v>68.426000000000002</c:v>
                </c:pt>
                <c:pt idx="27">
                  <c:v>68.885000000000005</c:v>
                </c:pt>
                <c:pt idx="28">
                  <c:v>69.049000000000007</c:v>
                </c:pt>
                <c:pt idx="29">
                  <c:v>69.23</c:v>
                </c:pt>
                <c:pt idx="30">
                  <c:v>70.869</c:v>
                </c:pt>
                <c:pt idx="31">
                  <c:v>69.721000000000004</c:v>
                </c:pt>
                <c:pt idx="32">
                  <c:v>71.704999999999998</c:v>
                </c:pt>
                <c:pt idx="33">
                  <c:v>71.131</c:v>
                </c:pt>
                <c:pt idx="34">
                  <c:v>71.671999999999997</c:v>
                </c:pt>
                <c:pt idx="35">
                  <c:v>73.950999999999993</c:v>
                </c:pt>
                <c:pt idx="36">
                  <c:v>73.983999999999995</c:v>
                </c:pt>
                <c:pt idx="37">
                  <c:v>75.819999999999993</c:v>
                </c:pt>
                <c:pt idx="38">
                  <c:v>78.638999999999996</c:v>
                </c:pt>
                <c:pt idx="39">
                  <c:v>80.41</c:v>
                </c:pt>
                <c:pt idx="40">
                  <c:v>81.852000000000004</c:v>
                </c:pt>
                <c:pt idx="41">
                  <c:v>84.852000000000004</c:v>
                </c:pt>
                <c:pt idx="42">
                  <c:v>86.278999999999996</c:v>
                </c:pt>
                <c:pt idx="43">
                  <c:v>89.77</c:v>
                </c:pt>
                <c:pt idx="44">
                  <c:v>95.049000000000007</c:v>
                </c:pt>
                <c:pt idx="45">
                  <c:v>105.131</c:v>
                </c:pt>
                <c:pt idx="46">
                  <c:v>117.492</c:v>
                </c:pt>
                <c:pt idx="47">
                  <c:v>133.37700000000001</c:v>
                </c:pt>
                <c:pt idx="48">
                  <c:v>150.869</c:v>
                </c:pt>
                <c:pt idx="49">
                  <c:v>167.57400000000001</c:v>
                </c:pt>
                <c:pt idx="50">
                  <c:v>184.82</c:v>
                </c:pt>
                <c:pt idx="51">
                  <c:v>199.721</c:v>
                </c:pt>
                <c:pt idx="52">
                  <c:v>210.75399999999999</c:v>
                </c:pt>
                <c:pt idx="53">
                  <c:v>219.01599999999999</c:v>
                </c:pt>
                <c:pt idx="54">
                  <c:v>223.88499999999999</c:v>
                </c:pt>
                <c:pt idx="55">
                  <c:v>225.98400000000001</c:v>
                </c:pt>
                <c:pt idx="56">
                  <c:v>224.31100000000001</c:v>
                </c:pt>
                <c:pt idx="57">
                  <c:v>218.96700000000001</c:v>
                </c:pt>
                <c:pt idx="58">
                  <c:v>210.148</c:v>
                </c:pt>
                <c:pt idx="59">
                  <c:v>194.37700000000001</c:v>
                </c:pt>
                <c:pt idx="60">
                  <c:v>166.57400000000001</c:v>
                </c:pt>
                <c:pt idx="61">
                  <c:v>125.164</c:v>
                </c:pt>
                <c:pt idx="62">
                  <c:v>88.066000000000003</c:v>
                </c:pt>
                <c:pt idx="63">
                  <c:v>70.59</c:v>
                </c:pt>
                <c:pt idx="64">
                  <c:v>68.23</c:v>
                </c:pt>
                <c:pt idx="65">
                  <c:v>69.197000000000003</c:v>
                </c:pt>
                <c:pt idx="66">
                  <c:v>70.033000000000001</c:v>
                </c:pt>
                <c:pt idx="67">
                  <c:v>71.638999999999996</c:v>
                </c:pt>
                <c:pt idx="68">
                  <c:v>72.983999999999995</c:v>
                </c:pt>
                <c:pt idx="69">
                  <c:v>75.983999999999995</c:v>
                </c:pt>
                <c:pt idx="70">
                  <c:v>81.212999999999994</c:v>
                </c:pt>
                <c:pt idx="71">
                  <c:v>90.507999999999996</c:v>
                </c:pt>
                <c:pt idx="72">
                  <c:v>98.361000000000004</c:v>
                </c:pt>
                <c:pt idx="73">
                  <c:v>111</c:v>
                </c:pt>
                <c:pt idx="74">
                  <c:v>121.279</c:v>
                </c:pt>
                <c:pt idx="75">
                  <c:v>131.131</c:v>
                </c:pt>
                <c:pt idx="76">
                  <c:v>141.04900000000001</c:v>
                </c:pt>
                <c:pt idx="77">
                  <c:v>149.47499999999999</c:v>
                </c:pt>
                <c:pt idx="78">
                  <c:v>153.934</c:v>
                </c:pt>
                <c:pt idx="79">
                  <c:v>160.29499999999999</c:v>
                </c:pt>
                <c:pt idx="80">
                  <c:v>161.55699999999999</c:v>
                </c:pt>
                <c:pt idx="81">
                  <c:v>160.59</c:v>
                </c:pt>
                <c:pt idx="82">
                  <c:v>157.279</c:v>
                </c:pt>
                <c:pt idx="83">
                  <c:v>144.96700000000001</c:v>
                </c:pt>
                <c:pt idx="84">
                  <c:v>126.426</c:v>
                </c:pt>
                <c:pt idx="85">
                  <c:v>97.393000000000001</c:v>
                </c:pt>
                <c:pt idx="86">
                  <c:v>74.278999999999996</c:v>
                </c:pt>
                <c:pt idx="87">
                  <c:v>61.164000000000001</c:v>
                </c:pt>
                <c:pt idx="88">
                  <c:v>58.689</c:v>
                </c:pt>
                <c:pt idx="89">
                  <c:v>56.689</c:v>
                </c:pt>
                <c:pt idx="90">
                  <c:v>57.048999999999999</c:v>
                </c:pt>
                <c:pt idx="91">
                  <c:v>56.213000000000001</c:v>
                </c:pt>
                <c:pt idx="92">
                  <c:v>56.328000000000003</c:v>
                </c:pt>
                <c:pt idx="93">
                  <c:v>56.933999999999997</c:v>
                </c:pt>
                <c:pt idx="94">
                  <c:v>56.622999999999998</c:v>
                </c:pt>
                <c:pt idx="95">
                  <c:v>56.18</c:v>
                </c:pt>
                <c:pt idx="96">
                  <c:v>56.262</c:v>
                </c:pt>
                <c:pt idx="97">
                  <c:v>57</c:v>
                </c:pt>
                <c:pt idx="98">
                  <c:v>56.802999999999997</c:v>
                </c:pt>
                <c:pt idx="99">
                  <c:v>55.917999999999999</c:v>
                </c:pt>
                <c:pt idx="100">
                  <c:v>54.639000000000003</c:v>
                </c:pt>
                <c:pt idx="101">
                  <c:v>57.360999999999997</c:v>
                </c:pt>
                <c:pt idx="102">
                  <c:v>56.475000000000001</c:v>
                </c:pt>
                <c:pt idx="103">
                  <c:v>56.540999999999997</c:v>
                </c:pt>
                <c:pt idx="104">
                  <c:v>57.869</c:v>
                </c:pt>
                <c:pt idx="105">
                  <c:v>55.738</c:v>
                </c:pt>
                <c:pt idx="106">
                  <c:v>56.131</c:v>
                </c:pt>
                <c:pt idx="107">
                  <c:v>58.148000000000003</c:v>
                </c:pt>
                <c:pt idx="108">
                  <c:v>55.82</c:v>
                </c:pt>
                <c:pt idx="109">
                  <c:v>56.097999999999999</c:v>
                </c:pt>
                <c:pt idx="110">
                  <c:v>56.622999999999998</c:v>
                </c:pt>
                <c:pt idx="111">
                  <c:v>55.131</c:v>
                </c:pt>
                <c:pt idx="112">
                  <c:v>56.884999999999998</c:v>
                </c:pt>
                <c:pt idx="113">
                  <c:v>57.213000000000001</c:v>
                </c:pt>
                <c:pt idx="114">
                  <c:v>56.835999999999999</c:v>
                </c:pt>
                <c:pt idx="115">
                  <c:v>58.802999999999997</c:v>
                </c:pt>
                <c:pt idx="116">
                  <c:v>58.902000000000001</c:v>
                </c:pt>
                <c:pt idx="117">
                  <c:v>60.902000000000001</c:v>
                </c:pt>
                <c:pt idx="118">
                  <c:v>60.966999999999999</c:v>
                </c:pt>
                <c:pt idx="119">
                  <c:v>61.540999999999997</c:v>
                </c:pt>
                <c:pt idx="120">
                  <c:v>62.393000000000001</c:v>
                </c:pt>
                <c:pt idx="121">
                  <c:v>60.066000000000003</c:v>
                </c:pt>
                <c:pt idx="122">
                  <c:v>59.23</c:v>
                </c:pt>
                <c:pt idx="123">
                  <c:v>55.902000000000001</c:v>
                </c:pt>
                <c:pt idx="124">
                  <c:v>56.066000000000003</c:v>
                </c:pt>
                <c:pt idx="125">
                  <c:v>55.213000000000001</c:v>
                </c:pt>
                <c:pt idx="126">
                  <c:v>53</c:v>
                </c:pt>
                <c:pt idx="127">
                  <c:v>53.41</c:v>
                </c:pt>
                <c:pt idx="128">
                  <c:v>51.884999999999998</c:v>
                </c:pt>
                <c:pt idx="129">
                  <c:v>53.459000000000003</c:v>
                </c:pt>
                <c:pt idx="130">
                  <c:v>53.360999999999997</c:v>
                </c:pt>
                <c:pt idx="131">
                  <c:v>52.524999999999999</c:v>
                </c:pt>
                <c:pt idx="132">
                  <c:v>52.360999999999997</c:v>
                </c:pt>
                <c:pt idx="133">
                  <c:v>52.540999999999997</c:v>
                </c:pt>
                <c:pt idx="134">
                  <c:v>52.246000000000002</c:v>
                </c:pt>
                <c:pt idx="135">
                  <c:v>51.671999999999997</c:v>
                </c:pt>
                <c:pt idx="136">
                  <c:v>52.213000000000001</c:v>
                </c:pt>
                <c:pt idx="137">
                  <c:v>51.869</c:v>
                </c:pt>
                <c:pt idx="138">
                  <c:v>52.540999999999997</c:v>
                </c:pt>
                <c:pt idx="139">
                  <c:v>52.377000000000002</c:v>
                </c:pt>
                <c:pt idx="140">
                  <c:v>51.984000000000002</c:v>
                </c:pt>
                <c:pt idx="141">
                  <c:v>50.851999999999997</c:v>
                </c:pt>
                <c:pt idx="142">
                  <c:v>50.984000000000002</c:v>
                </c:pt>
                <c:pt idx="143">
                  <c:v>51.066000000000003</c:v>
                </c:pt>
                <c:pt idx="144">
                  <c:v>51.393000000000001</c:v>
                </c:pt>
                <c:pt idx="145">
                  <c:v>51.869</c:v>
                </c:pt>
                <c:pt idx="146">
                  <c:v>52.015999999999998</c:v>
                </c:pt>
                <c:pt idx="147">
                  <c:v>51.262</c:v>
                </c:pt>
                <c:pt idx="148">
                  <c:v>50.557000000000002</c:v>
                </c:pt>
                <c:pt idx="149">
                  <c:v>53.015999999999998</c:v>
                </c:pt>
                <c:pt idx="150">
                  <c:v>54.082000000000001</c:v>
                </c:pt>
                <c:pt idx="151">
                  <c:v>55.360999999999997</c:v>
                </c:pt>
                <c:pt idx="152">
                  <c:v>54.23</c:v>
                </c:pt>
                <c:pt idx="153">
                  <c:v>53.738</c:v>
                </c:pt>
                <c:pt idx="154">
                  <c:v>53.131</c:v>
                </c:pt>
                <c:pt idx="155">
                  <c:v>51.966999999999999</c:v>
                </c:pt>
                <c:pt idx="156">
                  <c:v>50.951000000000001</c:v>
                </c:pt>
                <c:pt idx="157">
                  <c:v>50.77</c:v>
                </c:pt>
                <c:pt idx="158">
                  <c:v>49.689</c:v>
                </c:pt>
                <c:pt idx="159">
                  <c:v>49.262</c:v>
                </c:pt>
                <c:pt idx="160">
                  <c:v>49.393000000000001</c:v>
                </c:pt>
                <c:pt idx="161">
                  <c:v>49.753999999999998</c:v>
                </c:pt>
                <c:pt idx="162">
                  <c:v>49.786999999999999</c:v>
                </c:pt>
                <c:pt idx="163">
                  <c:v>49.426000000000002</c:v>
                </c:pt>
                <c:pt idx="164">
                  <c:v>47.917999999999999</c:v>
                </c:pt>
                <c:pt idx="165">
                  <c:v>49.377000000000002</c:v>
                </c:pt>
                <c:pt idx="166">
                  <c:v>49.984000000000002</c:v>
                </c:pt>
                <c:pt idx="167">
                  <c:v>49.869</c:v>
                </c:pt>
                <c:pt idx="168">
                  <c:v>48.295000000000002</c:v>
                </c:pt>
                <c:pt idx="169">
                  <c:v>47.426000000000002</c:v>
                </c:pt>
                <c:pt idx="170">
                  <c:v>45.884999999999998</c:v>
                </c:pt>
                <c:pt idx="171">
                  <c:v>48.884999999999998</c:v>
                </c:pt>
                <c:pt idx="172">
                  <c:v>47.295000000000002</c:v>
                </c:pt>
                <c:pt idx="173">
                  <c:v>47.344000000000001</c:v>
                </c:pt>
                <c:pt idx="174">
                  <c:v>48.23</c:v>
                </c:pt>
                <c:pt idx="175">
                  <c:v>47</c:v>
                </c:pt>
                <c:pt idx="176">
                  <c:v>48.984000000000002</c:v>
                </c:pt>
                <c:pt idx="177">
                  <c:v>47.738</c:v>
                </c:pt>
                <c:pt idx="178">
                  <c:v>47.295000000000002</c:v>
                </c:pt>
                <c:pt idx="179">
                  <c:v>48.639000000000003</c:v>
                </c:pt>
                <c:pt idx="180">
                  <c:v>49.984000000000002</c:v>
                </c:pt>
                <c:pt idx="181">
                  <c:v>47.933999999999997</c:v>
                </c:pt>
                <c:pt idx="182">
                  <c:v>47.720999999999997</c:v>
                </c:pt>
                <c:pt idx="183">
                  <c:v>47.917999999999999</c:v>
                </c:pt>
                <c:pt idx="184">
                  <c:v>47.540999999999997</c:v>
                </c:pt>
                <c:pt idx="185">
                  <c:v>47.033000000000001</c:v>
                </c:pt>
                <c:pt idx="186">
                  <c:v>47.524999999999999</c:v>
                </c:pt>
                <c:pt idx="187">
                  <c:v>46.82</c:v>
                </c:pt>
                <c:pt idx="188">
                  <c:v>47.557000000000002</c:v>
                </c:pt>
                <c:pt idx="189">
                  <c:v>47.295000000000002</c:v>
                </c:pt>
                <c:pt idx="190">
                  <c:v>48.360999999999997</c:v>
                </c:pt>
                <c:pt idx="191">
                  <c:v>46.344000000000001</c:v>
                </c:pt>
                <c:pt idx="192">
                  <c:v>49.59</c:v>
                </c:pt>
                <c:pt idx="193">
                  <c:v>48.033000000000001</c:v>
                </c:pt>
                <c:pt idx="194">
                  <c:v>47.802999999999997</c:v>
                </c:pt>
                <c:pt idx="195">
                  <c:v>46.033000000000001</c:v>
                </c:pt>
                <c:pt idx="196">
                  <c:v>48.328000000000003</c:v>
                </c:pt>
                <c:pt idx="197">
                  <c:v>47.966999999999999</c:v>
                </c:pt>
                <c:pt idx="198">
                  <c:v>47.917999999999999</c:v>
                </c:pt>
                <c:pt idx="199">
                  <c:v>47.573999999999998</c:v>
                </c:pt>
                <c:pt idx="200">
                  <c:v>48.23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63.758719102087099</c:v>
                </c:pt>
                <c:pt idx="1">
                  <c:v>63.988566863272865</c:v>
                </c:pt>
                <c:pt idx="2">
                  <c:v>64.217418351269913</c:v>
                </c:pt>
                <c:pt idx="3">
                  <c:v>64.445088873929606</c:v>
                </c:pt>
                <c:pt idx="4">
                  <c:v>64.67137007427128</c:v>
                </c:pt>
                <c:pt idx="5">
                  <c:v>64.896027711265546</c:v>
                </c:pt>
                <c:pt idx="6">
                  <c:v>65.118799367164414</c:v>
                </c:pt>
                <c:pt idx="7">
                  <c:v>65.339392116029302</c:v>
                </c:pt>
                <c:pt idx="8">
                  <c:v>65.557480203028931</c:v>
                </c:pt>
                <c:pt idx="9">
                  <c:v>65.772702805189766</c:v>
                </c:pt>
                <c:pt idx="10">
                  <c:v>65.984661974990914</c:v>
                </c:pt>
                <c:pt idx="11">
                  <c:v>66.192920913953202</c:v>
                </c:pt>
                <c:pt idx="12">
                  <c:v>66.397002792702992</c:v>
                </c:pt>
                <c:pt idx="13">
                  <c:v>66.596390439959691</c:v>
                </c:pt>
                <c:pt idx="14">
                  <c:v>66.790527384966694</c:v>
                </c:pt>
                <c:pt idx="15">
                  <c:v>66.978820984207104</c:v>
                </c:pt>
                <c:pt idx="16">
                  <c:v>67.160648733127971</c:v>
                </c:pt>
                <c:pt idx="17">
                  <c:v>67.335369409767239</c:v>
                </c:pt>
                <c:pt idx="18">
                  <c:v>67.502341487056057</c:v>
                </c:pt>
                <c:pt idx="19">
                  <c:v>67.660952365280096</c:v>
                </c:pt>
                <c:pt idx="20">
                  <c:v>67.810663505588991</c:v>
                </c:pt>
                <c:pt idx="21">
                  <c:v>67.951078576863281</c:v>
                </c:pt>
                <c:pt idx="22">
                  <c:v>68.082044326353866</c:v>
                </c:pt>
                <c:pt idx="23">
                  <c:v>68.203797059920092</c:v>
                </c:pt>
                <c:pt idx="24">
                  <c:v>68.317171282866724</c:v>
                </c:pt>
                <c:pt idx="25">
                  <c:v>68.423890965446816</c:v>
                </c:pt>
                <c:pt idx="26">
                  <c:v>68.526967597885289</c:v>
                </c:pt>
                <c:pt idx="27">
                  <c:v>68.631231947325674</c:v>
                </c:pt>
                <c:pt idx="28">
                  <c:v>68.744027156263215</c:v>
                </c:pt>
                <c:pt idx="29">
                  <c:v>68.876088129053969</c:v>
                </c:pt>
                <c:pt idx="30">
                  <c:v>69.042624367260174</c:v>
                </c:pt>
                <c:pt idx="31">
                  <c:v>69.264608743845784</c:v>
                </c:pt>
                <c:pt idx="32">
                  <c:v>69.570251509497581</c:v>
                </c:pt>
                <c:pt idx="33">
                  <c:v>69.996606006485749</c:v>
                </c:pt>
                <c:pt idx="34">
                  <c:v>70.591210079707665</c:v>
                </c:pt>
                <c:pt idx="35">
                  <c:v>71.413616580067654</c:v>
                </c:pt>
                <c:pt idx="36">
                  <c:v>72.536611337233111</c:v>
                </c:pt>
                <c:pt idx="37">
                  <c:v>74.046863698767353</c:v>
                </c:pt>
                <c:pt idx="38">
                  <c:v>76.044711853696128</c:v>
                </c:pt>
                <c:pt idx="39">
                  <c:v>78.642763388681999</c:v>
                </c:pt>
                <c:pt idx="40">
                  <c:v>81.963002564648065</c:v>
                </c:pt>
                <c:pt idx="41">
                  <c:v>86.132150666574731</c:v>
                </c:pt>
                <c:pt idx="42">
                  <c:v>91.275132597802695</c:v>
                </c:pt>
                <c:pt idx="43">
                  <c:v>97.506664431985385</c:v>
                </c:pt>
                <c:pt idx="44">
                  <c:v>104.92118796596363</c:v>
                </c:pt>
                <c:pt idx="45">
                  <c:v>113.58162495444691</c:v>
                </c:pt>
                <c:pt idx="46">
                  <c:v>123.50767969525904</c:v>
                </c:pt>
                <c:pt idx="47">
                  <c:v>134.66463795867261</c:v>
                </c:pt>
                <c:pt idx="48">
                  <c:v>146.95367899660073</c:v>
                </c:pt>
                <c:pt idx="49">
                  <c:v>160.20425789272338</c:v>
                </c:pt>
                <c:pt idx="50">
                  <c:v>174.16694640086217</c:v>
                </c:pt>
                <c:pt idx="51">
                  <c:v>188.49854167541847</c:v>
                </c:pt>
                <c:pt idx="52">
                  <c:v>202.71734457317675</c:v>
                </c:pt>
                <c:pt idx="53">
                  <c:v>216.09094602417571</c:v>
                </c:pt>
                <c:pt idx="54">
                  <c:v>227.43310153045999</c:v>
                </c:pt>
                <c:pt idx="55">
                  <c:v>234.88566881388482</c:v>
                </c:pt>
                <c:pt idx="56">
                  <c:v>235.94881401969661</c:v>
                </c:pt>
                <c:pt idx="57">
                  <c:v>228.1198192013899</c:v>
                </c:pt>
                <c:pt idx="58">
                  <c:v>210.19970838231455</c:v>
                </c:pt>
                <c:pt idx="59">
                  <c:v>183.61421836918535</c:v>
                </c:pt>
                <c:pt idx="60">
                  <c:v>152.62351395909511</c:v>
                </c:pt>
                <c:pt idx="61">
                  <c:v>122.85542789685047</c:v>
                </c:pt>
                <c:pt idx="62">
                  <c:v>98.955645096876367</c:v>
                </c:pt>
                <c:pt idx="63">
                  <c:v>82.949112879346174</c:v>
                </c:pt>
                <c:pt idx="64">
                  <c:v>74.252083943911373</c:v>
                </c:pt>
                <c:pt idx="65">
                  <c:v>70.902033621948974</c:v>
                </c:pt>
                <c:pt idx="66">
                  <c:v>70.88445169591327</c:v>
                </c:pt>
                <c:pt idx="67">
                  <c:v>72.82246346851278</c:v>
                </c:pt>
                <c:pt idx="68">
                  <c:v>76.025049156118797</c:v>
                </c:pt>
                <c:pt idx="69">
                  <c:v>80.2471821315537</c:v>
                </c:pt>
                <c:pt idx="70">
                  <c:v>85.44773366519928</c:v>
                </c:pt>
                <c:pt idx="71">
                  <c:v>91.640687944659163</c:v>
                </c:pt>
                <c:pt idx="72">
                  <c:v>98.823599747812182</c:v>
                </c:pt>
                <c:pt idx="73">
                  <c:v>106.94601829277167</c:v>
                </c:pt>
                <c:pt idx="74">
                  <c:v>115.89466179204635</c:v>
                </c:pt>
                <c:pt idx="75">
                  <c:v>125.48579985425707</c:v>
                </c:pt>
                <c:pt idx="76">
                  <c:v>135.45856146379217</c:v>
                </c:pt>
                <c:pt idx="77">
                  <c:v>145.45174266643747</c:v>
                </c:pt>
                <c:pt idx="78">
                  <c:v>154.91739542306317</c:v>
                </c:pt>
                <c:pt idx="79">
                  <c:v>162.90479782355425</c:v>
                </c:pt>
                <c:pt idx="80">
                  <c:v>167.74988289919503</c:v>
                </c:pt>
                <c:pt idx="81">
                  <c:v>167.03198790383505</c:v>
                </c:pt>
                <c:pt idx="82">
                  <c:v>158.42329223503009</c:v>
                </c:pt>
                <c:pt idx="83">
                  <c:v>141.49038293914049</c:v>
                </c:pt>
                <c:pt idx="84">
                  <c:v>119.08285755278175</c:v>
                </c:pt>
                <c:pt idx="85">
                  <c:v>96.488986303148494</c:v>
                </c:pt>
                <c:pt idx="86">
                  <c:v>78.532805552972505</c:v>
                </c:pt>
                <c:pt idx="87">
                  <c:v>67.135145409266798</c:v>
                </c:pt>
                <c:pt idx="88">
                  <c:v>61.303538068656287</c:v>
                </c:pt>
                <c:pt idx="89">
                  <c:v>58.858118862116783</c:v>
                </c:pt>
                <c:pt idx="90">
                  <c:v>57.97220113557615</c:v>
                </c:pt>
                <c:pt idx="91">
                  <c:v>57.643509961233022</c:v>
                </c:pt>
                <c:pt idx="92">
                  <c:v>57.471723044924495</c:v>
                </c:pt>
                <c:pt idx="93">
                  <c:v>57.335564532930505</c:v>
                </c:pt>
                <c:pt idx="94">
                  <c:v>57.206557982179582</c:v>
                </c:pt>
                <c:pt idx="95">
                  <c:v>57.079418934309523</c:v>
                </c:pt>
                <c:pt idx="96">
                  <c:v>56.953324001271675</c:v>
                </c:pt>
                <c:pt idx="97">
                  <c:v>56.828124594795064</c:v>
                </c:pt>
                <c:pt idx="98">
                  <c:v>56.703763047408046</c:v>
                </c:pt>
                <c:pt idx="99">
                  <c:v>56.580212938607445</c:v>
                </c:pt>
                <c:pt idx="100">
                  <c:v>56.457498594069719</c:v>
                </c:pt>
                <c:pt idx="101">
                  <c:v>56.335750673400447</c:v>
                </c:pt>
                <c:pt idx="102">
                  <c:v>56.215318582963711</c:v>
                </c:pt>
                <c:pt idx="103">
                  <c:v>56.096981559428997</c:v>
                </c:pt>
                <c:pt idx="104">
                  <c:v>55.982318191315315</c:v>
                </c:pt>
                <c:pt idx="105">
                  <c:v>55.874305535887984</c:v>
                </c:pt>
                <c:pt idx="106">
                  <c:v>55.778209036501565</c:v>
                </c:pt>
                <c:pt idx="107">
                  <c:v>55.702771161784419</c:v>
                </c:pt>
                <c:pt idx="108">
                  <c:v>55.661587397990722</c:v>
                </c:pt>
                <c:pt idx="109">
                  <c:v>55.674363375826701</c:v>
                </c:pt>
                <c:pt idx="110">
                  <c:v>55.767498179920878</c:v>
                </c:pt>
                <c:pt idx="111">
                  <c:v>55.973197892688162</c:v>
                </c:pt>
                <c:pt idx="112">
                  <c:v>56.326167732042968</c:v>
                </c:pt>
                <c:pt idx="113">
                  <c:v>56.856893456550608</c:v>
                </c:pt>
                <c:pt idx="114">
                  <c:v>57.58058927369833</c:v>
                </c:pt>
                <c:pt idx="115">
                  <c:v>58.481300427720747</c:v>
                </c:pt>
                <c:pt idx="116">
                  <c:v>59.49254160462128</c:v>
                </c:pt>
                <c:pt idx="117">
                  <c:v>60.481152281274873</c:v>
                </c:pt>
                <c:pt idx="118">
                  <c:v>61.24942015209627</c:v>
                </c:pt>
                <c:pt idx="119">
                  <c:v>61.574196349252887</c:v>
                </c:pt>
                <c:pt idx="120">
                  <c:v>61.287109963807005</c:v>
                </c:pt>
                <c:pt idx="121">
                  <c:v>60.364762715774333</c:v>
                </c:pt>
                <c:pt idx="122">
                  <c:v>58.968874691774175</c:v>
                </c:pt>
                <c:pt idx="123">
                  <c:v>57.393483141163678</c:v>
                </c:pt>
                <c:pt idx="124">
                  <c:v>55.941093799268309</c:v>
                </c:pt>
                <c:pt idx="125">
                  <c:v>54.805868738336436</c:v>
                </c:pt>
                <c:pt idx="126">
                  <c:v>54.032471612500046</c:v>
                </c:pt>
                <c:pt idx="127">
                  <c:v>53.555359154009928</c:v>
                </c:pt>
                <c:pt idx="128">
                  <c:v>53.270044109771483</c:v>
                </c:pt>
                <c:pt idx="129">
                  <c:v>53.086539543773185</c:v>
                </c:pt>
                <c:pt idx="130">
                  <c:v>52.948169585070076</c:v>
                </c:pt>
                <c:pt idx="131">
                  <c:v>52.826715016559561</c:v>
                </c:pt>
                <c:pt idx="132">
                  <c:v>52.710700574174957</c:v>
                </c:pt>
                <c:pt idx="133">
                  <c:v>52.596250971769152</c:v>
                </c:pt>
                <c:pt idx="134">
                  <c:v>52.482270494497513</c:v>
                </c:pt>
                <c:pt idx="135">
                  <c:v>52.368502988577561</c:v>
                </c:pt>
                <c:pt idx="136">
                  <c:v>52.254913457320612</c:v>
                </c:pt>
                <c:pt idx="137">
                  <c:v>52.141549828342811</c:v>
                </c:pt>
                <c:pt idx="138">
                  <c:v>52.028590398340185</c:v>
                </c:pt>
                <c:pt idx="139">
                  <c:v>51.916566297404515</c:v>
                </c:pt>
                <c:pt idx="140">
                  <c:v>51.8069149829983</c:v>
                </c:pt>
                <c:pt idx="141">
                  <c:v>51.703150413216882</c:v>
                </c:pt>
                <c:pt idx="142">
                  <c:v>51.612960271370504</c:v>
                </c:pt>
                <c:pt idx="143">
                  <c:v>51.55122164691187</c:v>
                </c:pt>
                <c:pt idx="144">
                  <c:v>51.542942873231439</c:v>
                </c:pt>
                <c:pt idx="145">
                  <c:v>51.623458227967745</c:v>
                </c:pt>
                <c:pt idx="146">
                  <c:v>51.83172702469831</c:v>
                </c:pt>
                <c:pt idx="147">
                  <c:v>52.193479447761376</c:v>
                </c:pt>
                <c:pt idx="148">
                  <c:v>52.696439219317071</c:v>
                </c:pt>
                <c:pt idx="149">
                  <c:v>53.269109514699778</c:v>
                </c:pt>
                <c:pt idx="150">
                  <c:v>53.781124157715915</c:v>
                </c:pt>
                <c:pt idx="151">
                  <c:v>54.077560020593033</c:v>
                </c:pt>
                <c:pt idx="152">
                  <c:v>54.039292782776201</c:v>
                </c:pt>
                <c:pt idx="153">
                  <c:v>53.638734610935501</c:v>
                </c:pt>
                <c:pt idx="154">
                  <c:v>52.955870114829281</c:v>
                </c:pt>
                <c:pt idx="155">
                  <c:v>52.142373419331136</c:v>
                </c:pt>
                <c:pt idx="156">
                  <c:v>51.35577504949719</c:v>
                </c:pt>
                <c:pt idx="157">
                  <c:v>50.702977627807364</c:v>
                </c:pt>
                <c:pt idx="158">
                  <c:v>50.220123395272516</c:v>
                </c:pt>
                <c:pt idx="159">
                  <c:v>49.887925755212706</c:v>
                </c:pt>
                <c:pt idx="160">
                  <c:v>49.662201629104715</c:v>
                </c:pt>
                <c:pt idx="161">
                  <c:v>49.499306071368743</c:v>
                </c:pt>
                <c:pt idx="162">
                  <c:v>49.36804834206054</c:v>
                </c:pt>
                <c:pt idx="163">
                  <c:v>49.250551249402143</c:v>
                </c:pt>
                <c:pt idx="164">
                  <c:v>49.138260933922268</c:v>
                </c:pt>
                <c:pt idx="165">
                  <c:v>49.027689333426835</c:v>
                </c:pt>
                <c:pt idx="166">
                  <c:v>48.917607501650785</c:v>
                </c:pt>
                <c:pt idx="167">
                  <c:v>48.807635719835389</c:v>
                </c:pt>
                <c:pt idx="168">
                  <c:v>48.69766770793327</c:v>
                </c:pt>
                <c:pt idx="169">
                  <c:v>48.587673696447048</c:v>
                </c:pt>
                <c:pt idx="170">
                  <c:v>48.477643075584382</c:v>
                </c:pt>
                <c:pt idx="171">
                  <c:v>48.367570007964929</c:v>
                </c:pt>
                <c:pt idx="172">
                  <c:v>48.257450271210317</c:v>
                </c:pt>
                <c:pt idx="173">
                  <c:v>48.147280614817006</c:v>
                </c:pt>
                <c:pt idx="174">
                  <c:v>48.037058599185642</c:v>
                </c:pt>
                <c:pt idx="175">
                  <c:v>47.926782511935578</c:v>
                </c:pt>
                <c:pt idx="176">
                  <c:v>47.816451293493678</c:v>
                </c:pt>
                <c:pt idx="177">
                  <c:v>47.706064463570542</c:v>
                </c:pt>
                <c:pt idx="178">
                  <c:v>47.595622048973638</c:v>
                </c:pt>
                <c:pt idx="179">
                  <c:v>47.485124514054192</c:v>
                </c:pt>
                <c:pt idx="180">
                  <c:v>47.374572694869585</c:v>
                </c:pt>
                <c:pt idx="181">
                  <c:v>47.26396773783447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63.758719098299579</c:v>
                </c:pt>
                <c:pt idx="1">
                  <c:v>63.988566854646784</c:v>
                </c:pt>
                <c:pt idx="2">
                  <c:v>64.2174183318959</c:v>
                </c:pt>
                <c:pt idx="3">
                  <c:v>64.445088831018197</c:v>
                </c:pt>
                <c:pt idx="4">
                  <c:v>64.67136998054248</c:v>
                </c:pt>
                <c:pt idx="5">
                  <c:v>64.896027509372885</c:v>
                </c:pt>
                <c:pt idx="6">
                  <c:v>65.118798938304877</c:v>
                </c:pt>
                <c:pt idx="7">
                  <c:v>65.339391217656186</c:v>
                </c:pt>
                <c:pt idx="8">
                  <c:v>65.557478347167518</c:v>
                </c:pt>
                <c:pt idx="9">
                  <c:v>65.77269902440932</c:v>
                </c:pt>
                <c:pt idx="10">
                  <c:v>65.984654379348839</c:v>
                </c:pt>
                <c:pt idx="11">
                  <c:v>66.192905865403532</c:v>
                </c:pt>
                <c:pt idx="12">
                  <c:v>66.396973391038301</c:v>
                </c:pt>
                <c:pt idx="13">
                  <c:v>66.596333790429199</c:v>
                </c:pt>
                <c:pt idx="14">
                  <c:v>66.790419746419047</c:v>
                </c:pt>
                <c:pt idx="15">
                  <c:v>66.978619293232867</c:v>
                </c:pt>
                <c:pt idx="16">
                  <c:v>67.160276039284781</c:v>
                </c:pt>
                <c:pt idx="17">
                  <c:v>67.334690260724273</c:v>
                </c:pt>
                <c:pt idx="18">
                  <c:v>67.50112102273512</c:v>
                </c:pt>
                <c:pt idx="19">
                  <c:v>67.658789486386638</c:v>
                </c:pt>
                <c:pt idx="20">
                  <c:v>67.806883552261695</c:v>
                </c:pt>
                <c:pt idx="21">
                  <c:v>67.944563976301509</c:v>
                </c:pt>
                <c:pt idx="22">
                  <c:v>68.070972066556791</c:v>
                </c:pt>
                <c:pt idx="23">
                  <c:v>68.185239030344164</c:v>
                </c:pt>
                <c:pt idx="24">
                  <c:v>68.286496988731201</c:v>
                </c:pt>
                <c:pt idx="25">
                  <c:v>68.373891609171679</c:v>
                </c:pt>
                <c:pt idx="26">
                  <c:v>68.446596228434146</c:v>
                </c:pt>
                <c:pt idx="27">
                  <c:v>68.503827248998107</c:v>
                </c:pt>
                <c:pt idx="28">
                  <c:v>68.544860496648241</c:v>
                </c:pt>
                <c:pt idx="29">
                  <c:v>68.56904813044703</c:v>
                </c:pt>
                <c:pt idx="30">
                  <c:v>68.575835605421972</c:v>
                </c:pt>
                <c:pt idx="31">
                  <c:v>68.564778111032993</c:v>
                </c:pt>
                <c:pt idx="32">
                  <c:v>68.535555853134127</c:v>
                </c:pt>
                <c:pt idx="33">
                  <c:v>68.487987521704127</c:v>
                </c:pt>
                <c:pt idx="34">
                  <c:v>68.422041297776659</c:v>
                </c:pt>
                <c:pt idx="35">
                  <c:v>68.337842805118257</c:v>
                </c:pt>
                <c:pt idx="36">
                  <c:v>68.235679506441699</c:v>
                </c:pt>
                <c:pt idx="37">
                  <c:v>68.11600117764074</c:v>
                </c:pt>
                <c:pt idx="38">
                  <c:v>67.979416259996384</c:v>
                </c:pt>
                <c:pt idx="39">
                  <c:v>67.826684079131979</c:v>
                </c:pt>
                <c:pt idx="40">
                  <c:v>67.658703117406432</c:v>
                </c:pt>
                <c:pt idx="41">
                  <c:v>67.476495718586335</c:v>
                </c:pt>
                <c:pt idx="42">
                  <c:v>67.281189775192146</c:v>
                </c:pt>
                <c:pt idx="43">
                  <c:v>67.073998086714269</c:v>
                </c:pt>
                <c:pt idx="44">
                  <c:v>66.856196170911844</c:v>
                </c:pt>
                <c:pt idx="45">
                  <c:v>66.629099354809938</c:v>
                </c:pt>
                <c:pt idx="46">
                  <c:v>66.3940399656598</c:v>
                </c:pt>
                <c:pt idx="47">
                  <c:v>66.152345388450186</c:v>
                </c:pt>
                <c:pt idx="48">
                  <c:v>65.905317662888763</c:v>
                </c:pt>
                <c:pt idx="49">
                  <c:v>65.65421516923783</c:v>
                </c:pt>
                <c:pt idx="50">
                  <c:v>65.400236810597391</c:v>
                </c:pt>
                <c:pt idx="51">
                  <c:v>65.144508950933457</c:v>
                </c:pt>
                <c:pt idx="52">
                  <c:v>64.888075224074527</c:v>
                </c:pt>
                <c:pt idx="53">
                  <c:v>64.631889197873534</c:v>
                </c:pt>
                <c:pt idx="54">
                  <c:v>64.376809766161571</c:v>
                </c:pt>
                <c:pt idx="55">
                  <c:v>64.123599052841556</c:v>
                </c:pt>
                <c:pt idx="56">
                  <c:v>63.872922548883651</c:v>
                </c:pt>
                <c:pt idx="57">
                  <c:v>63.625351163426338</c:v>
                </c:pt>
                <c:pt idx="58">
                  <c:v>63.381364852417938</c:v>
                </c:pt>
                <c:pt idx="59">
                  <c:v>63.141357488976134</c:v>
                </c:pt>
                <c:pt idx="60">
                  <c:v>62.905642655081493</c:v>
                </c:pt>
                <c:pt idx="61">
                  <c:v>62.674460060434626</c:v>
                </c:pt>
                <c:pt idx="62">
                  <c:v>62.447982327592605</c:v>
                </c:pt>
                <c:pt idx="63">
                  <c:v>62.226321919597062</c:v>
                </c:pt>
                <c:pt idx="64">
                  <c:v>62.009538024515081</c:v>
                </c:pt>
                <c:pt idx="65">
                  <c:v>61.797643248540084</c:v>
                </c:pt>
                <c:pt idx="66">
                  <c:v>61.590610004034133</c:v>
                </c:pt>
                <c:pt idx="67">
                  <c:v>61.388376510152213</c:v>
                </c:pt>
                <c:pt idx="68">
                  <c:v>61.190852350931699</c:v>
                </c:pt>
                <c:pt idx="69">
                  <c:v>60.997923558768463</c:v>
                </c:pt>
                <c:pt idx="70">
                  <c:v>60.809457210111162</c:v>
                </c:pt>
                <c:pt idx="71">
                  <c:v>60.625305535244998</c:v>
                </c:pt>
                <c:pt idx="72">
                  <c:v>60.445309555582284</c:v>
                </c:pt>
                <c:pt idx="73">
                  <c:v>60.269302270364093</c:v>
                </c:pt>
                <c:pt idx="74">
                  <c:v>60.097111420561134</c:v>
                </c:pt>
                <c:pt idx="75">
                  <c:v>59.928561861488873</c:v>
                </c:pt>
                <c:pt idx="76">
                  <c:v>59.763477577635875</c:v>
                </c:pt>
                <c:pt idx="77">
                  <c:v>59.601683373819974</c:v>
                </c:pt>
                <c:pt idx="78">
                  <c:v>59.44300627636062</c:v>
                </c:pt>
                <c:pt idx="79">
                  <c:v>59.287276676762914</c:v>
                </c:pt>
                <c:pt idx="80">
                  <c:v>59.134329248683585</c:v>
                </c:pt>
                <c:pt idx="81">
                  <c:v>58.984003666873448</c:v>
                </c:pt>
                <c:pt idx="82">
                  <c:v>58.836145154518277</c:v>
                </c:pt>
                <c:pt idx="83">
                  <c:v>58.690604883041118</c:v>
                </c:pt>
                <c:pt idx="84">
                  <c:v>58.547240246073358</c:v>
                </c:pt>
                <c:pt idx="85">
                  <c:v>58.405915027010181</c:v>
                </c:pt>
                <c:pt idx="86">
                  <c:v>58.266499477384606</c:v>
                </c:pt>
                <c:pt idx="87">
                  <c:v>58.128870321249238</c:v>
                </c:pt>
                <c:pt idx="88">
                  <c:v>57.992910698865607</c:v>
                </c:pt>
                <c:pt idx="89">
                  <c:v>57.858510061273599</c:v>
                </c:pt>
                <c:pt idx="90">
                  <c:v>57.725564025749961</c:v>
                </c:pt>
                <c:pt idx="91">
                  <c:v>57.593974200761302</c:v>
                </c:pt>
                <c:pt idx="92">
                  <c:v>57.463647987766286</c:v>
                </c:pt>
                <c:pt idx="93">
                  <c:v>57.334498366114197</c:v>
                </c:pt>
                <c:pt idx="94">
                  <c:v>57.20644366631327</c:v>
                </c:pt>
                <c:pt idx="95">
                  <c:v>57.079407336089218</c:v>
                </c:pt>
                <c:pt idx="96">
                  <c:v>56.953317702912742</c:v>
                </c:pt>
                <c:pt idx="97">
                  <c:v>56.82810773603186</c:v>
                </c:pt>
                <c:pt idx="98">
                  <c:v>56.703714810491263</c:v>
                </c:pt>
                <c:pt idx="99">
                  <c:v>56.580080475145685</c:v>
                </c:pt>
                <c:pt idx="100">
                  <c:v>56.457150226268915</c:v>
                </c:pt>
                <c:pt idx="101">
                  <c:v>56.334873288015501</c:v>
                </c:pt>
                <c:pt idx="102">
                  <c:v>56.2132024007011</c:v>
                </c:pt>
                <c:pt idx="103">
                  <c:v>56.092093617623057</c:v>
                </c:pt>
                <c:pt idx="104">
                  <c:v>55.971506110937604</c:v>
                </c:pt>
                <c:pt idx="105">
                  <c:v>55.85140198694058</c:v>
                </c:pt>
                <c:pt idx="106">
                  <c:v>55.731746110957424</c:v>
                </c:pt>
                <c:pt idx="107">
                  <c:v>55.612505941933271</c:v>
                </c:pt>
                <c:pt idx="108">
                  <c:v>55.493651376718709</c:v>
                </c:pt>
                <c:pt idx="109">
                  <c:v>55.375154603970529</c:v>
                </c:pt>
                <c:pt idx="110">
                  <c:v>55.256989967523424</c:v>
                </c:pt>
                <c:pt idx="111">
                  <c:v>55.139133839037989</c:v>
                </c:pt>
                <c:pt idx="112">
                  <c:v>55.021564499687202</c:v>
                </c:pt>
                <c:pt idx="113">
                  <c:v>54.904262030608258</c:v>
                </c:pt>
                <c:pt idx="114">
                  <c:v>54.787208211814097</c:v>
                </c:pt>
                <c:pt idx="115">
                  <c:v>54.670386429229559</c:v>
                </c:pt>
                <c:pt idx="116">
                  <c:v>54.553781589487109</c:v>
                </c:pt>
                <c:pt idx="117">
                  <c:v>54.43738004208587</c:v>
                </c:pt>
                <c:pt idx="118">
                  <c:v>54.321169508482292</c:v>
                </c:pt>
                <c:pt idx="119">
                  <c:v>54.205139017640747</c:v>
                </c:pt>
                <c:pt idx="120">
                  <c:v>54.089278847525485</c:v>
                </c:pt>
                <c:pt idx="121">
                  <c:v>53.973580471959899</c:v>
                </c:pt>
                <c:pt idx="122">
                  <c:v>53.858036512215385</c:v>
                </c:pt>
                <c:pt idx="123">
                  <c:v>53.742640692618188</c:v>
                </c:pt>
                <c:pt idx="124">
                  <c:v>53.627387799378496</c:v>
                </c:pt>
                <c:pt idx="125">
                  <c:v>53.512273641753723</c:v>
                </c:pt>
                <c:pt idx="126">
                  <c:v>53.397295014556761</c:v>
                </c:pt>
                <c:pt idx="127">
                  <c:v>53.282449660914402</c:v>
                </c:pt>
                <c:pt idx="128">
                  <c:v>53.167736234074319</c:v>
                </c:pt>
                <c:pt idx="129">
                  <c:v>53.053154256956752</c:v>
                </c:pt>
                <c:pt idx="130">
                  <c:v>52.938704078057469</c:v>
                </c:pt>
                <c:pt idx="131">
                  <c:v>52.824386822240719</c:v>
                </c:pt>
                <c:pt idx="132">
                  <c:v>52.71020433492609</c:v>
                </c:pt>
                <c:pt idx="133">
                  <c:v>52.596159118186428</c:v>
                </c:pt>
                <c:pt idx="134">
                  <c:v>52.482254257348103</c:v>
                </c:pt>
                <c:pt idx="135">
                  <c:v>52.36849333683648</c:v>
                </c:pt>
                <c:pt idx="136">
                  <c:v>52.254880344253607</c:v>
                </c:pt>
                <c:pt idx="137">
                  <c:v>52.141419562023593</c:v>
                </c:pt>
                <c:pt idx="138">
                  <c:v>52.028115446403412</c:v>
                </c:pt>
                <c:pt idx="139">
                  <c:v>51.914972494234711</c:v>
                </c:pt>
                <c:pt idx="140">
                  <c:v>51.801995098498033</c:v>
                </c:pt>
                <c:pt idx="141">
                  <c:v>51.689187394508792</c:v>
                </c:pt>
                <c:pt idx="142">
                  <c:v>51.576553099430697</c:v>
                </c:pt>
                <c:pt idx="143">
                  <c:v>51.464095348635297</c:v>
                </c:pt>
                <c:pt idx="144">
                  <c:v>51.351816533246023</c:v>
                </c:pt>
                <c:pt idx="145">
                  <c:v>51.239718143906401</c:v>
                </c:pt>
                <c:pt idx="146">
                  <c:v>51.127800626328728</c:v>
                </c:pt>
                <c:pt idx="147">
                  <c:v>51.016063254441391</c:v>
                </c:pt>
                <c:pt idx="148">
                  <c:v>50.904504026896433</c:v>
                </c:pt>
                <c:pt idx="149">
                  <c:v>50.793119592278131</c:v>
                </c:pt>
                <c:pt idx="150">
                  <c:v>50.681905207551992</c:v>
                </c:pt>
                <c:pt idx="151">
                  <c:v>50.570854733125515</c:v>
                </c:pt>
                <c:pt idx="152">
                  <c:v>50.459960666409799</c:v>
                </c:pt>
                <c:pt idx="153">
                  <c:v>50.349214214061547</c:v>
                </c:pt>
                <c:pt idx="154">
                  <c:v>50.238605401263669</c:v>
                </c:pt>
                <c:pt idx="155">
                  <c:v>50.128123214605566</c:v>
                </c:pt>
                <c:pt idx="156">
                  <c:v>50.017755773488446</c:v>
                </c:pt>
                <c:pt idx="157">
                  <c:v>49.907490523637854</c:v>
                </c:pt>
                <c:pt idx="158">
                  <c:v>49.797314445354324</c:v>
                </c:pt>
                <c:pt idx="159">
                  <c:v>49.687214268643956</c:v>
                </c:pt>
                <c:pt idx="160">
                  <c:v>49.577176687362531</c:v>
                </c:pt>
                <c:pt idx="161">
                  <c:v>49.467188564961489</c:v>
                </c:pt>
                <c:pt idx="162">
                  <c:v>49.357237125277194</c:v>
                </c:pt>
                <c:pt idx="163">
                  <c:v>49.247310122967932</c:v>
                </c:pt>
                <c:pt idx="164">
                  <c:v>49.137395989563906</c:v>
                </c:pt>
                <c:pt idx="165">
                  <c:v>49.027483952541061</c:v>
                </c:pt>
                <c:pt idx="166">
                  <c:v>48.917564126250987</c:v>
                </c:pt>
                <c:pt idx="167">
                  <c:v>48.807627574845903</c:v>
                </c:pt>
                <c:pt idx="168">
                  <c:v>48.697666348460885</c:v>
                </c:pt>
                <c:pt idx="169">
                  <c:v>48.587673494811398</c:v>
                </c:pt>
                <c:pt idx="170">
                  <c:v>48.477643049015178</c:v>
                </c:pt>
                <c:pt idx="171">
                  <c:v>48.367570004855267</c:v>
                </c:pt>
                <c:pt idx="172">
                  <c:v>48.257450270887105</c:v>
                </c:pt>
                <c:pt idx="173">
                  <c:v>48.147280614787178</c:v>
                </c:pt>
                <c:pt idx="174">
                  <c:v>48.037058599183197</c:v>
                </c:pt>
                <c:pt idx="175">
                  <c:v>47.9267825119354</c:v>
                </c:pt>
                <c:pt idx="176">
                  <c:v>47.816451293493664</c:v>
                </c:pt>
                <c:pt idx="177">
                  <c:v>47.706064463570542</c:v>
                </c:pt>
                <c:pt idx="178">
                  <c:v>47.595622048973638</c:v>
                </c:pt>
                <c:pt idx="179">
                  <c:v>47.485124514054192</c:v>
                </c:pt>
                <c:pt idx="180">
                  <c:v>47.374572694869585</c:v>
                </c:pt>
                <c:pt idx="181">
                  <c:v>47.26396773783447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66.885000000000005</c:v>
                </c:pt>
                <c:pt idx="1">
                  <c:v>66.950999999999993</c:v>
                </c:pt>
                <c:pt idx="2">
                  <c:v>65.278999999999996</c:v>
                </c:pt>
                <c:pt idx="3">
                  <c:v>65.540999999999997</c:v>
                </c:pt>
                <c:pt idx="4">
                  <c:v>66.180000000000007</c:v>
                </c:pt>
                <c:pt idx="5">
                  <c:v>64.902000000000001</c:v>
                </c:pt>
                <c:pt idx="6">
                  <c:v>65.688999999999993</c:v>
                </c:pt>
                <c:pt idx="7">
                  <c:v>66.787000000000006</c:v>
                </c:pt>
                <c:pt idx="8">
                  <c:v>66.787000000000006</c:v>
                </c:pt>
                <c:pt idx="9">
                  <c:v>66.787000000000006</c:v>
                </c:pt>
                <c:pt idx="10">
                  <c:v>65.033000000000001</c:v>
                </c:pt>
                <c:pt idx="11">
                  <c:v>67.311000000000007</c:v>
                </c:pt>
                <c:pt idx="12">
                  <c:v>67.966999999999999</c:v>
                </c:pt>
                <c:pt idx="13">
                  <c:v>67.573999999999998</c:v>
                </c:pt>
                <c:pt idx="14">
                  <c:v>66.114999999999995</c:v>
                </c:pt>
                <c:pt idx="15">
                  <c:v>67.147999999999996</c:v>
                </c:pt>
                <c:pt idx="16">
                  <c:v>65.656000000000006</c:v>
                </c:pt>
                <c:pt idx="17">
                  <c:v>66.787000000000006</c:v>
                </c:pt>
                <c:pt idx="18">
                  <c:v>67.623000000000005</c:v>
                </c:pt>
                <c:pt idx="19">
                  <c:v>67.656000000000006</c:v>
                </c:pt>
                <c:pt idx="20">
                  <c:v>66.802999999999997</c:v>
                </c:pt>
                <c:pt idx="21">
                  <c:v>67.918000000000006</c:v>
                </c:pt>
                <c:pt idx="22">
                  <c:v>67.164000000000001</c:v>
                </c:pt>
                <c:pt idx="23">
                  <c:v>66.688999999999993</c:v>
                </c:pt>
                <c:pt idx="24">
                  <c:v>68.492000000000004</c:v>
                </c:pt>
                <c:pt idx="25">
                  <c:v>69.787000000000006</c:v>
                </c:pt>
                <c:pt idx="26">
                  <c:v>69.180000000000007</c:v>
                </c:pt>
                <c:pt idx="27">
                  <c:v>68.557000000000002</c:v>
                </c:pt>
                <c:pt idx="28">
                  <c:v>68.835999999999999</c:v>
                </c:pt>
                <c:pt idx="29">
                  <c:v>68.950999999999993</c:v>
                </c:pt>
                <c:pt idx="30">
                  <c:v>69.393000000000001</c:v>
                </c:pt>
                <c:pt idx="31">
                  <c:v>70.442999999999998</c:v>
                </c:pt>
                <c:pt idx="32">
                  <c:v>70.966999999999999</c:v>
                </c:pt>
                <c:pt idx="33">
                  <c:v>71.688999999999993</c:v>
                </c:pt>
                <c:pt idx="34">
                  <c:v>70.885000000000005</c:v>
                </c:pt>
                <c:pt idx="35">
                  <c:v>71.902000000000001</c:v>
                </c:pt>
                <c:pt idx="36">
                  <c:v>73.638999999999996</c:v>
                </c:pt>
                <c:pt idx="37">
                  <c:v>74.245999999999995</c:v>
                </c:pt>
                <c:pt idx="38">
                  <c:v>75.918000000000006</c:v>
                </c:pt>
                <c:pt idx="39">
                  <c:v>78.23</c:v>
                </c:pt>
                <c:pt idx="40">
                  <c:v>79.343999999999994</c:v>
                </c:pt>
                <c:pt idx="41">
                  <c:v>79.343999999999994</c:v>
                </c:pt>
                <c:pt idx="42">
                  <c:v>82.081999999999994</c:v>
                </c:pt>
                <c:pt idx="43">
                  <c:v>83.573999999999998</c:v>
                </c:pt>
                <c:pt idx="44">
                  <c:v>86.525000000000006</c:v>
                </c:pt>
                <c:pt idx="45">
                  <c:v>91.59</c:v>
                </c:pt>
                <c:pt idx="46">
                  <c:v>98.885000000000005</c:v>
                </c:pt>
                <c:pt idx="47">
                  <c:v>110.197</c:v>
                </c:pt>
                <c:pt idx="48">
                  <c:v>126.18</c:v>
                </c:pt>
                <c:pt idx="49">
                  <c:v>144.328</c:v>
                </c:pt>
                <c:pt idx="50">
                  <c:v>161.148</c:v>
                </c:pt>
                <c:pt idx="51">
                  <c:v>179.18</c:v>
                </c:pt>
                <c:pt idx="52">
                  <c:v>194.70500000000001</c:v>
                </c:pt>
                <c:pt idx="53">
                  <c:v>205.57400000000001</c:v>
                </c:pt>
                <c:pt idx="54">
                  <c:v>214.607</c:v>
                </c:pt>
                <c:pt idx="55">
                  <c:v>219.83600000000001</c:v>
                </c:pt>
                <c:pt idx="56">
                  <c:v>222.738</c:v>
                </c:pt>
                <c:pt idx="57">
                  <c:v>220.70500000000001</c:v>
                </c:pt>
                <c:pt idx="58">
                  <c:v>213.70500000000001</c:v>
                </c:pt>
                <c:pt idx="59">
                  <c:v>196.96700000000001</c:v>
                </c:pt>
                <c:pt idx="60">
                  <c:v>168.04900000000001</c:v>
                </c:pt>
                <c:pt idx="61">
                  <c:v>132.52500000000001</c:v>
                </c:pt>
                <c:pt idx="62">
                  <c:v>99.278999999999996</c:v>
                </c:pt>
                <c:pt idx="63">
                  <c:v>75.41</c:v>
                </c:pt>
                <c:pt idx="64">
                  <c:v>67.983999999999995</c:v>
                </c:pt>
                <c:pt idx="65">
                  <c:v>68.328000000000003</c:v>
                </c:pt>
                <c:pt idx="66">
                  <c:v>67.197000000000003</c:v>
                </c:pt>
                <c:pt idx="67">
                  <c:v>68.278999999999996</c:v>
                </c:pt>
                <c:pt idx="68">
                  <c:v>71.492000000000004</c:v>
                </c:pt>
                <c:pt idx="69">
                  <c:v>73.525000000000006</c:v>
                </c:pt>
                <c:pt idx="70">
                  <c:v>77</c:v>
                </c:pt>
                <c:pt idx="71">
                  <c:v>81.311000000000007</c:v>
                </c:pt>
                <c:pt idx="72">
                  <c:v>88.933999999999997</c:v>
                </c:pt>
                <c:pt idx="73">
                  <c:v>99.376999999999995</c:v>
                </c:pt>
                <c:pt idx="74">
                  <c:v>109.78700000000001</c:v>
                </c:pt>
                <c:pt idx="75">
                  <c:v>121</c:v>
                </c:pt>
                <c:pt idx="76">
                  <c:v>130.52500000000001</c:v>
                </c:pt>
                <c:pt idx="77">
                  <c:v>142.24600000000001</c:v>
                </c:pt>
                <c:pt idx="78">
                  <c:v>151.197</c:v>
                </c:pt>
                <c:pt idx="79">
                  <c:v>158.16399999999999</c:v>
                </c:pt>
                <c:pt idx="80">
                  <c:v>161.49199999999999</c:v>
                </c:pt>
                <c:pt idx="81">
                  <c:v>162.70500000000001</c:v>
                </c:pt>
                <c:pt idx="82">
                  <c:v>157.70500000000001</c:v>
                </c:pt>
                <c:pt idx="83">
                  <c:v>145.21299999999999</c:v>
                </c:pt>
                <c:pt idx="84">
                  <c:v>121.41</c:v>
                </c:pt>
                <c:pt idx="85">
                  <c:v>95.18</c:v>
                </c:pt>
                <c:pt idx="86">
                  <c:v>77.393000000000001</c:v>
                </c:pt>
                <c:pt idx="87">
                  <c:v>63.377000000000002</c:v>
                </c:pt>
                <c:pt idx="88">
                  <c:v>58.508000000000003</c:v>
                </c:pt>
                <c:pt idx="89">
                  <c:v>57.753999999999998</c:v>
                </c:pt>
                <c:pt idx="90">
                  <c:v>57.097999999999999</c:v>
                </c:pt>
                <c:pt idx="91">
                  <c:v>56.802999999999997</c:v>
                </c:pt>
                <c:pt idx="92">
                  <c:v>57.164000000000001</c:v>
                </c:pt>
                <c:pt idx="93">
                  <c:v>57</c:v>
                </c:pt>
                <c:pt idx="94">
                  <c:v>57.917999999999999</c:v>
                </c:pt>
                <c:pt idx="95">
                  <c:v>56.77</c:v>
                </c:pt>
                <c:pt idx="96">
                  <c:v>57.213000000000001</c:v>
                </c:pt>
                <c:pt idx="97">
                  <c:v>57.015999999999998</c:v>
                </c:pt>
                <c:pt idx="98">
                  <c:v>56.491999999999997</c:v>
                </c:pt>
                <c:pt idx="99">
                  <c:v>56.786999999999999</c:v>
                </c:pt>
                <c:pt idx="100">
                  <c:v>55.835999999999999</c:v>
                </c:pt>
                <c:pt idx="101">
                  <c:v>54.951000000000001</c:v>
                </c:pt>
                <c:pt idx="102">
                  <c:v>56.753999999999998</c:v>
                </c:pt>
                <c:pt idx="103">
                  <c:v>54.984000000000002</c:v>
                </c:pt>
                <c:pt idx="104">
                  <c:v>57.328000000000003</c:v>
                </c:pt>
                <c:pt idx="105">
                  <c:v>56.328000000000003</c:v>
                </c:pt>
                <c:pt idx="106">
                  <c:v>56.426000000000002</c:v>
                </c:pt>
                <c:pt idx="107">
                  <c:v>56.753999999999998</c:v>
                </c:pt>
                <c:pt idx="108">
                  <c:v>56.902000000000001</c:v>
                </c:pt>
                <c:pt idx="109">
                  <c:v>55.851999999999997</c:v>
                </c:pt>
                <c:pt idx="110">
                  <c:v>55.213000000000001</c:v>
                </c:pt>
                <c:pt idx="111">
                  <c:v>55.689</c:v>
                </c:pt>
                <c:pt idx="112">
                  <c:v>54.41</c:v>
                </c:pt>
                <c:pt idx="113">
                  <c:v>55.197000000000003</c:v>
                </c:pt>
                <c:pt idx="114">
                  <c:v>57.148000000000003</c:v>
                </c:pt>
                <c:pt idx="115">
                  <c:v>56.328000000000003</c:v>
                </c:pt>
                <c:pt idx="116">
                  <c:v>57.311</c:v>
                </c:pt>
                <c:pt idx="117">
                  <c:v>59.475000000000001</c:v>
                </c:pt>
                <c:pt idx="118">
                  <c:v>60.213000000000001</c:v>
                </c:pt>
                <c:pt idx="119">
                  <c:v>62.459000000000003</c:v>
                </c:pt>
                <c:pt idx="120">
                  <c:v>63.066000000000003</c:v>
                </c:pt>
                <c:pt idx="121">
                  <c:v>65</c:v>
                </c:pt>
                <c:pt idx="122">
                  <c:v>63.639000000000003</c:v>
                </c:pt>
                <c:pt idx="123">
                  <c:v>61.459000000000003</c:v>
                </c:pt>
                <c:pt idx="124">
                  <c:v>60.131</c:v>
                </c:pt>
                <c:pt idx="125">
                  <c:v>57.59</c:v>
                </c:pt>
                <c:pt idx="126">
                  <c:v>55.704999999999998</c:v>
                </c:pt>
                <c:pt idx="127">
                  <c:v>53.77</c:v>
                </c:pt>
                <c:pt idx="128">
                  <c:v>52.393000000000001</c:v>
                </c:pt>
                <c:pt idx="129">
                  <c:v>52.884999999999998</c:v>
                </c:pt>
                <c:pt idx="130">
                  <c:v>51.59</c:v>
                </c:pt>
                <c:pt idx="131">
                  <c:v>52.639000000000003</c:v>
                </c:pt>
                <c:pt idx="132">
                  <c:v>53</c:v>
                </c:pt>
                <c:pt idx="133">
                  <c:v>52.377000000000002</c:v>
                </c:pt>
                <c:pt idx="134">
                  <c:v>51.689</c:v>
                </c:pt>
                <c:pt idx="135">
                  <c:v>52.344000000000001</c:v>
                </c:pt>
                <c:pt idx="136">
                  <c:v>51.917999999999999</c:v>
                </c:pt>
                <c:pt idx="137">
                  <c:v>51.097999999999999</c:v>
                </c:pt>
                <c:pt idx="138">
                  <c:v>52.902000000000001</c:v>
                </c:pt>
                <c:pt idx="139">
                  <c:v>51.18</c:v>
                </c:pt>
                <c:pt idx="140">
                  <c:v>50.884999999999998</c:v>
                </c:pt>
                <c:pt idx="141">
                  <c:v>51.540999999999997</c:v>
                </c:pt>
                <c:pt idx="142">
                  <c:v>51.393000000000001</c:v>
                </c:pt>
                <c:pt idx="143">
                  <c:v>51.835999999999999</c:v>
                </c:pt>
                <c:pt idx="144">
                  <c:v>49.951000000000001</c:v>
                </c:pt>
                <c:pt idx="145">
                  <c:v>51.606999999999999</c:v>
                </c:pt>
                <c:pt idx="146">
                  <c:v>50.213000000000001</c:v>
                </c:pt>
                <c:pt idx="147">
                  <c:v>50.475000000000001</c:v>
                </c:pt>
                <c:pt idx="148">
                  <c:v>51.738</c:v>
                </c:pt>
                <c:pt idx="149">
                  <c:v>52.23</c:v>
                </c:pt>
                <c:pt idx="150">
                  <c:v>53.262</c:v>
                </c:pt>
                <c:pt idx="151">
                  <c:v>54.573999999999998</c:v>
                </c:pt>
                <c:pt idx="152">
                  <c:v>54.557000000000002</c:v>
                </c:pt>
                <c:pt idx="153">
                  <c:v>54.851999999999997</c:v>
                </c:pt>
                <c:pt idx="154">
                  <c:v>57.066000000000003</c:v>
                </c:pt>
                <c:pt idx="155">
                  <c:v>53.753999999999998</c:v>
                </c:pt>
                <c:pt idx="156">
                  <c:v>52.066000000000003</c:v>
                </c:pt>
                <c:pt idx="157">
                  <c:v>51.344000000000001</c:v>
                </c:pt>
                <c:pt idx="158">
                  <c:v>50.606999999999999</c:v>
                </c:pt>
                <c:pt idx="159">
                  <c:v>49.753999999999998</c:v>
                </c:pt>
                <c:pt idx="160">
                  <c:v>47.902000000000001</c:v>
                </c:pt>
                <c:pt idx="161">
                  <c:v>49.197000000000003</c:v>
                </c:pt>
                <c:pt idx="162">
                  <c:v>50.459000000000003</c:v>
                </c:pt>
                <c:pt idx="163">
                  <c:v>49.311</c:v>
                </c:pt>
                <c:pt idx="164">
                  <c:v>48.671999999999997</c:v>
                </c:pt>
                <c:pt idx="165">
                  <c:v>49.246000000000002</c:v>
                </c:pt>
                <c:pt idx="166">
                  <c:v>48.689</c:v>
                </c:pt>
                <c:pt idx="167">
                  <c:v>48.951000000000001</c:v>
                </c:pt>
                <c:pt idx="168">
                  <c:v>48</c:v>
                </c:pt>
                <c:pt idx="169">
                  <c:v>49.524999999999999</c:v>
                </c:pt>
                <c:pt idx="170">
                  <c:v>46.869</c:v>
                </c:pt>
                <c:pt idx="171">
                  <c:v>48.902000000000001</c:v>
                </c:pt>
                <c:pt idx="172">
                  <c:v>48.066000000000003</c:v>
                </c:pt>
                <c:pt idx="173">
                  <c:v>47.738</c:v>
                </c:pt>
                <c:pt idx="174">
                  <c:v>48.066000000000003</c:v>
                </c:pt>
                <c:pt idx="175">
                  <c:v>48</c:v>
                </c:pt>
                <c:pt idx="176">
                  <c:v>46.426000000000002</c:v>
                </c:pt>
                <c:pt idx="177">
                  <c:v>49.262</c:v>
                </c:pt>
                <c:pt idx="178">
                  <c:v>47.295000000000002</c:v>
                </c:pt>
                <c:pt idx="179">
                  <c:v>46</c:v>
                </c:pt>
                <c:pt idx="180">
                  <c:v>46.377000000000002</c:v>
                </c:pt>
                <c:pt idx="181">
                  <c:v>48.311</c:v>
                </c:pt>
                <c:pt idx="182">
                  <c:v>47.835999999999999</c:v>
                </c:pt>
                <c:pt idx="183">
                  <c:v>47.851999999999997</c:v>
                </c:pt>
                <c:pt idx="184">
                  <c:v>48.869</c:v>
                </c:pt>
                <c:pt idx="185">
                  <c:v>47.262</c:v>
                </c:pt>
                <c:pt idx="186">
                  <c:v>46.884999999999998</c:v>
                </c:pt>
                <c:pt idx="187">
                  <c:v>46.508000000000003</c:v>
                </c:pt>
                <c:pt idx="188">
                  <c:v>47.23</c:v>
                </c:pt>
                <c:pt idx="189">
                  <c:v>47.869</c:v>
                </c:pt>
                <c:pt idx="190">
                  <c:v>47.508000000000003</c:v>
                </c:pt>
                <c:pt idx="191">
                  <c:v>47.066000000000003</c:v>
                </c:pt>
                <c:pt idx="192">
                  <c:v>46.328000000000003</c:v>
                </c:pt>
                <c:pt idx="193">
                  <c:v>46.753999999999998</c:v>
                </c:pt>
                <c:pt idx="194">
                  <c:v>48.524999999999999</c:v>
                </c:pt>
                <c:pt idx="195">
                  <c:v>47.393000000000001</c:v>
                </c:pt>
                <c:pt idx="196">
                  <c:v>46.508000000000003</c:v>
                </c:pt>
                <c:pt idx="197">
                  <c:v>47.704999999999998</c:v>
                </c:pt>
                <c:pt idx="198">
                  <c:v>47.097999999999999</c:v>
                </c:pt>
                <c:pt idx="199">
                  <c:v>46.671999999999997</c:v>
                </c:pt>
                <c:pt idx="200">
                  <c:v>46.540999999999997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64.117655889166031</c:v>
                </c:pt>
                <c:pt idx="1">
                  <c:v>64.357469014335763</c:v>
                </c:pt>
                <c:pt idx="2">
                  <c:v>64.596532714405186</c:v>
                </c:pt>
                <c:pt idx="3">
                  <c:v>64.834695849874066</c:v>
                </c:pt>
                <c:pt idx="4">
                  <c:v>65.071786895921434</c:v>
                </c:pt>
                <c:pt idx="5">
                  <c:v>65.307611846321251</c:v>
                </c:pt>
                <c:pt idx="6">
                  <c:v>65.541951995716886</c:v>
                </c:pt>
                <c:pt idx="7">
                  <c:v>65.774561614066442</c:v>
                </c:pt>
                <c:pt idx="8">
                  <c:v>66.005165533704897</c:v>
                </c:pt>
                <c:pt idx="9">
                  <c:v>66.233456677668158</c:v>
                </c:pt>
                <c:pt idx="10">
                  <c:v>66.459093568115051</c:v>
                </c:pt>
                <c:pt idx="11">
                  <c:v>66.68169786657603</c:v>
                </c:pt>
                <c:pt idx="12">
                  <c:v>66.90085201459074</c:v>
                </c:pt>
                <c:pt idx="13">
                  <c:v>67.116097066288873</c:v>
                </c:pt>
                <c:pt idx="14">
                  <c:v>67.326930837582353</c:v>
                </c:pt>
                <c:pt idx="15">
                  <c:v>67.532806546845592</c:v>
                </c:pt>
                <c:pt idx="16">
                  <c:v>67.733132201233957</c:v>
                </c:pt>
                <c:pt idx="17">
                  <c:v>67.927271111109505</c:v>
                </c:pt>
                <c:pt idx="18">
                  <c:v>68.114544124664391</c:v>
                </c:pt>
                <c:pt idx="19">
                  <c:v>68.294234516047922</c:v>
                </c:pt>
                <c:pt idx="20">
                  <c:v>68.465597008450956</c:v>
                </c:pt>
                <c:pt idx="21">
                  <c:v>68.62787327668336</c:v>
                </c:pt>
                <c:pt idx="22">
                  <c:v>68.780317598801773</c:v>
                </c:pt>
                <c:pt idx="23">
                  <c:v>68.922238301139856</c:v>
                </c:pt>
                <c:pt idx="24">
                  <c:v>69.053063486295301</c:v>
                </c:pt>
                <c:pt idx="25">
                  <c:v>69.172443477392008</c:v>
                </c:pt>
                <c:pt idx="26">
                  <c:v>69.280407638291152</c:v>
                </c:pt>
                <c:pt idx="27">
                  <c:v>69.377599791026739</c:v>
                </c:pt>
                <c:pt idx="28">
                  <c:v>69.46562414068859</c:v>
                </c:pt>
                <c:pt idx="29">
                  <c:v>69.547541796105165</c:v>
                </c:pt>
                <c:pt idx="30">
                  <c:v>69.628565378674679</c:v>
                </c:pt>
                <c:pt idx="31">
                  <c:v>69.717003768978586</c:v>
                </c:pt>
                <c:pt idx="32">
                  <c:v>69.825507757518878</c:v>
                </c:pt>
                <c:pt idx="33">
                  <c:v>69.972656373280572</c:v>
                </c:pt>
                <c:pt idx="34">
                  <c:v>70.184898525013125</c:v>
                </c:pt>
                <c:pt idx="35">
                  <c:v>70.4988209637918</c:v>
                </c:pt>
                <c:pt idx="36">
                  <c:v>70.963648291305233</c:v>
                </c:pt>
                <c:pt idx="37">
                  <c:v>71.643793254985226</c:v>
                </c:pt>
                <c:pt idx="38">
                  <c:v>72.621169654923861</c:v>
                </c:pt>
                <c:pt idx="39">
                  <c:v>73.996865491132837</c:v>
                </c:pt>
                <c:pt idx="40">
                  <c:v>75.891667042086382</c:v>
                </c:pt>
                <c:pt idx="41">
                  <c:v>78.444848658671361</c:v>
                </c:pt>
                <c:pt idx="42">
                  <c:v>81.81062632981569</c:v>
                </c:pt>
                <c:pt idx="43">
                  <c:v>86.151744644166939</c:v>
                </c:pt>
                <c:pt idx="44">
                  <c:v>91.629850822470658</c:v>
                </c:pt>
                <c:pt idx="45">
                  <c:v>98.392618021814016</c:v>
                </c:pt>
                <c:pt idx="46">
                  <c:v>106.55800552876941</c:v>
                </c:pt>
                <c:pt idx="47">
                  <c:v>116.19655243020952</c:v>
                </c:pt>
                <c:pt idx="48">
                  <c:v>127.31312773453797</c:v>
                </c:pt>
                <c:pt idx="49">
                  <c:v>139.82997012639336</c:v>
                </c:pt>
                <c:pt idx="50">
                  <c:v>153.57274252184297</c:v>
                </c:pt>
                <c:pt idx="51">
                  <c:v>168.25922851232684</c:v>
                </c:pt>
                <c:pt idx="52">
                  <c:v>183.4818408810134</c:v>
                </c:pt>
                <c:pt idx="53">
                  <c:v>198.65296203319301</c:v>
                </c:pt>
                <c:pt idx="54">
                  <c:v>212.85034529134927</c:v>
                </c:pt>
                <c:pt idx="55">
                  <c:v>224.51467210441822</c:v>
                </c:pt>
                <c:pt idx="56">
                  <c:v>231.13347240744986</c:v>
                </c:pt>
                <c:pt idx="57">
                  <c:v>229.40416010336793</c:v>
                </c:pt>
                <c:pt idx="58">
                  <c:v>216.47917424197658</c:v>
                </c:pt>
                <c:pt idx="59">
                  <c:v>192.10429451860267</c:v>
                </c:pt>
                <c:pt idx="60">
                  <c:v>160.06743247355573</c:v>
                </c:pt>
                <c:pt idx="61">
                  <c:v>127.1594321684898</c:v>
                </c:pt>
                <c:pt idx="62">
                  <c:v>99.887337895348807</c:v>
                </c:pt>
                <c:pt idx="63">
                  <c:v>81.48554534830231</c:v>
                </c:pt>
                <c:pt idx="64">
                  <c:v>71.444253141402299</c:v>
                </c:pt>
                <c:pt idx="65">
                  <c:v>67.245631195671933</c:v>
                </c:pt>
                <c:pt idx="66">
                  <c:v>66.368066248941076</c:v>
                </c:pt>
                <c:pt idx="67">
                  <c:v>67.240521415296627</c:v>
                </c:pt>
                <c:pt idx="68">
                  <c:v>69.208786567483187</c:v>
                </c:pt>
                <c:pt idx="69">
                  <c:v>72.152723879753836</c:v>
                </c:pt>
                <c:pt idx="70">
                  <c:v>76.173142067468561</c:v>
                </c:pt>
                <c:pt idx="71">
                  <c:v>81.427177056930262</c:v>
                </c:pt>
                <c:pt idx="72">
                  <c:v>88.05254493081739</c:v>
                </c:pt>
                <c:pt idx="73">
                  <c:v>96.124660773980224</c:v>
                </c:pt>
                <c:pt idx="74">
                  <c:v>105.62316527632603</c:v>
                </c:pt>
                <c:pt idx="75">
                  <c:v>116.40333838763237</c:v>
                </c:pt>
                <c:pt idx="76">
                  <c:v>128.17057885813034</c:v>
                </c:pt>
                <c:pt idx="77">
                  <c:v>140.43929337842764</c:v>
                </c:pt>
                <c:pt idx="78">
                  <c:v>152.4121539650387</c:v>
                </c:pt>
                <c:pt idx="79">
                  <c:v>162.68419306893762</c:v>
                </c:pt>
                <c:pt idx="80">
                  <c:v>168.84944685478445</c:v>
                </c:pt>
                <c:pt idx="81">
                  <c:v>167.62155204668414</c:v>
                </c:pt>
                <c:pt idx="82">
                  <c:v>156.36702853521055</c:v>
                </c:pt>
                <c:pt idx="83">
                  <c:v>135.69975317578258</c:v>
                </c:pt>
                <c:pt idx="84">
                  <c:v>110.59202018401083</c:v>
                </c:pt>
                <c:pt idx="85">
                  <c:v>87.88963873783166</c:v>
                </c:pt>
                <c:pt idx="86">
                  <c:v>72.101791928711251</c:v>
                </c:pt>
                <c:pt idx="87">
                  <c:v>63.535002960557513</c:v>
                </c:pt>
                <c:pt idx="88">
                  <c:v>59.852408699081991</c:v>
                </c:pt>
                <c:pt idx="89">
                  <c:v>58.544802309156147</c:v>
                </c:pt>
                <c:pt idx="90">
                  <c:v>58.100156248482982</c:v>
                </c:pt>
                <c:pt idx="91">
                  <c:v>57.894759728071023</c:v>
                </c:pt>
                <c:pt idx="92">
                  <c:v>57.74125965819735</c:v>
                </c:pt>
                <c:pt idx="93">
                  <c:v>57.597469446403501</c:v>
                </c:pt>
                <c:pt idx="94">
                  <c:v>57.456103333122286</c:v>
                </c:pt>
                <c:pt idx="95">
                  <c:v>57.316126026276862</c:v>
                </c:pt>
                <c:pt idx="96">
                  <c:v>57.177353641078042</c:v>
                </c:pt>
                <c:pt idx="97">
                  <c:v>57.039695428136376</c:v>
                </c:pt>
                <c:pt idx="98">
                  <c:v>56.903072998613901</c:v>
                </c:pt>
                <c:pt idx="99">
                  <c:v>56.767413572952705</c:v>
                </c:pt>
                <c:pt idx="100">
                  <c:v>56.632649476968538</c:v>
                </c:pt>
                <c:pt idx="101">
                  <c:v>56.498718453239739</c:v>
                </c:pt>
                <c:pt idx="102">
                  <c:v>56.365565411802606</c:v>
                </c:pt>
                <c:pt idx="103">
                  <c:v>56.233148572357379</c:v>
                </c:pt>
                <c:pt idx="104">
                  <c:v>56.101458163716359</c:v>
                </c:pt>
                <c:pt idx="105">
                  <c:v>55.970568196202528</c:v>
                </c:pt>
                <c:pt idx="106">
                  <c:v>55.840768045055874</c:v>
                </c:pt>
                <c:pt idx="107">
                  <c:v>55.71286931786014</c:v>
                </c:pt>
                <c:pt idx="108">
                  <c:v>55.588859656451397</c:v>
                </c:pt>
                <c:pt idx="109">
                  <c:v>55.473165710694033</c:v>
                </c:pt>
                <c:pt idx="110">
                  <c:v>55.374838291434962</c:v>
                </c:pt>
                <c:pt idx="111">
                  <c:v>55.310867479260843</c:v>
                </c:pt>
                <c:pt idx="112">
                  <c:v>55.31040822073043</c:v>
                </c:pt>
                <c:pt idx="113">
                  <c:v>55.418817304259164</c:v>
                </c:pt>
                <c:pt idx="114">
                  <c:v>55.699138678102273</c:v>
                </c:pt>
                <c:pt idx="115">
                  <c:v>56.227413125809747</c:v>
                </c:pt>
                <c:pt idx="116">
                  <c:v>57.077450021283894</c:v>
                </c:pt>
                <c:pt idx="117">
                  <c:v>58.290681668580184</c:v>
                </c:pt>
                <c:pt idx="118">
                  <c:v>59.828146375230517</c:v>
                </c:pt>
                <c:pt idx="119">
                  <c:v>61.510119110065041</c:v>
                </c:pt>
                <c:pt idx="120">
                  <c:v>62.975963435301587</c:v>
                </c:pt>
                <c:pt idx="121">
                  <c:v>63.735813311734823</c:v>
                </c:pt>
                <c:pt idx="122">
                  <c:v>63.373606284925245</c:v>
                </c:pt>
                <c:pt idx="123">
                  <c:v>61.828025417449624</c:v>
                </c:pt>
                <c:pt idx="124">
                  <c:v>59.516717489578511</c:v>
                </c:pt>
                <c:pt idx="125">
                  <c:v>57.129836162910948</c:v>
                </c:pt>
                <c:pt idx="126">
                  <c:v>55.232913472594461</c:v>
                </c:pt>
                <c:pt idx="127">
                  <c:v>54.017774095202768</c:v>
                </c:pt>
                <c:pt idx="128">
                  <c:v>53.358553257928087</c:v>
                </c:pt>
                <c:pt idx="129">
                  <c:v>53.02413627522818</c:v>
                </c:pt>
                <c:pt idx="130">
                  <c:v>52.834024235493111</c:v>
                </c:pt>
                <c:pt idx="131">
                  <c:v>52.694008267715752</c:v>
                </c:pt>
                <c:pt idx="132">
                  <c:v>52.567880912046306</c:v>
                </c:pt>
                <c:pt idx="133">
                  <c:v>52.444999552335965</c:v>
                </c:pt>
                <c:pt idx="134">
                  <c:v>52.32293163342208</c:v>
                </c:pt>
                <c:pt idx="135">
                  <c:v>52.201248095928129</c:v>
                </c:pt>
                <c:pt idx="136">
                  <c:v>52.07989974975542</c:v>
                </c:pt>
                <c:pt idx="137">
                  <c:v>51.958894396911042</c:v>
                </c:pt>
                <c:pt idx="138">
                  <c:v>51.838247289188693</c:v>
                </c:pt>
                <c:pt idx="139">
                  <c:v>51.717977579603989</c:v>
                </c:pt>
                <c:pt idx="140">
                  <c:v>51.598121539327749</c:v>
                </c:pt>
                <c:pt idx="141">
                  <c:v>51.478794711425664</c:v>
                </c:pt>
                <c:pt idx="142">
                  <c:v>51.360430680837993</c:v>
                </c:pt>
                <c:pt idx="143">
                  <c:v>51.244562024816382</c:v>
                </c:pt>
                <c:pt idx="144">
                  <c:v>51.135966661020298</c:v>
                </c:pt>
                <c:pt idx="145">
                  <c:v>51.047486491466849</c:v>
                </c:pt>
                <c:pt idx="146">
                  <c:v>51.008340504158959</c:v>
                </c:pt>
                <c:pt idx="147">
                  <c:v>51.073290784282172</c:v>
                </c:pt>
                <c:pt idx="148">
                  <c:v>51.322418612112749</c:v>
                </c:pt>
                <c:pt idx="149">
                  <c:v>51.834348532888342</c:v>
                </c:pt>
                <c:pt idx="150">
                  <c:v>52.623621444298486</c:v>
                </c:pt>
                <c:pt idx="151">
                  <c:v>53.5673314354434</c:v>
                </c:pt>
                <c:pt idx="152">
                  <c:v>54.388114581644651</c:v>
                </c:pt>
                <c:pt idx="153">
                  <c:v>54.753228067926109</c:v>
                </c:pt>
                <c:pt idx="154">
                  <c:v>54.45923544019513</c:v>
                </c:pt>
                <c:pt idx="155">
                  <c:v>53.568404430016983</c:v>
                </c:pt>
                <c:pt idx="156">
                  <c:v>52.375156415769901</c:v>
                </c:pt>
                <c:pt idx="157">
                  <c:v>51.225936207878178</c:v>
                </c:pt>
                <c:pt idx="158">
                  <c:v>50.341953631928853</c:v>
                </c:pt>
                <c:pt idx="159">
                  <c:v>49.765909384567358</c:v>
                </c:pt>
                <c:pt idx="160">
                  <c:v>49.424441289465584</c:v>
                </c:pt>
                <c:pt idx="161">
                  <c:v>49.218139670173116</c:v>
                </c:pt>
                <c:pt idx="162">
                  <c:v>49.073689670982191</c:v>
                </c:pt>
                <c:pt idx="163">
                  <c:v>48.952234210408172</c:v>
                </c:pt>
                <c:pt idx="164">
                  <c:v>48.837807561936131</c:v>
                </c:pt>
                <c:pt idx="165">
                  <c:v>48.725147239654589</c:v>
                </c:pt>
                <c:pt idx="166">
                  <c:v>48.612826812345709</c:v>
                </c:pt>
                <c:pt idx="167">
                  <c:v>48.500513470436466</c:v>
                </c:pt>
                <c:pt idx="168">
                  <c:v>48.388128517947059</c:v>
                </c:pt>
                <c:pt idx="169">
                  <c:v>48.27564347279165</c:v>
                </c:pt>
                <c:pt idx="170">
                  <c:v>48.163040015632447</c:v>
                </c:pt>
                <c:pt idx="171">
                  <c:v>48.050303508301461</c:v>
                </c:pt>
                <c:pt idx="172">
                  <c:v>47.937422046013076</c:v>
                </c:pt>
                <c:pt idx="173">
                  <c:v>47.82438622770399</c:v>
                </c:pt>
                <c:pt idx="174">
                  <c:v>47.711188980492459</c:v>
                </c:pt>
                <c:pt idx="175">
                  <c:v>47.597825370294927</c:v>
                </c:pt>
                <c:pt idx="176">
                  <c:v>47.484292399587247</c:v>
                </c:pt>
                <c:pt idx="177">
                  <c:v>47.370588798983697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64.117655889152502</c:v>
                </c:pt>
                <c:pt idx="1">
                  <c:v>64.357469014298843</c:v>
                </c:pt>
                <c:pt idx="2">
                  <c:v>64.596532714306136</c:v>
                </c:pt>
                <c:pt idx="3">
                  <c:v>64.834695849612743</c:v>
                </c:pt>
                <c:pt idx="4">
                  <c:v>65.071786895243534</c:v>
                </c:pt>
                <c:pt idx="5">
                  <c:v>65.307611844592188</c:v>
                </c:pt>
                <c:pt idx="6">
                  <c:v>65.541951991380657</c:v>
                </c:pt>
                <c:pt idx="7">
                  <c:v>65.774561603374096</c:v>
                </c:pt>
                <c:pt idx="8">
                  <c:v>66.005165507781399</c:v>
                </c:pt>
                <c:pt idx="9">
                  <c:v>66.233456615870253</c:v>
                </c:pt>
                <c:pt idx="10">
                  <c:v>66.459093423266751</c:v>
                </c:pt>
                <c:pt idx="11">
                  <c:v>66.681697532755919</c:v>
                </c:pt>
                <c:pt idx="12">
                  <c:v>66.900851258156706</c:v>
                </c:pt>
                <c:pt idx="13">
                  <c:v>67.116095380942809</c:v>
                </c:pt>
                <c:pt idx="14">
                  <c:v>67.326927145540736</c:v>
                </c:pt>
                <c:pt idx="15">
                  <c:v>67.532798594347852</c:v>
                </c:pt>
                <c:pt idx="16">
                  <c:v>67.733115358988584</c:v>
                </c:pt>
                <c:pt idx="17">
                  <c:v>67.927236039484043</c:v>
                </c:pt>
                <c:pt idx="18">
                  <c:v>68.114472316922829</c:v>
                </c:pt>
                <c:pt idx="19">
                  <c:v>68.294089956723511</c:v>
                </c:pt>
                <c:pt idx="20">
                  <c:v>68.465310867233413</c:v>
                </c:pt>
                <c:pt idx="21">
                  <c:v>68.627316380552671</c:v>
                </c:pt>
                <c:pt idx="22">
                  <c:v>68.779251917247024</c:v>
                </c:pt>
                <c:pt idx="23">
                  <c:v>68.920233182075663</c:v>
                </c:pt>
                <c:pt idx="24">
                  <c:v>69.049354012117277</c:v>
                </c:pt>
                <c:pt idx="25">
                  <c:v>69.165695960085117</c:v>
                </c:pt>
                <c:pt idx="26">
                  <c:v>69.268339643032647</c:v>
                </c:pt>
                <c:pt idx="27">
                  <c:v>69.356377819701692</c:v>
                </c:pt>
                <c:pt idx="28">
                  <c:v>69.428930079172133</c:v>
                </c:pt>
                <c:pt idx="29">
                  <c:v>69.485158931317855</c:v>
                </c:pt>
                <c:pt idx="30">
                  <c:v>69.524286989516355</c:v>
                </c:pt>
                <c:pt idx="31">
                  <c:v>69.545614833418995</c:v>
                </c:pt>
                <c:pt idx="32">
                  <c:v>69.548539041254188</c:v>
                </c:pt>
                <c:pt idx="33">
                  <c:v>69.532569795240789</c:v>
                </c:pt>
                <c:pt idx="34">
                  <c:v>69.497347399038873</c:v>
                </c:pt>
                <c:pt idx="35">
                  <c:v>69.44265701141633</c:v>
                </c:pt>
                <c:pt idx="36">
                  <c:v>69.368440902983679</c:v>
                </c:pt>
                <c:pt idx="37">
                  <c:v>69.27480758825115</c:v>
                </c:pt>
                <c:pt idx="38">
                  <c:v>69.162037275502897</c:v>
                </c:pt>
                <c:pt idx="39">
                  <c:v>69.030583210225331</c:v>
                </c:pt>
                <c:pt idx="40">
                  <c:v>68.88106865795865</c:v>
                </c:pt>
                <c:pt idx="41">
                  <c:v>68.714279469261683</c:v>
                </c:pt>
                <c:pt idx="42">
                  <c:v>68.531152379472744</c:v>
                </c:pt>
                <c:pt idx="43">
                  <c:v>68.332759403545992</c:v>
                </c:pt>
                <c:pt idx="44">
                  <c:v>68.12028887547072</c:v>
                </c:pt>
                <c:pt idx="45">
                  <c:v>67.895023838030525</c:v>
                </c:pt>
                <c:pt idx="46">
                  <c:v>67.658318600315468</c:v>
                </c:pt>
                <c:pt idx="47">
                  <c:v>67.411574340105332</c:v>
                </c:pt>
                <c:pt idx="48">
                  <c:v>67.15621463357239</c:v>
                </c:pt>
                <c:pt idx="49">
                  <c:v>66.893661748260513</c:v>
                </c:pt>
                <c:pt idx="50">
                  <c:v>66.625314443921738</c:v>
                </c:pt>
                <c:pt idx="51">
                  <c:v>66.35252789977676</c:v>
                </c:pt>
                <c:pt idx="52">
                  <c:v>66.076596238285759</c:v>
                </c:pt>
                <c:pt idx="53">
                  <c:v>65.798737957236739</c:v>
                </c:pt>
                <c:pt idx="54">
                  <c:v>65.520084425716917</c:v>
                </c:pt>
                <c:pt idx="55">
                  <c:v>65.241671455324848</c:v>
                </c:pt>
                <c:pt idx="56">
                  <c:v>64.964433833309826</c:v>
                </c:pt>
                <c:pt idx="57">
                  <c:v>64.689202603938554</c:v>
                </c:pt>
                <c:pt idx="58">
                  <c:v>64.416704810368358</c:v>
                </c:pt>
                <c:pt idx="59">
                  <c:v>64.147565361405142</c:v>
                </c:pt>
                <c:pt idx="60">
                  <c:v>63.882310663675803</c:v>
                </c:pt>
                <c:pt idx="61">
                  <c:v>63.621373656633267</c:v>
                </c:pt>
                <c:pt idx="62">
                  <c:v>63.365099901423598</c:v>
                </c:pt>
                <c:pt idx="63">
                  <c:v>63.113754400755418</c:v>
                </c:pt>
                <c:pt idx="64">
                  <c:v>62.867528861460805</c:v>
                </c:pt>
                <c:pt idx="65">
                  <c:v>62.626549150793991</c:v>
                </c:pt>
                <c:pt idx="66">
                  <c:v>62.390882738633664</c:v>
                </c:pt>
                <c:pt idx="67">
                  <c:v>62.160545958237684</c:v>
                </c:pt>
                <c:pt idx="68">
                  <c:v>61.935510956286407</c:v>
                </c:pt>
                <c:pt idx="69">
                  <c:v>61.715712237467272</c:v>
                </c:pt>
                <c:pt idx="70">
                  <c:v>61.501052739121839</c:v>
                </c:pt>
                <c:pt idx="71">
                  <c:v>61.291409397221329</c:v>
                </c:pt>
                <c:pt idx="72">
                  <c:v>61.0866381861889</c:v>
                </c:pt>
                <c:pt idx="73">
                  <c:v>60.886578632089936</c:v>
                </c:pt>
                <c:pt idx="74">
                  <c:v>60.691057811852808</c:v>
                </c:pt>
                <c:pt idx="75">
                  <c:v>60.49989386092161</c:v>
                </c:pt>
                <c:pt idx="76">
                  <c:v>60.312899018572871</c:v>
                </c:pt>
                <c:pt idx="77">
                  <c:v>60.129882244535004</c:v>
                </c:pt>
                <c:pt idx="78">
                  <c:v>59.950651442989894</c:v>
                </c:pt>
                <c:pt idx="79">
                  <c:v>59.775015330925235</c:v>
                </c:pt>
                <c:pt idx="80">
                  <c:v>59.60278498750646</c:v>
                </c:pt>
                <c:pt idx="81">
                  <c:v>59.433775119958987</c:v>
                </c:pt>
                <c:pt idx="82">
                  <c:v>59.267805079655282</c:v>
                </c:pt>
                <c:pt idx="83">
                  <c:v>59.104699659895054</c:v>
                </c:pt>
                <c:pt idx="84">
                  <c:v>58.944289704422786</c:v>
                </c:pt>
                <c:pt idx="85">
                  <c:v>58.786412553171395</c:v>
                </c:pt>
                <c:pt idx="86">
                  <c:v>58.630912349155885</c:v>
                </c:pt>
                <c:pt idx="87">
                  <c:v>58.477640227937968</c:v>
                </c:pt>
                <c:pt idx="88">
                  <c:v>58.326454408691674</c:v>
                </c:pt>
                <c:pt idx="89">
                  <c:v>58.177220203656333</c:v>
                </c:pt>
                <c:pt idx="90">
                  <c:v>58.029809960685917</c:v>
                </c:pt>
                <c:pt idx="91">
                  <c:v>57.884102951703106</c:v>
                </c:pt>
                <c:pt idx="92">
                  <c:v>57.739985218144177</c:v>
                </c:pt>
                <c:pt idx="93">
                  <c:v>57.597349382934468</c:v>
                </c:pt>
                <c:pt idx="94">
                  <c:v>57.456094437155329</c:v>
                </c:pt>
                <c:pt idx="95">
                  <c:v>57.316125508342971</c:v>
                </c:pt>
                <c:pt idx="96">
                  <c:v>57.177353616285693</c:v>
                </c:pt>
                <c:pt idx="97">
                  <c:v>57.039695421247146</c:v>
                </c:pt>
                <c:pt idx="98">
                  <c:v>56.903072968725411</c:v>
                </c:pt>
                <c:pt idx="99">
                  <c:v>56.767413434151059</c:v>
                </c:pt>
                <c:pt idx="100">
                  <c:v>56.632648870318043</c:v>
                </c:pt>
                <c:pt idx="101">
                  <c:v>56.498715959819336</c:v>
                </c:pt>
                <c:pt idx="102">
                  <c:v>56.365555774314373</c:v>
                </c:pt>
                <c:pt idx="103">
                  <c:v>56.233113542077213</c:v>
                </c:pt>
                <c:pt idx="104">
                  <c:v>56.101338424955877</c:v>
                </c:pt>
                <c:pt idx="105">
                  <c:v>55.970183305604081</c:v>
                </c:pt>
                <c:pt idx="106">
                  <c:v>55.839604585622524</c:v>
                </c:pt>
                <c:pt idx="107">
                  <c:v>55.709561995058657</c:v>
                </c:pt>
                <c:pt idx="108">
                  <c:v>55.58001841355717</c:v>
                </c:pt>
                <c:pt idx="109">
                  <c:v>55.450939703322952</c:v>
                </c:pt>
                <c:pt idx="110">
                  <c:v>55.322294553947778</c:v>
                </c:pt>
                <c:pt idx="111">
                  <c:v>55.194054339058596</c:v>
                </c:pt>
                <c:pt idx="112">
                  <c:v>55.066192984663715</c:v>
                </c:pt>
                <c:pt idx="113">
                  <c:v>54.938686848999303</c:v>
                </c:pt>
                <c:pt idx="114">
                  <c:v>54.811514613610115</c:v>
                </c:pt>
                <c:pt idx="115">
                  <c:v>54.684657185328611</c:v>
                </c:pt>
                <c:pt idx="116">
                  <c:v>54.558097608746287</c:v>
                </c:pt>
                <c:pt idx="117">
                  <c:v>54.431820988691506</c:v>
                </c:pt>
                <c:pt idx="118">
                  <c:v>54.305814422140678</c:v>
                </c:pt>
                <c:pt idx="119">
                  <c:v>54.180066938887705</c:v>
                </c:pt>
                <c:pt idx="120">
                  <c:v>54.054569450177929</c:v>
                </c:pt>
                <c:pt idx="121">
                  <c:v>53.92931470437572</c:v>
                </c:pt>
                <c:pt idx="122">
                  <c:v>53.804297248574109</c:v>
                </c:pt>
                <c:pt idx="123">
                  <c:v>53.679513394871627</c:v>
                </c:pt>
                <c:pt idx="124">
                  <c:v>53.554961189832916</c:v>
                </c:pt>
                <c:pt idx="125">
                  <c:v>53.430640385416758</c:v>
                </c:pt>
                <c:pt idx="126">
                  <c:v>53.306552409400531</c:v>
                </c:pt>
                <c:pt idx="127">
                  <c:v>53.182700333058101</c:v>
                </c:pt>
                <c:pt idx="128">
                  <c:v>53.059088833566108</c:v>
                </c:pt>
                <c:pt idx="129">
                  <c:v>52.935724148333378</c:v>
                </c:pt>
                <c:pt idx="130">
                  <c:v>52.812614018184149</c:v>
                </c:pt>
                <c:pt idx="131">
                  <c:v>52.689767616099068</c:v>
                </c:pt>
                <c:pt idx="132">
                  <c:v>52.567195458052495</c:v>
                </c:pt>
                <c:pt idx="133">
                  <c:v>52.444909292411467</c:v>
                </c:pt>
                <c:pt idx="134">
                  <c:v>52.322921964414853</c:v>
                </c:pt>
                <c:pt idx="135">
                  <c:v>52.201247252468704</c:v>
                </c:pt>
                <c:pt idx="136">
                  <c:v>52.079899673414566</c:v>
                </c:pt>
                <c:pt idx="137">
                  <c:v>51.958894254589069</c:v>
                </c:pt>
                <c:pt idx="138">
                  <c:v>51.838246271427089</c:v>
                </c:pt>
                <c:pt idx="139">
                  <c:v>51.717970950586533</c:v>
                </c:pt>
                <c:pt idx="140">
                  <c:v>51.598083140094772</c:v>
                </c:pt>
                <c:pt idx="141">
                  <c:v>51.478596949815135</c:v>
                </c:pt>
                <c:pt idx="142">
                  <c:v>51.359525367556735</c:v>
                </c:pt>
                <c:pt idx="143">
                  <c:v>51.24087985832152</c:v>
                </c:pt>
                <c:pt idx="144">
                  <c:v>51.122669956380619</c:v>
                </c:pt>
                <c:pt idx="145">
                  <c:v>51.004902861946455</c:v>
                </c:pt>
                <c:pt idx="146">
                  <c:v>50.887583055981665</c:v>
                </c:pt>
                <c:pt idx="147">
                  <c:v>50.770711947967662</c:v>
                </c:pt>
                <c:pt idx="148">
                  <c:v>50.65428757205526</c:v>
                </c:pt>
                <c:pt idx="149">
                  <c:v>50.538304346774865</c:v>
                </c:pt>
                <c:pt idx="150">
                  <c:v>50.42275291227535</c:v>
                </c:pt>
                <c:pt idx="151">
                  <c:v>50.307620056845082</c:v>
                </c:pt>
                <c:pt idx="152">
                  <c:v>50.192888741286353</c:v>
                </c:pt>
                <c:pt idx="153">
                  <c:v>50.07853822570533</c:v>
                </c:pt>
                <c:pt idx="154">
                  <c:v>49.964544298675648</c:v>
                </c:pt>
                <c:pt idx="155">
                  <c:v>49.850879603845044</c:v>
                </c:pt>
                <c:pt idx="156">
                  <c:v>49.737514054243235</c:v>
                </c:pt>
                <c:pt idx="157">
                  <c:v>49.624415320187182</c:v>
                </c:pt>
                <c:pt idx="158">
                  <c:v>49.511549373114221</c:v>
                </c:pt>
                <c:pt idx="159">
                  <c:v>49.398881065180575</c:v>
                </c:pt>
                <c:pt idx="160">
                  <c:v>49.286374723222195</c:v>
                </c:pt>
                <c:pt idx="161">
                  <c:v>49.173994735746859</c:v>
                </c:pt>
                <c:pt idx="162">
                  <c:v>49.061706112952585</c:v>
                </c:pt>
                <c:pt idx="163">
                  <c:v>48.949475002178616</c:v>
                </c:pt>
                <c:pt idx="164">
                  <c:v>48.83726914444162</c:v>
                </c:pt>
                <c:pt idx="165">
                  <c:v>48.725058261488314</c:v>
                </c:pt>
                <c:pt idx="166">
                  <c:v>48.612814366792087</c:v>
                </c:pt>
                <c:pt idx="167">
                  <c:v>48.500511997836568</c:v>
                </c:pt>
                <c:pt idx="168">
                  <c:v>48.388128370614382</c:v>
                </c:pt>
                <c:pt idx="169">
                  <c:v>48.275643460332539</c:v>
                </c:pt>
                <c:pt idx="170">
                  <c:v>48.163040014742222</c:v>
                </c:pt>
                <c:pt idx="171">
                  <c:v>48.05030350824773</c:v>
                </c:pt>
                <c:pt idx="172">
                  <c:v>47.93742204601034</c:v>
                </c:pt>
                <c:pt idx="173">
                  <c:v>47.824386227703869</c:v>
                </c:pt>
                <c:pt idx="174">
                  <c:v>47.711188980492452</c:v>
                </c:pt>
                <c:pt idx="175">
                  <c:v>47.597825370294927</c:v>
                </c:pt>
                <c:pt idx="176">
                  <c:v>47.484292399587247</c:v>
                </c:pt>
                <c:pt idx="177">
                  <c:v>47.370588798983697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64.474999999999994</c:v>
                </c:pt>
                <c:pt idx="1">
                  <c:v>63.689</c:v>
                </c:pt>
                <c:pt idx="2">
                  <c:v>65.131</c:v>
                </c:pt>
                <c:pt idx="3">
                  <c:v>63.786999999999999</c:v>
                </c:pt>
                <c:pt idx="4">
                  <c:v>64.623000000000005</c:v>
                </c:pt>
                <c:pt idx="5">
                  <c:v>64.033000000000001</c:v>
                </c:pt>
                <c:pt idx="6">
                  <c:v>64.262</c:v>
                </c:pt>
                <c:pt idx="7">
                  <c:v>63.508000000000003</c:v>
                </c:pt>
                <c:pt idx="8">
                  <c:v>64.066000000000003</c:v>
                </c:pt>
                <c:pt idx="9">
                  <c:v>65.066000000000003</c:v>
                </c:pt>
                <c:pt idx="10">
                  <c:v>64.656000000000006</c:v>
                </c:pt>
                <c:pt idx="11">
                  <c:v>64.361000000000004</c:v>
                </c:pt>
                <c:pt idx="12">
                  <c:v>65.704999999999998</c:v>
                </c:pt>
                <c:pt idx="13">
                  <c:v>62.933999999999997</c:v>
                </c:pt>
                <c:pt idx="14">
                  <c:v>64.262</c:v>
                </c:pt>
                <c:pt idx="15">
                  <c:v>64.787000000000006</c:v>
                </c:pt>
                <c:pt idx="16">
                  <c:v>64</c:v>
                </c:pt>
                <c:pt idx="17">
                  <c:v>64.442999999999998</c:v>
                </c:pt>
                <c:pt idx="18">
                  <c:v>64.328000000000003</c:v>
                </c:pt>
                <c:pt idx="19">
                  <c:v>65.376999999999995</c:v>
                </c:pt>
                <c:pt idx="20">
                  <c:v>65.097999999999999</c:v>
                </c:pt>
                <c:pt idx="21">
                  <c:v>66.278999999999996</c:v>
                </c:pt>
                <c:pt idx="22">
                  <c:v>65.328000000000003</c:v>
                </c:pt>
                <c:pt idx="23">
                  <c:v>66.426000000000002</c:v>
                </c:pt>
                <c:pt idx="24">
                  <c:v>66.459000000000003</c:v>
                </c:pt>
                <c:pt idx="25">
                  <c:v>65.688999999999993</c:v>
                </c:pt>
                <c:pt idx="26">
                  <c:v>67.474999999999994</c:v>
                </c:pt>
                <c:pt idx="27">
                  <c:v>67.540999999999997</c:v>
                </c:pt>
                <c:pt idx="28">
                  <c:v>68.033000000000001</c:v>
                </c:pt>
                <c:pt idx="29">
                  <c:v>70</c:v>
                </c:pt>
                <c:pt idx="30">
                  <c:v>69.59</c:v>
                </c:pt>
                <c:pt idx="31">
                  <c:v>70.688999999999993</c:v>
                </c:pt>
                <c:pt idx="32">
                  <c:v>69.525000000000006</c:v>
                </c:pt>
                <c:pt idx="33">
                  <c:v>70.704999999999998</c:v>
                </c:pt>
                <c:pt idx="34">
                  <c:v>71.131</c:v>
                </c:pt>
                <c:pt idx="35">
                  <c:v>72.41</c:v>
                </c:pt>
                <c:pt idx="36">
                  <c:v>72.819999999999993</c:v>
                </c:pt>
                <c:pt idx="37">
                  <c:v>73.393000000000001</c:v>
                </c:pt>
                <c:pt idx="38">
                  <c:v>73.852000000000004</c:v>
                </c:pt>
                <c:pt idx="39">
                  <c:v>74.295000000000002</c:v>
                </c:pt>
                <c:pt idx="40">
                  <c:v>76.721000000000004</c:v>
                </c:pt>
                <c:pt idx="41">
                  <c:v>77.097999999999999</c:v>
                </c:pt>
                <c:pt idx="42">
                  <c:v>78.180000000000007</c:v>
                </c:pt>
                <c:pt idx="43">
                  <c:v>79.212999999999994</c:v>
                </c:pt>
                <c:pt idx="44">
                  <c:v>82.049000000000007</c:v>
                </c:pt>
                <c:pt idx="45">
                  <c:v>88.721000000000004</c:v>
                </c:pt>
                <c:pt idx="46">
                  <c:v>98.474999999999994</c:v>
                </c:pt>
                <c:pt idx="47">
                  <c:v>113.738</c:v>
                </c:pt>
                <c:pt idx="48">
                  <c:v>130.607</c:v>
                </c:pt>
                <c:pt idx="49">
                  <c:v>149.55699999999999</c:v>
                </c:pt>
                <c:pt idx="50">
                  <c:v>168.279</c:v>
                </c:pt>
                <c:pt idx="51">
                  <c:v>185.869</c:v>
                </c:pt>
                <c:pt idx="52">
                  <c:v>199.01599999999999</c:v>
                </c:pt>
                <c:pt idx="53">
                  <c:v>209.91800000000001</c:v>
                </c:pt>
                <c:pt idx="54">
                  <c:v>216.197</c:v>
                </c:pt>
                <c:pt idx="55">
                  <c:v>219.96700000000001</c:v>
                </c:pt>
                <c:pt idx="56">
                  <c:v>220.59</c:v>
                </c:pt>
                <c:pt idx="57">
                  <c:v>217.75399999999999</c:v>
                </c:pt>
                <c:pt idx="58">
                  <c:v>208.36099999999999</c:v>
                </c:pt>
                <c:pt idx="59">
                  <c:v>187.01599999999999</c:v>
                </c:pt>
                <c:pt idx="60">
                  <c:v>149.49199999999999</c:v>
                </c:pt>
                <c:pt idx="61">
                  <c:v>102.279</c:v>
                </c:pt>
                <c:pt idx="62">
                  <c:v>70.966999999999999</c:v>
                </c:pt>
                <c:pt idx="63">
                  <c:v>63.442999999999998</c:v>
                </c:pt>
                <c:pt idx="64">
                  <c:v>64.278999999999996</c:v>
                </c:pt>
                <c:pt idx="65">
                  <c:v>64.197000000000003</c:v>
                </c:pt>
                <c:pt idx="66">
                  <c:v>65.950999999999993</c:v>
                </c:pt>
                <c:pt idx="67">
                  <c:v>64.933999999999997</c:v>
                </c:pt>
                <c:pt idx="68">
                  <c:v>66.066000000000003</c:v>
                </c:pt>
                <c:pt idx="69">
                  <c:v>68.049000000000007</c:v>
                </c:pt>
                <c:pt idx="70">
                  <c:v>72.164000000000001</c:v>
                </c:pt>
                <c:pt idx="71">
                  <c:v>78.787000000000006</c:v>
                </c:pt>
                <c:pt idx="72">
                  <c:v>85.656000000000006</c:v>
                </c:pt>
                <c:pt idx="73">
                  <c:v>96.557000000000002</c:v>
                </c:pt>
                <c:pt idx="74">
                  <c:v>107.066</c:v>
                </c:pt>
                <c:pt idx="75">
                  <c:v>118.95099999999999</c:v>
                </c:pt>
                <c:pt idx="76">
                  <c:v>129.803</c:v>
                </c:pt>
                <c:pt idx="77">
                  <c:v>140.721</c:v>
                </c:pt>
                <c:pt idx="78">
                  <c:v>148.98400000000001</c:v>
                </c:pt>
                <c:pt idx="79">
                  <c:v>154.393</c:v>
                </c:pt>
                <c:pt idx="80">
                  <c:v>160.738</c:v>
                </c:pt>
                <c:pt idx="81">
                  <c:v>160.42599999999999</c:v>
                </c:pt>
                <c:pt idx="82">
                  <c:v>155.393</c:v>
                </c:pt>
                <c:pt idx="83">
                  <c:v>145.459</c:v>
                </c:pt>
                <c:pt idx="84">
                  <c:v>122.361</c:v>
                </c:pt>
                <c:pt idx="85">
                  <c:v>90</c:v>
                </c:pt>
                <c:pt idx="86">
                  <c:v>67.049000000000007</c:v>
                </c:pt>
                <c:pt idx="87">
                  <c:v>56.933999999999997</c:v>
                </c:pt>
                <c:pt idx="88">
                  <c:v>57.606999999999999</c:v>
                </c:pt>
                <c:pt idx="89">
                  <c:v>56.311</c:v>
                </c:pt>
                <c:pt idx="90">
                  <c:v>56.82</c:v>
                </c:pt>
                <c:pt idx="91">
                  <c:v>55.984000000000002</c:v>
                </c:pt>
                <c:pt idx="92">
                  <c:v>54.689</c:v>
                </c:pt>
                <c:pt idx="93">
                  <c:v>55.917999999999999</c:v>
                </c:pt>
                <c:pt idx="94">
                  <c:v>57.18</c:v>
                </c:pt>
                <c:pt idx="95">
                  <c:v>55.802999999999997</c:v>
                </c:pt>
                <c:pt idx="96">
                  <c:v>55.622999999999998</c:v>
                </c:pt>
                <c:pt idx="97">
                  <c:v>55.869</c:v>
                </c:pt>
                <c:pt idx="98">
                  <c:v>57.082000000000001</c:v>
                </c:pt>
                <c:pt idx="99">
                  <c:v>55.279000000000003</c:v>
                </c:pt>
                <c:pt idx="100">
                  <c:v>55.917999999999999</c:v>
                </c:pt>
                <c:pt idx="101">
                  <c:v>54.689</c:v>
                </c:pt>
                <c:pt idx="102">
                  <c:v>55.902000000000001</c:v>
                </c:pt>
                <c:pt idx="103">
                  <c:v>55.066000000000003</c:v>
                </c:pt>
                <c:pt idx="104">
                  <c:v>55.524999999999999</c:v>
                </c:pt>
                <c:pt idx="105">
                  <c:v>54.884999999999998</c:v>
                </c:pt>
                <c:pt idx="106">
                  <c:v>56.164000000000001</c:v>
                </c:pt>
                <c:pt idx="107">
                  <c:v>55.704999999999998</c:v>
                </c:pt>
                <c:pt idx="108">
                  <c:v>55.097999999999999</c:v>
                </c:pt>
                <c:pt idx="109">
                  <c:v>55.148000000000003</c:v>
                </c:pt>
                <c:pt idx="110">
                  <c:v>55.393000000000001</c:v>
                </c:pt>
                <c:pt idx="111">
                  <c:v>54.704999999999998</c:v>
                </c:pt>
                <c:pt idx="112">
                  <c:v>54.082000000000001</c:v>
                </c:pt>
                <c:pt idx="113">
                  <c:v>54.23</c:v>
                </c:pt>
                <c:pt idx="114">
                  <c:v>55.622999999999998</c:v>
                </c:pt>
                <c:pt idx="115">
                  <c:v>55.671999999999997</c:v>
                </c:pt>
                <c:pt idx="116">
                  <c:v>56.720999999999997</c:v>
                </c:pt>
                <c:pt idx="117">
                  <c:v>58.097999999999999</c:v>
                </c:pt>
                <c:pt idx="118">
                  <c:v>60.524999999999999</c:v>
                </c:pt>
                <c:pt idx="119">
                  <c:v>61.082000000000001</c:v>
                </c:pt>
                <c:pt idx="120">
                  <c:v>65.376999999999995</c:v>
                </c:pt>
                <c:pt idx="121">
                  <c:v>64.033000000000001</c:v>
                </c:pt>
                <c:pt idx="122">
                  <c:v>63.164000000000001</c:v>
                </c:pt>
                <c:pt idx="123">
                  <c:v>63.738</c:v>
                </c:pt>
                <c:pt idx="124">
                  <c:v>61.015999999999998</c:v>
                </c:pt>
                <c:pt idx="125">
                  <c:v>59.015999999999998</c:v>
                </c:pt>
                <c:pt idx="126">
                  <c:v>55.148000000000003</c:v>
                </c:pt>
                <c:pt idx="127">
                  <c:v>54.689</c:v>
                </c:pt>
                <c:pt idx="128">
                  <c:v>53.704999999999998</c:v>
                </c:pt>
                <c:pt idx="129">
                  <c:v>51.738</c:v>
                </c:pt>
                <c:pt idx="130">
                  <c:v>51.786999999999999</c:v>
                </c:pt>
                <c:pt idx="131">
                  <c:v>51.606999999999999</c:v>
                </c:pt>
                <c:pt idx="132">
                  <c:v>52.884999999999998</c:v>
                </c:pt>
                <c:pt idx="133">
                  <c:v>53.082000000000001</c:v>
                </c:pt>
                <c:pt idx="134">
                  <c:v>52.213000000000001</c:v>
                </c:pt>
                <c:pt idx="135">
                  <c:v>51.869</c:v>
                </c:pt>
                <c:pt idx="136">
                  <c:v>52.82</c:v>
                </c:pt>
                <c:pt idx="137">
                  <c:v>52.884999999999998</c:v>
                </c:pt>
                <c:pt idx="138">
                  <c:v>51.426000000000002</c:v>
                </c:pt>
                <c:pt idx="139">
                  <c:v>52.835999999999999</c:v>
                </c:pt>
                <c:pt idx="140">
                  <c:v>52.164000000000001</c:v>
                </c:pt>
                <c:pt idx="141">
                  <c:v>53.115000000000002</c:v>
                </c:pt>
                <c:pt idx="142">
                  <c:v>53.82</c:v>
                </c:pt>
                <c:pt idx="143">
                  <c:v>52.639000000000003</c:v>
                </c:pt>
                <c:pt idx="144">
                  <c:v>53.148000000000003</c:v>
                </c:pt>
                <c:pt idx="145">
                  <c:v>52.753999999999998</c:v>
                </c:pt>
                <c:pt idx="146">
                  <c:v>51.508000000000003</c:v>
                </c:pt>
                <c:pt idx="147">
                  <c:v>51.933999999999997</c:v>
                </c:pt>
                <c:pt idx="148">
                  <c:v>52.622999999999998</c:v>
                </c:pt>
                <c:pt idx="149">
                  <c:v>52.622999999999998</c:v>
                </c:pt>
                <c:pt idx="150">
                  <c:v>54.491999999999997</c:v>
                </c:pt>
                <c:pt idx="151">
                  <c:v>55.197000000000003</c:v>
                </c:pt>
                <c:pt idx="152">
                  <c:v>55.720999999999997</c:v>
                </c:pt>
                <c:pt idx="153">
                  <c:v>56.77</c:v>
                </c:pt>
                <c:pt idx="154">
                  <c:v>58.671999999999997</c:v>
                </c:pt>
                <c:pt idx="155">
                  <c:v>57.704999999999998</c:v>
                </c:pt>
                <c:pt idx="156">
                  <c:v>55.115000000000002</c:v>
                </c:pt>
                <c:pt idx="157">
                  <c:v>54.753999999999998</c:v>
                </c:pt>
                <c:pt idx="158">
                  <c:v>52.966999999999999</c:v>
                </c:pt>
                <c:pt idx="159">
                  <c:v>53.148000000000003</c:v>
                </c:pt>
                <c:pt idx="160">
                  <c:v>51.344000000000001</c:v>
                </c:pt>
                <c:pt idx="161">
                  <c:v>51.18</c:v>
                </c:pt>
                <c:pt idx="162">
                  <c:v>50.902000000000001</c:v>
                </c:pt>
                <c:pt idx="163">
                  <c:v>51.033000000000001</c:v>
                </c:pt>
                <c:pt idx="164">
                  <c:v>48.902000000000001</c:v>
                </c:pt>
                <c:pt idx="165">
                  <c:v>50.377000000000002</c:v>
                </c:pt>
                <c:pt idx="166">
                  <c:v>50.902000000000001</c:v>
                </c:pt>
                <c:pt idx="167">
                  <c:v>48.77</c:v>
                </c:pt>
                <c:pt idx="168">
                  <c:v>49.328000000000003</c:v>
                </c:pt>
                <c:pt idx="169">
                  <c:v>50</c:v>
                </c:pt>
                <c:pt idx="170">
                  <c:v>49.491999999999997</c:v>
                </c:pt>
                <c:pt idx="171">
                  <c:v>49.573999999999998</c:v>
                </c:pt>
                <c:pt idx="172">
                  <c:v>48.442999999999998</c:v>
                </c:pt>
                <c:pt idx="173">
                  <c:v>49.655999999999999</c:v>
                </c:pt>
                <c:pt idx="174">
                  <c:v>47.720999999999997</c:v>
                </c:pt>
                <c:pt idx="175">
                  <c:v>48.835999999999999</c:v>
                </c:pt>
                <c:pt idx="176">
                  <c:v>48.720999999999997</c:v>
                </c:pt>
                <c:pt idx="177">
                  <c:v>47.393000000000001</c:v>
                </c:pt>
                <c:pt idx="178">
                  <c:v>48.066000000000003</c:v>
                </c:pt>
                <c:pt idx="179">
                  <c:v>47.869</c:v>
                </c:pt>
                <c:pt idx="180">
                  <c:v>47.704999999999998</c:v>
                </c:pt>
                <c:pt idx="181">
                  <c:v>50</c:v>
                </c:pt>
                <c:pt idx="182">
                  <c:v>47.475000000000001</c:v>
                </c:pt>
                <c:pt idx="183">
                  <c:v>47.704999999999998</c:v>
                </c:pt>
                <c:pt idx="184">
                  <c:v>47.262</c:v>
                </c:pt>
                <c:pt idx="185">
                  <c:v>48.933999999999997</c:v>
                </c:pt>
                <c:pt idx="186">
                  <c:v>48.295000000000002</c:v>
                </c:pt>
                <c:pt idx="187">
                  <c:v>49.148000000000003</c:v>
                </c:pt>
                <c:pt idx="188">
                  <c:v>49.82</c:v>
                </c:pt>
                <c:pt idx="189">
                  <c:v>49.115000000000002</c:v>
                </c:pt>
                <c:pt idx="190">
                  <c:v>48.360999999999997</c:v>
                </c:pt>
                <c:pt idx="191">
                  <c:v>47.639000000000003</c:v>
                </c:pt>
                <c:pt idx="192">
                  <c:v>47.279000000000003</c:v>
                </c:pt>
                <c:pt idx="193">
                  <c:v>47.23</c:v>
                </c:pt>
                <c:pt idx="194">
                  <c:v>46.786999999999999</c:v>
                </c:pt>
                <c:pt idx="195">
                  <c:v>47.41</c:v>
                </c:pt>
                <c:pt idx="196">
                  <c:v>46.917999999999999</c:v>
                </c:pt>
                <c:pt idx="197">
                  <c:v>47.197000000000003</c:v>
                </c:pt>
                <c:pt idx="198">
                  <c:v>47</c:v>
                </c:pt>
                <c:pt idx="199">
                  <c:v>48</c:v>
                </c:pt>
                <c:pt idx="200">
                  <c:v>47.066000000000003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61.787772607294229</c:v>
                </c:pt>
                <c:pt idx="1">
                  <c:v>62.049724837570771</c:v>
                </c:pt>
                <c:pt idx="2">
                  <c:v>62.310351806976314</c:v>
                </c:pt>
                <c:pt idx="3">
                  <c:v>62.56945695893554</c:v>
                </c:pt>
                <c:pt idx="4">
                  <c:v>62.826820481460786</c:v>
                </c:pt>
                <c:pt idx="5">
                  <c:v>63.08219716647335</c:v>
                </c:pt>
                <c:pt idx="6">
                  <c:v>63.335314177372439</c:v>
                </c:pt>
                <c:pt idx="7">
                  <c:v>63.585868745713121</c:v>
                </c:pt>
                <c:pt idx="8">
                  <c:v>63.833525825326689</c:v>
                </c:pt>
                <c:pt idx="9">
                  <c:v>64.077915741159956</c:v>
                </c:pt>
                <c:pt idx="10">
                  <c:v>64.318631880817037</c:v>
                </c:pt>
                <c:pt idx="11">
                  <c:v>64.555228489751514</c:v>
                </c:pt>
                <c:pt idx="12">
                  <c:v>64.787218647166497</c:v>
                </c:pt>
                <c:pt idx="13">
                  <c:v>65.014072520616892</c:v>
                </c:pt>
                <c:pt idx="14">
                  <c:v>65.235216026230717</c:v>
                </c:pt>
                <c:pt idx="15">
                  <c:v>65.45003006423272</c:v>
                </c:pt>
                <c:pt idx="16">
                  <c:v>65.65785056658612</c:v>
                </c:pt>
                <c:pt idx="17">
                  <c:v>65.857969703413701</c:v>
                </c:pt>
                <c:pt idx="18">
                  <c:v>66.049638778277199</c:v>
                </c:pt>
                <c:pt idx="19">
                  <c:v>66.232073649421523</c:v>
                </c:pt>
                <c:pt idx="20">
                  <c:v>66.404464022674091</c:v>
                </c:pt>
                <c:pt idx="21">
                  <c:v>66.565988788050348</c:v>
                </c:pt>
                <c:pt idx="22">
                  <c:v>66.715840881120258</c:v>
                </c:pt>
                <c:pt idx="23">
                  <c:v>66.853267162306224</c:v>
                </c:pt>
                <c:pt idx="24">
                  <c:v>66.977631796026444</c:v>
                </c:pt>
                <c:pt idx="25">
                  <c:v>67.088515882252864</c:v>
                </c:pt>
                <c:pt idx="26">
                  <c:v>67.185871930327735</c:v>
                </c:pt>
                <c:pt idx="27">
                  <c:v>67.270259335577478</c:v>
                </c:pt>
                <c:pt idx="28">
                  <c:v>67.343196217878415</c:v>
                </c:pt>
                <c:pt idx="29">
                  <c:v>67.407673214662665</c:v>
                </c:pt>
                <c:pt idx="30">
                  <c:v>67.468884744476711</c:v>
                </c:pt>
                <c:pt idx="31">
                  <c:v>67.535240504126449</c:v>
                </c:pt>
                <c:pt idx="32">
                  <c:v>67.619720940406651</c:v>
                </c:pt>
                <c:pt idx="33">
                  <c:v>67.741630310709184</c:v>
                </c:pt>
                <c:pt idx="34">
                  <c:v>67.928773948463217</c:v>
                </c:pt>
                <c:pt idx="35">
                  <c:v>68.220036572341968</c:v>
                </c:pt>
                <c:pt idx="36">
                  <c:v>68.668261248359542</c:v>
                </c:pt>
                <c:pt idx="37">
                  <c:v>69.343222435187016</c:v>
                </c:pt>
                <c:pt idx="38">
                  <c:v>70.334355419756193</c:v>
                </c:pt>
                <c:pt idx="39">
                  <c:v>71.752760155871925</c:v>
                </c:pt>
                <c:pt idx="40">
                  <c:v>73.731861134410195</c:v>
                </c:pt>
                <c:pt idx="41">
                  <c:v>76.426006800229032</c:v>
                </c:pt>
                <c:pt idx="42">
                  <c:v>80.006269406980493</c:v>
                </c:pt>
                <c:pt idx="43">
                  <c:v>84.652797790820841</c:v>
                </c:pt>
                <c:pt idx="44">
                  <c:v>90.54331335049379</c:v>
                </c:pt>
                <c:pt idx="45">
                  <c:v>97.837738648092753</c:v>
                </c:pt>
                <c:pt idx="46">
                  <c:v>106.65949644814927</c:v>
                </c:pt>
                <c:pt idx="47">
                  <c:v>117.07466768068795</c:v>
                </c:pt>
                <c:pt idx="48">
                  <c:v>129.0708628731829</c:v>
                </c:pt>
                <c:pt idx="49">
                  <c:v>142.53819319010864</c:v>
                </c:pt>
                <c:pt idx="50">
                  <c:v>157.25471168132256</c:v>
                </c:pt>
                <c:pt idx="51">
                  <c:v>172.87638098968</c:v>
                </c:pt>
                <c:pt idx="52">
                  <c:v>188.92053578200535</c:v>
                </c:pt>
                <c:pt idx="53">
                  <c:v>204.69782018984972</c:v>
                </c:pt>
                <c:pt idx="54">
                  <c:v>219.090853902768</c:v>
                </c:pt>
                <c:pt idx="55">
                  <c:v>230.0975954444701</c:v>
                </c:pt>
                <c:pt idx="56">
                  <c:v>234.39301417099148</c:v>
                </c:pt>
                <c:pt idx="57">
                  <c:v>227.80323209800974</c:v>
                </c:pt>
                <c:pt idx="58">
                  <c:v>207.56976825265471</c:v>
                </c:pt>
                <c:pt idx="59">
                  <c:v>175.45246367239267</c:v>
                </c:pt>
                <c:pt idx="60">
                  <c:v>138.52353196569126</c:v>
                </c:pt>
                <c:pt idx="61">
                  <c:v>105.72624656764508</c:v>
                </c:pt>
                <c:pt idx="62">
                  <c:v>82.810576821247054</c:v>
                </c:pt>
                <c:pt idx="63">
                  <c:v>70.209093168203566</c:v>
                </c:pt>
                <c:pt idx="64">
                  <c:v>64.928414079340115</c:v>
                </c:pt>
                <c:pt idx="65">
                  <c:v>63.610349051053937</c:v>
                </c:pt>
                <c:pt idx="66">
                  <c:v>64.140416360263131</c:v>
                </c:pt>
                <c:pt idx="67">
                  <c:v>65.646547216377101</c:v>
                </c:pt>
                <c:pt idx="68">
                  <c:v>67.941746199908863</c:v>
                </c:pt>
                <c:pt idx="69">
                  <c:v>71.100461950359545</c:v>
                </c:pt>
                <c:pt idx="70">
                  <c:v>75.266000349354655</c:v>
                </c:pt>
                <c:pt idx="71">
                  <c:v>80.579372205251929</c:v>
                </c:pt>
                <c:pt idx="72">
                  <c:v>87.146096225410162</c:v>
                </c:pt>
                <c:pt idx="73">
                  <c:v>95.010348167528747</c:v>
                </c:pt>
                <c:pt idx="74">
                  <c:v>104.13095659078323</c:v>
                </c:pt>
                <c:pt idx="75">
                  <c:v>114.3612332395156</c:v>
                </c:pt>
                <c:pt idx="76">
                  <c:v>125.43521666150288</c:v>
                </c:pt>
                <c:pt idx="77">
                  <c:v>136.95505263750573</c:v>
                </c:pt>
                <c:pt idx="78">
                  <c:v>148.33892356603701</c:v>
                </c:pt>
                <c:pt idx="79">
                  <c:v>158.60596653979204</c:v>
                </c:pt>
                <c:pt idx="80">
                  <c:v>165.86410395350651</c:v>
                </c:pt>
                <c:pt idx="81">
                  <c:v>166.85189945360014</c:v>
                </c:pt>
                <c:pt idx="82">
                  <c:v>157.86316564141617</c:v>
                </c:pt>
                <c:pt idx="83">
                  <c:v>137.9170246895093</c:v>
                </c:pt>
                <c:pt idx="84">
                  <c:v>111.56899288534967</c:v>
                </c:pt>
                <c:pt idx="85">
                  <c:v>86.968159489491384</c:v>
                </c:pt>
                <c:pt idx="86">
                  <c:v>70.074485419026217</c:v>
                </c:pt>
                <c:pt idx="87">
                  <c:v>61.41375452103469</c:v>
                </c:pt>
                <c:pt idx="88">
                  <c:v>58.051721432754874</c:v>
                </c:pt>
                <c:pt idx="89">
                  <c:v>57.01965437965476</c:v>
                </c:pt>
                <c:pt idx="90">
                  <c:v>56.719099460262036</c:v>
                </c:pt>
                <c:pt idx="91">
                  <c:v>56.586678056893135</c:v>
                </c:pt>
                <c:pt idx="92">
                  <c:v>56.483849387294335</c:v>
                </c:pt>
                <c:pt idx="93">
                  <c:v>56.386092031974592</c:v>
                </c:pt>
                <c:pt idx="94">
                  <c:v>56.290158695374387</c:v>
                </c:pt>
                <c:pt idx="95">
                  <c:v>56.195645948458157</c:v>
                </c:pt>
                <c:pt idx="96">
                  <c:v>56.10243204556793</c:v>
                </c:pt>
                <c:pt idx="97">
                  <c:v>56.010421270806233</c:v>
                </c:pt>
                <c:pt idx="98">
                  <c:v>55.919525104708953</c:v>
                </c:pt>
                <c:pt idx="99">
                  <c:v>55.829660997588107</c:v>
                </c:pt>
                <c:pt idx="100">
                  <c:v>55.740752400257996</c:v>
                </c:pt>
                <c:pt idx="101">
                  <c:v>55.652729833563242</c:v>
                </c:pt>
                <c:pt idx="102">
                  <c:v>55.56553497001488</c:v>
                </c:pt>
                <c:pt idx="103">
                  <c:v>55.479133162805816</c:v>
                </c:pt>
                <c:pt idx="104">
                  <c:v>55.393547978502447</c:v>
                </c:pt>
                <c:pt idx="105">
                  <c:v>55.308948706622012</c:v>
                </c:pt>
                <c:pt idx="106">
                  <c:v>55.225855135504922</c:v>
                </c:pt>
                <c:pt idx="107">
                  <c:v>55.145579231269295</c:v>
                </c:pt>
                <c:pt idx="108">
                  <c:v>55.071098818057564</c:v>
                </c:pt>
                <c:pt idx="109">
                  <c:v>55.008629422815432</c:v>
                </c:pt>
                <c:pt idx="110">
                  <c:v>54.9701617408926</c:v>
                </c:pt>
                <c:pt idx="111">
                  <c:v>54.977049552300976</c:v>
                </c:pt>
                <c:pt idx="112">
                  <c:v>55.06423212991524</c:v>
                </c:pt>
                <c:pt idx="113">
                  <c:v>55.283790839519263</c:v>
                </c:pt>
                <c:pt idx="114">
                  <c:v>55.70540373344641</c:v>
                </c:pt>
                <c:pt idx="115">
                  <c:v>56.410249000170126</c:v>
                </c:pt>
                <c:pt idx="116">
                  <c:v>57.474406395131048</c:v>
                </c:pt>
                <c:pt idx="117">
                  <c:v>58.937896440753818</c:v>
                </c:pt>
                <c:pt idx="118">
                  <c:v>60.756945183849759</c:v>
                </c:pt>
                <c:pt idx="119">
                  <c:v>62.744993314544544</c:v>
                </c:pt>
                <c:pt idx="120">
                  <c:v>64.532059210786954</c:v>
                </c:pt>
                <c:pt idx="121">
                  <c:v>65.606861829203041</c:v>
                </c:pt>
                <c:pt idx="122">
                  <c:v>65.500607744192251</c:v>
                </c:pt>
                <c:pt idx="123">
                  <c:v>64.063602218722693</c:v>
                </c:pt>
                <c:pt idx="124">
                  <c:v>61.6340146151936</c:v>
                </c:pt>
                <c:pt idx="125">
                  <c:v>58.906509467742701</c:v>
                </c:pt>
                <c:pt idx="126">
                  <c:v>56.559561389198407</c:v>
                </c:pt>
                <c:pt idx="127">
                  <c:v>54.937136595434964</c:v>
                </c:pt>
                <c:pt idx="128">
                  <c:v>54.008209004779602</c:v>
                </c:pt>
                <c:pt idx="129">
                  <c:v>53.54681878847888</c:v>
                </c:pt>
                <c:pt idx="130">
                  <c:v>53.325838860559863</c:v>
                </c:pt>
                <c:pt idx="131">
                  <c:v>53.202092219495462</c:v>
                </c:pt>
                <c:pt idx="132">
                  <c:v>53.109635376394067</c:v>
                </c:pt>
                <c:pt idx="133">
                  <c:v>53.025082315267184</c:v>
                </c:pt>
                <c:pt idx="134">
                  <c:v>52.941871394575777</c:v>
                </c:pt>
                <c:pt idx="135">
                  <c:v>52.85850411817276</c:v>
                </c:pt>
                <c:pt idx="136">
                  <c:v>52.774674247950038</c:v>
                </c:pt>
                <c:pt idx="137">
                  <c:v>52.690298605688653</c:v>
                </c:pt>
                <c:pt idx="138">
                  <c:v>52.605328053023719</c:v>
                </c:pt>
                <c:pt idx="139">
                  <c:v>52.519720650427232</c:v>
                </c:pt>
                <c:pt idx="140">
                  <c:v>52.433449215823586</c:v>
                </c:pt>
                <c:pt idx="141">
                  <c:v>52.346547837975969</c:v>
                </c:pt>
                <c:pt idx="142">
                  <c:v>52.259287996341847</c:v>
                </c:pt>
                <c:pt idx="143">
                  <c:v>52.172757217213423</c:v>
                </c:pt>
                <c:pt idx="144">
                  <c:v>52.090492902069442</c:v>
                </c:pt>
                <c:pt idx="145">
                  <c:v>52.022363722736095</c:v>
                </c:pt>
                <c:pt idx="146">
                  <c:v>51.992036683518954</c:v>
                </c:pt>
                <c:pt idx="147">
                  <c:v>52.047610148599929</c:v>
                </c:pt>
                <c:pt idx="148">
                  <c:v>52.269415891993567</c:v>
                </c:pt>
                <c:pt idx="149">
                  <c:v>52.760421570571459</c:v>
                </c:pt>
                <c:pt idx="150">
                  <c:v>53.601554048018279</c:v>
                </c:pt>
                <c:pt idx="151">
                  <c:v>54.771565147556494</c:v>
                </c:pt>
                <c:pt idx="152">
                  <c:v>56.072824523791589</c:v>
                </c:pt>
                <c:pt idx="153">
                  <c:v>57.139364623834737</c:v>
                </c:pt>
                <c:pt idx="154">
                  <c:v>57.57513633756809</c:v>
                </c:pt>
                <c:pt idx="155">
                  <c:v>57.16604819005331</c:v>
                </c:pt>
                <c:pt idx="156">
                  <c:v>56.0160752858527</c:v>
                </c:pt>
                <c:pt idx="157">
                  <c:v>54.492053023745669</c:v>
                </c:pt>
                <c:pt idx="158">
                  <c:v>53.016122265583491</c:v>
                </c:pt>
                <c:pt idx="159">
                  <c:v>51.865715722449778</c:v>
                </c:pt>
                <c:pt idx="160">
                  <c:v>51.10794560007735</c:v>
                </c:pt>
                <c:pt idx="161">
                  <c:v>50.663825277934521</c:v>
                </c:pt>
                <c:pt idx="162">
                  <c:v>50.411489808427092</c:v>
                </c:pt>
                <c:pt idx="163">
                  <c:v>50.253422991169607</c:v>
                </c:pt>
                <c:pt idx="164">
                  <c:v>50.133462632232465</c:v>
                </c:pt>
                <c:pt idx="165">
                  <c:v>50.026344938355741</c:v>
                </c:pt>
                <c:pt idx="166">
                  <c:v>49.922900774727232</c:v>
                </c:pt>
                <c:pt idx="167">
                  <c:v>49.820417064402172</c:v>
                </c:pt>
                <c:pt idx="168">
                  <c:v>49.718254537735824</c:v>
                </c:pt>
                <c:pt idx="169">
                  <c:v>49.616315912963643</c:v>
                </c:pt>
                <c:pt idx="170">
                  <c:v>49.514617554223037</c:v>
                </c:pt>
                <c:pt idx="171">
                  <c:v>49.413191678902976</c:v>
                </c:pt>
                <c:pt idx="172">
                  <c:v>49.312067999300247</c:v>
                </c:pt>
                <c:pt idx="173">
                  <c:v>49.211271027028822</c:v>
                </c:pt>
                <c:pt idx="174">
                  <c:v>49.110819986816537</c:v>
                </c:pt>
                <c:pt idx="175">
                  <c:v>49.010729137040826</c:v>
                </c:pt>
                <c:pt idx="176">
                  <c:v>48.911008174972018</c:v>
                </c:pt>
                <c:pt idx="177">
                  <c:v>48.811662673956633</c:v>
                </c:pt>
                <c:pt idx="178">
                  <c:v>48.712694533563884</c:v>
                </c:pt>
                <c:pt idx="179">
                  <c:v>48.614102429261948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61.787772607289575</c:v>
                </c:pt>
                <c:pt idx="1">
                  <c:v>62.04972483755747</c:v>
                </c:pt>
                <c:pt idx="2">
                  <c:v>62.310351806938982</c:v>
                </c:pt>
                <c:pt idx="3">
                  <c:v>62.569456958832639</c:v>
                </c:pt>
                <c:pt idx="4">
                  <c:v>62.826820481182175</c:v>
                </c:pt>
                <c:pt idx="5">
                  <c:v>63.082197165732296</c:v>
                </c:pt>
                <c:pt idx="6">
                  <c:v>63.33531417543626</c:v>
                </c:pt>
                <c:pt idx="7">
                  <c:v>63.58586874074382</c:v>
                </c:pt>
                <c:pt idx="8">
                  <c:v>63.833525812798229</c:v>
                </c:pt>
                <c:pt idx="9">
                  <c:v>64.077915710132046</c:v>
                </c:pt>
                <c:pt idx="10">
                  <c:v>64.318631805332188</c:v>
                </c:pt>
                <c:pt idx="11">
                  <c:v>64.555228309358526</c:v>
                </c:pt>
                <c:pt idx="12">
                  <c:v>64.787218223687404</c:v>
                </c:pt>
                <c:pt idx="13">
                  <c:v>65.014071544061721</c:v>
                </c:pt>
                <c:pt idx="14">
                  <c:v>65.235213814083295</c:v>
                </c:pt>
                <c:pt idx="15">
                  <c:v>65.45002514175421</c:v>
                </c:pt>
                <c:pt idx="16">
                  <c:v>65.657839806739702</c:v>
                </c:pt>
                <c:pt idx="17">
                  <c:v>65.85794659975312</c:v>
                </c:pt>
                <c:pt idx="18">
                  <c:v>66.049590046976974</c:v>
                </c:pt>
                <c:pt idx="19">
                  <c:v>66.231972680508051</c:v>
                </c:pt>
                <c:pt idx="20">
                  <c:v>66.404258518879004</c:v>
                </c:pt>
                <c:pt idx="21">
                  <c:v>66.565577917995228</c:v>
                </c:pt>
                <c:pt idx="22">
                  <c:v>66.715033940432249</c:v>
                </c:pt>
                <c:pt idx="23">
                  <c:v>66.851710368058235</c:v>
                </c:pt>
                <c:pt idx="24">
                  <c:v>66.974681447635859</c:v>
                </c:pt>
                <c:pt idx="25">
                  <c:v>67.083023410061173</c:v>
                </c:pt>
                <c:pt idx="26">
                  <c:v>67.175827740518031</c:v>
                </c:pt>
                <c:pt idx="27">
                  <c:v>67.252216099323419</c:v>
                </c:pt>
                <c:pt idx="28">
                  <c:v>67.311356703120339</c:v>
                </c:pt>
                <c:pt idx="29">
                  <c:v>67.352481876361878</c:v>
                </c:pt>
                <c:pt idx="30">
                  <c:v>67.374906378403239</c:v>
                </c:pt>
                <c:pt idx="31">
                  <c:v>67.378046008333143</c:v>
                </c:pt>
                <c:pt idx="32">
                  <c:v>67.361435895754084</c:v>
                </c:pt>
                <c:pt idx="33">
                  <c:v>67.324747809895158</c:v>
                </c:pt>
                <c:pt idx="34">
                  <c:v>67.267805770850643</c:v>
                </c:pt>
                <c:pt idx="35">
                  <c:v>67.190599233881542</c:v>
                </c:pt>
                <c:pt idx="36">
                  <c:v>67.093293147376755</c:v>
                </c:pt>
                <c:pt idx="37">
                  <c:v>66.976234261206244</c:v>
                </c:pt>
                <c:pt idx="38">
                  <c:v>66.839953185009676</c:v>
                </c:pt>
                <c:pt idx="39">
                  <c:v>66.685161861269577</c:v>
                </c:pt>
                <c:pt idx="40">
                  <c:v>66.51274631714189</c:v>
                </c:pt>
                <c:pt idx="41">
                  <c:v>66.323754779243089</c:v>
                </c:pt>
                <c:pt idx="42">
                  <c:v>66.119381461225174</c:v>
                </c:pt>
                <c:pt idx="43">
                  <c:v>65.900946547884885</c:v>
                </c:pt>
                <c:pt idx="44">
                  <c:v>65.669873085040706</c:v>
                </c:pt>
                <c:pt idx="45">
                  <c:v>65.427661627062633</c:v>
                </c:pt>
                <c:pt idx="46">
                  <c:v>65.175863583260977</c:v>
                </c:pt>
                <c:pt idx="47">
                  <c:v>64.91605423488312</c:v>
                </c:pt>
                <c:pt idx="48">
                  <c:v>64.649806366273026</c:v>
                </c:pt>
                <c:pt idx="49">
                  <c:v>64.378665372095938</c:v>
                </c:pt>
                <c:pt idx="50">
                  <c:v>64.104126577035558</c:v>
                </c:pt>
                <c:pt idx="51">
                  <c:v>63.827615347632737</c:v>
                </c:pt>
                <c:pt idx="52">
                  <c:v>63.550470401944985</c:v>
                </c:pt>
                <c:pt idx="53">
                  <c:v>63.27393054529589</c:v>
                </c:pt>
                <c:pt idx="54">
                  <c:v>62.999124891869812</c:v>
                </c:pt>
                <c:pt idx="55">
                  <c:v>62.727066482143073</c:v>
                </c:pt>
                <c:pt idx="56">
                  <c:v>62.458649081973938</c:v>
                </c:pt>
                <c:pt idx="57">
                  <c:v>62.194646854336121</c:v>
                </c:pt>
                <c:pt idx="58">
                  <c:v>61.935716530042235</c:v>
                </c:pt>
                <c:pt idx="59">
                  <c:v>61.682401667856176</c:v>
                </c:pt>
                <c:pt idx="60">
                  <c:v>61.435138583876103</c:v>
                </c:pt>
                <c:pt idx="61">
                  <c:v>61.194263540627219</c:v>
                </c:pt>
                <c:pt idx="62">
                  <c:v>60.960020813088356</c:v>
                </c:pt>
                <c:pt idx="63">
                  <c:v>60.732571287049829</c:v>
                </c:pt>
                <c:pt idx="64">
                  <c:v>60.512001290304731</c:v>
                </c:pt>
                <c:pt idx="65">
                  <c:v>60.298331405373098</c:v>
                </c:pt>
                <c:pt idx="66">
                  <c:v>60.091525060650703</c:v>
                </c:pt>
                <c:pt idx="67">
                  <c:v>59.891496742728272</c:v>
                </c:pt>
                <c:pt idx="68">
                  <c:v>59.698119714534265</c:v>
                </c:pt>
                <c:pt idx="69">
                  <c:v>59.511233160932306</c:v>
                </c:pt>
                <c:pt idx="70">
                  <c:v>59.330648715000315</c:v>
                </c:pt>
                <c:pt idx="71">
                  <c:v>59.156156344374125</c:v>
                </c:pt>
                <c:pt idx="72">
                  <c:v>58.987529597996094</c:v>
                </c:pt>
                <c:pt idx="73">
                  <c:v>58.82453022980166</c:v>
                </c:pt>
                <c:pt idx="74">
                  <c:v>58.666912227850013</c:v>
                </c:pt>
                <c:pt idx="75">
                  <c:v>58.514425285757795</c:v>
                </c:pt>
                <c:pt idx="76">
                  <c:v>58.366817758624116</c:v>
                </c:pt>
                <c:pt idx="77">
                  <c:v>58.223839148512205</c:v>
                </c:pt>
                <c:pt idx="78">
                  <c:v>58.085242165494854</c:v>
                </c:pt>
                <c:pt idx="79">
                  <c:v>57.950784409736592</c:v>
                </c:pt>
                <c:pt idx="80">
                  <c:v>57.820229718464091</c:v>
                </c:pt>
                <c:pt idx="81">
                  <c:v>57.693349219297048</c:v>
                </c:pt>
                <c:pt idx="82">
                  <c:v>57.569922128539076</c:v>
                </c:pt>
                <c:pt idx="83">
                  <c:v>57.449736329873964</c:v>
                </c:pt>
                <c:pt idx="84">
                  <c:v>57.332588765640914</c:v>
                </c:pt>
                <c:pt idx="85">
                  <c:v>57.218285669596298</c:v>
                </c:pt>
                <c:pt idx="86">
                  <c:v>57.106642666898345</c:v>
                </c:pt>
                <c:pt idx="87">
                  <c:v>56.99748476403677</c:v>
                </c:pt>
                <c:pt idx="88">
                  <c:v>56.890646248613102</c:v>
                </c:pt>
                <c:pt idx="89">
                  <c:v>56.785970516280763</c:v>
                </c:pt>
                <c:pt idx="90">
                  <c:v>56.68330983978872</c:v>
                </c:pt>
                <c:pt idx="91">
                  <c:v>56.582525092937921</c:v>
                </c:pt>
                <c:pt idx="92">
                  <c:v>56.48348544035111</c:v>
                </c:pt>
                <c:pt idx="93">
                  <c:v>56.386068002261474</c:v>
                </c:pt>
                <c:pt idx="94">
                  <c:v>56.290157502030731</c:v>
                </c:pt>
                <c:pt idx="95">
                  <c:v>56.195645902797885</c:v>
                </c:pt>
                <c:pt idx="96">
                  <c:v>56.1024320385173</c:v>
                </c:pt>
                <c:pt idx="97">
                  <c:v>56.010421243655074</c:v>
                </c:pt>
                <c:pt idx="98">
                  <c:v>55.919524984958521</c:v>
                </c:pt>
                <c:pt idx="99">
                  <c:v>55.829660497979802</c:v>
                </c:pt>
                <c:pt idx="100">
                  <c:v>55.740750430407921</c:v>
                </c:pt>
                <c:pt idx="101">
                  <c:v>55.652722493730153</c:v>
                </c:pt>
                <c:pt idx="102">
                  <c:v>55.565509124292333</c:v>
                </c:pt>
                <c:pt idx="103">
                  <c:v>55.479047154448132</c:v>
                </c:pt>
                <c:pt idx="104">
                  <c:v>55.393277494169325</c:v>
                </c:pt>
                <c:pt idx="105">
                  <c:v>55.30814482322608</c:v>
                </c:pt>
                <c:pt idx="106">
                  <c:v>55.223597293829812</c:v>
                </c:pt>
                <c:pt idx="107">
                  <c:v>55.139586243456385</c:v>
                </c:pt>
                <c:pt idx="108">
                  <c:v>55.056065917429031</c:v>
                </c:pt>
                <c:pt idx="109">
                  <c:v>54.972993200734386</c:v>
                </c:pt>
                <c:pt idx="110">
                  <c:v>54.890327358468774</c:v>
                </c:pt>
                <c:pt idx="111">
                  <c:v>54.808029784263162</c:v>
                </c:pt>
                <c:pt idx="112">
                  <c:v>54.726063756012259</c:v>
                </c:pt>
                <c:pt idx="113">
                  <c:v>54.644394198236824</c:v>
                </c:pt>
                <c:pt idx="114">
                  <c:v>54.562987450437276</c:v>
                </c:pt>
                <c:pt idx="115">
                  <c:v>54.481811040853252</c:v>
                </c:pt>
                <c:pt idx="116">
                  <c:v>54.400833465129871</c:v>
                </c:pt>
                <c:pt idx="117">
                  <c:v>54.320023969508583</c:v>
                </c:pt>
                <c:pt idx="118">
                  <c:v>54.239352338313132</c:v>
                </c:pt>
                <c:pt idx="119">
                  <c:v>54.158788685692201</c:v>
                </c:pt>
                <c:pt idx="120">
                  <c:v>54.078303251813701</c:v>
                </c:pt>
                <c:pt idx="121">
                  <c:v>53.997866203986348</c:v>
                </c:pt>
                <c:pt idx="122">
                  <c:v>53.917447443515584</c:v>
                </c:pt>
                <c:pt idx="123">
                  <c:v>53.837016419485664</c:v>
                </c:pt>
                <c:pt idx="124">
                  <c:v>53.756541951102172</c:v>
                </c:pt>
                <c:pt idx="125">
                  <c:v>53.675992060727083</c:v>
                </c:pt>
                <c:pt idx="126">
                  <c:v>53.595333820291486</c:v>
                </c:pt>
                <c:pt idx="127">
                  <c:v>53.514533214371703</c:v>
                </c:pt>
                <c:pt idx="128">
                  <c:v>53.433555023852023</c:v>
                </c:pt>
                <c:pt idx="129">
                  <c:v>53.352362734755118</c:v>
                </c:pt>
                <c:pt idx="130">
                  <c:v>53.270918477471724</c:v>
                </c:pt>
                <c:pt idx="131">
                  <c:v>53.189183002233719</c:v>
                </c:pt>
                <c:pt idx="132">
                  <c:v>53.107115697201593</c:v>
                </c:pt>
                <c:pt idx="133">
                  <c:v>53.024674655925608</c:v>
                </c:pt>
                <c:pt idx="134">
                  <c:v>52.941816801123409</c:v>
                </c:pt>
                <c:pt idx="135">
                  <c:v>52.858498071618797</c:v>
                </c:pt>
                <c:pt idx="136">
                  <c:v>52.774673678827497</c:v>
                </c:pt>
                <c:pt idx="137">
                  <c:v>52.69029843826803</c:v>
                </c:pt>
                <c:pt idx="138">
                  <c:v>52.605327180143178</c:v>
                </c:pt>
                <c:pt idx="139">
                  <c:v>52.519715241009067</c:v>
                </c:pt>
                <c:pt idx="140">
                  <c:v>52.433419035887809</c:v>
                </c:pt>
                <c:pt idx="141">
                  <c:v>52.346396706876206</c:v>
                </c:pt>
                <c:pt idx="142">
                  <c:v>52.258608840408328</c:v>
                </c:pt>
                <c:pt idx="143">
                  <c:v>52.170019240951291</c:v>
                </c:pt>
                <c:pt idx="144">
                  <c:v>52.080595744234067</c:v>
                </c:pt>
                <c:pt idx="145">
                  <c:v>51.990311048389209</c:v>
                </c:pt>
                <c:pt idx="146">
                  <c:v>51.899143536954973</c:v>
                </c:pt>
                <c:pt idx="147">
                  <c:v>51.807078063929531</c:v>
                </c:pt>
                <c:pt idx="148">
                  <c:v>51.71410666840336</c:v>
                </c:pt>
                <c:pt idx="149">
                  <c:v>51.620229185129986</c:v>
                </c:pt>
                <c:pt idx="150">
                  <c:v>51.525453718076747</c:v>
                </c:pt>
                <c:pt idx="151">
                  <c:v>51.42979694677237</c:v>
                </c:pt>
                <c:pt idx="152">
                  <c:v>51.333284240223364</c:v>
                </c:pt>
                <c:pt idx="153">
                  <c:v>51.235949560204247</c:v>
                </c:pt>
                <c:pt idx="154">
                  <c:v>51.137835144522683</c:v>
                </c:pt>
                <c:pt idx="155">
                  <c:v>51.038990970906241</c:v>
                </c:pt>
                <c:pt idx="156">
                  <c:v>50.939474012769963</c:v>
                </c:pt>
                <c:pt idx="157">
                  <c:v>50.839347308518455</c:v>
                </c:pt>
                <c:pt idx="158">
                  <c:v>50.73867887540483</c:v>
                </c:pt>
                <c:pt idx="159">
                  <c:v>50.637540506569223</c:v>
                </c:pt>
                <c:pt idx="160">
                  <c:v>50.536006495122422</c:v>
                </c:pt>
                <c:pt idx="161">
                  <c:v>50.434152331652214</c:v>
                </c:pt>
                <c:pt idx="162">
                  <c:v>50.332053421196406</c:v>
                </c:pt>
                <c:pt idx="163">
                  <c:v>50.229783862689786</c:v>
                </c:pt>
                <c:pt idx="164">
                  <c:v>50.12741532853191</c:v>
                </c:pt>
                <c:pt idx="165">
                  <c:v>50.025016074790244</c:v>
                </c:pt>
                <c:pt idx="166">
                  <c:v>49.922650104308666</c:v>
                </c:pt>
                <c:pt idx="167">
                  <c:v>49.820376496318225</c:v>
                </c:pt>
                <c:pt idx="168">
                  <c:v>49.718248907686515</c:v>
                </c:pt>
                <c:pt idx="169">
                  <c:v>49.616315243230645</c:v>
                </c:pt>
                <c:pt idx="170">
                  <c:v>49.514617485958958</c:v>
                </c:pt>
                <c:pt idx="171">
                  <c:v>49.413191672943022</c:v>
                </c:pt>
                <c:pt idx="172">
                  <c:v>49.312067998854658</c:v>
                </c:pt>
                <c:pt idx="173">
                  <c:v>49.211271027000301</c:v>
                </c:pt>
                <c:pt idx="174">
                  <c:v>49.110819986814974</c:v>
                </c:pt>
                <c:pt idx="175">
                  <c:v>49.010729137040755</c:v>
                </c:pt>
                <c:pt idx="176">
                  <c:v>48.911008174972018</c:v>
                </c:pt>
                <c:pt idx="177">
                  <c:v>48.811662673956633</c:v>
                </c:pt>
                <c:pt idx="178">
                  <c:v>48.712694533563884</c:v>
                </c:pt>
                <c:pt idx="179">
                  <c:v>48.614102429261948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65.316999999999993</c:v>
                </c:pt>
                <c:pt idx="1">
                  <c:v>63.783000000000001</c:v>
                </c:pt>
                <c:pt idx="2">
                  <c:v>63.716999999999999</c:v>
                </c:pt>
                <c:pt idx="3">
                  <c:v>64.983000000000004</c:v>
                </c:pt>
                <c:pt idx="4">
                  <c:v>65.05</c:v>
                </c:pt>
                <c:pt idx="5">
                  <c:v>65.266999999999996</c:v>
                </c:pt>
                <c:pt idx="6">
                  <c:v>64.117000000000004</c:v>
                </c:pt>
                <c:pt idx="7">
                  <c:v>64.233000000000004</c:v>
                </c:pt>
                <c:pt idx="8">
                  <c:v>64.617000000000004</c:v>
                </c:pt>
                <c:pt idx="9">
                  <c:v>64.167000000000002</c:v>
                </c:pt>
                <c:pt idx="10">
                  <c:v>63.883000000000003</c:v>
                </c:pt>
                <c:pt idx="11">
                  <c:v>64.566999999999993</c:v>
                </c:pt>
                <c:pt idx="12">
                  <c:v>63.75</c:v>
                </c:pt>
                <c:pt idx="13">
                  <c:v>65.816999999999993</c:v>
                </c:pt>
                <c:pt idx="14">
                  <c:v>64.632999999999996</c:v>
                </c:pt>
                <c:pt idx="15">
                  <c:v>64.917000000000002</c:v>
                </c:pt>
                <c:pt idx="16">
                  <c:v>63.7</c:v>
                </c:pt>
                <c:pt idx="17">
                  <c:v>66.05</c:v>
                </c:pt>
                <c:pt idx="18">
                  <c:v>64.95</c:v>
                </c:pt>
                <c:pt idx="19">
                  <c:v>64.933000000000007</c:v>
                </c:pt>
                <c:pt idx="20">
                  <c:v>66.132999999999996</c:v>
                </c:pt>
                <c:pt idx="21">
                  <c:v>66.566999999999993</c:v>
                </c:pt>
                <c:pt idx="22">
                  <c:v>64.183000000000007</c:v>
                </c:pt>
                <c:pt idx="23">
                  <c:v>66.167000000000002</c:v>
                </c:pt>
                <c:pt idx="24">
                  <c:v>67.283000000000001</c:v>
                </c:pt>
                <c:pt idx="25">
                  <c:v>66.650000000000006</c:v>
                </c:pt>
                <c:pt idx="26">
                  <c:v>66.2</c:v>
                </c:pt>
                <c:pt idx="27">
                  <c:v>66.75</c:v>
                </c:pt>
                <c:pt idx="28">
                  <c:v>68.2</c:v>
                </c:pt>
                <c:pt idx="29">
                  <c:v>67.433000000000007</c:v>
                </c:pt>
                <c:pt idx="30">
                  <c:v>68.150000000000006</c:v>
                </c:pt>
                <c:pt idx="31">
                  <c:v>67.882999999999996</c:v>
                </c:pt>
                <c:pt idx="32">
                  <c:v>69.183000000000007</c:v>
                </c:pt>
                <c:pt idx="33">
                  <c:v>70.066999999999993</c:v>
                </c:pt>
                <c:pt idx="34">
                  <c:v>69.132999999999996</c:v>
                </c:pt>
                <c:pt idx="35">
                  <c:v>69.849999999999994</c:v>
                </c:pt>
                <c:pt idx="36">
                  <c:v>70.983000000000004</c:v>
                </c:pt>
                <c:pt idx="37">
                  <c:v>72.082999999999998</c:v>
                </c:pt>
                <c:pt idx="38">
                  <c:v>72.45</c:v>
                </c:pt>
                <c:pt idx="39">
                  <c:v>76.099999999999994</c:v>
                </c:pt>
                <c:pt idx="40">
                  <c:v>75.55</c:v>
                </c:pt>
                <c:pt idx="41">
                  <c:v>78.55</c:v>
                </c:pt>
                <c:pt idx="42">
                  <c:v>78.167000000000002</c:v>
                </c:pt>
                <c:pt idx="43">
                  <c:v>80.316999999999993</c:v>
                </c:pt>
                <c:pt idx="44">
                  <c:v>83.45</c:v>
                </c:pt>
                <c:pt idx="45">
                  <c:v>88.5</c:v>
                </c:pt>
                <c:pt idx="46">
                  <c:v>94.117000000000004</c:v>
                </c:pt>
                <c:pt idx="47">
                  <c:v>107.6</c:v>
                </c:pt>
                <c:pt idx="48">
                  <c:v>124.783</c:v>
                </c:pt>
                <c:pt idx="49">
                  <c:v>143.96700000000001</c:v>
                </c:pt>
                <c:pt idx="50">
                  <c:v>166.06700000000001</c:v>
                </c:pt>
                <c:pt idx="51">
                  <c:v>181.9</c:v>
                </c:pt>
                <c:pt idx="52">
                  <c:v>197.6</c:v>
                </c:pt>
                <c:pt idx="53">
                  <c:v>209.93299999999999</c:v>
                </c:pt>
                <c:pt idx="54">
                  <c:v>217.96700000000001</c:v>
                </c:pt>
                <c:pt idx="55">
                  <c:v>223</c:v>
                </c:pt>
                <c:pt idx="56">
                  <c:v>224.75</c:v>
                </c:pt>
                <c:pt idx="57">
                  <c:v>224.083</c:v>
                </c:pt>
                <c:pt idx="58">
                  <c:v>217.21700000000001</c:v>
                </c:pt>
                <c:pt idx="59">
                  <c:v>200.583</c:v>
                </c:pt>
                <c:pt idx="60">
                  <c:v>166.417</c:v>
                </c:pt>
                <c:pt idx="61">
                  <c:v>114.767</c:v>
                </c:pt>
                <c:pt idx="62">
                  <c:v>74.216999999999999</c:v>
                </c:pt>
                <c:pt idx="63">
                  <c:v>65.75</c:v>
                </c:pt>
                <c:pt idx="64">
                  <c:v>63.683</c:v>
                </c:pt>
                <c:pt idx="65">
                  <c:v>64.75</c:v>
                </c:pt>
                <c:pt idx="66">
                  <c:v>63.683</c:v>
                </c:pt>
                <c:pt idx="67">
                  <c:v>65.650000000000006</c:v>
                </c:pt>
                <c:pt idx="68">
                  <c:v>68.117000000000004</c:v>
                </c:pt>
                <c:pt idx="69">
                  <c:v>68.75</c:v>
                </c:pt>
                <c:pt idx="70">
                  <c:v>71.099999999999994</c:v>
                </c:pt>
                <c:pt idx="71">
                  <c:v>76.349999999999994</c:v>
                </c:pt>
                <c:pt idx="72">
                  <c:v>82.816999999999993</c:v>
                </c:pt>
                <c:pt idx="73">
                  <c:v>91.167000000000002</c:v>
                </c:pt>
                <c:pt idx="74">
                  <c:v>102.033</c:v>
                </c:pt>
                <c:pt idx="75">
                  <c:v>113.3</c:v>
                </c:pt>
                <c:pt idx="76">
                  <c:v>126.083</c:v>
                </c:pt>
                <c:pt idx="77">
                  <c:v>136.38300000000001</c:v>
                </c:pt>
                <c:pt idx="78">
                  <c:v>148.44999999999999</c:v>
                </c:pt>
                <c:pt idx="79">
                  <c:v>155.4</c:v>
                </c:pt>
                <c:pt idx="80">
                  <c:v>161.483</c:v>
                </c:pt>
                <c:pt idx="81">
                  <c:v>163.96700000000001</c:v>
                </c:pt>
                <c:pt idx="82">
                  <c:v>162.88300000000001</c:v>
                </c:pt>
                <c:pt idx="83">
                  <c:v>154.35</c:v>
                </c:pt>
                <c:pt idx="84">
                  <c:v>131.71700000000001</c:v>
                </c:pt>
                <c:pt idx="85">
                  <c:v>101.767</c:v>
                </c:pt>
                <c:pt idx="86">
                  <c:v>72.867000000000004</c:v>
                </c:pt>
                <c:pt idx="87">
                  <c:v>60.582999999999998</c:v>
                </c:pt>
                <c:pt idx="88">
                  <c:v>59.55</c:v>
                </c:pt>
                <c:pt idx="89">
                  <c:v>58.732999999999997</c:v>
                </c:pt>
                <c:pt idx="90">
                  <c:v>57.232999999999997</c:v>
                </c:pt>
                <c:pt idx="91">
                  <c:v>56.832999999999998</c:v>
                </c:pt>
                <c:pt idx="92">
                  <c:v>56.283000000000001</c:v>
                </c:pt>
                <c:pt idx="93">
                  <c:v>57.95</c:v>
                </c:pt>
                <c:pt idx="94">
                  <c:v>57.8</c:v>
                </c:pt>
                <c:pt idx="95">
                  <c:v>58.2</c:v>
                </c:pt>
                <c:pt idx="96">
                  <c:v>58.067</c:v>
                </c:pt>
                <c:pt idx="97">
                  <c:v>57.267000000000003</c:v>
                </c:pt>
                <c:pt idx="98">
                  <c:v>58.917000000000002</c:v>
                </c:pt>
                <c:pt idx="99">
                  <c:v>58.466999999999999</c:v>
                </c:pt>
                <c:pt idx="100">
                  <c:v>58.283000000000001</c:v>
                </c:pt>
                <c:pt idx="101">
                  <c:v>57.817</c:v>
                </c:pt>
                <c:pt idx="102">
                  <c:v>57.75</c:v>
                </c:pt>
                <c:pt idx="103">
                  <c:v>58.866999999999997</c:v>
                </c:pt>
                <c:pt idx="104">
                  <c:v>59.383000000000003</c:v>
                </c:pt>
                <c:pt idx="105">
                  <c:v>57.1</c:v>
                </c:pt>
                <c:pt idx="106">
                  <c:v>58.267000000000003</c:v>
                </c:pt>
                <c:pt idx="107">
                  <c:v>58.017000000000003</c:v>
                </c:pt>
                <c:pt idx="108">
                  <c:v>59.067</c:v>
                </c:pt>
                <c:pt idx="109">
                  <c:v>58.4</c:v>
                </c:pt>
                <c:pt idx="110">
                  <c:v>56.783000000000001</c:v>
                </c:pt>
                <c:pt idx="111">
                  <c:v>56.482999999999997</c:v>
                </c:pt>
                <c:pt idx="112">
                  <c:v>57.616999999999997</c:v>
                </c:pt>
                <c:pt idx="113">
                  <c:v>55.832999999999998</c:v>
                </c:pt>
                <c:pt idx="114">
                  <c:v>58.033000000000001</c:v>
                </c:pt>
                <c:pt idx="115">
                  <c:v>58.033000000000001</c:v>
                </c:pt>
                <c:pt idx="116">
                  <c:v>59.15</c:v>
                </c:pt>
                <c:pt idx="117">
                  <c:v>61.5</c:v>
                </c:pt>
                <c:pt idx="118">
                  <c:v>61.9</c:v>
                </c:pt>
                <c:pt idx="119">
                  <c:v>65.733000000000004</c:v>
                </c:pt>
                <c:pt idx="120">
                  <c:v>68.082999999999998</c:v>
                </c:pt>
                <c:pt idx="121">
                  <c:v>69.566999999999993</c:v>
                </c:pt>
                <c:pt idx="122">
                  <c:v>69.599999999999994</c:v>
                </c:pt>
                <c:pt idx="123">
                  <c:v>69.516999999999996</c:v>
                </c:pt>
                <c:pt idx="124">
                  <c:v>67.25</c:v>
                </c:pt>
                <c:pt idx="125">
                  <c:v>62.433</c:v>
                </c:pt>
                <c:pt idx="126">
                  <c:v>61.683</c:v>
                </c:pt>
                <c:pt idx="127">
                  <c:v>58.567</c:v>
                </c:pt>
                <c:pt idx="128">
                  <c:v>56.3</c:v>
                </c:pt>
                <c:pt idx="129">
                  <c:v>54.933</c:v>
                </c:pt>
                <c:pt idx="130">
                  <c:v>53.6</c:v>
                </c:pt>
                <c:pt idx="131">
                  <c:v>55.582999999999998</c:v>
                </c:pt>
                <c:pt idx="132">
                  <c:v>54.45</c:v>
                </c:pt>
                <c:pt idx="133">
                  <c:v>54.25</c:v>
                </c:pt>
                <c:pt idx="134">
                  <c:v>54.15</c:v>
                </c:pt>
                <c:pt idx="135">
                  <c:v>54.716999999999999</c:v>
                </c:pt>
                <c:pt idx="136">
                  <c:v>53.05</c:v>
                </c:pt>
                <c:pt idx="137">
                  <c:v>53.567</c:v>
                </c:pt>
                <c:pt idx="138">
                  <c:v>54.767000000000003</c:v>
                </c:pt>
                <c:pt idx="139">
                  <c:v>55.482999999999997</c:v>
                </c:pt>
                <c:pt idx="140">
                  <c:v>52.45</c:v>
                </c:pt>
                <c:pt idx="141">
                  <c:v>54.15</c:v>
                </c:pt>
                <c:pt idx="142">
                  <c:v>55.85</c:v>
                </c:pt>
                <c:pt idx="143">
                  <c:v>54.133000000000003</c:v>
                </c:pt>
                <c:pt idx="144">
                  <c:v>55.033000000000001</c:v>
                </c:pt>
                <c:pt idx="145">
                  <c:v>53.883000000000003</c:v>
                </c:pt>
                <c:pt idx="146">
                  <c:v>54.116999999999997</c:v>
                </c:pt>
                <c:pt idx="147">
                  <c:v>53.55</c:v>
                </c:pt>
                <c:pt idx="148">
                  <c:v>53.633000000000003</c:v>
                </c:pt>
                <c:pt idx="149">
                  <c:v>54.216999999999999</c:v>
                </c:pt>
                <c:pt idx="150">
                  <c:v>55.25</c:v>
                </c:pt>
                <c:pt idx="151">
                  <c:v>55.082999999999998</c:v>
                </c:pt>
                <c:pt idx="152">
                  <c:v>57.732999999999997</c:v>
                </c:pt>
                <c:pt idx="153">
                  <c:v>58.332999999999998</c:v>
                </c:pt>
                <c:pt idx="154">
                  <c:v>59.85</c:v>
                </c:pt>
                <c:pt idx="155">
                  <c:v>59.067</c:v>
                </c:pt>
                <c:pt idx="156">
                  <c:v>59.2</c:v>
                </c:pt>
                <c:pt idx="157">
                  <c:v>57.783000000000001</c:v>
                </c:pt>
                <c:pt idx="158">
                  <c:v>55.082999999999998</c:v>
                </c:pt>
                <c:pt idx="159">
                  <c:v>53.317</c:v>
                </c:pt>
                <c:pt idx="160">
                  <c:v>52.582999999999998</c:v>
                </c:pt>
                <c:pt idx="161">
                  <c:v>52.3</c:v>
                </c:pt>
                <c:pt idx="162">
                  <c:v>52.732999999999997</c:v>
                </c:pt>
                <c:pt idx="163">
                  <c:v>50.383000000000003</c:v>
                </c:pt>
                <c:pt idx="164">
                  <c:v>50.6</c:v>
                </c:pt>
                <c:pt idx="165">
                  <c:v>50.267000000000003</c:v>
                </c:pt>
                <c:pt idx="166">
                  <c:v>51.033000000000001</c:v>
                </c:pt>
                <c:pt idx="167">
                  <c:v>50.55</c:v>
                </c:pt>
                <c:pt idx="168">
                  <c:v>50.5</c:v>
                </c:pt>
                <c:pt idx="169">
                  <c:v>50.533000000000001</c:v>
                </c:pt>
                <c:pt idx="170">
                  <c:v>49.55</c:v>
                </c:pt>
                <c:pt idx="171">
                  <c:v>49.383000000000003</c:v>
                </c:pt>
                <c:pt idx="172">
                  <c:v>49.517000000000003</c:v>
                </c:pt>
                <c:pt idx="173">
                  <c:v>48.8</c:v>
                </c:pt>
                <c:pt idx="174">
                  <c:v>49.866999999999997</c:v>
                </c:pt>
                <c:pt idx="175">
                  <c:v>49.45</c:v>
                </c:pt>
                <c:pt idx="176">
                  <c:v>49.183</c:v>
                </c:pt>
                <c:pt idx="177">
                  <c:v>49.6</c:v>
                </c:pt>
                <c:pt idx="178">
                  <c:v>49.45</c:v>
                </c:pt>
                <c:pt idx="179">
                  <c:v>49.65</c:v>
                </c:pt>
                <c:pt idx="180">
                  <c:v>49.082999999999998</c:v>
                </c:pt>
                <c:pt idx="181">
                  <c:v>49.567</c:v>
                </c:pt>
                <c:pt idx="182">
                  <c:v>49.883000000000003</c:v>
                </c:pt>
                <c:pt idx="183">
                  <c:v>49.966999999999999</c:v>
                </c:pt>
                <c:pt idx="184">
                  <c:v>48.017000000000003</c:v>
                </c:pt>
                <c:pt idx="185">
                  <c:v>50.267000000000003</c:v>
                </c:pt>
                <c:pt idx="186">
                  <c:v>50.133000000000003</c:v>
                </c:pt>
                <c:pt idx="187">
                  <c:v>50.15</c:v>
                </c:pt>
                <c:pt idx="188">
                  <c:v>51.25</c:v>
                </c:pt>
                <c:pt idx="189">
                  <c:v>50.616999999999997</c:v>
                </c:pt>
                <c:pt idx="190">
                  <c:v>49.832999999999998</c:v>
                </c:pt>
                <c:pt idx="191">
                  <c:v>50.616999999999997</c:v>
                </c:pt>
                <c:pt idx="192">
                  <c:v>49.683</c:v>
                </c:pt>
                <c:pt idx="193">
                  <c:v>48.55</c:v>
                </c:pt>
                <c:pt idx="194">
                  <c:v>48.017000000000003</c:v>
                </c:pt>
                <c:pt idx="195">
                  <c:v>48.033000000000001</c:v>
                </c:pt>
                <c:pt idx="196">
                  <c:v>49.55</c:v>
                </c:pt>
                <c:pt idx="197">
                  <c:v>47.482999999999997</c:v>
                </c:pt>
                <c:pt idx="198">
                  <c:v>48.317</c:v>
                </c:pt>
                <c:pt idx="199">
                  <c:v>47.383000000000003</c:v>
                </c:pt>
                <c:pt idx="200">
                  <c:v>49.817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62.559631490353915</c:v>
                </c:pt>
                <c:pt idx="1">
                  <c:v>62.786388541070572</c:v>
                </c:pt>
                <c:pt idx="2">
                  <c:v>63.012942858606976</c:v>
                </c:pt>
                <c:pt idx="3">
                  <c:v>63.239200095754882</c:v>
                </c:pt>
                <c:pt idx="4">
                  <c:v>63.465050697761896</c:v>
                </c:pt>
                <c:pt idx="5">
                  <c:v>63.690368141740024</c:v>
                </c:pt>
                <c:pt idx="6">
                  <c:v>63.915007046934413</c:v>
                </c:pt>
                <c:pt idx="7">
                  <c:v>64.138801161465281</c:v>
                </c:pt>
                <c:pt idx="8">
                  <c:v>64.361561235871619</c:v>
                </c:pt>
                <c:pt idx="9">
                  <c:v>64.583072799708461</c:v>
                </c:pt>
                <c:pt idx="10">
                  <c:v>64.803093864872167</c:v>
                </c:pt>
                <c:pt idx="11">
                  <c:v>65.021352588725847</c:v>
                </c:pt>
                <c:pt idx="12">
                  <c:v>65.237544942271612</c:v>
                </c:pt>
                <c:pt idx="13">
                  <c:v>65.451332445031596</c:v>
                </c:pt>
                <c:pt idx="14">
                  <c:v>65.662340051633009</c:v>
                </c:pt>
                <c:pt idx="15">
                  <c:v>65.870154310221452</c:v>
                </c:pt>
                <c:pt idx="16">
                  <c:v>66.074321968484298</c:v>
                </c:pt>
                <c:pt idx="17">
                  <c:v>66.274349294443311</c:v>
                </c:pt>
                <c:pt idx="18">
                  <c:v>66.469702531938665</c:v>
                </c:pt>
                <c:pt idx="19">
                  <c:v>66.659810166748812</c:v>
                </c:pt>
                <c:pt idx="20">
                  <c:v>66.8440681043935</c:v>
                </c:pt>
                <c:pt idx="21">
                  <c:v>67.021849554100598</c:v>
                </c:pt>
                <c:pt idx="22">
                  <c:v>67.192522517989232</c:v>
                </c:pt>
                <c:pt idx="23">
                  <c:v>67.355479494641557</c:v>
                </c:pt>
                <c:pt idx="24">
                  <c:v>67.510186569036236</c:v>
                </c:pt>
                <c:pt idx="25">
                  <c:v>67.656262762380351</c:v>
                </c:pt>
                <c:pt idx="26">
                  <c:v>67.793605641305049</c:v>
                </c:pt>
                <c:pt idx="27">
                  <c:v>67.922585943080051</c:v>
                </c:pt>
                <c:pt idx="28">
                  <c:v>68.044342360646951</c:v>
                </c:pt>
                <c:pt idx="29">
                  <c:v>68.161217251100453</c:v>
                </c:pt>
                <c:pt idx="30">
                  <c:v>68.277383850790329</c:v>
                </c:pt>
                <c:pt idx="31">
                  <c:v>68.399723668164725</c:v>
                </c:pt>
                <c:pt idx="32">
                  <c:v>68.539016027995189</c:v>
                </c:pt>
                <c:pt idx="33">
                  <c:v>68.711495994290999</c:v>
                </c:pt>
                <c:pt idx="34">
                  <c:v>68.940816812855175</c:v>
                </c:pt>
                <c:pt idx="35">
                  <c:v>69.260412864547291</c:v>
                </c:pt>
                <c:pt idx="36">
                  <c:v>69.716193878095851</c:v>
                </c:pt>
                <c:pt idx="37">
                  <c:v>70.369408173882434</c:v>
                </c:pt>
                <c:pt idx="38">
                  <c:v>71.299393874538652</c:v>
                </c:pt>
                <c:pt idx="39">
                  <c:v>72.605800962895259</c:v>
                </c:pt>
                <c:pt idx="40">
                  <c:v>74.409730970254103</c:v>
                </c:pt>
                <c:pt idx="41">
                  <c:v>76.853131206772559</c:v>
                </c:pt>
                <c:pt idx="42">
                  <c:v>80.095730673423901</c:v>
                </c:pt>
                <c:pt idx="43">
                  <c:v>84.308852435786761</c:v>
                </c:pt>
                <c:pt idx="44">
                  <c:v>89.665616049055501</c:v>
                </c:pt>
                <c:pt idx="45">
                  <c:v>96.32737454410568</c:v>
                </c:pt>
                <c:pt idx="46">
                  <c:v>104.42671164083576</c:v>
                </c:pt>
                <c:pt idx="47">
                  <c:v>114.0479231424019</c:v>
                </c:pt>
                <c:pt idx="48">
                  <c:v>125.20655353461574</c:v>
                </c:pt>
                <c:pt idx="49">
                  <c:v>137.83015349461479</c:v>
                </c:pt>
                <c:pt idx="50">
                  <c:v>151.74283269412578</c:v>
                </c:pt>
                <c:pt idx="51">
                  <c:v>166.65612262075308</c:v>
                </c:pt>
                <c:pt idx="52">
                  <c:v>182.16662084527451</c:v>
                </c:pt>
                <c:pt idx="53">
                  <c:v>197.74854873971105</c:v>
                </c:pt>
                <c:pt idx="54">
                  <c:v>212.67888795878341</c:v>
                </c:pt>
                <c:pt idx="55">
                  <c:v>225.71844640370361</c:v>
                </c:pt>
                <c:pt idx="56">
                  <c:v>234.36340824177543</c:v>
                </c:pt>
                <c:pt idx="57">
                  <c:v>234.15205550561382</c:v>
                </c:pt>
                <c:pt idx="58">
                  <c:v>219.859203306495</c:v>
                </c:pt>
                <c:pt idx="59">
                  <c:v>189.85890693885426</c:v>
                </c:pt>
                <c:pt idx="60">
                  <c:v>150.26956251073608</c:v>
                </c:pt>
                <c:pt idx="61">
                  <c:v>112.70459013600234</c:v>
                </c:pt>
                <c:pt idx="62">
                  <c:v>86.254888335833911</c:v>
                </c:pt>
                <c:pt idx="63">
                  <c:v>72.346247763488464</c:v>
                </c:pt>
                <c:pt idx="64">
                  <c:v>66.992785620911391</c:v>
                </c:pt>
                <c:pt idx="65">
                  <c:v>65.752449344749905</c:v>
                </c:pt>
                <c:pt idx="66">
                  <c:v>66.115184112208183</c:v>
                </c:pt>
                <c:pt idx="67">
                  <c:v>67.214400351331733</c:v>
                </c:pt>
                <c:pt idx="68">
                  <c:v>68.927197890189717</c:v>
                </c:pt>
                <c:pt idx="69">
                  <c:v>71.358681005085401</c:v>
                </c:pt>
                <c:pt idx="70">
                  <c:v>74.666788996320591</c:v>
                </c:pt>
                <c:pt idx="71">
                  <c:v>79.012480873458017</c:v>
                </c:pt>
                <c:pt idx="72">
                  <c:v>84.535194924684319</c:v>
                </c:pt>
                <c:pt idx="73">
                  <c:v>91.32880891542662</c:v>
                </c:pt>
                <c:pt idx="74">
                  <c:v>99.415933406209291</c:v>
                </c:pt>
                <c:pt idx="75">
                  <c:v>108.72337772541439</c:v>
                </c:pt>
                <c:pt idx="76">
                  <c:v>119.06294191288629</c:v>
                </c:pt>
                <c:pt idx="77">
                  <c:v>130.12151976397092</c:v>
                </c:pt>
                <c:pt idx="78">
                  <c:v>141.45843679507888</c:v>
                </c:pt>
                <c:pt idx="79">
                  <c:v>152.46768963500102</c:v>
                </c:pt>
                <c:pt idx="80">
                  <c:v>162.11477221731548</c:v>
                </c:pt>
                <c:pt idx="81">
                  <c:v>168.11844953589764</c:v>
                </c:pt>
                <c:pt idx="82">
                  <c:v>166.09471641302025</c:v>
                </c:pt>
                <c:pt idx="83">
                  <c:v>151.41009823049848</c:v>
                </c:pt>
                <c:pt idx="84">
                  <c:v>125.01662801801035</c:v>
                </c:pt>
                <c:pt idx="85">
                  <c:v>96.156252304643928</c:v>
                </c:pt>
                <c:pt idx="86">
                  <c:v>75.096644606744931</c:v>
                </c:pt>
                <c:pt idx="87">
                  <c:v>64.583286533260022</c:v>
                </c:pt>
                <c:pt idx="88">
                  <c:v>60.921383451405241</c:v>
                </c:pt>
                <c:pt idx="89">
                  <c:v>59.966605480122801</c:v>
                </c:pt>
                <c:pt idx="90">
                  <c:v>59.705927206923931</c:v>
                </c:pt>
                <c:pt idx="91">
                  <c:v>59.564589195952202</c:v>
                </c:pt>
                <c:pt idx="92">
                  <c:v>59.438075135599753</c:v>
                </c:pt>
                <c:pt idx="93">
                  <c:v>59.313816518065458</c:v>
                </c:pt>
                <c:pt idx="94">
                  <c:v>59.190735490519359</c:v>
                </c:pt>
                <c:pt idx="95">
                  <c:v>59.068703000253805</c:v>
                </c:pt>
                <c:pt idx="96">
                  <c:v>58.947646127037331</c:v>
                </c:pt>
                <c:pt idx="97">
                  <c:v>58.827497940222457</c:v>
                </c:pt>
                <c:pt idx="98">
                  <c:v>58.708195464572029</c:v>
                </c:pt>
                <c:pt idx="99">
                  <c:v>58.589679493879579</c:v>
                </c:pt>
                <c:pt idx="100">
                  <c:v>58.47189455003997</c:v>
                </c:pt>
                <c:pt idx="101">
                  <c:v>58.354789213090747</c:v>
                </c:pt>
                <c:pt idx="102">
                  <c:v>58.238317697272535</c:v>
                </c:pt>
                <c:pt idx="103">
                  <c:v>58.12244530169567</c:v>
                </c:pt>
                <c:pt idx="104">
                  <c:v>58.007165023069454</c:v>
                </c:pt>
                <c:pt idx="105">
                  <c:v>57.892543895414995</c:v>
                </c:pt>
                <c:pt idx="106">
                  <c:v>57.778842240614928</c:v>
                </c:pt>
                <c:pt idx="107">
                  <c:v>57.666796726254042</c:v>
                </c:pt>
                <c:pt idx="108">
                  <c:v>57.558237933809025</c:v>
                </c:pt>
                <c:pt idx="109">
                  <c:v>57.457321474923532</c:v>
                </c:pt>
                <c:pt idx="110">
                  <c:v>57.372749709650677</c:v>
                </c:pt>
                <c:pt idx="111">
                  <c:v>57.321346776347148</c:v>
                </c:pt>
                <c:pt idx="112">
                  <c:v>57.333048304924915</c:v>
                </c:pt>
                <c:pt idx="113">
                  <c:v>57.456583480775841</c:v>
                </c:pt>
                <c:pt idx="114">
                  <c:v>57.763792189723596</c:v>
                </c:pt>
                <c:pt idx="115">
                  <c:v>58.348885477723336</c:v>
                </c:pt>
                <c:pt idx="116">
                  <c:v>59.317615093464219</c:v>
                </c:pt>
                <c:pt idx="117">
                  <c:v>60.760773311382032</c:v>
                </c:pt>
                <c:pt idx="118">
                  <c:v>62.706817175673692</c:v>
                </c:pt>
                <c:pt idx="119">
                  <c:v>65.051851192107605</c:v>
                </c:pt>
                <c:pt idx="120">
                  <c:v>67.481684120053899</c:v>
                </c:pt>
                <c:pt idx="121">
                  <c:v>69.442430540154248</c:v>
                </c:pt>
                <c:pt idx="122">
                  <c:v>70.257837590663669</c:v>
                </c:pt>
                <c:pt idx="123">
                  <c:v>69.439982659879689</c:v>
                </c:pt>
                <c:pt idx="124">
                  <c:v>67.042410935800888</c:v>
                </c:pt>
                <c:pt idx="125">
                  <c:v>63.740647947377681</c:v>
                </c:pt>
                <c:pt idx="126">
                  <c:v>60.485288903480374</c:v>
                </c:pt>
                <c:pt idx="127">
                  <c:v>57.982154329725603</c:v>
                </c:pt>
                <c:pt idx="128">
                  <c:v>56.4236298755497</c:v>
                </c:pt>
                <c:pt idx="129">
                  <c:v>55.607040863860909</c:v>
                </c:pt>
                <c:pt idx="130">
                  <c:v>55.217213090277035</c:v>
                </c:pt>
                <c:pt idx="131">
                  <c:v>55.016434051709737</c:v>
                </c:pt>
                <c:pt idx="132">
                  <c:v>54.881563829734795</c:v>
                </c:pt>
                <c:pt idx="133">
                  <c:v>54.764909443901239</c:v>
                </c:pt>
                <c:pt idx="134">
                  <c:v>54.652160424953195</c:v>
                </c:pt>
                <c:pt idx="135">
                  <c:v>54.539917817515224</c:v>
                </c:pt>
                <c:pt idx="136">
                  <c:v>54.427521673588451</c:v>
                </c:pt>
                <c:pt idx="137">
                  <c:v>54.314850810857138</c:v>
                </c:pt>
                <c:pt idx="138">
                  <c:v>54.201868301648162</c:v>
                </c:pt>
                <c:pt idx="139">
                  <c:v>54.088548663528528</c:v>
                </c:pt>
                <c:pt idx="140">
                  <c:v>53.974871688570701</c:v>
                </c:pt>
                <c:pt idx="141">
                  <c:v>53.860836669342405</c:v>
                </c:pt>
                <c:pt idx="142">
                  <c:v>53.746527837324315</c:v>
                </c:pt>
                <c:pt idx="143">
                  <c:v>53.632363120880534</c:v>
                </c:pt>
                <c:pt idx="144">
                  <c:v>53.51991045117785</c:v>
                </c:pt>
                <c:pt idx="145">
                  <c:v>53.414166047969246</c:v>
                </c:pt>
                <c:pt idx="146">
                  <c:v>53.328832336593166</c:v>
                </c:pt>
                <c:pt idx="147">
                  <c:v>53.295993765580434</c:v>
                </c:pt>
                <c:pt idx="148">
                  <c:v>53.378505453134011</c:v>
                </c:pt>
                <c:pt idx="149">
                  <c:v>53.675314320877689</c:v>
                </c:pt>
                <c:pt idx="150">
                  <c:v>54.299889575315952</c:v>
                </c:pt>
                <c:pt idx="151">
                  <c:v>55.313766752496377</c:v>
                </c:pt>
                <c:pt idx="152">
                  <c:v>56.628786447915715</c:v>
                </c:pt>
                <c:pt idx="153">
                  <c:v>57.946114534067803</c:v>
                </c:pt>
                <c:pt idx="154">
                  <c:v>58.822084281929257</c:v>
                </c:pt>
                <c:pt idx="155">
                  <c:v>58.877114807998829</c:v>
                </c:pt>
                <c:pt idx="156">
                  <c:v>58.024549771659586</c:v>
                </c:pt>
                <c:pt idx="157">
                  <c:v>56.535962665582687</c:v>
                </c:pt>
                <c:pt idx="158">
                  <c:v>54.8789220924604</c:v>
                </c:pt>
                <c:pt idx="159">
                  <c:v>53.458327932262918</c:v>
                </c:pt>
                <c:pt idx="160">
                  <c:v>52.45590827235317</c:v>
                </c:pt>
                <c:pt idx="161">
                  <c:v>51.843110762635298</c:v>
                </c:pt>
                <c:pt idx="162">
                  <c:v>51.493210820011036</c:v>
                </c:pt>
                <c:pt idx="163">
                  <c:v>51.282357378730438</c:v>
                </c:pt>
                <c:pt idx="164">
                  <c:v>51.131052889015862</c:v>
                </c:pt>
                <c:pt idx="165">
                  <c:v>51.000756619290193</c:v>
                </c:pt>
                <c:pt idx="166">
                  <c:v>50.876650913495418</c:v>
                </c:pt>
                <c:pt idx="167">
                  <c:v>50.754120595028112</c:v>
                </c:pt>
                <c:pt idx="168">
                  <c:v>50.631997563230442</c:v>
                </c:pt>
                <c:pt idx="169">
                  <c:v>50.510052182090213</c:v>
                </c:pt>
                <c:pt idx="170">
                  <c:v>50.388262141222185</c:v>
                </c:pt>
                <c:pt idx="171">
                  <c:v>50.266640744694485</c:v>
                </c:pt>
                <c:pt idx="172">
                  <c:v>50.145203970626277</c:v>
                </c:pt>
                <c:pt idx="173">
                  <c:v>50.023965348031183</c:v>
                </c:pt>
                <c:pt idx="174">
                  <c:v>49.90293543087332</c:v>
                </c:pt>
                <c:pt idx="175">
                  <c:v>49.782121926713188</c:v>
                </c:pt>
                <c:pt idx="176">
                  <c:v>49.66152992269307</c:v>
                </c:pt>
                <c:pt idx="177">
                  <c:v>49.541162135729024</c:v>
                </c:pt>
                <c:pt idx="178">
                  <c:v>49.421019171694823</c:v>
                </c:pt>
                <c:pt idx="179">
                  <c:v>49.301099785273429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62.559631490350583</c:v>
                </c:pt>
                <c:pt idx="1">
                  <c:v>62.786388541061022</c:v>
                </c:pt>
                <c:pt idx="2">
                  <c:v>63.012942858580068</c:v>
                </c:pt>
                <c:pt idx="3">
                  <c:v>63.239200095680417</c:v>
                </c:pt>
                <c:pt idx="4">
                  <c:v>63.465050697559469</c:v>
                </c:pt>
                <c:pt idx="5">
                  <c:v>63.690368141199443</c:v>
                </c:pt>
                <c:pt idx="6">
                  <c:v>63.915007045516255</c:v>
                </c:pt>
                <c:pt idx="7">
                  <c:v>64.138801157810519</c:v>
                </c:pt>
                <c:pt idx="8">
                  <c:v>64.361561226619045</c:v>
                </c:pt>
                <c:pt idx="9">
                  <c:v>64.583072776697378</c:v>
                </c:pt>
                <c:pt idx="10">
                  <c:v>64.803093808653273</c:v>
                </c:pt>
                <c:pt idx="11">
                  <c:v>65.021352453799068</c:v>
                </c:pt>
                <c:pt idx="12">
                  <c:v>65.237544624156257</c:v>
                </c:pt>
                <c:pt idx="13">
                  <c:v>65.451331708244979</c:v>
                </c:pt>
                <c:pt idx="14">
                  <c:v>65.662338375264568</c:v>
                </c:pt>
                <c:pt idx="15">
                  <c:v>65.870150563358095</c:v>
                </c:pt>
                <c:pt idx="16">
                  <c:v>66.074313741572013</c:v>
                </c:pt>
                <c:pt idx="17">
                  <c:v>66.274331549422442</c:v>
                </c:pt>
                <c:pt idx="18">
                  <c:v>66.469664932029431</c:v>
                </c:pt>
                <c:pt idx="19">
                  <c:v>66.659731901726545</c:v>
                </c:pt>
                <c:pt idx="20">
                  <c:v>66.843908067812578</c:v>
                </c:pt>
                <c:pt idx="21">
                  <c:v>67.021528083360394</c:v>
                </c:pt>
                <c:pt idx="22">
                  <c:v>67.191888160209103</c:v>
                </c:pt>
                <c:pt idx="23">
                  <c:v>67.354249798739531</c:v>
                </c:pt>
                <c:pt idx="24">
                  <c:v>67.50784486601944</c:v>
                </c:pt>
                <c:pt idx="25">
                  <c:v>67.651882132715983</c:v>
                </c:pt>
                <c:pt idx="26">
                  <c:v>67.785555344387106</c:v>
                </c:pt>
                <c:pt idx="27">
                  <c:v>67.90805285544954</c:v>
                </c:pt>
                <c:pt idx="28">
                  <c:v>68.018568794099139</c:v>
                </c:pt>
                <c:pt idx="29">
                  <c:v>68.116315654564048</c:v>
                </c:pt>
                <c:pt idx="30">
                  <c:v>68.200538131396868</c:v>
                </c:pt>
                <c:pt idx="31">
                  <c:v>68.270527922560902</c:v>
                </c:pt>
                <c:pt idx="32">
                  <c:v>68.325639138798934</c:v>
                </c:pt>
                <c:pt idx="33">
                  <c:v>68.365303872458938</c:v>
                </c:pt>
                <c:pt idx="34">
                  <c:v>68.389047406833669</c:v>
                </c:pt>
                <c:pt idx="35">
                  <c:v>68.396502494788749</c:v>
                </c:pt>
                <c:pt idx="36">
                  <c:v>68.38742211029583</c:v>
                </c:pt>
                <c:pt idx="37">
                  <c:v>68.361690084491528</c:v>
                </c:pt>
                <c:pt idx="38">
                  <c:v>68.31932908293426</c:v>
                </c:pt>
                <c:pt idx="39">
                  <c:v>68.260505463773313</c:v>
                </c:pt>
                <c:pt idx="40">
                  <c:v>68.185530675040553</c:v>
                </c:pt>
                <c:pt idx="41">
                  <c:v>68.094858997079797</c:v>
                </c:pt>
                <c:pt idx="42">
                  <c:v>67.989081603810178</c:v>
                </c:pt>
                <c:pt idx="43">
                  <c:v>67.868917092158355</c:v>
                </c:pt>
                <c:pt idx="44">
                  <c:v>67.735198799378864</c:v>
                </c:pt>
                <c:pt idx="45">
                  <c:v>67.588859380031494</c:v>
                </c:pt>
                <c:pt idx="46">
                  <c:v>67.430913236606827</c:v>
                </c:pt>
                <c:pt idx="47">
                  <c:v>67.262437481540502</c:v>
                </c:pt>
                <c:pt idx="48">
                  <c:v>67.08455214872383</c:v>
                </c:pt>
                <c:pt idx="49">
                  <c:v>66.898400368797056</c:v>
                </c:pt>
                <c:pt idx="50">
                  <c:v>66.705129177655266</c:v>
                </c:pt>
                <c:pt idx="51">
                  <c:v>66.505871548173545</c:v>
                </c:pt>
                <c:pt idx="52">
                  <c:v>66.301730129984676</c:v>
                </c:pt>
                <c:pt idx="53">
                  <c:v>66.093763061224891</c:v>
                </c:pt>
                <c:pt idx="54">
                  <c:v>65.882972089563836</c:v>
                </c:pt>
                <c:pt idx="55">
                  <c:v>65.670293116680952</c:v>
                </c:pt>
                <c:pt idx="56">
                  <c:v>65.456589168120118</c:v>
                </c:pt>
                <c:pt idx="57">
                  <c:v>65.242645694556657</c:v>
                </c:pt>
                <c:pt idx="58">
                  <c:v>65.029168034175356</c:v>
                </c:pt>
                <c:pt idx="59">
                  <c:v>64.816780810268369</c:v>
                </c:pt>
                <c:pt idx="60">
                  <c:v>64.606029002780332</c:v>
                </c:pt>
                <c:pt idx="61">
                  <c:v>64.397380415497707</c:v>
                </c:pt>
                <c:pt idx="62">
                  <c:v>64.191229259193932</c:v>
                </c:pt>
                <c:pt idx="63">
                  <c:v>63.987900582136909</c:v>
                </c:pt>
                <c:pt idx="64">
                  <c:v>63.787655299697057</c:v>
                </c:pt>
                <c:pt idx="65">
                  <c:v>63.590695601288104</c:v>
                </c:pt>
                <c:pt idx="66">
                  <c:v>63.397170542819374</c:v>
                </c:pt>
                <c:pt idx="67">
                  <c:v>63.207181663983093</c:v>
                </c:pt>
                <c:pt idx="68">
                  <c:v>63.020788500285398</c:v>
                </c:pt>
                <c:pt idx="69">
                  <c:v>62.838013888475309</c:v>
                </c:pt>
                <c:pt idx="70">
                  <c:v>62.658848990082646</c:v>
                </c:pt>
                <c:pt idx="71">
                  <c:v>62.483257980660746</c:v>
                </c:pt>
                <c:pt idx="72">
                  <c:v>62.311182371850286</c:v>
                </c:pt>
                <c:pt idx="73">
                  <c:v>62.142544949564673</c:v>
                </c:pt>
                <c:pt idx="74">
                  <c:v>61.977253324629459</c:v>
                </c:pt>
                <c:pt idx="75">
                  <c:v>61.815203102369388</c:v>
                </c:pt>
                <c:pt idx="76">
                  <c:v>61.65628068526793</c:v>
                </c:pt>
                <c:pt idx="77">
                  <c:v>61.50036572828018</c:v>
                </c:pt>
                <c:pt idx="78">
                  <c:v>61.347333270021139</c:v>
                </c:pt>
                <c:pt idx="79">
                  <c:v>61.197055565206604</c:v>
                </c:pt>
                <c:pt idx="80">
                  <c:v>61.049403644700199</c:v>
                </c:pt>
                <c:pt idx="81">
                  <c:v>60.904248629582241</c:v>
                </c:pt>
                <c:pt idx="82">
                  <c:v>60.761462825033973</c:v>
                </c:pt>
                <c:pt idx="83">
                  <c:v>60.620920618715594</c:v>
                </c:pt>
                <c:pt idx="84">
                  <c:v>60.482499206865839</c:v>
                </c:pt>
                <c:pt idx="85">
                  <c:v>60.346079169691222</c:v>
                </c:pt>
                <c:pt idx="86">
                  <c:v>60.211544915842737</c:v>
                </c:pt>
                <c:pt idx="87">
                  <c:v>60.078785013973175</c:v>
                </c:pt>
                <c:pt idx="88">
                  <c:v>59.947692427585991</c:v>
                </c:pt>
                <c:pt idx="89">
                  <c:v>59.818164667666316</c:v>
                </c:pt>
                <c:pt idx="90">
                  <c:v>59.690103875955501</c:v>
                </c:pt>
                <c:pt idx="91">
                  <c:v>59.563416850208569</c:v>
                </c:pt>
                <c:pt idx="92">
                  <c:v>59.43801502137002</c:v>
                </c:pt>
                <c:pt idx="93">
                  <c:v>59.313814391321486</c:v>
                </c:pt>
                <c:pt idx="94">
                  <c:v>59.190735438692684</c:v>
                </c:pt>
                <c:pt idx="95">
                  <c:v>59.068702999184126</c:v>
                </c:pt>
                <c:pt idx="96">
                  <c:v>58.947646125917416</c:v>
                </c:pt>
                <c:pt idx="97">
                  <c:v>58.827497934501316</c:v>
                </c:pt>
                <c:pt idx="98">
                  <c:v>58.708195436771476</c:v>
                </c:pt>
                <c:pt idx="99">
                  <c:v>58.589679366518325</c:v>
                </c:pt>
                <c:pt idx="100">
                  <c:v>58.47189399995667</c:v>
                </c:pt>
                <c:pt idx="101">
                  <c:v>58.354786973199644</c:v>
                </c:pt>
                <c:pt idx="102">
                  <c:v>58.238309098575392</c:v>
                </c:pt>
                <c:pt idx="103">
                  <c:v>58.122414181257511</c:v>
                </c:pt>
                <c:pt idx="104">
                  <c:v>58.007058837364333</c:v>
                </c:pt>
                <c:pt idx="105">
                  <c:v>57.892202314411719</c:v>
                </c:pt>
                <c:pt idx="106">
                  <c:v>57.777806314774352</c:v>
                </c:pt>
                <c:pt idx="107">
                  <c:v>57.663834822615613</c:v>
                </c:pt>
                <c:pt idx="108">
                  <c:v>57.55025393458439</c:v>
                </c:pt>
                <c:pt idx="109">
                  <c:v>57.437031694441977</c:v>
                </c:pt>
                <c:pt idx="110">
                  <c:v>57.324137931674819</c:v>
                </c:pt>
                <c:pt idx="111">
                  <c:v>57.211544104062448</c:v>
                </c:pt>
                <c:pt idx="112">
                  <c:v>57.099223144107462</c:v>
                </c:pt>
                <c:pt idx="113">
                  <c:v>56.987149309190734</c:v>
                </c:pt>
                <c:pt idx="114">
                  <c:v>56.875298035292019</c:v>
                </c:pt>
                <c:pt idx="115">
                  <c:v>56.763645794112811</c:v>
                </c:pt>
                <c:pt idx="116">
                  <c:v>56.652169953454212</c:v>
                </c:pt>
                <c:pt idx="117">
                  <c:v>56.54084864074018</c:v>
                </c:pt>
                <c:pt idx="118">
                  <c:v>56.429660609634823</c:v>
                </c:pt>
                <c:pt idx="119">
                  <c:v>56.318585109784756</c:v>
                </c:pt>
                <c:pt idx="120">
                  <c:v>56.20760175982393</c:v>
                </c:pt>
                <c:pt idx="121">
                  <c:v>56.096690423912172</c:v>
                </c:pt>
                <c:pt idx="122">
                  <c:v>55.985831092240204</c:v>
                </c:pt>
                <c:pt idx="123">
                  <c:v>55.875003766125815</c:v>
                </c:pt>
                <c:pt idx="124">
                  <c:v>55.764188348548828</c:v>
                </c:pt>
                <c:pt idx="125">
                  <c:v>55.653364541225493</c:v>
                </c:pt>
                <c:pt idx="126">
                  <c:v>55.542511749607748</c:v>
                </c:pt>
                <c:pt idx="127">
                  <c:v>55.431608997501982</c:v>
                </c:pt>
                <c:pt idx="128">
                  <c:v>55.320634853334496</c:v>
                </c:pt>
                <c:pt idx="129">
                  <c:v>55.209567370434534</c:v>
                </c:pt>
                <c:pt idx="130">
                  <c:v>55.098384044050484</c:v>
                </c:pt>
                <c:pt idx="131">
                  <c:v>54.987061788141474</c:v>
                </c:pt>
                <c:pt idx="132">
                  <c:v>54.875576935274381</c:v>
                </c:pt>
                <c:pt idx="133">
                  <c:v>54.763905263176042</c:v>
                </c:pt>
                <c:pt idx="134">
                  <c:v>54.652022051608682</c:v>
                </c:pt>
                <c:pt idx="135">
                  <c:v>54.539902173214358</c:v>
                </c:pt>
                <c:pt idx="136">
                  <c:v>54.427520221768383</c:v>
                </c:pt>
                <c:pt idx="137">
                  <c:v>54.31485068084676</c:v>
                </c:pt>
                <c:pt idx="138">
                  <c:v>54.201868135204968</c:v>
                </c:pt>
                <c:pt idx="139">
                  <c:v>54.088547526146805</c:v>
                </c:pt>
                <c:pt idx="140">
                  <c:v>53.974864450806415</c:v>
                </c:pt>
                <c:pt idx="141">
                  <c:v>53.860795503563267</c:v>
                </c:pt>
                <c:pt idx="142">
                  <c:v>53.746318655778893</c:v>
                </c:pt>
                <c:pt idx="143">
                  <c:v>53.631413667730762</c:v>
                </c:pt>
                <c:pt idx="144">
                  <c:v>53.516062524113245</c:v>
                </c:pt>
                <c:pt idx="145">
                  <c:v>53.400249881903328</c:v>
                </c:pt>
                <c:pt idx="146">
                  <c:v>53.283963516920203</c:v>
                </c:pt>
                <c:pt idx="147">
                  <c:v>53.167194753244061</c:v>
                </c:pt>
                <c:pt idx="148">
                  <c:v>53.049938858023388</c:v>
                </c:pt>
                <c:pt idx="149">
                  <c:v>52.932195383320234</c:v>
                </c:pt>
                <c:pt idx="150">
                  <c:v>52.813968436720828</c:v>
                </c:pt>
                <c:pt idx="151">
                  <c:v>52.695266863632426</c:v>
                </c:pt>
                <c:pt idx="152">
                  <c:v>52.576104326572228</c:v>
                </c:pt>
                <c:pt idx="153">
                  <c:v>52.456499270313429</c:v>
                </c:pt>
                <c:pt idx="154">
                  <c:v>52.336474766347692</c:v>
                </c:pt>
                <c:pt idx="155">
                  <c:v>52.216058235508882</c:v>
                </c:pt>
                <c:pt idx="156">
                  <c:v>52.095281053426831</c:v>
                </c:pt>
                <c:pt idx="157">
                  <c:v>51.974178049324642</c:v>
                </c:pt>
                <c:pt idx="158">
                  <c:v>51.852786914087616</c:v>
                </c:pt>
                <c:pt idx="159">
                  <c:v>51.731147538088841</c:v>
                </c:pt>
                <c:pt idx="160">
                  <c:v>51.60930130259154</c:v>
                </c:pt>
                <c:pt idx="161">
                  <c:v>51.487290350413346</c:v>
                </c:pt>
                <c:pt idx="162">
                  <c:v>51.365156861816061</c:v>
                </c:pt>
                <c:pt idx="163">
                  <c:v>51.242942360310423</c:v>
                </c:pt>
                <c:pt idx="164">
                  <c:v>51.120687070409723</c:v>
                </c:pt>
                <c:pt idx="165">
                  <c:v>50.998429345609125</c:v>
                </c:pt>
                <c:pt idx="166">
                  <c:v>50.876205180366753</c:v>
                </c:pt>
                <c:pt idx="167">
                  <c:v>50.754047815001009</c:v>
                </c:pt>
                <c:pt idx="168">
                  <c:v>50.631987437571738</c:v>
                </c:pt>
                <c:pt idx="169">
                  <c:v>50.510050982303909</c:v>
                </c:pt>
                <c:pt idx="170">
                  <c:v>50.38826202019672</c:v>
                </c:pt>
                <c:pt idx="171">
                  <c:v>50.266640734305156</c:v>
                </c:pt>
                <c:pt idx="172">
                  <c:v>50.145203969867524</c:v>
                </c:pt>
                <c:pt idx="173">
                  <c:v>50.023965347984053</c:v>
                </c:pt>
                <c:pt idx="174">
                  <c:v>49.902935430870833</c:v>
                </c:pt>
                <c:pt idx="175">
                  <c:v>49.782121926713074</c:v>
                </c:pt>
                <c:pt idx="176">
                  <c:v>49.661529922693063</c:v>
                </c:pt>
                <c:pt idx="177">
                  <c:v>49.541162135729024</c:v>
                </c:pt>
                <c:pt idx="178">
                  <c:v>49.421019171694823</c:v>
                </c:pt>
                <c:pt idx="179">
                  <c:v>49.301099785273429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72.25</c:v>
                </c:pt>
                <c:pt idx="1">
                  <c:v>73.117000000000004</c:v>
                </c:pt>
                <c:pt idx="2">
                  <c:v>72.099999999999994</c:v>
                </c:pt>
                <c:pt idx="3">
                  <c:v>73.2</c:v>
                </c:pt>
                <c:pt idx="4">
                  <c:v>72.132999999999996</c:v>
                </c:pt>
                <c:pt idx="5">
                  <c:v>73.599999999999994</c:v>
                </c:pt>
                <c:pt idx="6">
                  <c:v>71.332999999999998</c:v>
                </c:pt>
                <c:pt idx="7">
                  <c:v>72.033000000000001</c:v>
                </c:pt>
                <c:pt idx="8">
                  <c:v>70.382999999999996</c:v>
                </c:pt>
                <c:pt idx="9">
                  <c:v>71.5</c:v>
                </c:pt>
                <c:pt idx="10">
                  <c:v>69.95</c:v>
                </c:pt>
                <c:pt idx="11">
                  <c:v>69.7</c:v>
                </c:pt>
                <c:pt idx="12">
                  <c:v>70.332999999999998</c:v>
                </c:pt>
                <c:pt idx="13">
                  <c:v>69.533000000000001</c:v>
                </c:pt>
                <c:pt idx="14">
                  <c:v>69.632999999999996</c:v>
                </c:pt>
                <c:pt idx="15">
                  <c:v>71.400000000000006</c:v>
                </c:pt>
                <c:pt idx="16">
                  <c:v>72.733000000000004</c:v>
                </c:pt>
                <c:pt idx="17">
                  <c:v>71.617000000000004</c:v>
                </c:pt>
                <c:pt idx="18">
                  <c:v>72.233000000000004</c:v>
                </c:pt>
                <c:pt idx="19">
                  <c:v>71.533000000000001</c:v>
                </c:pt>
                <c:pt idx="20">
                  <c:v>70.266999999999996</c:v>
                </c:pt>
                <c:pt idx="21">
                  <c:v>69.650000000000006</c:v>
                </c:pt>
                <c:pt idx="22">
                  <c:v>69.75</c:v>
                </c:pt>
                <c:pt idx="23">
                  <c:v>70.3</c:v>
                </c:pt>
                <c:pt idx="24">
                  <c:v>72.683000000000007</c:v>
                </c:pt>
                <c:pt idx="25">
                  <c:v>71.882999999999996</c:v>
                </c:pt>
                <c:pt idx="26">
                  <c:v>71.75</c:v>
                </c:pt>
                <c:pt idx="27">
                  <c:v>73.45</c:v>
                </c:pt>
                <c:pt idx="28">
                  <c:v>72.082999999999998</c:v>
                </c:pt>
                <c:pt idx="29">
                  <c:v>72.533000000000001</c:v>
                </c:pt>
                <c:pt idx="30">
                  <c:v>73.3</c:v>
                </c:pt>
                <c:pt idx="31">
                  <c:v>73.617000000000004</c:v>
                </c:pt>
                <c:pt idx="32">
                  <c:v>74.632999999999996</c:v>
                </c:pt>
                <c:pt idx="33">
                  <c:v>75.150000000000006</c:v>
                </c:pt>
                <c:pt idx="34">
                  <c:v>76.132999999999996</c:v>
                </c:pt>
                <c:pt idx="35">
                  <c:v>76.033000000000001</c:v>
                </c:pt>
                <c:pt idx="36">
                  <c:v>76.7</c:v>
                </c:pt>
                <c:pt idx="37">
                  <c:v>79.882999999999996</c:v>
                </c:pt>
                <c:pt idx="38">
                  <c:v>81.183000000000007</c:v>
                </c:pt>
                <c:pt idx="39">
                  <c:v>81.933000000000007</c:v>
                </c:pt>
                <c:pt idx="40">
                  <c:v>82.6</c:v>
                </c:pt>
                <c:pt idx="41">
                  <c:v>84.683000000000007</c:v>
                </c:pt>
                <c:pt idx="42">
                  <c:v>86.466999999999999</c:v>
                </c:pt>
                <c:pt idx="43">
                  <c:v>88.216999999999999</c:v>
                </c:pt>
                <c:pt idx="44">
                  <c:v>92.283000000000001</c:v>
                </c:pt>
                <c:pt idx="45">
                  <c:v>96.132999999999996</c:v>
                </c:pt>
                <c:pt idx="46">
                  <c:v>103.517</c:v>
                </c:pt>
                <c:pt idx="47">
                  <c:v>118.283</c:v>
                </c:pt>
                <c:pt idx="48">
                  <c:v>135.517</c:v>
                </c:pt>
                <c:pt idx="49">
                  <c:v>153.21700000000001</c:v>
                </c:pt>
                <c:pt idx="50">
                  <c:v>172.65</c:v>
                </c:pt>
                <c:pt idx="51">
                  <c:v>189.3</c:v>
                </c:pt>
                <c:pt idx="52">
                  <c:v>201.68299999999999</c:v>
                </c:pt>
                <c:pt idx="53">
                  <c:v>212.483</c:v>
                </c:pt>
                <c:pt idx="54">
                  <c:v>219.45</c:v>
                </c:pt>
                <c:pt idx="55">
                  <c:v>223.13300000000001</c:v>
                </c:pt>
                <c:pt idx="56">
                  <c:v>224.1</c:v>
                </c:pt>
                <c:pt idx="57">
                  <c:v>221.983</c:v>
                </c:pt>
                <c:pt idx="58">
                  <c:v>212.4</c:v>
                </c:pt>
                <c:pt idx="59">
                  <c:v>191.4</c:v>
                </c:pt>
                <c:pt idx="60">
                  <c:v>151.69999999999999</c:v>
                </c:pt>
                <c:pt idx="61">
                  <c:v>101.367</c:v>
                </c:pt>
                <c:pt idx="62">
                  <c:v>70.332999999999998</c:v>
                </c:pt>
                <c:pt idx="63">
                  <c:v>66.832999999999998</c:v>
                </c:pt>
                <c:pt idx="64">
                  <c:v>65.417000000000002</c:v>
                </c:pt>
                <c:pt idx="65">
                  <c:v>65.433000000000007</c:v>
                </c:pt>
                <c:pt idx="66">
                  <c:v>67.332999999999998</c:v>
                </c:pt>
                <c:pt idx="67">
                  <c:v>67.566999999999993</c:v>
                </c:pt>
                <c:pt idx="68">
                  <c:v>69.167000000000002</c:v>
                </c:pt>
                <c:pt idx="69">
                  <c:v>71.016999999999996</c:v>
                </c:pt>
                <c:pt idx="70">
                  <c:v>74.283000000000001</c:v>
                </c:pt>
                <c:pt idx="71">
                  <c:v>81.433000000000007</c:v>
                </c:pt>
                <c:pt idx="72">
                  <c:v>89.05</c:v>
                </c:pt>
                <c:pt idx="73">
                  <c:v>99.3</c:v>
                </c:pt>
                <c:pt idx="74">
                  <c:v>112.833</c:v>
                </c:pt>
                <c:pt idx="75">
                  <c:v>123.05</c:v>
                </c:pt>
                <c:pt idx="76">
                  <c:v>133.15</c:v>
                </c:pt>
                <c:pt idx="77">
                  <c:v>143.69999999999999</c:v>
                </c:pt>
                <c:pt idx="78">
                  <c:v>153.69999999999999</c:v>
                </c:pt>
                <c:pt idx="79">
                  <c:v>160.267</c:v>
                </c:pt>
                <c:pt idx="80">
                  <c:v>162.75</c:v>
                </c:pt>
                <c:pt idx="81">
                  <c:v>164.65</c:v>
                </c:pt>
                <c:pt idx="82">
                  <c:v>159.583</c:v>
                </c:pt>
                <c:pt idx="83">
                  <c:v>143.13300000000001</c:v>
                </c:pt>
                <c:pt idx="84">
                  <c:v>116.81699999999999</c:v>
                </c:pt>
                <c:pt idx="85">
                  <c:v>83.8</c:v>
                </c:pt>
                <c:pt idx="86">
                  <c:v>65.417000000000002</c:v>
                </c:pt>
                <c:pt idx="87">
                  <c:v>63.417000000000002</c:v>
                </c:pt>
                <c:pt idx="88">
                  <c:v>61.783000000000001</c:v>
                </c:pt>
                <c:pt idx="89">
                  <c:v>61.033000000000001</c:v>
                </c:pt>
                <c:pt idx="90">
                  <c:v>60.7</c:v>
                </c:pt>
                <c:pt idx="91">
                  <c:v>60.017000000000003</c:v>
                </c:pt>
                <c:pt idx="92">
                  <c:v>61.45</c:v>
                </c:pt>
                <c:pt idx="93">
                  <c:v>59.982999999999997</c:v>
                </c:pt>
                <c:pt idx="94">
                  <c:v>60</c:v>
                </c:pt>
                <c:pt idx="95">
                  <c:v>60.35</c:v>
                </c:pt>
                <c:pt idx="96">
                  <c:v>61.033000000000001</c:v>
                </c:pt>
                <c:pt idx="97">
                  <c:v>60</c:v>
                </c:pt>
                <c:pt idx="98">
                  <c:v>60.783000000000001</c:v>
                </c:pt>
                <c:pt idx="99">
                  <c:v>59.817</c:v>
                </c:pt>
                <c:pt idx="100">
                  <c:v>59.567</c:v>
                </c:pt>
                <c:pt idx="101">
                  <c:v>59.017000000000003</c:v>
                </c:pt>
                <c:pt idx="102">
                  <c:v>60.2</c:v>
                </c:pt>
                <c:pt idx="103">
                  <c:v>59.982999999999997</c:v>
                </c:pt>
                <c:pt idx="104">
                  <c:v>61.116999999999997</c:v>
                </c:pt>
                <c:pt idx="105">
                  <c:v>58.482999999999997</c:v>
                </c:pt>
                <c:pt idx="106">
                  <c:v>60.332999999999998</c:v>
                </c:pt>
                <c:pt idx="107">
                  <c:v>59.817</c:v>
                </c:pt>
                <c:pt idx="108">
                  <c:v>59.817</c:v>
                </c:pt>
                <c:pt idx="109">
                  <c:v>59.417000000000002</c:v>
                </c:pt>
                <c:pt idx="110">
                  <c:v>59.5</c:v>
                </c:pt>
                <c:pt idx="111">
                  <c:v>58.6</c:v>
                </c:pt>
                <c:pt idx="112">
                  <c:v>59.116999999999997</c:v>
                </c:pt>
                <c:pt idx="113">
                  <c:v>58.482999999999997</c:v>
                </c:pt>
                <c:pt idx="114">
                  <c:v>60.95</c:v>
                </c:pt>
                <c:pt idx="115">
                  <c:v>61.917000000000002</c:v>
                </c:pt>
                <c:pt idx="116">
                  <c:v>64.95</c:v>
                </c:pt>
                <c:pt idx="117">
                  <c:v>66.433000000000007</c:v>
                </c:pt>
                <c:pt idx="118">
                  <c:v>69.082999999999998</c:v>
                </c:pt>
                <c:pt idx="119">
                  <c:v>70.667000000000002</c:v>
                </c:pt>
                <c:pt idx="120">
                  <c:v>71.933000000000007</c:v>
                </c:pt>
                <c:pt idx="121">
                  <c:v>74.216999999999999</c:v>
                </c:pt>
                <c:pt idx="122">
                  <c:v>71.533000000000001</c:v>
                </c:pt>
                <c:pt idx="123">
                  <c:v>70.183000000000007</c:v>
                </c:pt>
                <c:pt idx="124">
                  <c:v>64.783000000000001</c:v>
                </c:pt>
                <c:pt idx="125">
                  <c:v>62.017000000000003</c:v>
                </c:pt>
                <c:pt idx="126">
                  <c:v>59.35</c:v>
                </c:pt>
                <c:pt idx="127">
                  <c:v>56.317</c:v>
                </c:pt>
                <c:pt idx="128">
                  <c:v>53.6</c:v>
                </c:pt>
                <c:pt idx="129">
                  <c:v>54.866999999999997</c:v>
                </c:pt>
                <c:pt idx="130">
                  <c:v>54.216999999999999</c:v>
                </c:pt>
                <c:pt idx="131">
                  <c:v>54.317</c:v>
                </c:pt>
                <c:pt idx="132">
                  <c:v>53.8</c:v>
                </c:pt>
                <c:pt idx="133">
                  <c:v>52.65</c:v>
                </c:pt>
                <c:pt idx="134">
                  <c:v>54.933</c:v>
                </c:pt>
                <c:pt idx="135">
                  <c:v>53.683</c:v>
                </c:pt>
                <c:pt idx="136">
                  <c:v>54.3</c:v>
                </c:pt>
                <c:pt idx="137">
                  <c:v>52.082999999999998</c:v>
                </c:pt>
                <c:pt idx="138">
                  <c:v>52.283000000000001</c:v>
                </c:pt>
                <c:pt idx="139">
                  <c:v>53.05</c:v>
                </c:pt>
                <c:pt idx="140">
                  <c:v>52.15</c:v>
                </c:pt>
                <c:pt idx="141">
                  <c:v>52.133000000000003</c:v>
                </c:pt>
                <c:pt idx="142">
                  <c:v>52.4</c:v>
                </c:pt>
                <c:pt idx="143">
                  <c:v>51.7</c:v>
                </c:pt>
                <c:pt idx="144">
                  <c:v>53.567</c:v>
                </c:pt>
                <c:pt idx="145">
                  <c:v>52.767000000000003</c:v>
                </c:pt>
                <c:pt idx="146">
                  <c:v>54.4</c:v>
                </c:pt>
                <c:pt idx="147">
                  <c:v>54.866999999999997</c:v>
                </c:pt>
                <c:pt idx="148">
                  <c:v>54.917000000000002</c:v>
                </c:pt>
                <c:pt idx="149">
                  <c:v>56.133000000000003</c:v>
                </c:pt>
                <c:pt idx="150">
                  <c:v>56.567</c:v>
                </c:pt>
                <c:pt idx="151">
                  <c:v>58.433</c:v>
                </c:pt>
                <c:pt idx="152">
                  <c:v>60.283000000000001</c:v>
                </c:pt>
                <c:pt idx="153">
                  <c:v>60.75</c:v>
                </c:pt>
                <c:pt idx="154">
                  <c:v>60.05</c:v>
                </c:pt>
                <c:pt idx="155">
                  <c:v>59.3</c:v>
                </c:pt>
                <c:pt idx="156">
                  <c:v>56.767000000000003</c:v>
                </c:pt>
                <c:pt idx="157">
                  <c:v>54.966999999999999</c:v>
                </c:pt>
                <c:pt idx="158">
                  <c:v>53.05</c:v>
                </c:pt>
                <c:pt idx="159">
                  <c:v>52.1</c:v>
                </c:pt>
                <c:pt idx="160">
                  <c:v>51.283000000000001</c:v>
                </c:pt>
                <c:pt idx="161">
                  <c:v>51.482999999999997</c:v>
                </c:pt>
                <c:pt idx="162">
                  <c:v>52.767000000000003</c:v>
                </c:pt>
                <c:pt idx="163">
                  <c:v>51.283000000000001</c:v>
                </c:pt>
                <c:pt idx="164">
                  <c:v>50.75</c:v>
                </c:pt>
                <c:pt idx="165">
                  <c:v>51.25</c:v>
                </c:pt>
                <c:pt idx="166">
                  <c:v>52.7</c:v>
                </c:pt>
                <c:pt idx="167">
                  <c:v>52.133000000000003</c:v>
                </c:pt>
                <c:pt idx="168">
                  <c:v>50.417000000000002</c:v>
                </c:pt>
                <c:pt idx="169">
                  <c:v>50.866999999999997</c:v>
                </c:pt>
                <c:pt idx="170">
                  <c:v>50.966999999999999</c:v>
                </c:pt>
                <c:pt idx="171">
                  <c:v>50.667000000000002</c:v>
                </c:pt>
                <c:pt idx="172">
                  <c:v>50.65</c:v>
                </c:pt>
                <c:pt idx="173">
                  <c:v>49.017000000000003</c:v>
                </c:pt>
                <c:pt idx="174">
                  <c:v>49.75</c:v>
                </c:pt>
                <c:pt idx="175">
                  <c:v>50.683</c:v>
                </c:pt>
                <c:pt idx="176">
                  <c:v>49.616999999999997</c:v>
                </c:pt>
                <c:pt idx="177">
                  <c:v>50.216999999999999</c:v>
                </c:pt>
                <c:pt idx="178">
                  <c:v>50.582999999999998</c:v>
                </c:pt>
                <c:pt idx="179">
                  <c:v>49.533000000000001</c:v>
                </c:pt>
                <c:pt idx="180">
                  <c:v>50.267000000000003</c:v>
                </c:pt>
                <c:pt idx="181">
                  <c:v>50.3</c:v>
                </c:pt>
                <c:pt idx="182">
                  <c:v>50.332999999999998</c:v>
                </c:pt>
                <c:pt idx="183">
                  <c:v>49.8</c:v>
                </c:pt>
                <c:pt idx="184">
                  <c:v>49.433</c:v>
                </c:pt>
                <c:pt idx="185">
                  <c:v>48.85</c:v>
                </c:pt>
                <c:pt idx="186">
                  <c:v>49.067</c:v>
                </c:pt>
                <c:pt idx="187">
                  <c:v>49.216999999999999</c:v>
                </c:pt>
                <c:pt idx="188">
                  <c:v>50.567</c:v>
                </c:pt>
                <c:pt idx="189">
                  <c:v>51.767000000000003</c:v>
                </c:pt>
                <c:pt idx="190">
                  <c:v>48.817</c:v>
                </c:pt>
                <c:pt idx="191">
                  <c:v>49.6</c:v>
                </c:pt>
                <c:pt idx="192">
                  <c:v>49.417000000000002</c:v>
                </c:pt>
                <c:pt idx="193">
                  <c:v>49.033000000000001</c:v>
                </c:pt>
                <c:pt idx="194">
                  <c:v>49.85</c:v>
                </c:pt>
                <c:pt idx="195">
                  <c:v>49.4</c:v>
                </c:pt>
                <c:pt idx="196">
                  <c:v>50.866999999999997</c:v>
                </c:pt>
                <c:pt idx="197">
                  <c:v>49.082999999999998</c:v>
                </c:pt>
                <c:pt idx="198">
                  <c:v>48.883000000000003</c:v>
                </c:pt>
                <c:pt idx="199">
                  <c:v>49.832999999999998</c:v>
                </c:pt>
                <c:pt idx="200">
                  <c:v>51.6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69.897155615488401</c:v>
                </c:pt>
                <c:pt idx="1">
                  <c:v>70.065454814109202</c:v>
                </c:pt>
                <c:pt idx="2">
                  <c:v>70.233655788888569</c:v>
                </c:pt>
                <c:pt idx="3">
                  <c:v>70.401664920416252</c:v>
                </c:pt>
                <c:pt idx="4">
                  <c:v>70.569372649358968</c:v>
                </c:pt>
                <c:pt idx="5">
                  <c:v>70.736651605223472</c:v>
                </c:pt>
                <c:pt idx="6">
                  <c:v>70.903354601473893</c:v>
                </c:pt>
                <c:pt idx="7">
                  <c:v>71.069312505110787</c:v>
                </c:pt>
                <c:pt idx="8">
                  <c:v>71.234331994713543</c:v>
                </c:pt>
                <c:pt idx="9">
                  <c:v>71.398193228623327</c:v>
                </c:pt>
                <c:pt idx="10">
                  <c:v>71.560647455119323</c:v>
                </c:pt>
                <c:pt idx="11">
                  <c:v>71.721414610334378</c:v>
                </c:pt>
                <c:pt idx="12">
                  <c:v>71.880180969397458</c:v>
                </c:pt>
                <c:pt idx="13">
                  <c:v>72.03659694558047</c:v>
                </c:pt>
                <c:pt idx="14">
                  <c:v>72.190275177442416</c:v>
                </c:pt>
                <c:pt idx="15">
                  <c:v>72.340789115843918</c:v>
                </c:pt>
                <c:pt idx="16">
                  <c:v>72.487672438895416</c:v>
                </c:pt>
                <c:pt idx="17">
                  <c:v>72.630419811505917</c:v>
                </c:pt>
                <c:pt idx="18">
                  <c:v>72.768489810519952</c:v>
                </c:pt>
                <c:pt idx="19">
                  <c:v>72.901311320680989</c:v>
                </c:pt>
                <c:pt idx="20">
                  <c:v>73.02829546208261</c:v>
                </c:pt>
                <c:pt idx="21">
                  <c:v>73.148856259625802</c:v>
                </c:pt>
                <c:pt idx="22">
                  <c:v>73.262444965814794</c:v>
                </c:pt>
                <c:pt idx="23">
                  <c:v>73.368605383032673</c:v>
                </c:pt>
                <c:pt idx="24">
                  <c:v>73.467060889196404</c:v>
                </c:pt>
                <c:pt idx="25">
                  <c:v>73.557848304660297</c:v>
                </c:pt>
                <c:pt idx="26">
                  <c:v>73.641519296096831</c:v>
                </c:pt>
                <c:pt idx="27">
                  <c:v>73.719436533699863</c:v>
                </c:pt>
                <c:pt idx="28">
                  <c:v>73.794198795767556</c:v>
                </c:pt>
                <c:pt idx="29">
                  <c:v>73.870235642547314</c:v>
                </c:pt>
                <c:pt idx="30">
                  <c:v>73.954616500204722</c:v>
                </c:pt>
                <c:pt idx="31">
                  <c:v>74.058118597103885</c:v>
                </c:pt>
                <c:pt idx="32">
                  <c:v>74.196590040919602</c:v>
                </c:pt>
                <c:pt idx="33">
                  <c:v>74.392624770623954</c:v>
                </c:pt>
                <c:pt idx="34">
                  <c:v>74.677531504046911</c:v>
                </c:pt>
                <c:pt idx="35">
                  <c:v>75.093526281098036</c:v>
                </c:pt>
                <c:pt idx="36">
                  <c:v>75.696006871807285</c:v>
                </c:pt>
                <c:pt idx="37">
                  <c:v>76.555679560245267</c:v>
                </c:pt>
                <c:pt idx="38">
                  <c:v>77.760211614249414</c:v>
                </c:pt>
                <c:pt idx="39">
                  <c:v>79.414988624926906</c:v>
                </c:pt>
                <c:pt idx="40">
                  <c:v>81.642483009369116</c:v>
                </c:pt>
                <c:pt idx="41">
                  <c:v>84.57971095278937</c:v>
                </c:pt>
                <c:pt idx="42">
                  <c:v>88.373294279422439</c:v>
                </c:pt>
                <c:pt idx="43">
                  <c:v>93.17177286563863</c:v>
                </c:pt>
                <c:pt idx="44">
                  <c:v>99.115045592336699</c:v>
                </c:pt>
                <c:pt idx="45">
                  <c:v>106.32115244902015</c:v>
                </c:pt>
                <c:pt idx="46">
                  <c:v>114.87102673756863</c:v>
                </c:pt>
                <c:pt idx="47">
                  <c:v>124.79230179749932</c:v>
                </c:pt>
                <c:pt idx="48">
                  <c:v>136.04368805045229</c:v>
                </c:pt>
                <c:pt idx="49">
                  <c:v>148.50176551392548</c:v>
                </c:pt>
                <c:pt idx="50">
                  <c:v>161.95217392528585</c:v>
                </c:pt>
                <c:pt idx="51">
                  <c:v>176.08691348424665</c:v>
                </c:pt>
                <c:pt idx="52">
                  <c:v>190.50731225720349</c:v>
                </c:pt>
                <c:pt idx="53">
                  <c:v>204.71890272293177</c:v>
                </c:pt>
                <c:pt idx="54">
                  <c:v>218.04608448622821</c:v>
                </c:pt>
                <c:pt idx="55">
                  <c:v>229.25628854303159</c:v>
                </c:pt>
                <c:pt idx="56">
                  <c:v>235.68268271981299</c:v>
                </c:pt>
                <c:pt idx="57">
                  <c:v>232.51063435925258</c:v>
                </c:pt>
                <c:pt idx="58">
                  <c:v>214.50459863651875</c:v>
                </c:pt>
                <c:pt idx="59">
                  <c:v>181.24598904190808</c:v>
                </c:pt>
                <c:pt idx="60">
                  <c:v>140.90921932280713</c:v>
                </c:pt>
                <c:pt idx="61">
                  <c:v>105.89112151263309</c:v>
                </c:pt>
                <c:pt idx="62">
                  <c:v>83.666296773817109</c:v>
                </c:pt>
                <c:pt idx="63">
                  <c:v>73.352621528263242</c:v>
                </c:pt>
                <c:pt idx="64">
                  <c:v>70.016564451722715</c:v>
                </c:pt>
                <c:pt idx="65">
                  <c:v>69.621917250020019</c:v>
                </c:pt>
                <c:pt idx="66">
                  <c:v>70.34124335995935</c:v>
                </c:pt>
                <c:pt idx="67">
                  <c:v>71.702980243977919</c:v>
                </c:pt>
                <c:pt idx="68">
                  <c:v>73.725774647163036</c:v>
                </c:pt>
                <c:pt idx="69">
                  <c:v>76.552394580582643</c:v>
                </c:pt>
                <c:pt idx="70">
                  <c:v>80.347183958471518</c:v>
                </c:pt>
                <c:pt idx="71">
                  <c:v>85.263767733570134</c:v>
                </c:pt>
                <c:pt idx="72">
                  <c:v>91.421366095718184</c:v>
                </c:pt>
                <c:pt idx="73">
                  <c:v>98.87935223310599</c:v>
                </c:pt>
                <c:pt idx="74">
                  <c:v>107.61138318064474</c:v>
                </c:pt>
                <c:pt idx="75">
                  <c:v>117.48289136146443</c:v>
                </c:pt>
                <c:pt idx="76">
                  <c:v>128.23614838802629</c:v>
                </c:pt>
                <c:pt idx="77">
                  <c:v>139.48361555961452</c:v>
                </c:pt>
                <c:pt idx="78">
                  <c:v>150.68555762132812</c:v>
                </c:pt>
                <c:pt idx="79">
                  <c:v>160.99026713864407</c:v>
                </c:pt>
                <c:pt idx="80">
                  <c:v>168.67034322937326</c:v>
                </c:pt>
                <c:pt idx="81">
                  <c:v>170.26529755297884</c:v>
                </c:pt>
                <c:pt idx="82">
                  <c:v>161.15984133245695</c:v>
                </c:pt>
                <c:pt idx="83">
                  <c:v>139.69092794066205</c:v>
                </c:pt>
                <c:pt idx="84">
                  <c:v>111.50523184423986</c:v>
                </c:pt>
                <c:pt idx="85">
                  <c:v>86.719227808520543</c:v>
                </c:pt>
                <c:pt idx="86">
                  <c:v>71.520662598986377</c:v>
                </c:pt>
                <c:pt idx="87">
                  <c:v>64.895383975167007</c:v>
                </c:pt>
                <c:pt idx="88">
                  <c:v>62.758196496181775</c:v>
                </c:pt>
                <c:pt idx="89">
                  <c:v>62.15148039247115</c:v>
                </c:pt>
                <c:pt idx="90">
                  <c:v>61.89857677288461</c:v>
                </c:pt>
                <c:pt idx="91">
                  <c:v>61.702849251486448</c:v>
                </c:pt>
                <c:pt idx="92">
                  <c:v>61.514443833447586</c:v>
                </c:pt>
                <c:pt idx="93">
                  <c:v>61.327592831244743</c:v>
                </c:pt>
                <c:pt idx="94">
                  <c:v>61.14177820403328</c:v>
                </c:pt>
                <c:pt idx="95">
                  <c:v>60.956911098944076</c:v>
                </c:pt>
                <c:pt idx="96">
                  <c:v>60.772930457628519</c:v>
                </c:pt>
                <c:pt idx="97">
                  <c:v>60.589780128372709</c:v>
                </c:pt>
                <c:pt idx="98">
                  <c:v>60.407407988105504</c:v>
                </c:pt>
                <c:pt idx="99">
                  <c:v>60.225766248795438</c:v>
                </c:pt>
                <c:pt idx="100">
                  <c:v>60.044812866520267</c:v>
                </c:pt>
                <c:pt idx="101">
                  <c:v>59.864516389709877</c:v>
                </c:pt>
                <c:pt idx="102">
                  <c:v>59.684870971558553</c:v>
                </c:pt>
                <c:pt idx="103">
                  <c:v>59.505939182025578</c:v>
                </c:pt>
                <c:pt idx="104">
                  <c:v>59.327964919084003</c:v>
                </c:pt>
                <c:pt idx="105">
                  <c:v>59.15164847812823</c:v>
                </c:pt>
                <c:pt idx="106">
                  <c:v>58.978763352501666</c:v>
                </c:pt>
                <c:pt idx="107">
                  <c:v>58.813422277431059</c:v>
                </c:pt>
                <c:pt idx="108">
                  <c:v>58.664436393580026</c:v>
                </c:pt>
                <c:pt idx="109">
                  <c:v>58.549254167312789</c:v>
                </c:pt>
                <c:pt idx="110">
                  <c:v>58.499720114123903</c:v>
                </c:pt>
                <c:pt idx="111">
                  <c:v>58.56910463721033</c:v>
                </c:pt>
                <c:pt idx="112">
                  <c:v>58.838366268195884</c:v>
                </c:pt>
                <c:pt idx="113">
                  <c:v>59.417597380251181</c:v>
                </c:pt>
                <c:pt idx="114">
                  <c:v>60.436725563849599</c:v>
                </c:pt>
                <c:pt idx="115">
                  <c:v>62.018547128389997</c:v>
                </c:pt>
                <c:pt idx="116">
                  <c:v>64.227271056245172</c:v>
                </c:pt>
                <c:pt idx="117">
                  <c:v>66.988306310685445</c:v>
                </c:pt>
                <c:pt idx="118">
                  <c:v>69.989363591450328</c:v>
                </c:pt>
                <c:pt idx="119">
                  <c:v>72.616660339350034</c:v>
                </c:pt>
                <c:pt idx="120">
                  <c:v>74.040833124354521</c:v>
                </c:pt>
                <c:pt idx="121">
                  <c:v>73.547030123991917</c:v>
                </c:pt>
                <c:pt idx="122">
                  <c:v>70.996629589357113</c:v>
                </c:pt>
                <c:pt idx="123">
                  <c:v>67.051853293450492</c:v>
                </c:pt>
                <c:pt idx="124">
                  <c:v>62.870301592060166</c:v>
                </c:pt>
                <c:pt idx="125">
                  <c:v>59.458099238457464</c:v>
                </c:pt>
                <c:pt idx="126">
                  <c:v>57.217516503513785</c:v>
                </c:pt>
                <c:pt idx="127">
                  <c:v>55.987128652889709</c:v>
                </c:pt>
                <c:pt idx="128">
                  <c:v>55.379819083479838</c:v>
                </c:pt>
                <c:pt idx="129">
                  <c:v>55.06601677725552</c:v>
                </c:pt>
                <c:pt idx="130">
                  <c:v>54.86104873331206</c:v>
                </c:pt>
                <c:pt idx="131">
                  <c:v>54.688740330584444</c:v>
                </c:pt>
                <c:pt idx="132">
                  <c:v>54.524992160048519</c:v>
                </c:pt>
                <c:pt idx="133">
                  <c:v>54.363872586617546</c:v>
                </c:pt>
                <c:pt idx="134">
                  <c:v>54.204280090307371</c:v>
                </c:pt>
                <c:pt idx="135">
                  <c:v>54.046115660676669</c:v>
                </c:pt>
                <c:pt idx="136">
                  <c:v>53.889445417652318</c:v>
                </c:pt>
                <c:pt idx="137">
                  <c:v>53.734357786774702</c:v>
                </c:pt>
                <c:pt idx="138">
                  <c:v>53.580947546404325</c:v>
                </c:pt>
                <c:pt idx="139">
                  <c:v>53.42933501076007</c:v>
                </c:pt>
                <c:pt idx="140">
                  <c:v>53.279763795765049</c:v>
                </c:pt>
                <c:pt idx="141">
                  <c:v>53.132977883898249</c:v>
                </c:pt>
                <c:pt idx="142">
                  <c:v>52.991460111714183</c:v>
                </c:pt>
                <c:pt idx="143">
                  <c:v>52.86287631758114</c:v>
                </c:pt>
                <c:pt idx="144">
                  <c:v>52.768000604348842</c:v>
                </c:pt>
                <c:pt idx="145">
                  <c:v>52.755080752735005</c:v>
                </c:pt>
                <c:pt idx="146">
                  <c:v>52.917795163095391</c:v>
                </c:pt>
                <c:pt idx="147">
                  <c:v>53.401763611789335</c:v>
                </c:pt>
                <c:pt idx="148">
                  <c:v>54.370143958570786</c:v>
                </c:pt>
                <c:pt idx="149">
                  <c:v>55.903278350040331</c:v>
                </c:pt>
                <c:pt idx="150">
                  <c:v>57.856258410318979</c:v>
                </c:pt>
                <c:pt idx="151">
                  <c:v>59.778078642384756</c:v>
                </c:pt>
                <c:pt idx="152">
                  <c:v>61.021718619244893</c:v>
                </c:pt>
                <c:pt idx="153">
                  <c:v>61.057225679639586</c:v>
                </c:pt>
                <c:pt idx="154">
                  <c:v>59.796117124432598</c:v>
                </c:pt>
                <c:pt idx="155">
                  <c:v>57.662827385879254</c:v>
                </c:pt>
                <c:pt idx="156">
                  <c:v>55.339658713836783</c:v>
                </c:pt>
                <c:pt idx="157">
                  <c:v>53.392612377958223</c:v>
                </c:pt>
                <c:pt idx="158">
                  <c:v>52.056796108022276</c:v>
                </c:pt>
                <c:pt idx="159">
                  <c:v>51.27238765296692</c:v>
                </c:pt>
                <c:pt idx="160">
                  <c:v>50.85157161530779</c:v>
                </c:pt>
                <c:pt idx="161">
                  <c:v>50.619267968161864</c:v>
                </c:pt>
                <c:pt idx="162">
                  <c:v>50.466198468721274</c:v>
                </c:pt>
                <c:pt idx="163">
                  <c:v>50.340519601031964</c:v>
                </c:pt>
                <c:pt idx="164">
                  <c:v>50.222612899823538</c:v>
                </c:pt>
                <c:pt idx="165">
                  <c:v>50.106374592521377</c:v>
                </c:pt>
                <c:pt idx="166">
                  <c:v>49.990172085197067</c:v>
                </c:pt>
                <c:pt idx="167">
                  <c:v>49.873575789960491</c:v>
                </c:pt>
                <c:pt idx="168">
                  <c:v>49.756430208906522</c:v>
                </c:pt>
                <c:pt idx="169">
                  <c:v>49.638640932391226</c:v>
                </c:pt>
                <c:pt idx="170">
                  <c:v>49.520134453519169</c:v>
                </c:pt>
                <c:pt idx="171">
                  <c:v>49.400851516371176</c:v>
                </c:pt>
                <c:pt idx="172">
                  <c:v>49.280745651600064</c:v>
                </c:pt>
                <c:pt idx="173">
                  <c:v>49.15978226001598</c:v>
                </c:pt>
                <c:pt idx="174">
                  <c:v>49.037937656228145</c:v>
                </c:pt>
                <c:pt idx="175">
                  <c:v>48.915198044299913</c:v>
                </c:pt>
                <c:pt idx="176">
                  <c:v>48.791558456820248</c:v>
                </c:pt>
                <c:pt idx="177">
                  <c:v>48.667021689266051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69.897155615442813</c:v>
                </c:pt>
                <c:pt idx="1">
                  <c:v>70.065454813989035</c:v>
                </c:pt>
                <c:pt idx="2">
                  <c:v>70.233655788576968</c:v>
                </c:pt>
                <c:pt idx="3">
                  <c:v>70.401664919621467</c:v>
                </c:pt>
                <c:pt idx="4">
                  <c:v>70.569372647364816</c:v>
                </c:pt>
                <c:pt idx="5">
                  <c:v>70.73665160030157</c:v>
                </c:pt>
                <c:pt idx="6">
                  <c:v>70.903354589523971</c:v>
                </c:pt>
                <c:pt idx="7">
                  <c:v>71.06931247657063</c:v>
                </c:pt>
                <c:pt idx="8">
                  <c:v>71.234331927662367</c:v>
                </c:pt>
                <c:pt idx="9">
                  <c:v>71.398193073664757</c:v>
                </c:pt>
                <c:pt idx="10">
                  <c:v>71.560647102842751</c:v>
                </c:pt>
                <c:pt idx="11">
                  <c:v>71.721413822543539</c:v>
                </c:pt>
                <c:pt idx="12">
                  <c:v>71.880179236403279</c:v>
                </c:pt>
                <c:pt idx="13">
                  <c:v>72.036593195485366</c:v>
                </c:pt>
                <c:pt idx="14">
                  <c:v>72.190267194803909</c:v>
                </c:pt>
                <c:pt idx="15">
                  <c:v>72.340772400718251</c:v>
                </c:pt>
                <c:pt idx="16">
                  <c:v>72.487638009306849</c:v>
                </c:pt>
                <c:pt idx="17">
                  <c:v>72.630350050453686</c:v>
                </c:pt>
                <c:pt idx="18">
                  <c:v>72.768350766211825</c:v>
                </c:pt>
                <c:pt idx="19">
                  <c:v>72.901038704009309</c:v>
                </c:pt>
                <c:pt idx="20">
                  <c:v>73.027769674155095</c:v>
                </c:pt>
                <c:pt idx="21">
                  <c:v>73.147858725384765</c:v>
                </c:pt>
                <c:pt idx="22">
                  <c:v>73.260583290170658</c:v>
                </c:pt>
                <c:pt idx="23">
                  <c:v>73.365187641429415</c:v>
                </c:pt>
                <c:pt idx="24">
                  <c:v>73.460888782344142</c:v>
                </c:pt>
                <c:pt idx="25">
                  <c:v>73.546883859744014</c:v>
                </c:pt>
                <c:pt idx="26">
                  <c:v>73.622359147754878</c:v>
                </c:pt>
                <c:pt idx="27">
                  <c:v>73.686500591845544</c:v>
                </c:pt>
                <c:pt idx="28">
                  <c:v>73.738505834509155</c:v>
                </c:pt>
                <c:pt idx="29">
                  <c:v>73.777597564410968</c:v>
                </c:pt>
                <c:pt idx="30">
                  <c:v>73.803037944072344</c:v>
                </c:pt>
                <c:pt idx="31">
                  <c:v>73.814143781673963</c:v>
                </c:pt>
                <c:pt idx="32">
                  <c:v>73.810302026343948</c:v>
                </c:pt>
                <c:pt idx="33">
                  <c:v>73.790985090391388</c:v>
                </c:pt>
                <c:pt idx="34">
                  <c:v>73.755765443943062</c:v>
                </c:pt>
                <c:pt idx="35">
                  <c:v>73.704328894729315</c:v>
                </c:pt>
                <c:pt idx="36">
                  <c:v>73.636485964684667</c:v>
                </c:pt>
                <c:pt idx="37">
                  <c:v>73.552180809954947</c:v>
                </c:pt>
                <c:pt idx="38">
                  <c:v>73.451497203430677</c:v>
                </c:pt>
                <c:pt idx="39">
                  <c:v>73.334661207295326</c:v>
                </c:pt>
                <c:pt idx="40">
                  <c:v>73.202040301956018</c:v>
                </c:pt>
                <c:pt idx="41">
                  <c:v>73.054138898450333</c:v>
                </c:pt>
                <c:pt idx="42">
                  <c:v>72.891590332714415</c:v>
                </c:pt>
                <c:pt idx="43">
                  <c:v>72.715145609162647</c:v>
                </c:pt>
                <c:pt idx="44">
                  <c:v>72.525659314935865</c:v>
                </c:pt>
                <c:pt idx="45">
                  <c:v>72.324073253288688</c:v>
                </c:pt>
                <c:pt idx="46">
                  <c:v>72.111398435844094</c:v>
                </c:pt>
                <c:pt idx="47">
                  <c:v>71.888696123287019</c:v>
                </c:pt>
                <c:pt idx="48">
                  <c:v>71.657058610905949</c:v>
                </c:pt>
                <c:pt idx="49">
                  <c:v>71.417590421525148</c:v>
                </c:pt>
                <c:pt idx="50">
                  <c:v>71.171390499462746</c:v>
                </c:pt>
                <c:pt idx="51">
                  <c:v>70.919535903327613</c:v>
                </c:pt>
                <c:pt idx="52">
                  <c:v>70.663067382216468</c:v>
                </c:pt>
                <c:pt idx="53">
                  <c:v>70.402977098944731</c:v>
                </c:pt>
                <c:pt idx="54">
                  <c:v>70.140198644353646</c:v>
                </c:pt>
                <c:pt idx="55">
                  <c:v>69.875599376038053</c:v>
                </c:pt>
                <c:pt idx="56">
                  <c:v>69.609975018657806</c:v>
                </c:pt>
                <c:pt idx="57">
                  <c:v>69.344046384881906</c:v>
                </c:pt>
                <c:pt idx="58">
                  <c:v>69.078458017519381</c:v>
                </c:pt>
                <c:pt idx="59">
                  <c:v>68.813778514355178</c:v>
                </c:pt>
                <c:pt idx="60">
                  <c:v>68.550502276131851</c:v>
                </c:pt>
                <c:pt idx="61">
                  <c:v>68.289052412594557</c:v>
                </c:pt>
                <c:pt idx="62">
                  <c:v>68.029784548630516</c:v>
                </c:pt>
                <c:pt idx="63">
                  <c:v>67.772991289217742</c:v>
                </c:pt>
                <c:pt idx="64">
                  <c:v>67.518907125192541</c:v>
                </c:pt>
                <c:pt idx="65">
                  <c:v>67.267713589102158</c:v>
                </c:pt>
                <c:pt idx="66">
                  <c:v>67.019544499390392</c:v>
                </c:pt>
                <c:pt idx="67">
                  <c:v>66.774491160087948</c:v>
                </c:pt>
                <c:pt idx="68">
                  <c:v>66.53260741073089</c:v>
                </c:pt>
                <c:pt idx="69">
                  <c:v>66.293914446495265</c:v>
                </c:pt>
                <c:pt idx="70">
                  <c:v>66.058405350973629</c:v>
                </c:pt>
                <c:pt idx="71">
                  <c:v>65.826049303368606</c:v>
                </c:pt>
                <c:pt idx="72">
                  <c:v>65.596795438108529</c:v>
                </c:pt>
                <c:pt idx="73">
                  <c:v>65.370576348129219</c:v>
                </c:pt>
                <c:pt idx="74">
                  <c:v>65.147311233546716</c:v>
                </c:pt>
                <c:pt idx="75">
                  <c:v>64.926908705469373</c:v>
                </c:pt>
                <c:pt idx="76">
                  <c:v>64.709269260588229</c:v>
                </c:pt>
                <c:pt idx="77">
                  <c:v>64.494287446272835</c:v>
                </c:pt>
                <c:pt idx="78">
                  <c:v>64.281853738501553</c:v>
                </c:pt>
                <c:pt idx="79">
                  <c:v>64.071856156358294</c:v>
                </c:pt>
                <c:pt idx="80">
                  <c:v>63.864181637292695</c:v>
                </c:pt>
                <c:pt idx="81">
                  <c:v>63.65871719708813</c:v>
                </c:pt>
                <c:pt idx="82">
                  <c:v>63.455350897701962</c:v>
                </c:pt>
                <c:pt idx="83">
                  <c:v>63.253972644993631</c:v>
                </c:pt>
                <c:pt idx="84">
                  <c:v>63.05447483696102</c:v>
                </c:pt>
                <c:pt idx="85">
                  <c:v>62.856752881569548</c:v>
                </c:pt>
                <c:pt idx="86">
                  <c:v>62.660705601657753</c:v>
                </c:pt>
                <c:pt idx="87">
                  <c:v>62.466235542796277</c:v>
                </c:pt>
                <c:pt idx="88">
                  <c:v>62.273249198410369</c:v>
                </c:pt>
                <c:pt idx="89">
                  <c:v>62.081657164977067</c:v>
                </c:pt>
                <c:pt idx="90">
                  <c:v>61.891374238699839</c:v>
                </c:pt>
                <c:pt idx="91">
                  <c:v>61.702319463757455</c:v>
                </c:pt>
                <c:pt idx="92">
                  <c:v>61.514416141025748</c:v>
                </c:pt>
                <c:pt idx="93">
                  <c:v>61.327591805084481</c:v>
                </c:pt>
                <c:pt idx="94">
                  <c:v>61.141778176342392</c:v>
                </c:pt>
                <c:pt idx="95">
                  <c:v>60.956911094240446</c:v>
                </c:pt>
                <c:pt idx="96">
                  <c:v>60.772930436718141</c:v>
                </c:pt>
                <c:pt idx="97">
                  <c:v>60.589780030445525</c:v>
                </c:pt>
                <c:pt idx="98">
                  <c:v>60.407407555725648</c:v>
                </c:pt>
                <c:pt idx="99">
                  <c:v>60.225764449452164</c:v>
                </c:pt>
                <c:pt idx="100">
                  <c:v>60.044805809055482</c:v>
                </c:pt>
                <c:pt idx="101">
                  <c:v>59.864490299982485</c:v>
                </c:pt>
                <c:pt idx="102">
                  <c:v>59.68478006892024</c:v>
                </c:pt>
                <c:pt idx="103">
                  <c:v>59.505640664687164</c:v>
                </c:pt>
                <c:pt idx="104">
                  <c:v>59.327040968468545</c:v>
                </c:pt>
                <c:pt idx="105">
                  <c:v>59.148953134860058</c:v>
                </c:pt>
                <c:pt idx="106">
                  <c:v>58.971352544996591</c:v>
                </c:pt>
                <c:pt idx="107">
                  <c:v>58.794217772876905</c:v>
                </c:pt>
                <c:pt idx="108">
                  <c:v>58.617530565841541</c:v>
                </c:pt>
                <c:pt idx="109">
                  <c:v>58.441275840013887</c:v>
                </c:pt>
                <c:pt idx="110">
                  <c:v>58.26544169136573</c:v>
                </c:pt>
                <c:pt idx="111">
                  <c:v>58.090019422911077</c:v>
                </c:pt>
                <c:pt idx="112">
                  <c:v>57.915003588356967</c:v>
                </c:pt>
                <c:pt idx="113">
                  <c:v>57.74039205233867</c:v>
                </c:pt>
                <c:pt idx="114">
                  <c:v>57.566186067129685</c:v>
                </c:pt>
                <c:pt idx="115">
                  <c:v>57.392390365433563</c:v>
                </c:pt>
                <c:pt idx="116">
                  <c:v>57.219013268523732</c:v>
                </c:pt>
                <c:pt idx="117">
                  <c:v>57.046066808588691</c:v>
                </c:pt>
                <c:pt idx="118">
                  <c:v>56.8735668636496</c:v>
                </c:pt>
                <c:pt idx="119">
                  <c:v>56.701533302835209</c:v>
                </c:pt>
                <c:pt idx="120">
                  <c:v>56.529990139113295</c:v>
                </c:pt>
                <c:pt idx="121">
                  <c:v>56.358965685778784</c:v>
                </c:pt>
                <c:pt idx="122">
                  <c:v>56.188492712079778</c:v>
                </c:pt>
                <c:pt idx="123">
                  <c:v>56.018608592320206</c:v>
                </c:pt>
                <c:pt idx="124">
                  <c:v>55.849355441614861</c:v>
                </c:pt>
                <c:pt idx="125">
                  <c:v>55.680780230200106</c:v>
                </c:pt>
                <c:pt idx="126">
                  <c:v>55.512934866842087</c:v>
                </c:pt>
                <c:pt idx="127">
                  <c:v>55.345876240469138</c:v>
                </c:pt>
                <c:pt idx="128">
                  <c:v>55.179666207737483</c:v>
                </c:pt>
                <c:pt idx="129">
                  <c:v>55.014371512889113</c:v>
                </c:pt>
                <c:pt idx="130">
                  <c:v>54.850063625072139</c:v>
                </c:pt>
                <c:pt idx="131">
                  <c:v>54.686818477381962</c:v>
                </c:pt>
                <c:pt idx="132">
                  <c:v>54.524716091389031</c:v>
                </c:pt>
                <c:pt idx="133">
                  <c:v>54.363840071008283</c:v>
                </c:pt>
                <c:pt idx="134">
                  <c:v>54.204276950418262</c:v>
                </c:pt>
                <c:pt idx="135">
                  <c:v>54.046115382543519</c:v>
                </c:pt>
                <c:pt idx="136">
                  <c:v>53.88944515755847</c:v>
                </c:pt>
                <c:pt idx="137">
                  <c:v>53.734356045114104</c:v>
                </c:pt>
                <c:pt idx="138">
                  <c:v>53.580936459646445</c:v>
                </c:pt>
                <c:pt idx="139">
                  <c:v>53.429271955235308</c:v>
                </c:pt>
                <c:pt idx="140">
                  <c:v>53.27944356497688</c:v>
                </c:pt>
                <c:pt idx="141">
                  <c:v>53.131526009512157</c:v>
                </c:pt>
                <c:pt idx="142">
                  <c:v>52.985585809854328</c:v>
                </c:pt>
                <c:pt idx="143">
                  <c:v>52.841679350448366</c:v>
                </c:pt>
                <c:pt idx="144">
                  <c:v>52.69985094877503</c:v>
                </c:pt>
                <c:pt idx="145">
                  <c:v>52.56013099693358</c:v>
                </c:pt>
                <c:pt idx="146">
                  <c:v>52.422534247571832</c:v>
                </c:pt>
                <c:pt idx="147">
                  <c:v>52.287058320331944</c:v>
                </c:pt>
                <c:pt idx="148">
                  <c:v>52.153682504791284</c:v>
                </c:pt>
                <c:pt idx="149">
                  <c:v>52.022366931052169</c:v>
                </c:pt>
                <c:pt idx="150">
                  <c:v>51.893052169338723</c:v>
                </c:pt>
                <c:pt idx="151">
                  <c:v>51.765659305281559</c:v>
                </c:pt>
                <c:pt idx="152">
                  <c:v>51.640090518563575</c:v>
                </c:pt>
                <c:pt idx="153">
                  <c:v>51.516230170298073</c:v>
                </c:pt>
                <c:pt idx="154">
                  <c:v>51.393946380360887</c:v>
                </c:pt>
                <c:pt idx="155">
                  <c:v>51.273093051643883</c:v>
                </c:pt>
                <c:pt idx="156">
                  <c:v>51.153512275703619</c:v>
                </c:pt>
                <c:pt idx="157">
                  <c:v>51.03503703532607</c:v>
                </c:pt>
                <c:pt idx="158">
                  <c:v>50.917494105616314</c:v>
                </c:pt>
                <c:pt idx="159">
                  <c:v>50.80070704739137</c:v>
                </c:pt>
                <c:pt idx="160">
                  <c:v>50.684499185380474</c:v>
                </c:pt>
                <c:pt idx="161">
                  <c:v>50.568696468884312</c:v>
                </c:pt>
                <c:pt idx="162">
                  <c:v>50.453130123410844</c:v>
                </c:pt>
                <c:pt idx="163">
                  <c:v>50.337639017229108</c:v>
                </c:pt>
                <c:pt idx="164">
                  <c:v>50.222071685296761</c:v>
                </c:pt>
                <c:pt idx="165">
                  <c:v>50.10628797303513</c:v>
                </c:pt>
                <c:pt idx="166">
                  <c:v>49.990160282408461</c:v>
                </c:pt>
                <c:pt idx="167">
                  <c:v>49.873574421369199</c:v>
                </c:pt>
                <c:pt idx="168">
                  <c:v>49.756430073914835</c:v>
                </c:pt>
                <c:pt idx="169">
                  <c:v>49.638640921069019</c:v>
                </c:pt>
                <c:pt idx="170">
                  <c:v>49.520134452711915</c:v>
                </c:pt>
                <c:pt idx="171">
                  <c:v>49.400851516322263</c:v>
                </c:pt>
                <c:pt idx="172">
                  <c:v>49.280745651597549</c:v>
                </c:pt>
                <c:pt idx="173">
                  <c:v>49.159782260015874</c:v>
                </c:pt>
                <c:pt idx="174">
                  <c:v>49.037937656228138</c:v>
                </c:pt>
                <c:pt idx="175">
                  <c:v>48.915198044299913</c:v>
                </c:pt>
                <c:pt idx="176">
                  <c:v>48.791558456820248</c:v>
                </c:pt>
                <c:pt idx="177">
                  <c:v>48.667021689266051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63.9</c:v>
                </c:pt>
                <c:pt idx="1">
                  <c:v>62.832999999999998</c:v>
                </c:pt>
                <c:pt idx="2">
                  <c:v>62.582999999999998</c:v>
                </c:pt>
                <c:pt idx="3">
                  <c:v>64.233000000000004</c:v>
                </c:pt>
                <c:pt idx="4">
                  <c:v>65.05</c:v>
                </c:pt>
                <c:pt idx="5">
                  <c:v>65.132999999999996</c:v>
                </c:pt>
                <c:pt idx="6">
                  <c:v>64.016999999999996</c:v>
                </c:pt>
                <c:pt idx="7">
                  <c:v>64.650000000000006</c:v>
                </c:pt>
                <c:pt idx="8">
                  <c:v>64.382999999999996</c:v>
                </c:pt>
                <c:pt idx="9">
                  <c:v>64.2</c:v>
                </c:pt>
                <c:pt idx="10">
                  <c:v>64.599999999999994</c:v>
                </c:pt>
                <c:pt idx="11">
                  <c:v>64.400000000000006</c:v>
                </c:pt>
                <c:pt idx="12">
                  <c:v>64.082999999999998</c:v>
                </c:pt>
                <c:pt idx="13">
                  <c:v>63.767000000000003</c:v>
                </c:pt>
                <c:pt idx="14">
                  <c:v>64.150000000000006</c:v>
                </c:pt>
                <c:pt idx="15">
                  <c:v>65.5</c:v>
                </c:pt>
                <c:pt idx="16">
                  <c:v>65.400000000000006</c:v>
                </c:pt>
                <c:pt idx="17">
                  <c:v>64.033000000000001</c:v>
                </c:pt>
                <c:pt idx="18">
                  <c:v>65.25</c:v>
                </c:pt>
                <c:pt idx="19">
                  <c:v>64.349999999999994</c:v>
                </c:pt>
                <c:pt idx="20">
                  <c:v>66.433000000000007</c:v>
                </c:pt>
                <c:pt idx="21">
                  <c:v>67.099999999999994</c:v>
                </c:pt>
                <c:pt idx="22">
                  <c:v>65</c:v>
                </c:pt>
                <c:pt idx="23">
                  <c:v>67.599999999999994</c:v>
                </c:pt>
                <c:pt idx="24">
                  <c:v>67.25</c:v>
                </c:pt>
                <c:pt idx="25">
                  <c:v>67.167000000000002</c:v>
                </c:pt>
                <c:pt idx="26">
                  <c:v>67.683000000000007</c:v>
                </c:pt>
                <c:pt idx="27">
                  <c:v>69.216999999999999</c:v>
                </c:pt>
                <c:pt idx="28">
                  <c:v>69.650000000000006</c:v>
                </c:pt>
                <c:pt idx="29">
                  <c:v>69.566999999999993</c:v>
                </c:pt>
                <c:pt idx="30">
                  <c:v>71.117000000000004</c:v>
                </c:pt>
                <c:pt idx="31">
                  <c:v>70.417000000000002</c:v>
                </c:pt>
                <c:pt idx="32">
                  <c:v>71.117000000000004</c:v>
                </c:pt>
                <c:pt idx="33">
                  <c:v>72.917000000000002</c:v>
                </c:pt>
                <c:pt idx="34">
                  <c:v>72.966999999999999</c:v>
                </c:pt>
                <c:pt idx="35">
                  <c:v>74.516999999999996</c:v>
                </c:pt>
                <c:pt idx="36">
                  <c:v>73.683000000000007</c:v>
                </c:pt>
                <c:pt idx="37">
                  <c:v>76.882999999999996</c:v>
                </c:pt>
                <c:pt idx="38">
                  <c:v>78.400000000000006</c:v>
                </c:pt>
                <c:pt idx="39">
                  <c:v>79.867000000000004</c:v>
                </c:pt>
                <c:pt idx="40">
                  <c:v>79.55</c:v>
                </c:pt>
                <c:pt idx="41">
                  <c:v>81.733000000000004</c:v>
                </c:pt>
                <c:pt idx="42">
                  <c:v>83.167000000000002</c:v>
                </c:pt>
                <c:pt idx="43">
                  <c:v>84.167000000000002</c:v>
                </c:pt>
                <c:pt idx="44">
                  <c:v>87.8</c:v>
                </c:pt>
                <c:pt idx="45">
                  <c:v>93.066999999999993</c:v>
                </c:pt>
                <c:pt idx="46">
                  <c:v>102.3</c:v>
                </c:pt>
                <c:pt idx="47">
                  <c:v>116.05</c:v>
                </c:pt>
                <c:pt idx="48">
                  <c:v>133.583</c:v>
                </c:pt>
                <c:pt idx="49">
                  <c:v>153.06700000000001</c:v>
                </c:pt>
                <c:pt idx="50">
                  <c:v>172.333</c:v>
                </c:pt>
                <c:pt idx="51">
                  <c:v>188.9</c:v>
                </c:pt>
                <c:pt idx="52">
                  <c:v>202.63300000000001</c:v>
                </c:pt>
                <c:pt idx="53">
                  <c:v>214.05</c:v>
                </c:pt>
                <c:pt idx="54">
                  <c:v>220.767</c:v>
                </c:pt>
                <c:pt idx="55">
                  <c:v>224.167</c:v>
                </c:pt>
                <c:pt idx="56">
                  <c:v>225.36699999999999</c:v>
                </c:pt>
                <c:pt idx="57">
                  <c:v>219.917</c:v>
                </c:pt>
                <c:pt idx="58">
                  <c:v>207.05</c:v>
                </c:pt>
                <c:pt idx="59">
                  <c:v>177.95</c:v>
                </c:pt>
                <c:pt idx="60">
                  <c:v>133.19999999999999</c:v>
                </c:pt>
                <c:pt idx="61">
                  <c:v>86.367000000000004</c:v>
                </c:pt>
                <c:pt idx="62">
                  <c:v>67.433000000000007</c:v>
                </c:pt>
                <c:pt idx="63">
                  <c:v>63.35</c:v>
                </c:pt>
                <c:pt idx="64">
                  <c:v>65.966999999999999</c:v>
                </c:pt>
                <c:pt idx="65">
                  <c:v>65.983000000000004</c:v>
                </c:pt>
                <c:pt idx="66">
                  <c:v>66.917000000000002</c:v>
                </c:pt>
                <c:pt idx="67">
                  <c:v>67.966999999999999</c:v>
                </c:pt>
                <c:pt idx="68">
                  <c:v>69.367000000000004</c:v>
                </c:pt>
                <c:pt idx="69">
                  <c:v>73.150000000000006</c:v>
                </c:pt>
                <c:pt idx="70">
                  <c:v>76.283000000000001</c:v>
                </c:pt>
                <c:pt idx="71">
                  <c:v>83.167000000000002</c:v>
                </c:pt>
                <c:pt idx="72">
                  <c:v>94.882999999999996</c:v>
                </c:pt>
                <c:pt idx="73">
                  <c:v>105.783</c:v>
                </c:pt>
                <c:pt idx="74">
                  <c:v>117.633</c:v>
                </c:pt>
                <c:pt idx="75">
                  <c:v>128.733</c:v>
                </c:pt>
                <c:pt idx="76">
                  <c:v>141.15</c:v>
                </c:pt>
                <c:pt idx="77">
                  <c:v>150.35</c:v>
                </c:pt>
                <c:pt idx="78">
                  <c:v>157.417</c:v>
                </c:pt>
                <c:pt idx="79">
                  <c:v>162.1</c:v>
                </c:pt>
                <c:pt idx="80">
                  <c:v>162.03299999999999</c:v>
                </c:pt>
                <c:pt idx="81">
                  <c:v>156.44999999999999</c:v>
                </c:pt>
                <c:pt idx="82">
                  <c:v>142.55000000000001</c:v>
                </c:pt>
                <c:pt idx="83">
                  <c:v>115.417</c:v>
                </c:pt>
                <c:pt idx="84">
                  <c:v>81.382999999999996</c:v>
                </c:pt>
                <c:pt idx="85">
                  <c:v>62.866999999999997</c:v>
                </c:pt>
                <c:pt idx="86">
                  <c:v>58.017000000000003</c:v>
                </c:pt>
                <c:pt idx="87">
                  <c:v>56.1</c:v>
                </c:pt>
                <c:pt idx="88">
                  <c:v>56.716999999999999</c:v>
                </c:pt>
                <c:pt idx="89">
                  <c:v>58.466999999999999</c:v>
                </c:pt>
                <c:pt idx="90">
                  <c:v>56.55</c:v>
                </c:pt>
                <c:pt idx="91">
                  <c:v>58.15</c:v>
                </c:pt>
                <c:pt idx="92">
                  <c:v>56.732999999999997</c:v>
                </c:pt>
                <c:pt idx="93">
                  <c:v>56.732999999999997</c:v>
                </c:pt>
                <c:pt idx="94">
                  <c:v>56.4</c:v>
                </c:pt>
                <c:pt idx="95">
                  <c:v>57.783000000000001</c:v>
                </c:pt>
                <c:pt idx="96">
                  <c:v>58.067</c:v>
                </c:pt>
                <c:pt idx="97">
                  <c:v>57.633000000000003</c:v>
                </c:pt>
                <c:pt idx="98">
                  <c:v>58.017000000000003</c:v>
                </c:pt>
                <c:pt idx="99">
                  <c:v>57.45</c:v>
                </c:pt>
                <c:pt idx="100">
                  <c:v>58.417000000000002</c:v>
                </c:pt>
                <c:pt idx="101">
                  <c:v>57.183</c:v>
                </c:pt>
                <c:pt idx="102">
                  <c:v>57.1</c:v>
                </c:pt>
                <c:pt idx="103">
                  <c:v>57.232999999999997</c:v>
                </c:pt>
                <c:pt idx="104">
                  <c:v>56.783000000000001</c:v>
                </c:pt>
                <c:pt idx="105">
                  <c:v>57.383000000000003</c:v>
                </c:pt>
                <c:pt idx="106">
                  <c:v>57.05</c:v>
                </c:pt>
                <c:pt idx="107">
                  <c:v>57.75</c:v>
                </c:pt>
                <c:pt idx="108">
                  <c:v>57.2</c:v>
                </c:pt>
                <c:pt idx="109">
                  <c:v>56.933</c:v>
                </c:pt>
                <c:pt idx="110">
                  <c:v>56.866999999999997</c:v>
                </c:pt>
                <c:pt idx="111">
                  <c:v>55.25</c:v>
                </c:pt>
                <c:pt idx="112">
                  <c:v>58.65</c:v>
                </c:pt>
                <c:pt idx="113">
                  <c:v>58.6</c:v>
                </c:pt>
                <c:pt idx="114">
                  <c:v>60.25</c:v>
                </c:pt>
                <c:pt idx="115">
                  <c:v>62.25</c:v>
                </c:pt>
                <c:pt idx="116">
                  <c:v>65.617000000000004</c:v>
                </c:pt>
                <c:pt idx="117">
                  <c:v>68.45</c:v>
                </c:pt>
                <c:pt idx="118">
                  <c:v>72.216999999999999</c:v>
                </c:pt>
                <c:pt idx="119">
                  <c:v>74.900000000000006</c:v>
                </c:pt>
                <c:pt idx="120">
                  <c:v>72.617000000000004</c:v>
                </c:pt>
                <c:pt idx="121">
                  <c:v>70.867000000000004</c:v>
                </c:pt>
                <c:pt idx="122">
                  <c:v>67.733000000000004</c:v>
                </c:pt>
                <c:pt idx="123">
                  <c:v>63.417000000000002</c:v>
                </c:pt>
                <c:pt idx="124">
                  <c:v>58.85</c:v>
                </c:pt>
                <c:pt idx="125">
                  <c:v>57.517000000000003</c:v>
                </c:pt>
                <c:pt idx="126">
                  <c:v>56.9</c:v>
                </c:pt>
                <c:pt idx="127">
                  <c:v>54.667000000000002</c:v>
                </c:pt>
                <c:pt idx="128">
                  <c:v>53.45</c:v>
                </c:pt>
                <c:pt idx="129">
                  <c:v>52.482999999999997</c:v>
                </c:pt>
                <c:pt idx="130">
                  <c:v>53.767000000000003</c:v>
                </c:pt>
                <c:pt idx="131">
                  <c:v>51.817</c:v>
                </c:pt>
                <c:pt idx="132">
                  <c:v>52.716999999999999</c:v>
                </c:pt>
                <c:pt idx="133">
                  <c:v>53.683</c:v>
                </c:pt>
                <c:pt idx="134">
                  <c:v>53.767000000000003</c:v>
                </c:pt>
                <c:pt idx="135">
                  <c:v>53.567</c:v>
                </c:pt>
                <c:pt idx="136">
                  <c:v>53.082999999999998</c:v>
                </c:pt>
                <c:pt idx="137">
                  <c:v>52.8</c:v>
                </c:pt>
                <c:pt idx="138">
                  <c:v>52.1</c:v>
                </c:pt>
                <c:pt idx="139">
                  <c:v>53.2</c:v>
                </c:pt>
                <c:pt idx="140">
                  <c:v>52.332999999999998</c:v>
                </c:pt>
                <c:pt idx="141">
                  <c:v>54.082999999999998</c:v>
                </c:pt>
                <c:pt idx="142">
                  <c:v>53.7</c:v>
                </c:pt>
                <c:pt idx="143">
                  <c:v>53.683</c:v>
                </c:pt>
                <c:pt idx="144">
                  <c:v>54</c:v>
                </c:pt>
                <c:pt idx="145">
                  <c:v>53.533000000000001</c:v>
                </c:pt>
                <c:pt idx="146">
                  <c:v>55.082999999999998</c:v>
                </c:pt>
                <c:pt idx="147">
                  <c:v>56.216999999999999</c:v>
                </c:pt>
                <c:pt idx="148">
                  <c:v>59.033000000000001</c:v>
                </c:pt>
                <c:pt idx="149">
                  <c:v>60.8</c:v>
                </c:pt>
                <c:pt idx="150">
                  <c:v>60.982999999999997</c:v>
                </c:pt>
                <c:pt idx="151">
                  <c:v>60.767000000000003</c:v>
                </c:pt>
                <c:pt idx="152">
                  <c:v>61.383000000000003</c:v>
                </c:pt>
                <c:pt idx="153">
                  <c:v>58.15</c:v>
                </c:pt>
                <c:pt idx="154">
                  <c:v>57.216999999999999</c:v>
                </c:pt>
                <c:pt idx="155">
                  <c:v>53.167000000000002</c:v>
                </c:pt>
                <c:pt idx="156">
                  <c:v>52.732999999999997</c:v>
                </c:pt>
                <c:pt idx="157">
                  <c:v>51.15</c:v>
                </c:pt>
                <c:pt idx="158">
                  <c:v>49.317</c:v>
                </c:pt>
                <c:pt idx="159">
                  <c:v>49.283000000000001</c:v>
                </c:pt>
                <c:pt idx="160">
                  <c:v>50.45</c:v>
                </c:pt>
                <c:pt idx="161">
                  <c:v>50.633000000000003</c:v>
                </c:pt>
                <c:pt idx="162">
                  <c:v>51.817</c:v>
                </c:pt>
                <c:pt idx="163">
                  <c:v>50.017000000000003</c:v>
                </c:pt>
                <c:pt idx="164">
                  <c:v>51.767000000000003</c:v>
                </c:pt>
                <c:pt idx="165">
                  <c:v>50.732999999999997</c:v>
                </c:pt>
                <c:pt idx="166">
                  <c:v>50.6</c:v>
                </c:pt>
                <c:pt idx="167">
                  <c:v>50.582999999999998</c:v>
                </c:pt>
                <c:pt idx="168">
                  <c:v>50.433</c:v>
                </c:pt>
                <c:pt idx="169">
                  <c:v>49.7</c:v>
                </c:pt>
                <c:pt idx="170">
                  <c:v>49.267000000000003</c:v>
                </c:pt>
                <c:pt idx="171">
                  <c:v>50.167000000000002</c:v>
                </c:pt>
                <c:pt idx="172">
                  <c:v>50.45</c:v>
                </c:pt>
                <c:pt idx="173">
                  <c:v>49.082999999999998</c:v>
                </c:pt>
                <c:pt idx="174">
                  <c:v>50.4</c:v>
                </c:pt>
                <c:pt idx="175">
                  <c:v>49.2</c:v>
                </c:pt>
                <c:pt idx="176">
                  <c:v>49.75</c:v>
                </c:pt>
                <c:pt idx="177">
                  <c:v>49.582999999999998</c:v>
                </c:pt>
                <c:pt idx="178">
                  <c:v>49.116999999999997</c:v>
                </c:pt>
                <c:pt idx="179">
                  <c:v>50.6</c:v>
                </c:pt>
                <c:pt idx="180">
                  <c:v>50.883000000000003</c:v>
                </c:pt>
                <c:pt idx="181">
                  <c:v>48.5</c:v>
                </c:pt>
                <c:pt idx="182">
                  <c:v>50.817</c:v>
                </c:pt>
                <c:pt idx="183">
                  <c:v>49.866999999999997</c:v>
                </c:pt>
                <c:pt idx="184">
                  <c:v>50.183</c:v>
                </c:pt>
                <c:pt idx="185">
                  <c:v>51.35</c:v>
                </c:pt>
                <c:pt idx="186">
                  <c:v>50.05</c:v>
                </c:pt>
                <c:pt idx="187">
                  <c:v>50.283000000000001</c:v>
                </c:pt>
                <c:pt idx="188">
                  <c:v>49.567</c:v>
                </c:pt>
                <c:pt idx="189">
                  <c:v>51.067</c:v>
                </c:pt>
                <c:pt idx="190">
                  <c:v>49.25</c:v>
                </c:pt>
                <c:pt idx="191">
                  <c:v>48.267000000000003</c:v>
                </c:pt>
                <c:pt idx="192">
                  <c:v>50.6</c:v>
                </c:pt>
                <c:pt idx="193">
                  <c:v>50.433</c:v>
                </c:pt>
                <c:pt idx="194">
                  <c:v>49.082999999999998</c:v>
                </c:pt>
                <c:pt idx="195">
                  <c:v>48.383000000000003</c:v>
                </c:pt>
                <c:pt idx="196">
                  <c:v>50.767000000000003</c:v>
                </c:pt>
                <c:pt idx="197">
                  <c:v>50.982999999999997</c:v>
                </c:pt>
                <c:pt idx="198">
                  <c:v>49.817</c:v>
                </c:pt>
                <c:pt idx="199">
                  <c:v>48.683</c:v>
                </c:pt>
                <c:pt idx="200">
                  <c:v>50.783000000000001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61.211329271985328</c:v>
                </c:pt>
                <c:pt idx="1">
                  <c:v>61.55453357651281</c:v>
                </c:pt>
                <c:pt idx="2">
                  <c:v>61.89702385189193</c:v>
                </c:pt>
                <c:pt idx="3">
                  <c:v>62.23862440556578</c:v>
                </c:pt>
                <c:pt idx="4">
                  <c:v>62.579134527908685</c:v>
                </c:pt>
                <c:pt idx="5">
                  <c:v>62.918325851878976</c:v>
                </c:pt>
                <c:pt idx="6">
                  <c:v>63.255939557479969</c:v>
                </c:pt>
                <c:pt idx="7">
                  <c:v>63.591683439101772</c:v>
                </c:pt>
                <c:pt idx="8">
                  <c:v>63.925228862520903</c:v>
                </c:pt>
                <c:pt idx="9">
                  <c:v>64.25620764912604</c:v>
                </c:pt>
                <c:pt idx="10">
                  <c:v>64.584208938413411</c:v>
                </c:pt>
                <c:pt idx="11">
                  <c:v>64.908776096959812</c:v>
                </c:pt>
                <c:pt idx="12">
                  <c:v>65.229403764687504</c:v>
                </c:pt>
                <c:pt idx="13">
                  <c:v>65.545535160403588</c:v>
                </c:pt>
                <c:pt idx="14">
                  <c:v>65.856559813840633</c:v>
                </c:pt>
                <c:pt idx="15">
                  <c:v>66.16181196032251</c:v>
                </c:pt>
                <c:pt idx="16">
                  <c:v>66.460569942917445</c:v>
                </c:pt>
                <c:pt idx="17">
                  <c:v>66.752057142081881</c:v>
                </c:pt>
                <c:pt idx="18">
                  <c:v>67.035445236427577</c:v>
                </c:pt>
                <c:pt idx="19">
                  <c:v>67.309861054571101</c:v>
                </c:pt>
                <c:pt idx="20">
                  <c:v>67.574399000929802</c:v>
                </c:pt>
                <c:pt idx="21">
                  <c:v>67.828142158529701</c:v>
                </c:pt>
                <c:pt idx="22">
                  <c:v>68.070196861046085</c:v>
                </c:pt>
                <c:pt idx="23">
                  <c:v>68.299747993490612</c:v>
                </c:pt>
                <c:pt idx="24">
                  <c:v>68.516145754905153</c:v>
                </c:pt>
                <c:pt idx="25">
                  <c:v>68.719039304675064</c:v>
                </c:pt>
                <c:pt idx="26">
                  <c:v>68.908578729720134</c:v>
                </c:pt>
                <c:pt idx="27">
                  <c:v>69.085714017654794</c:v>
                </c:pt>
                <c:pt idx="28">
                  <c:v>69.252627741099531</c:v>
                </c:pt>
                <c:pt idx="29">
                  <c:v>69.413345936522106</c:v>
                </c:pt>
                <c:pt idx="30">
                  <c:v>69.574577434544409</c:v>
                </c:pt>
                <c:pt idx="31">
                  <c:v>69.746833009398586</c:v>
                </c:pt>
                <c:pt idx="32">
                  <c:v>69.945868589223906</c:v>
                </c:pt>
                <c:pt idx="33">
                  <c:v>70.194477121945681</c:v>
                </c:pt>
                <c:pt idx="34">
                  <c:v>70.524617063029183</c:v>
                </c:pt>
                <c:pt idx="35">
                  <c:v>70.979808141978779</c:v>
                </c:pt>
                <c:pt idx="36">
                  <c:v>71.617645480857291</c:v>
                </c:pt>
                <c:pt idx="37">
                  <c:v>72.512183432923649</c:v>
                </c:pt>
                <c:pt idx="38">
                  <c:v>73.75582824541199</c:v>
                </c:pt>
                <c:pt idx="39">
                  <c:v>75.460268054785914</c:v>
                </c:pt>
                <c:pt idx="40">
                  <c:v>77.755880972320426</c:v>
                </c:pt>
                <c:pt idx="41">
                  <c:v>80.789023972734043</c:v>
                </c:pt>
                <c:pt idx="42">
                  <c:v>84.716646246647286</c:v>
                </c:pt>
                <c:pt idx="43">
                  <c:v>89.697816997677478</c:v>
                </c:pt>
                <c:pt idx="44">
                  <c:v>95.882025853981645</c:v>
                </c:pt>
                <c:pt idx="45">
                  <c:v>103.39450321843896</c:v>
                </c:pt>
                <c:pt idx="46">
                  <c:v>112.31929332011701</c:v>
                </c:pt>
                <c:pt idx="47">
                  <c:v>122.68134278606455</c:v>
                </c:pt>
                <c:pt idx="48">
                  <c:v>134.42936531921501</c:v>
                </c:pt>
                <c:pt idx="49">
                  <c:v>147.42161152626923</c:v>
                </c:pt>
                <c:pt idx="50">
                  <c:v>161.41676525474927</c:v>
                </c:pt>
                <c:pt idx="51">
                  <c:v>176.07138941319633</c:v>
                </c:pt>
                <c:pt idx="52">
                  <c:v>190.93977990589798</c:v>
                </c:pt>
                <c:pt idx="53">
                  <c:v>205.44458742188837</c:v>
                </c:pt>
                <c:pt idx="54">
                  <c:v>218.70075266846797</c:v>
                </c:pt>
                <c:pt idx="55">
                  <c:v>228.97148506980881</c:v>
                </c:pt>
                <c:pt idx="56">
                  <c:v>232.81031411535301</c:v>
                </c:pt>
                <c:pt idx="57">
                  <c:v>225.10882215205223</c:v>
                </c:pt>
                <c:pt idx="58">
                  <c:v>202.04846392177825</c:v>
                </c:pt>
                <c:pt idx="59">
                  <c:v>166.04616109526327</c:v>
                </c:pt>
                <c:pt idx="60">
                  <c:v>126.89148155344077</c:v>
                </c:pt>
                <c:pt idx="61">
                  <c:v>95.599993357226225</c:v>
                </c:pt>
                <c:pt idx="62">
                  <c:v>77.000437872119306</c:v>
                </c:pt>
                <c:pt idx="63">
                  <c:v>68.892239382391296</c:v>
                </c:pt>
                <c:pt idx="64">
                  <c:v>66.621635929550024</c:v>
                </c:pt>
                <c:pt idx="65">
                  <c:v>66.846297076448636</c:v>
                </c:pt>
                <c:pt idx="66">
                  <c:v>68.152446449270258</c:v>
                </c:pt>
                <c:pt idx="67">
                  <c:v>70.211892110139374</c:v>
                </c:pt>
                <c:pt idx="68">
                  <c:v>73.075188318405793</c:v>
                </c:pt>
                <c:pt idx="69">
                  <c:v>76.880362868781432</c:v>
                </c:pt>
                <c:pt idx="70">
                  <c:v>81.766021195818638</c:v>
                </c:pt>
                <c:pt idx="71">
                  <c:v>87.839038429908669</c:v>
                </c:pt>
                <c:pt idx="72">
                  <c:v>95.150380130974597</c:v>
                </c:pt>
                <c:pt idx="73">
                  <c:v>103.67205341982945</c:v>
                </c:pt>
                <c:pt idx="74">
                  <c:v>113.27729346662662</c:v>
                </c:pt>
                <c:pt idx="75">
                  <c:v>123.72761250788533</c:v>
                </c:pt>
                <c:pt idx="76">
                  <c:v>134.66876248860783</c:v>
                </c:pt>
                <c:pt idx="77">
                  <c:v>145.62320257695814</c:v>
                </c:pt>
                <c:pt idx="78">
                  <c:v>155.89411235401988</c:v>
                </c:pt>
                <c:pt idx="79">
                  <c:v>164.12241069223444</c:v>
                </c:pt>
                <c:pt idx="80">
                  <c:v>167.34729640936095</c:v>
                </c:pt>
                <c:pt idx="81">
                  <c:v>160.85970727795171</c:v>
                </c:pt>
                <c:pt idx="82">
                  <c:v>141.59908541892531</c:v>
                </c:pt>
                <c:pt idx="83">
                  <c:v>113.58558858833842</c:v>
                </c:pt>
                <c:pt idx="84">
                  <c:v>87.094473228000439</c:v>
                </c:pt>
                <c:pt idx="85">
                  <c:v>69.955169007617258</c:v>
                </c:pt>
                <c:pt idx="86">
                  <c:v>62.226396840901877</c:v>
                </c:pt>
                <c:pt idx="87">
                  <c:v>59.730724013881563</c:v>
                </c:pt>
                <c:pt idx="88">
                  <c:v>59.081366080673817</c:v>
                </c:pt>
                <c:pt idx="89">
                  <c:v>58.865516094913957</c:v>
                </c:pt>
                <c:pt idx="90">
                  <c:v>58.719995746710211</c:v>
                </c:pt>
                <c:pt idx="91">
                  <c:v>58.583759017716709</c:v>
                </c:pt>
                <c:pt idx="92">
                  <c:v>58.449831866629609</c:v>
                </c:pt>
                <c:pt idx="93">
                  <c:v>58.317573735331059</c:v>
                </c:pt>
                <c:pt idx="94">
                  <c:v>58.186846862084863</c:v>
                </c:pt>
                <c:pt idx="95">
                  <c:v>58.057546519822033</c:v>
                </c:pt>
                <c:pt idx="96">
                  <c:v>57.929575386052186</c:v>
                </c:pt>
                <c:pt idx="97">
                  <c:v>57.802842526169371</c:v>
                </c:pt>
                <c:pt idx="98">
                  <c:v>57.677263741440015</c:v>
                </c:pt>
                <c:pt idx="99">
                  <c:v>57.552763428949433</c:v>
                </c:pt>
                <c:pt idx="100">
                  <c:v>57.429280973464735</c:v>
                </c:pt>
                <c:pt idx="101">
                  <c:v>57.306789950516119</c:v>
                </c:pt>
                <c:pt idx="102">
                  <c:v>57.185350918442829</c:v>
                </c:pt>
                <c:pt idx="103">
                  <c:v>57.065245594155357</c:v>
                </c:pt>
                <c:pt idx="104">
                  <c:v>56.947292351144512</c:v>
                </c:pt>
                <c:pt idx="105">
                  <c:v>56.83353057781008</c:v>
                </c:pt>
                <c:pt idx="106">
                  <c:v>56.728582869205709</c:v>
                </c:pt>
                <c:pt idx="107">
                  <c:v>56.642122717508421</c:v>
                </c:pt>
                <c:pt idx="108">
                  <c:v>56.592889866884562</c:v>
                </c:pt>
                <c:pt idx="109">
                  <c:v>56.614424299716106</c:v>
                </c:pt>
                <c:pt idx="110">
                  <c:v>56.761912791286676</c:v>
                </c:pt>
                <c:pt idx="111">
                  <c:v>57.118138959802614</c:v>
                </c:pt>
                <c:pt idx="112">
                  <c:v>57.794688190479135</c:v>
                </c:pt>
                <c:pt idx="113">
                  <c:v>58.922873784994444</c:v>
                </c:pt>
                <c:pt idx="114">
                  <c:v>60.627972006170545</c:v>
                </c:pt>
                <c:pt idx="115">
                  <c:v>62.980438950527585</c:v>
                </c:pt>
                <c:pt idx="116">
                  <c:v>65.919878957765135</c:v>
                </c:pt>
                <c:pt idx="117">
                  <c:v>69.159392226355649</c:v>
                </c:pt>
                <c:pt idx="118">
                  <c:v>72.115345787315917</c:v>
                </c:pt>
                <c:pt idx="119">
                  <c:v>73.964734960059729</c:v>
                </c:pt>
                <c:pt idx="120">
                  <c:v>73.930544123632117</c:v>
                </c:pt>
                <c:pt idx="121">
                  <c:v>71.729899098120882</c:v>
                </c:pt>
                <c:pt idx="122">
                  <c:v>67.868745528815651</c:v>
                </c:pt>
                <c:pt idx="123">
                  <c:v>63.457595623306673</c:v>
                </c:pt>
                <c:pt idx="124">
                  <c:v>59.616272030408155</c:v>
                </c:pt>
                <c:pt idx="125">
                  <c:v>56.938687369261771</c:v>
                </c:pt>
                <c:pt idx="126">
                  <c:v>55.401156816515424</c:v>
                </c:pt>
                <c:pt idx="127">
                  <c:v>54.644389622329463</c:v>
                </c:pt>
                <c:pt idx="128">
                  <c:v>54.294567507495316</c:v>
                </c:pt>
                <c:pt idx="129">
                  <c:v>54.111699949411772</c:v>
                </c:pt>
                <c:pt idx="130">
                  <c:v>53.983758747148315</c:v>
                </c:pt>
                <c:pt idx="131">
                  <c:v>53.870599801628543</c:v>
                </c:pt>
                <c:pt idx="132">
                  <c:v>53.760904464548076</c:v>
                </c:pt>
                <c:pt idx="133">
                  <c:v>53.652134442742295</c:v>
                </c:pt>
                <c:pt idx="134">
                  <c:v>53.543842639294368</c:v>
                </c:pt>
                <c:pt idx="135">
                  <c:v>53.435979058852134</c:v>
                </c:pt>
                <c:pt idx="136">
                  <c:v>53.328561486237433</c:v>
                </c:pt>
                <c:pt idx="137">
                  <c:v>53.221651725825772</c:v>
                </c:pt>
                <c:pt idx="138">
                  <c:v>53.115467294759156</c:v>
                </c:pt>
                <c:pt idx="139">
                  <c:v>53.010800868800978</c:v>
                </c:pt>
                <c:pt idx="140">
                  <c:v>52.910306193589889</c:v>
                </c:pt>
                <c:pt idx="141">
                  <c:v>52.821843827292568</c:v>
                </c:pt>
                <c:pt idx="142">
                  <c:v>52.765685001778365</c:v>
                </c:pt>
                <c:pt idx="143">
                  <c:v>52.786646470363138</c:v>
                </c:pt>
                <c:pt idx="144">
                  <c:v>52.967685732378683</c:v>
                </c:pt>
                <c:pt idx="145">
                  <c:v>53.431657895184379</c:v>
                </c:pt>
                <c:pt idx="146">
                  <c:v>54.30822377500165</c:v>
                </c:pt>
                <c:pt idx="147">
                  <c:v>55.649869853253833</c:v>
                </c:pt>
                <c:pt idx="148">
                  <c:v>57.321194717919063</c:v>
                </c:pt>
                <c:pt idx="149">
                  <c:v>58.943841697953687</c:v>
                </c:pt>
                <c:pt idx="150">
                  <c:v>59.991604243453807</c:v>
                </c:pt>
                <c:pt idx="151">
                  <c:v>60.037552580448683</c:v>
                </c:pt>
                <c:pt idx="152">
                  <c:v>59.005605467380072</c:v>
                </c:pt>
                <c:pt idx="153">
                  <c:v>57.228954395854473</c:v>
                </c:pt>
                <c:pt idx="154">
                  <c:v>55.257853668927389</c:v>
                </c:pt>
                <c:pt idx="155">
                  <c:v>53.567058630494593</c:v>
                </c:pt>
                <c:pt idx="156">
                  <c:v>52.374694906524539</c:v>
                </c:pt>
                <c:pt idx="157">
                  <c:v>51.654111626925634</c:v>
                </c:pt>
                <c:pt idx="158">
                  <c:v>51.259212897363518</c:v>
                </c:pt>
                <c:pt idx="159">
                  <c:v>51.041713499360689</c:v>
                </c:pt>
                <c:pt idx="160">
                  <c:v>50.902960723726125</c:v>
                </c:pt>
                <c:pt idx="161">
                  <c:v>50.793163649501253</c:v>
                </c:pt>
                <c:pt idx="162">
                  <c:v>50.692257159571291</c:v>
                </c:pt>
                <c:pt idx="163">
                  <c:v>50.593616824702664</c:v>
                </c:pt>
                <c:pt idx="164">
                  <c:v>50.49541507380934</c:v>
                </c:pt>
                <c:pt idx="165">
                  <c:v>50.397215140043883</c:v>
                </c:pt>
                <c:pt idx="166">
                  <c:v>50.298914522414471</c:v>
                </c:pt>
                <c:pt idx="167">
                  <c:v>50.200479681110849</c:v>
                </c:pt>
                <c:pt idx="168">
                  <c:v>50.101891206041088</c:v>
                </c:pt>
                <c:pt idx="169">
                  <c:v>50.003134321468963</c:v>
                </c:pt>
                <c:pt idx="170">
                  <c:v>49.904197391476487</c:v>
                </c:pt>
                <c:pt idx="171">
                  <c:v>49.805071571861561</c:v>
                </c:pt>
                <c:pt idx="172">
                  <c:v>49.705750579464471</c:v>
                </c:pt>
                <c:pt idx="173">
                  <c:v>49.60623045800547</c:v>
                </c:pt>
                <c:pt idx="174">
                  <c:v>49.506509335511254</c:v>
                </c:pt>
                <c:pt idx="175">
                  <c:v>49.406587179696366</c:v>
                </c:pt>
                <c:pt idx="176">
                  <c:v>49.306465557466673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61.211329271962484</c:v>
                </c:pt>
                <c:pt idx="1">
                  <c:v>61.554533576450837</c:v>
                </c:pt>
                <c:pt idx="2">
                  <c:v>61.897023851726651</c:v>
                </c:pt>
                <c:pt idx="3">
                  <c:v>62.238624405132413</c:v>
                </c:pt>
                <c:pt idx="4">
                  <c:v>62.579134526791577</c:v>
                </c:pt>
                <c:pt idx="5">
                  <c:v>62.918325849047953</c:v>
                </c:pt>
                <c:pt idx="6">
                  <c:v>63.255939550426547</c:v>
                </c:pt>
                <c:pt idx="7">
                  <c:v>63.591683421824925</c:v>
                </c:pt>
                <c:pt idx="8">
                  <c:v>63.925228820916715</c:v>
                </c:pt>
                <c:pt idx="9">
                  <c:v>64.256207550630279</c:v>
                </c:pt>
                <c:pt idx="10">
                  <c:v>64.584208709165139</c:v>
                </c:pt>
                <c:pt idx="11">
                  <c:v>64.908775572390795</c:v>
                </c:pt>
                <c:pt idx="12">
                  <c:v>65.229402584618981</c:v>
                </c:pt>
                <c:pt idx="13">
                  <c:v>65.545532550527753</c:v>
                </c:pt>
                <c:pt idx="14">
                  <c:v>65.856554139172133</c:v>
                </c:pt>
                <c:pt idx="15">
                  <c:v>66.161799830088626</c:v>
                </c:pt>
                <c:pt idx="16">
                  <c:v>66.460544450801748</c:v>
                </c:pt>
                <c:pt idx="17">
                  <c:v>66.752004473622478</c:v>
                </c:pt>
                <c:pt idx="18">
                  <c:v>67.035338256234496</c:v>
                </c:pt>
                <c:pt idx="19">
                  <c:v>67.309647423622991</c:v>
                </c:pt>
                <c:pt idx="20">
                  <c:v>67.573979596525717</c:v>
                </c:pt>
                <c:pt idx="21">
                  <c:v>67.827332671613902</c:v>
                </c:pt>
                <c:pt idx="22">
                  <c:v>68.068660848693341</c:v>
                </c:pt>
                <c:pt idx="23">
                  <c:v>68.296882577953511</c:v>
                </c:pt>
                <c:pt idx="24">
                  <c:v>68.510890563450587</c:v>
                </c:pt>
                <c:pt idx="25">
                  <c:v>68.709563905778182</c:v>
                </c:pt>
                <c:pt idx="26">
                  <c:v>68.891782396207049</c:v>
                </c:pt>
                <c:pt idx="27">
                  <c:v>69.056442886531528</c:v>
                </c:pt>
                <c:pt idx="28">
                  <c:v>69.202477554998083</c:v>
                </c:pt>
                <c:pt idx="29">
                  <c:v>69.328873772353404</c:v>
                </c:pt>
                <c:pt idx="30">
                  <c:v>69.434695148572686</c:v>
                </c:pt>
                <c:pt idx="31">
                  <c:v>69.51910321754184</c:v>
                </c:pt>
                <c:pt idx="32">
                  <c:v>69.581379102954259</c:v>
                </c:pt>
                <c:pt idx="33">
                  <c:v>69.620944414244207</c:v>
                </c:pt>
                <c:pt idx="34">
                  <c:v>69.637380557184088</c:v>
                </c:pt>
                <c:pt idx="35">
                  <c:v>69.630445619763037</c:v>
                </c:pt>
                <c:pt idx="36">
                  <c:v>69.600088018088215</c:v>
                </c:pt>
                <c:pt idx="37">
                  <c:v>69.546456164001015</c:v>
                </c:pt>
                <c:pt idx="38">
                  <c:v>69.469903546259516</c:v>
                </c:pt>
                <c:pt idx="39">
                  <c:v>69.370988795903131</c:v>
                </c:pt>
                <c:pt idx="40">
                  <c:v>69.250470524110668</c:v>
                </c:pt>
                <c:pt idx="41">
                  <c:v>69.109296963325875</c:v>
                </c:pt>
                <c:pt idx="42">
                  <c:v>68.948590692223732</c:v>
                </c:pt>
                <c:pt idx="43">
                  <c:v>68.769628963305195</c:v>
                </c:pt>
                <c:pt idx="44">
                  <c:v>68.573820360174878</c:v>
                </c:pt>
                <c:pt idx="45">
                  <c:v>68.36267867412441</c:v>
                </c:pt>
                <c:pt idx="46">
                  <c:v>68.137794995106262</c:v>
                </c:pt>
                <c:pt idx="47">
                  <c:v>67.900809054623124</c:v>
                </c:pt>
                <c:pt idx="48">
                  <c:v>67.653380837480952</c:v>
                </c:pt>
                <c:pt idx="49">
                  <c:v>67.397163401323411</c:v>
                </c:pt>
                <c:pt idx="50">
                  <c:v>67.133777717514604</c:v>
                </c:pt>
                <c:pt idx="51">
                  <c:v>66.864790187482797</c:v>
                </c:pt>
                <c:pt idx="52">
                  <c:v>66.591693309718792</c:v>
                </c:pt>
                <c:pt idx="53">
                  <c:v>66.315889788661735</c:v>
                </c:pt>
                <c:pt idx="54">
                  <c:v>66.038680200543354</c:v>
                </c:pt>
                <c:pt idx="55">
                  <c:v>65.761254173186515</c:v>
                </c:pt>
                <c:pt idx="56">
                  <c:v>65.484684903971385</c:v>
                </c:pt>
                <c:pt idx="57">
                  <c:v>65.209926736729955</c:v>
                </c:pt>
                <c:pt idx="58">
                  <c:v>64.937815445326592</c:v>
                </c:pt>
                <c:pt idx="59">
                  <c:v>64.669070827834787</c:v>
                </c:pt>
                <c:pt idx="60">
                  <c:v>64.404301197449826</c:v>
                </c:pt>
                <c:pt idx="61">
                  <c:v>64.144009360372678</c:v>
                </c:pt>
                <c:pt idx="62">
                  <c:v>63.888599692119726</c:v>
                </c:pt>
                <c:pt idx="63">
                  <c:v>63.638385957284655</c:v>
                </c:pt>
                <c:pt idx="64">
                  <c:v>63.393599559264224</c:v>
                </c:pt>
                <c:pt idx="65">
                  <c:v>63.15439795200092</c:v>
                </c:pt>
                <c:pt idx="66">
                  <c:v>62.92087299224098</c:v>
                </c:pt>
                <c:pt idx="67">
                  <c:v>62.693059055734224</c:v>
                </c:pt>
                <c:pt idx="68">
                  <c:v>62.470940782498957</c:v>
                </c:pt>
                <c:pt idx="69">
                  <c:v>62.254460353641861</c:v>
                </c:pt>
                <c:pt idx="70">
                  <c:v>62.043524234679182</c:v>
                </c:pt>
                <c:pt idx="71">
                  <c:v>61.838009347680817</c:v>
                </c:pt>
                <c:pt idx="72">
                  <c:v>61.63776865697978</c:v>
                </c:pt>
                <c:pt idx="73">
                  <c:v>61.442636170993751</c:v>
                </c:pt>
                <c:pt idx="74">
                  <c:v>61.25243137635502</c:v>
                </c:pt>
                <c:pt idx="75">
                  <c:v>61.066963130571224</c:v>
                </c:pt>
                <c:pt idx="76">
                  <c:v>60.886033046386252</c:v>
                </c:pt>
                <c:pt idx="77">
                  <c:v>60.709438405411682</c:v>
                </c:pt>
                <c:pt idx="78">
                  <c:v>60.536974640944202</c:v>
                </c:pt>
                <c:pt idx="79">
                  <c:v>60.368437430617725</c:v>
                </c:pt>
                <c:pt idx="80">
                  <c:v>60.203624439042201</c:v>
                </c:pt>
                <c:pt idx="81">
                  <c:v>60.042336749183534</c:v>
                </c:pt>
                <c:pt idx="82">
                  <c:v>59.884380019209118</c:v>
                </c:pt>
                <c:pt idx="83">
                  <c:v>59.72956539908229</c:v>
                </c:pt>
                <c:pt idx="84">
                  <c:v>59.577710238510882</c:v>
                </c:pt>
                <c:pt idx="85">
                  <c:v>59.428638615073936</c:v>
                </c:pt>
                <c:pt idx="86">
                  <c:v>59.282181708570391</c:v>
                </c:pt>
                <c:pt idx="87">
                  <c:v>59.138178044926015</c:v>
                </c:pt>
                <c:pt idx="88">
                  <c:v>58.996473630414293</c:v>
                </c:pt>
                <c:pt idx="89">
                  <c:v>58.85692199452631</c:v>
                </c:pt>
                <c:pt idx="90">
                  <c:v>58.719384157584258</c:v>
                </c:pt>
                <c:pt idx="91">
                  <c:v>58.583728537143422</c:v>
                </c:pt>
                <c:pt idx="92">
                  <c:v>58.449830805368997</c:v>
                </c:pt>
                <c:pt idx="93">
                  <c:v>58.317573707904089</c:v>
                </c:pt>
                <c:pt idx="94">
                  <c:v>58.18684685325448</c:v>
                </c:pt>
                <c:pt idx="95">
                  <c:v>58.057546480394606</c:v>
                </c:pt>
                <c:pt idx="96">
                  <c:v>57.929575211134683</c:v>
                </c:pt>
                <c:pt idx="97">
                  <c:v>57.802841792768582</c:v>
                </c:pt>
                <c:pt idx="98">
                  <c:v>57.677260835632197</c:v>
                </c:pt>
                <c:pt idx="99">
                  <c:v>57.552752549430011</c:v>
                </c:pt>
                <c:pt idx="100">
                  <c:v>57.42924248152066</c:v>
                </c:pt>
                <c:pt idx="101">
                  <c:v>57.306661259778345</c:v>
                </c:pt>
                <c:pt idx="102">
                  <c:v>57.184944342155774</c:v>
                </c:pt>
                <c:pt idx="103">
                  <c:v>57.064031774654261</c:v>
                </c:pt>
                <c:pt idx="104">
                  <c:v>56.943867959049349</c:v>
                </c:pt>
                <c:pt idx="105">
                  <c:v>56.824401431417058</c:v>
                </c:pt>
                <c:pt idx="106">
                  <c:v>56.705584652247275</c:v>
                </c:pt>
                <c:pt idx="107">
                  <c:v>56.587373808711909</c:v>
                </c:pt>
                <c:pt idx="108">
                  <c:v>56.469728629467021</c:v>
                </c:pt>
                <c:pt idx="109">
                  <c:v>56.352612212206004</c:v>
                </c:pt>
                <c:pt idx="110">
                  <c:v>56.235990864037603</c:v>
                </c:pt>
                <c:pt idx="111">
                  <c:v>56.119833954634018</c:v>
                </c:pt>
                <c:pt idx="112">
                  <c:v>56.00411378197402</c:v>
                </c:pt>
                <c:pt idx="113">
                  <c:v>55.8888054503904</c:v>
                </c:pt>
                <c:pt idx="114">
                  <c:v>55.773886760513555</c:v>
                </c:pt>
                <c:pt idx="115">
                  <c:v>55.659338110580975</c:v>
                </c:pt>
                <c:pt idx="116">
                  <c:v>55.545142408449543</c:v>
                </c:pt>
                <c:pt idx="117">
                  <c:v>55.431284993501073</c:v>
                </c:pt>
                <c:pt idx="118">
                  <c:v>55.317753567466482</c:v>
                </c:pt>
                <c:pt idx="119">
                  <c:v>55.204538133007865</c:v>
                </c:pt>
                <c:pt idx="120">
                  <c:v>55.091630938687139</c:v>
                </c:pt>
                <c:pt idx="121">
                  <c:v>54.979026428713354</c:v>
                </c:pt>
                <c:pt idx="122">
                  <c:v>54.866721195598821</c:v>
                </c:pt>
                <c:pt idx="123">
                  <c:v>54.754713933566592</c:v>
                </c:pt>
                <c:pt idx="124">
                  <c:v>54.64300539024488</c:v>
                </c:pt>
                <c:pt idx="125">
                  <c:v>54.531598313863533</c:v>
                </c:pt>
                <c:pt idx="126">
                  <c:v>54.420497392845014</c:v>
                </c:pt>
                <c:pt idx="127">
                  <c:v>54.309709184373119</c:v>
                </c:pt>
                <c:pt idx="128">
                  <c:v>54.199242028248449</c:v>
                </c:pt>
                <c:pt idx="129">
                  <c:v>54.089105942124931</c:v>
                </c:pt>
                <c:pt idx="130">
                  <c:v>53.979312494100803</c:v>
                </c:pt>
                <c:pt idx="131">
                  <c:v>53.869874648646579</c:v>
                </c:pt>
                <c:pt idx="132">
                  <c:v>53.760806582033432</c:v>
                </c:pt>
                <c:pt idx="133">
                  <c:v>53.652123463823543</c:v>
                </c:pt>
                <c:pt idx="134">
                  <c:v>53.543841201641271</c:v>
                </c:pt>
                <c:pt idx="135">
                  <c:v>53.435976147400623</c:v>
                </c:pt>
                <c:pt idx="136">
                  <c:v>53.328544764447749</c:v>
                </c:pt>
                <c:pt idx="137">
                  <c:v>53.221563256699355</c:v>
                </c:pt>
                <c:pt idx="138">
                  <c:v>53.115047162805944</c:v>
                </c:pt>
                <c:pt idx="139">
                  <c:v>53.009010920601106</c:v>
                </c:pt>
                <c:pt idx="140">
                  <c:v>52.903467409533143</c:v>
                </c:pt>
                <c:pt idx="141">
                  <c:v>52.798427481295668</c:v>
                </c:pt>
                <c:pt idx="142">
                  <c:v>52.693899491319073</c:v>
                </c:pt>
                <c:pt idx="143">
                  <c:v>52.589888845962875</c:v>
                </c:pt>
                <c:pt idx="144">
                  <c:v>52.486397581943642</c:v>
                </c:pt>
                <c:pt idx="145">
                  <c:v>52.383423995524431</c:v>
                </c:pt>
                <c:pt idx="146">
                  <c:v>52.280962339078179</c:v>
                </c:pt>
                <c:pt idx="147">
                  <c:v>52.179002601660265</c:v>
                </c:pt>
                <c:pt idx="148">
                  <c:v>52.077530388100925</c:v>
                </c:pt>
                <c:pt idx="149">
                  <c:v>51.976526907862677</c:v>
                </c:pt>
                <c:pt idx="150">
                  <c:v>51.875969080620642</c:v>
                </c:pt>
                <c:pt idx="151">
                  <c:v>51.775829760439727</c:v>
                </c:pt>
                <c:pt idx="152">
                  <c:v>51.676078074871583</c:v>
                </c:pt>
                <c:pt idx="153">
                  <c:v>51.576679869670599</c:v>
                </c:pt>
                <c:pt idx="154">
                  <c:v>51.47759824456493</c:v>
                </c:pt>
                <c:pt idx="155">
                  <c:v>51.378794161029774</c:v>
                </c:pt>
                <c:pt idx="156">
                  <c:v>51.280227099651412</c:v>
                </c:pt>
                <c:pt idx="157">
                  <c:v>51.181855742694687</c:v>
                </c:pt>
                <c:pt idx="158">
                  <c:v>51.083638657017332</c:v>
                </c:pt>
                <c:pt idx="159">
                  <c:v>50.985534953495005</c:v>
                </c:pt>
                <c:pt idx="160">
                  <c:v>50.887504901482231</c:v>
                </c:pt>
                <c:pt idx="161">
                  <c:v>50.789510480278352</c:v>
                </c:pt>
                <c:pt idx="162">
                  <c:v>50.691515853762326</c:v>
                </c:pt>
                <c:pt idx="163">
                  <c:v>50.593487758941507</c:v>
                </c:pt>
                <c:pt idx="164">
                  <c:v>50.495395803770585</c:v>
                </c:pt>
                <c:pt idx="165">
                  <c:v>50.397212673923825</c:v>
                </c:pt>
                <c:pt idx="166">
                  <c:v>50.298914251997559</c:v>
                </c:pt>
                <c:pt idx="167">
                  <c:v>50.20047965571333</c:v>
                </c:pt>
                <c:pt idx="168">
                  <c:v>50.101891203998619</c:v>
                </c:pt>
                <c:pt idx="169">
                  <c:v>50.003134321328353</c:v>
                </c:pt>
                <c:pt idx="170">
                  <c:v>49.904197391468202</c:v>
                </c:pt>
                <c:pt idx="171">
                  <c:v>49.805071571861141</c:v>
                </c:pt>
                <c:pt idx="172">
                  <c:v>49.70575057946445</c:v>
                </c:pt>
                <c:pt idx="173">
                  <c:v>49.60623045800547</c:v>
                </c:pt>
                <c:pt idx="174">
                  <c:v>49.506509335511254</c:v>
                </c:pt>
                <c:pt idx="175">
                  <c:v>49.406587179696366</c:v>
                </c:pt>
                <c:pt idx="176">
                  <c:v>49.306465557466673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62.951000000000001</c:v>
                </c:pt>
                <c:pt idx="1">
                  <c:v>62.377000000000002</c:v>
                </c:pt>
                <c:pt idx="2">
                  <c:v>61.851999999999997</c:v>
                </c:pt>
                <c:pt idx="3">
                  <c:v>63.459000000000003</c:v>
                </c:pt>
                <c:pt idx="4">
                  <c:v>63.097999999999999</c:v>
                </c:pt>
                <c:pt idx="5">
                  <c:v>62.377000000000002</c:v>
                </c:pt>
                <c:pt idx="6">
                  <c:v>64.343999999999994</c:v>
                </c:pt>
                <c:pt idx="7">
                  <c:v>61.131</c:v>
                </c:pt>
                <c:pt idx="8">
                  <c:v>63.851999999999997</c:v>
                </c:pt>
                <c:pt idx="9">
                  <c:v>61.573999999999998</c:v>
                </c:pt>
                <c:pt idx="10">
                  <c:v>63.213000000000001</c:v>
                </c:pt>
                <c:pt idx="11">
                  <c:v>63.720999999999997</c:v>
                </c:pt>
                <c:pt idx="12">
                  <c:v>61.917999999999999</c:v>
                </c:pt>
                <c:pt idx="13">
                  <c:v>63.377000000000002</c:v>
                </c:pt>
                <c:pt idx="14">
                  <c:v>63.491999999999997</c:v>
                </c:pt>
                <c:pt idx="15">
                  <c:v>63.344000000000001</c:v>
                </c:pt>
                <c:pt idx="16">
                  <c:v>62.622999999999998</c:v>
                </c:pt>
                <c:pt idx="17">
                  <c:v>62.459000000000003</c:v>
                </c:pt>
                <c:pt idx="18">
                  <c:v>64.442999999999998</c:v>
                </c:pt>
                <c:pt idx="19">
                  <c:v>63.557000000000002</c:v>
                </c:pt>
                <c:pt idx="20">
                  <c:v>64.704999999999998</c:v>
                </c:pt>
                <c:pt idx="21">
                  <c:v>63.984000000000002</c:v>
                </c:pt>
                <c:pt idx="22">
                  <c:v>66.787000000000006</c:v>
                </c:pt>
                <c:pt idx="23">
                  <c:v>63.917999999999999</c:v>
                </c:pt>
                <c:pt idx="24">
                  <c:v>65.623000000000005</c:v>
                </c:pt>
                <c:pt idx="25">
                  <c:v>64.114999999999995</c:v>
                </c:pt>
                <c:pt idx="26">
                  <c:v>65.016000000000005</c:v>
                </c:pt>
                <c:pt idx="27">
                  <c:v>65.852000000000004</c:v>
                </c:pt>
                <c:pt idx="28">
                  <c:v>67.23</c:v>
                </c:pt>
                <c:pt idx="29">
                  <c:v>66.835999999999999</c:v>
                </c:pt>
                <c:pt idx="30">
                  <c:v>68.721000000000004</c:v>
                </c:pt>
                <c:pt idx="31">
                  <c:v>67.41</c:v>
                </c:pt>
                <c:pt idx="32">
                  <c:v>67.738</c:v>
                </c:pt>
                <c:pt idx="33">
                  <c:v>69.361000000000004</c:v>
                </c:pt>
                <c:pt idx="34">
                  <c:v>69.77</c:v>
                </c:pt>
                <c:pt idx="35">
                  <c:v>70.066000000000003</c:v>
                </c:pt>
                <c:pt idx="36">
                  <c:v>72.638999999999996</c:v>
                </c:pt>
                <c:pt idx="37">
                  <c:v>72.525000000000006</c:v>
                </c:pt>
                <c:pt idx="38">
                  <c:v>73.819999999999993</c:v>
                </c:pt>
                <c:pt idx="39">
                  <c:v>75.361000000000004</c:v>
                </c:pt>
                <c:pt idx="40">
                  <c:v>76.933999999999997</c:v>
                </c:pt>
                <c:pt idx="41">
                  <c:v>78.016000000000005</c:v>
                </c:pt>
                <c:pt idx="42">
                  <c:v>80.507999999999996</c:v>
                </c:pt>
                <c:pt idx="43">
                  <c:v>84.081999999999994</c:v>
                </c:pt>
                <c:pt idx="44">
                  <c:v>87.081999999999994</c:v>
                </c:pt>
                <c:pt idx="45">
                  <c:v>92.966999999999999</c:v>
                </c:pt>
                <c:pt idx="46">
                  <c:v>106.148</c:v>
                </c:pt>
                <c:pt idx="47">
                  <c:v>122.01600000000001</c:v>
                </c:pt>
                <c:pt idx="48">
                  <c:v>140.29499999999999</c:v>
                </c:pt>
                <c:pt idx="49">
                  <c:v>158.63900000000001</c:v>
                </c:pt>
                <c:pt idx="50">
                  <c:v>178.24600000000001</c:v>
                </c:pt>
                <c:pt idx="51">
                  <c:v>193.36099999999999</c:v>
                </c:pt>
                <c:pt idx="52">
                  <c:v>206.01599999999999</c:v>
                </c:pt>
                <c:pt idx="53">
                  <c:v>215.34399999999999</c:v>
                </c:pt>
                <c:pt idx="54">
                  <c:v>221.75399999999999</c:v>
                </c:pt>
                <c:pt idx="55">
                  <c:v>224.869</c:v>
                </c:pt>
                <c:pt idx="56">
                  <c:v>223.55699999999999</c:v>
                </c:pt>
                <c:pt idx="57">
                  <c:v>216.279</c:v>
                </c:pt>
                <c:pt idx="58">
                  <c:v>197.59</c:v>
                </c:pt>
                <c:pt idx="59">
                  <c:v>159.09800000000001</c:v>
                </c:pt>
                <c:pt idx="60">
                  <c:v>105.836</c:v>
                </c:pt>
                <c:pt idx="61">
                  <c:v>69.885000000000005</c:v>
                </c:pt>
                <c:pt idx="62">
                  <c:v>65.114999999999995</c:v>
                </c:pt>
                <c:pt idx="63">
                  <c:v>64.197000000000003</c:v>
                </c:pt>
                <c:pt idx="64">
                  <c:v>64.885000000000005</c:v>
                </c:pt>
                <c:pt idx="65">
                  <c:v>67.787000000000006</c:v>
                </c:pt>
                <c:pt idx="66">
                  <c:v>69.114999999999995</c:v>
                </c:pt>
                <c:pt idx="67">
                  <c:v>71.180000000000007</c:v>
                </c:pt>
                <c:pt idx="68">
                  <c:v>75.966999999999999</c:v>
                </c:pt>
                <c:pt idx="69">
                  <c:v>80.245999999999995</c:v>
                </c:pt>
                <c:pt idx="70">
                  <c:v>89.525000000000006</c:v>
                </c:pt>
                <c:pt idx="71">
                  <c:v>99.983999999999995</c:v>
                </c:pt>
                <c:pt idx="72">
                  <c:v>111.08199999999999</c:v>
                </c:pt>
                <c:pt idx="73">
                  <c:v>121.607</c:v>
                </c:pt>
                <c:pt idx="74">
                  <c:v>133.16399999999999</c:v>
                </c:pt>
                <c:pt idx="75">
                  <c:v>142.91800000000001</c:v>
                </c:pt>
                <c:pt idx="76">
                  <c:v>151.393</c:v>
                </c:pt>
                <c:pt idx="77">
                  <c:v>155.852</c:v>
                </c:pt>
                <c:pt idx="78">
                  <c:v>156.82</c:v>
                </c:pt>
                <c:pt idx="79">
                  <c:v>154.04900000000001</c:v>
                </c:pt>
                <c:pt idx="80">
                  <c:v>144.262</c:v>
                </c:pt>
                <c:pt idx="81">
                  <c:v>128.65600000000001</c:v>
                </c:pt>
                <c:pt idx="82">
                  <c:v>107.508</c:v>
                </c:pt>
                <c:pt idx="83">
                  <c:v>83.361000000000004</c:v>
                </c:pt>
                <c:pt idx="84">
                  <c:v>63.246000000000002</c:v>
                </c:pt>
                <c:pt idx="85">
                  <c:v>59.015999999999998</c:v>
                </c:pt>
                <c:pt idx="86">
                  <c:v>55.164000000000001</c:v>
                </c:pt>
                <c:pt idx="87">
                  <c:v>56.984000000000002</c:v>
                </c:pt>
                <c:pt idx="88">
                  <c:v>56.279000000000003</c:v>
                </c:pt>
                <c:pt idx="89">
                  <c:v>57.377000000000002</c:v>
                </c:pt>
                <c:pt idx="90">
                  <c:v>55.753999999999998</c:v>
                </c:pt>
                <c:pt idx="91">
                  <c:v>55.82</c:v>
                </c:pt>
                <c:pt idx="92">
                  <c:v>56.786999999999999</c:v>
                </c:pt>
                <c:pt idx="93">
                  <c:v>56.41</c:v>
                </c:pt>
                <c:pt idx="94">
                  <c:v>55.933999999999997</c:v>
                </c:pt>
                <c:pt idx="95">
                  <c:v>54.689</c:v>
                </c:pt>
                <c:pt idx="96">
                  <c:v>55.802999999999997</c:v>
                </c:pt>
                <c:pt idx="97">
                  <c:v>55.033000000000001</c:v>
                </c:pt>
                <c:pt idx="98">
                  <c:v>54.606999999999999</c:v>
                </c:pt>
                <c:pt idx="99">
                  <c:v>56.393000000000001</c:v>
                </c:pt>
                <c:pt idx="100">
                  <c:v>56.475000000000001</c:v>
                </c:pt>
                <c:pt idx="101">
                  <c:v>56.459000000000003</c:v>
                </c:pt>
                <c:pt idx="102">
                  <c:v>56.426000000000002</c:v>
                </c:pt>
                <c:pt idx="103">
                  <c:v>56.164000000000001</c:v>
                </c:pt>
                <c:pt idx="104">
                  <c:v>56.884999999999998</c:v>
                </c:pt>
                <c:pt idx="105">
                  <c:v>55.951000000000001</c:v>
                </c:pt>
                <c:pt idx="106">
                  <c:v>55.41</c:v>
                </c:pt>
                <c:pt idx="107">
                  <c:v>56.033000000000001</c:v>
                </c:pt>
                <c:pt idx="108">
                  <c:v>56.491999999999997</c:v>
                </c:pt>
                <c:pt idx="109">
                  <c:v>57.097999999999999</c:v>
                </c:pt>
                <c:pt idx="110">
                  <c:v>55.655999999999999</c:v>
                </c:pt>
                <c:pt idx="111">
                  <c:v>57.279000000000003</c:v>
                </c:pt>
                <c:pt idx="112">
                  <c:v>58.639000000000003</c:v>
                </c:pt>
                <c:pt idx="113">
                  <c:v>62.606999999999999</c:v>
                </c:pt>
                <c:pt idx="114">
                  <c:v>64.376999999999995</c:v>
                </c:pt>
                <c:pt idx="115">
                  <c:v>66.245999999999995</c:v>
                </c:pt>
                <c:pt idx="116">
                  <c:v>70.361000000000004</c:v>
                </c:pt>
                <c:pt idx="117">
                  <c:v>73.41</c:v>
                </c:pt>
                <c:pt idx="118">
                  <c:v>74.902000000000001</c:v>
                </c:pt>
                <c:pt idx="119">
                  <c:v>72.557000000000002</c:v>
                </c:pt>
                <c:pt idx="120">
                  <c:v>70.311000000000007</c:v>
                </c:pt>
                <c:pt idx="121">
                  <c:v>66.966999999999999</c:v>
                </c:pt>
                <c:pt idx="122">
                  <c:v>61.82</c:v>
                </c:pt>
                <c:pt idx="123">
                  <c:v>56.328000000000003</c:v>
                </c:pt>
                <c:pt idx="124">
                  <c:v>54.426000000000002</c:v>
                </c:pt>
                <c:pt idx="125">
                  <c:v>52.917999999999999</c:v>
                </c:pt>
                <c:pt idx="126">
                  <c:v>52.033000000000001</c:v>
                </c:pt>
                <c:pt idx="127">
                  <c:v>53.738</c:v>
                </c:pt>
                <c:pt idx="128">
                  <c:v>52.508000000000003</c:v>
                </c:pt>
                <c:pt idx="129">
                  <c:v>52.279000000000003</c:v>
                </c:pt>
                <c:pt idx="130">
                  <c:v>52.720999999999997</c:v>
                </c:pt>
                <c:pt idx="131">
                  <c:v>52.279000000000003</c:v>
                </c:pt>
                <c:pt idx="132">
                  <c:v>52.131</c:v>
                </c:pt>
                <c:pt idx="133">
                  <c:v>52.77</c:v>
                </c:pt>
                <c:pt idx="134">
                  <c:v>53.015999999999998</c:v>
                </c:pt>
                <c:pt idx="135">
                  <c:v>51.015999999999998</c:v>
                </c:pt>
                <c:pt idx="136">
                  <c:v>52.328000000000003</c:v>
                </c:pt>
                <c:pt idx="137">
                  <c:v>50.835999999999999</c:v>
                </c:pt>
                <c:pt idx="138">
                  <c:v>51.869</c:v>
                </c:pt>
                <c:pt idx="139">
                  <c:v>53.082000000000001</c:v>
                </c:pt>
                <c:pt idx="140">
                  <c:v>50.835999999999999</c:v>
                </c:pt>
                <c:pt idx="141">
                  <c:v>50.59</c:v>
                </c:pt>
                <c:pt idx="142">
                  <c:v>53.491999999999997</c:v>
                </c:pt>
                <c:pt idx="143">
                  <c:v>53.377000000000002</c:v>
                </c:pt>
                <c:pt idx="144">
                  <c:v>53.933999999999997</c:v>
                </c:pt>
                <c:pt idx="145">
                  <c:v>55.131</c:v>
                </c:pt>
                <c:pt idx="146">
                  <c:v>57.360999999999997</c:v>
                </c:pt>
                <c:pt idx="147">
                  <c:v>59.557000000000002</c:v>
                </c:pt>
                <c:pt idx="148">
                  <c:v>60.951000000000001</c:v>
                </c:pt>
                <c:pt idx="149">
                  <c:v>61.23</c:v>
                </c:pt>
                <c:pt idx="150">
                  <c:v>60.786999999999999</c:v>
                </c:pt>
                <c:pt idx="151">
                  <c:v>60.131</c:v>
                </c:pt>
                <c:pt idx="152">
                  <c:v>56.573999999999998</c:v>
                </c:pt>
                <c:pt idx="153">
                  <c:v>54.048999999999999</c:v>
                </c:pt>
                <c:pt idx="154">
                  <c:v>51.557000000000002</c:v>
                </c:pt>
                <c:pt idx="155">
                  <c:v>49.377000000000002</c:v>
                </c:pt>
                <c:pt idx="156">
                  <c:v>50.802999999999997</c:v>
                </c:pt>
                <c:pt idx="157">
                  <c:v>50.442999999999998</c:v>
                </c:pt>
                <c:pt idx="158">
                  <c:v>49.082000000000001</c:v>
                </c:pt>
                <c:pt idx="159">
                  <c:v>50.015999999999998</c:v>
                </c:pt>
                <c:pt idx="160">
                  <c:v>51.082000000000001</c:v>
                </c:pt>
                <c:pt idx="161">
                  <c:v>49.426000000000002</c:v>
                </c:pt>
                <c:pt idx="162">
                  <c:v>49.066000000000003</c:v>
                </c:pt>
                <c:pt idx="163">
                  <c:v>50.097999999999999</c:v>
                </c:pt>
                <c:pt idx="164">
                  <c:v>47.59</c:v>
                </c:pt>
                <c:pt idx="165">
                  <c:v>49.328000000000003</c:v>
                </c:pt>
                <c:pt idx="166">
                  <c:v>49.279000000000003</c:v>
                </c:pt>
                <c:pt idx="167">
                  <c:v>48.491999999999997</c:v>
                </c:pt>
                <c:pt idx="168">
                  <c:v>49.295000000000002</c:v>
                </c:pt>
                <c:pt idx="169">
                  <c:v>49.851999999999997</c:v>
                </c:pt>
                <c:pt idx="170">
                  <c:v>50.197000000000003</c:v>
                </c:pt>
                <c:pt idx="171">
                  <c:v>48.835999999999999</c:v>
                </c:pt>
                <c:pt idx="172">
                  <c:v>49</c:v>
                </c:pt>
                <c:pt idx="173">
                  <c:v>50.573999999999998</c:v>
                </c:pt>
                <c:pt idx="174">
                  <c:v>49.671999999999997</c:v>
                </c:pt>
                <c:pt idx="175">
                  <c:v>49.933999999999997</c:v>
                </c:pt>
                <c:pt idx="176">
                  <c:v>49.671999999999997</c:v>
                </c:pt>
                <c:pt idx="177">
                  <c:v>48.311</c:v>
                </c:pt>
                <c:pt idx="178">
                  <c:v>48.851999999999997</c:v>
                </c:pt>
                <c:pt idx="179">
                  <c:v>48.689</c:v>
                </c:pt>
                <c:pt idx="180">
                  <c:v>48.606999999999999</c:v>
                </c:pt>
                <c:pt idx="181">
                  <c:v>48.311</c:v>
                </c:pt>
                <c:pt idx="182">
                  <c:v>48.540999999999997</c:v>
                </c:pt>
                <c:pt idx="183">
                  <c:v>49.015999999999998</c:v>
                </c:pt>
                <c:pt idx="184">
                  <c:v>49.786999999999999</c:v>
                </c:pt>
                <c:pt idx="185">
                  <c:v>50.033000000000001</c:v>
                </c:pt>
                <c:pt idx="186">
                  <c:v>48.066000000000003</c:v>
                </c:pt>
                <c:pt idx="187">
                  <c:v>49.377000000000002</c:v>
                </c:pt>
                <c:pt idx="188">
                  <c:v>49.164000000000001</c:v>
                </c:pt>
                <c:pt idx="189">
                  <c:v>49.393000000000001</c:v>
                </c:pt>
                <c:pt idx="190">
                  <c:v>49.097999999999999</c:v>
                </c:pt>
                <c:pt idx="191">
                  <c:v>48.015999999999998</c:v>
                </c:pt>
                <c:pt idx="192">
                  <c:v>49.262</c:v>
                </c:pt>
                <c:pt idx="193">
                  <c:v>49.344000000000001</c:v>
                </c:pt>
                <c:pt idx="194">
                  <c:v>49.704999999999998</c:v>
                </c:pt>
                <c:pt idx="195">
                  <c:v>49.753999999999998</c:v>
                </c:pt>
                <c:pt idx="196">
                  <c:v>49.393000000000001</c:v>
                </c:pt>
                <c:pt idx="197">
                  <c:v>49.802999999999997</c:v>
                </c:pt>
                <c:pt idx="198">
                  <c:v>49.18</c:v>
                </c:pt>
                <c:pt idx="199">
                  <c:v>49.344000000000001</c:v>
                </c:pt>
                <c:pt idx="200">
                  <c:v>48.59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60.506018313659183</c:v>
                </c:pt>
                <c:pt idx="1">
                  <c:v>60.772722652543216</c:v>
                </c:pt>
                <c:pt idx="2">
                  <c:v>61.038712738187485</c:v>
                </c:pt>
                <c:pt idx="3">
                  <c:v>61.303832398347822</c:v>
                </c:pt>
                <c:pt idx="4">
                  <c:v>61.567904014281368</c:v>
                </c:pt>
                <c:pt idx="5">
                  <c:v>61.830726327822241</c:v>
                </c:pt>
                <c:pt idx="6">
                  <c:v>62.092072131212959</c:v>
                </c:pt>
                <c:pt idx="7">
                  <c:v>62.351685857612956</c:v>
                </c:pt>
                <c:pt idx="8">
                  <c:v>62.609281097964185</c:v>
                </c:pt>
                <c:pt idx="9">
                  <c:v>62.864538079537091</c:v>
                </c:pt>
                <c:pt idx="10">
                  <c:v>63.117101153648825</c:v>
                </c:pt>
                <c:pt idx="11">
                  <c:v>63.366576355849865</c:v>
                </c:pt>
                <c:pt idx="12">
                  <c:v>63.612529123322481</c:v>
                </c:pt>
                <c:pt idx="13">
                  <c:v>63.854482284941618</c:v>
                </c:pt>
                <c:pt idx="14">
                  <c:v>64.091914485864322</c:v>
                </c:pt>
                <c:pt idx="15">
                  <c:v>64.324259281858772</c:v>
                </c:pt>
                <c:pt idx="16">
                  <c:v>64.550905257842359</c:v>
                </c:pt>
                <c:pt idx="17">
                  <c:v>64.771197721366491</c:v>
                </c:pt>
                <c:pt idx="18">
                  <c:v>64.984442844217511</c:v>
                </c:pt>
                <c:pt idx="19">
                  <c:v>65.189915648632038</c:v>
                </c:pt>
                <c:pt idx="20">
                  <c:v>65.386874067587542</c:v>
                </c:pt>
                <c:pt idx="21">
                  <c:v>65.574582601666961</c:v>
                </c:pt>
                <c:pt idx="22">
                  <c:v>65.75235104385375</c:v>
                </c:pt>
                <c:pt idx="23">
                  <c:v>65.91959658346417</c:v>
                </c:pt>
                <c:pt idx="24">
                  <c:v>66.075941582530092</c:v>
                </c:pt>
                <c:pt idx="25">
                  <c:v>66.221364658848444</c:v>
                </c:pt>
                <c:pt idx="26">
                  <c:v>66.356429502470377</c:v>
                </c:pt>
                <c:pt idx="27">
                  <c:v>66.482623930468108</c:v>
                </c:pt>
                <c:pt idx="28">
                  <c:v>66.602850441125284</c:v>
                </c:pt>
                <c:pt idx="29">
                  <c:v>66.722117700141226</c:v>
                </c:pt>
                <c:pt idx="30">
                  <c:v>66.848487848437188</c:v>
                </c:pt>
                <c:pt idx="31">
                  <c:v>66.994334126251729</c:v>
                </c:pt>
                <c:pt idx="32">
                  <c:v>67.177952938500155</c:v>
                </c:pt>
                <c:pt idx="33">
                  <c:v>67.425549334354542</c:v>
                </c:pt>
                <c:pt idx="34">
                  <c:v>67.773570138906223</c:v>
                </c:pt>
                <c:pt idx="35">
                  <c:v>68.271291014728206</c:v>
                </c:pt>
                <c:pt idx="36">
                  <c:v>68.983471654195426</c:v>
                </c:pt>
                <c:pt idx="37">
                  <c:v>69.992780829660845</c:v>
                </c:pt>
                <c:pt idx="38">
                  <c:v>71.401570272927657</c:v>
                </c:pt>
                <c:pt idx="39">
                  <c:v>73.332460998837888</c:v>
                </c:pt>
                <c:pt idx="40">
                  <c:v>75.927122886928956</c:v>
                </c:pt>
                <c:pt idx="41">
                  <c:v>79.342608740021461</c:v>
                </c:pt>
                <c:pt idx="42">
                  <c:v>83.744679510705836</c:v>
                </c:pt>
                <c:pt idx="43">
                  <c:v>89.29775446744145</c:v>
                </c:pt>
                <c:pt idx="44">
                  <c:v>96.151451908284415</c:v>
                </c:pt>
                <c:pt idx="45">
                  <c:v>104.42414419812394</c:v>
                </c:pt>
                <c:pt idx="46">
                  <c:v>114.18449918833416</c:v>
                </c:pt>
                <c:pt idx="47">
                  <c:v>125.43255250850612</c:v>
                </c:pt>
                <c:pt idx="48">
                  <c:v>138.08236028076169</c:v>
                </c:pt>
                <c:pt idx="49">
                  <c:v>151.94861155281438</c:v>
                </c:pt>
                <c:pt idx="50">
                  <c:v>166.73958510567601</c:v>
                </c:pt>
                <c:pt idx="51">
                  <c:v>182.05783391034765</c:v>
                </c:pt>
                <c:pt idx="52">
                  <c:v>197.40286419740565</c:v>
                </c:pt>
                <c:pt idx="53">
                  <c:v>212.13116119845836</c:v>
                </c:pt>
                <c:pt idx="54">
                  <c:v>225.19934269972819</c:v>
                </c:pt>
                <c:pt idx="55">
                  <c:v>234.37143699294043</c:v>
                </c:pt>
                <c:pt idx="56">
                  <c:v>235.10885320918865</c:v>
                </c:pt>
                <c:pt idx="57">
                  <c:v>221.25824706318485</c:v>
                </c:pt>
                <c:pt idx="58">
                  <c:v>190.04712043867431</c:v>
                </c:pt>
                <c:pt idx="59">
                  <c:v>147.95632825723004</c:v>
                </c:pt>
                <c:pt idx="60">
                  <c:v>108.55618947774268</c:v>
                </c:pt>
                <c:pt idx="61">
                  <c:v>82.19287013569496</c:v>
                </c:pt>
                <c:pt idx="62">
                  <c:v>69.672793187088246</c:v>
                </c:pt>
                <c:pt idx="63">
                  <c:v>65.87183156643907</c:v>
                </c:pt>
                <c:pt idx="64">
                  <c:v>65.952668869629548</c:v>
                </c:pt>
                <c:pt idx="65">
                  <c:v>67.59097518388117</c:v>
                </c:pt>
                <c:pt idx="66">
                  <c:v>70.155531693900173</c:v>
                </c:pt>
                <c:pt idx="67">
                  <c:v>73.633167495558268</c:v>
                </c:pt>
                <c:pt idx="68">
                  <c:v>78.146623903434033</c:v>
                </c:pt>
                <c:pt idx="69">
                  <c:v>83.816229133342006</c:v>
                </c:pt>
                <c:pt idx="70">
                  <c:v>90.718141372145311</c:v>
                </c:pt>
                <c:pt idx="71">
                  <c:v>98.858985205405872</c:v>
                </c:pt>
                <c:pt idx="72">
                  <c:v>108.15369882414365</c:v>
                </c:pt>
                <c:pt idx="73">
                  <c:v>118.40555744595429</c:v>
                </c:pt>
                <c:pt idx="74">
                  <c:v>129.28030150035951</c:v>
                </c:pt>
                <c:pt idx="75">
                  <c:v>140.24283197253064</c:v>
                </c:pt>
                <c:pt idx="76">
                  <c:v>150.39704301885266</c:v>
                </c:pt>
                <c:pt idx="77">
                  <c:v>158.21478402999423</c:v>
                </c:pt>
                <c:pt idx="78">
                  <c:v>161.38135904477923</c:v>
                </c:pt>
                <c:pt idx="79">
                  <c:v>157.30871835067762</c:v>
                </c:pt>
                <c:pt idx="80">
                  <c:v>144.65204936623638</c:v>
                </c:pt>
                <c:pt idx="81">
                  <c:v>124.99258151774106</c:v>
                </c:pt>
                <c:pt idx="82">
                  <c:v>102.88153734927118</c:v>
                </c:pt>
                <c:pt idx="83">
                  <c:v>83.556195373803817</c:v>
                </c:pt>
                <c:pt idx="84">
                  <c:v>70.121898696795995</c:v>
                </c:pt>
                <c:pt idx="85">
                  <c:v>62.608845732892227</c:v>
                </c:pt>
                <c:pt idx="86">
                  <c:v>59.186852220819972</c:v>
                </c:pt>
                <c:pt idx="87">
                  <c:v>57.877215383765645</c:v>
                </c:pt>
                <c:pt idx="88">
                  <c:v>57.410155742693611</c:v>
                </c:pt>
                <c:pt idx="89">
                  <c:v>57.207539247532878</c:v>
                </c:pt>
                <c:pt idx="90">
                  <c:v>57.071524886637008</c:v>
                </c:pt>
                <c:pt idx="91">
                  <c:v>56.949824006828131</c:v>
                </c:pt>
                <c:pt idx="92">
                  <c:v>56.831557068206543</c:v>
                </c:pt>
                <c:pt idx="93">
                  <c:v>56.714870554858052</c:v>
                </c:pt>
                <c:pt idx="94">
                  <c:v>56.599446659422711</c:v>
                </c:pt>
                <c:pt idx="95">
                  <c:v>56.485177309951894</c:v>
                </c:pt>
                <c:pt idx="96">
                  <c:v>56.371981851052269</c:v>
                </c:pt>
                <c:pt idx="97">
                  <c:v>56.259788559800086</c:v>
                </c:pt>
                <c:pt idx="98">
                  <c:v>56.14853746034872</c:v>
                </c:pt>
                <c:pt idx="99">
                  <c:v>56.03819409095739</c:v>
                </c:pt>
                <c:pt idx="100">
                  <c:v>55.928788534524031</c:v>
                </c:pt>
                <c:pt idx="101">
                  <c:v>55.820516928626994</c:v>
                </c:pt>
                <c:pt idx="102">
                  <c:v>55.713986033562428</c:v>
                </c:pt>
                <c:pt idx="103">
                  <c:v>55.610758013225215</c:v>
                </c:pt>
                <c:pt idx="104">
                  <c:v>55.514467422500822</c:v>
                </c:pt>
                <c:pt idx="105">
                  <c:v>55.432914725480785</c:v>
                </c:pt>
                <c:pt idx="106">
                  <c:v>55.381614646577539</c:v>
                </c:pt>
                <c:pt idx="107">
                  <c:v>55.389137177036709</c:v>
                </c:pt>
                <c:pt idx="108">
                  <c:v>55.504002081931652</c:v>
                </c:pt>
                <c:pt idx="109">
                  <c:v>55.801686815772101</c:v>
                </c:pt>
                <c:pt idx="110">
                  <c:v>56.388527397124001</c:v>
                </c:pt>
                <c:pt idx="111">
                  <c:v>57.397386472607423</c:v>
                </c:pt>
                <c:pt idx="112">
                  <c:v>58.968656835865204</c:v>
                </c:pt>
                <c:pt idx="113">
                  <c:v>61.209852059083197</c:v>
                </c:pt>
                <c:pt idx="114">
                  <c:v>64.127937065209053</c:v>
                </c:pt>
                <c:pt idx="115">
                  <c:v>67.534836322913876</c:v>
                </c:pt>
                <c:pt idx="116">
                  <c:v>70.952222690552517</c:v>
                </c:pt>
                <c:pt idx="117">
                  <c:v>73.596958679785246</c:v>
                </c:pt>
                <c:pt idx="118">
                  <c:v>74.568866902265924</c:v>
                </c:pt>
                <c:pt idx="119">
                  <c:v>73.272608102193331</c:v>
                </c:pt>
                <c:pt idx="120">
                  <c:v>69.85305319153548</c:v>
                </c:pt>
                <c:pt idx="121">
                  <c:v>65.254737581425786</c:v>
                </c:pt>
                <c:pt idx="122">
                  <c:v>60.750285159141399</c:v>
                </c:pt>
                <c:pt idx="123">
                  <c:v>57.2771129744701</c:v>
                </c:pt>
                <c:pt idx="124">
                  <c:v>55.100044174606111</c:v>
                </c:pt>
                <c:pt idx="125">
                  <c:v>53.95947843928127</c:v>
                </c:pt>
                <c:pt idx="126">
                  <c:v>53.43297809076968</c:v>
                </c:pt>
                <c:pt idx="127">
                  <c:v>53.189677984988002</c:v>
                </c:pt>
                <c:pt idx="128">
                  <c:v>53.050404669219958</c:v>
                </c:pt>
                <c:pt idx="129">
                  <c:v>52.942015560611651</c:v>
                </c:pt>
                <c:pt idx="130">
                  <c:v>52.84119528697817</c:v>
                </c:pt>
                <c:pt idx="131">
                  <c:v>52.742037038201374</c:v>
                </c:pt>
                <c:pt idx="132">
                  <c:v>52.643342684512383</c:v>
                </c:pt>
                <c:pt idx="133">
                  <c:v>52.544921838630081</c:v>
                </c:pt>
                <c:pt idx="134">
                  <c:v>52.446761793060574</c:v>
                </c:pt>
                <c:pt idx="135">
                  <c:v>52.348899695095099</c:v>
                </c:pt>
                <c:pt idx="136">
                  <c:v>52.251489301226492</c:v>
                </c:pt>
                <c:pt idx="137">
                  <c:v>52.155125851270505</c:v>
                </c:pt>
                <c:pt idx="138">
                  <c:v>52.061903384080857</c:v>
                </c:pt>
                <c:pt idx="139">
                  <c:v>51.978344209310492</c:v>
                </c:pt>
                <c:pt idx="140">
                  <c:v>51.922213720524717</c:v>
                </c:pt>
                <c:pt idx="141">
                  <c:v>51.935310654350914</c:v>
                </c:pt>
                <c:pt idx="142">
                  <c:v>52.101033791786001</c:v>
                </c:pt>
                <c:pt idx="143">
                  <c:v>52.555902680123005</c:v>
                </c:pt>
                <c:pt idx="144">
                  <c:v>53.470333502457173</c:v>
                </c:pt>
                <c:pt idx="145">
                  <c:v>54.970628419032025</c:v>
                </c:pt>
                <c:pt idx="146">
                  <c:v>57.005393315580868</c:v>
                </c:pt>
                <c:pt idx="147">
                  <c:v>59.228916561963707</c:v>
                </c:pt>
                <c:pt idx="148">
                  <c:v>61.026577366806663</c:v>
                </c:pt>
                <c:pt idx="149">
                  <c:v>61.752685383529823</c:v>
                </c:pt>
                <c:pt idx="150">
                  <c:v>61.077677080587137</c:v>
                </c:pt>
                <c:pt idx="151">
                  <c:v>59.197902690021252</c:v>
                </c:pt>
                <c:pt idx="152">
                  <c:v>56.729917854329742</c:v>
                </c:pt>
                <c:pt idx="153">
                  <c:v>54.365359714795773</c:v>
                </c:pt>
                <c:pt idx="154">
                  <c:v>52.549537869959245</c:v>
                </c:pt>
                <c:pt idx="155">
                  <c:v>51.383023975609404</c:v>
                </c:pt>
                <c:pt idx="156">
                  <c:v>50.731328594685522</c:v>
                </c:pt>
                <c:pt idx="157">
                  <c:v>50.393426405939394</c:v>
                </c:pt>
                <c:pt idx="158">
                  <c:v>50.20970112761195</c:v>
                </c:pt>
                <c:pt idx="159">
                  <c:v>50.088414611312501</c:v>
                </c:pt>
                <c:pt idx="160">
                  <c:v>49.988228496174834</c:v>
                </c:pt>
                <c:pt idx="161">
                  <c:v>49.89403382628911</c:v>
                </c:pt>
                <c:pt idx="162">
                  <c:v>49.801265705302662</c:v>
                </c:pt>
                <c:pt idx="163">
                  <c:v>49.708765308453472</c:v>
                </c:pt>
                <c:pt idx="164">
                  <c:v>49.616276871704848</c:v>
                </c:pt>
                <c:pt idx="165">
                  <c:v>49.52374439159275</c:v>
                </c:pt>
                <c:pt idx="166">
                  <c:v>49.431149978762711</c:v>
                </c:pt>
                <c:pt idx="167">
                  <c:v>49.338483065103844</c:v>
                </c:pt>
                <c:pt idx="168">
                  <c:v>49.245735460612515</c:v>
                </c:pt>
                <c:pt idx="169">
                  <c:v>49.152900621998242</c:v>
                </c:pt>
                <c:pt idx="170">
                  <c:v>49.059973480410854</c:v>
                </c:pt>
                <c:pt idx="171">
                  <c:v>48.966950321267802</c:v>
                </c:pt>
                <c:pt idx="172">
                  <c:v>48.873828661332446</c:v>
                </c:pt>
                <c:pt idx="173">
                  <c:v>48.780607121679985</c:v>
                </c:pt>
                <c:pt idx="174">
                  <c:v>48.687285299917853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60.506018313634783</c:v>
                </c:pt>
                <c:pt idx="1">
                  <c:v>60.772722652476624</c:v>
                </c:pt>
                <c:pt idx="2">
                  <c:v>61.038712738008869</c:v>
                </c:pt>
                <c:pt idx="3">
                  <c:v>61.303832397876903</c:v>
                </c:pt>
                <c:pt idx="4">
                  <c:v>61.567904013061053</c:v>
                </c:pt>
                <c:pt idx="5">
                  <c:v>61.830726324714057</c:v>
                </c:pt>
                <c:pt idx="6">
                  <c:v>62.092072123431677</c:v>
                </c:pt>
                <c:pt idx="7">
                  <c:v>62.351685838465848</c:v>
                </c:pt>
                <c:pt idx="8">
                  <c:v>62.609281051655351</c:v>
                </c:pt>
                <c:pt idx="9">
                  <c:v>62.864537969450922</c:v>
                </c:pt>
                <c:pt idx="10">
                  <c:v>63.117100896425697</c:v>
                </c:pt>
                <c:pt idx="11">
                  <c:v>63.366575765110923</c:v>
                </c:pt>
                <c:pt idx="12">
                  <c:v>63.612527789833187</c:v>
                </c:pt>
                <c:pt idx="13">
                  <c:v>63.854479326303782</c:v>
                </c:pt>
                <c:pt idx="14">
                  <c:v>64.091908033744559</c:v>
                </c:pt>
                <c:pt idx="15">
                  <c:v>64.324245451884423</c:v>
                </c:pt>
                <c:pt idx="16">
                  <c:v>64.550876120585031</c:v>
                </c:pt>
                <c:pt idx="17">
                  <c:v>64.771137384284216</c:v>
                </c:pt>
                <c:pt idx="18">
                  <c:v>64.984320035758643</c:v>
                </c:pt>
                <c:pt idx="19">
                  <c:v>65.189669962525258</c:v>
                </c:pt>
                <c:pt idx="20">
                  <c:v>65.386390962894779</c:v>
                </c:pt>
                <c:pt idx="21">
                  <c:v>65.573648895441266</c:v>
                </c:pt>
                <c:pt idx="22">
                  <c:v>65.750577313518079</c:v>
                </c:pt>
                <c:pt idx="23">
                  <c:v>65.916284713522259</c:v>
                </c:pt>
                <c:pt idx="24">
                  <c:v>66.069863490184005</c:v>
                </c:pt>
                <c:pt idx="25">
                  <c:v>66.210400642980161</c:v>
                </c:pt>
                <c:pt idx="26">
                  <c:v>66.336990214319343</c:v>
                </c:pt>
                <c:pt idx="27">
                  <c:v>66.448747362924252</c:v>
                </c:pt>
                <c:pt idx="28">
                  <c:v>66.544823886661021</c:v>
                </c:pt>
                <c:pt idx="29">
                  <c:v>66.624424911287591</c:v>
                </c:pt>
                <c:pt idx="30">
                  <c:v>66.686826360210048</c:v>
                </c:pt>
                <c:pt idx="31">
                  <c:v>66.731392721916833</c:v>
                </c:pt>
                <c:pt idx="32">
                  <c:v>66.757594544170843</c:v>
                </c:pt>
                <c:pt idx="33">
                  <c:v>66.7650250158961</c:v>
                </c:pt>
                <c:pt idx="34">
                  <c:v>66.753414957599773</c:v>
                </c:pt>
                <c:pt idx="35">
                  <c:v>66.722645536740714</c:v>
                </c:pt>
                <c:pt idx="36">
                  <c:v>66.672758061285023</c:v>
                </c:pt>
                <c:pt idx="37">
                  <c:v>66.603960285348521</c:v>
                </c:pt>
                <c:pt idx="38">
                  <c:v>66.516628784102821</c:v>
                </c:pt>
                <c:pt idx="39">
                  <c:v>66.411307115630535</c:v>
                </c:pt>
                <c:pt idx="40">
                  <c:v>66.288699675730669</c:v>
                </c:pt>
                <c:pt idx="41">
                  <c:v>66.149661354999438</c:v>
                </c:pt>
                <c:pt idx="42">
                  <c:v>65.995183310877493</c:v>
                </c:pt>
                <c:pt idx="43">
                  <c:v>65.826375355183274</c:v>
                </c:pt>
                <c:pt idx="44">
                  <c:v>65.644445615469834</c:v>
                </c:pt>
                <c:pt idx="45">
                  <c:v>65.450678244606522</c:v>
                </c:pt>
                <c:pt idx="46">
                  <c:v>65.246410019545948</c:v>
                </c:pt>
                <c:pt idx="47">
                  <c:v>65.033006684271342</c:v>
                </c:pt>
                <c:pt idx="48">
                  <c:v>64.811839855250057</c:v>
                </c:pt>
                <c:pt idx="49">
                  <c:v>64.584265226501145</c:v>
                </c:pt>
                <c:pt idx="50">
                  <c:v>64.35160269511735</c:v>
                </c:pt>
                <c:pt idx="51">
                  <c:v>64.115118888302675</c:v>
                </c:pt>
                <c:pt idx="52">
                  <c:v>63.876012421880858</c:v>
                </c:pt>
                <c:pt idx="53">
                  <c:v>63.635402069345304</c:v>
                </c:pt>
                <c:pt idx="54">
                  <c:v>63.394317879747327</c:v>
                </c:pt>
                <c:pt idx="55">
                  <c:v>63.153695159620689</c:v>
                </c:pt>
                <c:pt idx="56">
                  <c:v>62.914371133661788</c:v>
                </c:pt>
                <c:pt idx="57">
                  <c:v>62.677084023389938</c:v>
                </c:pt>
                <c:pt idx="58">
                  <c:v>62.44247423258917</c:v>
                </c:pt>
                <c:pt idx="59">
                  <c:v>62.211087301257145</c:v>
                </c:pt>
                <c:pt idx="60">
                  <c:v>61.983378283061505</c:v>
                </c:pt>
                <c:pt idx="61">
                  <c:v>61.759717211196225</c:v>
                </c:pt>
                <c:pt idx="62">
                  <c:v>61.540395340036824</c:v>
                </c:pt>
                <c:pt idx="63">
                  <c:v>61.325631881220275</c:v>
                </c:pt>
                <c:pt idx="64">
                  <c:v>61.115580989199358</c:v>
                </c:pt>
                <c:pt idx="65">
                  <c:v>60.910338789956349</c:v>
                </c:pt>
                <c:pt idx="66">
                  <c:v>60.70995028502454</c:v>
                </c:pt>
                <c:pt idx="67">
                  <c:v>60.514415999487106</c:v>
                </c:pt>
                <c:pt idx="68">
                  <c:v>60.323698275988782</c:v>
                </c:pt>
                <c:pt idx="69">
                  <c:v>60.137727146282963</c:v>
                </c:pt>
                <c:pt idx="70">
                  <c:v>59.956405737111332</c:v>
                </c:pt>
                <c:pt idx="71">
                  <c:v>59.779615188251242</c:v>
                </c:pt>
                <c:pt idx="72">
                  <c:v>59.607219077556692</c:v>
                </c:pt>
                <c:pt idx="73">
                  <c:v>59.439067361097372</c:v>
                </c:pt>
                <c:pt idx="74">
                  <c:v>59.274999846487404</c:v>
                </c:pt>
                <c:pt idx="75">
                  <c:v>59.114849224644097</c:v>
                </c:pt>
                <c:pt idx="76">
                  <c:v>58.958443689985081</c:v>
                </c:pt>
                <c:pt idx="77">
                  <c:v>58.805609181893168</c:v>
                </c:pt>
                <c:pt idx="78">
                  <c:v>58.65617128154841</c:v>
                </c:pt>
                <c:pt idx="79">
                  <c:v>58.509956798295946</c:v>
                </c:pt>
                <c:pt idx="80">
                  <c:v>58.366795078889652</c:v>
                </c:pt>
                <c:pt idx="81">
                  <c:v>58.226519071476147</c:v>
                </c:pt>
                <c:pt idx="82">
                  <c:v>58.088966174271015</c:v>
                </c:pt>
                <c:pt idx="83">
                  <c:v>57.953978896695872</c:v>
                </c:pt>
                <c:pt idx="84">
                  <c:v>57.821405358420677</c:v>
                </c:pt>
                <c:pt idx="85">
                  <c:v>57.691099649392513</c:v>
                </c:pt>
                <c:pt idx="86">
                  <c:v>57.562922071602358</c:v>
                </c:pt>
                <c:pt idx="87">
                  <c:v>57.436739281099605</c:v>
                </c:pt>
                <c:pt idx="88">
                  <c:v>57.31242434664577</c:v>
                </c:pt>
                <c:pt idx="89">
                  <c:v>57.189856739426062</c:v>
                </c:pt>
                <c:pt idx="90">
                  <c:v>57.068922266424451</c:v>
                </c:pt>
                <c:pt idx="91">
                  <c:v>56.949512958416463</c:v>
                </c:pt>
                <c:pt idx="92">
                  <c:v>56.831526922045079</c:v>
                </c:pt>
                <c:pt idx="93">
                  <c:v>56.714868164112453</c:v>
                </c:pt>
                <c:pt idx="94">
                  <c:v>56.599446395034967</c:v>
                </c:pt>
                <c:pt idx="95">
                  <c:v>56.485176817363531</c:v>
                </c:pt>
                <c:pt idx="96">
                  <c:v>56.371979904351207</c:v>
                </c:pt>
                <c:pt idx="97">
                  <c:v>56.259781172748241</c:v>
                </c:pt>
                <c:pt idx="98">
                  <c:v>56.148510953306207</c:v>
                </c:pt>
                <c:pt idx="99">
                  <c:v>56.038104161869676</c:v>
                </c:pt>
                <c:pt idx="100">
                  <c:v>55.928500073413538</c:v>
                </c:pt>
                <c:pt idx="101">
                  <c:v>55.819642100938552</c:v>
                </c:pt>
                <c:pt idx="102">
                  <c:v>55.711477580756323</c:v>
                </c:pt>
                <c:pt idx="103">
                  <c:v>55.603957565371111</c:v>
                </c:pt>
                <c:pt idx="104">
                  <c:v>55.497036624890541</c:v>
                </c:pt>
                <c:pt idx="105">
                  <c:v>55.390672657664382</c:v>
                </c:pt>
                <c:pt idx="106">
                  <c:v>55.284826710653384</c:v>
                </c:pt>
                <c:pt idx="107">
                  <c:v>55.179462809863487</c:v>
                </c:pt>
                <c:pt idx="108">
                  <c:v>55.074547801038172</c:v>
                </c:pt>
                <c:pt idx="109">
                  <c:v>54.970051200679798</c:v>
                </c:pt>
                <c:pt idx="110">
                  <c:v>54.865945057364563</c:v>
                </c:pt>
                <c:pt idx="111">
                  <c:v>54.762203823219934</c:v>
                </c:pt>
                <c:pt idx="112">
                  <c:v>54.658804235346665</c:v>
                </c:pt>
                <c:pt idx="113">
                  <c:v>54.555725206883324</c:v>
                </c:pt>
                <c:pt idx="114">
                  <c:v>54.452947727328571</c:v>
                </c:pt>
                <c:pt idx="115">
                  <c:v>54.350454771650433</c:v>
                </c:pt>
                <c:pt idx="116">
                  <c:v>54.248231217620514</c:v>
                </c:pt>
                <c:pt idx="117">
                  <c:v>54.146263770710817</c:v>
                </c:pt>
                <c:pt idx="118">
                  <c:v>54.044540895780536</c:v>
                </c:pt>
                <c:pt idx="119">
                  <c:v>53.943052754656321</c:v>
                </c:pt>
                <c:pt idx="120">
                  <c:v>53.841791148572582</c:v>
                </c:pt>
                <c:pt idx="121">
                  <c:v>53.74074946428685</c:v>
                </c:pt>
                <c:pt idx="122">
                  <c:v>53.63992262252065</c:v>
                </c:pt>
                <c:pt idx="123">
                  <c:v>53.539307027200337</c:v>
                </c:pt>
                <c:pt idx="124">
                  <c:v>53.438900513791076</c:v>
                </c:pt>
                <c:pt idx="125">
                  <c:v>53.338702294834412</c:v>
                </c:pt>
                <c:pt idx="126">
                  <c:v>53.238712900627654</c:v>
                </c:pt>
                <c:pt idx="127">
                  <c:v>53.138934112832615</c:v>
                </c:pt>
                <c:pt idx="128">
                  <c:v>53.039368888687683</c:v>
                </c:pt>
                <c:pt idx="129">
                  <c:v>52.940021273440827</c:v>
                </c:pt>
                <c:pt idx="130">
                  <c:v>52.840896298642036</c:v>
                </c:pt>
                <c:pt idx="131">
                  <c:v>52.741999864058783</c:v>
                </c:pt>
                <c:pt idx="132">
                  <c:v>52.643338601228969</c:v>
                </c:pt>
                <c:pt idx="133">
                  <c:v>52.544919717070904</c:v>
                </c:pt>
                <c:pt idx="134">
                  <c:v>52.446750816546441</c:v>
                </c:pt>
                <c:pt idx="135">
                  <c:v>52.348839704137362</c:v>
                </c:pt>
                <c:pt idx="136">
                  <c:v>52.251194164849963</c:v>
                </c:pt>
                <c:pt idx="137">
                  <c:v>52.153821726596838</c:v>
                </c:pt>
                <c:pt idx="138">
                  <c:v>52.056729407088724</c:v>
                </c:pt>
                <c:pt idx="139">
                  <c:v>51.959923449753695</c:v>
                </c:pt>
                <c:pt idx="140">
                  <c:v>51.863409054610699</c:v>
                </c:pt>
                <c:pt idx="141">
                  <c:v>51.767190111366979</c:v>
                </c:pt>
                <c:pt idx="142">
                  <c:v>51.671268943170745</c:v>
                </c:pt>
                <c:pt idx="143">
                  <c:v>51.575646070310356</c:v>
                </c:pt>
                <c:pt idx="144">
                  <c:v>51.480320003588361</c:v>
                </c:pt>
                <c:pt idx="145">
                  <c:v>51.385287077007014</c:v>
                </c:pt>
                <c:pt idx="146">
                  <c:v>51.290541328704251</c:v>
                </c:pt>
                <c:pt idx="147">
                  <c:v>51.196074437744336</c:v>
                </c:pt>
                <c:pt idx="148">
                  <c:v>51.101875722416437</c:v>
                </c:pt>
                <c:pt idx="149">
                  <c:v>51.007932203212491</c:v>
                </c:pt>
                <c:pt idx="150">
                  <c:v>50.914228730784245</c:v>
                </c:pt>
                <c:pt idx="151">
                  <c:v>50.820748176113618</c:v>
                </c:pt>
                <c:pt idx="152">
                  <c:v>50.727471677093561</c:v>
                </c:pt>
                <c:pt idx="153">
                  <c:v>50.634378932945694</c:v>
                </c:pt>
                <c:pt idx="154">
                  <c:v>50.541448535613682</c:v>
                </c:pt>
                <c:pt idx="155">
                  <c:v>50.448658325644104</c:v>
                </c:pt>
                <c:pt idx="156">
                  <c:v>50.35598575921771</c:v>
                </c:pt>
                <c:pt idx="157">
                  <c:v>50.263408272963204</c:v>
                </c:pt>
                <c:pt idx="158">
                  <c:v>50.17090363394319</c:v>
                </c:pt>
                <c:pt idx="159">
                  <c:v>50.078450263645252</c:v>
                </c:pt>
                <c:pt idx="160">
                  <c:v>49.986027526786927</c:v>
                </c:pt>
                <c:pt idx="161">
                  <c:v>49.893615978065981</c:v>
                </c:pt>
                <c:pt idx="162">
                  <c:v>49.801197562460096</c:v>
                </c:pt>
                <c:pt idx="163">
                  <c:v>49.708755767118063</c:v>
                </c:pt>
                <c:pt idx="164">
                  <c:v>49.616275725128688</c:v>
                </c:pt>
                <c:pt idx="165">
                  <c:v>49.523744273385958</c:v>
                </c:pt>
                <c:pt idx="166">
                  <c:v>49.431149968310969</c:v>
                </c:pt>
                <c:pt idx="167">
                  <c:v>49.33848306431149</c:v>
                </c:pt>
                <c:pt idx="168">
                  <c:v>49.245735460561022</c:v>
                </c:pt>
                <c:pt idx="169">
                  <c:v>49.152900621995371</c:v>
                </c:pt>
                <c:pt idx="170">
                  <c:v>49.059973480410719</c:v>
                </c:pt>
                <c:pt idx="171">
                  <c:v>48.966950321267795</c:v>
                </c:pt>
                <c:pt idx="172">
                  <c:v>48.873828661332446</c:v>
                </c:pt>
                <c:pt idx="173">
                  <c:v>48.780607121679985</c:v>
                </c:pt>
                <c:pt idx="174">
                  <c:v>48.687285299917853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62.622999999999998</c:v>
                </c:pt>
                <c:pt idx="1">
                  <c:v>62.77</c:v>
                </c:pt>
                <c:pt idx="2">
                  <c:v>63.902000000000001</c:v>
                </c:pt>
                <c:pt idx="3">
                  <c:v>63.279000000000003</c:v>
                </c:pt>
                <c:pt idx="4">
                  <c:v>62.966999999999999</c:v>
                </c:pt>
                <c:pt idx="5">
                  <c:v>63.18</c:v>
                </c:pt>
                <c:pt idx="6">
                  <c:v>64.049000000000007</c:v>
                </c:pt>
                <c:pt idx="7">
                  <c:v>63.655999999999999</c:v>
                </c:pt>
                <c:pt idx="8">
                  <c:v>63.295000000000002</c:v>
                </c:pt>
                <c:pt idx="9">
                  <c:v>63.984000000000002</c:v>
                </c:pt>
                <c:pt idx="10">
                  <c:v>62.984000000000002</c:v>
                </c:pt>
                <c:pt idx="11">
                  <c:v>63.18</c:v>
                </c:pt>
                <c:pt idx="12">
                  <c:v>62.491999999999997</c:v>
                </c:pt>
                <c:pt idx="13">
                  <c:v>64.164000000000001</c:v>
                </c:pt>
                <c:pt idx="14">
                  <c:v>63.77</c:v>
                </c:pt>
                <c:pt idx="15">
                  <c:v>64.442999999999998</c:v>
                </c:pt>
                <c:pt idx="16">
                  <c:v>63.851999999999997</c:v>
                </c:pt>
                <c:pt idx="17">
                  <c:v>64.295000000000002</c:v>
                </c:pt>
                <c:pt idx="18">
                  <c:v>64.197000000000003</c:v>
                </c:pt>
                <c:pt idx="19">
                  <c:v>63.573999999999998</c:v>
                </c:pt>
                <c:pt idx="20">
                  <c:v>65.754000000000005</c:v>
                </c:pt>
                <c:pt idx="21">
                  <c:v>65.540999999999997</c:v>
                </c:pt>
                <c:pt idx="22">
                  <c:v>65.557000000000002</c:v>
                </c:pt>
                <c:pt idx="23">
                  <c:v>66.361000000000004</c:v>
                </c:pt>
                <c:pt idx="24">
                  <c:v>65.245999999999995</c:v>
                </c:pt>
                <c:pt idx="25">
                  <c:v>67.049000000000007</c:v>
                </c:pt>
                <c:pt idx="26">
                  <c:v>65.918000000000006</c:v>
                </c:pt>
                <c:pt idx="27">
                  <c:v>66.885000000000005</c:v>
                </c:pt>
                <c:pt idx="28">
                  <c:v>67.902000000000001</c:v>
                </c:pt>
                <c:pt idx="29">
                  <c:v>69.688999999999993</c:v>
                </c:pt>
                <c:pt idx="30">
                  <c:v>68.066000000000003</c:v>
                </c:pt>
                <c:pt idx="31">
                  <c:v>68.507999999999996</c:v>
                </c:pt>
                <c:pt idx="32">
                  <c:v>69.966999999999999</c:v>
                </c:pt>
                <c:pt idx="33">
                  <c:v>69.262</c:v>
                </c:pt>
                <c:pt idx="34">
                  <c:v>70.033000000000001</c:v>
                </c:pt>
                <c:pt idx="35">
                  <c:v>71.180000000000007</c:v>
                </c:pt>
                <c:pt idx="36">
                  <c:v>72.066000000000003</c:v>
                </c:pt>
                <c:pt idx="37">
                  <c:v>72.983999999999995</c:v>
                </c:pt>
                <c:pt idx="38">
                  <c:v>73.212999999999994</c:v>
                </c:pt>
                <c:pt idx="39">
                  <c:v>74.41</c:v>
                </c:pt>
                <c:pt idx="40">
                  <c:v>75.525000000000006</c:v>
                </c:pt>
                <c:pt idx="41">
                  <c:v>76.23</c:v>
                </c:pt>
                <c:pt idx="42">
                  <c:v>78.081999999999994</c:v>
                </c:pt>
                <c:pt idx="43">
                  <c:v>80.180000000000007</c:v>
                </c:pt>
                <c:pt idx="44">
                  <c:v>83.066000000000003</c:v>
                </c:pt>
                <c:pt idx="45">
                  <c:v>89.885000000000005</c:v>
                </c:pt>
                <c:pt idx="46">
                  <c:v>100.443</c:v>
                </c:pt>
                <c:pt idx="47">
                  <c:v>115.68899999999999</c:v>
                </c:pt>
                <c:pt idx="48">
                  <c:v>135.03299999999999</c:v>
                </c:pt>
                <c:pt idx="49">
                  <c:v>154.11500000000001</c:v>
                </c:pt>
                <c:pt idx="50">
                  <c:v>173.262</c:v>
                </c:pt>
                <c:pt idx="51">
                  <c:v>191.36099999999999</c:v>
                </c:pt>
                <c:pt idx="52">
                  <c:v>205.16399999999999</c:v>
                </c:pt>
                <c:pt idx="53">
                  <c:v>215.47499999999999</c:v>
                </c:pt>
                <c:pt idx="54">
                  <c:v>222.34399999999999</c:v>
                </c:pt>
                <c:pt idx="55">
                  <c:v>225.672</c:v>
                </c:pt>
                <c:pt idx="56">
                  <c:v>225.131</c:v>
                </c:pt>
                <c:pt idx="57">
                  <c:v>219.78700000000001</c:v>
                </c:pt>
                <c:pt idx="58">
                  <c:v>207.803</c:v>
                </c:pt>
                <c:pt idx="59">
                  <c:v>181.34399999999999</c:v>
                </c:pt>
                <c:pt idx="60">
                  <c:v>139.42599999999999</c:v>
                </c:pt>
                <c:pt idx="61">
                  <c:v>93.245999999999995</c:v>
                </c:pt>
                <c:pt idx="62">
                  <c:v>68.721000000000004</c:v>
                </c:pt>
                <c:pt idx="63">
                  <c:v>63.573999999999998</c:v>
                </c:pt>
                <c:pt idx="64">
                  <c:v>64.525000000000006</c:v>
                </c:pt>
                <c:pt idx="65">
                  <c:v>64.164000000000001</c:v>
                </c:pt>
                <c:pt idx="66">
                  <c:v>65.525000000000006</c:v>
                </c:pt>
                <c:pt idx="67">
                  <c:v>65.573999999999998</c:v>
                </c:pt>
                <c:pt idx="68">
                  <c:v>68.066000000000003</c:v>
                </c:pt>
                <c:pt idx="69">
                  <c:v>72.164000000000001</c:v>
                </c:pt>
                <c:pt idx="70">
                  <c:v>76.656000000000006</c:v>
                </c:pt>
                <c:pt idx="71">
                  <c:v>85.016000000000005</c:v>
                </c:pt>
                <c:pt idx="72">
                  <c:v>95.147999999999996</c:v>
                </c:pt>
                <c:pt idx="73">
                  <c:v>108.164</c:v>
                </c:pt>
                <c:pt idx="74">
                  <c:v>119.91800000000001</c:v>
                </c:pt>
                <c:pt idx="75">
                  <c:v>131.70500000000001</c:v>
                </c:pt>
                <c:pt idx="76">
                  <c:v>142.77000000000001</c:v>
                </c:pt>
                <c:pt idx="77">
                  <c:v>151.869</c:v>
                </c:pt>
                <c:pt idx="78">
                  <c:v>158.721</c:v>
                </c:pt>
                <c:pt idx="79">
                  <c:v>163.75399999999999</c:v>
                </c:pt>
                <c:pt idx="80">
                  <c:v>164.148</c:v>
                </c:pt>
                <c:pt idx="81">
                  <c:v>157.62299999999999</c:v>
                </c:pt>
                <c:pt idx="82">
                  <c:v>144.393</c:v>
                </c:pt>
                <c:pt idx="83">
                  <c:v>119.557</c:v>
                </c:pt>
                <c:pt idx="84">
                  <c:v>85.787000000000006</c:v>
                </c:pt>
                <c:pt idx="85">
                  <c:v>63.933999999999997</c:v>
                </c:pt>
                <c:pt idx="86">
                  <c:v>57.622999999999998</c:v>
                </c:pt>
                <c:pt idx="87">
                  <c:v>57.851999999999997</c:v>
                </c:pt>
                <c:pt idx="88">
                  <c:v>57.984000000000002</c:v>
                </c:pt>
                <c:pt idx="89">
                  <c:v>56.738</c:v>
                </c:pt>
                <c:pt idx="90">
                  <c:v>57.262</c:v>
                </c:pt>
                <c:pt idx="91">
                  <c:v>57.851999999999997</c:v>
                </c:pt>
                <c:pt idx="92">
                  <c:v>56.508000000000003</c:v>
                </c:pt>
                <c:pt idx="93">
                  <c:v>55.720999999999997</c:v>
                </c:pt>
                <c:pt idx="94">
                  <c:v>56.753999999999998</c:v>
                </c:pt>
                <c:pt idx="95">
                  <c:v>56.884999999999998</c:v>
                </c:pt>
                <c:pt idx="96">
                  <c:v>57.655999999999999</c:v>
                </c:pt>
                <c:pt idx="97">
                  <c:v>56.115000000000002</c:v>
                </c:pt>
                <c:pt idx="98">
                  <c:v>56.015999999999998</c:v>
                </c:pt>
                <c:pt idx="99">
                  <c:v>56.115000000000002</c:v>
                </c:pt>
                <c:pt idx="100">
                  <c:v>55.41</c:v>
                </c:pt>
                <c:pt idx="101">
                  <c:v>56.115000000000002</c:v>
                </c:pt>
                <c:pt idx="102">
                  <c:v>55.869</c:v>
                </c:pt>
                <c:pt idx="103">
                  <c:v>56.311</c:v>
                </c:pt>
                <c:pt idx="104">
                  <c:v>56.869</c:v>
                </c:pt>
                <c:pt idx="105">
                  <c:v>56.164000000000001</c:v>
                </c:pt>
                <c:pt idx="106">
                  <c:v>54.786999999999999</c:v>
                </c:pt>
                <c:pt idx="107">
                  <c:v>56.197000000000003</c:v>
                </c:pt>
                <c:pt idx="108">
                  <c:v>56.639000000000003</c:v>
                </c:pt>
                <c:pt idx="109">
                  <c:v>55.704999999999998</c:v>
                </c:pt>
                <c:pt idx="110">
                  <c:v>56.115000000000002</c:v>
                </c:pt>
                <c:pt idx="111">
                  <c:v>55.851999999999997</c:v>
                </c:pt>
                <c:pt idx="112">
                  <c:v>57.360999999999997</c:v>
                </c:pt>
                <c:pt idx="113">
                  <c:v>57.311</c:v>
                </c:pt>
                <c:pt idx="114">
                  <c:v>58.148000000000003</c:v>
                </c:pt>
                <c:pt idx="115">
                  <c:v>61.82</c:v>
                </c:pt>
                <c:pt idx="116">
                  <c:v>65.361000000000004</c:v>
                </c:pt>
                <c:pt idx="117">
                  <c:v>69.721000000000004</c:v>
                </c:pt>
                <c:pt idx="118">
                  <c:v>73.41</c:v>
                </c:pt>
                <c:pt idx="119">
                  <c:v>76.606999999999999</c:v>
                </c:pt>
                <c:pt idx="120">
                  <c:v>76.966999999999999</c:v>
                </c:pt>
                <c:pt idx="121">
                  <c:v>75.573999999999998</c:v>
                </c:pt>
                <c:pt idx="122">
                  <c:v>72.197000000000003</c:v>
                </c:pt>
                <c:pt idx="123">
                  <c:v>67.212999999999994</c:v>
                </c:pt>
                <c:pt idx="124">
                  <c:v>62.917999999999999</c:v>
                </c:pt>
                <c:pt idx="125">
                  <c:v>59.148000000000003</c:v>
                </c:pt>
                <c:pt idx="126">
                  <c:v>56.393000000000001</c:v>
                </c:pt>
                <c:pt idx="127">
                  <c:v>53.23</c:v>
                </c:pt>
                <c:pt idx="128">
                  <c:v>53.902000000000001</c:v>
                </c:pt>
                <c:pt idx="129">
                  <c:v>52.966999999999999</c:v>
                </c:pt>
                <c:pt idx="130">
                  <c:v>52.033000000000001</c:v>
                </c:pt>
                <c:pt idx="131">
                  <c:v>52.59</c:v>
                </c:pt>
                <c:pt idx="132">
                  <c:v>52.360999999999997</c:v>
                </c:pt>
                <c:pt idx="133">
                  <c:v>52.786999999999999</c:v>
                </c:pt>
                <c:pt idx="134">
                  <c:v>52.344000000000001</c:v>
                </c:pt>
                <c:pt idx="135">
                  <c:v>53.115000000000002</c:v>
                </c:pt>
                <c:pt idx="136">
                  <c:v>52.131</c:v>
                </c:pt>
                <c:pt idx="137">
                  <c:v>51.917999999999999</c:v>
                </c:pt>
                <c:pt idx="138">
                  <c:v>51.115000000000002</c:v>
                </c:pt>
                <c:pt idx="139">
                  <c:v>51.344000000000001</c:v>
                </c:pt>
                <c:pt idx="140">
                  <c:v>53.573999999999998</c:v>
                </c:pt>
                <c:pt idx="141">
                  <c:v>50.851999999999997</c:v>
                </c:pt>
                <c:pt idx="142">
                  <c:v>50.720999999999997</c:v>
                </c:pt>
                <c:pt idx="143">
                  <c:v>50.77</c:v>
                </c:pt>
                <c:pt idx="144">
                  <c:v>53.475000000000001</c:v>
                </c:pt>
                <c:pt idx="145">
                  <c:v>52.869</c:v>
                </c:pt>
                <c:pt idx="146">
                  <c:v>53.475000000000001</c:v>
                </c:pt>
                <c:pt idx="147">
                  <c:v>55.213000000000001</c:v>
                </c:pt>
                <c:pt idx="148">
                  <c:v>56.131</c:v>
                </c:pt>
                <c:pt idx="149">
                  <c:v>57.951000000000001</c:v>
                </c:pt>
                <c:pt idx="150">
                  <c:v>60.377000000000002</c:v>
                </c:pt>
                <c:pt idx="151">
                  <c:v>63.246000000000002</c:v>
                </c:pt>
                <c:pt idx="152">
                  <c:v>62.984000000000002</c:v>
                </c:pt>
                <c:pt idx="153">
                  <c:v>62.262</c:v>
                </c:pt>
                <c:pt idx="154">
                  <c:v>59.655999999999999</c:v>
                </c:pt>
                <c:pt idx="155">
                  <c:v>56.884999999999998</c:v>
                </c:pt>
                <c:pt idx="156">
                  <c:v>53.097999999999999</c:v>
                </c:pt>
                <c:pt idx="157">
                  <c:v>52.311</c:v>
                </c:pt>
                <c:pt idx="158">
                  <c:v>51.393000000000001</c:v>
                </c:pt>
                <c:pt idx="159">
                  <c:v>51.540999999999997</c:v>
                </c:pt>
                <c:pt idx="160">
                  <c:v>49.131</c:v>
                </c:pt>
                <c:pt idx="161">
                  <c:v>51.508000000000003</c:v>
                </c:pt>
                <c:pt idx="162">
                  <c:v>50.360999999999997</c:v>
                </c:pt>
                <c:pt idx="163">
                  <c:v>49.738</c:v>
                </c:pt>
                <c:pt idx="164">
                  <c:v>50.459000000000003</c:v>
                </c:pt>
                <c:pt idx="165">
                  <c:v>49.704999999999998</c:v>
                </c:pt>
                <c:pt idx="166">
                  <c:v>48.984000000000002</c:v>
                </c:pt>
                <c:pt idx="167">
                  <c:v>49.246000000000002</c:v>
                </c:pt>
                <c:pt idx="168">
                  <c:v>50.131</c:v>
                </c:pt>
                <c:pt idx="169">
                  <c:v>48.869</c:v>
                </c:pt>
                <c:pt idx="170">
                  <c:v>50.508000000000003</c:v>
                </c:pt>
                <c:pt idx="171">
                  <c:v>50.491999999999997</c:v>
                </c:pt>
                <c:pt idx="172">
                  <c:v>49.360999999999997</c:v>
                </c:pt>
                <c:pt idx="173">
                  <c:v>51.311</c:v>
                </c:pt>
                <c:pt idx="174">
                  <c:v>50.655999999999999</c:v>
                </c:pt>
                <c:pt idx="175">
                  <c:v>50.671999999999997</c:v>
                </c:pt>
                <c:pt idx="176">
                  <c:v>50.328000000000003</c:v>
                </c:pt>
                <c:pt idx="177">
                  <c:v>51.393000000000001</c:v>
                </c:pt>
                <c:pt idx="178">
                  <c:v>50.23</c:v>
                </c:pt>
                <c:pt idx="179">
                  <c:v>49.966999999999999</c:v>
                </c:pt>
                <c:pt idx="180">
                  <c:v>50.393000000000001</c:v>
                </c:pt>
                <c:pt idx="181">
                  <c:v>50.738</c:v>
                </c:pt>
                <c:pt idx="182">
                  <c:v>49.689</c:v>
                </c:pt>
                <c:pt idx="183">
                  <c:v>51.082000000000001</c:v>
                </c:pt>
                <c:pt idx="184">
                  <c:v>50.360999999999997</c:v>
                </c:pt>
                <c:pt idx="185">
                  <c:v>51.689</c:v>
                </c:pt>
                <c:pt idx="186">
                  <c:v>49.540999999999997</c:v>
                </c:pt>
                <c:pt idx="187">
                  <c:v>49.377000000000002</c:v>
                </c:pt>
                <c:pt idx="188">
                  <c:v>49.393000000000001</c:v>
                </c:pt>
                <c:pt idx="189">
                  <c:v>49.704999999999998</c:v>
                </c:pt>
                <c:pt idx="190">
                  <c:v>51.82</c:v>
                </c:pt>
                <c:pt idx="191">
                  <c:v>51.360999999999997</c:v>
                </c:pt>
                <c:pt idx="192">
                  <c:v>50.738</c:v>
                </c:pt>
                <c:pt idx="193">
                  <c:v>49.246000000000002</c:v>
                </c:pt>
                <c:pt idx="194">
                  <c:v>51.115000000000002</c:v>
                </c:pt>
                <c:pt idx="195">
                  <c:v>49.689</c:v>
                </c:pt>
                <c:pt idx="196">
                  <c:v>49.148000000000003</c:v>
                </c:pt>
                <c:pt idx="197">
                  <c:v>48.966999999999999</c:v>
                </c:pt>
                <c:pt idx="198">
                  <c:v>50.328000000000003</c:v>
                </c:pt>
                <c:pt idx="199">
                  <c:v>51.917999999999999</c:v>
                </c:pt>
                <c:pt idx="200">
                  <c:v>49.753999999999998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61.206572454884977</c:v>
                </c:pt>
                <c:pt idx="1">
                  <c:v>61.4710444585562</c:v>
                </c:pt>
                <c:pt idx="2">
                  <c:v>61.734939471268625</c:v>
                </c:pt>
                <c:pt idx="3">
                  <c:v>61.998118840850701</c:v>
                </c:pt>
                <c:pt idx="4">
                  <c:v>62.260424208029384</c:v>
                </c:pt>
                <c:pt idx="5">
                  <c:v>62.521675407383619</c:v>
                </c:pt>
                <c:pt idx="6">
                  <c:v>62.781668237918623</c:v>
                </c:pt>
                <c:pt idx="7">
                  <c:v>63.040172115329675</c:v>
                </c:pt>
                <c:pt idx="8">
                  <c:v>63.29692762436504</c:v>
                </c:pt>
                <c:pt idx="9">
                  <c:v>63.551643997477541</c:v>
                </c:pt>
                <c:pt idx="10">
                  <c:v>63.803996555488681</c:v>
                </c:pt>
                <c:pt idx="11">
                  <c:v>64.053624157786459</c:v>
                </c:pt>
                <c:pt idx="12">
                  <c:v>64.30012672453401</c:v>
                </c:pt>
                <c:pt idx="13">
                  <c:v>64.543062913142833</c:v>
                </c:pt>
                <c:pt idx="14">
                  <c:v>64.781948058979381</c:v>
                </c:pt>
                <c:pt idx="15">
                  <c:v>65.016252531703827</c:v>
                </c:pt>
                <c:pt idx="16">
                  <c:v>65.245400724259412</c:v>
                </c:pt>
                <c:pt idx="17">
                  <c:v>65.468770999744379</c:v>
                </c:pt>
                <c:pt idx="18">
                  <c:v>65.685697103533386</c:v>
                </c:pt>
                <c:pt idx="19">
                  <c:v>65.895471855447695</c:v>
                </c:pt>
                <c:pt idx="20">
                  <c:v>66.097354450557702</c:v>
                </c:pt>
                <c:pt idx="21">
                  <c:v>66.290583539757122</c:v>
                </c:pt>
                <c:pt idx="22">
                  <c:v>66.47439960864547</c:v>
                </c:pt>
                <c:pt idx="23">
                  <c:v>66.648082264446842</c:v>
                </c:pt>
                <c:pt idx="24">
                  <c:v>66.811011177218745</c:v>
                </c:pt>
                <c:pt idx="25">
                  <c:v>66.962763947455869</c:v>
                </c:pt>
                <c:pt idx="26">
                  <c:v>67.103270419795081</c:v>
                </c:pt>
                <c:pt idx="27">
                  <c:v>67.233051148407753</c:v>
                </c:pt>
                <c:pt idx="28">
                  <c:v>67.353577774763281</c:v>
                </c:pt>
                <c:pt idx="29">
                  <c:v>67.467804406524465</c:v>
                </c:pt>
                <c:pt idx="30">
                  <c:v>67.580930262667849</c:v>
                </c:pt>
                <c:pt idx="31">
                  <c:v>67.701462303739348</c:v>
                </c:pt>
                <c:pt idx="32">
                  <c:v>67.842648332910215</c:v>
                </c:pt>
                <c:pt idx="33">
                  <c:v>68.024340730353842</c:v>
                </c:pt>
                <c:pt idx="34">
                  <c:v>68.275322059153709</c:v>
                </c:pt>
                <c:pt idx="35">
                  <c:v>68.636069517827451</c:v>
                </c:pt>
                <c:pt idx="36">
                  <c:v>69.161850209918057</c:v>
                </c:pt>
                <c:pt idx="37">
                  <c:v>69.925921624575992</c:v>
                </c:pt>
                <c:pt idx="38">
                  <c:v>71.022466007529545</c:v>
                </c:pt>
                <c:pt idx="39">
                  <c:v>72.568726788225888</c:v>
                </c:pt>
                <c:pt idx="40">
                  <c:v>74.705663952641359</c:v>
                </c:pt>
                <c:pt idx="41">
                  <c:v>77.596337895183552</c:v>
                </c:pt>
                <c:pt idx="42">
                  <c:v>81.421210304834432</c:v>
                </c:pt>
                <c:pt idx="43">
                  <c:v>86.36965994949152</c:v>
                </c:pt>
                <c:pt idx="44">
                  <c:v>92.627286501534201</c:v>
                </c:pt>
                <c:pt idx="45">
                  <c:v>100.35903236256439</c:v>
                </c:pt>
                <c:pt idx="46">
                  <c:v>109.6887744006833</c:v>
                </c:pt>
                <c:pt idx="47">
                  <c:v>120.67676708267626</c:v>
                </c:pt>
                <c:pt idx="48">
                  <c:v>133.29704740508444</c:v>
                </c:pt>
                <c:pt idx="49">
                  <c:v>147.41742146479893</c:v>
                </c:pt>
                <c:pt idx="50">
                  <c:v>162.78421414807607</c:v>
                </c:pt>
                <c:pt idx="51">
                  <c:v>179.00964087740323</c:v>
                </c:pt>
                <c:pt idx="52">
                  <c:v>195.54254727512813</c:v>
                </c:pt>
                <c:pt idx="53">
                  <c:v>211.56073123165669</c:v>
                </c:pt>
                <c:pt idx="54">
                  <c:v>225.67864276557759</c:v>
                </c:pt>
                <c:pt idx="55">
                  <c:v>235.4639491332542</c:v>
                </c:pt>
                <c:pt idx="56">
                  <c:v>237.20477572410664</c:v>
                </c:pt>
                <c:pt idx="57">
                  <c:v>226.89823970203921</c:v>
                </c:pt>
                <c:pt idx="58">
                  <c:v>202.90510631266847</c:v>
                </c:pt>
                <c:pt idx="59">
                  <c:v>168.59572052503071</c:v>
                </c:pt>
                <c:pt idx="60">
                  <c:v>131.92915500910078</c:v>
                </c:pt>
                <c:pt idx="61">
                  <c:v>101.28470966072126</c:v>
                </c:pt>
                <c:pt idx="62">
                  <c:v>81.007600651271815</c:v>
                </c:pt>
                <c:pt idx="63">
                  <c:v>70.4611753136235</c:v>
                </c:pt>
                <c:pt idx="64">
                  <c:v>66.421214863415372</c:v>
                </c:pt>
                <c:pt idx="65">
                  <c:v>65.820830563191251</c:v>
                </c:pt>
                <c:pt idx="66">
                  <c:v>66.893620021437471</c:v>
                </c:pt>
                <c:pt idx="67">
                  <c:v>68.978429566618004</c:v>
                </c:pt>
                <c:pt idx="68">
                  <c:v>71.979746802050585</c:v>
                </c:pt>
                <c:pt idx="69">
                  <c:v>76.002907163718874</c:v>
                </c:pt>
                <c:pt idx="70">
                  <c:v>81.192497264544244</c:v>
                </c:pt>
                <c:pt idx="71">
                  <c:v>87.668276473236631</c:v>
                </c:pt>
                <c:pt idx="72">
                  <c:v>95.490517118171667</c:v>
                </c:pt>
                <c:pt idx="73">
                  <c:v>104.6323644440771</c:v>
                </c:pt>
                <c:pt idx="74">
                  <c:v>114.95681922565814</c:v>
                </c:pt>
                <c:pt idx="75">
                  <c:v>126.20090264616121</c:v>
                </c:pt>
                <c:pt idx="76">
                  <c:v>137.96435309260784</c:v>
                </c:pt>
                <c:pt idx="77">
                  <c:v>149.66814070182377</c:v>
                </c:pt>
                <c:pt idx="78">
                  <c:v>160.35650038753423</c:v>
                </c:pt>
                <c:pt idx="79">
                  <c:v>168.15779210646244</c:v>
                </c:pt>
                <c:pt idx="80">
                  <c:v>169.68143679370581</c:v>
                </c:pt>
                <c:pt idx="81">
                  <c:v>160.82618044441853</c:v>
                </c:pt>
                <c:pt idx="82">
                  <c:v>140.26428671481807</c:v>
                </c:pt>
                <c:pt idx="83">
                  <c:v>112.82722498255187</c:v>
                </c:pt>
                <c:pt idx="84">
                  <c:v>87.4297702177453</c:v>
                </c:pt>
                <c:pt idx="85">
                  <c:v>70.425167197748692</c:v>
                </c:pt>
                <c:pt idx="86">
                  <c:v>62.055555244163649</c:v>
                </c:pt>
                <c:pt idx="87">
                  <c:v>58.969128602694134</c:v>
                </c:pt>
                <c:pt idx="88">
                  <c:v>58.057296464354764</c:v>
                </c:pt>
                <c:pt idx="89">
                  <c:v>57.774434555036102</c:v>
                </c:pt>
                <c:pt idx="90">
                  <c:v>57.622808397720313</c:v>
                </c:pt>
                <c:pt idx="91">
                  <c:v>57.492140628026277</c:v>
                </c:pt>
                <c:pt idx="92">
                  <c:v>57.365094991347611</c:v>
                </c:pt>
                <c:pt idx="93">
                  <c:v>57.239639045886321</c:v>
                </c:pt>
                <c:pt idx="94">
                  <c:v>57.115521034686331</c:v>
                </c:pt>
                <c:pt idx="95">
                  <c:v>56.992642241873256</c:v>
                </c:pt>
                <c:pt idx="96">
                  <c:v>56.870918370724326</c:v>
                </c:pt>
                <c:pt idx="97">
                  <c:v>56.750270969649677</c:v>
                </c:pt>
                <c:pt idx="98">
                  <c:v>56.63062710973982</c:v>
                </c:pt>
                <c:pt idx="99">
                  <c:v>56.511920104974202</c:v>
                </c:pt>
                <c:pt idx="100">
                  <c:v>56.394092500897401</c:v>
                </c:pt>
                <c:pt idx="101">
                  <c:v>56.277105976750065</c:v>
                </c:pt>
                <c:pt idx="102">
                  <c:v>56.160970894765398</c:v>
                </c:pt>
                <c:pt idx="103">
                  <c:v>56.045827508310509</c:v>
                </c:pt>
                <c:pt idx="104">
                  <c:v>55.932152327494229</c:v>
                </c:pt>
                <c:pt idx="105">
                  <c:v>55.821242356021706</c:v>
                </c:pt>
                <c:pt idx="106">
                  <c:v>55.71626021424845</c:v>
                </c:pt>
                <c:pt idx="107">
                  <c:v>55.624296131004513</c:v>
                </c:pt>
                <c:pt idx="108">
                  <c:v>55.560051832567481</c:v>
                </c:pt>
                <c:pt idx="109">
                  <c:v>55.551708934952899</c:v>
                </c:pt>
                <c:pt idx="110">
                  <c:v>55.649031610845157</c:v>
                </c:pt>
                <c:pt idx="111">
                  <c:v>55.932468318344441</c:v>
                </c:pt>
                <c:pt idx="112">
                  <c:v>56.519872089670812</c:v>
                </c:pt>
                <c:pt idx="113">
                  <c:v>57.564876684129921</c:v>
                </c:pt>
                <c:pt idx="114">
                  <c:v>59.23888684380271</c:v>
                </c:pt>
                <c:pt idx="115">
                  <c:v>61.687831522505483</c:v>
                </c:pt>
                <c:pt idx="116">
                  <c:v>64.955466341885568</c:v>
                </c:pt>
                <c:pt idx="117">
                  <c:v>68.870626891013359</c:v>
                </c:pt>
                <c:pt idx="118">
                  <c:v>72.922354704989431</c:v>
                </c:pt>
                <c:pt idx="119">
                  <c:v>76.213264542645149</c:v>
                </c:pt>
                <c:pt idx="120">
                  <c:v>77.647360226146375</c:v>
                </c:pt>
                <c:pt idx="121">
                  <c:v>76.427051362142819</c:v>
                </c:pt>
                <c:pt idx="122">
                  <c:v>72.622010024970123</c:v>
                </c:pt>
                <c:pt idx="123">
                  <c:v>67.309324780584845</c:v>
                </c:pt>
                <c:pt idx="124">
                  <c:v>62.029344338412471</c:v>
                </c:pt>
                <c:pt idx="125">
                  <c:v>57.949024738143343</c:v>
                </c:pt>
                <c:pt idx="126">
                  <c:v>55.41080487301754</c:v>
                </c:pt>
                <c:pt idx="127">
                  <c:v>54.103999597958584</c:v>
                </c:pt>
                <c:pt idx="128">
                  <c:v>53.51733892912636</c:v>
                </c:pt>
                <c:pt idx="129">
                  <c:v>53.255690363877278</c:v>
                </c:pt>
                <c:pt idx="130">
                  <c:v>53.110072192053451</c:v>
                </c:pt>
                <c:pt idx="131">
                  <c:v>52.997870344124102</c:v>
                </c:pt>
                <c:pt idx="132">
                  <c:v>52.893796845463186</c:v>
                </c:pt>
                <c:pt idx="133">
                  <c:v>52.791765588474973</c:v>
                </c:pt>
                <c:pt idx="134">
                  <c:v>52.69063493553594</c:v>
                </c:pt>
                <c:pt idx="135">
                  <c:v>52.59026306060553</c:v>
                </c:pt>
                <c:pt idx="136">
                  <c:v>52.490670105962415</c:v>
                </c:pt>
                <c:pt idx="137">
                  <c:v>52.391903574021306</c:v>
                </c:pt>
                <c:pt idx="138">
                  <c:v>52.294047193582564</c:v>
                </c:pt>
                <c:pt idx="139">
                  <c:v>52.197339620048474</c:v>
                </c:pt>
                <c:pt idx="140">
                  <c:v>52.102631224243133</c:v>
                </c:pt>
                <c:pt idx="141">
                  <c:v>52.012872097374107</c:v>
                </c:pt>
                <c:pt idx="142">
                  <c:v>51.937231787346953</c:v>
                </c:pt>
                <c:pt idx="143">
                  <c:v>51.900575358284229</c:v>
                </c:pt>
                <c:pt idx="144">
                  <c:v>51.960737445996934</c:v>
                </c:pt>
                <c:pt idx="145">
                  <c:v>52.230566307953559</c:v>
                </c:pt>
                <c:pt idx="146">
                  <c:v>52.887480362234342</c:v>
                </c:pt>
                <c:pt idx="147">
                  <c:v>54.135644752696656</c:v>
                </c:pt>
                <c:pt idx="148">
                  <c:v>56.08880595476284</c:v>
                </c:pt>
                <c:pt idx="149">
                  <c:v>58.596520653694519</c:v>
                </c:pt>
                <c:pt idx="150">
                  <c:v>61.132081001889631</c:v>
                </c:pt>
                <c:pt idx="151">
                  <c:v>62.901703090191134</c:v>
                </c:pt>
                <c:pt idx="152">
                  <c:v>63.209982622421201</c:v>
                </c:pt>
                <c:pt idx="153">
                  <c:v>61.872270606253693</c:v>
                </c:pt>
                <c:pt idx="154">
                  <c:v>59.348781223731443</c:v>
                </c:pt>
                <c:pt idx="155">
                  <c:v>56.472716793170534</c:v>
                </c:pt>
                <c:pt idx="156">
                  <c:v>53.989587619377907</c:v>
                </c:pt>
                <c:pt idx="157">
                  <c:v>52.254304781630083</c:v>
                </c:pt>
                <c:pt idx="158">
                  <c:v>51.23614126828231</c:v>
                </c:pt>
                <c:pt idx="159">
                  <c:v>50.712971753627485</c:v>
                </c:pt>
                <c:pt idx="160">
                  <c:v>50.457380542102214</c:v>
                </c:pt>
                <c:pt idx="161">
                  <c:v>50.318985624049269</c:v>
                </c:pt>
                <c:pt idx="162">
                  <c:v>50.222900978946605</c:v>
                </c:pt>
                <c:pt idx="163">
                  <c:v>50.139514267822413</c:v>
                </c:pt>
                <c:pt idx="164">
                  <c:v>50.059271372857303</c:v>
                </c:pt>
                <c:pt idx="165">
                  <c:v>49.979597215390555</c:v>
                </c:pt>
                <c:pt idx="166">
                  <c:v>49.899881023303053</c:v>
                </c:pt>
                <c:pt idx="167">
                  <c:v>49.819969520445504</c:v>
                </c:pt>
                <c:pt idx="168">
                  <c:v>49.73980206553896</c:v>
                </c:pt>
                <c:pt idx="169">
                  <c:v>49.659338256361174</c:v>
                </c:pt>
                <c:pt idx="170">
                  <c:v>49.578545905703685</c:v>
                </c:pt>
                <c:pt idx="171">
                  <c:v>49.497399153897383</c:v>
                </c:pt>
                <c:pt idx="172">
                  <c:v>49.415877929348781</c:v>
                </c:pt>
                <c:pt idx="173">
                  <c:v>49.333967511914899</c:v>
                </c:pt>
                <c:pt idx="174">
                  <c:v>49.251658069056134</c:v>
                </c:pt>
                <c:pt idx="175">
                  <c:v>49.168944168495187</c:v>
                </c:pt>
                <c:pt idx="176">
                  <c:v>49.085824282296521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61.206572454881865</c:v>
                </c:pt>
                <c:pt idx="1">
                  <c:v>61.471044458547141</c:v>
                </c:pt>
                <c:pt idx="2">
                  <c:v>61.734939471242718</c:v>
                </c:pt>
                <c:pt idx="3">
                  <c:v>61.998118840777991</c:v>
                </c:pt>
                <c:pt idx="4">
                  <c:v>62.260424207828983</c:v>
                </c:pt>
                <c:pt idx="5">
                  <c:v>62.521675406841283</c:v>
                </c:pt>
                <c:pt idx="6">
                  <c:v>62.781668236477465</c:v>
                </c:pt>
                <c:pt idx="7">
                  <c:v>63.040172111569291</c:v>
                </c:pt>
                <c:pt idx="8">
                  <c:v>63.296927614730592</c:v>
                </c:pt>
                <c:pt idx="9">
                  <c:v>63.551643973239514</c:v>
                </c:pt>
                <c:pt idx="10">
                  <c:v>63.803996495614044</c:v>
                </c:pt>
                <c:pt idx="11">
                  <c:v>64.053624012553911</c:v>
                </c:pt>
                <c:pt idx="12">
                  <c:v>64.300126378626189</c:v>
                </c:pt>
                <c:pt idx="13">
                  <c:v>64.543062104173217</c:v>
                </c:pt>
                <c:pt idx="14">
                  <c:v>64.781946201262897</c:v>
                </c:pt>
                <c:pt idx="15">
                  <c:v>65.01624834278401</c:v>
                </c:pt>
                <c:pt idx="16">
                  <c:v>65.245391449555527</c:v>
                </c:pt>
                <c:pt idx="17">
                  <c:v>65.468750835894824</c:v>
                </c:pt>
                <c:pt idx="18">
                  <c:v>65.685654058580567</c:v>
                </c:pt>
                <c:pt idx="19">
                  <c:v>65.895381626391426</c:v>
                </c:pt>
                <c:pt idx="20">
                  <c:v>66.097168735984184</c:v>
                </c:pt>
                <c:pt idx="21">
                  <c:v>66.290208203129978</c:v>
                </c:pt>
                <c:pt idx="22">
                  <c:v>66.473654754395497</c:v>
                </c:pt>
                <c:pt idx="23">
                  <c:v>66.646630831274592</c:v>
                </c:pt>
                <c:pt idx="24">
                  <c:v>66.808234034618124</c:v>
                </c:pt>
                <c:pt idx="25">
                  <c:v>66.957546300285543</c:v>
                </c:pt>
                <c:pt idx="26">
                  <c:v>67.093644846033314</c:v>
                </c:pt>
                <c:pt idx="27">
                  <c:v>67.215614864314276</c:v>
                </c:pt>
                <c:pt idx="28">
                  <c:v>67.322563856503791</c:v>
                </c:pt>
                <c:pt idx="29">
                  <c:v>67.413637413059064</c:v>
                </c:pt>
                <c:pt idx="30">
                  <c:v>67.488036144790257</c:v>
                </c:pt>
                <c:pt idx="31">
                  <c:v>67.545033367974497</c:v>
                </c:pt>
                <c:pt idx="32">
                  <c:v>67.583993047244405</c:v>
                </c:pt>
                <c:pt idx="33">
                  <c:v>67.604387413073653</c:v>
                </c:pt>
                <c:pt idx="34">
                  <c:v>67.605813603997333</c:v>
                </c:pt>
                <c:pt idx="35">
                  <c:v>67.588008646083239</c:v>
                </c:pt>
                <c:pt idx="36">
                  <c:v>67.550862081159664</c:v>
                </c:pt>
                <c:pt idx="37">
                  <c:v>67.494425596310577</c:v>
                </c:pt>
                <c:pt idx="38">
                  <c:v>67.418919092442678</c:v>
                </c:pt>
                <c:pt idx="39">
                  <c:v>67.32473275770451</c:v>
                </c:pt>
                <c:pt idx="40">
                  <c:v>67.212424876376531</c:v>
                </c:pt>
                <c:pt idx="41">
                  <c:v>67.082715295687535</c:v>
                </c:pt>
                <c:pt idx="42">
                  <c:v>66.936474678684235</c:v>
                </c:pt>
                <c:pt idx="43">
                  <c:v>66.774709875561783</c:v>
                </c:pt>
                <c:pt idx="44">
                  <c:v>66.598545933078881</c:v>
                </c:pt>
                <c:pt idx="45">
                  <c:v>66.409205417433427</c:v>
                </c:pt>
                <c:pt idx="46">
                  <c:v>66.207985838749053</c:v>
                </c:pt>
                <c:pt idx="47">
                  <c:v>65.996236027737112</c:v>
                </c:pt>
                <c:pt idx="48">
                  <c:v>65.775332324559301</c:v>
                </c:pt>
                <c:pt idx="49">
                  <c:v>65.546655398700409</c:v>
                </c:pt>
                <c:pt idx="50">
                  <c:v>65.311568433321469</c:v>
                </c:pt>
                <c:pt idx="51">
                  <c:v>65.071397287919908</c:v>
                </c:pt>
                <c:pt idx="52">
                  <c:v>64.827413110909461</c:v>
                </c:pt>
                <c:pt idx="53">
                  <c:v>64.580817721206415</c:v>
                </c:pt>
                <c:pt idx="54">
                  <c:v>64.332731926581786</c:v>
                </c:pt>
                <c:pt idx="55">
                  <c:v>64.084186806168589</c:v>
                </c:pt>
                <c:pt idx="56">
                  <c:v>63.836117862480592</c:v>
                </c:pt>
                <c:pt idx="57">
                  <c:v>63.589361849333081</c:v>
                </c:pt>
                <c:pt idx="58">
                  <c:v>63.344656008315418</c:v>
                </c:pt>
                <c:pt idx="59">
                  <c:v>63.102639397848954</c:v>
                </c:pt>
                <c:pt idx="60">
                  <c:v>62.863855973504286</c:v>
                </c:pt>
                <c:pt idx="61">
                  <c:v>62.628759073045103</c:v>
                </c:pt>
                <c:pt idx="62">
                  <c:v>62.397716970820341</c:v>
                </c:pt>
                <c:pt idx="63">
                  <c:v>62.171019189612281</c:v>
                </c:pt>
                <c:pt idx="64">
                  <c:v>61.948883289978269</c:v>
                </c:pt>
                <c:pt idx="65">
                  <c:v>61.731461893998173</c:v>
                </c:pt>
                <c:pt idx="66">
                  <c:v>61.51884973921122</c:v>
                </c:pt>
                <c:pt idx="67">
                  <c:v>61.311090597053933</c:v>
                </c:pt>
                <c:pt idx="68">
                  <c:v>61.108183926567854</c:v>
                </c:pt>
                <c:pt idx="69">
                  <c:v>60.9100911673589</c:v>
                </c:pt>
                <c:pt idx="70">
                  <c:v>60.71674160506835</c:v>
                </c:pt>
                <c:pt idx="71">
                  <c:v>60.528037767655547</c:v>
                </c:pt>
                <c:pt idx="72">
                  <c:v>60.343860331587805</c:v>
                </c:pt>
                <c:pt idx="73">
                  <c:v>60.164072533790865</c:v>
                </c:pt>
                <c:pt idx="74">
                  <c:v>59.988524098277615</c:v>
                </c:pt>
                <c:pt idx="75">
                  <c:v>59.817054696169507</c:v>
                </c:pt>
                <c:pt idx="76">
                  <c:v>59.649496964811469</c:v>
                </c:pt>
                <c:pt idx="77">
                  <c:v>59.485679116312923</c:v>
                </c:pt>
                <c:pt idx="78">
                  <c:v>59.325427168559102</c:v>
                </c:pt>
                <c:pt idx="79">
                  <c:v>59.16856683292022</c:v>
                </c:pt>
                <c:pt idx="80">
                  <c:v>59.014925092890635</c:v>
                </c:pt>
                <c:pt idx="81">
                  <c:v>58.864331507012594</c:v>
                </c:pt>
                <c:pt idx="82">
                  <c:v>58.716619267931776</c:v>
                </c:pt>
                <c:pt idx="83">
                  <c:v>58.571626047497915</c:v>
                </c:pt>
                <c:pt idx="84">
                  <c:v>58.429194655629239</c:v>
                </c:pt>
                <c:pt idx="85">
                  <c:v>58.289173538332093</c:v>
                </c:pt>
                <c:pt idx="86">
                  <c:v>58.151417137905433</c:v>
                </c:pt>
                <c:pt idx="87">
                  <c:v>58.015786136037541</c:v>
                </c:pt>
                <c:pt idx="88">
                  <c:v>57.882147598269363</c:v>
                </c:pt>
                <c:pt idx="89">
                  <c:v>57.750375036193155</c:v>
                </c:pt>
                <c:pt idx="90">
                  <c:v>57.620348401795503</c:v>
                </c:pt>
                <c:pt idx="91">
                  <c:v>57.491954026555462</c:v>
                </c:pt>
                <c:pt idx="92">
                  <c:v>57.365084516272475</c:v>
                </c:pt>
                <c:pt idx="93">
                  <c:v>57.23963861112501</c:v>
                </c:pt>
                <c:pt idx="94">
                  <c:v>57.115521019144474</c:v>
                </c:pt>
                <c:pt idx="95">
                  <c:v>56.992642230119692</c:v>
                </c:pt>
                <c:pt idx="96">
                  <c:v>56.870918315916661</c:v>
                </c:pt>
                <c:pt idx="97">
                  <c:v>56.750270722295461</c:v>
                </c:pt>
                <c:pt idx="98">
                  <c:v>56.630626056518672</c:v>
                </c:pt>
                <c:pt idx="99">
                  <c:v>56.511915874363133</c:v>
                </c:pt>
                <c:pt idx="100">
                  <c:v>56.394076469558598</c:v>
                </c:pt>
                <c:pt idx="101">
                  <c:v>56.277048668170522</c:v>
                </c:pt>
                <c:pt idx="102">
                  <c:v>56.160777630012362</c:v>
                </c:pt>
                <c:pt idx="103">
                  <c:v>56.045212658804445</c:v>
                </c:pt>
                <c:pt idx="104">
                  <c:v>55.930307022482474</c:v>
                </c:pt>
                <c:pt idx="105">
                  <c:v>55.816017784793246</c:v>
                </c:pt>
                <c:pt idx="106">
                  <c:v>55.702305649087847</c:v>
                </c:pt>
                <c:pt idx="107">
                  <c:v>55.589134815028061</c:v>
                </c:pt>
                <c:pt idx="108">
                  <c:v>55.47647284875255</c:v>
                </c:pt>
                <c:pt idx="109">
                  <c:v>55.364290566899044</c:v>
                </c:pt>
                <c:pt idx="110">
                  <c:v>55.252561934740854</c:v>
                </c:pt>
                <c:pt idx="111">
                  <c:v>55.141263978564503</c:v>
                </c:pt>
                <c:pt idx="112">
                  <c:v>55.03037671228347</c:v>
                </c:pt>
                <c:pt idx="113">
                  <c:v>54.919883078144764</c:v>
                </c:pt>
                <c:pt idx="114">
                  <c:v>54.809768901234087</c:v>
                </c:pt>
                <c:pt idx="115">
                  <c:v>54.700022857313961</c:v>
                </c:pt>
                <c:pt idx="116">
                  <c:v>54.590636453332564</c:v>
                </c:pt>
                <c:pt idx="117">
                  <c:v>54.481604019709479</c:v>
                </c:pt>
                <c:pt idx="118">
                  <c:v>54.37292271323431</c:v>
                </c:pt>
                <c:pt idx="119">
                  <c:v>54.264592529096191</c:v>
                </c:pt>
                <c:pt idx="120">
                  <c:v>54.15661632019205</c:v>
                </c:pt>
                <c:pt idx="121">
                  <c:v>54.048999821434201</c:v>
                </c:pt>
                <c:pt idx="122">
                  <c:v>53.941751676290146</c:v>
                </c:pt>
                <c:pt idx="123">
                  <c:v>53.834883462238643</c:v>
                </c:pt>
                <c:pt idx="124">
                  <c:v>53.728409711220799</c:v>
                </c:pt>
                <c:pt idx="125">
                  <c:v>53.622347920509107</c:v>
                </c:pt>
                <c:pt idx="126">
                  <c:v>53.516718548726871</c:v>
                </c:pt>
                <c:pt idx="127">
                  <c:v>53.411544991046227</c:v>
                </c:pt>
                <c:pt idx="128">
                  <c:v>53.306853526906849</c:v>
                </c:pt>
                <c:pt idx="129">
                  <c:v>53.202673232969808</c:v>
                </c:pt>
                <c:pt idx="130">
                  <c:v>53.099035853507637</c:v>
                </c:pt>
                <c:pt idx="131">
                  <c:v>52.99597562009523</c:v>
                </c:pt>
                <c:pt idx="132">
                  <c:v>52.89352901238685</c:v>
                </c:pt>
                <c:pt idx="133">
                  <c:v>52.791734452027285</c:v>
                </c:pt>
                <c:pt idx="134">
                  <c:v>52.690631922444084</c:v>
                </c:pt>
                <c:pt idx="135">
                  <c:v>52.590262508496728</c:v>
                </c:pt>
                <c:pt idx="136">
                  <c:v>52.490667851801184</c:v>
                </c:pt>
                <c:pt idx="137">
                  <c:v>52.391889520071615</c:v>
                </c:pt>
                <c:pt idx="138">
                  <c:v>52.293968292057912</c:v>
                </c:pt>
                <c:pt idx="139">
                  <c:v>52.196943363593853</c:v>
                </c:pt>
                <c:pt idx="140">
                  <c:v>52.100851484830343</c:v>
                </c:pt>
                <c:pt idx="141">
                  <c:v>52.005726043760788</c:v>
                </c:pt>
                <c:pt idx="142">
                  <c:v>51.911596116415893</c:v>
                </c:pt>
                <c:pt idx="143">
                  <c:v>51.81848550929611</c:v>
                </c:pt>
                <c:pt idx="144">
                  <c:v>51.726411824328665</c:v>
                </c:pt>
                <c:pt idx="145">
                  <c:v>51.635385580436051</c:v>
                </c:pt>
                <c:pt idx="146">
                  <c:v>51.545409428222563</c:v>
                </c:pt>
                <c:pt idx="147">
                  <c:v>51.456477494888105</c:v>
                </c:pt>
                <c:pt idx="148">
                  <c:v>51.368574894915817</c:v>
                </c:pt>
                <c:pt idx="149">
                  <c:v>51.281677438137805</c:v>
                </c:pt>
                <c:pt idx="150">
                  <c:v>51.195751560442218</c:v>
                </c:pt>
                <c:pt idx="151">
                  <c:v>51.110754493844794</c:v>
                </c:pt>
                <c:pt idx="152">
                  <c:v>51.026634682341964</c:v>
                </c:pt>
                <c:pt idx="153">
                  <c:v>50.943332438538029</c:v>
                </c:pt>
                <c:pt idx="154">
                  <c:v>50.860780824299738</c:v>
                </c:pt>
                <c:pt idx="155">
                  <c:v>50.778906727528579</c:v>
                </c:pt>
                <c:pt idx="156">
                  <c:v>50.697632097430201</c:v>
                </c:pt>
                <c:pt idx="157">
                  <c:v>50.61687529316815</c:v>
                </c:pt>
                <c:pt idx="158">
                  <c:v>50.536552496083047</c:v>
                </c:pt>
                <c:pt idx="159">
                  <c:v>50.456579134045199</c:v>
                </c:pt>
                <c:pt idx="160">
                  <c:v>50.376871268008287</c:v>
                </c:pt>
                <c:pt idx="161">
                  <c:v>50.29734689517997</c:v>
                </c:pt>
                <c:pt idx="162">
                  <c:v>50.217927129927361</c:v>
                </c:pt>
                <c:pt idx="163">
                  <c:v>50.138537231925994</c:v>
                </c:pt>
                <c:pt idx="164">
                  <c:v>50.05910746039595</c:v>
                </c:pt>
                <c:pt idx="165">
                  <c:v>49.979573742803453</c:v>
                </c:pt>
                <c:pt idx="166">
                  <c:v>49.899878155474163</c:v>
                </c:pt>
                <c:pt idx="167">
                  <c:v>49.819969221624291</c:v>
                </c:pt>
                <c:pt idx="168">
                  <c:v>49.739802038994071</c:v>
                </c:pt>
                <c:pt idx="169">
                  <c:v>49.659338254351496</c:v>
                </c:pt>
                <c:pt idx="170">
                  <c:v>49.578545905574046</c:v>
                </c:pt>
                <c:pt idx="171">
                  <c:v>49.497399153890257</c:v>
                </c:pt>
                <c:pt idx="172">
                  <c:v>49.415877929348447</c:v>
                </c:pt>
                <c:pt idx="173">
                  <c:v>49.333967511914885</c:v>
                </c:pt>
                <c:pt idx="174">
                  <c:v>49.251658069056134</c:v>
                </c:pt>
                <c:pt idx="175">
                  <c:v>49.168944168495187</c:v>
                </c:pt>
                <c:pt idx="176">
                  <c:v>49.085824282296521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66.245999999999995</c:v>
                </c:pt>
                <c:pt idx="1">
                  <c:v>66</c:v>
                </c:pt>
                <c:pt idx="2">
                  <c:v>65.738</c:v>
                </c:pt>
                <c:pt idx="3">
                  <c:v>66.688999999999993</c:v>
                </c:pt>
                <c:pt idx="4">
                  <c:v>67.688999999999993</c:v>
                </c:pt>
                <c:pt idx="5">
                  <c:v>67.328000000000003</c:v>
                </c:pt>
                <c:pt idx="6">
                  <c:v>67.787000000000006</c:v>
                </c:pt>
                <c:pt idx="7">
                  <c:v>67.835999999999999</c:v>
                </c:pt>
                <c:pt idx="8">
                  <c:v>64.852000000000004</c:v>
                </c:pt>
                <c:pt idx="9">
                  <c:v>67</c:v>
                </c:pt>
                <c:pt idx="10">
                  <c:v>66.474999999999994</c:v>
                </c:pt>
                <c:pt idx="11">
                  <c:v>66.033000000000001</c:v>
                </c:pt>
                <c:pt idx="12">
                  <c:v>65.59</c:v>
                </c:pt>
                <c:pt idx="13">
                  <c:v>66.311000000000007</c:v>
                </c:pt>
                <c:pt idx="14">
                  <c:v>65.852000000000004</c:v>
                </c:pt>
                <c:pt idx="15">
                  <c:v>66.278999999999996</c:v>
                </c:pt>
                <c:pt idx="16">
                  <c:v>67.180000000000007</c:v>
                </c:pt>
                <c:pt idx="17">
                  <c:v>67.623000000000005</c:v>
                </c:pt>
                <c:pt idx="18">
                  <c:v>66.966999999999999</c:v>
                </c:pt>
                <c:pt idx="19">
                  <c:v>67.704999999999998</c:v>
                </c:pt>
                <c:pt idx="20">
                  <c:v>67.688999999999993</c:v>
                </c:pt>
                <c:pt idx="21">
                  <c:v>68.245999999999995</c:v>
                </c:pt>
                <c:pt idx="22">
                  <c:v>68.033000000000001</c:v>
                </c:pt>
                <c:pt idx="23">
                  <c:v>67.049000000000007</c:v>
                </c:pt>
                <c:pt idx="24">
                  <c:v>66.016000000000005</c:v>
                </c:pt>
                <c:pt idx="25">
                  <c:v>68.557000000000002</c:v>
                </c:pt>
                <c:pt idx="26">
                  <c:v>69.049000000000007</c:v>
                </c:pt>
                <c:pt idx="27">
                  <c:v>70.016000000000005</c:v>
                </c:pt>
                <c:pt idx="28">
                  <c:v>69.033000000000001</c:v>
                </c:pt>
                <c:pt idx="29">
                  <c:v>69.376999999999995</c:v>
                </c:pt>
                <c:pt idx="30">
                  <c:v>70.77</c:v>
                </c:pt>
                <c:pt idx="31">
                  <c:v>69.623000000000005</c:v>
                </c:pt>
                <c:pt idx="32">
                  <c:v>70.787000000000006</c:v>
                </c:pt>
                <c:pt idx="33">
                  <c:v>71.819999999999993</c:v>
                </c:pt>
                <c:pt idx="34">
                  <c:v>71.754000000000005</c:v>
                </c:pt>
                <c:pt idx="35">
                  <c:v>72.835999999999999</c:v>
                </c:pt>
                <c:pt idx="36">
                  <c:v>73.164000000000001</c:v>
                </c:pt>
                <c:pt idx="37">
                  <c:v>74.885000000000005</c:v>
                </c:pt>
                <c:pt idx="38">
                  <c:v>75</c:v>
                </c:pt>
                <c:pt idx="39">
                  <c:v>73.656000000000006</c:v>
                </c:pt>
                <c:pt idx="40">
                  <c:v>76.819999999999993</c:v>
                </c:pt>
                <c:pt idx="41">
                  <c:v>76.081999999999994</c:v>
                </c:pt>
                <c:pt idx="42">
                  <c:v>77.442999999999998</c:v>
                </c:pt>
                <c:pt idx="43">
                  <c:v>80.328000000000003</c:v>
                </c:pt>
                <c:pt idx="44">
                  <c:v>81.787000000000006</c:v>
                </c:pt>
                <c:pt idx="45">
                  <c:v>87.212999999999994</c:v>
                </c:pt>
                <c:pt idx="46">
                  <c:v>96.492000000000004</c:v>
                </c:pt>
                <c:pt idx="47">
                  <c:v>110.131</c:v>
                </c:pt>
                <c:pt idx="48">
                  <c:v>129.18</c:v>
                </c:pt>
                <c:pt idx="49">
                  <c:v>149.04900000000001</c:v>
                </c:pt>
                <c:pt idx="50">
                  <c:v>169.96700000000001</c:v>
                </c:pt>
                <c:pt idx="51">
                  <c:v>187.24600000000001</c:v>
                </c:pt>
                <c:pt idx="52">
                  <c:v>203.328</c:v>
                </c:pt>
                <c:pt idx="53">
                  <c:v>213.90199999999999</c:v>
                </c:pt>
                <c:pt idx="54">
                  <c:v>221.95099999999999</c:v>
                </c:pt>
                <c:pt idx="55">
                  <c:v>226.44300000000001</c:v>
                </c:pt>
                <c:pt idx="56">
                  <c:v>226.55699999999999</c:v>
                </c:pt>
                <c:pt idx="57">
                  <c:v>224.148</c:v>
                </c:pt>
                <c:pt idx="58">
                  <c:v>214.672</c:v>
                </c:pt>
                <c:pt idx="59">
                  <c:v>196.57400000000001</c:v>
                </c:pt>
                <c:pt idx="60">
                  <c:v>160.34399999999999</c:v>
                </c:pt>
                <c:pt idx="61">
                  <c:v>114.803</c:v>
                </c:pt>
                <c:pt idx="62">
                  <c:v>77.131</c:v>
                </c:pt>
                <c:pt idx="63">
                  <c:v>68.738</c:v>
                </c:pt>
                <c:pt idx="64">
                  <c:v>66.328000000000003</c:v>
                </c:pt>
                <c:pt idx="65">
                  <c:v>66.885000000000005</c:v>
                </c:pt>
                <c:pt idx="66">
                  <c:v>67.606999999999999</c:v>
                </c:pt>
                <c:pt idx="67">
                  <c:v>68.197000000000003</c:v>
                </c:pt>
                <c:pt idx="68">
                  <c:v>69.212999999999994</c:v>
                </c:pt>
                <c:pt idx="69">
                  <c:v>71.147999999999996</c:v>
                </c:pt>
                <c:pt idx="70">
                  <c:v>73.525000000000006</c:v>
                </c:pt>
                <c:pt idx="71">
                  <c:v>80.393000000000001</c:v>
                </c:pt>
                <c:pt idx="72">
                  <c:v>89.393000000000001</c:v>
                </c:pt>
                <c:pt idx="73">
                  <c:v>100.23</c:v>
                </c:pt>
                <c:pt idx="74">
                  <c:v>111.426</c:v>
                </c:pt>
                <c:pt idx="75">
                  <c:v>122.295</c:v>
                </c:pt>
                <c:pt idx="76">
                  <c:v>134.24600000000001</c:v>
                </c:pt>
                <c:pt idx="77">
                  <c:v>143.95099999999999</c:v>
                </c:pt>
                <c:pt idx="78">
                  <c:v>151.68899999999999</c:v>
                </c:pt>
                <c:pt idx="79">
                  <c:v>159.44300000000001</c:v>
                </c:pt>
                <c:pt idx="80">
                  <c:v>163.96700000000001</c:v>
                </c:pt>
                <c:pt idx="81">
                  <c:v>162.98400000000001</c:v>
                </c:pt>
                <c:pt idx="82">
                  <c:v>157.852</c:v>
                </c:pt>
                <c:pt idx="83">
                  <c:v>146.41</c:v>
                </c:pt>
                <c:pt idx="84">
                  <c:v>122.098</c:v>
                </c:pt>
                <c:pt idx="85">
                  <c:v>91.638999999999996</c:v>
                </c:pt>
                <c:pt idx="86">
                  <c:v>68.245999999999995</c:v>
                </c:pt>
                <c:pt idx="87">
                  <c:v>61.41</c:v>
                </c:pt>
                <c:pt idx="88">
                  <c:v>61.442999999999998</c:v>
                </c:pt>
                <c:pt idx="89">
                  <c:v>60.115000000000002</c:v>
                </c:pt>
                <c:pt idx="90">
                  <c:v>59.115000000000002</c:v>
                </c:pt>
                <c:pt idx="91">
                  <c:v>59.802999999999997</c:v>
                </c:pt>
                <c:pt idx="92">
                  <c:v>59.917999999999999</c:v>
                </c:pt>
                <c:pt idx="93">
                  <c:v>59.704999999999998</c:v>
                </c:pt>
                <c:pt idx="94">
                  <c:v>58.459000000000003</c:v>
                </c:pt>
                <c:pt idx="95">
                  <c:v>59.18</c:v>
                </c:pt>
                <c:pt idx="96">
                  <c:v>59.459000000000003</c:v>
                </c:pt>
                <c:pt idx="97">
                  <c:v>58.524999999999999</c:v>
                </c:pt>
                <c:pt idx="98">
                  <c:v>59.459000000000003</c:v>
                </c:pt>
                <c:pt idx="99">
                  <c:v>58.966999999999999</c:v>
                </c:pt>
                <c:pt idx="100">
                  <c:v>57.246000000000002</c:v>
                </c:pt>
                <c:pt idx="101">
                  <c:v>57.835999999999999</c:v>
                </c:pt>
                <c:pt idx="102">
                  <c:v>60.459000000000003</c:v>
                </c:pt>
                <c:pt idx="103">
                  <c:v>58.377000000000002</c:v>
                </c:pt>
                <c:pt idx="104">
                  <c:v>58.213000000000001</c:v>
                </c:pt>
                <c:pt idx="105">
                  <c:v>60.508000000000003</c:v>
                </c:pt>
                <c:pt idx="106">
                  <c:v>59.344000000000001</c:v>
                </c:pt>
                <c:pt idx="107">
                  <c:v>59.671999999999997</c:v>
                </c:pt>
                <c:pt idx="108">
                  <c:v>58.426000000000002</c:v>
                </c:pt>
                <c:pt idx="109">
                  <c:v>58.82</c:v>
                </c:pt>
                <c:pt idx="110">
                  <c:v>59.41</c:v>
                </c:pt>
                <c:pt idx="111">
                  <c:v>59.360999999999997</c:v>
                </c:pt>
                <c:pt idx="112">
                  <c:v>56.606999999999999</c:v>
                </c:pt>
                <c:pt idx="113">
                  <c:v>57.508000000000003</c:v>
                </c:pt>
                <c:pt idx="114">
                  <c:v>57.639000000000003</c:v>
                </c:pt>
                <c:pt idx="115">
                  <c:v>59.246000000000002</c:v>
                </c:pt>
                <c:pt idx="116">
                  <c:v>60.933999999999997</c:v>
                </c:pt>
                <c:pt idx="117">
                  <c:v>64.933999999999997</c:v>
                </c:pt>
                <c:pt idx="118">
                  <c:v>67.869</c:v>
                </c:pt>
                <c:pt idx="119">
                  <c:v>73.033000000000001</c:v>
                </c:pt>
                <c:pt idx="120">
                  <c:v>77.77</c:v>
                </c:pt>
                <c:pt idx="121">
                  <c:v>78.869</c:v>
                </c:pt>
                <c:pt idx="122">
                  <c:v>80.540999999999997</c:v>
                </c:pt>
                <c:pt idx="123">
                  <c:v>78.016000000000005</c:v>
                </c:pt>
                <c:pt idx="124">
                  <c:v>74.262</c:v>
                </c:pt>
                <c:pt idx="125">
                  <c:v>68.738</c:v>
                </c:pt>
                <c:pt idx="126">
                  <c:v>64.295000000000002</c:v>
                </c:pt>
                <c:pt idx="127">
                  <c:v>61.689</c:v>
                </c:pt>
                <c:pt idx="128">
                  <c:v>56.213000000000001</c:v>
                </c:pt>
                <c:pt idx="129">
                  <c:v>55.41</c:v>
                </c:pt>
                <c:pt idx="130">
                  <c:v>54.262</c:v>
                </c:pt>
                <c:pt idx="131">
                  <c:v>54.459000000000003</c:v>
                </c:pt>
                <c:pt idx="132">
                  <c:v>53.59</c:v>
                </c:pt>
                <c:pt idx="133">
                  <c:v>54.082000000000001</c:v>
                </c:pt>
                <c:pt idx="134">
                  <c:v>54.426000000000002</c:v>
                </c:pt>
                <c:pt idx="135">
                  <c:v>54.279000000000003</c:v>
                </c:pt>
                <c:pt idx="136">
                  <c:v>53.835999999999999</c:v>
                </c:pt>
                <c:pt idx="137">
                  <c:v>53.115000000000002</c:v>
                </c:pt>
                <c:pt idx="138">
                  <c:v>53.671999999999997</c:v>
                </c:pt>
                <c:pt idx="139">
                  <c:v>52.426000000000002</c:v>
                </c:pt>
                <c:pt idx="140">
                  <c:v>54.557000000000002</c:v>
                </c:pt>
                <c:pt idx="141">
                  <c:v>54.097999999999999</c:v>
                </c:pt>
                <c:pt idx="142">
                  <c:v>53.442999999999998</c:v>
                </c:pt>
                <c:pt idx="143">
                  <c:v>52.606999999999999</c:v>
                </c:pt>
                <c:pt idx="144">
                  <c:v>54.197000000000003</c:v>
                </c:pt>
                <c:pt idx="145">
                  <c:v>54.851999999999997</c:v>
                </c:pt>
                <c:pt idx="146">
                  <c:v>53.540999999999997</c:v>
                </c:pt>
                <c:pt idx="147">
                  <c:v>54.738</c:v>
                </c:pt>
                <c:pt idx="148">
                  <c:v>55.033000000000001</c:v>
                </c:pt>
                <c:pt idx="149">
                  <c:v>57.23</c:v>
                </c:pt>
                <c:pt idx="150">
                  <c:v>59.689</c:v>
                </c:pt>
                <c:pt idx="151">
                  <c:v>60.18</c:v>
                </c:pt>
                <c:pt idx="152">
                  <c:v>63.015999999999998</c:v>
                </c:pt>
                <c:pt idx="153">
                  <c:v>64.049000000000007</c:v>
                </c:pt>
                <c:pt idx="154">
                  <c:v>65.376999999999995</c:v>
                </c:pt>
                <c:pt idx="155">
                  <c:v>64.492000000000004</c:v>
                </c:pt>
                <c:pt idx="156">
                  <c:v>61.279000000000003</c:v>
                </c:pt>
                <c:pt idx="157">
                  <c:v>56.966999999999999</c:v>
                </c:pt>
                <c:pt idx="158">
                  <c:v>54.689</c:v>
                </c:pt>
                <c:pt idx="159">
                  <c:v>52.655999999999999</c:v>
                </c:pt>
                <c:pt idx="160">
                  <c:v>52.148000000000003</c:v>
                </c:pt>
                <c:pt idx="161">
                  <c:v>52.279000000000003</c:v>
                </c:pt>
                <c:pt idx="162">
                  <c:v>52.197000000000003</c:v>
                </c:pt>
                <c:pt idx="163">
                  <c:v>51.540999999999997</c:v>
                </c:pt>
                <c:pt idx="164">
                  <c:v>53.164000000000001</c:v>
                </c:pt>
                <c:pt idx="165">
                  <c:v>52.360999999999997</c:v>
                </c:pt>
                <c:pt idx="166">
                  <c:v>51.738</c:v>
                </c:pt>
                <c:pt idx="167">
                  <c:v>49.984000000000002</c:v>
                </c:pt>
                <c:pt idx="168">
                  <c:v>50.655999999999999</c:v>
                </c:pt>
                <c:pt idx="169">
                  <c:v>50.097999999999999</c:v>
                </c:pt>
                <c:pt idx="170">
                  <c:v>51.377000000000002</c:v>
                </c:pt>
                <c:pt idx="171">
                  <c:v>51.311</c:v>
                </c:pt>
                <c:pt idx="172">
                  <c:v>50.311</c:v>
                </c:pt>
                <c:pt idx="173">
                  <c:v>51</c:v>
                </c:pt>
                <c:pt idx="174">
                  <c:v>50.869</c:v>
                </c:pt>
                <c:pt idx="175">
                  <c:v>51.491999999999997</c:v>
                </c:pt>
                <c:pt idx="176">
                  <c:v>52.131</c:v>
                </c:pt>
                <c:pt idx="177">
                  <c:v>51.066000000000003</c:v>
                </c:pt>
                <c:pt idx="178">
                  <c:v>51.033000000000001</c:v>
                </c:pt>
                <c:pt idx="179">
                  <c:v>51.213000000000001</c:v>
                </c:pt>
                <c:pt idx="180">
                  <c:v>49.851999999999997</c:v>
                </c:pt>
                <c:pt idx="181">
                  <c:v>50.279000000000003</c:v>
                </c:pt>
                <c:pt idx="182">
                  <c:v>50.884999999999998</c:v>
                </c:pt>
                <c:pt idx="183">
                  <c:v>50.246000000000002</c:v>
                </c:pt>
                <c:pt idx="184">
                  <c:v>50.015999999999998</c:v>
                </c:pt>
                <c:pt idx="185">
                  <c:v>48.344000000000001</c:v>
                </c:pt>
                <c:pt idx="186">
                  <c:v>50.015999999999998</c:v>
                </c:pt>
                <c:pt idx="187">
                  <c:v>51.311</c:v>
                </c:pt>
                <c:pt idx="188">
                  <c:v>49.295000000000002</c:v>
                </c:pt>
                <c:pt idx="189">
                  <c:v>50.246000000000002</c:v>
                </c:pt>
                <c:pt idx="190">
                  <c:v>49.622999999999998</c:v>
                </c:pt>
                <c:pt idx="191">
                  <c:v>49.524999999999999</c:v>
                </c:pt>
                <c:pt idx="192">
                  <c:v>49.246000000000002</c:v>
                </c:pt>
                <c:pt idx="193">
                  <c:v>49.59</c:v>
                </c:pt>
                <c:pt idx="194">
                  <c:v>49.933999999999997</c:v>
                </c:pt>
                <c:pt idx="195">
                  <c:v>49.753999999999998</c:v>
                </c:pt>
                <c:pt idx="196">
                  <c:v>48.884999999999998</c:v>
                </c:pt>
                <c:pt idx="197">
                  <c:v>49.720999999999997</c:v>
                </c:pt>
                <c:pt idx="198">
                  <c:v>49.902000000000001</c:v>
                </c:pt>
                <c:pt idx="199">
                  <c:v>48.475000000000001</c:v>
                </c:pt>
                <c:pt idx="200">
                  <c:v>50.442999999999998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64.834126259056475</c:v>
                </c:pt>
                <c:pt idx="3">
                  <c:v>65.060317345380966</c:v>
                </c:pt>
                <c:pt idx="4">
                  <c:v>65.28610397245275</c:v>
                </c:pt>
                <c:pt idx="5">
                  <c:v>65.511358165995205</c:v>
                </c:pt>
                <c:pt idx="6">
                  <c:v>65.735932762609394</c:v>
                </c:pt>
                <c:pt idx="7">
                  <c:v>65.959659340035543</c:v>
                </c:pt>
                <c:pt idx="8">
                  <c:v>66.182346025417871</c:v>
                </c:pt>
                <c:pt idx="9">
                  <c:v>66.403775196414372</c:v>
                </c:pt>
                <c:pt idx="10">
                  <c:v>66.623701096988441</c:v>
                </c:pt>
                <c:pt idx="11">
                  <c:v>66.841847398329392</c:v>
                </c:pt>
                <c:pt idx="12">
                  <c:v>67.057904746042297</c:v>
                </c:pt>
                <c:pt idx="13">
                  <c:v>67.271528348353428</c:v>
                </c:pt>
                <c:pt idx="14">
                  <c:v>67.482335678176014</c:v>
                </c:pt>
                <c:pt idx="15">
                  <c:v>67.689904387498146</c:v>
                </c:pt>
                <c:pt idx="16">
                  <c:v>67.893770571449906</c:v>
                </c:pt>
                <c:pt idx="17">
                  <c:v>68.093427582260247</c:v>
                </c:pt>
                <c:pt idx="18">
                  <c:v>68.288325699361678</c:v>
                </c:pt>
                <c:pt idx="19">
                  <c:v>68.477873144614449</c:v>
                </c:pt>
                <c:pt idx="20">
                  <c:v>68.661439247142525</c:v>
                </c:pt>
                <c:pt idx="21">
                  <c:v>68.838361101083819</c:v>
                </c:pt>
                <c:pt idx="22">
                  <c:v>69.007955961234643</c:v>
                </c:pt>
                <c:pt idx="23">
                  <c:v>69.169543091074942</c:v>
                </c:pt>
                <c:pt idx="24">
                  <c:v>69.322481099066579</c:v>
                </c:pt>
                <c:pt idx="25">
                  <c:v>69.466230338849456</c:v>
                </c:pt>
                <c:pt idx="26">
                  <c:v>69.600455135615675</c:v>
                </c:pt>
                <c:pt idx="27">
                  <c:v>69.725187863231426</c:v>
                </c:pt>
                <c:pt idx="28">
                  <c:v>69.841086537207985</c:v>
                </c:pt>
                <c:pt idx="29">
                  <c:v>69.949829572097727</c:v>
                </c:pt>
                <c:pt idx="30">
                  <c:v>70.054704996516548</c:v>
                </c:pt>
                <c:pt idx="31">
                  <c:v>70.161465004550351</c:v>
                </c:pt>
                <c:pt idx="32">
                  <c:v>70.279527070457917</c:v>
                </c:pt>
                <c:pt idx="33">
                  <c:v>70.42360499521547</c:v>
                </c:pt>
                <c:pt idx="34">
                  <c:v>70.615840364075041</c:v>
                </c:pt>
                <c:pt idx="35">
                  <c:v>70.888468732552212</c:v>
                </c:pt>
                <c:pt idx="36">
                  <c:v>71.286986951621472</c:v>
                </c:pt>
                <c:pt idx="37">
                  <c:v>71.873681791951498</c:v>
                </c:pt>
                <c:pt idx="38">
                  <c:v>72.731233710559422</c:v>
                </c:pt>
                <c:pt idx="39">
                  <c:v>73.965929953199904</c:v>
                </c:pt>
                <c:pt idx="40">
                  <c:v>75.709826795682048</c:v>
                </c:pt>
                <c:pt idx="41">
                  <c:v>78.121024156091138</c:v>
                </c:pt>
                <c:pt idx="42">
                  <c:v>81.381102993639274</c:v>
                </c:pt>
                <c:pt idx="43">
                  <c:v>85.688781581200232</c:v>
                </c:pt>
                <c:pt idx="44">
                  <c:v>91.249025132680416</c:v>
                </c:pt>
                <c:pt idx="45">
                  <c:v>98.257234508385821</c:v>
                </c:pt>
                <c:pt idx="46">
                  <c:v>106.87875373159854</c:v>
                </c:pt>
                <c:pt idx="47">
                  <c:v>117.22473635748185</c:v>
                </c:pt>
                <c:pt idx="48">
                  <c:v>129.32629308935915</c:v>
                </c:pt>
                <c:pt idx="49">
                  <c:v>143.10955182247679</c:v>
                </c:pt>
                <c:pt idx="50">
                  <c:v>158.37397798422433</c:v>
                </c:pt>
                <c:pt idx="51">
                  <c:v>174.77224734441197</c:v>
                </c:pt>
                <c:pt idx="52">
                  <c:v>191.77516100821751</c:v>
                </c:pt>
                <c:pt idx="53">
                  <c:v>208.5724342283153</c:v>
                </c:pt>
                <c:pt idx="54">
                  <c:v>223.83243696126297</c:v>
                </c:pt>
                <c:pt idx="55">
                  <c:v>235.32499952462697</c:v>
                </c:pt>
                <c:pt idx="56">
                  <c:v>239.73036654641996</c:v>
                </c:pt>
                <c:pt idx="57">
                  <c:v>233.33717345159161</c:v>
                </c:pt>
                <c:pt idx="58">
                  <c:v>214.04626516132893</c:v>
                </c:pt>
                <c:pt idx="59">
                  <c:v>183.69079726952356</c:v>
                </c:pt>
                <c:pt idx="60">
                  <c:v>148.43177209974615</c:v>
                </c:pt>
                <c:pt idx="61">
                  <c:v>116.07037722867969</c:v>
                </c:pt>
                <c:pt idx="62">
                  <c:v>92.110538891597272</c:v>
                </c:pt>
                <c:pt idx="63">
                  <c:v>77.753927709134757</c:v>
                </c:pt>
                <c:pt idx="64">
                  <c:v>70.928039777696085</c:v>
                </c:pt>
                <c:pt idx="65">
                  <c:v>68.662774493955411</c:v>
                </c:pt>
                <c:pt idx="66">
                  <c:v>68.73942201731613</c:v>
                </c:pt>
                <c:pt idx="67">
                  <c:v>70.043199051673284</c:v>
                </c:pt>
                <c:pt idx="68">
                  <c:v>72.217885614540478</c:v>
                </c:pt>
                <c:pt idx="69">
                  <c:v>75.262711322496003</c:v>
                </c:pt>
                <c:pt idx="70">
                  <c:v>79.296269046896043</c:v>
                </c:pt>
                <c:pt idx="71">
                  <c:v>84.45329023141376</c:v>
                </c:pt>
                <c:pt idx="72">
                  <c:v>90.839001381264154</c:v>
                </c:pt>
                <c:pt idx="73">
                  <c:v>98.500214807656477</c:v>
                </c:pt>
                <c:pt idx="74">
                  <c:v>107.40093909734009</c:v>
                </c:pt>
                <c:pt idx="75">
                  <c:v>117.40216219235754</c:v>
                </c:pt>
                <c:pt idx="76">
                  <c:v>128.2477181566654</c:v>
                </c:pt>
                <c:pt idx="77">
                  <c:v>139.55068780794733</c:v>
                </c:pt>
                <c:pt idx="78">
                  <c:v>150.74087164812693</c:v>
                </c:pt>
                <c:pt idx="79">
                  <c:v>160.85779436756548</c:v>
                </c:pt>
                <c:pt idx="80">
                  <c:v>168.07126150773615</c:v>
                </c:pt>
                <c:pt idx="81">
                  <c:v>169.26243534902068</c:v>
                </c:pt>
                <c:pt idx="82">
                  <c:v>160.87973834510032</c:v>
                </c:pt>
                <c:pt idx="83">
                  <c:v>141.86697493668422</c:v>
                </c:pt>
                <c:pt idx="84">
                  <c:v>116.35112707192313</c:v>
                </c:pt>
                <c:pt idx="85">
                  <c:v>92.040752965521293</c:v>
                </c:pt>
                <c:pt idx="86">
                  <c:v>74.89257274773648</c:v>
                </c:pt>
                <c:pt idx="87">
                  <c:v>65.790594036198939</c:v>
                </c:pt>
                <c:pt idx="88">
                  <c:v>62.094871626070052</c:v>
                </c:pt>
                <c:pt idx="89">
                  <c:v>60.888279253895384</c:v>
                </c:pt>
                <c:pt idx="90">
                  <c:v>60.504044633156916</c:v>
                </c:pt>
                <c:pt idx="91">
                  <c:v>60.319496140279995</c:v>
                </c:pt>
                <c:pt idx="92">
                  <c:v>60.171746814754428</c:v>
                </c:pt>
                <c:pt idx="93">
                  <c:v>60.030004527907067</c:v>
                </c:pt>
                <c:pt idx="94">
                  <c:v>59.889941716661689</c:v>
                </c:pt>
                <c:pt idx="95">
                  <c:v>59.751044971542441</c:v>
                </c:pt>
                <c:pt idx="96">
                  <c:v>59.613206243992764</c:v>
                </c:pt>
                <c:pt idx="97">
                  <c:v>59.476353117056533</c:v>
                </c:pt>
                <c:pt idx="98">
                  <c:v>59.340419392400555</c:v>
                </c:pt>
                <c:pt idx="99">
                  <c:v>59.205343396389019</c:v>
                </c:pt>
                <c:pt idx="100">
                  <c:v>59.071068392651028</c:v>
                </c:pt>
                <c:pt idx="101">
                  <c:v>58.937544611534598</c:v>
                </c:pt>
                <c:pt idx="102">
                  <c:v>58.804736030936958</c:v>
                </c:pt>
                <c:pt idx="103">
                  <c:v>58.67264073196683</c:v>
                </c:pt>
                <c:pt idx="104">
                  <c:v>58.54134726660628</c:v>
                </c:pt>
                <c:pt idx="105">
                  <c:v>58.411179389544003</c:v>
                </c:pt>
                <c:pt idx="106">
                  <c:v>58.283040398670799</c:v>
                </c:pt>
                <c:pt idx="107">
                  <c:v>58.159169842719571</c:v>
                </c:pt>
                <c:pt idx="108">
                  <c:v>58.044671670544339</c:v>
                </c:pt>
                <c:pt idx="109">
                  <c:v>57.950328503034392</c:v>
                </c:pt>
                <c:pt idx="110">
                  <c:v>57.897271416326042</c:v>
                </c:pt>
                <c:pt idx="111">
                  <c:v>57.923818283497589</c:v>
                </c:pt>
                <c:pt idx="112">
                  <c:v>58.093951066502626</c:v>
                </c:pt>
                <c:pt idx="113">
                  <c:v>58.50528296771558</c:v>
                </c:pt>
                <c:pt idx="114">
                  <c:v>59.29211986006635</c:v>
                </c:pt>
                <c:pt idx="115">
                  <c:v>60.617006536771434</c:v>
                </c:pt>
                <c:pt idx="116">
                  <c:v>62.642828656447207</c:v>
                </c:pt>
                <c:pt idx="117">
                  <c:v>65.477426083468657</c:v>
                </c:pt>
                <c:pt idx="118">
                  <c:v>69.084476664860134</c:v>
                </c:pt>
                <c:pt idx="119">
                  <c:v>73.165601368360115</c:v>
                </c:pt>
                <c:pt idx="120">
                  <c:v>77.05829187438232</c:v>
                </c:pt>
                <c:pt idx="121">
                  <c:v>79.765404788371512</c:v>
                </c:pt>
                <c:pt idx="122">
                  <c:v>80.25565406393396</c:v>
                </c:pt>
                <c:pt idx="123">
                  <c:v>78.009890108325195</c:v>
                </c:pt>
                <c:pt idx="124">
                  <c:v>73.468170666929637</c:v>
                </c:pt>
                <c:pt idx="125">
                  <c:v>67.92941151190108</c:v>
                </c:pt>
                <c:pt idx="126">
                  <c:v>62.867455928153817</c:v>
                </c:pt>
                <c:pt idx="127">
                  <c:v>59.191403770964641</c:v>
                </c:pt>
                <c:pt idx="128">
                  <c:v>57.007812626580233</c:v>
                </c:pt>
                <c:pt idx="129">
                  <c:v>55.912218504559277</c:v>
                </c:pt>
                <c:pt idx="130">
                  <c:v>55.414180713758142</c:v>
                </c:pt>
                <c:pt idx="131">
                  <c:v>55.17334345589871</c:v>
                </c:pt>
                <c:pt idx="132">
                  <c:v>55.021047085067828</c:v>
                </c:pt>
                <c:pt idx="133">
                  <c:v>54.893588191752585</c:v>
                </c:pt>
                <c:pt idx="134">
                  <c:v>54.77210186486964</c:v>
                </c:pt>
                <c:pt idx="135">
                  <c:v>54.652155475966403</c:v>
                </c:pt>
                <c:pt idx="136">
                  <c:v>54.532933970211424</c:v>
                </c:pt>
                <c:pt idx="137">
                  <c:v>54.414341664271191</c:v>
                </c:pt>
                <c:pt idx="138">
                  <c:v>54.296399285499078</c:v>
                </c:pt>
                <c:pt idx="139">
                  <c:v>54.179151384095896</c:v>
                </c:pt>
                <c:pt idx="140">
                  <c:v>54.0626880422044</c:v>
                </c:pt>
                <c:pt idx="141">
                  <c:v>53.947289462067609</c:v>
                </c:pt>
                <c:pt idx="142">
                  <c:v>53.83395481312423</c:v>
                </c:pt>
                <c:pt idx="143">
                  <c:v>53.726056773157282</c:v>
                </c:pt>
                <c:pt idx="144">
                  <c:v>53.633753811158492</c:v>
                </c:pt>
                <c:pt idx="145">
                  <c:v>53.583783512279169</c:v>
                </c:pt>
                <c:pt idx="146">
                  <c:v>53.636683964293105</c:v>
                </c:pt>
                <c:pt idx="147">
                  <c:v>53.907804199194153</c:v>
                </c:pt>
                <c:pt idx="148">
                  <c:v>54.574783799382757</c:v>
                </c:pt>
                <c:pt idx="149">
                  <c:v>55.838330612745146</c:v>
                </c:pt>
                <c:pt idx="150">
                  <c:v>57.807568139182841</c:v>
                </c:pt>
                <c:pt idx="151">
                  <c:v>60.333359699327801</c:v>
                </c:pt>
                <c:pt idx="152">
                  <c:v>62.900996834532435</c:v>
                </c:pt>
                <c:pt idx="153">
                  <c:v>64.731021384512474</c:v>
                </c:pt>
                <c:pt idx="154">
                  <c:v>65.123953285617119</c:v>
                </c:pt>
                <c:pt idx="155">
                  <c:v>63.860326416287897</c:v>
                </c:pt>
                <c:pt idx="156">
                  <c:v>61.351666085334053</c:v>
                </c:pt>
                <c:pt idx="157">
                  <c:v>58.405248432825957</c:v>
                </c:pt>
                <c:pt idx="158">
                  <c:v>55.784492706128695</c:v>
                </c:pt>
                <c:pt idx="159">
                  <c:v>53.891209347460652</c:v>
                </c:pt>
                <c:pt idx="160">
                  <c:v>52.737312098622297</c:v>
                </c:pt>
                <c:pt idx="161">
                  <c:v>52.118423072025479</c:v>
                </c:pt>
                <c:pt idx="162">
                  <c:v>51.802528303679317</c:v>
                </c:pt>
                <c:pt idx="163">
                  <c:v>51.625983286315545</c:v>
                </c:pt>
                <c:pt idx="164">
                  <c:v>51.502443105617672</c:v>
                </c:pt>
                <c:pt idx="165">
                  <c:v>51.395737970466229</c:v>
                </c:pt>
                <c:pt idx="166">
                  <c:v>51.293491600634496</c:v>
                </c:pt>
                <c:pt idx="167">
                  <c:v>51.192173416994102</c:v>
                </c:pt>
                <c:pt idx="168">
                  <c:v>51.090915257561491</c:v>
                </c:pt>
                <c:pt idx="169">
                  <c:v>50.989511418621746</c:v>
                </c:pt>
                <c:pt idx="170">
                  <c:v>50.887896775231539</c:v>
                </c:pt>
                <c:pt idx="171">
                  <c:v>50.78603494575222</c:v>
                </c:pt>
                <c:pt idx="172">
                  <c:v>50.683898291010166</c:v>
                </c:pt>
                <c:pt idx="173">
                  <c:v>50.581464743233788</c:v>
                </c:pt>
                <c:pt idx="174">
                  <c:v>50.478717144621655</c:v>
                </c:pt>
                <c:pt idx="175">
                  <c:v>50.375642860062079</c:v>
                </c:pt>
                <c:pt idx="176">
                  <c:v>50.272233387359869</c:v>
                </c:pt>
                <c:pt idx="177">
                  <c:v>50.168483948712982</c:v>
                </c:pt>
                <c:pt idx="178">
                  <c:v>50.064393074233877</c:v>
                </c:pt>
                <c:pt idx="179">
                  <c:v>49.959962188766298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64.834126259051743</c:v>
                </c:pt>
                <c:pt idx="3">
                  <c:v>65.06031734536694</c:v>
                </c:pt>
                <c:pt idx="4">
                  <c:v>65.286103972411993</c:v>
                </c:pt>
                <c:pt idx="5">
                  <c:v>65.511358165879059</c:v>
                </c:pt>
                <c:pt idx="6">
                  <c:v>65.735932762284634</c:v>
                </c:pt>
                <c:pt idx="7">
                  <c:v>65.959659339144622</c:v>
                </c:pt>
                <c:pt idx="8">
                  <c:v>66.182346023019988</c:v>
                </c:pt>
                <c:pt idx="9">
                  <c:v>66.403775190082598</c:v>
                </c:pt>
                <c:pt idx="10">
                  <c:v>66.62370108058505</c:v>
                </c:pt>
                <c:pt idx="11">
                  <c:v>66.841847356637274</c:v>
                </c:pt>
                <c:pt idx="12">
                  <c:v>67.057904642077631</c:v>
                </c:pt>
                <c:pt idx="13">
                  <c:v>67.271528094005049</c:v>
                </c:pt>
                <c:pt idx="14">
                  <c:v>67.482335067678747</c:v>
                </c:pt>
                <c:pt idx="15">
                  <c:v>67.689902949858748</c:v>
                </c:pt>
                <c:pt idx="16">
                  <c:v>67.893767250000025</c:v>
                </c:pt>
                <c:pt idx="17">
                  <c:v>68.093420053613187</c:v>
                </c:pt>
                <c:pt idx="18">
                  <c:v>68.288308956963419</c:v>
                </c:pt>
                <c:pt idx="19">
                  <c:v>68.477836616277855</c:v>
                </c:pt>
                <c:pt idx="20">
                  <c:v>68.661361056709183</c:v>
                </c:pt>
                <c:pt idx="21">
                  <c:v>68.838196895152322</c:v>
                </c:pt>
                <c:pt idx="22">
                  <c:v>69.007617635091279</c:v>
                </c:pt>
                <c:pt idx="23">
                  <c:v>69.168859189234823</c:v>
                </c:pt>
                <c:pt idx="24">
                  <c:v>69.321124774952921</c:v>
                </c:pt>
                <c:pt idx="25">
                  <c:v>69.463591306642414</c:v>
                </c:pt>
                <c:pt idx="26">
                  <c:v>69.595417376534911</c:v>
                </c:pt>
                <c:pt idx="27">
                  <c:v>69.715752869948929</c:v>
                </c:pt>
                <c:pt idx="28">
                  <c:v>69.82375020211947</c:v>
                </c:pt>
                <c:pt idx="29">
                  <c:v>69.918577092031228</c:v>
                </c:pt>
                <c:pt idx="30">
                  <c:v>69.99943070589616</c:v>
                </c:pt>
                <c:pt idx="31">
                  <c:v>70.065552912256834</c:v>
                </c:pt>
                <c:pt idx="32">
                  <c:v>70.116246296893308</c:v>
                </c:pt>
                <c:pt idx="33">
                  <c:v>70.150890494937869</c:v>
                </c:pt>
                <c:pt idx="34">
                  <c:v>70.168958317188654</c:v>
                </c:pt>
                <c:pt idx="35">
                  <c:v>70.170031085518701</c:v>
                </c:pt>
                <c:pt idx="36">
                  <c:v>70.153812556356726</c:v>
                </c:pt>
                <c:pt idx="37">
                  <c:v>70.120140808316009</c:v>
                </c:pt>
                <c:pt idx="38">
                  <c:v>70.068997505050731</c:v>
                </c:pt>
                <c:pt idx="39">
                  <c:v>70.000514019352622</c:v>
                </c:pt>
                <c:pt idx="40">
                  <c:v>69.914974017883381</c:v>
                </c:pt>
                <c:pt idx="41">
                  <c:v>69.812812252492051</c:v>
                </c:pt>
                <c:pt idx="42">
                  <c:v>69.694609474900233</c:v>
                </c:pt>
                <c:pt idx="43">
                  <c:v>69.561083574839472</c:v>
                </c:pt>
                <c:pt idx="44">
                  <c:v>69.413077223890056</c:v>
                </c:pt>
                <c:pt idx="45">
                  <c:v>69.251542474351311</c:v>
                </c:pt>
                <c:pt idx="46">
                  <c:v>69.077522901718154</c:v>
                </c:pt>
                <c:pt idx="47">
                  <c:v>68.892133980605749</c:v>
                </c:pt>
                <c:pt idx="48">
                  <c:v>68.696542440796676</c:v>
                </c:pt>
                <c:pt idx="49">
                  <c:v>68.491945360275466</c:v>
                </c:pt>
                <c:pt idx="50">
                  <c:v>68.279549717726923</c:v>
                </c:pt>
                <c:pt idx="51">
                  <c:v>68.060553053811404</c:v>
                </c:pt>
                <c:pt idx="52">
                  <c:v>67.836125787215394</c:v>
                </c:pt>
                <c:pt idx="53">
                  <c:v>67.607395608271972</c:v>
                </c:pt>
                <c:pt idx="54">
                  <c:v>67.37543424053986</c:v>
                </c:pt>
                <c:pt idx="55">
                  <c:v>67.141246729122841</c:v>
                </c:pt>
                <c:pt idx="56">
                  <c:v>66.905763292177269</c:v>
                </c:pt>
                <c:pt idx="57">
                  <c:v>66.669833665387628</c:v>
                </c:pt>
                <c:pt idx="58">
                  <c:v>66.434223782299213</c:v>
                </c:pt>
                <c:pt idx="59">
                  <c:v>66.199614568169949</c:v>
                </c:pt>
                <c:pt idx="60">
                  <c:v>65.966602581391498</c:v>
                </c:pt>
                <c:pt idx="61">
                  <c:v>65.73570221296292</c:v>
                </c:pt>
                <c:pt idx="62">
                  <c:v>65.507349148352276</c:v>
                </c:pt>
                <c:pt idx="63">
                  <c:v>65.281904804128686</c:v>
                </c:pt>
                <c:pt idx="64">
                  <c:v>65.059661470563881</c:v>
                </c:pt>
                <c:pt idx="65">
                  <c:v>64.840847917668953</c:v>
                </c:pt>
                <c:pt idx="66">
                  <c:v>64.625635252861073</c:v>
                </c:pt>
                <c:pt idx="67">
                  <c:v>64.41414285111864</c:v>
                </c:pt>
                <c:pt idx="68">
                  <c:v>64.206444211063072</c:v>
                </c:pt>
                <c:pt idx="69">
                  <c:v>64.002572621408476</c:v>
                </c:pt>
                <c:pt idx="70">
                  <c:v>63.802526550613678</c:v>
                </c:pt>
                <c:pt idx="71">
                  <c:v>63.606274697738506</c:v>
                </c:pt>
                <c:pt idx="72">
                  <c:v>63.413760664159831</c:v>
                </c:pt>
                <c:pt idx="73">
                  <c:v>63.224907223907394</c:v>
                </c:pt>
                <c:pt idx="74">
                  <c:v>63.039620185087948</c:v>
                </c:pt>
                <c:pt idx="75">
                  <c:v>62.857791846449409</c:v>
                </c:pt>
                <c:pt idx="76">
                  <c:v>62.679304061938119</c:v>
                </c:pt>
                <c:pt idx="77">
                  <c:v>62.504030932498694</c:v>
                </c:pt>
                <c:pt idx="78">
                  <c:v>62.331841148733638</c:v>
                </c:pt>
                <c:pt idx="79">
                  <c:v>62.162600010741059</c:v>
                </c:pt>
                <c:pt idx="80">
                  <c:v>61.996171152813581</c:v>
                </c:pt>
                <c:pt idx="81">
                  <c:v>61.832418001003653</c:v>
                </c:pt>
                <c:pt idx="82">
                  <c:v>61.671204991092985</c:v>
                </c:pt>
                <c:pt idx="83">
                  <c:v>61.512398573461994</c:v>
                </c:pt>
                <c:pt idx="84">
                  <c:v>61.355868029914127</c:v>
                </c:pt>
                <c:pt idx="85">
                  <c:v>61.20148612581297</c:v>
                </c:pt>
                <c:pt idx="86">
                  <c:v>61.049129619050341</c:v>
                </c:pt>
                <c:pt idx="87">
                  <c:v>60.89867964546697</c:v>
                </c:pt>
                <c:pt idx="88">
                  <c:v>60.750021998459708</c:v>
                </c:pt>
                <c:pt idx="89">
                  <c:v>60.603047318678293</c:v>
                </c:pt>
                <c:pt idx="90">
                  <c:v>60.457651207972425</c:v>
                </c:pt>
                <c:pt idx="91">
                  <c:v>60.313734280119149</c:v>
                </c:pt>
                <c:pt idx="92">
                  <c:v>60.171202159352198</c:v>
                </c:pt>
                <c:pt idx="93">
                  <c:v>60.02996543633661</c:v>
                </c:pt>
                <c:pt idx="94">
                  <c:v>59.889939589982525</c:v>
                </c:pt>
                <c:pt idx="95">
                  <c:v>59.751044882369492</c:v>
                </c:pt>
                <c:pt idx="96">
                  <c:v>59.613206233051869</c:v>
                </c:pt>
                <c:pt idx="97">
                  <c:v>59.476353078127431</c:v>
                </c:pt>
                <c:pt idx="98">
                  <c:v>59.340419218670384</c:v>
                </c:pt>
                <c:pt idx="99">
                  <c:v>59.205342662444409</c:v>
                </c:pt>
                <c:pt idx="100">
                  <c:v>59.071065462214399</c:v>
                </c:pt>
                <c:pt idx="101">
                  <c:v>58.937533553458344</c:v>
                </c:pt>
                <c:pt idx="102">
                  <c:v>58.804696593833036</c:v>
                </c:pt>
                <c:pt idx="103">
                  <c:v>58.672507806364251</c:v>
                </c:pt>
                <c:pt idx="104">
                  <c:v>58.540923828002413</c:v>
                </c:pt>
                <c:pt idx="105">
                  <c:v>58.409904564904366</c:v>
                </c:pt>
                <c:pt idx="106">
                  <c:v>58.279413055562827</c:v>
                </c:pt>
                <c:pt idx="107">
                  <c:v>58.14941534270131</c:v>
                </c:pt>
                <c:pt idx="108">
                  <c:v>58.019880354677838</c:v>
                </c:pt>
                <c:pt idx="109">
                  <c:v>57.89077979699104</c:v>
                </c:pt>
                <c:pt idx="110">
                  <c:v>57.762088054350613</c:v>
                </c:pt>
                <c:pt idx="111">
                  <c:v>57.633782103657047</c:v>
                </c:pt>
                <c:pt idx="112">
                  <c:v>57.505841438125927</c:v>
                </c:pt>
                <c:pt idx="113">
                  <c:v>57.378248002688679</c:v>
                </c:pt>
                <c:pt idx="114">
                  <c:v>57.25098614069411</c:v>
                </c:pt>
                <c:pt idx="115">
                  <c:v>57.124042551824061</c:v>
                </c:pt>
                <c:pt idx="116">
                  <c:v>56.997406261012308</c:v>
                </c:pt>
                <c:pt idx="117">
                  <c:v>56.871068598015263</c:v>
                </c:pt>
                <c:pt idx="118">
                  <c:v>56.74502318712036</c:v>
                </c:pt>
                <c:pt idx="119">
                  <c:v>56.619265946286752</c:v>
                </c:pt>
                <c:pt idx="120">
                  <c:v>56.493795094788432</c:v>
                </c:pt>
                <c:pt idx="121">
                  <c:v>56.368611168166161</c:v>
                </c:pt>
                <c:pt idx="122">
                  <c:v>56.243717038986993</c:v>
                </c:pt>
                <c:pt idx="123">
                  <c:v>56.119117941554279</c:v>
                </c:pt>
                <c:pt idx="124">
                  <c:v>55.99482149830574</c:v>
                </c:pt>
                <c:pt idx="125">
                  <c:v>55.87083774517906</c:v>
                </c:pt>
                <c:pt idx="126">
                  <c:v>55.74717915271976</c:v>
                </c:pt>
                <c:pt idx="127">
                  <c:v>55.623860639157961</c:v>
                </c:pt>
                <c:pt idx="128">
                  <c:v>55.500899571102089</c:v>
                </c:pt>
                <c:pt idx="129">
                  <c:v>55.378315746906978</c:v>
                </c:pt>
                <c:pt idx="130">
                  <c:v>55.256131357194448</c:v>
                </c:pt>
                <c:pt idx="131">
                  <c:v>55.134370916473472</c:v>
                </c:pt>
                <c:pt idx="132">
                  <c:v>55.013061159365812</c:v>
                </c:pt>
                <c:pt idx="133">
                  <c:v>54.892230894647717</c:v>
                </c:pt>
                <c:pt idx="134">
                  <c:v>54.771910810231972</c:v>
                </c:pt>
                <c:pt idx="135">
                  <c:v>54.652133222410079</c:v>
                </c:pt>
                <c:pt idx="136">
                  <c:v>54.532931763229527</c:v>
                </c:pt>
                <c:pt idx="137">
                  <c:v>54.414341000874387</c:v>
                </c:pt>
                <c:pt idx="138">
                  <c:v>54.296395989420979</c:v>
                </c:pt>
                <c:pt idx="139">
                  <c:v>54.179131746410562</c:v>
                </c:pt>
                <c:pt idx="140">
                  <c:v>54.062582659349388</c:v>
                </c:pt>
                <c:pt idx="141">
                  <c:v>53.946781825502811</c:v>
                </c:pt>
                <c:pt idx="142">
                  <c:v>53.831760333137538</c:v>
                </c:pt>
                <c:pt idx="143">
                  <c:v>53.717546496560594</c:v>
                </c:pt>
                <c:pt idx="144">
                  <c:v>53.604165061717033</c:v>
                </c:pt>
                <c:pt idx="145">
                  <c:v>53.491636403476186</c:v>
                </c:pt>
                <c:pt idx="146">
                  <c:v>53.379975739737063</c:v>
                </c:pt>
                <c:pt idx="147">
                  <c:v>53.269192390742347</c:v>
                </c:pt>
                <c:pt idx="148">
                  <c:v>53.159289114121826</c:v>
                </c:pt>
                <c:pt idx="149">
                  <c:v>53.050261546820238</c:v>
                </c:pt>
                <c:pt idx="150">
                  <c:v>52.942097783900294</c:v>
                </c:pt>
                <c:pt idx="151">
                  <c:v>52.834778121061078</c:v>
                </c:pt>
                <c:pt idx="152">
                  <c:v>52.728274982543716</c:v>
                </c:pt>
                <c:pt idx="153">
                  <c:v>52.622553049061935</c:v>
                </c:pt>
                <c:pt idx="154">
                  <c:v>52.51756959184624</c:v>
                </c:pt>
                <c:pt idx="155">
                  <c:v>52.413275009353178</c:v>
                </c:pt>
                <c:pt idx="156">
                  <c:v>52.309613553335225</c:v>
                </c:pt>
                <c:pt idx="157">
                  <c:v>52.206524221534913</c:v>
                </c:pt>
                <c:pt idx="158">
                  <c:v>52.103941785999069</c:v>
                </c:pt>
                <c:pt idx="159">
                  <c:v>52.001797919557184</c:v>
                </c:pt>
                <c:pt idx="160">
                  <c:v>51.900022378865515</c:v>
                </c:pt>
                <c:pt idx="161">
                  <c:v>51.798544200860462</c:v>
                </c:pt>
                <c:pt idx="162">
                  <c:v>51.697292870525885</c:v>
                </c:pt>
                <c:pt idx="163">
                  <c:v>51.596199421357312</c:v>
                </c:pt>
                <c:pt idx="164">
                  <c:v>51.495197435397742</c:v>
                </c:pt>
                <c:pt idx="165">
                  <c:v>51.394223916675642</c:v>
                </c:pt>
                <c:pt idx="166">
                  <c:v>51.293220019674514</c:v>
                </c:pt>
                <c:pt idx="167">
                  <c:v>51.192131622476204</c:v>
                </c:pt>
                <c:pt idx="168">
                  <c:v>51.090909741880907</c:v>
                </c:pt>
                <c:pt idx="169">
                  <c:v>50.989510794652965</c:v>
                </c:pt>
                <c:pt idx="170">
                  <c:v>50.887896714745217</c:v>
                </c:pt>
                <c:pt idx="171">
                  <c:v>50.786034940729401</c:v>
                </c:pt>
                <c:pt idx="172">
                  <c:v>50.683898290652962</c:v>
                </c:pt>
                <c:pt idx="173">
                  <c:v>50.581464743212038</c:v>
                </c:pt>
                <c:pt idx="174">
                  <c:v>50.478717144620518</c:v>
                </c:pt>
                <c:pt idx="175">
                  <c:v>50.37564286006203</c:v>
                </c:pt>
                <c:pt idx="176">
                  <c:v>50.272233387359869</c:v>
                </c:pt>
                <c:pt idx="177">
                  <c:v>50.168483948712982</c:v>
                </c:pt>
                <c:pt idx="178">
                  <c:v>50.064393074233877</c:v>
                </c:pt>
                <c:pt idx="179">
                  <c:v>49.959962188766298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68.033000000000001</c:v>
                </c:pt>
                <c:pt idx="1">
                  <c:v>68.262</c:v>
                </c:pt>
                <c:pt idx="2">
                  <c:v>67.688999999999993</c:v>
                </c:pt>
                <c:pt idx="3">
                  <c:v>69.656000000000006</c:v>
                </c:pt>
                <c:pt idx="4">
                  <c:v>69.426000000000002</c:v>
                </c:pt>
                <c:pt idx="5">
                  <c:v>68.328000000000003</c:v>
                </c:pt>
                <c:pt idx="6">
                  <c:v>69.361000000000004</c:v>
                </c:pt>
                <c:pt idx="7">
                  <c:v>68.311000000000007</c:v>
                </c:pt>
                <c:pt idx="8">
                  <c:v>68.933999999999997</c:v>
                </c:pt>
                <c:pt idx="9">
                  <c:v>69.869</c:v>
                </c:pt>
                <c:pt idx="10">
                  <c:v>67.983999999999995</c:v>
                </c:pt>
                <c:pt idx="11">
                  <c:v>67.787000000000006</c:v>
                </c:pt>
                <c:pt idx="12">
                  <c:v>67.097999999999999</c:v>
                </c:pt>
                <c:pt idx="13">
                  <c:v>67.525000000000006</c:v>
                </c:pt>
                <c:pt idx="14">
                  <c:v>68.671999999999997</c:v>
                </c:pt>
                <c:pt idx="15">
                  <c:v>68.835999999999999</c:v>
                </c:pt>
                <c:pt idx="16">
                  <c:v>66.869</c:v>
                </c:pt>
                <c:pt idx="17">
                  <c:v>68.049000000000007</c:v>
                </c:pt>
                <c:pt idx="18">
                  <c:v>69.671999999999997</c:v>
                </c:pt>
                <c:pt idx="19">
                  <c:v>68.573999999999998</c:v>
                </c:pt>
                <c:pt idx="20">
                  <c:v>69.343999999999994</c:v>
                </c:pt>
                <c:pt idx="21">
                  <c:v>69.787000000000006</c:v>
                </c:pt>
                <c:pt idx="22">
                  <c:v>70.081999999999994</c:v>
                </c:pt>
                <c:pt idx="23">
                  <c:v>70.671999999999997</c:v>
                </c:pt>
                <c:pt idx="24">
                  <c:v>69.376999999999995</c:v>
                </c:pt>
                <c:pt idx="25">
                  <c:v>70.081999999999994</c:v>
                </c:pt>
                <c:pt idx="26">
                  <c:v>70.492000000000004</c:v>
                </c:pt>
                <c:pt idx="27">
                  <c:v>72.262</c:v>
                </c:pt>
                <c:pt idx="28">
                  <c:v>71.492000000000004</c:v>
                </c:pt>
                <c:pt idx="29">
                  <c:v>71.933999999999997</c:v>
                </c:pt>
                <c:pt idx="30">
                  <c:v>72.918000000000006</c:v>
                </c:pt>
                <c:pt idx="31">
                  <c:v>72.41</c:v>
                </c:pt>
                <c:pt idx="32">
                  <c:v>73.557000000000002</c:v>
                </c:pt>
                <c:pt idx="33">
                  <c:v>74.671999999999997</c:v>
                </c:pt>
                <c:pt idx="34">
                  <c:v>73.426000000000002</c:v>
                </c:pt>
                <c:pt idx="35">
                  <c:v>74.442999999999998</c:v>
                </c:pt>
                <c:pt idx="36">
                  <c:v>75.606999999999999</c:v>
                </c:pt>
                <c:pt idx="37">
                  <c:v>76.540999999999997</c:v>
                </c:pt>
                <c:pt idx="38">
                  <c:v>76.671999999999997</c:v>
                </c:pt>
                <c:pt idx="39">
                  <c:v>77.41</c:v>
                </c:pt>
                <c:pt idx="40">
                  <c:v>78.704999999999998</c:v>
                </c:pt>
                <c:pt idx="41">
                  <c:v>79.131</c:v>
                </c:pt>
                <c:pt idx="42">
                  <c:v>81.23</c:v>
                </c:pt>
                <c:pt idx="43">
                  <c:v>82.081999999999994</c:v>
                </c:pt>
                <c:pt idx="44">
                  <c:v>85.131</c:v>
                </c:pt>
                <c:pt idx="45">
                  <c:v>92.442999999999998</c:v>
                </c:pt>
                <c:pt idx="46">
                  <c:v>101.934</c:v>
                </c:pt>
                <c:pt idx="47">
                  <c:v>117</c:v>
                </c:pt>
                <c:pt idx="48">
                  <c:v>136.41</c:v>
                </c:pt>
                <c:pt idx="49">
                  <c:v>156.721</c:v>
                </c:pt>
                <c:pt idx="50">
                  <c:v>175.82</c:v>
                </c:pt>
                <c:pt idx="51">
                  <c:v>194.148</c:v>
                </c:pt>
                <c:pt idx="52">
                  <c:v>207.52500000000001</c:v>
                </c:pt>
                <c:pt idx="53">
                  <c:v>217.88499999999999</c:v>
                </c:pt>
                <c:pt idx="54">
                  <c:v>224.852</c:v>
                </c:pt>
                <c:pt idx="55">
                  <c:v>229.721</c:v>
                </c:pt>
                <c:pt idx="56">
                  <c:v>229.869</c:v>
                </c:pt>
                <c:pt idx="57">
                  <c:v>226.721</c:v>
                </c:pt>
                <c:pt idx="58">
                  <c:v>218.75399999999999</c:v>
                </c:pt>
                <c:pt idx="59">
                  <c:v>201.01599999999999</c:v>
                </c:pt>
                <c:pt idx="60">
                  <c:v>170.62299999999999</c:v>
                </c:pt>
                <c:pt idx="61">
                  <c:v>127.803</c:v>
                </c:pt>
                <c:pt idx="62">
                  <c:v>86.459000000000003</c:v>
                </c:pt>
                <c:pt idx="63">
                  <c:v>69.262</c:v>
                </c:pt>
                <c:pt idx="64">
                  <c:v>66.950999999999993</c:v>
                </c:pt>
                <c:pt idx="65">
                  <c:v>67.59</c:v>
                </c:pt>
                <c:pt idx="66">
                  <c:v>68.049000000000007</c:v>
                </c:pt>
                <c:pt idx="67">
                  <c:v>68.983999999999995</c:v>
                </c:pt>
                <c:pt idx="68">
                  <c:v>69.704999999999998</c:v>
                </c:pt>
                <c:pt idx="69">
                  <c:v>70.573999999999998</c:v>
                </c:pt>
                <c:pt idx="70">
                  <c:v>73.426000000000002</c:v>
                </c:pt>
                <c:pt idx="71">
                  <c:v>76.59</c:v>
                </c:pt>
                <c:pt idx="72">
                  <c:v>83.164000000000001</c:v>
                </c:pt>
                <c:pt idx="73">
                  <c:v>93.688999999999993</c:v>
                </c:pt>
                <c:pt idx="74">
                  <c:v>103.033</c:v>
                </c:pt>
                <c:pt idx="75">
                  <c:v>115.78700000000001</c:v>
                </c:pt>
                <c:pt idx="76">
                  <c:v>127.361</c:v>
                </c:pt>
                <c:pt idx="77">
                  <c:v>137.21299999999999</c:v>
                </c:pt>
                <c:pt idx="78">
                  <c:v>148.11500000000001</c:v>
                </c:pt>
                <c:pt idx="79">
                  <c:v>154.852</c:v>
                </c:pt>
                <c:pt idx="80">
                  <c:v>161.95099999999999</c:v>
                </c:pt>
                <c:pt idx="81">
                  <c:v>164.49199999999999</c:v>
                </c:pt>
                <c:pt idx="82">
                  <c:v>163.49199999999999</c:v>
                </c:pt>
                <c:pt idx="83">
                  <c:v>158.52500000000001</c:v>
                </c:pt>
                <c:pt idx="84">
                  <c:v>145.541</c:v>
                </c:pt>
                <c:pt idx="85">
                  <c:v>122.197</c:v>
                </c:pt>
                <c:pt idx="86">
                  <c:v>92.049000000000007</c:v>
                </c:pt>
                <c:pt idx="87">
                  <c:v>68.245999999999995</c:v>
                </c:pt>
                <c:pt idx="88">
                  <c:v>63.18</c:v>
                </c:pt>
                <c:pt idx="89">
                  <c:v>62.917999999999999</c:v>
                </c:pt>
                <c:pt idx="90">
                  <c:v>61.295000000000002</c:v>
                </c:pt>
                <c:pt idx="91">
                  <c:v>60.966999999999999</c:v>
                </c:pt>
                <c:pt idx="92">
                  <c:v>60.77</c:v>
                </c:pt>
                <c:pt idx="93">
                  <c:v>61.491999999999997</c:v>
                </c:pt>
                <c:pt idx="94">
                  <c:v>60.475000000000001</c:v>
                </c:pt>
                <c:pt idx="95">
                  <c:v>61.18</c:v>
                </c:pt>
                <c:pt idx="96">
                  <c:v>59.786999999999999</c:v>
                </c:pt>
                <c:pt idx="97">
                  <c:v>62.246000000000002</c:v>
                </c:pt>
                <c:pt idx="98">
                  <c:v>59.689</c:v>
                </c:pt>
                <c:pt idx="99">
                  <c:v>60.951000000000001</c:v>
                </c:pt>
                <c:pt idx="100">
                  <c:v>61.082000000000001</c:v>
                </c:pt>
                <c:pt idx="101">
                  <c:v>59.491999999999997</c:v>
                </c:pt>
                <c:pt idx="102">
                  <c:v>59.655999999999999</c:v>
                </c:pt>
                <c:pt idx="103">
                  <c:v>60.738</c:v>
                </c:pt>
                <c:pt idx="104">
                  <c:v>60.015999999999998</c:v>
                </c:pt>
                <c:pt idx="105">
                  <c:v>60.851999999999997</c:v>
                </c:pt>
                <c:pt idx="106">
                  <c:v>60.475000000000001</c:v>
                </c:pt>
                <c:pt idx="107">
                  <c:v>59.459000000000003</c:v>
                </c:pt>
                <c:pt idx="108">
                  <c:v>60.344000000000001</c:v>
                </c:pt>
                <c:pt idx="109">
                  <c:v>58.295000000000002</c:v>
                </c:pt>
                <c:pt idx="110">
                  <c:v>59.295000000000002</c:v>
                </c:pt>
                <c:pt idx="111">
                  <c:v>59.77</c:v>
                </c:pt>
                <c:pt idx="112">
                  <c:v>60.082000000000001</c:v>
                </c:pt>
                <c:pt idx="113">
                  <c:v>59.262</c:v>
                </c:pt>
                <c:pt idx="114">
                  <c:v>60.279000000000003</c:v>
                </c:pt>
                <c:pt idx="115">
                  <c:v>60.671999999999997</c:v>
                </c:pt>
                <c:pt idx="116">
                  <c:v>61.869</c:v>
                </c:pt>
                <c:pt idx="117">
                  <c:v>63.048999999999999</c:v>
                </c:pt>
                <c:pt idx="118">
                  <c:v>66.033000000000001</c:v>
                </c:pt>
                <c:pt idx="119">
                  <c:v>70.361000000000004</c:v>
                </c:pt>
                <c:pt idx="120">
                  <c:v>75.738</c:v>
                </c:pt>
                <c:pt idx="121">
                  <c:v>79.540999999999997</c:v>
                </c:pt>
                <c:pt idx="122">
                  <c:v>82.704999999999998</c:v>
                </c:pt>
                <c:pt idx="123">
                  <c:v>82.18</c:v>
                </c:pt>
                <c:pt idx="124">
                  <c:v>83.41</c:v>
                </c:pt>
                <c:pt idx="125">
                  <c:v>80.131</c:v>
                </c:pt>
                <c:pt idx="126">
                  <c:v>74.442999999999998</c:v>
                </c:pt>
                <c:pt idx="127">
                  <c:v>68.704999999999998</c:v>
                </c:pt>
                <c:pt idx="128">
                  <c:v>63.540999999999997</c:v>
                </c:pt>
                <c:pt idx="129">
                  <c:v>60.197000000000003</c:v>
                </c:pt>
                <c:pt idx="130">
                  <c:v>56.639000000000003</c:v>
                </c:pt>
                <c:pt idx="131">
                  <c:v>56.59</c:v>
                </c:pt>
                <c:pt idx="132">
                  <c:v>54.902000000000001</c:v>
                </c:pt>
                <c:pt idx="133">
                  <c:v>56.540999999999997</c:v>
                </c:pt>
                <c:pt idx="134">
                  <c:v>55.360999999999997</c:v>
                </c:pt>
                <c:pt idx="135">
                  <c:v>56.311</c:v>
                </c:pt>
                <c:pt idx="136">
                  <c:v>55.59</c:v>
                </c:pt>
                <c:pt idx="137">
                  <c:v>56.639000000000003</c:v>
                </c:pt>
                <c:pt idx="138">
                  <c:v>54.802999999999997</c:v>
                </c:pt>
                <c:pt idx="139">
                  <c:v>54.951000000000001</c:v>
                </c:pt>
                <c:pt idx="140">
                  <c:v>54.377000000000002</c:v>
                </c:pt>
                <c:pt idx="141">
                  <c:v>55.622999999999998</c:v>
                </c:pt>
                <c:pt idx="142">
                  <c:v>55.639000000000003</c:v>
                </c:pt>
                <c:pt idx="143">
                  <c:v>55.884999999999998</c:v>
                </c:pt>
                <c:pt idx="144">
                  <c:v>54.753999999999998</c:v>
                </c:pt>
                <c:pt idx="145">
                  <c:v>55.18</c:v>
                </c:pt>
                <c:pt idx="146">
                  <c:v>53.753999999999998</c:v>
                </c:pt>
                <c:pt idx="147">
                  <c:v>53.344000000000001</c:v>
                </c:pt>
                <c:pt idx="148">
                  <c:v>56.048999999999999</c:v>
                </c:pt>
                <c:pt idx="149">
                  <c:v>54.246000000000002</c:v>
                </c:pt>
                <c:pt idx="150">
                  <c:v>56.639000000000003</c:v>
                </c:pt>
                <c:pt idx="151">
                  <c:v>59.59</c:v>
                </c:pt>
                <c:pt idx="152">
                  <c:v>61.066000000000003</c:v>
                </c:pt>
                <c:pt idx="153">
                  <c:v>63.015999999999998</c:v>
                </c:pt>
                <c:pt idx="154">
                  <c:v>65.311000000000007</c:v>
                </c:pt>
                <c:pt idx="155">
                  <c:v>65.704999999999998</c:v>
                </c:pt>
                <c:pt idx="156">
                  <c:v>66.097999999999999</c:v>
                </c:pt>
                <c:pt idx="157">
                  <c:v>65.262</c:v>
                </c:pt>
                <c:pt idx="158">
                  <c:v>62.131</c:v>
                </c:pt>
                <c:pt idx="159">
                  <c:v>57.508000000000003</c:v>
                </c:pt>
                <c:pt idx="160">
                  <c:v>54.622999999999998</c:v>
                </c:pt>
                <c:pt idx="161">
                  <c:v>53.508000000000003</c:v>
                </c:pt>
                <c:pt idx="162">
                  <c:v>53.148000000000003</c:v>
                </c:pt>
                <c:pt idx="163">
                  <c:v>51.59</c:v>
                </c:pt>
                <c:pt idx="164">
                  <c:v>51.802999999999997</c:v>
                </c:pt>
                <c:pt idx="165">
                  <c:v>51.475000000000001</c:v>
                </c:pt>
                <c:pt idx="166">
                  <c:v>51.377000000000002</c:v>
                </c:pt>
                <c:pt idx="167">
                  <c:v>51.917999999999999</c:v>
                </c:pt>
                <c:pt idx="168">
                  <c:v>50.033000000000001</c:v>
                </c:pt>
                <c:pt idx="169">
                  <c:v>51.59</c:v>
                </c:pt>
                <c:pt idx="170">
                  <c:v>51.540999999999997</c:v>
                </c:pt>
                <c:pt idx="171">
                  <c:v>51.902000000000001</c:v>
                </c:pt>
                <c:pt idx="172">
                  <c:v>50.884999999999998</c:v>
                </c:pt>
                <c:pt idx="173">
                  <c:v>49.869</c:v>
                </c:pt>
                <c:pt idx="174">
                  <c:v>49.966999999999999</c:v>
                </c:pt>
                <c:pt idx="175">
                  <c:v>49.540999999999997</c:v>
                </c:pt>
                <c:pt idx="176">
                  <c:v>50.573999999999998</c:v>
                </c:pt>
                <c:pt idx="177">
                  <c:v>50.131</c:v>
                </c:pt>
                <c:pt idx="178">
                  <c:v>51.933999999999997</c:v>
                </c:pt>
                <c:pt idx="179">
                  <c:v>50.917999999999999</c:v>
                </c:pt>
                <c:pt idx="180">
                  <c:v>50.917999999999999</c:v>
                </c:pt>
                <c:pt idx="181">
                  <c:v>50.048999999999999</c:v>
                </c:pt>
                <c:pt idx="182">
                  <c:v>51.82</c:v>
                </c:pt>
                <c:pt idx="183">
                  <c:v>48.786999999999999</c:v>
                </c:pt>
                <c:pt idx="184">
                  <c:v>50.262</c:v>
                </c:pt>
                <c:pt idx="185">
                  <c:v>51.606999999999999</c:v>
                </c:pt>
                <c:pt idx="186">
                  <c:v>49.951000000000001</c:v>
                </c:pt>
                <c:pt idx="187">
                  <c:v>50.148000000000003</c:v>
                </c:pt>
                <c:pt idx="188">
                  <c:v>50.295000000000002</c:v>
                </c:pt>
                <c:pt idx="189">
                  <c:v>50.491999999999997</c:v>
                </c:pt>
                <c:pt idx="190">
                  <c:v>50.557000000000002</c:v>
                </c:pt>
                <c:pt idx="191">
                  <c:v>50.786999999999999</c:v>
                </c:pt>
                <c:pt idx="192">
                  <c:v>50.082000000000001</c:v>
                </c:pt>
                <c:pt idx="193">
                  <c:v>51.720999999999997</c:v>
                </c:pt>
                <c:pt idx="194">
                  <c:v>50.655999999999999</c:v>
                </c:pt>
                <c:pt idx="195">
                  <c:v>50.77</c:v>
                </c:pt>
                <c:pt idx="196">
                  <c:v>51.262</c:v>
                </c:pt>
                <c:pt idx="197">
                  <c:v>50.097999999999999</c:v>
                </c:pt>
                <c:pt idx="198">
                  <c:v>49.606999999999999</c:v>
                </c:pt>
                <c:pt idx="199">
                  <c:v>50.377000000000002</c:v>
                </c:pt>
                <c:pt idx="200">
                  <c:v>50.295000000000002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66.472476176332634</c:v>
                </c:pt>
                <c:pt idx="1">
                  <c:v>66.699663004268942</c:v>
                </c:pt>
                <c:pt idx="2">
                  <c:v>66.926533497882744</c:v>
                </c:pt>
                <c:pt idx="3">
                  <c:v>67.15297837255045</c:v>
                </c:pt>
                <c:pt idx="4">
                  <c:v>67.378871500084628</c:v>
                </c:pt>
                <c:pt idx="5">
                  <c:v>67.604068012280919</c:v>
                </c:pt>
                <c:pt idx="6">
                  <c:v>67.828402272369743</c:v>
                </c:pt>
                <c:pt idx="7">
                  <c:v>68.05168572204542</c:v>
                </c:pt>
                <c:pt idx="8">
                  <c:v>68.273704617061512</c:v>
                </c:pt>
                <c:pt idx="9">
                  <c:v>68.49421767101579</c:v>
                </c:pt>
                <c:pt idx="10">
                  <c:v>68.712953635228374</c:v>
                </c:pt>
                <c:pt idx="11">
                  <c:v>68.929608853069922</c:v>
                </c:pt>
                <c:pt idx="12">
                  <c:v>69.143844840639304</c:v>
                </c:pt>
                <c:pt idx="13">
                  <c:v>69.355285964004963</c:v>
                </c:pt>
                <c:pt idx="14">
                  <c:v>69.563517309394157</c:v>
                </c:pt>
                <c:pt idx="15">
                  <c:v>69.768082882392335</c:v>
                </c:pt>
                <c:pt idx="16">
                  <c:v>69.968484335486536</c:v>
                </c:pt>
                <c:pt idx="17">
                  <c:v>70.164180527714791</c:v>
                </c:pt>
                <c:pt idx="18">
                  <c:v>70.354588395344564</c:v>
                </c:pt>
                <c:pt idx="19">
                  <c:v>70.53908590655324</c:v>
                </c:pt>
                <c:pt idx="20">
                  <c:v>70.717018361451792</c:v>
                </c:pt>
                <c:pt idx="21">
                  <c:v>70.887710094784282</c:v>
                </c:pt>
                <c:pt idx="22">
                  <c:v>71.05048490446157</c:v>
                </c:pt>
                <c:pt idx="23">
                  <c:v>71.204700484222911</c:v>
                </c:pt>
                <c:pt idx="24">
                  <c:v>71.349805059752924</c:v>
                </c:pt>
                <c:pt idx="25">
                  <c:v>71.485428630602854</c:v>
                </c:pt>
                <c:pt idx="26">
                  <c:v>71.611527013365219</c:v>
                </c:pt>
                <c:pt idx="27">
                  <c:v>71.728604473012737</c:v>
                </c:pt>
                <c:pt idx="28">
                  <c:v>71.838050077984391</c:v>
                </c:pt>
                <c:pt idx="29">
                  <c:v>71.942633516068625</c:v>
                </c:pt>
                <c:pt idx="30">
                  <c:v>72.047216725989571</c:v>
                </c:pt>
                <c:pt idx="31">
                  <c:v>72.159746077764268</c:v>
                </c:pt>
                <c:pt idx="32">
                  <c:v>72.292592463380217</c:v>
                </c:pt>
                <c:pt idx="33">
                  <c:v>72.464298707488183</c:v>
                </c:pt>
                <c:pt idx="34">
                  <c:v>72.701769273496851</c:v>
                </c:pt>
                <c:pt idx="35">
                  <c:v>73.04289007398441</c:v>
                </c:pt>
                <c:pt idx="36">
                  <c:v>73.539491018739326</c:v>
                </c:pt>
                <c:pt idx="37">
                  <c:v>74.260458379466698</c:v>
                </c:pt>
                <c:pt idx="38">
                  <c:v>75.294671042133331</c:v>
                </c:pt>
                <c:pt idx="39">
                  <c:v>76.753284910263247</c:v>
                </c:pt>
                <c:pt idx="40">
                  <c:v>78.770743318094461</c:v>
                </c:pt>
                <c:pt idx="41">
                  <c:v>81.503778408049584</c:v>
                </c:pt>
                <c:pt idx="42">
                  <c:v>85.127626996971401</c:v>
                </c:pt>
                <c:pt idx="43">
                  <c:v>89.82875532866143</c:v>
                </c:pt>
                <c:pt idx="44">
                  <c:v>95.79360585580028</c:v>
                </c:pt>
                <c:pt idx="45">
                  <c:v>103.19326567307895</c:v>
                </c:pt>
                <c:pt idx="46">
                  <c:v>112.16450326268362</c:v>
                </c:pt>
                <c:pt idx="47">
                  <c:v>122.78828125494633</c:v>
                </c:pt>
                <c:pt idx="48">
                  <c:v>135.06751338107497</c:v>
                </c:pt>
                <c:pt idx="49">
                  <c:v>148.90618183137829</c:v>
                </c:pt>
                <c:pt idx="50">
                  <c:v>164.09095681359585</c:v>
                </c:pt>
                <c:pt idx="51">
                  <c:v>180.2712384892526</c:v>
                </c:pt>
                <c:pt idx="52">
                  <c:v>196.91856829262221</c:v>
                </c:pt>
                <c:pt idx="53">
                  <c:v>213.22058949597206</c:v>
                </c:pt>
                <c:pt idx="54">
                  <c:v>227.8570213099581</c:v>
                </c:pt>
                <c:pt idx="55">
                  <c:v>238.69786403709628</c:v>
                </c:pt>
                <c:pt idx="56">
                  <c:v>242.71973692996892</c:v>
                </c:pt>
                <c:pt idx="57">
                  <c:v>236.67048833373477</c:v>
                </c:pt>
                <c:pt idx="58">
                  <c:v>218.72214675150539</c:v>
                </c:pt>
                <c:pt idx="59">
                  <c:v>190.32394287054976</c:v>
                </c:pt>
                <c:pt idx="60">
                  <c:v>156.60931496437084</c:v>
                </c:pt>
                <c:pt idx="61">
                  <c:v>124.43247409675298</c:v>
                </c:pt>
                <c:pt idx="62">
                  <c:v>99.196356354583131</c:v>
                </c:pt>
                <c:pt idx="63">
                  <c:v>82.83047248326011</c:v>
                </c:pt>
                <c:pt idx="64">
                  <c:v>74.12350982691153</c:v>
                </c:pt>
                <c:pt idx="65">
                  <c:v>70.523097792131395</c:v>
                </c:pt>
                <c:pt idx="66">
                  <c:v>69.756680942050281</c:v>
                </c:pt>
                <c:pt idx="67">
                  <c:v>70.466147267022393</c:v>
                </c:pt>
                <c:pt idx="68">
                  <c:v>72.086380711794789</c:v>
                </c:pt>
                <c:pt idx="69">
                  <c:v>74.502248940535722</c:v>
                </c:pt>
                <c:pt idx="70">
                  <c:v>77.787912044599153</c:v>
                </c:pt>
                <c:pt idx="71">
                  <c:v>82.072728994763565</c:v>
                </c:pt>
                <c:pt idx="72">
                  <c:v>87.481286367441456</c:v>
                </c:pt>
                <c:pt idx="73">
                  <c:v>94.101276887713894</c:v>
                </c:pt>
                <c:pt idx="74">
                  <c:v>101.9588879316178</c:v>
                </c:pt>
                <c:pt idx="75">
                  <c:v>110.99710261214355</c:v>
                </c:pt>
                <c:pt idx="76">
                  <c:v>121.0581841548921</c:v>
                </c:pt>
                <c:pt idx="77">
                  <c:v>131.87131628376198</c:v>
                </c:pt>
                <c:pt idx="78">
                  <c:v>143.03545159584229</c:v>
                </c:pt>
                <c:pt idx="79">
                  <c:v>153.94861246711636</c:v>
                </c:pt>
                <c:pt idx="80">
                  <c:v>163.56954924727395</c:v>
                </c:pt>
                <c:pt idx="81">
                  <c:v>169.95453661067782</c:v>
                </c:pt>
                <c:pt idx="82">
                  <c:v>170.00754583866805</c:v>
                </c:pt>
                <c:pt idx="83">
                  <c:v>160.56166249984906</c:v>
                </c:pt>
                <c:pt idx="84">
                  <c:v>141.1593601493756</c:v>
                </c:pt>
                <c:pt idx="85">
                  <c:v>116.12821959182992</c:v>
                </c:pt>
                <c:pt idx="86">
                  <c:v>92.692078714049615</c:v>
                </c:pt>
                <c:pt idx="87">
                  <c:v>76.177739518141337</c:v>
                </c:pt>
                <c:pt idx="88">
                  <c:v>67.288647350463748</c:v>
                </c:pt>
                <c:pt idx="89">
                  <c:v>63.576862849253523</c:v>
                </c:pt>
                <c:pt idx="90">
                  <c:v>62.318939326579667</c:v>
                </c:pt>
                <c:pt idx="91">
                  <c:v>61.908930909396339</c:v>
                </c:pt>
                <c:pt idx="92">
                  <c:v>61.717380132427671</c:v>
                </c:pt>
                <c:pt idx="93">
                  <c:v>61.568923077397102</c:v>
                </c:pt>
                <c:pt idx="94">
                  <c:v>61.427751383868362</c:v>
                </c:pt>
                <c:pt idx="95">
                  <c:v>61.28837190440867</c:v>
                </c:pt>
                <c:pt idx="96">
                  <c:v>61.150093238017561</c:v>
                </c:pt>
                <c:pt idx="97">
                  <c:v>61.012790948915814</c:v>
                </c:pt>
                <c:pt idx="98">
                  <c:v>60.876394275249346</c:v>
                </c:pt>
                <c:pt idx="99">
                  <c:v>60.740839896852989</c:v>
                </c:pt>
                <c:pt idx="100">
                  <c:v>60.606068833962517</c:v>
                </c:pt>
                <c:pt idx="101">
                  <c:v>60.472026777806335</c:v>
                </c:pt>
                <c:pt idx="102">
                  <c:v>60.338666162202387</c:v>
                </c:pt>
                <c:pt idx="103">
                  <c:v>60.205953043995471</c:v>
                </c:pt>
                <c:pt idx="104">
                  <c:v>60.073887509728017</c:v>
                </c:pt>
                <c:pt idx="105">
                  <c:v>59.942559519483126</c:v>
                </c:pt>
                <c:pt idx="106">
                  <c:v>59.812290838744943</c:v>
                </c:pt>
                <c:pt idx="107">
                  <c:v>59.683970031031251</c:v>
                </c:pt>
                <c:pt idx="108">
                  <c:v>59.559784667630105</c:v>
                </c:pt>
                <c:pt idx="109">
                  <c:v>59.444696525354843</c:v>
                </c:pt>
                <c:pt idx="110">
                  <c:v>59.349161951238607</c:v>
                </c:pt>
                <c:pt idx="111">
                  <c:v>59.293673747073228</c:v>
                </c:pt>
                <c:pt idx="112">
                  <c:v>59.3155019461433</c:v>
                </c:pt>
                <c:pt idx="113">
                  <c:v>59.477276843959842</c:v>
                </c:pt>
                <c:pt idx="114">
                  <c:v>59.875579800121535</c:v>
                </c:pt>
                <c:pt idx="115">
                  <c:v>60.645560694857885</c:v>
                </c:pt>
                <c:pt idx="116">
                  <c:v>61.955339465305144</c:v>
                </c:pt>
                <c:pt idx="117">
                  <c:v>63.982422024009999</c:v>
                </c:pt>
                <c:pt idx="118">
                  <c:v>66.864003655556687</c:v>
                </c:pt>
                <c:pt idx="119">
                  <c:v>70.61408160107726</c:v>
                </c:pt>
                <c:pt idx="120">
                  <c:v>75.007521221054063</c:v>
                </c:pt>
                <c:pt idx="121">
                  <c:v>79.460879763764424</c:v>
                </c:pt>
                <c:pt idx="122">
                  <c:v>83.004989554552594</c:v>
                </c:pt>
                <c:pt idx="123">
                  <c:v>84.496851487889785</c:v>
                </c:pt>
                <c:pt idx="124">
                  <c:v>83.124376617092935</c:v>
                </c:pt>
                <c:pt idx="125">
                  <c:v>78.963109746603635</c:v>
                </c:pt>
                <c:pt idx="126">
                  <c:v>73.114401200480444</c:v>
                </c:pt>
                <c:pt idx="127">
                  <c:v>67.184465063467613</c:v>
                </c:pt>
                <c:pt idx="128">
                  <c:v>62.454966742922139</c:v>
                </c:pt>
                <c:pt idx="129">
                  <c:v>59.385606716523448</c:v>
                </c:pt>
                <c:pt idx="130">
                  <c:v>57.722823371767852</c:v>
                </c:pt>
                <c:pt idx="131">
                  <c:v>56.937328304138177</c:v>
                </c:pt>
                <c:pt idx="132">
                  <c:v>56.577713680228669</c:v>
                </c:pt>
                <c:pt idx="133">
                  <c:v>56.382965911585373</c:v>
                </c:pt>
                <c:pt idx="134">
                  <c:v>56.239737879625466</c:v>
                </c:pt>
                <c:pt idx="135">
                  <c:v>56.109560792877524</c:v>
                </c:pt>
                <c:pt idx="136">
                  <c:v>55.982019850915492</c:v>
                </c:pt>
                <c:pt idx="137">
                  <c:v>55.854832378835113</c:v>
                </c:pt>
                <c:pt idx="138">
                  <c:v>55.72758198829203</c:v>
                </c:pt>
                <c:pt idx="139">
                  <c:v>55.600196700516911</c:v>
                </c:pt>
                <c:pt idx="140">
                  <c:v>55.472660144332764</c:v>
                </c:pt>
                <c:pt idx="141">
                  <c:v>55.344983549861084</c:v>
                </c:pt>
                <c:pt idx="142">
                  <c:v>55.217272800368221</c:v>
                </c:pt>
                <c:pt idx="143">
                  <c:v>55.090002759092528</c:v>
                </c:pt>
                <c:pt idx="144">
                  <c:v>54.964926564840901</c:v>
                </c:pt>
                <c:pt idx="145">
                  <c:v>54.847675319412375</c:v>
                </c:pt>
                <c:pt idx="146">
                  <c:v>54.754070058512298</c:v>
                </c:pt>
                <c:pt idx="147">
                  <c:v>54.722732837859766</c:v>
                </c:pt>
                <c:pt idx="148">
                  <c:v>54.834429547379777</c:v>
                </c:pt>
                <c:pt idx="149">
                  <c:v>55.230176594068354</c:v>
                </c:pt>
                <c:pt idx="150">
                  <c:v>56.105061534966879</c:v>
                </c:pt>
                <c:pt idx="151">
                  <c:v>57.644065687495065</c:v>
                </c:pt>
                <c:pt idx="152">
                  <c:v>59.885134489329758</c:v>
                </c:pt>
                <c:pt idx="153">
                  <c:v>62.560613138885962</c:v>
                </c:pt>
                <c:pt idx="154">
                  <c:v>65.046131806955245</c:v>
                </c:pt>
                <c:pt idx="155">
                  <c:v>66.540462469132038</c:v>
                </c:pt>
                <c:pt idx="156">
                  <c:v>66.446713326015256</c:v>
                </c:pt>
                <c:pt idx="157">
                  <c:v>64.720512525581611</c:v>
                </c:pt>
                <c:pt idx="158">
                  <c:v>61.913911377394307</c:v>
                </c:pt>
                <c:pt idx="159">
                  <c:v>58.866317365169635</c:v>
                </c:pt>
                <c:pt idx="160">
                  <c:v>56.277545969274932</c:v>
                </c:pt>
                <c:pt idx="161">
                  <c:v>54.458773299959716</c:v>
                </c:pt>
                <c:pt idx="162">
                  <c:v>53.361524026350608</c:v>
                </c:pt>
                <c:pt idx="163">
                  <c:v>52.763771570423351</c:v>
                </c:pt>
                <c:pt idx="164">
                  <c:v>52.440993854581734</c:v>
                </c:pt>
                <c:pt idx="165">
                  <c:v>52.242348736322498</c:v>
                </c:pt>
                <c:pt idx="166">
                  <c:v>52.090395782410368</c:v>
                </c:pt>
                <c:pt idx="167">
                  <c:v>51.953223744932608</c:v>
                </c:pt>
                <c:pt idx="168">
                  <c:v>51.820030736896925</c:v>
                </c:pt>
                <c:pt idx="169">
                  <c:v>51.68777866333815</c:v>
                </c:pt>
                <c:pt idx="170">
                  <c:v>51.555757575878076</c:v>
                </c:pt>
                <c:pt idx="171">
                  <c:v>51.423834844700117</c:v>
                </c:pt>
                <c:pt idx="172">
                  <c:v>51.291996479699584</c:v>
                </c:pt>
                <c:pt idx="173">
                  <c:v>51.160247855575776</c:v>
                </c:pt>
                <c:pt idx="174">
                  <c:v>51.028595822742737</c:v>
                </c:pt>
                <c:pt idx="175">
                  <c:v>50.89704606278147</c:v>
                </c:pt>
                <c:pt idx="176">
                  <c:v>50.765602839623007</c:v>
                </c:pt>
                <c:pt idx="177">
                  <c:v>50.634269076966916</c:v>
                </c:pt>
                <c:pt idx="178">
                  <c:v>50.503046479726763</c:v>
                </c:pt>
                <c:pt idx="179">
                  <c:v>50.371935663570227</c:v>
                </c:pt>
                <c:pt idx="180">
                  <c:v>50.240936285554042</c:v>
                </c:pt>
                <c:pt idx="181">
                  <c:v>50.110047172303574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66.472476176328726</c:v>
                </c:pt>
                <c:pt idx="1">
                  <c:v>66.699663004257744</c:v>
                </c:pt>
                <c:pt idx="2">
                  <c:v>66.926533497851196</c:v>
                </c:pt>
                <c:pt idx="3">
                  <c:v>67.152978372463124</c:v>
                </c:pt>
                <c:pt idx="4">
                  <c:v>67.378871499847193</c:v>
                </c:pt>
                <c:pt idx="5">
                  <c:v>67.60406801164676</c:v>
                </c:pt>
                <c:pt idx="6">
                  <c:v>67.828402270706022</c:v>
                </c:pt>
                <c:pt idx="7">
                  <c:v>68.051685717757849</c:v>
                </c:pt>
                <c:pt idx="8">
                  <c:v>68.273704606207616</c:v>
                </c:pt>
                <c:pt idx="9">
                  <c:v>68.494217644025724</c:v>
                </c:pt>
                <c:pt idx="10">
                  <c:v>68.712953569300907</c:v>
                </c:pt>
                <c:pt idx="11">
                  <c:v>68.929608694882049</c:v>
                </c:pt>
                <c:pt idx="12">
                  <c:v>69.143844467797791</c:v>
                </c:pt>
                <c:pt idx="13">
                  <c:v>69.355285100788706</c:v>
                </c:pt>
                <c:pt idx="14">
                  <c:v>69.56351534621804</c:v>
                </c:pt>
                <c:pt idx="15">
                  <c:v>69.768078496649053</c:v>
                </c:pt>
                <c:pt idx="16">
                  <c:v>69.96847471113567</c:v>
                </c:pt>
                <c:pt idx="17">
                  <c:v>70.164159781255805</c:v>
                </c:pt>
                <c:pt idx="18">
                  <c:v>70.354544465384251</c:v>
                </c:pt>
                <c:pt idx="19">
                  <c:v>70.538994532701039</c:v>
                </c:pt>
                <c:pt idx="20">
                  <c:v>70.716831668744874</c:v>
                </c:pt>
                <c:pt idx="21">
                  <c:v>70.887335400502451</c:v>
                </c:pt>
                <c:pt idx="22">
                  <c:v>71.049746199403714</c:v>
                </c:pt>
                <c:pt idx="23">
                  <c:v>71.2032699133633</c:v>
                </c:pt>
                <c:pt idx="24">
                  <c:v>71.347083662321495</c:v>
                </c:pt>
                <c:pt idx="25">
                  <c:v>71.480343303874079</c:v>
                </c:pt>
                <c:pt idx="26">
                  <c:v>71.602192535149172</c:v>
                </c:pt>
                <c:pt idx="27">
                  <c:v>71.71177364328922</c:v>
                </c:pt>
                <c:pt idx="28">
                  <c:v>71.808239849788293</c:v>
                </c:pt>
                <c:pt idx="29">
                  <c:v>71.890769114723255</c:v>
                </c:pt>
                <c:pt idx="30">
                  <c:v>71.95857917818077</c:v>
                </c:pt>
                <c:pt idx="31">
                  <c:v>72.010943522026395</c:v>
                </c:pt>
                <c:pt idx="32">
                  <c:v>72.047207841207381</c:v>
                </c:pt>
                <c:pt idx="33">
                  <c:v>72.06680652697834</c:v>
                </c:pt>
                <c:pt idx="34">
                  <c:v>72.069278592643258</c:v>
                </c:pt>
                <c:pt idx="35">
                  <c:v>72.054282423723606</c:v>
                </c:pt>
                <c:pt idx="36">
                  <c:v>72.021608716404558</c:v>
                </c:pt>
                <c:pt idx="37">
                  <c:v>71.971190986637993</c:v>
                </c:pt>
                <c:pt idx="38">
                  <c:v>71.903113090841899</c:v>
                </c:pt>
                <c:pt idx="39">
                  <c:v>71.817613297886055</c:v>
                </c:pt>
                <c:pt idx="40">
                  <c:v>71.715084587363464</c:v>
                </c:pt>
                <c:pt idx="41">
                  <c:v>71.596071013572825</c:v>
                </c:pt>
                <c:pt idx="42">
                  <c:v>71.461260157373559</c:v>
                </c:pt>
                <c:pt idx="43">
                  <c:v>71.311471875928987</c:v>
                </c:pt>
                <c:pt idx="44">
                  <c:v>71.147643739075136</c:v>
                </c:pt>
                <c:pt idx="45">
                  <c:v>70.970813696904443</c:v>
                </c:pt>
                <c:pt idx="46">
                  <c:v>70.782100644427487</c:v>
                </c:pt>
                <c:pt idx="47">
                  <c:v>70.582683627484244</c:v>
                </c:pt>
                <c:pt idx="48">
                  <c:v>70.373780465172771</c:v>
                </c:pt>
                <c:pt idx="49">
                  <c:v>70.156626548130163</c:v>
                </c:pt>
                <c:pt idx="50">
                  <c:v>69.932454513352283</c:v>
                </c:pt>
                <c:pt idx="51">
                  <c:v>69.702475402542348</c:v>
                </c:pt>
                <c:pt idx="52">
                  <c:v>69.467861792151211</c:v>
                </c:pt>
                <c:pt idx="53">
                  <c:v>69.229733250219823</c:v>
                </c:pt>
                <c:pt idx="54">
                  <c:v>68.989144338554127</c:v>
                </c:pt>
                <c:pt idx="55">
                  <c:v>68.747075248135459</c:v>
                </c:pt>
                <c:pt idx="56">
                  <c:v>68.504425038555752</c:v>
                </c:pt>
                <c:pt idx="57">
                  <c:v>68.262007353938003</c:v>
                </c:pt>
                <c:pt idx="58">
                  <c:v>68.020548411179931</c:v>
                </c:pt>
                <c:pt idx="59">
                  <c:v>67.780687002225932</c:v>
                </c:pt>
                <c:pt idx="60">
                  <c:v>67.54297621943978</c:v>
                </c:pt>
                <c:pt idx="61">
                  <c:v>67.307886599725819</c:v>
                </c:pt>
                <c:pt idx="62">
                  <c:v>67.075810385725049</c:v>
                </c:pt>
                <c:pt idx="63">
                  <c:v>66.84706661769809</c:v>
                </c:pt>
                <c:pt idx="64">
                  <c:v>66.621906794099829</c:v>
                </c:pt>
                <c:pt idx="65">
                  <c:v>66.400520869090698</c:v>
                </c:pt>
                <c:pt idx="66">
                  <c:v>66.183043388492663</c:v>
                </c:pt>
                <c:pt idx="67">
                  <c:v>65.969559599670774</c:v>
                </c:pt>
                <c:pt idx="68">
                  <c:v>65.760111403731102</c:v>
                </c:pt>
                <c:pt idx="69">
                  <c:v>65.554703049011437</c:v>
                </c:pt>
                <c:pt idx="70">
                  <c:v>65.353306492295332</c:v>
                </c:pt>
                <c:pt idx="71">
                  <c:v>65.155866378069561</c:v>
                </c:pt>
                <c:pt idx="72">
                  <c:v>64.962304606340595</c:v>
                </c:pt>
                <c:pt idx="73">
                  <c:v>64.772524476109695</c:v>
                </c:pt>
                <c:pt idx="74">
                  <c:v>64.586414404822179</c:v>
                </c:pt>
                <c:pt idx="75">
                  <c:v>64.403851234283351</c:v>
                </c:pt>
                <c:pt idx="76">
                  <c:v>64.224703141056992</c:v>
                </c:pt>
                <c:pt idx="77">
                  <c:v>64.048832174624536</c:v>
                </c:pt>
                <c:pt idx="78">
                  <c:v>63.876096449970973</c:v>
                </c:pt>
                <c:pt idx="79">
                  <c:v>63.706352023134436</c:v>
                </c:pt>
                <c:pt idx="80">
                  <c:v>63.53945447893198</c:v>
                </c:pt>
                <c:pt idx="81">
                  <c:v>63.375260259834363</c:v>
                </c:pt>
                <c:pt idx="82">
                  <c:v>63.213627764047608</c:v>
                </c:pt>
                <c:pt idx="83">
                  <c:v>63.054418239465356</c:v>
                </c:pt>
                <c:pt idx="84">
                  <c:v>62.897496498447474</c:v>
                </c:pt>
                <c:pt idx="85">
                  <c:v>62.742731476483854</c:v>
                </c:pt>
                <c:pt idx="86">
                  <c:v>62.589996655818055</c:v>
                </c:pt>
                <c:pt idx="87">
                  <c:v>62.439170373110812</c:v>
                </c:pt>
                <c:pt idx="88">
                  <c:v>62.290136028271604</c:v>
                </c:pt>
                <c:pt idx="89">
                  <c:v>62.142782209719151</c:v>
                </c:pt>
                <c:pt idx="90">
                  <c:v>61.997002749573674</c:v>
                </c:pt>
                <c:pt idx="91">
                  <c:v>61.852696720650961</c:v>
                </c:pt>
                <c:pt idx="92">
                  <c:v>61.70976838563039</c:v>
                </c:pt>
                <c:pt idx="93">
                  <c:v>61.568127107405353</c:v>
                </c:pt>
                <c:pt idx="94">
                  <c:v>61.427687228396401</c:v>
                </c:pt>
                <c:pt idx="95">
                  <c:v>61.288367925506265</c:v>
                </c:pt>
                <c:pt idx="96">
                  <c:v>61.150093046417425</c:v>
                </c:pt>
                <c:pt idx="97">
                  <c:v>61.012790932066508</c:v>
                </c:pt>
                <c:pt idx="98">
                  <c:v>60.876394229367797</c:v>
                </c:pt>
                <c:pt idx="99">
                  <c:v>60.740839697590893</c:v>
                </c:pt>
                <c:pt idx="100">
                  <c:v>60.606068011215626</c:v>
                </c:pt>
                <c:pt idx="101">
                  <c:v>60.472023561582276</c:v>
                </c:pt>
                <c:pt idx="102">
                  <c:v>60.338654259218551</c:v>
                </c:pt>
                <c:pt idx="103">
                  <c:v>60.205911338349239</c:v>
                </c:pt>
                <c:pt idx="104">
                  <c:v>60.073749164771904</c:v>
                </c:pt>
                <c:pt idx="105">
                  <c:v>59.942125048007732</c:v>
                </c:pt>
                <c:pt idx="106">
                  <c:v>59.810999058402572</c:v>
                </c:pt>
                <c:pt idx="107">
                  <c:v>59.680333849656826</c:v>
                </c:pt>
                <c:pt idx="108">
                  <c:v>59.550094487097432</c:v>
                </c:pt>
                <c:pt idx="109">
                  <c:v>59.420248281867678</c:v>
                </c:pt>
                <c:pt idx="110">
                  <c:v>59.290764631098149</c:v>
                </c:pt>
                <c:pt idx="111">
                  <c:v>59.161614864030454</c:v>
                </c:pt>
                <c:pt idx="112">
                  <c:v>59.032772093993636</c:v>
                </c:pt>
                <c:pt idx="113">
                  <c:v>58.904211076078106</c:v>
                </c:pt>
                <c:pt idx="114">
                  <c:v>58.775908070312724</c:v>
                </c:pt>
                <c:pt idx="115">
                  <c:v>58.64784071012599</c:v>
                </c:pt>
                <c:pt idx="116">
                  <c:v>58.519987875861524</c:v>
                </c:pt>
                <c:pt idx="117">
                  <c:v>58.392329573119959</c:v>
                </c:pt>
                <c:pt idx="118">
                  <c:v>58.264846815715266</c:v>
                </c:pt>
                <c:pt idx="119">
                  <c:v>58.137521513062083</c:v>
                </c:pt>
                <c:pt idx="120">
                  <c:v>58.010336361853568</c:v>
                </c:pt>
                <c:pt idx="121">
                  <c:v>57.883274741945783</c:v>
                </c:pt>
                <c:pt idx="122">
                  <c:v>57.756320616436895</c:v>
                </c:pt>
                <c:pt idx="123">
                  <c:v>57.629458436017408</c:v>
                </c:pt>
                <c:pt idx="124">
                  <c:v>57.502673047771502</c:v>
                </c:pt>
                <c:pt idx="125">
                  <c:v>57.375949608731311</c:v>
                </c:pt>
                <c:pt idx="126">
                  <c:v>57.249273504623773</c:v>
                </c:pt>
                <c:pt idx="127">
                  <c:v>57.122630274404273</c:v>
                </c:pt>
                <c:pt idx="128">
                  <c:v>56.996005541340963</c:v>
                </c:pt>
                <c:pt idx="129">
                  <c:v>56.869384951593744</c:v>
                </c:pt>
                <c:pt idx="130">
                  <c:v>56.742754121421349</c:v>
                </c:pt>
                <c:pt idx="131">
                  <c:v>56.616098594338737</c:v>
                </c:pt>
                <c:pt idx="132">
                  <c:v>56.489403809728032</c:v>
                </c:pt>
                <c:pt idx="133">
                  <c:v>56.362655084567919</c:v>
                </c:pt>
                <c:pt idx="134">
                  <c:v>56.235837610072792</c:v>
                </c:pt>
                <c:pt idx="135">
                  <c:v>56.108936465107497</c:v>
                </c:pt>
                <c:pt idx="136">
                  <c:v>55.981936648245437</c:v>
                </c:pt>
                <c:pt idx="137">
                  <c:v>55.854823130242906</c:v>
                </c:pt>
                <c:pt idx="138">
                  <c:v>55.727580928489914</c:v>
                </c:pt>
                <c:pt idx="139">
                  <c:v>55.600195204640286</c:v>
                </c:pt>
                <c:pt idx="140">
                  <c:v>55.472651386105092</c:v>
                </c:pt>
                <c:pt idx="141">
                  <c:v>55.344935311395353</c:v>
                </c:pt>
                <c:pt idx="142">
                  <c:v>55.217033398420725</c:v>
                </c:pt>
                <c:pt idx="143">
                  <c:v>55.088932833795816</c:v>
                </c:pt>
                <c:pt idx="144">
                  <c:v>54.960621780002853</c:v>
                </c:pt>
                <c:pt idx="145">
                  <c:v>54.832089595950912</c:v>
                </c:pt>
                <c:pt idx="146">
                  <c:v>54.703327065126778</c:v>
                </c:pt>
                <c:pt idx="147">
                  <c:v>54.574326624237187</c:v>
                </c:pt>
                <c:pt idx="148">
                  <c:v>54.445082584102394</c:v>
                </c:pt>
                <c:pt idx="149">
                  <c:v>54.315591333694016</c:v>
                </c:pt>
                <c:pt idx="150">
                  <c:v>54.185851517733354</c:v>
                </c:pt>
                <c:pt idx="151">
                  <c:v>54.055864178288168</c:v>
                </c:pt>
                <c:pt idx="152">
                  <c:v>53.925632851405126</c:v>
                </c:pt>
                <c:pt idx="153">
                  <c:v>53.795163611036116</c:v>
                </c:pt>
                <c:pt idx="154">
                  <c:v>53.664465054346422</c:v>
                </c:pt>
                <c:pt idx="155">
                  <c:v>53.533548224863125</c:v>
                </c:pt>
                <c:pt idx="156">
                  <c:v>53.402426472704626</c:v>
                </c:pt>
                <c:pt idx="157">
                  <c:v>53.271115254144817</c:v>
                </c:pt>
                <c:pt idx="158">
                  <c:v>53.139631875792226</c:v>
                </c:pt>
                <c:pt idx="159">
                  <c:v>53.007995191472446</c:v>
                </c:pt>
                <c:pt idx="160">
                  <c:v>52.876225262268946</c:v>
                </c:pt>
                <c:pt idx="161">
                  <c:v>52.744342991918003</c:v>
                </c:pt>
                <c:pt idx="162">
                  <c:v>52.612369750735979</c:v>
                </c:pt>
                <c:pt idx="163">
                  <c:v>52.480327001425024</c:v>
                </c:pt>
                <c:pt idx="164">
                  <c:v>52.348235939471927</c:v>
                </c:pt>
                <c:pt idx="165">
                  <c:v>52.216117159511704</c:v>
                </c:pt>
                <c:pt idx="166">
                  <c:v>52.08399035711804</c:v>
                </c:pt>
                <c:pt idx="167">
                  <c:v>51.951874073187859</c:v>
                </c:pt>
                <c:pt idx="168">
                  <c:v>51.819785485604818</c:v>
                </c:pt>
                <c:pt idx="169">
                  <c:v>51.687740250387733</c:v>
                </c:pt>
                <c:pt idx="170">
                  <c:v>51.555752392220505</c:v>
                </c:pt>
                <c:pt idx="171">
                  <c:v>51.423834242250415</c:v>
                </c:pt>
                <c:pt idx="172">
                  <c:v>51.29199641941787</c:v>
                </c:pt>
                <c:pt idx="173">
                  <c:v>51.160247850384152</c:v>
                </c:pt>
                <c:pt idx="174">
                  <c:v>51.028595822358</c:v>
                </c:pt>
                <c:pt idx="175">
                  <c:v>50.897046062756942</c:v>
                </c:pt>
                <c:pt idx="176">
                  <c:v>50.765602839621664</c:v>
                </c:pt>
                <c:pt idx="177">
                  <c:v>50.634269076966852</c:v>
                </c:pt>
                <c:pt idx="178">
                  <c:v>50.503046479726763</c:v>
                </c:pt>
                <c:pt idx="179">
                  <c:v>50.371935663570227</c:v>
                </c:pt>
                <c:pt idx="180">
                  <c:v>50.240936285554042</c:v>
                </c:pt>
                <c:pt idx="181">
                  <c:v>50.110047172303574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67.738</c:v>
                </c:pt>
                <c:pt idx="1">
                  <c:v>66.671999999999997</c:v>
                </c:pt>
                <c:pt idx="2">
                  <c:v>66.081999999999994</c:v>
                </c:pt>
                <c:pt idx="3">
                  <c:v>67</c:v>
                </c:pt>
                <c:pt idx="4">
                  <c:v>66.950999999999993</c:v>
                </c:pt>
                <c:pt idx="5">
                  <c:v>66.245999999999995</c:v>
                </c:pt>
                <c:pt idx="6">
                  <c:v>67.918000000000006</c:v>
                </c:pt>
                <c:pt idx="7">
                  <c:v>66.097999999999999</c:v>
                </c:pt>
                <c:pt idx="8">
                  <c:v>68.016000000000005</c:v>
                </c:pt>
                <c:pt idx="9">
                  <c:v>67.623000000000005</c:v>
                </c:pt>
                <c:pt idx="10">
                  <c:v>66.869</c:v>
                </c:pt>
                <c:pt idx="11">
                  <c:v>68.738</c:v>
                </c:pt>
                <c:pt idx="12">
                  <c:v>68.180000000000007</c:v>
                </c:pt>
                <c:pt idx="13">
                  <c:v>68.474999999999994</c:v>
                </c:pt>
                <c:pt idx="14">
                  <c:v>66.704999999999998</c:v>
                </c:pt>
                <c:pt idx="15">
                  <c:v>67.623000000000005</c:v>
                </c:pt>
                <c:pt idx="16">
                  <c:v>68.295000000000002</c:v>
                </c:pt>
                <c:pt idx="17">
                  <c:v>66.343999999999994</c:v>
                </c:pt>
                <c:pt idx="18">
                  <c:v>69.081999999999994</c:v>
                </c:pt>
                <c:pt idx="19">
                  <c:v>67.869</c:v>
                </c:pt>
                <c:pt idx="20">
                  <c:v>67.671999999999997</c:v>
                </c:pt>
                <c:pt idx="21">
                  <c:v>68.212999999999994</c:v>
                </c:pt>
                <c:pt idx="22">
                  <c:v>70.311000000000007</c:v>
                </c:pt>
                <c:pt idx="23">
                  <c:v>69.361000000000004</c:v>
                </c:pt>
                <c:pt idx="24">
                  <c:v>70.754000000000005</c:v>
                </c:pt>
                <c:pt idx="25">
                  <c:v>70.869</c:v>
                </c:pt>
                <c:pt idx="26">
                  <c:v>70.933999999999997</c:v>
                </c:pt>
                <c:pt idx="27">
                  <c:v>72.623000000000005</c:v>
                </c:pt>
                <c:pt idx="28">
                  <c:v>72.721000000000004</c:v>
                </c:pt>
                <c:pt idx="29">
                  <c:v>72.393000000000001</c:v>
                </c:pt>
                <c:pt idx="30">
                  <c:v>73.474999999999994</c:v>
                </c:pt>
                <c:pt idx="31">
                  <c:v>73.262</c:v>
                </c:pt>
                <c:pt idx="32">
                  <c:v>74.278999999999996</c:v>
                </c:pt>
                <c:pt idx="33">
                  <c:v>74.573999999999998</c:v>
                </c:pt>
                <c:pt idx="34">
                  <c:v>74.754000000000005</c:v>
                </c:pt>
                <c:pt idx="35">
                  <c:v>75.393000000000001</c:v>
                </c:pt>
                <c:pt idx="36">
                  <c:v>76.966999999999999</c:v>
                </c:pt>
                <c:pt idx="37">
                  <c:v>77.212999999999994</c:v>
                </c:pt>
                <c:pt idx="38">
                  <c:v>77.295000000000002</c:v>
                </c:pt>
                <c:pt idx="39">
                  <c:v>78.835999999999999</c:v>
                </c:pt>
                <c:pt idx="40">
                  <c:v>80.033000000000001</c:v>
                </c:pt>
                <c:pt idx="41">
                  <c:v>81.131</c:v>
                </c:pt>
                <c:pt idx="42">
                  <c:v>82.426000000000002</c:v>
                </c:pt>
                <c:pt idx="43">
                  <c:v>83.507999999999996</c:v>
                </c:pt>
                <c:pt idx="44">
                  <c:v>86.902000000000001</c:v>
                </c:pt>
                <c:pt idx="45">
                  <c:v>93.950999999999993</c:v>
                </c:pt>
                <c:pt idx="46">
                  <c:v>104.721</c:v>
                </c:pt>
                <c:pt idx="47">
                  <c:v>119.934</c:v>
                </c:pt>
                <c:pt idx="48">
                  <c:v>137.62299999999999</c:v>
                </c:pt>
                <c:pt idx="49">
                  <c:v>159.01599999999999</c:v>
                </c:pt>
                <c:pt idx="50">
                  <c:v>179.41</c:v>
                </c:pt>
                <c:pt idx="51">
                  <c:v>196</c:v>
                </c:pt>
                <c:pt idx="52">
                  <c:v>208.852</c:v>
                </c:pt>
                <c:pt idx="53">
                  <c:v>220.31100000000001</c:v>
                </c:pt>
                <c:pt idx="54">
                  <c:v>227.75399999999999</c:v>
                </c:pt>
                <c:pt idx="55">
                  <c:v>230.41</c:v>
                </c:pt>
                <c:pt idx="56">
                  <c:v>230.803</c:v>
                </c:pt>
                <c:pt idx="57">
                  <c:v>228.44300000000001</c:v>
                </c:pt>
                <c:pt idx="58">
                  <c:v>222.393</c:v>
                </c:pt>
                <c:pt idx="59">
                  <c:v>207.44300000000001</c:v>
                </c:pt>
                <c:pt idx="60">
                  <c:v>181.41</c:v>
                </c:pt>
                <c:pt idx="61">
                  <c:v>143.21299999999999</c:v>
                </c:pt>
                <c:pt idx="62">
                  <c:v>98.097999999999999</c:v>
                </c:pt>
                <c:pt idx="63">
                  <c:v>73.507999999999996</c:v>
                </c:pt>
                <c:pt idx="64">
                  <c:v>68.262</c:v>
                </c:pt>
                <c:pt idx="65">
                  <c:v>67.983999999999995</c:v>
                </c:pt>
                <c:pt idx="66">
                  <c:v>70.049000000000007</c:v>
                </c:pt>
                <c:pt idx="67">
                  <c:v>68.77</c:v>
                </c:pt>
                <c:pt idx="68">
                  <c:v>69.704999999999998</c:v>
                </c:pt>
                <c:pt idx="69">
                  <c:v>69.966999999999999</c:v>
                </c:pt>
                <c:pt idx="70">
                  <c:v>72.033000000000001</c:v>
                </c:pt>
                <c:pt idx="71">
                  <c:v>74.540999999999997</c:v>
                </c:pt>
                <c:pt idx="72">
                  <c:v>81.081999999999994</c:v>
                </c:pt>
                <c:pt idx="73">
                  <c:v>87.23</c:v>
                </c:pt>
                <c:pt idx="74">
                  <c:v>97.918000000000006</c:v>
                </c:pt>
                <c:pt idx="75">
                  <c:v>109.098</c:v>
                </c:pt>
                <c:pt idx="76">
                  <c:v>120.01600000000001</c:v>
                </c:pt>
                <c:pt idx="77">
                  <c:v>133.279</c:v>
                </c:pt>
                <c:pt idx="78">
                  <c:v>142.49199999999999</c:v>
                </c:pt>
                <c:pt idx="79">
                  <c:v>152.672</c:v>
                </c:pt>
                <c:pt idx="80">
                  <c:v>159.55699999999999</c:v>
                </c:pt>
                <c:pt idx="81">
                  <c:v>164.16399999999999</c:v>
                </c:pt>
                <c:pt idx="82">
                  <c:v>166.41</c:v>
                </c:pt>
                <c:pt idx="83">
                  <c:v>163.803</c:v>
                </c:pt>
                <c:pt idx="84">
                  <c:v>156.36099999999999</c:v>
                </c:pt>
                <c:pt idx="85">
                  <c:v>141.738</c:v>
                </c:pt>
                <c:pt idx="86">
                  <c:v>117.59</c:v>
                </c:pt>
                <c:pt idx="87">
                  <c:v>86.802999999999997</c:v>
                </c:pt>
                <c:pt idx="88">
                  <c:v>65.885000000000005</c:v>
                </c:pt>
                <c:pt idx="89">
                  <c:v>63.213000000000001</c:v>
                </c:pt>
                <c:pt idx="90">
                  <c:v>60.671999999999997</c:v>
                </c:pt>
                <c:pt idx="91">
                  <c:v>59.311</c:v>
                </c:pt>
                <c:pt idx="92">
                  <c:v>60.82</c:v>
                </c:pt>
                <c:pt idx="93">
                  <c:v>60.491999999999997</c:v>
                </c:pt>
                <c:pt idx="94">
                  <c:v>62.148000000000003</c:v>
                </c:pt>
                <c:pt idx="95">
                  <c:v>60</c:v>
                </c:pt>
                <c:pt idx="96">
                  <c:v>60.917999999999999</c:v>
                </c:pt>
                <c:pt idx="97">
                  <c:v>60.426000000000002</c:v>
                </c:pt>
                <c:pt idx="98">
                  <c:v>60.18</c:v>
                </c:pt>
                <c:pt idx="99">
                  <c:v>60.786999999999999</c:v>
                </c:pt>
                <c:pt idx="100">
                  <c:v>60.360999999999997</c:v>
                </c:pt>
                <c:pt idx="101">
                  <c:v>60.262</c:v>
                </c:pt>
                <c:pt idx="102">
                  <c:v>60.59</c:v>
                </c:pt>
                <c:pt idx="103">
                  <c:v>60.033000000000001</c:v>
                </c:pt>
                <c:pt idx="104">
                  <c:v>58.606999999999999</c:v>
                </c:pt>
                <c:pt idx="105">
                  <c:v>59.966999999999999</c:v>
                </c:pt>
                <c:pt idx="106">
                  <c:v>59.82</c:v>
                </c:pt>
                <c:pt idx="107">
                  <c:v>58.328000000000003</c:v>
                </c:pt>
                <c:pt idx="108">
                  <c:v>59.311</c:v>
                </c:pt>
                <c:pt idx="109">
                  <c:v>58.491999999999997</c:v>
                </c:pt>
                <c:pt idx="110">
                  <c:v>59.213000000000001</c:v>
                </c:pt>
                <c:pt idx="111">
                  <c:v>59.738</c:v>
                </c:pt>
                <c:pt idx="112">
                  <c:v>58.015999999999998</c:v>
                </c:pt>
                <c:pt idx="113">
                  <c:v>57.884999999999998</c:v>
                </c:pt>
                <c:pt idx="114">
                  <c:v>58.033000000000001</c:v>
                </c:pt>
                <c:pt idx="115">
                  <c:v>57.115000000000002</c:v>
                </c:pt>
                <c:pt idx="116">
                  <c:v>58.689</c:v>
                </c:pt>
                <c:pt idx="117">
                  <c:v>60.377000000000002</c:v>
                </c:pt>
                <c:pt idx="118">
                  <c:v>62.655999999999999</c:v>
                </c:pt>
                <c:pt idx="119">
                  <c:v>67.738</c:v>
                </c:pt>
                <c:pt idx="120">
                  <c:v>70.721000000000004</c:v>
                </c:pt>
                <c:pt idx="121">
                  <c:v>77.278999999999996</c:v>
                </c:pt>
                <c:pt idx="122">
                  <c:v>79.278999999999996</c:v>
                </c:pt>
                <c:pt idx="123">
                  <c:v>81.802999999999997</c:v>
                </c:pt>
                <c:pt idx="124">
                  <c:v>83.474999999999994</c:v>
                </c:pt>
                <c:pt idx="125">
                  <c:v>83.164000000000001</c:v>
                </c:pt>
                <c:pt idx="126">
                  <c:v>78.885000000000005</c:v>
                </c:pt>
                <c:pt idx="127">
                  <c:v>72.77</c:v>
                </c:pt>
                <c:pt idx="128">
                  <c:v>66.787000000000006</c:v>
                </c:pt>
                <c:pt idx="129">
                  <c:v>60.197000000000003</c:v>
                </c:pt>
                <c:pt idx="130">
                  <c:v>57.639000000000003</c:v>
                </c:pt>
                <c:pt idx="131">
                  <c:v>55</c:v>
                </c:pt>
                <c:pt idx="132">
                  <c:v>53.393000000000001</c:v>
                </c:pt>
                <c:pt idx="133">
                  <c:v>53.082000000000001</c:v>
                </c:pt>
                <c:pt idx="134">
                  <c:v>53.311</c:v>
                </c:pt>
                <c:pt idx="135">
                  <c:v>53.540999999999997</c:v>
                </c:pt>
                <c:pt idx="136">
                  <c:v>52.197000000000003</c:v>
                </c:pt>
                <c:pt idx="137">
                  <c:v>53.966999999999999</c:v>
                </c:pt>
                <c:pt idx="138">
                  <c:v>53.508000000000003</c:v>
                </c:pt>
                <c:pt idx="139">
                  <c:v>52.540999999999997</c:v>
                </c:pt>
                <c:pt idx="140">
                  <c:v>51.802999999999997</c:v>
                </c:pt>
                <c:pt idx="141">
                  <c:v>52.802999999999997</c:v>
                </c:pt>
                <c:pt idx="142">
                  <c:v>52.295000000000002</c:v>
                </c:pt>
                <c:pt idx="143">
                  <c:v>54.033000000000001</c:v>
                </c:pt>
                <c:pt idx="144">
                  <c:v>53.933999999999997</c:v>
                </c:pt>
                <c:pt idx="145">
                  <c:v>52.869</c:v>
                </c:pt>
                <c:pt idx="146">
                  <c:v>54.23</c:v>
                </c:pt>
                <c:pt idx="147">
                  <c:v>52.738</c:v>
                </c:pt>
                <c:pt idx="148">
                  <c:v>53.655999999999999</c:v>
                </c:pt>
                <c:pt idx="149">
                  <c:v>53.753999999999998</c:v>
                </c:pt>
                <c:pt idx="150">
                  <c:v>56.033000000000001</c:v>
                </c:pt>
                <c:pt idx="151">
                  <c:v>55.738</c:v>
                </c:pt>
                <c:pt idx="152">
                  <c:v>57.917999999999999</c:v>
                </c:pt>
                <c:pt idx="153">
                  <c:v>57.557000000000002</c:v>
                </c:pt>
                <c:pt idx="154">
                  <c:v>61.066000000000003</c:v>
                </c:pt>
                <c:pt idx="155">
                  <c:v>62.23</c:v>
                </c:pt>
                <c:pt idx="156">
                  <c:v>65.328000000000003</c:v>
                </c:pt>
                <c:pt idx="157">
                  <c:v>64.802999999999997</c:v>
                </c:pt>
                <c:pt idx="158">
                  <c:v>63</c:v>
                </c:pt>
                <c:pt idx="159">
                  <c:v>61.917999999999999</c:v>
                </c:pt>
                <c:pt idx="160">
                  <c:v>57.524999999999999</c:v>
                </c:pt>
                <c:pt idx="161">
                  <c:v>54.442999999999998</c:v>
                </c:pt>
                <c:pt idx="162">
                  <c:v>52.015999999999998</c:v>
                </c:pt>
                <c:pt idx="163">
                  <c:v>50.557000000000002</c:v>
                </c:pt>
                <c:pt idx="164">
                  <c:v>50.704999999999998</c:v>
                </c:pt>
                <c:pt idx="165">
                  <c:v>51.902000000000001</c:v>
                </c:pt>
                <c:pt idx="166">
                  <c:v>51.279000000000003</c:v>
                </c:pt>
                <c:pt idx="167">
                  <c:v>50.197000000000003</c:v>
                </c:pt>
                <c:pt idx="168">
                  <c:v>49.802999999999997</c:v>
                </c:pt>
                <c:pt idx="169">
                  <c:v>50.884999999999998</c:v>
                </c:pt>
                <c:pt idx="170">
                  <c:v>50.311</c:v>
                </c:pt>
                <c:pt idx="171">
                  <c:v>52.213000000000001</c:v>
                </c:pt>
                <c:pt idx="172">
                  <c:v>49.966999999999999</c:v>
                </c:pt>
                <c:pt idx="173">
                  <c:v>51.377000000000002</c:v>
                </c:pt>
                <c:pt idx="174">
                  <c:v>50.573999999999998</c:v>
                </c:pt>
                <c:pt idx="175">
                  <c:v>49.377000000000002</c:v>
                </c:pt>
                <c:pt idx="176">
                  <c:v>49.984000000000002</c:v>
                </c:pt>
                <c:pt idx="177">
                  <c:v>48.77</c:v>
                </c:pt>
                <c:pt idx="178">
                  <c:v>51.197000000000003</c:v>
                </c:pt>
                <c:pt idx="179">
                  <c:v>48.966999999999999</c:v>
                </c:pt>
                <c:pt idx="180">
                  <c:v>49.606999999999999</c:v>
                </c:pt>
                <c:pt idx="181">
                  <c:v>49.984000000000002</c:v>
                </c:pt>
                <c:pt idx="182">
                  <c:v>49.344000000000001</c:v>
                </c:pt>
                <c:pt idx="183">
                  <c:v>51.377000000000002</c:v>
                </c:pt>
                <c:pt idx="184">
                  <c:v>48.508000000000003</c:v>
                </c:pt>
                <c:pt idx="185">
                  <c:v>49.246000000000002</c:v>
                </c:pt>
                <c:pt idx="186">
                  <c:v>51.59</c:v>
                </c:pt>
                <c:pt idx="187">
                  <c:v>49.23</c:v>
                </c:pt>
                <c:pt idx="188">
                  <c:v>49.23</c:v>
                </c:pt>
                <c:pt idx="189">
                  <c:v>49.933999999999997</c:v>
                </c:pt>
                <c:pt idx="190">
                  <c:v>49.59</c:v>
                </c:pt>
                <c:pt idx="191">
                  <c:v>48.77</c:v>
                </c:pt>
                <c:pt idx="192">
                  <c:v>49.902000000000001</c:v>
                </c:pt>
                <c:pt idx="193">
                  <c:v>49.835999999999999</c:v>
                </c:pt>
                <c:pt idx="194">
                  <c:v>49.655999999999999</c:v>
                </c:pt>
                <c:pt idx="195">
                  <c:v>50.048999999999999</c:v>
                </c:pt>
                <c:pt idx="196">
                  <c:v>48.295000000000002</c:v>
                </c:pt>
                <c:pt idx="197">
                  <c:v>50.524999999999999</c:v>
                </c:pt>
                <c:pt idx="198">
                  <c:v>48.491999999999997</c:v>
                </c:pt>
                <c:pt idx="199">
                  <c:v>47.966999999999999</c:v>
                </c:pt>
                <c:pt idx="200">
                  <c:v>49.360999999999997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64.924842599723235</c:v>
                </c:pt>
                <c:pt idx="1">
                  <c:v>65.222794480622468</c:v>
                </c:pt>
                <c:pt idx="2">
                  <c:v>65.520751013256501</c:v>
                </c:pt>
                <c:pt idx="3">
                  <c:v>65.818606534475876</c:v>
                </c:pt>
                <c:pt idx="4">
                  <c:v>66.116236246841183</c:v>
                </c:pt>
                <c:pt idx="5">
                  <c:v>66.413493881487327</c:v>
                </c:pt>
                <c:pt idx="6">
                  <c:v>66.710209178562891</c:v>
                </c:pt>
                <c:pt idx="7">
                  <c:v>67.006185190960423</c:v>
                </c:pt>
                <c:pt idx="8">
                  <c:v>67.301195423322483</c:v>
                </c:pt>
                <c:pt idx="9">
                  <c:v>67.594980826325482</c:v>
                </c:pt>
                <c:pt idx="10">
                  <c:v>67.887246676522537</c:v>
                </c:pt>
                <c:pt idx="11">
                  <c:v>68.17765938539273</c:v>
                </c:pt>
                <c:pt idx="12">
                  <c:v>68.465843299118092</c:v>
                </c:pt>
                <c:pt idx="13">
                  <c:v>68.75137757547482</c:v>
                </c:pt>
                <c:pt idx="14">
                  <c:v>69.03379326049685</c:v>
                </c:pt>
                <c:pt idx="15">
                  <c:v>69.312570742954151</c:v>
                </c:pt>
                <c:pt idx="16">
                  <c:v>69.587137852404553</c:v>
                </c:pt>
                <c:pt idx="17">
                  <c:v>69.856869008685294</c:v>
                </c:pt>
                <c:pt idx="18">
                  <c:v>70.121086062872834</c:v>
                </c:pt>
                <c:pt idx="19">
                  <c:v>70.379061847676553</c:v>
                </c:pt>
                <c:pt idx="20">
                  <c:v>70.630028062620397</c:v>
                </c:pt>
                <c:pt idx="21">
                  <c:v>70.873190076484875</c:v>
                </c:pt>
                <c:pt idx="22">
                  <c:v>71.107752700485321</c:v>
                </c:pt>
                <c:pt idx="23">
                  <c:v>71.332963180855103</c:v>
                </c:pt>
                <c:pt idx="24">
                  <c:v>71.548180826525908</c:v>
                </c:pt>
                <c:pt idx="25">
                  <c:v>71.752987083137796</c:v>
                </c:pt>
                <c:pt idx="26">
                  <c:v>71.947355696135006</c:v>
                </c:pt>
                <c:pt idx="27">
                  <c:v>72.131909932664669</c:v>
                </c:pt>
                <c:pt idx="28">
                  <c:v>72.30830241916901</c:v>
                </c:pt>
                <c:pt idx="29">
                  <c:v>72.479762276089474</c:v>
                </c:pt>
                <c:pt idx="30">
                  <c:v>72.651862460909044</c:v>
                </c:pt>
                <c:pt idx="31">
                  <c:v>72.833565215807553</c:v>
                </c:pt>
                <c:pt idx="32">
                  <c:v>73.038601863281841</c:v>
                </c:pt>
                <c:pt idx="33">
                  <c:v>73.287230523681401</c:v>
                </c:pt>
                <c:pt idx="34">
                  <c:v>73.608386637198166</c:v>
                </c:pt>
                <c:pt idx="35">
                  <c:v>74.042191595271603</c:v>
                </c:pt>
                <c:pt idx="36">
                  <c:v>74.642710839819259</c:v>
                </c:pt>
                <c:pt idx="37">
                  <c:v>75.480754044109716</c:v>
                </c:pt>
                <c:pt idx="38">
                  <c:v>76.646390984165478</c:v>
                </c:pt>
                <c:pt idx="39">
                  <c:v>78.250728724234364</c:v>
                </c:pt>
                <c:pt idx="40">
                  <c:v>80.426377877522171</c:v>
                </c:pt>
                <c:pt idx="41">
                  <c:v>83.325954615118178</c:v>
                </c:pt>
                <c:pt idx="42">
                  <c:v>87.117952723898711</c:v>
                </c:pt>
                <c:pt idx="43">
                  <c:v>91.97940897812866</c:v>
                </c:pt>
                <c:pt idx="44">
                  <c:v>98.085001816749084</c:v>
                </c:pt>
                <c:pt idx="45">
                  <c:v>105.59257959893515</c:v>
                </c:pt>
                <c:pt idx="46">
                  <c:v>114.62559839419374</c:v>
                </c:pt>
                <c:pt idx="47">
                  <c:v>125.25351097558314</c:v>
                </c:pt>
                <c:pt idx="48">
                  <c:v>137.47166059566757</c:v>
                </c:pt>
                <c:pt idx="49">
                  <c:v>151.18232644889764</c:v>
                </c:pt>
                <c:pt idx="50">
                  <c:v>166.17714363648079</c:v>
                </c:pt>
                <c:pt idx="51">
                  <c:v>182.11553834152164</c:v>
                </c:pt>
                <c:pt idx="52">
                  <c:v>198.48049863604476</c:v>
                </c:pt>
                <c:pt idx="53">
                  <c:v>214.4748996990829</c:v>
                </c:pt>
                <c:pt idx="54">
                  <c:v>228.82616902605514</c:v>
                </c:pt>
                <c:pt idx="55">
                  <c:v>239.55268188868902</c:v>
                </c:pt>
                <c:pt idx="56">
                  <c:v>243.93631070979239</c:v>
                </c:pt>
                <c:pt idx="57">
                  <c:v>239.09089227884058</c:v>
                </c:pt>
                <c:pt idx="58">
                  <c:v>223.28350732848071</c:v>
                </c:pt>
                <c:pt idx="59">
                  <c:v>197.44039282226092</c:v>
                </c:pt>
                <c:pt idx="60">
                  <c:v>165.64325791200179</c:v>
                </c:pt>
                <c:pt idx="61">
                  <c:v>133.82057252943676</c:v>
                </c:pt>
                <c:pt idx="62">
                  <c:v>107.2541155143914</c:v>
                </c:pt>
                <c:pt idx="63">
                  <c:v>88.589587330718615</c:v>
                </c:pt>
                <c:pt idx="64">
                  <c:v>77.568128016027828</c:v>
                </c:pt>
                <c:pt idx="65">
                  <c:v>72.221408803372469</c:v>
                </c:pt>
                <c:pt idx="66">
                  <c:v>70.349288321423174</c:v>
                </c:pt>
                <c:pt idx="67">
                  <c:v>70.378809013336621</c:v>
                </c:pt>
                <c:pt idx="68">
                  <c:v>71.500675610019158</c:v>
                </c:pt>
                <c:pt idx="69">
                  <c:v>73.44168978591216</c:v>
                </c:pt>
                <c:pt idx="70">
                  <c:v>76.204296330191326</c:v>
                </c:pt>
                <c:pt idx="71">
                  <c:v>79.898968298131692</c:v>
                </c:pt>
                <c:pt idx="72">
                  <c:v>84.659879032967865</c:v>
                </c:pt>
                <c:pt idx="73">
                  <c:v>90.602548382157124</c:v>
                </c:pt>
                <c:pt idx="74">
                  <c:v>97.79603013413832</c:v>
                </c:pt>
                <c:pt idx="75">
                  <c:v>106.23927912000923</c:v>
                </c:pt>
                <c:pt idx="76">
                  <c:v>115.84044097180879</c:v>
                </c:pt>
                <c:pt idx="77">
                  <c:v>126.40019764847199</c:v>
                </c:pt>
                <c:pt idx="78">
                  <c:v>137.59516587696351</c:v>
                </c:pt>
                <c:pt idx="79">
                  <c:v>148.93567583406031</c:v>
                </c:pt>
                <c:pt idx="80">
                  <c:v>159.62822244430015</c:v>
                </c:pt>
                <c:pt idx="81">
                  <c:v>168.26635910927956</c:v>
                </c:pt>
                <c:pt idx="82">
                  <c:v>172.49210770435926</c:v>
                </c:pt>
                <c:pt idx="83">
                  <c:v>169.27012598287001</c:v>
                </c:pt>
                <c:pt idx="84">
                  <c:v>156.50154295788326</c:v>
                </c:pt>
                <c:pt idx="85">
                  <c:v>135.34925820002718</c:v>
                </c:pt>
                <c:pt idx="86">
                  <c:v>110.85453715419322</c:v>
                </c:pt>
                <c:pt idx="87">
                  <c:v>89.326641629501665</c:v>
                </c:pt>
                <c:pt idx="88">
                  <c:v>74.596895518970285</c:v>
                </c:pt>
                <c:pt idx="89">
                  <c:v>66.649257839482843</c:v>
                </c:pt>
                <c:pt idx="90">
                  <c:v>63.210113182796775</c:v>
                </c:pt>
                <c:pt idx="91">
                  <c:v>61.956072585888144</c:v>
                </c:pt>
                <c:pt idx="92">
                  <c:v>61.501554752465815</c:v>
                </c:pt>
                <c:pt idx="93">
                  <c:v>61.272173222852523</c:v>
                </c:pt>
                <c:pt idx="94">
                  <c:v>61.092691252201774</c:v>
                </c:pt>
                <c:pt idx="95">
                  <c:v>60.922679120476985</c:v>
                </c:pt>
                <c:pt idx="96">
                  <c:v>60.754934919774975</c:v>
                </c:pt>
                <c:pt idx="97">
                  <c:v>60.588409756013696</c:v>
                </c:pt>
                <c:pt idx="98">
                  <c:v>60.422927371267733</c:v>
                </c:pt>
                <c:pt idx="99">
                  <c:v>60.258410454724753</c:v>
                </c:pt>
                <c:pt idx="100">
                  <c:v>60.094794131726992</c:v>
                </c:pt>
                <c:pt idx="101">
                  <c:v>59.932018622439294</c:v>
                </c:pt>
                <c:pt idx="102">
                  <c:v>59.770029466308287</c:v>
                </c:pt>
                <c:pt idx="103">
                  <c:v>59.608780213841513</c:v>
                </c:pt>
                <c:pt idx="104">
                  <c:v>59.448241067399053</c:v>
                </c:pt>
                <c:pt idx="105">
                  <c:v>59.288423913422683</c:v>
                </c:pt>
                <c:pt idx="106">
                  <c:v>59.129449553554764</c:v>
                </c:pt>
                <c:pt idx="107">
                  <c:v>58.971715689568349</c:v>
                </c:pt>
                <c:pt idx="108">
                  <c:v>58.816286962691066</c:v>
                </c:pt>
                <c:pt idx="109">
                  <c:v>58.665733824558004</c:v>
                </c:pt>
                <c:pt idx="110">
                  <c:v>58.525795457855345</c:v>
                </c:pt>
                <c:pt idx="111">
                  <c:v>58.408395744211056</c:v>
                </c:pt>
                <c:pt idx="112">
                  <c:v>58.336590475704931</c:v>
                </c:pt>
                <c:pt idx="113">
                  <c:v>58.351764249364471</c:v>
                </c:pt>
                <c:pt idx="114">
                  <c:v>58.522562102043828</c:v>
                </c:pt>
                <c:pt idx="115">
                  <c:v>58.953448339957944</c:v>
                </c:pt>
                <c:pt idx="116">
                  <c:v>59.788563538237888</c:v>
                </c:pt>
                <c:pt idx="117">
                  <c:v>61.204314192905152</c:v>
                </c:pt>
                <c:pt idx="118">
                  <c:v>63.38272168865457</c:v>
                </c:pt>
                <c:pt idx="119">
                  <c:v>66.457326857713738</c:v>
                </c:pt>
                <c:pt idx="120">
                  <c:v>70.424765489266363</c:v>
                </c:pt>
                <c:pt idx="121">
                  <c:v>75.023711075195735</c:v>
                </c:pt>
                <c:pt idx="122">
                  <c:v>79.616061659946084</c:v>
                </c:pt>
                <c:pt idx="123">
                  <c:v>83.173498506988352</c:v>
                </c:pt>
                <c:pt idx="124">
                  <c:v>84.519119021850173</c:v>
                </c:pt>
                <c:pt idx="125">
                  <c:v>82.861375178656218</c:v>
                </c:pt>
                <c:pt idx="126">
                  <c:v>78.35070164139745</c:v>
                </c:pt>
                <c:pt idx="127">
                  <c:v>72.178867567219541</c:v>
                </c:pt>
                <c:pt idx="128">
                  <c:v>66.009874263464908</c:v>
                </c:pt>
                <c:pt idx="129">
                  <c:v>61.132469436964229</c:v>
                </c:pt>
                <c:pt idx="130">
                  <c:v>57.980891175540414</c:v>
                </c:pt>
                <c:pt idx="131">
                  <c:v>56.271539966972156</c:v>
                </c:pt>
                <c:pt idx="132">
                  <c:v>55.455227007419303</c:v>
                </c:pt>
                <c:pt idx="133">
                  <c:v>55.071086405323392</c:v>
                </c:pt>
                <c:pt idx="134">
                  <c:v>54.85447315992792</c:v>
                </c:pt>
                <c:pt idx="135">
                  <c:v>54.690785421782458</c:v>
                </c:pt>
                <c:pt idx="136">
                  <c:v>54.541152935499618</c:v>
                </c:pt>
                <c:pt idx="137">
                  <c:v>54.395069793381104</c:v>
                </c:pt>
                <c:pt idx="138">
                  <c:v>54.250274476496074</c:v>
                </c:pt>
                <c:pt idx="139">
                  <c:v>54.106407968984442</c:v>
                </c:pt>
                <c:pt idx="140">
                  <c:v>53.963465379373247</c:v>
                </c:pt>
                <c:pt idx="141">
                  <c:v>53.821499004174555</c:v>
                </c:pt>
                <c:pt idx="142">
                  <c:v>53.680586600444791</c:v>
                </c:pt>
                <c:pt idx="143">
                  <c:v>53.540891563399505</c:v>
                </c:pt>
                <c:pt idx="144">
                  <c:v>53.402914956248864</c:v>
                </c:pt>
                <c:pt idx="145">
                  <c:v>53.268335040694957</c:v>
                </c:pt>
                <c:pt idx="146">
                  <c:v>53.142418510100285</c:v>
                </c:pt>
                <c:pt idx="147">
                  <c:v>53.039914838338412</c:v>
                </c:pt>
                <c:pt idx="148">
                  <c:v>52.996965549775098</c:v>
                </c:pt>
                <c:pt idx="149">
                  <c:v>53.089755594427132</c:v>
                </c:pt>
                <c:pt idx="150">
                  <c:v>53.453015450418391</c:v>
                </c:pt>
                <c:pt idx="151">
                  <c:v>54.277158152929459</c:v>
                </c:pt>
                <c:pt idx="152">
                  <c:v>55.751347250134309</c:v>
                </c:pt>
                <c:pt idx="153">
                  <c:v>57.93464923604548</c:v>
                </c:pt>
                <c:pt idx="154">
                  <c:v>60.59755125647046</c:v>
                </c:pt>
                <c:pt idx="155">
                  <c:v>63.154106688451179</c:v>
                </c:pt>
                <c:pt idx="156">
                  <c:v>64.812197170409931</c:v>
                </c:pt>
                <c:pt idx="157">
                  <c:v>64.934682769236076</c:v>
                </c:pt>
                <c:pt idx="158">
                  <c:v>63.401100787454546</c:v>
                </c:pt>
                <c:pt idx="159">
                  <c:v>60.695770163420228</c:v>
                </c:pt>
                <c:pt idx="160">
                  <c:v>57.639277951034529</c:v>
                </c:pt>
                <c:pt idx="161">
                  <c:v>54.965366182371675</c:v>
                </c:pt>
                <c:pt idx="162">
                  <c:v>53.040834008252872</c:v>
                </c:pt>
                <c:pt idx="163">
                  <c:v>51.859353000897222</c:v>
                </c:pt>
                <c:pt idx="164">
                  <c:v>51.213579356411799</c:v>
                </c:pt>
                <c:pt idx="165">
                  <c:v>50.873497753348637</c:v>
                </c:pt>
                <c:pt idx="166">
                  <c:v>50.676268060280449</c:v>
                </c:pt>
                <c:pt idx="167">
                  <c:v>50.534642920013496</c:v>
                </c:pt>
                <c:pt idx="168">
                  <c:v>50.411189883001924</c:v>
                </c:pt>
                <c:pt idx="169">
                  <c:v>50.292685927539949</c:v>
                </c:pt>
                <c:pt idx="170">
                  <c:v>50.175201810556537</c:v>
                </c:pt>
                <c:pt idx="171">
                  <c:v>50.057717514867477</c:v>
                </c:pt>
                <c:pt idx="172">
                  <c:v>49.939971867093547</c:v>
                </c:pt>
                <c:pt idx="173">
                  <c:v>49.82187457259348</c:v>
                </c:pt>
                <c:pt idx="174">
                  <c:v>49.703373339435387</c:v>
                </c:pt>
                <c:pt idx="175">
                  <c:v>49.584428609866102</c:v>
                </c:pt>
                <c:pt idx="176">
                  <c:v>49.465009223827401</c:v>
                </c:pt>
                <c:pt idx="177">
                  <c:v>49.345091412222907</c:v>
                </c:pt>
                <c:pt idx="178">
                  <c:v>49.224658182935848</c:v>
                </c:pt>
                <c:pt idx="179">
                  <c:v>49.103698709600451</c:v>
                </c:pt>
                <c:pt idx="180">
                  <c:v>48.982207697603222</c:v>
                </c:pt>
                <c:pt idx="181">
                  <c:v>48.86018474273942</c:v>
                </c:pt>
                <c:pt idx="182">
                  <c:v>48.737633698944819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64.924842599710388</c:v>
                </c:pt>
                <c:pt idx="1">
                  <c:v>65.222794480587169</c:v>
                </c:pt>
                <c:pt idx="2">
                  <c:v>65.520751013161117</c:v>
                </c:pt>
                <c:pt idx="3">
                  <c:v>65.818606534222539</c:v>
                </c:pt>
                <c:pt idx="4">
                  <c:v>66.116236246179682</c:v>
                </c:pt>
                <c:pt idx="5">
                  <c:v>66.413493879789286</c:v>
                </c:pt>
                <c:pt idx="6">
                  <c:v>66.710209174277935</c:v>
                </c:pt>
                <c:pt idx="7">
                  <c:v>67.006185180330519</c:v>
                </c:pt>
                <c:pt idx="8">
                  <c:v>67.301195397398757</c:v>
                </c:pt>
                <c:pt idx="9">
                  <c:v>67.594980764174196</c:v>
                </c:pt>
                <c:pt idx="10">
                  <c:v>67.88724653003942</c:v>
                </c:pt>
                <c:pt idx="11">
                  <c:v>68.177659045994289</c:v>
                </c:pt>
                <c:pt idx="12">
                  <c:v>68.46584252605146</c:v>
                </c:pt>
                <c:pt idx="13">
                  <c:v>68.751375844427983</c:v>
                </c:pt>
                <c:pt idx="14">
                  <c:v>69.03378944996571</c:v>
                </c:pt>
                <c:pt idx="15">
                  <c:v>69.312562496884098</c:v>
                </c:pt>
                <c:pt idx="16">
                  <c:v>69.58712030982997</c:v>
                </c:pt>
                <c:pt idx="17">
                  <c:v>69.856832320650355</c:v>
                </c:pt>
                <c:pt idx="18">
                  <c:v>70.121010633520726</c:v>
                </c:pt>
                <c:pt idx="19">
                  <c:v>70.378909392873581</c:v>
                </c:pt>
                <c:pt idx="20">
                  <c:v>70.629725143524553</c:v>
                </c:pt>
                <c:pt idx="21">
                  <c:v>70.872598382710336</c:v>
                </c:pt>
                <c:pt idx="22">
                  <c:v>71.106616507365388</c:v>
                </c:pt>
                <c:pt idx="23">
                  <c:v>71.33081835459852</c:v>
                </c:pt>
                <c:pt idx="24">
                  <c:v>71.544200516622396</c:v>
                </c:pt>
                <c:pt idx="25">
                  <c:v>71.745725581092799</c:v>
                </c:pt>
                <c:pt idx="26">
                  <c:v>71.934332402039672</c:v>
                </c:pt>
                <c:pt idx="27">
                  <c:v>72.108948444109586</c:v>
                </c:pt>
                <c:pt idx="28">
                  <c:v>72.268504163501916</c:v>
                </c:pt>
                <c:pt idx="29">
                  <c:v>72.41194929396093</c:v>
                </c:pt>
                <c:pt idx="30">
                  <c:v>72.538270798353452</c:v>
                </c:pt>
                <c:pt idx="31">
                  <c:v>72.64651213047641</c:v>
                </c:pt>
                <c:pt idx="32">
                  <c:v>72.735793334460197</c:v>
                </c:pt>
                <c:pt idx="33">
                  <c:v>72.805331398823171</c:v>
                </c:pt>
                <c:pt idx="34">
                  <c:v>72.85446018845569</c:v>
                </c:pt>
                <c:pt idx="35">
                  <c:v>72.882649210561141</c:v>
                </c:pt>
                <c:pt idx="36">
                  <c:v>72.889520439261744</c:v>
                </c:pt>
                <c:pt idx="37">
                  <c:v>72.874862435828476</c:v>
                </c:pt>
                <c:pt idx="38">
                  <c:v>72.838641062018453</c:v>
                </c:pt>
                <c:pt idx="39">
                  <c:v>72.781006193583465</c:v>
                </c:pt>
                <c:pt idx="40">
                  <c:v>72.702293995879145</c:v>
                </c:pt>
                <c:pt idx="41">
                  <c:v>72.603024515242893</c:v>
                </c:pt>
                <c:pt idx="42">
                  <c:v>72.483894555888213</c:v>
                </c:pt>
                <c:pt idx="43">
                  <c:v>72.345766036919414</c:v>
                </c:pt>
                <c:pt idx="44">
                  <c:v>72.189650240729549</c:v>
                </c:pt>
                <c:pt idx="45">
                  <c:v>72.016688555938501</c:v>
                </c:pt>
                <c:pt idx="46">
                  <c:v>71.828130470858966</c:v>
                </c:pt>
                <c:pt idx="47">
                  <c:v>71.6253096767485</c:v>
                </c:pt>
                <c:pt idx="48">
                  <c:v>71.409619188159112</c:v>
                </c:pt>
                <c:pt idx="49">
                  <c:v>71.182486380090069</c:v>
                </c:pt>
                <c:pt idx="50">
                  <c:v>70.94534878286079</c:v>
                </c:pt>
                <c:pt idx="51">
                  <c:v>70.699631374173677</c:v>
                </c:pt>
                <c:pt idx="52">
                  <c:v>70.446725975019405</c:v>
                </c:pt>
                <c:pt idx="53">
                  <c:v>70.187973204498462</c:v>
                </c:pt>
                <c:pt idx="54">
                  <c:v>69.924647290795718</c:v>
                </c:pt>
                <c:pt idx="55">
                  <c:v>69.657943882670793</c:v>
                </c:pt>
                <c:pt idx="56">
                  <c:v>69.388970866995962</c:v>
                </c:pt>
                <c:pt idx="57">
                  <c:v>69.118742079567028</c:v>
                </c:pt>
                <c:pt idx="58">
                  <c:v>68.848173702414783</c:v>
                </c:pt>
                <c:pt idx="59">
                  <c:v>68.578083072442467</c:v>
                </c:pt>
                <c:pt idx="60">
                  <c:v>68.309189582612504</c:v>
                </c:pt>
                <c:pt idx="61">
                  <c:v>68.042117335748543</c:v>
                </c:pt>
                <c:pt idx="62">
                  <c:v>67.777399208933986</c:v>
                </c:pt>
                <c:pt idx="63">
                  <c:v>67.51548199960159</c:v>
                </c:pt>
                <c:pt idx="64">
                  <c:v>67.256732348759144</c:v>
                </c:pt>
                <c:pt idx="65">
                  <c:v>67.001443168656778</c:v>
                </c:pt>
                <c:pt idx="66">
                  <c:v>66.749840338293836</c:v>
                </c:pt>
                <c:pt idx="67">
                  <c:v>66.502089467765046</c:v>
                </c:pt>
                <c:pt idx="68">
                  <c:v>66.258302569439337</c:v>
                </c:pt>
                <c:pt idx="69">
                  <c:v>66.018544508800218</c:v>
                </c:pt>
                <c:pt idx="70">
                  <c:v>65.782839139433037</c:v>
                </c:pt>
                <c:pt idx="71">
                  <c:v>65.55117505452472</c:v>
                </c:pt>
                <c:pt idx="72">
                  <c:v>65.323510911112223</c:v>
                </c:pt>
                <c:pt idx="73">
                  <c:v>65.099780303192787</c:v>
                </c:pt>
                <c:pt idx="74">
                  <c:v>64.879896175908399</c:v>
                </c:pt>
                <c:pt idx="75">
                  <c:v>64.663754785662675</c:v>
                </c:pt>
                <c:pt idx="76">
                  <c:v>64.451239220621687</c:v>
                </c:pt>
                <c:pt idx="77">
                  <c:v>64.242222503012357</c:v>
                </c:pt>
                <c:pt idx="78">
                  <c:v>64.036570299384621</c:v>
                </c:pt>
                <c:pt idx="79">
                  <c:v>63.834143267943013</c:v>
                </c:pt>
                <c:pt idx="80">
                  <c:v>63.634799073541679</c:v>
                </c:pt>
                <c:pt idx="81">
                  <c:v>63.438394101293902</c:v>
                </c:pt>
                <c:pt idx="82">
                  <c:v>63.244784899246689</c:v>
                </c:pt>
                <c:pt idx="83">
                  <c:v>63.053829379446213</c:v>
                </c:pt>
                <c:pt idx="84">
                  <c:v>62.865387805159926</c:v>
                </c:pt>
                <c:pt idx="85">
                  <c:v>62.679323590181554</c:v>
                </c:pt>
                <c:pt idx="86">
                  <c:v>62.495503934145866</c:v>
                </c:pt>
                <c:pt idx="87">
                  <c:v>62.313800315717693</c:v>
                </c:pt>
                <c:pt idx="88">
                  <c:v>62.134088863461351</c:v>
                </c:pt>
                <c:pt idx="89">
                  <c:v>61.956250622197793</c:v>
                </c:pt>
                <c:pt idx="90">
                  <c:v>61.780171730750446</c:v>
                </c:pt>
                <c:pt idx="91">
                  <c:v>61.605743525192636</c:v>
                </c:pt>
                <c:pt idx="92">
                  <c:v>61.432862580052166</c:v>
                </c:pt>
                <c:pt idx="93">
                  <c:v>61.261430698410187</c:v>
                </c:pt>
                <c:pt idx="94">
                  <c:v>61.091354860452405</c:v>
                </c:pt>
                <c:pt idx="95">
                  <c:v>60.922547138787962</c:v>
                </c:pt>
                <c:pt idx="96">
                  <c:v>60.754924587740007</c:v>
                </c:pt>
                <c:pt idx="97">
                  <c:v>60.588409112824749</c:v>
                </c:pt>
                <c:pt idx="98">
                  <c:v>60.422927325762728</c:v>
                </c:pt>
                <c:pt idx="99">
                  <c:v>60.258410389600336</c:v>
                </c:pt>
                <c:pt idx="100">
                  <c:v>60.094793857849474</c:v>
                </c:pt>
                <c:pt idx="101">
                  <c:v>59.932017510971448</c:v>
                </c:pt>
                <c:pt idx="102">
                  <c:v>59.770025193027408</c:v>
                </c:pt>
                <c:pt idx="103">
                  <c:v>59.608764650884851</c:v>
                </c:pt>
                <c:pt idx="104">
                  <c:v>59.448187377997549</c:v>
                </c:pt>
                <c:pt idx="105">
                  <c:v>59.288248464460963</c:v>
                </c:pt>
                <c:pt idx="106">
                  <c:v>59.128906454774857</c:v>
                </c:pt>
                <c:pt idx="107">
                  <c:v>58.970123214518495</c:v>
                </c:pt>
                <c:pt idx="108">
                  <c:v>58.811863806950306</c:v>
                </c:pt>
                <c:pt idx="109">
                  <c:v>58.654096380381048</c:v>
                </c:pt>
                <c:pt idx="110">
                  <c:v>58.496792067030022</c:v>
                </c:pt>
                <c:pt idx="111">
                  <c:v>58.339924893953985</c:v>
                </c:pt>
                <c:pt idx="112">
                  <c:v>58.183471706530568</c:v>
                </c:pt>
                <c:pt idx="113">
                  <c:v>58.027412104880618</c:v>
                </c:pt>
                <c:pt idx="114">
                  <c:v>57.871728393518268</c:v>
                </c:pt>
                <c:pt idx="115">
                  <c:v>57.716405544420965</c:v>
                </c:pt>
                <c:pt idx="116">
                  <c:v>57.56143117360736</c:v>
                </c:pt>
                <c:pt idx="117">
                  <c:v>57.406795531192905</c:v>
                </c:pt>
                <c:pt idx="118">
                  <c:v>57.252491504756073</c:v>
                </c:pt>
                <c:pt idx="119">
                  <c:v>57.098514635684545</c:v>
                </c:pt>
                <c:pt idx="120">
                  <c:v>56.944863147973528</c:v>
                </c:pt>
                <c:pt idx="121">
                  <c:v>56.79153798871149</c:v>
                </c:pt>
                <c:pt idx="122">
                  <c:v>56.638542879202326</c:v>
                </c:pt>
                <c:pt idx="123">
                  <c:v>56.485884375331864</c:v>
                </c:pt>
                <c:pt idx="124">
                  <c:v>56.333571935381492</c:v>
                </c:pt>
                <c:pt idx="125">
                  <c:v>56.181617993017639</c:v>
                </c:pt>
                <c:pt idx="126">
                  <c:v>56.030038032636341</c:v>
                </c:pt>
                <c:pt idx="127">
                  <c:v>55.878850663616205</c:v>
                </c:pt>
                <c:pt idx="128">
                  <c:v>55.728077689328643</c:v>
                </c:pt>
                <c:pt idx="129">
                  <c:v>55.577744165980114</c:v>
                </c:pt>
                <c:pt idx="130">
                  <c:v>55.427878445524925</c:v>
                </c:pt>
                <c:pt idx="131">
                  <c:v>55.278512196011697</c:v>
                </c:pt>
                <c:pt idx="132">
                  <c:v>55.129680391838676</c:v>
                </c:pt>
                <c:pt idx="133">
                  <c:v>54.981421265535886</c:v>
                </c:pt>
                <c:pt idx="134">
                  <c:v>54.833776211918497</c:v>
                </c:pt>
                <c:pt idx="135">
                  <c:v>54.686789634837325</c:v>
                </c:pt>
                <c:pt idx="136">
                  <c:v>54.540508726371598</c:v>
                </c:pt>
                <c:pt idx="137">
                  <c:v>54.394983168267366</c:v>
                </c:pt>
                <c:pt idx="138">
                  <c:v>54.250264745831913</c:v>
                </c:pt>
                <c:pt idx="139">
                  <c:v>54.106406865468728</c:v>
                </c:pt>
                <c:pt idx="140">
                  <c:v>53.963463968695379</c:v>
                </c:pt>
                <c:pt idx="141">
                  <c:v>53.82149083793302</c:v>
                </c:pt>
                <c:pt idx="142">
                  <c:v>53.680541792670354</c:v>
                </c:pt>
                <c:pt idx="143">
                  <c:v>53.540669778819947</c:v>
                </c:pt>
                <c:pt idx="144">
                  <c:v>53.401925359176111</c:v>
                </c:pt>
                <c:pt idx="145">
                  <c:v>53.26435561874294</c:v>
                </c:pt>
                <c:pt idx="146">
                  <c:v>53.128003005123219</c:v>
                </c:pt>
                <c:pt idx="147">
                  <c:v>52.992904130838205</c:v>
                </c:pt>
                <c:pt idx="148">
                  <c:v>52.859088570964573</c:v>
                </c:pt>
                <c:pt idx="149">
                  <c:v>52.726577695325417</c:v>
                </c:pt>
                <c:pt idx="150">
                  <c:v>52.595383579084341</c:v>
                </c:pt>
                <c:pt idx="151">
                  <c:v>52.465508038380143</c:v>
                </c:pt>
                <c:pt idx="152">
                  <c:v>52.336941838061527</c:v>
                </c:pt>
                <c:pt idx="153">
                  <c:v>52.209664116207961</c:v>
                </c:pt>
                <c:pt idx="154">
                  <c:v>52.083642064710929</c:v>
                </c:pt>
                <c:pt idx="155">
                  <c:v>51.958830896741759</c:v>
                </c:pt>
                <c:pt idx="156">
                  <c:v>51.835174120737776</c:v>
                </c:pt>
                <c:pt idx="157">
                  <c:v>51.712604127181223</c:v>
                </c:pt>
                <c:pt idx="158">
                  <c:v>51.591043079774408</c:v>
                </c:pt>
                <c:pt idx="159">
                  <c:v>51.470404087674872</c:v>
                </c:pt>
                <c:pt idx="160">
                  <c:v>51.35059262138239</c:v>
                </c:pt>
                <c:pt idx="161">
                  <c:v>51.231508122777008</c:v>
                </c:pt>
                <c:pt idx="162">
                  <c:v>51.113045750646485</c:v>
                </c:pt>
                <c:pt idx="163">
                  <c:v>50.995098197506337</c:v>
                </c:pt>
                <c:pt idx="164">
                  <c:v>50.877557511957505</c:v>
                </c:pt>
                <c:pt idx="165">
                  <c:v>50.760316863228354</c:v>
                </c:pt>
                <c:pt idx="166">
                  <c:v>50.643272190537004</c:v>
                </c:pt>
                <c:pt idx="167">
                  <c:v>50.5263236888226</c:v>
                </c:pt>
                <c:pt idx="168">
                  <c:v>50.409377093360533</c:v>
                </c:pt>
                <c:pt idx="169">
                  <c:v>50.29234473783864</c:v>
                </c:pt>
                <c:pt idx="170">
                  <c:v>50.175146372679563</c:v>
                </c:pt>
                <c:pt idx="171">
                  <c:v>50.057709741907644</c:v>
                </c:pt>
                <c:pt idx="172">
                  <c:v>49.939970927008467</c:v>
                </c:pt>
                <c:pt idx="173">
                  <c:v>49.821874474553852</c:v>
                </c:pt>
                <c:pt idx="174">
                  <c:v>49.703373330621638</c:v>
                </c:pt>
                <c:pt idx="175">
                  <c:v>49.584428609183242</c:v>
                </c:pt>
                <c:pt idx="176">
                  <c:v>49.46500922378182</c:v>
                </c:pt>
                <c:pt idx="177">
                  <c:v>49.345091412220285</c:v>
                </c:pt>
                <c:pt idx="178">
                  <c:v>49.22465818293572</c:v>
                </c:pt>
                <c:pt idx="179">
                  <c:v>49.103698709600444</c:v>
                </c:pt>
                <c:pt idx="180">
                  <c:v>48.982207697603222</c:v>
                </c:pt>
                <c:pt idx="181">
                  <c:v>48.86018474273942</c:v>
                </c:pt>
                <c:pt idx="182">
                  <c:v>48.737633698944819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1.6948012706103743E-2</c:v>
                </c:pt>
                <c:pt idx="2">
                  <c:v>2.8811019341013527E-2</c:v>
                </c:pt>
                <c:pt idx="3">
                  <c:v>3.6437485607957835E-2</c:v>
                </c:pt>
                <c:pt idx="4">
                  <c:v>4.5264177179876179E-2</c:v>
                </c:pt>
                <c:pt idx="5">
                  <c:v>5.4980142869789653E-2</c:v>
                </c:pt>
                <c:pt idx="6">
                  <c:v>6.6726314735010159E-2</c:v>
                </c:pt>
                <c:pt idx="7">
                  <c:v>7.3481571491761169E-2</c:v>
                </c:pt>
                <c:pt idx="8">
                  <c:v>7.7652097622404034E-2</c:v>
                </c:pt>
                <c:pt idx="9">
                  <c:v>8.489940919495198E-2</c:v>
                </c:pt>
                <c:pt idx="10">
                  <c:v>8.9046880940818224E-2</c:v>
                </c:pt>
                <c:pt idx="11">
                  <c:v>9.5626018763897536E-2</c:v>
                </c:pt>
                <c:pt idx="12">
                  <c:v>9.7442018664016236E-2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1.94268382388797E-3</c:v>
                </c:pt>
                <c:pt idx="1">
                  <c:v>2.1791361434280159E-2</c:v>
                </c:pt>
                <c:pt idx="2">
                  <c:v>2.521660155734784E-2</c:v>
                </c:pt>
                <c:pt idx="3">
                  <c:v>3.161463212255318E-2</c:v>
                </c:pt>
                <c:pt idx="4">
                  <c:v>4.4178369085444411E-2</c:v>
                </c:pt>
                <c:pt idx="5">
                  <c:v>4.7712575463142365E-2</c:v>
                </c:pt>
                <c:pt idx="6">
                  <c:v>6.7124923808410633E-2</c:v>
                </c:pt>
                <c:pt idx="7">
                  <c:v>5.89681099244466E-2</c:v>
                </c:pt>
                <c:pt idx="8">
                  <c:v>7.3713309791346993E-2</c:v>
                </c:pt>
                <c:pt idx="9">
                  <c:v>8.0034252329086342E-2</c:v>
                </c:pt>
                <c:pt idx="10">
                  <c:v>8.4203767688315403E-2</c:v>
                </c:pt>
                <c:pt idx="11">
                  <c:v>8.7775889592159609E-2</c:v>
                </c:pt>
                <c:pt idx="12">
                  <c:v>8.6131448660143953E-2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63.246000000000002</c:v>
                </c:pt>
                <c:pt idx="1">
                  <c:v>63.869</c:v>
                </c:pt>
                <c:pt idx="2">
                  <c:v>64.902000000000001</c:v>
                </c:pt>
                <c:pt idx="3">
                  <c:v>65.066000000000003</c:v>
                </c:pt>
                <c:pt idx="4">
                  <c:v>65.77</c:v>
                </c:pt>
                <c:pt idx="5">
                  <c:v>66.525000000000006</c:v>
                </c:pt>
                <c:pt idx="6">
                  <c:v>64.525000000000006</c:v>
                </c:pt>
                <c:pt idx="7">
                  <c:v>65.950999999999993</c:v>
                </c:pt>
                <c:pt idx="8">
                  <c:v>65.426000000000002</c:v>
                </c:pt>
                <c:pt idx="9">
                  <c:v>64.361000000000004</c:v>
                </c:pt>
                <c:pt idx="10">
                  <c:v>64.507999999999996</c:v>
                </c:pt>
                <c:pt idx="11">
                  <c:v>64.59</c:v>
                </c:pt>
                <c:pt idx="12">
                  <c:v>65.802999999999997</c:v>
                </c:pt>
                <c:pt idx="13">
                  <c:v>67.097999999999999</c:v>
                </c:pt>
                <c:pt idx="14">
                  <c:v>67.180000000000007</c:v>
                </c:pt>
                <c:pt idx="15">
                  <c:v>64.966999999999999</c:v>
                </c:pt>
                <c:pt idx="16">
                  <c:v>66.59</c:v>
                </c:pt>
                <c:pt idx="17">
                  <c:v>66.704999999999998</c:v>
                </c:pt>
                <c:pt idx="18">
                  <c:v>66.033000000000001</c:v>
                </c:pt>
                <c:pt idx="19">
                  <c:v>67.245999999999995</c:v>
                </c:pt>
                <c:pt idx="20">
                  <c:v>67.131</c:v>
                </c:pt>
                <c:pt idx="21">
                  <c:v>66.918000000000006</c:v>
                </c:pt>
                <c:pt idx="22">
                  <c:v>67.983999999999995</c:v>
                </c:pt>
                <c:pt idx="23">
                  <c:v>67.343999999999994</c:v>
                </c:pt>
                <c:pt idx="24">
                  <c:v>67.721000000000004</c:v>
                </c:pt>
                <c:pt idx="25">
                  <c:v>68.295000000000002</c:v>
                </c:pt>
                <c:pt idx="26">
                  <c:v>70.245999999999995</c:v>
                </c:pt>
                <c:pt idx="27">
                  <c:v>68.573999999999998</c:v>
                </c:pt>
                <c:pt idx="28">
                  <c:v>70.180000000000007</c:v>
                </c:pt>
                <c:pt idx="29">
                  <c:v>70.016000000000005</c:v>
                </c:pt>
                <c:pt idx="30">
                  <c:v>71.081999999999994</c:v>
                </c:pt>
                <c:pt idx="31">
                  <c:v>70.606999999999999</c:v>
                </c:pt>
                <c:pt idx="32">
                  <c:v>73.049000000000007</c:v>
                </c:pt>
                <c:pt idx="33">
                  <c:v>71.852000000000004</c:v>
                </c:pt>
                <c:pt idx="34">
                  <c:v>73.688999999999993</c:v>
                </c:pt>
                <c:pt idx="35">
                  <c:v>73.983999999999995</c:v>
                </c:pt>
                <c:pt idx="36">
                  <c:v>77.606999999999999</c:v>
                </c:pt>
                <c:pt idx="37">
                  <c:v>77.328000000000003</c:v>
                </c:pt>
                <c:pt idx="38">
                  <c:v>78.492000000000004</c:v>
                </c:pt>
                <c:pt idx="39">
                  <c:v>76.41</c:v>
                </c:pt>
                <c:pt idx="40">
                  <c:v>78.164000000000001</c:v>
                </c:pt>
                <c:pt idx="41">
                  <c:v>78.197000000000003</c:v>
                </c:pt>
                <c:pt idx="42">
                  <c:v>78.638999999999996</c:v>
                </c:pt>
                <c:pt idx="43">
                  <c:v>79.819999999999993</c:v>
                </c:pt>
                <c:pt idx="44">
                  <c:v>83.721000000000004</c:v>
                </c:pt>
                <c:pt idx="45">
                  <c:v>89.23</c:v>
                </c:pt>
                <c:pt idx="46">
                  <c:v>100.52500000000001</c:v>
                </c:pt>
                <c:pt idx="47">
                  <c:v>114.21299999999999</c:v>
                </c:pt>
                <c:pt idx="48">
                  <c:v>134.31100000000001</c:v>
                </c:pt>
                <c:pt idx="49">
                  <c:v>153.852</c:v>
                </c:pt>
                <c:pt idx="50">
                  <c:v>175.262</c:v>
                </c:pt>
                <c:pt idx="51">
                  <c:v>192.68899999999999</c:v>
                </c:pt>
                <c:pt idx="52">
                  <c:v>207.11500000000001</c:v>
                </c:pt>
                <c:pt idx="53">
                  <c:v>218.262</c:v>
                </c:pt>
                <c:pt idx="54">
                  <c:v>224.83600000000001</c:v>
                </c:pt>
                <c:pt idx="55">
                  <c:v>226.37700000000001</c:v>
                </c:pt>
                <c:pt idx="56">
                  <c:v>227.42599999999999</c:v>
                </c:pt>
                <c:pt idx="57">
                  <c:v>223.607</c:v>
                </c:pt>
                <c:pt idx="58">
                  <c:v>215.869</c:v>
                </c:pt>
                <c:pt idx="59">
                  <c:v>200.62299999999999</c:v>
                </c:pt>
                <c:pt idx="60">
                  <c:v>175.09800000000001</c:v>
                </c:pt>
                <c:pt idx="61">
                  <c:v>138.50800000000001</c:v>
                </c:pt>
                <c:pt idx="62">
                  <c:v>98.754000000000005</c:v>
                </c:pt>
                <c:pt idx="63">
                  <c:v>74.459000000000003</c:v>
                </c:pt>
                <c:pt idx="64">
                  <c:v>68.278999999999996</c:v>
                </c:pt>
                <c:pt idx="65">
                  <c:v>67.525000000000006</c:v>
                </c:pt>
                <c:pt idx="66">
                  <c:v>68.376999999999995</c:v>
                </c:pt>
                <c:pt idx="67">
                  <c:v>68.164000000000001</c:v>
                </c:pt>
                <c:pt idx="68">
                  <c:v>67.852000000000004</c:v>
                </c:pt>
                <c:pt idx="69">
                  <c:v>67.852000000000004</c:v>
                </c:pt>
                <c:pt idx="70">
                  <c:v>68.606999999999999</c:v>
                </c:pt>
                <c:pt idx="71">
                  <c:v>71.393000000000001</c:v>
                </c:pt>
                <c:pt idx="72">
                  <c:v>74.933999999999997</c:v>
                </c:pt>
                <c:pt idx="73">
                  <c:v>81.819999999999993</c:v>
                </c:pt>
                <c:pt idx="74">
                  <c:v>91.212999999999994</c:v>
                </c:pt>
                <c:pt idx="75">
                  <c:v>100.869</c:v>
                </c:pt>
                <c:pt idx="76">
                  <c:v>113.443</c:v>
                </c:pt>
                <c:pt idx="77">
                  <c:v>125.492</c:v>
                </c:pt>
                <c:pt idx="78">
                  <c:v>135.59</c:v>
                </c:pt>
                <c:pt idx="79">
                  <c:v>145.90199999999999</c:v>
                </c:pt>
                <c:pt idx="80">
                  <c:v>153.70500000000001</c:v>
                </c:pt>
                <c:pt idx="81">
                  <c:v>157.83600000000001</c:v>
                </c:pt>
                <c:pt idx="82">
                  <c:v>161.52500000000001</c:v>
                </c:pt>
                <c:pt idx="83">
                  <c:v>160.34399999999999</c:v>
                </c:pt>
                <c:pt idx="84">
                  <c:v>154.36099999999999</c:v>
                </c:pt>
                <c:pt idx="85">
                  <c:v>141.34399999999999</c:v>
                </c:pt>
                <c:pt idx="86">
                  <c:v>120.098</c:v>
                </c:pt>
                <c:pt idx="87">
                  <c:v>93.262</c:v>
                </c:pt>
                <c:pt idx="88">
                  <c:v>70.131</c:v>
                </c:pt>
                <c:pt idx="89">
                  <c:v>62.933999999999997</c:v>
                </c:pt>
                <c:pt idx="90">
                  <c:v>60.459000000000003</c:v>
                </c:pt>
                <c:pt idx="91">
                  <c:v>61.475000000000001</c:v>
                </c:pt>
                <c:pt idx="92">
                  <c:v>60.475000000000001</c:v>
                </c:pt>
                <c:pt idx="93">
                  <c:v>60.884999999999998</c:v>
                </c:pt>
                <c:pt idx="94">
                  <c:v>57.966999999999999</c:v>
                </c:pt>
                <c:pt idx="95">
                  <c:v>58.802999999999997</c:v>
                </c:pt>
                <c:pt idx="96">
                  <c:v>60.066000000000003</c:v>
                </c:pt>
                <c:pt idx="97">
                  <c:v>58.524999999999999</c:v>
                </c:pt>
                <c:pt idx="98">
                  <c:v>58.279000000000003</c:v>
                </c:pt>
                <c:pt idx="99">
                  <c:v>59.18</c:v>
                </c:pt>
                <c:pt idx="100">
                  <c:v>59.786999999999999</c:v>
                </c:pt>
                <c:pt idx="101">
                  <c:v>58.984000000000002</c:v>
                </c:pt>
                <c:pt idx="102">
                  <c:v>58.18</c:v>
                </c:pt>
                <c:pt idx="103">
                  <c:v>58.082000000000001</c:v>
                </c:pt>
                <c:pt idx="104">
                  <c:v>59.77</c:v>
                </c:pt>
                <c:pt idx="105">
                  <c:v>59.279000000000003</c:v>
                </c:pt>
                <c:pt idx="106">
                  <c:v>56.851999999999997</c:v>
                </c:pt>
                <c:pt idx="107">
                  <c:v>59.279000000000003</c:v>
                </c:pt>
                <c:pt idx="108">
                  <c:v>59.426000000000002</c:v>
                </c:pt>
                <c:pt idx="109">
                  <c:v>59.23</c:v>
                </c:pt>
                <c:pt idx="110">
                  <c:v>58.655999999999999</c:v>
                </c:pt>
                <c:pt idx="111">
                  <c:v>58.475000000000001</c:v>
                </c:pt>
                <c:pt idx="112">
                  <c:v>58.557000000000002</c:v>
                </c:pt>
                <c:pt idx="113">
                  <c:v>58.279000000000003</c:v>
                </c:pt>
                <c:pt idx="114">
                  <c:v>58.279000000000003</c:v>
                </c:pt>
                <c:pt idx="115">
                  <c:v>60.738</c:v>
                </c:pt>
                <c:pt idx="116">
                  <c:v>62.164000000000001</c:v>
                </c:pt>
                <c:pt idx="117">
                  <c:v>63.835999999999999</c:v>
                </c:pt>
                <c:pt idx="118">
                  <c:v>68.033000000000001</c:v>
                </c:pt>
                <c:pt idx="119">
                  <c:v>72.671999999999997</c:v>
                </c:pt>
                <c:pt idx="120">
                  <c:v>79.902000000000001</c:v>
                </c:pt>
                <c:pt idx="121">
                  <c:v>89.066000000000003</c:v>
                </c:pt>
                <c:pt idx="122">
                  <c:v>96.738</c:v>
                </c:pt>
                <c:pt idx="123">
                  <c:v>102.95099999999999</c:v>
                </c:pt>
                <c:pt idx="124">
                  <c:v>106.869</c:v>
                </c:pt>
                <c:pt idx="125">
                  <c:v>108.328</c:v>
                </c:pt>
                <c:pt idx="126">
                  <c:v>106.59</c:v>
                </c:pt>
                <c:pt idx="127">
                  <c:v>100.65600000000001</c:v>
                </c:pt>
                <c:pt idx="128">
                  <c:v>94.638999999999996</c:v>
                </c:pt>
                <c:pt idx="129">
                  <c:v>82.245999999999995</c:v>
                </c:pt>
                <c:pt idx="130">
                  <c:v>72.507999999999996</c:v>
                </c:pt>
                <c:pt idx="131">
                  <c:v>62.328000000000003</c:v>
                </c:pt>
                <c:pt idx="132">
                  <c:v>57.097999999999999</c:v>
                </c:pt>
                <c:pt idx="133">
                  <c:v>55.197000000000003</c:v>
                </c:pt>
                <c:pt idx="134">
                  <c:v>54.671999999999997</c:v>
                </c:pt>
                <c:pt idx="135">
                  <c:v>54.738</c:v>
                </c:pt>
                <c:pt idx="136">
                  <c:v>53.540999999999997</c:v>
                </c:pt>
                <c:pt idx="137">
                  <c:v>53.802999999999997</c:v>
                </c:pt>
                <c:pt idx="138">
                  <c:v>53.279000000000003</c:v>
                </c:pt>
                <c:pt idx="139">
                  <c:v>52.426000000000002</c:v>
                </c:pt>
                <c:pt idx="140">
                  <c:v>53.066000000000003</c:v>
                </c:pt>
                <c:pt idx="141">
                  <c:v>52.951000000000001</c:v>
                </c:pt>
                <c:pt idx="142">
                  <c:v>53.033000000000001</c:v>
                </c:pt>
                <c:pt idx="143">
                  <c:v>51.655999999999999</c:v>
                </c:pt>
                <c:pt idx="144">
                  <c:v>53.475000000000001</c:v>
                </c:pt>
                <c:pt idx="145">
                  <c:v>52.835999999999999</c:v>
                </c:pt>
                <c:pt idx="146">
                  <c:v>53.639000000000003</c:v>
                </c:pt>
                <c:pt idx="147">
                  <c:v>53.573999999999998</c:v>
                </c:pt>
                <c:pt idx="148">
                  <c:v>52.18</c:v>
                </c:pt>
                <c:pt idx="149">
                  <c:v>53.622999999999998</c:v>
                </c:pt>
                <c:pt idx="150">
                  <c:v>55.213000000000001</c:v>
                </c:pt>
                <c:pt idx="151">
                  <c:v>56.933999999999997</c:v>
                </c:pt>
                <c:pt idx="152">
                  <c:v>58.639000000000003</c:v>
                </c:pt>
                <c:pt idx="153">
                  <c:v>61.704999999999998</c:v>
                </c:pt>
                <c:pt idx="154">
                  <c:v>66.049000000000007</c:v>
                </c:pt>
                <c:pt idx="155">
                  <c:v>69.852000000000004</c:v>
                </c:pt>
                <c:pt idx="156">
                  <c:v>73.869</c:v>
                </c:pt>
                <c:pt idx="157">
                  <c:v>75.623000000000005</c:v>
                </c:pt>
                <c:pt idx="158">
                  <c:v>79.016000000000005</c:v>
                </c:pt>
                <c:pt idx="159">
                  <c:v>77.525000000000006</c:v>
                </c:pt>
                <c:pt idx="160">
                  <c:v>74.902000000000001</c:v>
                </c:pt>
                <c:pt idx="161">
                  <c:v>71.295000000000002</c:v>
                </c:pt>
                <c:pt idx="162">
                  <c:v>66.278999999999996</c:v>
                </c:pt>
                <c:pt idx="163">
                  <c:v>61.557000000000002</c:v>
                </c:pt>
                <c:pt idx="164">
                  <c:v>55.786999999999999</c:v>
                </c:pt>
                <c:pt idx="165">
                  <c:v>54.606999999999999</c:v>
                </c:pt>
                <c:pt idx="166">
                  <c:v>51.033000000000001</c:v>
                </c:pt>
                <c:pt idx="167">
                  <c:v>50.704999999999998</c:v>
                </c:pt>
                <c:pt idx="168">
                  <c:v>50.524999999999999</c:v>
                </c:pt>
                <c:pt idx="169">
                  <c:v>50.033000000000001</c:v>
                </c:pt>
                <c:pt idx="170">
                  <c:v>50.033000000000001</c:v>
                </c:pt>
                <c:pt idx="171">
                  <c:v>51.279000000000003</c:v>
                </c:pt>
                <c:pt idx="172">
                  <c:v>51.704999999999998</c:v>
                </c:pt>
                <c:pt idx="173">
                  <c:v>50.097999999999999</c:v>
                </c:pt>
                <c:pt idx="174">
                  <c:v>49.884999999999998</c:v>
                </c:pt>
                <c:pt idx="175">
                  <c:v>50.491999999999997</c:v>
                </c:pt>
                <c:pt idx="176">
                  <c:v>49.786999999999999</c:v>
                </c:pt>
                <c:pt idx="177">
                  <c:v>51.671999999999997</c:v>
                </c:pt>
                <c:pt idx="178">
                  <c:v>50.246000000000002</c:v>
                </c:pt>
                <c:pt idx="179">
                  <c:v>50.066000000000003</c:v>
                </c:pt>
                <c:pt idx="180">
                  <c:v>50.738</c:v>
                </c:pt>
                <c:pt idx="181">
                  <c:v>48.066000000000003</c:v>
                </c:pt>
                <c:pt idx="182">
                  <c:v>50.066000000000003</c:v>
                </c:pt>
                <c:pt idx="183">
                  <c:v>49.459000000000003</c:v>
                </c:pt>
                <c:pt idx="184">
                  <c:v>50.77</c:v>
                </c:pt>
                <c:pt idx="185">
                  <c:v>51.295000000000002</c:v>
                </c:pt>
                <c:pt idx="186">
                  <c:v>50.835999999999999</c:v>
                </c:pt>
                <c:pt idx="187">
                  <c:v>50.475000000000001</c:v>
                </c:pt>
                <c:pt idx="188">
                  <c:v>51.066000000000003</c:v>
                </c:pt>
                <c:pt idx="189">
                  <c:v>49.295000000000002</c:v>
                </c:pt>
                <c:pt idx="190">
                  <c:v>51.360999999999997</c:v>
                </c:pt>
                <c:pt idx="191">
                  <c:v>49.066000000000003</c:v>
                </c:pt>
                <c:pt idx="192">
                  <c:v>49.655999999999999</c:v>
                </c:pt>
                <c:pt idx="193">
                  <c:v>48.491999999999997</c:v>
                </c:pt>
                <c:pt idx="194">
                  <c:v>49.869</c:v>
                </c:pt>
                <c:pt idx="195">
                  <c:v>49.23</c:v>
                </c:pt>
                <c:pt idx="196">
                  <c:v>48.82</c:v>
                </c:pt>
                <c:pt idx="197">
                  <c:v>48.917999999999999</c:v>
                </c:pt>
                <c:pt idx="198">
                  <c:v>49.720999999999997</c:v>
                </c:pt>
                <c:pt idx="199">
                  <c:v>49.869</c:v>
                </c:pt>
                <c:pt idx="200">
                  <c:v>50.524999999999999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62.889178912585791</c:v>
                </c:pt>
                <c:pt idx="3">
                  <c:v>63.23437707667081</c:v>
                </c:pt>
                <c:pt idx="4">
                  <c:v>63.579319076313396</c:v>
                </c:pt>
                <c:pt idx="5">
                  <c:v>63.923856636400707</c:v>
                </c:pt>
                <c:pt idx="6">
                  <c:v>64.267817250228504</c:v>
                </c:pt>
                <c:pt idx="7">
                  <c:v>64.611001418245465</c:v>
                </c:pt>
                <c:pt idx="8">
                  <c:v>64.953179703423856</c:v>
                </c:pt>
                <c:pt idx="9">
                  <c:v>65.294089618348522</c:v>
                </c:pt>
                <c:pt idx="10">
                  <c:v>65.633432367721085</c:v>
                </c:pt>
                <c:pt idx="11">
                  <c:v>65.970869480560864</c:v>
                </c:pt>
                <c:pt idx="12">
                  <c:v>66.306019379397114</c:v>
                </c:pt>
                <c:pt idx="13">
                  <c:v>66.638453949925491</c:v>
                </c:pt>
                <c:pt idx="14">
                  <c:v>66.967695195293402</c:v>
                </c:pt>
                <c:pt idx="15">
                  <c:v>67.29321208695643</c:v>
                </c:pt>
                <c:pt idx="16">
                  <c:v>67.614417763850639</c:v>
                </c:pt>
                <c:pt idx="17">
                  <c:v>67.930667292774771</c:v>
                </c:pt>
                <c:pt idx="18">
                  <c:v>68.241256302497376</c:v>
                </c:pt>
                <c:pt idx="19">
                  <c:v>68.545420972625791</c:v>
                </c:pt>
                <c:pt idx="20">
                  <c:v>68.842340147842208</c:v>
                </c:pt>
                <c:pt idx="21">
                  <c:v>69.131140844615871</c:v>
                </c:pt>
                <c:pt idx="22">
                  <c:v>69.4109092564685</c:v>
                </c:pt>
                <c:pt idx="23">
                  <c:v>69.680710749160298</c:v>
                </c:pt>
                <c:pt idx="24">
                  <c:v>69.939624558971644</c:v>
                </c:pt>
                <c:pt idx="25">
                  <c:v>70.18680235197057</c:v>
                </c:pt>
                <c:pt idx="26">
                  <c:v>70.421564941050093</c:v>
                </c:pt>
                <c:pt idx="27">
                  <c:v>70.643558794702216</c:v>
                </c:pt>
                <c:pt idx="28">
                  <c:v>70.853003925918443</c:v>
                </c:pt>
                <c:pt idx="29">
                  <c:v>71.051077444289064</c:v>
                </c:pt>
                <c:pt idx="30">
                  <c:v>71.240491993865945</c:v>
                </c:pt>
                <c:pt idx="31">
                  <c:v>71.426343939376338</c:v>
                </c:pt>
                <c:pt idx="32">
                  <c:v>71.617319420112963</c:v>
                </c:pt>
                <c:pt idx="33">
                  <c:v>71.827352202212353</c:v>
                </c:pt>
                <c:pt idx="34">
                  <c:v>72.077818390136855</c:v>
                </c:pt>
                <c:pt idx="35">
                  <c:v>72.40032040816719</c:v>
                </c:pt>
                <c:pt idx="36">
                  <c:v>72.840046383250566</c:v>
                </c:pt>
                <c:pt idx="37">
                  <c:v>73.459582705733098</c:v>
                </c:pt>
                <c:pt idx="38">
                  <c:v>74.342903322615953</c:v>
                </c:pt>
                <c:pt idx="39">
                  <c:v>75.599064157513041</c:v>
                </c:pt>
                <c:pt idx="40">
                  <c:v>77.364912736542237</c:v>
                </c:pt>
                <c:pt idx="41">
                  <c:v>79.805915230334648</c:v>
                </c:pt>
                <c:pt idx="42">
                  <c:v>83.114055286028815</c:v>
                </c:pt>
                <c:pt idx="43">
                  <c:v>87.50173247958881</c:v>
                </c:pt>
                <c:pt idx="44">
                  <c:v>93.190745560493866</c:v>
                </c:pt>
                <c:pt idx="45">
                  <c:v>100.39583218947243</c:v>
                </c:pt>
                <c:pt idx="46">
                  <c:v>109.30284602169341</c:v>
                </c:pt>
                <c:pt idx="47">
                  <c:v>120.04234991679152</c:v>
                </c:pt>
                <c:pt idx="48">
                  <c:v>132.65976413640175</c:v>
                </c:pt>
                <c:pt idx="49">
                  <c:v>147.08225343232098</c:v>
                </c:pt>
                <c:pt idx="50">
                  <c:v>163.07874220003237</c:v>
                </c:pt>
                <c:pt idx="51">
                  <c:v>180.20220381186664</c:v>
                </c:pt>
                <c:pt idx="52">
                  <c:v>197.69747536618476</c:v>
                </c:pt>
                <c:pt idx="53">
                  <c:v>214.36913579941083</c:v>
                </c:pt>
                <c:pt idx="54">
                  <c:v>228.45486345943496</c:v>
                </c:pt>
                <c:pt idx="55">
                  <c:v>237.63910999016366</c:v>
                </c:pt>
                <c:pt idx="56">
                  <c:v>239.40132643730468</c:v>
                </c:pt>
                <c:pt idx="57">
                  <c:v>231.795864286284</c:v>
                </c:pt>
                <c:pt idx="58">
                  <c:v>214.45161953501969</c:v>
                </c:pt>
                <c:pt idx="59">
                  <c:v>189.23726814607207</c:v>
                </c:pt>
                <c:pt idx="60">
                  <c:v>160.02305888715563</c:v>
                </c:pt>
                <c:pt idx="61">
                  <c:v>131.4616396172737</c:v>
                </c:pt>
                <c:pt idx="62">
                  <c:v>107.3926901347871</c:v>
                </c:pt>
                <c:pt idx="63">
                  <c:v>89.754007888175138</c:v>
                </c:pt>
                <c:pt idx="64">
                  <c:v>78.494387671774717</c:v>
                </c:pt>
                <c:pt idx="65">
                  <c:v>72.294807781382389</c:v>
                </c:pt>
                <c:pt idx="66">
                  <c:v>69.499828724365017</c:v>
                </c:pt>
                <c:pt idx="67">
                  <c:v>68.761732101390038</c:v>
                </c:pt>
                <c:pt idx="68">
                  <c:v>69.260213422135607</c:v>
                </c:pt>
                <c:pt idx="69">
                  <c:v>70.633573415996679</c:v>
                </c:pt>
                <c:pt idx="70">
                  <c:v>72.814252358334087</c:v>
                </c:pt>
                <c:pt idx="71">
                  <c:v>75.885455581499187</c:v>
                </c:pt>
                <c:pt idx="72">
                  <c:v>79.988797917142506</c:v>
                </c:pt>
                <c:pt idx="73">
                  <c:v>85.269639807369032</c:v>
                </c:pt>
                <c:pt idx="74">
                  <c:v>91.840474740887544</c:v>
                </c:pt>
                <c:pt idx="75">
                  <c:v>99.750672140874627</c:v>
                </c:pt>
                <c:pt idx="76">
                  <c:v>108.95895337462288</c:v>
                </c:pt>
                <c:pt idx="77">
                  <c:v>119.30823247188988</c:v>
                </c:pt>
                <c:pt idx="78">
                  <c:v>130.49742781314836</c:v>
                </c:pt>
                <c:pt idx="79">
                  <c:v>142.02544175201172</c:v>
                </c:pt>
                <c:pt idx="80">
                  <c:v>153.05380826852189</c:v>
                </c:pt>
                <c:pt idx="81">
                  <c:v>162.15621222068796</c:v>
                </c:pt>
                <c:pt idx="82">
                  <c:v>167.11414204351087</c:v>
                </c:pt>
                <c:pt idx="83">
                  <c:v>165.24406299578266</c:v>
                </c:pt>
                <c:pt idx="84">
                  <c:v>154.70171392218037</c:v>
                </c:pt>
                <c:pt idx="85">
                  <c:v>136.25376609831383</c:v>
                </c:pt>
                <c:pt idx="86">
                  <c:v>113.85630956847987</c:v>
                </c:pt>
                <c:pt idx="87">
                  <c:v>92.902043064917464</c:v>
                </c:pt>
                <c:pt idx="88">
                  <c:v>77.313640250382022</c:v>
                </c:pt>
                <c:pt idx="89">
                  <c:v>67.963448409401053</c:v>
                </c:pt>
                <c:pt idx="90">
                  <c:v>63.385618298629517</c:v>
                </c:pt>
                <c:pt idx="91">
                  <c:v>61.507043797981048</c:v>
                </c:pt>
                <c:pt idx="92">
                  <c:v>60.80499209450322</c:v>
                </c:pt>
                <c:pt idx="93">
                  <c:v>60.506343449853532</c:v>
                </c:pt>
                <c:pt idx="94">
                  <c:v>60.318287110135984</c:v>
                </c:pt>
                <c:pt idx="95">
                  <c:v>60.15533894196053</c:v>
                </c:pt>
                <c:pt idx="96">
                  <c:v>59.997887312969659</c:v>
                </c:pt>
                <c:pt idx="97">
                  <c:v>59.84231078822701</c:v>
                </c:pt>
                <c:pt idx="98">
                  <c:v>59.688015088000441</c:v>
                </c:pt>
                <c:pt idx="99">
                  <c:v>59.534862360851889</c:v>
                </c:pt>
                <c:pt idx="100">
                  <c:v>59.382776345069317</c:v>
                </c:pt>
                <c:pt idx="101">
                  <c:v>59.231699604061326</c:v>
                </c:pt>
                <c:pt idx="102">
                  <c:v>59.081602883966873</c:v>
                </c:pt>
                <c:pt idx="103">
                  <c:v>58.932518754833509</c:v>
                </c:pt>
                <c:pt idx="104">
                  <c:v>58.784619713954271</c:v>
                </c:pt>
                <c:pt idx="105">
                  <c:v>58.638388272541832</c:v>
                </c:pt>
                <c:pt idx="106">
                  <c:v>58.494967500528034</c:v>
                </c:pt>
                <c:pt idx="107">
                  <c:v>58.356843582236124</c:v>
                </c:pt>
                <c:pt idx="108">
                  <c:v>58.229097660822077</c:v>
                </c:pt>
                <c:pt idx="109">
                  <c:v>58.121559270647758</c:v>
                </c:pt>
                <c:pt idx="110">
                  <c:v>58.052259486151868</c:v>
                </c:pt>
                <c:pt idx="111">
                  <c:v>58.052544849537831</c:v>
                </c:pt>
                <c:pt idx="112">
                  <c:v>58.173965121780597</c:v>
                </c:pt>
                <c:pt idx="113">
                  <c:v>58.496471627086308</c:v>
                </c:pt>
                <c:pt idx="114">
                  <c:v>59.136490773725484</c:v>
                </c:pt>
                <c:pt idx="115">
                  <c:v>60.252133991397784</c:v>
                </c:pt>
                <c:pt idx="116">
                  <c:v>62.041424490150249</c:v>
                </c:pt>
                <c:pt idx="117">
                  <c:v>64.728343031966688</c:v>
                </c:pt>
                <c:pt idx="118">
                  <c:v>68.530996214586509</c:v>
                </c:pt>
                <c:pt idx="119">
                  <c:v>73.606332841316302</c:v>
                </c:pt>
                <c:pt idx="120">
                  <c:v>79.967188429224279</c:v>
                </c:pt>
                <c:pt idx="121">
                  <c:v>87.373608446893115</c:v>
                </c:pt>
                <c:pt idx="122">
                  <c:v>95.219461127155938</c:v>
                </c:pt>
                <c:pt idx="123">
                  <c:v>102.47271420425685</c:v>
                </c:pt>
                <c:pt idx="124">
                  <c:v>107.76590147745296</c:v>
                </c:pt>
                <c:pt idx="125">
                  <c:v>109.71846340130385</c:v>
                </c:pt>
                <c:pt idx="126">
                  <c:v>107.4519067830076</c:v>
                </c:pt>
                <c:pt idx="127">
                  <c:v>101.06954397844714</c:v>
                </c:pt>
                <c:pt idx="128">
                  <c:v>91.778989122366198</c:v>
                </c:pt>
                <c:pt idx="129">
                  <c:v>81.493903384921822</c:v>
                </c:pt>
                <c:pt idx="130">
                  <c:v>72.097601846865629</c:v>
                </c:pt>
                <c:pt idx="131">
                  <c:v>64.794748613919509</c:v>
                </c:pt>
                <c:pt idx="132">
                  <c:v>59.890413506041632</c:v>
                </c:pt>
                <c:pt idx="133">
                  <c:v>57.008904165772272</c:v>
                </c:pt>
                <c:pt idx="134">
                  <c:v>55.500542798771875</c:v>
                </c:pt>
                <c:pt idx="135">
                  <c:v>54.768914788093213</c:v>
                </c:pt>
                <c:pt idx="136">
                  <c:v>54.409868528988532</c:v>
                </c:pt>
                <c:pt idx="137">
                  <c:v>54.204122762973292</c:v>
                </c:pt>
                <c:pt idx="138">
                  <c:v>54.053209358644835</c:v>
                </c:pt>
                <c:pt idx="139">
                  <c:v>53.919999629406966</c:v>
                </c:pt>
                <c:pt idx="140">
                  <c:v>53.792870004249835</c:v>
                </c:pt>
                <c:pt idx="141">
                  <c:v>53.669377504183082</c:v>
                </c:pt>
                <c:pt idx="142">
                  <c:v>53.550628973356908</c:v>
                </c:pt>
                <c:pt idx="143">
                  <c:v>53.440431390480988</c:v>
                </c:pt>
                <c:pt idx="144">
                  <c:v>53.346688512664265</c:v>
                </c:pt>
                <c:pt idx="145">
                  <c:v>53.284400088719664</c:v>
                </c:pt>
                <c:pt idx="146">
                  <c:v>53.280267063336375</c:v>
                </c:pt>
                <c:pt idx="147">
                  <c:v>53.37877097854615</c:v>
                </c:pt>
                <c:pt idx="148">
                  <c:v>53.64886982299997</c:v>
                </c:pt>
                <c:pt idx="149">
                  <c:v>54.18920390003813</c:v>
                </c:pt>
                <c:pt idx="150">
                  <c:v>55.128095210994182</c:v>
                </c:pt>
                <c:pt idx="151">
                  <c:v>56.613019680127223</c:v>
                </c:pt>
                <c:pt idx="152">
                  <c:v>58.78327430009891</c:v>
                </c:pt>
                <c:pt idx="153">
                  <c:v>61.720487826361776</c:v>
                </c:pt>
                <c:pt idx="154">
                  <c:v>65.377022855346937</c:v>
                </c:pt>
                <c:pt idx="155">
                  <c:v>69.496082079400168</c:v>
                </c:pt>
                <c:pt idx="156">
                  <c:v>73.560423162828258</c:v>
                </c:pt>
                <c:pt idx="157">
                  <c:v>76.827422266986162</c:v>
                </c:pt>
                <c:pt idx="158">
                  <c:v>78.498077704292626</c:v>
                </c:pt>
                <c:pt idx="159">
                  <c:v>78.000864104050521</c:v>
                </c:pt>
                <c:pt idx="160">
                  <c:v>75.269508690284212</c:v>
                </c:pt>
                <c:pt idx="161">
                  <c:v>70.840900164522651</c:v>
                </c:pt>
                <c:pt idx="162">
                  <c:v>65.675776668631656</c:v>
                </c:pt>
                <c:pt idx="163">
                  <c:v>60.782514650807684</c:v>
                </c:pt>
                <c:pt idx="164">
                  <c:v>56.859837618187534</c:v>
                </c:pt>
                <c:pt idx="165">
                  <c:v>54.146012025785211</c:v>
                </c:pt>
                <c:pt idx="166">
                  <c:v>52.5022699263519</c:v>
                </c:pt>
                <c:pt idx="167">
                  <c:v>51.614029746269736</c:v>
                </c:pt>
                <c:pt idx="168">
                  <c:v>51.169157383112797</c:v>
                </c:pt>
                <c:pt idx="169">
                  <c:v>50.944816657756448</c:v>
                </c:pt>
                <c:pt idx="170">
                  <c:v>50.814418436562619</c:v>
                </c:pt>
                <c:pt idx="171">
                  <c:v>50.718440938863871</c:v>
                </c:pt>
                <c:pt idx="172">
                  <c:v>50.633231774431501</c:v>
                </c:pt>
                <c:pt idx="173">
                  <c:v>50.550721784262912</c:v>
                </c:pt>
                <c:pt idx="174">
                  <c:v>50.468492595614869</c:v>
                </c:pt>
                <c:pt idx="175">
                  <c:v>50.385866737222337</c:v>
                </c:pt>
                <c:pt idx="176">
                  <c:v>50.302632542887991</c:v>
                </c:pt>
                <c:pt idx="177">
                  <c:v>50.21869370754191</c:v>
                </c:pt>
                <c:pt idx="178">
                  <c:v>50.133986972900296</c:v>
                </c:pt>
                <c:pt idx="179">
                  <c:v>50.04846506721087</c:v>
                </c:pt>
                <c:pt idx="180">
                  <c:v>49.962093047213457</c:v>
                </c:pt>
                <c:pt idx="181">
                  <c:v>49.874846928339444</c:v>
                </c:pt>
                <c:pt idx="182">
                  <c:v>49.78671260755528</c:v>
                </c:pt>
                <c:pt idx="183">
                  <c:v>49.697684798219441</c:v>
                </c:pt>
                <c:pt idx="184">
                  <c:v>49.607765966348197</c:v>
                </c:pt>
                <c:pt idx="185">
                  <c:v>49.516965289669479</c:v>
                </c:pt>
                <c:pt idx="186">
                  <c:v>49.425297659635412</c:v>
                </c:pt>
                <c:pt idx="187">
                  <c:v>49.332782741743188</c:v>
                </c:pt>
                <c:pt idx="188">
                  <c:v>49.239444104830113</c:v>
                </c:pt>
                <c:pt idx="189">
                  <c:v>49.145308425924057</c:v>
                </c:pt>
                <c:pt idx="190">
                  <c:v>49.050404773809383</c:v>
                </c:pt>
                <c:pt idx="191">
                  <c:v>48.954763971699904</c:v>
                </c:pt>
                <c:pt idx="192">
                  <c:v>48.85841803725107</c:v>
                </c:pt>
                <c:pt idx="193">
                  <c:v>48.761399696531633</c:v>
                </c:pt>
                <c:pt idx="194">
                  <c:v>48.66374196743746</c:v>
                </c:pt>
                <c:pt idx="195">
                  <c:v>48.565477807293178</c:v>
                </c:pt>
                <c:pt idx="196">
                  <c:v>48.466639818976731</c:v>
                </c:pt>
                <c:pt idx="197">
                  <c:v>48.36726000975159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62.889178912583006</c:v>
                </c:pt>
                <c:pt idx="3">
                  <c:v>63.234377076662405</c:v>
                </c:pt>
                <c:pt idx="4">
                  <c:v>63.579319076288492</c:v>
                </c:pt>
                <c:pt idx="5">
                  <c:v>63.923856636328381</c:v>
                </c:pt>
                <c:pt idx="6">
                  <c:v>64.26781725002246</c:v>
                </c:pt>
                <c:pt idx="7">
                  <c:v>64.611001417669812</c:v>
                </c:pt>
                <c:pt idx="8">
                  <c:v>64.953179701846437</c:v>
                </c:pt>
                <c:pt idx="9">
                  <c:v>65.294089614109254</c:v>
                </c:pt>
                <c:pt idx="10">
                  <c:v>65.633432356547218</c:v>
                </c:pt>
                <c:pt idx="11">
                  <c:v>65.970869451675256</c:v>
                </c:pt>
                <c:pt idx="12">
                  <c:v>66.306019306160891</c:v>
                </c:pt>
                <c:pt idx="13">
                  <c:v>66.638453767814397</c:v>
                </c:pt>
                <c:pt idx="14">
                  <c:v>66.967694751160408</c:v>
                </c:pt>
                <c:pt idx="15">
                  <c:v>67.293211024635255</c:v>
                </c:pt>
                <c:pt idx="16">
                  <c:v>67.61441527175441</c:v>
                </c:pt>
                <c:pt idx="17">
                  <c:v>67.930661559009096</c:v>
                </c:pt>
                <c:pt idx="18">
                  <c:v>68.24124336407759</c:v>
                </c:pt>
                <c:pt idx="19">
                  <c:v>68.54539233818555</c:v>
                </c:pt>
                <c:pt idx="20">
                  <c:v>68.842277994809891</c:v>
                </c:pt>
                <c:pt idx="21">
                  <c:v>69.131008531739909</c:v>
                </c:pt>
                <c:pt idx="22">
                  <c:v>69.410633002795734</c:v>
                </c:pt>
                <c:pt idx="23">
                  <c:v>69.680145056979853</c:v>
                </c:pt>
                <c:pt idx="24">
                  <c:v>69.938488454016337</c:v>
                </c:pt>
                <c:pt idx="25">
                  <c:v>70.184564543588181</c:v>
                </c:pt>
                <c:pt idx="26">
                  <c:v>70.417241858762793</c:v>
                </c:pt>
                <c:pt idx="27">
                  <c:v>70.63536792020416</c:v>
                </c:pt>
                <c:pt idx="28">
                  <c:v>70.83778327573043</c:v>
                </c:pt>
                <c:pt idx="29">
                  <c:v>71.023337709691631</c:v>
                </c:pt>
                <c:pt idx="30">
                  <c:v>71.190908450188829</c:v>
                </c:pt>
                <c:pt idx="31">
                  <c:v>71.339420082878931</c:v>
                </c:pt>
                <c:pt idx="32">
                  <c:v>71.467865753617929</c:v>
                </c:pt>
                <c:pt idx="33">
                  <c:v>71.575329116129865</c:v>
                </c:pt>
                <c:pt idx="34">
                  <c:v>71.661006364646013</c:v>
                </c:pt>
                <c:pt idx="35">
                  <c:v>71.724227595589426</c:v>
                </c:pt>
                <c:pt idx="36">
                  <c:v>71.76447667768528</c:v>
                </c:pt>
                <c:pt idx="37">
                  <c:v>71.781408786274682</c:v>
                </c:pt>
                <c:pt idx="38">
                  <c:v>71.774864782819407</c:v>
                </c:pt>
                <c:pt idx="39">
                  <c:v>71.744881698910419</c:v>
                </c:pt>
                <c:pt idx="40">
                  <c:v>71.691698715377456</c:v>
                </c:pt>
                <c:pt idx="41">
                  <c:v>71.615758206167783</c:v>
                </c:pt>
                <c:pt idx="42">
                  <c:v>71.517701633342838</c:v>
                </c:pt>
                <c:pt idx="43">
                  <c:v>71.398360319341549</c:v>
                </c:pt>
                <c:pt idx="44">
                  <c:v>71.25874136811008</c:v>
                </c:pt>
                <c:pt idx="45">
                  <c:v>71.100009239156805</c:v>
                </c:pt>
                <c:pt idx="46">
                  <c:v>70.923463680287</c:v>
                </c:pt>
                <c:pt idx="47">
                  <c:v>70.730514880780973</c:v>
                </c:pt>
                <c:pt idx="48">
                  <c:v>70.522656806620461</c:v>
                </c:pt>
                <c:pt idx="49">
                  <c:v>70.301439718012873</c:v>
                </c:pt>
                <c:pt idx="50">
                  <c:v>70.068442847596927</c:v>
                </c:pt>
                <c:pt idx="51">
                  <c:v>69.825248141278124</c:v>
                </c:pt>
                <c:pt idx="52">
                  <c:v>69.573415842778729</c:v>
                </c:pt>
                <c:pt idx="53">
                  <c:v>69.314462550561061</c:v>
                </c:pt>
                <c:pt idx="54">
                  <c:v>69.049842205786618</c:v>
                </c:pt>
                <c:pt idx="55">
                  <c:v>68.780930295996825</c:v>
                </c:pt>
                <c:pt idx="56">
                  <c:v>68.509011393185574</c:v>
                </c:pt>
                <c:pt idx="57">
                  <c:v>68.235269996325158</c:v>
                </c:pt>
                <c:pt idx="58">
                  <c:v>67.960784523717564</c:v>
                </c:pt>
                <c:pt idx="59">
                  <c:v>67.686524203329299</c:v>
                </c:pt>
                <c:pt idx="60">
                  <c:v>67.413348540398829</c:v>
                </c:pt>
                <c:pt idx="61">
                  <c:v>67.142008999761885</c:v>
                </c:pt>
                <c:pt idx="62">
                  <c:v>66.873152522599597</c:v>
                </c:pt>
                <c:pt idx="63">
                  <c:v>66.607326499761825</c:v>
                </c:pt>
                <c:pt idx="64">
                  <c:v>66.344984842082212</c:v>
                </c:pt>
                <c:pt idx="65">
                  <c:v>66.08649481781346</c:v>
                </c:pt>
                <c:pt idx="66">
                  <c:v>65.832144364420259</c:v>
                </c:pt>
                <c:pt idx="67">
                  <c:v>65.582149622960486</c:v>
                </c:pt>
                <c:pt idx="68">
                  <c:v>65.336662485289665</c:v>
                </c:pt>
                <c:pt idx="69">
                  <c:v>65.09577798513466</c:v>
                </c:pt>
                <c:pt idx="70">
                  <c:v>64.859541402124847</c:v>
                </c:pt>
                <c:pt idx="71">
                  <c:v>64.627954982128898</c:v>
                </c:pt>
                <c:pt idx="72">
                  <c:v>64.400984207169699</c:v>
                </c:pt>
                <c:pt idx="73">
                  <c:v>64.178563573599234</c:v>
                </c:pt>
                <c:pt idx="74">
                  <c:v>63.960601858195538</c:v>
                </c:pt>
                <c:pt idx="75">
                  <c:v>63.74698686867611</c:v>
                </c:pt>
                <c:pt idx="76">
                  <c:v>63.537589688200924</c:v>
                </c:pt>
                <c:pt idx="77">
                  <c:v>63.332268433224129</c:v>
                </c:pt>
                <c:pt idx="78">
                  <c:v>63.13087155102329</c:v>
                </c:pt>
                <c:pt idx="79">
                  <c:v>62.933240687858095</c:v>
                </c:pt>
                <c:pt idx="80">
                  <c:v>62.739213161422825</c:v>
                </c:pt>
                <c:pt idx="81">
                  <c:v>62.548624072452917</c:v>
                </c:pt>
                <c:pt idx="82">
                  <c:v>62.361308090371942</c:v>
                </c:pt>
                <c:pt idx="83">
                  <c:v>62.177100947014821</c:v>
                </c:pt>
                <c:pt idx="84">
                  <c:v>61.995840670984514</c:v>
                </c:pt>
                <c:pt idx="85">
                  <c:v>61.817368593294809</c:v>
                </c:pt>
                <c:pt idx="86">
                  <c:v>61.641530152780454</c:v>
                </c:pt>
                <c:pt idx="87">
                  <c:v>61.468175527449354</c:v>
                </c:pt>
                <c:pt idx="88">
                  <c:v>61.297160115601436</c:v>
                </c:pt>
                <c:pt idx="89">
                  <c:v>61.128344888222472</c:v>
                </c:pt>
                <c:pt idx="90">
                  <c:v>60.961596631926625</c:v>
                </c:pt>
                <c:pt idx="91">
                  <c:v>60.796788099607198</c:v>
                </c:pt>
                <c:pt idx="92">
                  <c:v>60.633798083980842</c:v>
                </c:pt>
                <c:pt idx="93">
                  <c:v>60.472511427392625</c:v>
                </c:pt>
                <c:pt idx="94">
                  <c:v>60.312818979588435</c:v>
                </c:pt>
                <c:pt idx="95">
                  <c:v>60.154617513660924</c:v>
                </c:pt>
                <c:pt idx="96">
                  <c:v>59.997809609028096</c:v>
                </c:pt>
                <c:pt idx="97">
                  <c:v>59.842303509103417</c:v>
                </c:pt>
                <c:pt idx="98">
                  <c:v>59.688012960254554</c:v>
                </c:pt>
                <c:pt idx="99">
                  <c:v>59.534857037712818</c:v>
                </c:pt>
                <c:pt idx="100">
                  <c:v>59.382759963278446</c:v>
                </c:pt>
                <c:pt idx="101">
                  <c:v>59.231650918955438</c:v>
                </c:pt>
                <c:pt idx="102">
                  <c:v>59.08146386003547</c:v>
                </c:pt>
                <c:pt idx="103">
                  <c:v>58.932137330621352</c:v>
                </c:pt>
                <c:pt idx="104">
                  <c:v>58.783614284128973</c:v>
                </c:pt>
                <c:pt idx="105">
                  <c:v>58.635841910922892</c:v>
                </c:pt>
                <c:pt idx="106">
                  <c:v>58.488771474916284</c:v>
                </c:pt>
                <c:pt idx="107">
                  <c:v>58.34235816069463</c:v>
                </c:pt>
                <c:pt idx="108">
                  <c:v>58.196560932494783</c:v>
                </c:pt>
                <c:pt idx="109">
                  <c:v>58.051342406183309</c:v>
                </c:pt>
                <c:pt idx="110">
                  <c:v>57.90666873522121</c:v>
                </c:pt>
                <c:pt idx="111">
                  <c:v>57.762509511472267</c:v>
                </c:pt>
                <c:pt idx="112">
                  <c:v>57.618837681602649</c:v>
                </c:pt>
                <c:pt idx="113">
                  <c:v>57.47562947972488</c:v>
                </c:pt>
                <c:pt idx="114">
                  <c:v>57.332864376854012</c:v>
                </c:pt>
                <c:pt idx="115">
                  <c:v>57.190525047661417</c:v>
                </c:pt>
                <c:pt idx="116">
                  <c:v>57.048597354927381</c:v>
                </c:pt>
                <c:pt idx="117">
                  <c:v>56.907070351999373</c:v>
                </c:pt>
                <c:pt idx="118">
                  <c:v>56.765936303452825</c:v>
                </c:pt>
                <c:pt idx="119">
                  <c:v>56.625190724017124</c:v>
                </c:pt>
                <c:pt idx="120">
                  <c:v>56.484832435663058</c:v>
                </c:pt>
                <c:pt idx="121">
                  <c:v>56.344863642540638</c:v>
                </c:pt>
                <c:pt idx="122">
                  <c:v>56.205290023196525</c:v>
                </c:pt>
                <c:pt idx="123">
                  <c:v>56.066120839179774</c:v>
                </c:pt>
                <c:pt idx="124">
                  <c:v>55.927369058750294</c:v>
                </c:pt>
                <c:pt idx="125">
                  <c:v>55.789051493924696</c:v>
                </c:pt>
                <c:pt idx="126">
                  <c:v>55.651188948519135</c:v>
                </c:pt>
                <c:pt idx="127">
                  <c:v>55.513806374164787</c:v>
                </c:pt>
                <c:pt idx="128">
                  <c:v>55.376933030471839</c:v>
                </c:pt>
                <c:pt idx="129">
                  <c:v>55.240602644593572</c:v>
                </c:pt>
                <c:pt idx="130">
                  <c:v>55.104853564391036</c:v>
                </c:pt>
                <c:pt idx="131">
                  <c:v>54.969728898225107</c:v>
                </c:pt>
                <c:pt idx="132">
                  <c:v>54.835276633115718</c:v>
                </c:pt>
                <c:pt idx="133">
                  <c:v>54.701549721631572</c:v>
                </c:pt>
                <c:pt idx="134">
                  <c:v>54.568606126442759</c:v>
                </c:pt>
                <c:pt idx="135">
                  <c:v>54.43650881003596</c:v>
                </c:pt>
                <c:pt idx="136">
                  <c:v>54.305325655729831</c:v>
                </c:pt>
                <c:pt idx="137">
                  <c:v>54.175129304931993</c:v>
                </c:pt>
                <c:pt idx="138">
                  <c:v>54.045996894667972</c:v>
                </c:pt>
                <c:pt idx="139">
                  <c:v>53.918009678930254</c:v>
                </c:pt>
                <c:pt idx="140">
                  <c:v>53.791252517508916</c:v>
                </c:pt>
                <c:pt idx="141">
                  <c:v>53.665813216858851</c:v>
                </c:pt>
                <c:pt idx="142">
                  <c:v>53.541781709422679</c:v>
                </c:pt>
                <c:pt idx="143">
                  <c:v>53.41924906085233</c:v>
                </c:pt>
                <c:pt idx="144">
                  <c:v>53.29830629891508</c:v>
                </c:pt>
                <c:pt idx="145">
                  <c:v>53.179043063645274</c:v>
                </c:pt>
                <c:pt idx="146">
                  <c:v>53.061546085546311</c:v>
                </c:pt>
                <c:pt idx="147">
                  <c:v>52.945897507282481</c:v>
                </c:pt>
                <c:pt idx="148">
                  <c:v>52.83217307411919</c:v>
                </c:pt>
                <c:pt idx="149">
                  <c:v>52.720440228995194</c:v>
                </c:pt>
                <c:pt idx="150">
                  <c:v>52.610756158999045</c:v>
                </c:pt>
                <c:pt idx="151">
                  <c:v>52.503165850453172</c:v>
                </c:pt>
                <c:pt idx="152">
                  <c:v>52.39770021892943</c:v>
                </c:pt>
                <c:pt idx="153">
                  <c:v>52.294374387381467</c:v>
                </c:pt>
                <c:pt idx="154">
                  <c:v>52.193186189234744</c:v>
                </c:pt>
                <c:pt idx="155">
                  <c:v>52.094114972869377</c:v>
                </c:pt>
                <c:pt idx="156">
                  <c:v>51.997120778826243</c:v>
                </c:pt>
                <c:pt idx="157">
                  <c:v>51.902143950952251</c:v>
                </c:pt>
                <c:pt idx="158">
                  <c:v>51.80910522768643</c:v>
                </c:pt>
                <c:pt idx="159">
                  <c:v>51.717906340363072</c:v>
                </c:pt>
                <c:pt idx="160">
                  <c:v>51.628431122838059</c:v>
                </c:pt>
                <c:pt idx="161">
                  <c:v>51.540547112406841</c:v>
                </c:pt>
                <c:pt idx="162">
                  <c:v>51.454107597643898</c:v>
                </c:pt>
                <c:pt idx="163">
                  <c:v>51.368954046328696</c:v>
                </c:pt>
                <c:pt idx="164">
                  <c:v>51.284918827811083</c:v>
                </c:pt>
                <c:pt idx="165">
                  <c:v>51.201828130492558</c:v>
                </c:pt>
                <c:pt idx="166">
                  <c:v>51.119504967574557</c:v>
                </c:pt>
                <c:pt idx="167">
                  <c:v>51.037772163289532</c:v>
                </c:pt>
                <c:pt idx="168">
                  <c:v>50.956455217315266</c:v>
                </c:pt>
                <c:pt idx="169">
                  <c:v>50.875384956241732</c:v>
                </c:pt>
                <c:pt idx="170">
                  <c:v>50.794399896623204</c:v>
                </c:pt>
                <c:pt idx="171">
                  <c:v>50.713348262825271</c:v>
                </c:pt>
                <c:pt idx="172">
                  <c:v>50.632089622973197</c:v>
                </c:pt>
                <c:pt idx="173">
                  <c:v>50.550496126289289</c:v>
                </c:pt>
                <c:pt idx="174">
                  <c:v>50.468453343644235</c:v>
                </c:pt>
                <c:pt idx="175">
                  <c:v>50.38586072921256</c:v>
                </c:pt>
                <c:pt idx="176">
                  <c:v>50.302631734042215</c:v>
                </c:pt>
                <c:pt idx="177">
                  <c:v>50.218693611800134</c:v>
                </c:pt>
                <c:pt idx="178">
                  <c:v>50.133986962939474</c:v>
                </c:pt>
                <c:pt idx="179">
                  <c:v>50.048465066300281</c:v>
                </c:pt>
                <c:pt idx="180">
                  <c:v>49.962093047140328</c:v>
                </c:pt>
                <c:pt idx="181">
                  <c:v>49.874846928334286</c:v>
                </c:pt>
                <c:pt idx="182">
                  <c:v>49.786712607554961</c:v>
                </c:pt>
                <c:pt idx="183">
                  <c:v>49.697684798219427</c:v>
                </c:pt>
                <c:pt idx="184">
                  <c:v>49.607765966348197</c:v>
                </c:pt>
                <c:pt idx="185">
                  <c:v>49.516965289669479</c:v>
                </c:pt>
                <c:pt idx="186">
                  <c:v>49.425297659635412</c:v>
                </c:pt>
                <c:pt idx="187">
                  <c:v>49.332782741743188</c:v>
                </c:pt>
                <c:pt idx="188">
                  <c:v>49.239444104830113</c:v>
                </c:pt>
                <c:pt idx="189">
                  <c:v>49.145308425924057</c:v>
                </c:pt>
                <c:pt idx="190">
                  <c:v>49.050404773809383</c:v>
                </c:pt>
                <c:pt idx="191">
                  <c:v>48.954763971699904</c:v>
                </c:pt>
                <c:pt idx="192">
                  <c:v>48.85841803725107</c:v>
                </c:pt>
                <c:pt idx="193">
                  <c:v>48.761399696531633</c:v>
                </c:pt>
                <c:pt idx="194">
                  <c:v>48.66374196743746</c:v>
                </c:pt>
                <c:pt idx="195">
                  <c:v>48.565477807293178</c:v>
                </c:pt>
                <c:pt idx="196">
                  <c:v>48.466639818976731</c:v>
                </c:pt>
                <c:pt idx="197">
                  <c:v>48.36726000975159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65.656000000000006</c:v>
                </c:pt>
                <c:pt idx="1">
                  <c:v>63.606999999999999</c:v>
                </c:pt>
                <c:pt idx="2">
                  <c:v>65.328000000000003</c:v>
                </c:pt>
                <c:pt idx="3">
                  <c:v>63.786999999999999</c:v>
                </c:pt>
                <c:pt idx="4">
                  <c:v>64.507999999999996</c:v>
                </c:pt>
                <c:pt idx="5">
                  <c:v>64.492000000000004</c:v>
                </c:pt>
                <c:pt idx="6">
                  <c:v>64.688999999999993</c:v>
                </c:pt>
                <c:pt idx="7">
                  <c:v>64.869</c:v>
                </c:pt>
                <c:pt idx="8">
                  <c:v>63.802999999999997</c:v>
                </c:pt>
                <c:pt idx="9">
                  <c:v>62.951000000000001</c:v>
                </c:pt>
                <c:pt idx="10">
                  <c:v>63.704999999999998</c:v>
                </c:pt>
                <c:pt idx="11">
                  <c:v>64.262</c:v>
                </c:pt>
                <c:pt idx="12">
                  <c:v>63.77</c:v>
                </c:pt>
                <c:pt idx="13">
                  <c:v>64.540999999999997</c:v>
                </c:pt>
                <c:pt idx="14">
                  <c:v>64.361000000000004</c:v>
                </c:pt>
                <c:pt idx="15">
                  <c:v>63.851999999999997</c:v>
                </c:pt>
                <c:pt idx="16">
                  <c:v>64.671999999999997</c:v>
                </c:pt>
                <c:pt idx="17">
                  <c:v>65.474999999999994</c:v>
                </c:pt>
                <c:pt idx="18">
                  <c:v>64.721000000000004</c:v>
                </c:pt>
                <c:pt idx="19">
                  <c:v>65.704999999999998</c:v>
                </c:pt>
                <c:pt idx="20">
                  <c:v>65.147999999999996</c:v>
                </c:pt>
                <c:pt idx="21">
                  <c:v>64.688999999999993</c:v>
                </c:pt>
                <c:pt idx="22">
                  <c:v>64.41</c:v>
                </c:pt>
                <c:pt idx="23">
                  <c:v>66.557000000000002</c:v>
                </c:pt>
                <c:pt idx="24">
                  <c:v>65.066000000000003</c:v>
                </c:pt>
                <c:pt idx="25">
                  <c:v>64.918000000000006</c:v>
                </c:pt>
                <c:pt idx="26">
                  <c:v>65.114999999999995</c:v>
                </c:pt>
                <c:pt idx="27">
                  <c:v>65.262</c:v>
                </c:pt>
                <c:pt idx="28">
                  <c:v>64.361000000000004</c:v>
                </c:pt>
                <c:pt idx="29">
                  <c:v>65.638999999999996</c:v>
                </c:pt>
                <c:pt idx="30">
                  <c:v>67.197000000000003</c:v>
                </c:pt>
                <c:pt idx="31">
                  <c:v>66.573999999999998</c:v>
                </c:pt>
                <c:pt idx="32">
                  <c:v>68.754000000000005</c:v>
                </c:pt>
                <c:pt idx="33">
                  <c:v>68.131</c:v>
                </c:pt>
                <c:pt idx="34">
                  <c:v>67.212999999999994</c:v>
                </c:pt>
                <c:pt idx="35">
                  <c:v>67.442999999999998</c:v>
                </c:pt>
                <c:pt idx="36">
                  <c:v>68.507999999999996</c:v>
                </c:pt>
                <c:pt idx="37">
                  <c:v>70.311000000000007</c:v>
                </c:pt>
                <c:pt idx="38">
                  <c:v>70.623000000000005</c:v>
                </c:pt>
                <c:pt idx="39">
                  <c:v>70.671999999999997</c:v>
                </c:pt>
                <c:pt idx="40">
                  <c:v>72.787000000000006</c:v>
                </c:pt>
                <c:pt idx="41">
                  <c:v>72.754000000000005</c:v>
                </c:pt>
                <c:pt idx="42">
                  <c:v>73.474999999999994</c:v>
                </c:pt>
                <c:pt idx="43">
                  <c:v>74.23</c:v>
                </c:pt>
                <c:pt idx="44">
                  <c:v>73.869</c:v>
                </c:pt>
                <c:pt idx="45">
                  <c:v>77.704999999999998</c:v>
                </c:pt>
                <c:pt idx="46">
                  <c:v>81.492000000000004</c:v>
                </c:pt>
                <c:pt idx="47">
                  <c:v>90.262</c:v>
                </c:pt>
                <c:pt idx="48">
                  <c:v>101.672</c:v>
                </c:pt>
                <c:pt idx="49">
                  <c:v>119.01600000000001</c:v>
                </c:pt>
                <c:pt idx="50">
                  <c:v>136.066</c:v>
                </c:pt>
                <c:pt idx="51">
                  <c:v>155.91800000000001</c:v>
                </c:pt>
                <c:pt idx="52">
                  <c:v>172.83600000000001</c:v>
                </c:pt>
                <c:pt idx="53">
                  <c:v>186.18</c:v>
                </c:pt>
                <c:pt idx="54">
                  <c:v>195.197</c:v>
                </c:pt>
                <c:pt idx="55">
                  <c:v>199.29499999999999</c:v>
                </c:pt>
                <c:pt idx="56">
                  <c:v>198.869</c:v>
                </c:pt>
                <c:pt idx="57">
                  <c:v>192.24600000000001</c:v>
                </c:pt>
                <c:pt idx="58">
                  <c:v>177.607</c:v>
                </c:pt>
                <c:pt idx="59">
                  <c:v>154.16399999999999</c:v>
                </c:pt>
                <c:pt idx="60">
                  <c:v>124.361</c:v>
                </c:pt>
                <c:pt idx="61">
                  <c:v>90.573999999999998</c:v>
                </c:pt>
                <c:pt idx="62">
                  <c:v>69.540999999999997</c:v>
                </c:pt>
                <c:pt idx="63">
                  <c:v>65.197000000000003</c:v>
                </c:pt>
                <c:pt idx="64">
                  <c:v>64.525000000000006</c:v>
                </c:pt>
                <c:pt idx="65">
                  <c:v>63.015999999999998</c:v>
                </c:pt>
                <c:pt idx="66">
                  <c:v>63.82</c:v>
                </c:pt>
                <c:pt idx="67">
                  <c:v>66.459000000000003</c:v>
                </c:pt>
                <c:pt idx="68">
                  <c:v>65.77</c:v>
                </c:pt>
                <c:pt idx="69">
                  <c:v>65.278999999999996</c:v>
                </c:pt>
                <c:pt idx="70">
                  <c:v>66.492000000000004</c:v>
                </c:pt>
                <c:pt idx="71">
                  <c:v>67.066000000000003</c:v>
                </c:pt>
                <c:pt idx="72">
                  <c:v>68.245999999999995</c:v>
                </c:pt>
                <c:pt idx="73">
                  <c:v>71.77</c:v>
                </c:pt>
                <c:pt idx="74">
                  <c:v>76.869</c:v>
                </c:pt>
                <c:pt idx="75">
                  <c:v>84.966999999999999</c:v>
                </c:pt>
                <c:pt idx="76">
                  <c:v>92.835999999999999</c:v>
                </c:pt>
                <c:pt idx="77">
                  <c:v>104.11499999999999</c:v>
                </c:pt>
                <c:pt idx="78">
                  <c:v>114.492</c:v>
                </c:pt>
                <c:pt idx="79">
                  <c:v>121.066</c:v>
                </c:pt>
                <c:pt idx="80">
                  <c:v>128.78700000000001</c:v>
                </c:pt>
                <c:pt idx="81">
                  <c:v>133.29499999999999</c:v>
                </c:pt>
                <c:pt idx="82">
                  <c:v>134.066</c:v>
                </c:pt>
                <c:pt idx="83">
                  <c:v>129</c:v>
                </c:pt>
                <c:pt idx="84">
                  <c:v>116.803</c:v>
                </c:pt>
                <c:pt idx="85">
                  <c:v>100.902</c:v>
                </c:pt>
                <c:pt idx="86">
                  <c:v>80.606999999999999</c:v>
                </c:pt>
                <c:pt idx="87">
                  <c:v>65.638999999999996</c:v>
                </c:pt>
                <c:pt idx="88">
                  <c:v>59.82</c:v>
                </c:pt>
                <c:pt idx="89">
                  <c:v>58.295000000000002</c:v>
                </c:pt>
                <c:pt idx="90">
                  <c:v>58.41</c:v>
                </c:pt>
                <c:pt idx="91">
                  <c:v>58.393000000000001</c:v>
                </c:pt>
                <c:pt idx="92">
                  <c:v>59.148000000000003</c:v>
                </c:pt>
                <c:pt idx="93">
                  <c:v>59.279000000000003</c:v>
                </c:pt>
                <c:pt idx="94">
                  <c:v>58.475000000000001</c:v>
                </c:pt>
                <c:pt idx="95">
                  <c:v>59.360999999999997</c:v>
                </c:pt>
                <c:pt idx="96">
                  <c:v>57.704999999999998</c:v>
                </c:pt>
                <c:pt idx="97">
                  <c:v>58.23</c:v>
                </c:pt>
                <c:pt idx="98">
                  <c:v>57.835999999999999</c:v>
                </c:pt>
                <c:pt idx="99">
                  <c:v>59.015999999999998</c:v>
                </c:pt>
                <c:pt idx="100">
                  <c:v>57.279000000000003</c:v>
                </c:pt>
                <c:pt idx="101">
                  <c:v>58.442999999999998</c:v>
                </c:pt>
                <c:pt idx="102">
                  <c:v>57.786999999999999</c:v>
                </c:pt>
                <c:pt idx="103">
                  <c:v>58.115000000000002</c:v>
                </c:pt>
                <c:pt idx="104">
                  <c:v>59.475000000000001</c:v>
                </c:pt>
                <c:pt idx="105">
                  <c:v>59</c:v>
                </c:pt>
                <c:pt idx="106">
                  <c:v>58.475000000000001</c:v>
                </c:pt>
                <c:pt idx="107">
                  <c:v>60.426000000000002</c:v>
                </c:pt>
                <c:pt idx="108">
                  <c:v>60.933999999999997</c:v>
                </c:pt>
                <c:pt idx="109">
                  <c:v>60.295000000000002</c:v>
                </c:pt>
                <c:pt idx="110">
                  <c:v>62.82</c:v>
                </c:pt>
                <c:pt idx="111">
                  <c:v>61.360999999999997</c:v>
                </c:pt>
                <c:pt idx="112">
                  <c:v>61.393000000000001</c:v>
                </c:pt>
                <c:pt idx="113">
                  <c:v>61.557000000000002</c:v>
                </c:pt>
                <c:pt idx="114">
                  <c:v>64.606999999999999</c:v>
                </c:pt>
                <c:pt idx="115">
                  <c:v>66.656000000000006</c:v>
                </c:pt>
                <c:pt idx="116">
                  <c:v>69.835999999999999</c:v>
                </c:pt>
                <c:pt idx="117">
                  <c:v>73.507999999999996</c:v>
                </c:pt>
                <c:pt idx="118">
                  <c:v>81.787000000000006</c:v>
                </c:pt>
                <c:pt idx="119">
                  <c:v>91.164000000000001</c:v>
                </c:pt>
                <c:pt idx="120">
                  <c:v>102.131</c:v>
                </c:pt>
                <c:pt idx="121">
                  <c:v>115.11499999999999</c:v>
                </c:pt>
                <c:pt idx="122">
                  <c:v>126.754</c:v>
                </c:pt>
                <c:pt idx="123">
                  <c:v>139.148</c:v>
                </c:pt>
                <c:pt idx="124">
                  <c:v>149.36099999999999</c:v>
                </c:pt>
                <c:pt idx="125">
                  <c:v>155.83600000000001</c:v>
                </c:pt>
                <c:pt idx="126">
                  <c:v>158.393</c:v>
                </c:pt>
                <c:pt idx="127">
                  <c:v>156.96700000000001</c:v>
                </c:pt>
                <c:pt idx="128">
                  <c:v>152.393</c:v>
                </c:pt>
                <c:pt idx="129">
                  <c:v>141.03299999999999</c:v>
                </c:pt>
                <c:pt idx="130">
                  <c:v>125.492</c:v>
                </c:pt>
                <c:pt idx="131">
                  <c:v>104.098</c:v>
                </c:pt>
                <c:pt idx="132">
                  <c:v>84.295000000000002</c:v>
                </c:pt>
                <c:pt idx="133">
                  <c:v>66.885000000000005</c:v>
                </c:pt>
                <c:pt idx="134">
                  <c:v>57.704999999999998</c:v>
                </c:pt>
                <c:pt idx="135">
                  <c:v>55.753999999999998</c:v>
                </c:pt>
                <c:pt idx="136">
                  <c:v>54.164000000000001</c:v>
                </c:pt>
                <c:pt idx="137">
                  <c:v>55.671999999999997</c:v>
                </c:pt>
                <c:pt idx="138">
                  <c:v>54.295000000000002</c:v>
                </c:pt>
                <c:pt idx="139">
                  <c:v>54.18</c:v>
                </c:pt>
                <c:pt idx="140">
                  <c:v>54.884999999999998</c:v>
                </c:pt>
                <c:pt idx="141">
                  <c:v>53.966999999999999</c:v>
                </c:pt>
                <c:pt idx="142">
                  <c:v>55.115000000000002</c:v>
                </c:pt>
                <c:pt idx="143">
                  <c:v>53.884999999999998</c:v>
                </c:pt>
                <c:pt idx="144">
                  <c:v>55.097999999999999</c:v>
                </c:pt>
                <c:pt idx="145">
                  <c:v>55.720999999999997</c:v>
                </c:pt>
                <c:pt idx="146">
                  <c:v>55.213000000000001</c:v>
                </c:pt>
                <c:pt idx="147">
                  <c:v>55.082000000000001</c:v>
                </c:pt>
                <c:pt idx="148">
                  <c:v>56.671999999999997</c:v>
                </c:pt>
                <c:pt idx="149">
                  <c:v>57.704999999999998</c:v>
                </c:pt>
                <c:pt idx="150">
                  <c:v>60.738</c:v>
                </c:pt>
                <c:pt idx="151">
                  <c:v>63.377000000000002</c:v>
                </c:pt>
                <c:pt idx="152">
                  <c:v>66.606999999999999</c:v>
                </c:pt>
                <c:pt idx="153">
                  <c:v>71.376999999999995</c:v>
                </c:pt>
                <c:pt idx="154">
                  <c:v>76.442999999999998</c:v>
                </c:pt>
                <c:pt idx="155">
                  <c:v>84.41</c:v>
                </c:pt>
                <c:pt idx="156">
                  <c:v>89.638999999999996</c:v>
                </c:pt>
                <c:pt idx="157">
                  <c:v>98.033000000000001</c:v>
                </c:pt>
                <c:pt idx="158">
                  <c:v>102.869</c:v>
                </c:pt>
                <c:pt idx="159">
                  <c:v>106.754</c:v>
                </c:pt>
                <c:pt idx="160">
                  <c:v>107.393</c:v>
                </c:pt>
                <c:pt idx="161">
                  <c:v>104.639</c:v>
                </c:pt>
                <c:pt idx="162">
                  <c:v>99.295000000000002</c:v>
                </c:pt>
                <c:pt idx="163">
                  <c:v>90.081999999999994</c:v>
                </c:pt>
                <c:pt idx="164">
                  <c:v>80.671999999999997</c:v>
                </c:pt>
                <c:pt idx="165">
                  <c:v>69.081999999999994</c:v>
                </c:pt>
                <c:pt idx="166">
                  <c:v>61.671999999999997</c:v>
                </c:pt>
                <c:pt idx="167">
                  <c:v>55.426000000000002</c:v>
                </c:pt>
                <c:pt idx="168">
                  <c:v>53.066000000000003</c:v>
                </c:pt>
                <c:pt idx="169">
                  <c:v>52.015999999999998</c:v>
                </c:pt>
                <c:pt idx="170">
                  <c:v>51.23</c:v>
                </c:pt>
                <c:pt idx="171">
                  <c:v>50.738</c:v>
                </c:pt>
                <c:pt idx="172">
                  <c:v>51.689</c:v>
                </c:pt>
                <c:pt idx="173">
                  <c:v>51.131</c:v>
                </c:pt>
                <c:pt idx="174">
                  <c:v>50.606999999999999</c:v>
                </c:pt>
                <c:pt idx="175">
                  <c:v>51.082000000000001</c:v>
                </c:pt>
                <c:pt idx="176">
                  <c:v>51.015999999999998</c:v>
                </c:pt>
                <c:pt idx="177">
                  <c:v>52.540999999999997</c:v>
                </c:pt>
                <c:pt idx="178">
                  <c:v>51.082000000000001</c:v>
                </c:pt>
                <c:pt idx="179">
                  <c:v>51.984000000000002</c:v>
                </c:pt>
                <c:pt idx="180">
                  <c:v>50.786999999999999</c:v>
                </c:pt>
                <c:pt idx="181">
                  <c:v>51.738</c:v>
                </c:pt>
                <c:pt idx="182">
                  <c:v>51.557000000000002</c:v>
                </c:pt>
                <c:pt idx="183">
                  <c:v>52.097999999999999</c:v>
                </c:pt>
                <c:pt idx="184">
                  <c:v>51.344000000000001</c:v>
                </c:pt>
                <c:pt idx="185">
                  <c:v>50.213000000000001</c:v>
                </c:pt>
                <c:pt idx="186">
                  <c:v>50.033000000000001</c:v>
                </c:pt>
                <c:pt idx="187">
                  <c:v>49.753999999999998</c:v>
                </c:pt>
                <c:pt idx="188">
                  <c:v>49.426000000000002</c:v>
                </c:pt>
                <c:pt idx="189">
                  <c:v>49.753999999999998</c:v>
                </c:pt>
                <c:pt idx="190">
                  <c:v>49.951000000000001</c:v>
                </c:pt>
                <c:pt idx="191">
                  <c:v>50.704999999999998</c:v>
                </c:pt>
                <c:pt idx="192">
                  <c:v>51.606999999999999</c:v>
                </c:pt>
                <c:pt idx="193">
                  <c:v>50.573999999999998</c:v>
                </c:pt>
                <c:pt idx="194">
                  <c:v>49.360999999999997</c:v>
                </c:pt>
                <c:pt idx="195">
                  <c:v>49.328000000000003</c:v>
                </c:pt>
                <c:pt idx="196">
                  <c:v>49.377000000000002</c:v>
                </c:pt>
                <c:pt idx="197">
                  <c:v>50.279000000000003</c:v>
                </c:pt>
                <c:pt idx="198">
                  <c:v>49.442999999999998</c:v>
                </c:pt>
                <c:pt idx="199">
                  <c:v>49.557000000000002</c:v>
                </c:pt>
                <c:pt idx="200">
                  <c:v>50.097999999999999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63.063422782024176</c:v>
                </c:pt>
                <c:pt idx="12">
                  <c:v>63.339855446369498</c:v>
                </c:pt>
                <c:pt idx="13">
                  <c:v>63.615511097725154</c:v>
                </c:pt>
                <c:pt idx="14">
                  <c:v>63.890137874643663</c:v>
                </c:pt>
                <c:pt idx="15">
                  <c:v>64.163448766378053</c:v>
                </c:pt>
                <c:pt idx="16">
                  <c:v>64.435118659296549</c:v>
                </c:pt>
                <c:pt idx="17">
                  <c:v>64.704781434695661</c:v>
                </c:pt>
                <c:pt idx="18">
                  <c:v>64.972027199651933</c:v>
                </c:pt>
                <c:pt idx="19">
                  <c:v>65.236399751983924</c:v>
                </c:pt>
                <c:pt idx="20">
                  <c:v>65.497394405018767</c:v>
                </c:pt>
                <c:pt idx="21">
                  <c:v>65.754456333128445</c:v>
                </c:pt>
                <c:pt idx="22">
                  <c:v>66.006979657767261</c:v>
                </c:pt>
                <c:pt idx="23">
                  <c:v>66.254307604530567</c:v>
                </c:pt>
                <c:pt idx="24">
                  <c:v>66.495734284506838</c:v>
                </c:pt>
                <c:pt idx="25">
                  <c:v>66.730509107479094</c:v>
                </c:pt>
                <c:pt idx="26">
                  <c:v>66.957845746539661</c:v>
                </c:pt>
                <c:pt idx="27">
                  <c:v>67.176939348214333</c:v>
                </c:pt>
                <c:pt idx="28">
                  <c:v>67.386999000963925</c:v>
                </c:pt>
                <c:pt idx="29">
                  <c:v>67.58730840890675</c:v>
                </c:pt>
                <c:pt idx="30">
                  <c:v>67.777337812960894</c:v>
                </c:pt>
                <c:pt idx="31">
                  <c:v>67.95694645284145</c:v>
                </c:pt>
                <c:pt idx="32">
                  <c:v>68.126739426235915</c:v>
                </c:pt>
                <c:pt idx="33">
                  <c:v>68.288677241432822</c:v>
                </c:pt>
                <c:pt idx="34">
                  <c:v>68.447080220304983</c:v>
                </c:pt>
                <c:pt idx="35">
                  <c:v>68.610218488154857</c:v>
                </c:pt>
                <c:pt idx="36">
                  <c:v>68.792719807773551</c:v>
                </c:pt>
                <c:pt idx="37">
                  <c:v>69.019040411165292</c:v>
                </c:pt>
                <c:pt idx="38">
                  <c:v>69.328195767768719</c:v>
                </c:pt>
                <c:pt idx="39">
                  <c:v>69.779798109790079</c:v>
                </c:pt>
                <c:pt idx="40">
                  <c:v>70.461155154563485</c:v>
                </c:pt>
                <c:pt idx="41">
                  <c:v>71.494726276976394</c:v>
                </c:pt>
                <c:pt idx="42">
                  <c:v>73.044624720054273</c:v>
                </c:pt>
                <c:pt idx="43">
                  <c:v>75.320178151741032</c:v>
                </c:pt>
                <c:pt idx="44">
                  <c:v>78.573976775018195</c:v>
                </c:pt>
                <c:pt idx="45">
                  <c:v>83.091585792943647</c:v>
                </c:pt>
                <c:pt idx="46">
                  <c:v>89.170450600254782</c:v>
                </c:pt>
                <c:pt idx="47">
                  <c:v>97.086701844733113</c:v>
                </c:pt>
                <c:pt idx="48">
                  <c:v>107.05058409047261</c:v>
                </c:pt>
                <c:pt idx="49">
                  <c:v>119.15348858262516</c:v>
                </c:pt>
                <c:pt idx="50">
                  <c:v>133.30978338212827</c:v>
                </c:pt>
                <c:pt idx="51">
                  <c:v>149.18900361387975</c:v>
                </c:pt>
                <c:pt idx="52">
                  <c:v>166.11114341250848</c:v>
                </c:pt>
                <c:pt idx="53">
                  <c:v>182.85136572218849</c:v>
                </c:pt>
                <c:pt idx="54">
                  <c:v>197.3432802331713</c:v>
                </c:pt>
                <c:pt idx="55">
                  <c:v>206.49612658702122</c:v>
                </c:pt>
                <c:pt idx="56">
                  <c:v>206.67242817767158</c:v>
                </c:pt>
                <c:pt idx="57">
                  <c:v>195.27678901528094</c:v>
                </c:pt>
                <c:pt idx="58">
                  <c:v>172.87478626950892</c:v>
                </c:pt>
                <c:pt idx="59">
                  <c:v>144.03867987581455</c:v>
                </c:pt>
                <c:pt idx="60">
                  <c:v>115.55550238596044</c:v>
                </c:pt>
                <c:pt idx="61">
                  <c:v>93.013611975823466</c:v>
                </c:pt>
                <c:pt idx="62">
                  <c:v>78.474238912377629</c:v>
                </c:pt>
                <c:pt idx="63">
                  <c:v>70.754395075107567</c:v>
                </c:pt>
                <c:pt idx="64">
                  <c:v>67.343277639326743</c:v>
                </c:pt>
                <c:pt idx="65">
                  <c:v>66.071206190172489</c:v>
                </c:pt>
                <c:pt idx="66">
                  <c:v>65.685995351373791</c:v>
                </c:pt>
                <c:pt idx="67">
                  <c:v>65.672554050684568</c:v>
                </c:pt>
                <c:pt idx="68">
                  <c:v>65.908932836007295</c:v>
                </c:pt>
                <c:pt idx="69">
                  <c:v>66.442154044920244</c:v>
                </c:pt>
                <c:pt idx="70">
                  <c:v>67.394059579011554</c:v>
                </c:pt>
                <c:pt idx="71">
                  <c:v>68.931069406931712</c:v>
                </c:pt>
                <c:pt idx="72">
                  <c:v>71.250715766656569</c:v>
                </c:pt>
                <c:pt idx="73">
                  <c:v>74.564528664546572</c:v>
                </c:pt>
                <c:pt idx="74">
                  <c:v>79.07056892985446</c:v>
                </c:pt>
                <c:pt idx="75">
                  <c:v>84.915032929427625</c:v>
                </c:pt>
                <c:pt idx="76">
                  <c:v>92.146280299755063</c:v>
                </c:pt>
                <c:pt idx="77">
                  <c:v>100.66647895883686</c:v>
                </c:pt>
                <c:pt idx="78">
                  <c:v>110.17845036378867</c:v>
                </c:pt>
                <c:pt idx="79">
                  <c:v>120.0917182275592</c:v>
                </c:pt>
                <c:pt idx="80">
                  <c:v>129.30200017504862</c:v>
                </c:pt>
                <c:pt idx="81">
                  <c:v>135.84351806111468</c:v>
                </c:pt>
                <c:pt idx="82">
                  <c:v>136.87610114750336</c:v>
                </c:pt>
                <c:pt idx="83">
                  <c:v>129.91127747622195</c:v>
                </c:pt>
                <c:pt idx="84">
                  <c:v>115.18699572131769</c:v>
                </c:pt>
                <c:pt idx="85">
                  <c:v>96.811837781943296</c:v>
                </c:pt>
                <c:pt idx="86">
                  <c:v>80.486621855989412</c:v>
                </c:pt>
                <c:pt idx="87">
                  <c:v>69.678164562560809</c:v>
                </c:pt>
                <c:pt idx="88">
                  <c:v>64.236411033000522</c:v>
                </c:pt>
                <c:pt idx="89">
                  <c:v>62.097785689724226</c:v>
                </c:pt>
                <c:pt idx="90">
                  <c:v>61.384686690828801</c:v>
                </c:pt>
                <c:pt idx="91">
                  <c:v>61.119992162841086</c:v>
                </c:pt>
                <c:pt idx="92">
                  <c:v>60.960628030990542</c:v>
                </c:pt>
                <c:pt idx="93">
                  <c:v>60.820702179999522</c:v>
                </c:pt>
                <c:pt idx="94">
                  <c:v>60.684446070312774</c:v>
                </c:pt>
                <c:pt idx="95">
                  <c:v>60.549669327451845</c:v>
                </c:pt>
                <c:pt idx="96">
                  <c:v>60.416114240910389</c:v>
                </c:pt>
                <c:pt idx="97">
                  <c:v>60.283760246650715</c:v>
                </c:pt>
                <c:pt idx="98">
                  <c:v>60.152672873497757</c:v>
                </c:pt>
                <c:pt idx="99">
                  <c:v>60.023049085818286</c:v>
                </c:pt>
                <c:pt idx="100">
                  <c:v>59.89532308012128</c:v>
                </c:pt>
                <c:pt idx="101">
                  <c:v>59.770350076983767</c:v>
                </c:pt>
                <c:pt idx="102">
                  <c:v>59.649712665370693</c:v>
                </c:pt>
                <c:pt idx="103">
                  <c:v>59.536213683434539</c:v>
                </c:pt>
                <c:pt idx="104">
                  <c:v>59.434640428272004</c:v>
                </c:pt>
                <c:pt idx="105">
                  <c:v>59.352903841218328</c:v>
                </c:pt>
                <c:pt idx="106">
                  <c:v>59.303665971028202</c:v>
                </c:pt>
                <c:pt idx="107">
                  <c:v>59.306558433084689</c:v>
                </c:pt>
                <c:pt idx="108">
                  <c:v>59.39104940079141</c:v>
                </c:pt>
                <c:pt idx="109">
                  <c:v>59.599921296949802</c:v>
                </c:pt>
                <c:pt idx="110">
                  <c:v>59.993163245849033</c:v>
                </c:pt>
                <c:pt idx="111">
                  <c:v>60.651858506324409</c:v>
                </c:pt>
                <c:pt idx="112">
                  <c:v>61.681372048697881</c:v>
                </c:pt>
                <c:pt idx="113">
                  <c:v>63.212856546155585</c:v>
                </c:pt>
                <c:pt idx="114">
                  <c:v>65.401864093765127</c:v>
                </c:pt>
                <c:pt idx="115">
                  <c:v>68.422767835018547</c:v>
                </c:pt>
                <c:pt idx="116">
                  <c:v>72.457862127042347</c:v>
                </c:pt>
                <c:pt idx="117">
                  <c:v>77.680495028091968</c:v>
                </c:pt>
                <c:pt idx="118">
                  <c:v>84.232367347854449</c:v>
                </c:pt>
                <c:pt idx="119">
                  <c:v>92.195920780828018</c:v>
                </c:pt>
                <c:pt idx="120">
                  <c:v>101.56266039758052</c:v>
                </c:pt>
                <c:pt idx="121">
                  <c:v>112.19558170898735</c:v>
                </c:pt>
                <c:pt idx="122">
                  <c:v>123.77708006182526</c:v>
                </c:pt>
                <c:pt idx="123">
                  <c:v>135.72649564690641</c:v>
                </c:pt>
                <c:pt idx="124">
                  <c:v>147.08092248698713</c:v>
                </c:pt>
                <c:pt idx="125">
                  <c:v>156.38673366949357</c:v>
                </c:pt>
                <c:pt idx="126">
                  <c:v>161.74660687062004</c:v>
                </c:pt>
                <c:pt idx="127">
                  <c:v>161.21759413625682</c:v>
                </c:pt>
                <c:pt idx="128">
                  <c:v>153.60425589268209</c:v>
                </c:pt>
                <c:pt idx="129">
                  <c:v>139.31478644114932</c:v>
                </c:pt>
                <c:pt idx="130">
                  <c:v>120.65181212850838</c:v>
                </c:pt>
                <c:pt idx="131">
                  <c:v>101.12102025143852</c:v>
                </c:pt>
                <c:pt idx="132">
                  <c:v>84.048526703696893</c:v>
                </c:pt>
                <c:pt idx="133">
                  <c:v>71.370409715342205</c:v>
                </c:pt>
                <c:pt idx="134">
                  <c:v>63.300348270124729</c:v>
                </c:pt>
                <c:pt idx="135">
                  <c:v>58.863859796239069</c:v>
                </c:pt>
                <c:pt idx="136">
                  <c:v>56.731249408898314</c:v>
                </c:pt>
                <c:pt idx="137">
                  <c:v>55.807102922277238</c:v>
                </c:pt>
                <c:pt idx="138">
                  <c:v>55.416221203937027</c:v>
                </c:pt>
                <c:pt idx="139">
                  <c:v>55.227652668070661</c:v>
                </c:pt>
                <c:pt idx="140">
                  <c:v>55.110671310691643</c:v>
                </c:pt>
                <c:pt idx="141">
                  <c:v>55.026804407743768</c:v>
                </c:pt>
                <c:pt idx="142">
                  <c:v>54.974690301882809</c:v>
                </c:pt>
                <c:pt idx="143">
                  <c:v>54.969565908672813</c:v>
                </c:pt>
                <c:pt idx="144">
                  <c:v>55.038807903315409</c:v>
                </c:pt>
                <c:pt idx="145">
                  <c:v>55.22335928241769</c:v>
                </c:pt>
                <c:pt idx="146">
                  <c:v>55.580787181092369</c:v>
                </c:pt>
                <c:pt idx="147">
                  <c:v>56.188115607880967</c:v>
                </c:pt>
                <c:pt idx="148">
                  <c:v>57.143118177344412</c:v>
                </c:pt>
                <c:pt idx="149">
                  <c:v>58.562704750485793</c:v>
                </c:pt>
                <c:pt idx="150">
                  <c:v>60.576996600354846</c:v>
                </c:pt>
                <c:pt idx="151">
                  <c:v>63.317917224186061</c:v>
                </c:pt>
                <c:pt idx="152">
                  <c:v>66.901668034695462</c:v>
                </c:pt>
                <c:pt idx="153">
                  <c:v>71.404998439645297</c:v>
                </c:pt>
                <c:pt idx="154">
                  <c:v>76.834850806266672</c:v>
                </c:pt>
                <c:pt idx="155">
                  <c:v>83.088698472324808</c:v>
                </c:pt>
                <c:pt idx="156">
                  <c:v>89.899742354258876</c:v>
                </c:pt>
                <c:pt idx="157">
                  <c:v>96.764717520561987</c:v>
                </c:pt>
                <c:pt idx="158">
                  <c:v>102.87689824194088</c:v>
                </c:pt>
                <c:pt idx="159">
                  <c:v>107.13691562410087</c:v>
                </c:pt>
                <c:pt idx="160">
                  <c:v>108.34916394122732</c:v>
                </c:pt>
                <c:pt idx="161">
                  <c:v>105.64843584041441</c:v>
                </c:pt>
                <c:pt idx="162">
                  <c:v>99.007206116492412</c:v>
                </c:pt>
                <c:pt idx="163">
                  <c:v>89.486082598535006</c:v>
                </c:pt>
                <c:pt idx="164">
                  <c:v>78.950569630697458</c:v>
                </c:pt>
                <c:pt idx="165">
                  <c:v>69.339273720922918</c:v>
                </c:pt>
                <c:pt idx="166">
                  <c:v>61.929864149398746</c:v>
                </c:pt>
                <c:pt idx="167">
                  <c:v>57.042754412496599</c:v>
                </c:pt>
                <c:pt idx="168">
                  <c:v>54.257313335794073</c:v>
                </c:pt>
                <c:pt idx="169">
                  <c:v>52.864146756075577</c:v>
                </c:pt>
                <c:pt idx="170">
                  <c:v>52.2298147502079</c:v>
                </c:pt>
                <c:pt idx="171">
                  <c:v>51.941500777035998</c:v>
                </c:pt>
                <c:pt idx="172">
                  <c:v>51.786405710365166</c:v>
                </c:pt>
                <c:pt idx="173">
                  <c:v>51.674809815102762</c:v>
                </c:pt>
                <c:pt idx="174">
                  <c:v>51.575218703458575</c:v>
                </c:pt>
                <c:pt idx="175">
                  <c:v>51.478316693031346</c:v>
                </c:pt>
                <c:pt idx="176">
                  <c:v>51.381749594017307</c:v>
                </c:pt>
                <c:pt idx="177">
                  <c:v>51.284990216615434</c:v>
                </c:pt>
                <c:pt idx="178">
                  <c:v>51.187918540743908</c:v>
                </c:pt>
                <c:pt idx="179">
                  <c:v>51.090495152660402</c:v>
                </c:pt>
                <c:pt idx="180">
                  <c:v>50.992698027750983</c:v>
                </c:pt>
                <c:pt idx="181">
                  <c:v>50.894511945011125</c:v>
                </c:pt>
                <c:pt idx="182">
                  <c:v>50.795926680905026</c:v>
                </c:pt>
                <c:pt idx="183">
                  <c:v>50.696936412394869</c:v>
                </c:pt>
                <c:pt idx="184">
                  <c:v>50.597539246138822</c:v>
                </c:pt>
                <c:pt idx="185">
                  <c:v>50.497736754584068</c:v>
                </c:pt>
                <c:pt idx="186">
                  <c:v>50.39753351787158</c:v>
                </c:pt>
                <c:pt idx="187">
                  <c:v>50.296936680676808</c:v>
                </c:pt>
                <c:pt idx="188">
                  <c:v>50.195955531835558</c:v>
                </c:pt>
                <c:pt idx="189">
                  <c:v>50.094601112475658</c:v>
                </c:pt>
                <c:pt idx="190">
                  <c:v>49.992885856421061</c:v>
                </c:pt>
                <c:pt idx="191">
                  <c:v>49.890823264963018</c:v>
                </c:pt>
                <c:pt idx="192">
                  <c:v>49.788427616712767</c:v>
                </c:pt>
                <c:pt idx="193">
                  <c:v>49.685713712152129</c:v>
                </c:pt>
                <c:pt idx="194">
                  <c:v>49.582696651660058</c:v>
                </c:pt>
                <c:pt idx="195">
                  <c:v>49.479391645184187</c:v>
                </c:pt>
                <c:pt idx="196">
                  <c:v>49.375813851315534</c:v>
                </c:pt>
                <c:pt idx="197">
                  <c:v>49.27197824327618</c:v>
                </c:pt>
                <c:pt idx="198">
                  <c:v>49.167899499214379</c:v>
                </c:pt>
                <c:pt idx="199">
                  <c:v>49.0635919141885</c:v>
                </c:pt>
                <c:pt idx="200">
                  <c:v>48.959069331286166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63.063422782017298</c:v>
                </c:pt>
                <c:pt idx="12">
                  <c:v>63.339855446344671</c:v>
                </c:pt>
                <c:pt idx="13">
                  <c:v>63.615511097637892</c:v>
                </c:pt>
                <c:pt idx="14">
                  <c:v>63.890137874345236</c:v>
                </c:pt>
                <c:pt idx="15">
                  <c:v>64.163448765384913</c:v>
                </c:pt>
                <c:pt idx="16">
                  <c:v>64.435118656080334</c:v>
                </c:pt>
                <c:pt idx="17">
                  <c:v>64.704781424560366</c:v>
                </c:pt>
                <c:pt idx="18">
                  <c:v>64.972027168571472</c:v>
                </c:pt>
                <c:pt idx="19">
                  <c:v>65.236399659237406</c:v>
                </c:pt>
                <c:pt idx="20">
                  <c:v>65.497394135699707</c:v>
                </c:pt>
                <c:pt idx="21">
                  <c:v>65.754455572108796</c:v>
                </c:pt>
                <c:pt idx="22">
                  <c:v>66.006977565178246</c:v>
                </c:pt>
                <c:pt idx="23">
                  <c:v>66.254302005261707</c:v>
                </c:pt>
                <c:pt idx="24">
                  <c:v>66.495719705162017</c:v>
                </c:pt>
                <c:pt idx="25">
                  <c:v>66.730472166874463</c:v>
                </c:pt>
                <c:pt idx="26">
                  <c:v>66.95775466522359</c:v>
                </c:pt>
                <c:pt idx="27">
                  <c:v>67.176720816787764</c:v>
                </c:pt>
                <c:pt idx="28">
                  <c:v>67.386488780574069</c:v>
                </c:pt>
                <c:pt idx="29">
                  <c:v>67.586149201825151</c:v>
                </c:pt>
                <c:pt idx="30">
                  <c:v>67.774774960845306</c:v>
                </c:pt>
                <c:pt idx="31">
                  <c:v>67.951432724385157</c:v>
                </c:pt>
                <c:pt idx="32">
                  <c:v>68.115196218622316</c:v>
                </c:pt>
                <c:pt idx="33">
                  <c:v>68.265161052229544</c:v>
                </c:pt>
                <c:pt idx="34">
                  <c:v>68.400460819157189</c:v>
                </c:pt>
                <c:pt idx="35">
                  <c:v>68.520284108965583</c:v>
                </c:pt>
                <c:pt idx="36">
                  <c:v>68.623891954742746</c:v>
                </c:pt>
                <c:pt idx="37">
                  <c:v>68.710635162895372</c:v>
                </c:pt>
                <c:pt idx="38">
                  <c:v>68.779970903989636</c:v>
                </c:pt>
                <c:pt idx="39">
                  <c:v>68.831477907594135</c:v>
                </c:pt>
                <c:pt idx="40">
                  <c:v>68.864869603673739</c:v>
                </c:pt>
                <c:pt idx="41">
                  <c:v>68.880004593100736</c:v>
                </c:pt>
                <c:pt idx="42">
                  <c:v>68.876893911684064</c:v>
                </c:pt>
                <c:pt idx="43">
                  <c:v>68.85570467335819</c:v>
                </c:pt>
                <c:pt idx="44">
                  <c:v>68.816759832472883</c:v>
                </c:pt>
                <c:pt idx="45">
                  <c:v>68.760533982530291</c:v>
                </c:pt>
                <c:pt idx="46">
                  <c:v>68.687645296554592</c:v>
                </c:pt>
                <c:pt idx="47">
                  <c:v>68.598843898437877</c:v>
                </c:pt>
                <c:pt idx="48">
                  <c:v>68.494997121056642</c:v>
                </c:pt>
                <c:pt idx="49">
                  <c:v>68.377072243317244</c:v>
                </c:pt>
                <c:pt idx="50">
                  <c:v>68.246117395159288</c:v>
                </c:pt>
                <c:pt idx="51">
                  <c:v>68.103241371426037</c:v>
                </c:pt>
                <c:pt idx="52">
                  <c:v>67.949593101202169</c:v>
                </c:pt>
                <c:pt idx="53">
                  <c:v>67.786341481659846</c:v>
                </c:pt>
                <c:pt idx="54">
                  <c:v>67.614656211055149</c:v>
                </c:pt>
                <c:pt idx="55">
                  <c:v>67.435690153163691</c:v>
                </c:pt>
                <c:pt idx="56">
                  <c:v>67.250563645302009</c:v>
                </c:pt>
                <c:pt idx="57">
                  <c:v>67.060351034436977</c:v>
                </c:pt>
                <c:pt idx="58">
                  <c:v>66.8660696001361</c:v>
                </c:pt>
                <c:pt idx="59">
                  <c:v>66.668670907028812</c:v>
                </c:pt>
                <c:pt idx="60">
                  <c:v>66.469034528749759</c:v>
                </c:pt>
                <c:pt idx="61">
                  <c:v>66.26796400355903</c:v>
                </c:pt>
                <c:pt idx="62">
                  <c:v>66.06618482046278</c:v>
                </c:pt>
                <c:pt idx="63">
                  <c:v>65.86434419342541</c:v>
                </c:pt>
                <c:pt idx="64">
                  <c:v>65.663012358564956</c:v>
                </c:pt>
                <c:pt idx="65">
                  <c:v>65.462685122541572</c:v>
                </c:pt>
                <c:pt idx="66">
                  <c:v>65.263787396685544</c:v>
                </c:pt>
                <c:pt idx="67">
                  <c:v>65.066677467621204</c:v>
                </c:pt>
                <c:pt idx="68">
                  <c:v>64.871651778214485</c:v>
                </c:pt>
                <c:pt idx="69">
                  <c:v>64.678950019909351</c:v>
                </c:pt>
                <c:pt idx="70">
                  <c:v>64.488760366645863</c:v>
                </c:pt>
                <c:pt idx="71">
                  <c:v>64.301224709764909</c:v>
                </c:pt>
                <c:pt idx="72">
                  <c:v>64.116443781248606</c:v>
                </c:pt>
                <c:pt idx="73">
                  <c:v>63.934482078393508</c:v>
                </c:pt>
                <c:pt idx="74">
                  <c:v>63.755372525993877</c:v>
                </c:pt>
                <c:pt idx="75">
                  <c:v>63.579120832045483</c:v>
                </c:pt>
                <c:pt idx="76">
                  <c:v>63.405709509815559</c:v>
                </c:pt>
                <c:pt idx="77">
                  <c:v>63.235101552970875</c:v>
                </c:pt>
                <c:pt idx="78">
                  <c:v>63.067243761532815</c:v>
                </c:pt>
                <c:pt idx="79">
                  <c:v>62.902069725023289</c:v>
                </c:pt>
                <c:pt idx="80">
                  <c:v>62.739502475592431</c:v>
                </c:pt>
                <c:pt idx="81">
                  <c:v>62.579456828504838</c:v>
                </c:pt>
                <c:pt idx="82">
                  <c:v>62.421841430411206</c:v>
                </c:pt>
                <c:pt idx="83">
                  <c:v>62.266560537639663</c:v>
                </c:pt>
                <c:pt idx="84">
                  <c:v>62.113515547558471</c:v>
                </c:pt>
                <c:pt idx="85">
                  <c:v>61.962606306115852</c:v>
                </c:pt>
                <c:pt idx="86">
                  <c:v>61.813732214143641</c:v>
                </c:pt>
                <c:pt idx="87">
                  <c:v>61.666793154080025</c:v>
                </c:pt>
                <c:pt idx="88">
                  <c:v>61.521690257550858</c:v>
                </c:pt>
                <c:pt idx="89">
                  <c:v>61.378326532856661</c:v>
                </c:pt>
                <c:pt idx="90">
                  <c:v>61.236607369922659</c:v>
                </c:pt>
                <c:pt idx="91">
                  <c:v>61.096440938747641</c:v>
                </c:pt>
                <c:pt idx="92">
                  <c:v>60.957738495879241</c:v>
                </c:pt>
                <c:pt idx="93">
                  <c:v>60.820414611984134</c:v>
                </c:pt>
                <c:pt idx="94">
                  <c:v>60.684387332194383</c:v>
                </c:pt>
                <c:pt idx="95">
                  <c:v>60.549578279611509</c:v>
                </c:pt>
                <c:pt idx="96">
                  <c:v>60.415912711146177</c:v>
                </c:pt>
                <c:pt idx="97">
                  <c:v>60.283319533768733</c:v>
                </c:pt>
                <c:pt idx="98">
                  <c:v>60.151731288243077</c:v>
                </c:pt>
                <c:pt idx="99">
                  <c:v>60.021084106512134</c:v>
                </c:pt>
                <c:pt idx="100">
                  <c:v>59.891317648093107</c:v>
                </c:pt>
                <c:pt idx="101">
                  <c:v>59.762375020118718</c:v>
                </c:pt>
                <c:pt idx="102">
                  <c:v>59.634202685021961</c:v>
                </c:pt>
                <c:pt idx="103">
                  <c:v>59.50675035929779</c:v>
                </c:pt>
                <c:pt idx="104">
                  <c:v>59.379970906281798</c:v>
                </c:pt>
                <c:pt idx="105">
                  <c:v>59.253820225453993</c:v>
                </c:pt>
                <c:pt idx="106">
                  <c:v>59.128257140401253</c:v>
                </c:pt>
                <c:pt idx="107">
                  <c:v>59.003243287246981</c:v>
                </c:pt>
                <c:pt idx="108">
                  <c:v>58.878743005077148</c:v>
                </c:pt>
                <c:pt idx="109">
                  <c:v>58.754723229651113</c:v>
                </c:pt>
                <c:pt idx="110">
                  <c:v>58.631153391480012</c:v>
                </c:pt>
                <c:pt idx="111">
                  <c:v>58.508005319179865</c:v>
                </c:pt>
                <c:pt idx="112">
                  <c:v>58.38525314885598</c:v>
                </c:pt>
                <c:pt idx="113">
                  <c:v>58.262873240147414</c:v>
                </c:pt>
                <c:pt idx="114">
                  <c:v>58.140844099450007</c:v>
                </c:pt>
                <c:pt idx="115">
                  <c:v>58.019146310740268</c:v>
                </c:pt>
                <c:pt idx="116">
                  <c:v>57.897762474338542</c:v>
                </c:pt>
                <c:pt idx="117">
                  <c:v>57.776677153871979</c:v>
                </c:pt>
                <c:pt idx="118">
                  <c:v>57.655876831625953</c:v>
                </c:pt>
                <c:pt idx="119">
                  <c:v>57.535349872400488</c:v>
                </c:pt>
                <c:pt idx="120">
                  <c:v>57.415086495914124</c:v>
                </c:pt>
                <c:pt idx="121">
                  <c:v>57.295078757717313</c:v>
                </c:pt>
                <c:pt idx="122">
                  <c:v>57.175320538487107</c:v>
                </c:pt>
                <c:pt idx="123">
                  <c:v>57.055807541470529</c:v>
                </c:pt>
                <c:pt idx="124">
                  <c:v>56.936537297721813</c:v>
                </c:pt>
                <c:pt idx="125">
                  <c:v>56.817509178633202</c:v>
                </c:pt>
                <c:pt idx="126">
                  <c:v>56.69872441508754</c:v>
                </c:pt>
                <c:pt idx="127">
                  <c:v>56.5801861223568</c:v>
                </c:pt>
                <c:pt idx="128">
                  <c:v>56.461899329631358</c:v>
                </c:pt>
                <c:pt idx="129">
                  <c:v>56.343871012785428</c:v>
                </c:pt>
                <c:pt idx="130">
                  <c:v>56.226110128661695</c:v>
                </c:pt>
                <c:pt idx="131">
                  <c:v>56.108627648790467</c:v>
                </c:pt>
                <c:pt idx="132">
                  <c:v>55.991436590046618</c:v>
                </c:pt>
                <c:pt idx="133">
                  <c:v>55.87455203929143</c:v>
                </c:pt>
                <c:pt idx="134">
                  <c:v>55.757991168554675</c:v>
                </c:pt>
                <c:pt idx="135">
                  <c:v>55.641773236791948</c:v>
                </c:pt>
                <c:pt idx="136">
                  <c:v>55.52591957372222</c:v>
                </c:pt>
                <c:pt idx="137">
                  <c:v>55.410453540729748</c:v>
                </c:pt>
                <c:pt idx="138">
                  <c:v>55.295400463336371</c:v>
                </c:pt>
                <c:pt idx="139">
                  <c:v>55.18078752934975</c:v>
                </c:pt>
                <c:pt idx="140">
                  <c:v>55.066643646522273</c:v>
                </c:pt>
                <c:pt idx="141">
                  <c:v>54.952999253466707</c:v>
                </c:pt>
                <c:pt idx="142">
                  <c:v>54.839886077737319</c:v>
                </c:pt>
                <c:pt idx="143">
                  <c:v>54.727336835466922</c:v>
                </c:pt>
                <c:pt idx="144">
                  <c:v>54.615384867825156</c:v>
                </c:pt>
                <c:pt idx="145">
                  <c:v>54.504063710900198</c:v>
                </c:pt>
                <c:pt idx="146">
                  <c:v>54.393406597461649</c:v>
                </c:pt>
                <c:pt idx="147">
                  <c:v>54.283445891473363</c:v>
                </c:pt>
                <c:pt idx="148">
                  <c:v>54.174212459195175</c:v>
                </c:pt>
                <c:pt idx="149">
                  <c:v>54.065734984201413</c:v>
                </c:pt>
                <c:pt idx="150">
                  <c:v>53.958039237556832</c:v>
                </c:pt>
                <c:pt idx="151">
                  <c:v>53.851147318568295</c:v>
                </c:pt>
                <c:pt idx="152">
                  <c:v>53.745076885745362</c:v>
                </c:pt>
                <c:pt idx="153">
                  <c:v>53.639840401566232</c:v>
                </c:pt>
                <c:pt idx="154">
                  <c:v>53.535444418010769</c:v>
                </c:pt>
                <c:pt idx="155">
                  <c:v>53.431888932220424</c:v>
                </c:pt>
                <c:pt idx="156">
                  <c:v>53.329166842702875</c:v>
                </c:pt>
                <c:pt idx="157">
                  <c:v>53.227263535896377</c:v>
                </c:pt>
                <c:pt idx="158">
                  <c:v>53.126156630408445</c:v>
                </c:pt>
                <c:pt idx="159">
                  <c:v>53.025815901750384</c:v>
                </c:pt>
                <c:pt idx="160">
                  <c:v>52.926203403975407</c:v>
                </c:pt>
                <c:pt idx="161">
                  <c:v>52.827273796559567</c:v>
                </c:pt>
                <c:pt idx="162">
                  <c:v>52.72897487559429</c:v>
                </c:pt>
                <c:pt idx="163">
                  <c:v>52.63124829850269</c:v>
                </c:pt>
                <c:pt idx="164">
                  <c:v>52.534030481769065</c:v>
                </c:pt>
                <c:pt idx="165">
                  <c:v>52.437253642340181</c:v>
                </c:pt>
                <c:pt idx="166">
                  <c:v>52.340846946125012</c:v>
                </c:pt>
                <c:pt idx="167">
                  <c:v>52.244737721965336</c:v>
                </c:pt>
                <c:pt idx="168">
                  <c:v>52.148852696955032</c:v>
                </c:pt>
                <c:pt idx="169">
                  <c:v>52.053119209194762</c:v>
                </c:pt>
                <c:pt idx="170">
                  <c:v>51.957466356875393</c:v>
                </c:pt>
                <c:pt idx="171">
                  <c:v>51.861826047654475</c:v>
                </c:pt>
                <c:pt idx="172">
                  <c:v>51.766133919112889</c:v>
                </c:pt>
                <c:pt idx="173">
                  <c:v>51.670330109027944</c:v>
                </c:pt>
                <c:pt idx="174">
                  <c:v>51.574359862612567</c:v>
                </c:pt>
                <c:pt idx="175">
                  <c:v>51.478173972119819</c:v>
                </c:pt>
                <c:pt idx="176">
                  <c:v>51.381729051758846</c:v>
                </c:pt>
                <c:pt idx="177">
                  <c:v>51.284987657308456</c:v>
                </c:pt>
                <c:pt idx="178">
                  <c:v>51.187918264888516</c:v>
                </c:pt>
                <c:pt idx="179">
                  <c:v>51.090495126948646</c:v>
                </c:pt>
                <c:pt idx="180">
                  <c:v>50.992698025679374</c:v>
                </c:pt>
                <c:pt idx="181">
                  <c:v>50.894511944866892</c:v>
                </c:pt>
                <c:pt idx="182">
                  <c:v>50.795926680896351</c:v>
                </c:pt>
                <c:pt idx="183">
                  <c:v>50.696936412394422</c:v>
                </c:pt>
                <c:pt idx="184">
                  <c:v>50.597539246138801</c:v>
                </c:pt>
                <c:pt idx="185">
                  <c:v>50.497736754584068</c:v>
                </c:pt>
                <c:pt idx="186">
                  <c:v>50.39753351787158</c:v>
                </c:pt>
                <c:pt idx="187">
                  <c:v>50.296936680676808</c:v>
                </c:pt>
                <c:pt idx="188">
                  <c:v>50.195955531835558</c:v>
                </c:pt>
                <c:pt idx="189">
                  <c:v>50.094601112475658</c:v>
                </c:pt>
                <c:pt idx="190">
                  <c:v>49.992885856421061</c:v>
                </c:pt>
                <c:pt idx="191">
                  <c:v>49.890823264963018</c:v>
                </c:pt>
                <c:pt idx="192">
                  <c:v>49.788427616712767</c:v>
                </c:pt>
                <c:pt idx="193">
                  <c:v>49.685713712152129</c:v>
                </c:pt>
                <c:pt idx="194">
                  <c:v>49.582696651660058</c:v>
                </c:pt>
                <c:pt idx="195">
                  <c:v>49.479391645184187</c:v>
                </c:pt>
                <c:pt idx="196">
                  <c:v>49.375813851315534</c:v>
                </c:pt>
                <c:pt idx="197">
                  <c:v>49.27197824327618</c:v>
                </c:pt>
                <c:pt idx="198">
                  <c:v>49.167899499214379</c:v>
                </c:pt>
                <c:pt idx="199">
                  <c:v>49.0635919141885</c:v>
                </c:pt>
                <c:pt idx="200">
                  <c:v>48.959069331286166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9.51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32.053511884918919</c:v>
                  </c:pt>
                  <c:pt idx="2">
                    <c:v>8.3762020280072669</c:v>
                  </c:pt>
                  <c:pt idx="3">
                    <c:v>24.929491188487898</c:v>
                  </c:pt>
                  <c:pt idx="4">
                    <c:v>18.251248379866446</c:v>
                  </c:pt>
                  <c:pt idx="5">
                    <c:v>24.819999385244024</c:v>
                  </c:pt>
                  <c:pt idx="6">
                    <c:v>14.037681276595256</c:v>
                  </c:pt>
                  <c:pt idx="7">
                    <c:v>29.030533025331085</c:v>
                  </c:pt>
                  <c:pt idx="8">
                    <c:v>7.8207712558274816</c:v>
                  </c:pt>
                  <c:pt idx="9">
                    <c:v>14.117550219378556</c:v>
                  </c:pt>
                  <c:pt idx="10">
                    <c:v>29.364153928462812</c:v>
                  </c:pt>
                  <c:pt idx="11">
                    <c:v>34.475927536110468</c:v>
                  </c:pt>
                  <c:pt idx="12">
                    <c:v>48.875202373789811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32.053511884918919</c:v>
                  </c:pt>
                  <c:pt idx="2">
                    <c:v>8.3762020280072669</c:v>
                  </c:pt>
                  <c:pt idx="3">
                    <c:v>24.929491188487898</c:v>
                  </c:pt>
                  <c:pt idx="4">
                    <c:v>18.251248379866446</c:v>
                  </c:pt>
                  <c:pt idx="5">
                    <c:v>24.819999385244024</c:v>
                  </c:pt>
                  <c:pt idx="6">
                    <c:v>14.037681276595256</c:v>
                  </c:pt>
                  <c:pt idx="7">
                    <c:v>29.030533025331085</c:v>
                  </c:pt>
                  <c:pt idx="8">
                    <c:v>7.8207712558274816</c:v>
                  </c:pt>
                  <c:pt idx="9">
                    <c:v>14.117550219378556</c:v>
                  </c:pt>
                  <c:pt idx="10">
                    <c:v>29.364153928462812</c:v>
                  </c:pt>
                  <c:pt idx="11">
                    <c:v>34.475927536110468</c:v>
                  </c:pt>
                  <c:pt idx="12">
                    <c:v>48.875202373789811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</c:v>
                </c:pt>
                <c:pt idx="1">
                  <c:v>154.70373076544973</c:v>
                </c:pt>
                <c:pt idx="2">
                  <c:v>325.30398956482276</c:v>
                </c:pt>
                <c:pt idx="3">
                  <c:v>409.22858182895732</c:v>
                </c:pt>
                <c:pt idx="4">
                  <c:v>495.77674097417059</c:v>
                </c:pt>
                <c:pt idx="5">
                  <c:v>607.28054604249155</c:v>
                </c:pt>
                <c:pt idx="6">
                  <c:v>752.00483048888611</c:v>
                </c:pt>
                <c:pt idx="7">
                  <c:v>806.24403289180884</c:v>
                </c:pt>
                <c:pt idx="8">
                  <c:v>869.6983923085553</c:v>
                </c:pt>
                <c:pt idx="9">
                  <c:v>944.09720050158182</c:v>
                </c:pt>
                <c:pt idx="10">
                  <c:v>1037.6578166868485</c:v>
                </c:pt>
                <c:pt idx="11">
                  <c:v>1046.9708005136013</c:v>
                </c:pt>
                <c:pt idx="12">
                  <c:v>1099.3218003292516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</c:v>
                </c:pt>
                <c:pt idx="1">
                  <c:v>154.70373076544973</c:v>
                </c:pt>
                <c:pt idx="2">
                  <c:v>325.30398956482276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9.51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2.8335848554560572E-3</c:v>
                  </c:pt>
                  <c:pt idx="2">
                    <c:v>7.4047047630898749E-4</c:v>
                  </c:pt>
                  <c:pt idx="3">
                    <c:v>2.2038093342015468E-3</c:v>
                  </c:pt>
                  <c:pt idx="4">
                    <c:v>1.613441334853823E-3</c:v>
                  </c:pt>
                  <c:pt idx="5">
                    <c:v>2.1941300729529725E-3</c:v>
                  </c:pt>
                  <c:pt idx="6">
                    <c:v>1.2409548511841634E-3</c:v>
                  </c:pt>
                  <c:pt idx="7">
                    <c:v>2.5663483933284197E-3</c:v>
                  </c:pt>
                  <c:pt idx="8">
                    <c:v>6.9136945330865293E-4</c:v>
                  </c:pt>
                  <c:pt idx="9">
                    <c:v>1.248015401288769E-3</c:v>
                  </c:pt>
                  <c:pt idx="10">
                    <c:v>2.5958410474242232E-3</c:v>
                  </c:pt>
                  <c:pt idx="11">
                    <c:v>3.0477305106179691E-3</c:v>
                  </c:pt>
                  <c:pt idx="12">
                    <c:v>4.3206508463392692E-3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2.8335848554560572E-3</c:v>
                  </c:pt>
                  <c:pt idx="2">
                    <c:v>7.4047047630898749E-4</c:v>
                  </c:pt>
                  <c:pt idx="3">
                    <c:v>2.2038093342015468E-3</c:v>
                  </c:pt>
                  <c:pt idx="4">
                    <c:v>1.613441334853823E-3</c:v>
                  </c:pt>
                  <c:pt idx="5">
                    <c:v>2.1941300729529725E-3</c:v>
                  </c:pt>
                  <c:pt idx="6">
                    <c:v>1.2409548511841634E-3</c:v>
                  </c:pt>
                  <c:pt idx="7">
                    <c:v>2.5663483933284197E-3</c:v>
                  </c:pt>
                  <c:pt idx="8">
                    <c:v>6.9136945330865293E-4</c:v>
                  </c:pt>
                  <c:pt idx="9">
                    <c:v>1.248015401288769E-3</c:v>
                  </c:pt>
                  <c:pt idx="10">
                    <c:v>2.5958410474242232E-3</c:v>
                  </c:pt>
                  <c:pt idx="11">
                    <c:v>3.0477305106179691E-3</c:v>
                  </c:pt>
                  <c:pt idx="12">
                    <c:v>4.3206508463392692E-3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0</c:v>
                </c:pt>
                <c:pt idx="1">
                  <c:v>1.3676072380255458E-2</c:v>
                </c:pt>
                <c:pt idx="2">
                  <c:v>2.8757424820086877E-2</c:v>
                </c:pt>
                <c:pt idx="3">
                  <c:v>3.61765012225033E-2</c:v>
                </c:pt>
                <c:pt idx="4">
                  <c:v>4.3827505390220171E-2</c:v>
                </c:pt>
                <c:pt idx="5">
                  <c:v>5.3684631015071739E-2</c:v>
                </c:pt>
                <c:pt idx="6">
                  <c:v>6.6478503402482861E-2</c:v>
                </c:pt>
                <c:pt idx="7">
                  <c:v>7.1273340955782249E-2</c:v>
                </c:pt>
                <c:pt idx="8">
                  <c:v>7.6882814030105662E-2</c:v>
                </c:pt>
                <c:pt idx="9">
                  <c:v>8.3459794952402924E-2</c:v>
                </c:pt>
                <c:pt idx="10">
                  <c:v>9.1730712224792121E-2</c:v>
                </c:pt>
                <c:pt idx="11">
                  <c:v>9.2553995802121758E-2</c:v>
                </c:pt>
                <c:pt idx="12">
                  <c:v>9.7181913041836251E-2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9.51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3.3705059815897918</c:v>
                  </c:pt>
                  <c:pt idx="2">
                    <c:v>0.88077834153599022</c:v>
                  </c:pt>
                  <c:pt idx="3">
                    <c:v>2.6213976013131335</c:v>
                  </c:pt>
                  <c:pt idx="4">
                    <c:v>1.9191638674938429</c:v>
                  </c:pt>
                  <c:pt idx="5">
                    <c:v>2.6098842676386989</c:v>
                  </c:pt>
                  <c:pt idx="6">
                    <c:v>1.4760968745105423</c:v>
                  </c:pt>
                  <c:pt idx="7">
                    <c:v>3.0526322844722489</c:v>
                  </c:pt>
                  <c:pt idx="8">
                    <c:v>0.82237342332570784</c:v>
                  </c:pt>
                  <c:pt idx="9">
                    <c:v>1.4844952912069986</c:v>
                  </c:pt>
                  <c:pt idx="10">
                    <c:v>3.0877133468415154</c:v>
                  </c:pt>
                  <c:pt idx="11">
                    <c:v>3.6252289733028884</c:v>
                  </c:pt>
                  <c:pt idx="12">
                    <c:v>5.1393483042891495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3.3705059815897918</c:v>
                  </c:pt>
                  <c:pt idx="2">
                    <c:v>0.88077834153599022</c:v>
                  </c:pt>
                  <c:pt idx="3">
                    <c:v>2.6213976013131335</c:v>
                  </c:pt>
                  <c:pt idx="4">
                    <c:v>1.9191638674938429</c:v>
                  </c:pt>
                  <c:pt idx="5">
                    <c:v>2.6098842676386989</c:v>
                  </c:pt>
                  <c:pt idx="6">
                    <c:v>1.4760968745105423</c:v>
                  </c:pt>
                  <c:pt idx="7">
                    <c:v>3.0526322844722489</c:v>
                  </c:pt>
                  <c:pt idx="8">
                    <c:v>0.82237342332570784</c:v>
                  </c:pt>
                  <c:pt idx="9">
                    <c:v>1.4844952912069986</c:v>
                  </c:pt>
                  <c:pt idx="10">
                    <c:v>3.0877133468415154</c:v>
                  </c:pt>
                  <c:pt idx="11">
                    <c:v>3.6252289733028884</c:v>
                  </c:pt>
                  <c:pt idx="12">
                    <c:v>5.1393483042891495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</c:v>
                </c:pt>
                <c:pt idx="1">
                  <c:v>16.267479575757068</c:v>
                </c:pt>
                <c:pt idx="2">
                  <c:v>34.206518355922476</c:v>
                </c:pt>
                <c:pt idx="3">
                  <c:v>43.031396617135364</c:v>
                </c:pt>
                <c:pt idx="4">
                  <c:v>52.132149418945382</c:v>
                </c:pt>
                <c:pt idx="5">
                  <c:v>63.857050057044326</c:v>
                </c:pt>
                <c:pt idx="6">
                  <c:v>79.075166192311897</c:v>
                </c:pt>
                <c:pt idx="7">
                  <c:v>84.778552354554037</c:v>
                </c:pt>
                <c:pt idx="8">
                  <c:v>91.450935048218227</c:v>
                </c:pt>
                <c:pt idx="9">
                  <c:v>99.274153575350354</c:v>
                </c:pt>
                <c:pt idx="10">
                  <c:v>109.11228356328586</c:v>
                </c:pt>
                <c:pt idx="11">
                  <c:v>110.09156682582558</c:v>
                </c:pt>
                <c:pt idx="12">
                  <c:v>115.59640382011058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16.267479575757068</c:v>
                </c:pt>
                <c:pt idx="2">
                  <c:v>34.206518355922476</c:v>
                </c:pt>
                <c:pt idx="3">
                  <c:v>43.031396617135364</c:v>
                </c:pt>
                <c:pt idx="4">
                  <c:v>52.132149418945382</c:v>
                </c:pt>
                <c:pt idx="5">
                  <c:v>63.857050057044326</c:v>
                </c:pt>
                <c:pt idx="6">
                  <c:v>79.075166192311897</c:v>
                </c:pt>
                <c:pt idx="7">
                  <c:v>84.778552354554037</c:v>
                </c:pt>
                <c:pt idx="8">
                  <c:v>91.450935048218227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99.274153575350354</c:v>
                </c:pt>
                <c:pt idx="10">
                  <c:v>109.11228356328586</c:v>
                </c:pt>
                <c:pt idx="11">
                  <c:v>110.09156682582558</c:v>
                </c:pt>
                <c:pt idx="12">
                  <c:v>115.59640382011058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9.51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10.172181574717076</c:v>
                  </c:pt>
                  <c:pt idx="1">
                    <c:v>17.854982628658895</c:v>
                  </c:pt>
                  <c:pt idx="2">
                    <c:v>21.387244855425912</c:v>
                  </c:pt>
                  <c:pt idx="3">
                    <c:v>6.9010911341546777</c:v>
                  </c:pt>
                  <c:pt idx="4">
                    <c:v>10.483792475441359</c:v>
                  </c:pt>
                  <c:pt idx="5">
                    <c:v>3.6153482121493909</c:v>
                  </c:pt>
                  <c:pt idx="6">
                    <c:v>37.332592232940442</c:v>
                  </c:pt>
                  <c:pt idx="7">
                    <c:v>13.188979994114613</c:v>
                  </c:pt>
                  <c:pt idx="8">
                    <c:v>20.962727817787915</c:v>
                  </c:pt>
                  <c:pt idx="9">
                    <c:v>25.288577187884876</c:v>
                  </c:pt>
                  <c:pt idx="10">
                    <c:v>13.445216092739843</c:v>
                  </c:pt>
                  <c:pt idx="11">
                    <c:v>8.9482844202658267</c:v>
                  </c:pt>
                  <c:pt idx="12">
                    <c:v>22.028362037317393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10.172181574717076</c:v>
                  </c:pt>
                  <c:pt idx="1">
                    <c:v>17.854982628658895</c:v>
                  </c:pt>
                  <c:pt idx="2">
                    <c:v>21.387244855425912</c:v>
                  </c:pt>
                  <c:pt idx="3">
                    <c:v>6.9010911341546777</c:v>
                  </c:pt>
                  <c:pt idx="4">
                    <c:v>10.483792475441359</c:v>
                  </c:pt>
                  <c:pt idx="5">
                    <c:v>3.6153482121493909</c:v>
                  </c:pt>
                  <c:pt idx="6">
                    <c:v>37.332592232940442</c:v>
                  </c:pt>
                  <c:pt idx="7">
                    <c:v>13.188979994114613</c:v>
                  </c:pt>
                  <c:pt idx="8">
                    <c:v>20.962727817787915</c:v>
                  </c:pt>
                  <c:pt idx="9">
                    <c:v>25.288577187884876</c:v>
                  </c:pt>
                  <c:pt idx="10">
                    <c:v>13.445216092739843</c:v>
                  </c:pt>
                  <c:pt idx="11">
                    <c:v>8.9482844202658267</c:v>
                  </c:pt>
                  <c:pt idx="12">
                    <c:v>22.028362037317393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16.764553545455918</c:v>
                </c:pt>
                <c:pt idx="1">
                  <c:v>106.23599500285364</c:v>
                </c:pt>
                <c:pt idx="2">
                  <c:v>136.708600024768</c:v>
                </c:pt>
                <c:pt idx="3">
                  <c:v>181.18489566779434</c:v>
                </c:pt>
                <c:pt idx="4">
                  <c:v>253.71463398583043</c:v>
                </c:pt>
                <c:pt idx="5">
                  <c:v>265.97934040001167</c:v>
                </c:pt>
                <c:pt idx="6">
                  <c:v>341.72619676129125</c:v>
                </c:pt>
                <c:pt idx="7">
                  <c:v>338.22464686243933</c:v>
                </c:pt>
                <c:pt idx="8">
                  <c:v>400.6723535388885</c:v>
                </c:pt>
                <c:pt idx="9">
                  <c:v>423.47410140467201</c:v>
                </c:pt>
                <c:pt idx="10">
                  <c:v>481.17045152531523</c:v>
                </c:pt>
                <c:pt idx="11">
                  <c:v>489.36512864107601</c:v>
                </c:pt>
                <c:pt idx="12">
                  <c:v>465.39394894708266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16.764553545455918</c:v>
                </c:pt>
                <c:pt idx="1">
                  <c:v>106.23599500285364</c:v>
                </c:pt>
                <c:pt idx="2">
                  <c:v>136.708600024768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9.51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1.7984762331536555E-3</c:v>
                  </c:pt>
                  <c:pt idx="1">
                    <c:v>3.1568215397204552E-3</c:v>
                  </c:pt>
                  <c:pt idx="2">
                    <c:v>3.7813374921191502E-3</c:v>
                  </c:pt>
                  <c:pt idx="3">
                    <c:v>1.2201363391362585E-3</c:v>
                  </c:pt>
                  <c:pt idx="4">
                    <c:v>1.8535700982039176E-3</c:v>
                  </c:pt>
                  <c:pt idx="5">
                    <c:v>6.3920583666007618E-4</c:v>
                  </c:pt>
                  <c:pt idx="6">
                    <c:v>6.6005290369413796E-3</c:v>
                  </c:pt>
                  <c:pt idx="7">
                    <c:v>2.3318564346030079E-3</c:v>
                  </c:pt>
                  <c:pt idx="8">
                    <c:v>3.7062814387885282E-3</c:v>
                  </c:pt>
                  <c:pt idx="9">
                    <c:v>4.4711062920588535E-3</c:v>
                  </c:pt>
                  <c:pt idx="10">
                    <c:v>2.3771598466654602E-3</c:v>
                  </c:pt>
                  <c:pt idx="11">
                    <c:v>1.5820870615745803E-3</c:v>
                  </c:pt>
                  <c:pt idx="12">
                    <c:v>3.894689186230091E-3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1.7984762331536555E-3</c:v>
                  </c:pt>
                  <c:pt idx="1">
                    <c:v>3.1568215397204552E-3</c:v>
                  </c:pt>
                  <c:pt idx="2">
                    <c:v>3.7813374921191502E-3</c:v>
                  </c:pt>
                  <c:pt idx="3">
                    <c:v>1.2201363391362585E-3</c:v>
                  </c:pt>
                  <c:pt idx="4">
                    <c:v>1.8535700982039176E-3</c:v>
                  </c:pt>
                  <c:pt idx="5">
                    <c:v>6.3920583666007618E-4</c:v>
                  </c:pt>
                  <c:pt idx="6">
                    <c:v>6.6005290369413796E-3</c:v>
                  </c:pt>
                  <c:pt idx="7">
                    <c:v>2.3318564346030079E-3</c:v>
                  </c:pt>
                  <c:pt idx="8">
                    <c:v>3.7062814387885282E-3</c:v>
                  </c:pt>
                  <c:pt idx="9">
                    <c:v>4.4711062920588535E-3</c:v>
                  </c:pt>
                  <c:pt idx="10">
                    <c:v>2.3771598466654602E-3</c:v>
                  </c:pt>
                  <c:pt idx="11">
                    <c:v>1.5820870615745803E-3</c:v>
                  </c:pt>
                  <c:pt idx="12">
                    <c:v>3.894689186230091E-3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2.9640299762121497E-3</c:v>
                </c:pt>
                <c:pt idx="1">
                  <c:v>1.8782884547887842E-2</c:v>
                </c:pt>
                <c:pt idx="2">
                  <c:v>2.4170544558834512E-2</c:v>
                </c:pt>
                <c:pt idx="3">
                  <c:v>3.2034104608874528E-2</c:v>
                </c:pt>
                <c:pt idx="4">
                  <c:v>4.485760855477907E-2</c:v>
                </c:pt>
                <c:pt idx="5">
                  <c:v>4.7026050282887498E-2</c:v>
                </c:pt>
                <c:pt idx="6">
                  <c:v>6.0418351619747394E-2</c:v>
                </c:pt>
                <c:pt idx="7">
                  <c:v>5.9799265711180931E-2</c:v>
                </c:pt>
                <c:pt idx="8">
                  <c:v>7.084023223813446E-2</c:v>
                </c:pt>
                <c:pt idx="9">
                  <c:v>7.4871658664192361E-2</c:v>
                </c:pt>
                <c:pt idx="10">
                  <c:v>8.507256922300481E-2</c:v>
                </c:pt>
                <c:pt idx="11">
                  <c:v>8.6521415954928571E-2</c:v>
                </c:pt>
                <c:pt idx="12">
                  <c:v>8.2283230011860442E-2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9.51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1.0696300288871794</c:v>
                  </c:pt>
                  <c:pt idx="1">
                    <c:v>1.8774955445487798</c:v>
                  </c:pt>
                  <c:pt idx="2">
                    <c:v>2.2489216462067207</c:v>
                  </c:pt>
                  <c:pt idx="3">
                    <c:v>0.72566678592583367</c:v>
                  </c:pt>
                  <c:pt idx="4">
                    <c:v>1.1023966851147591</c:v>
                  </c:pt>
                  <c:pt idx="5">
                    <c:v>0.38016279833326933</c:v>
                  </c:pt>
                  <c:pt idx="6">
                    <c:v>3.9256143252303306</c:v>
                  </c:pt>
                  <c:pt idx="7">
                    <c:v>1.3868538374463315</c:v>
                  </c:pt>
                  <c:pt idx="8">
                    <c:v>2.2042826306822203</c:v>
                  </c:pt>
                  <c:pt idx="9">
                    <c:v>2.6591563814810595</c:v>
                  </c:pt>
                  <c:pt idx="10">
                    <c:v>1.4137976963974599</c:v>
                  </c:pt>
                  <c:pt idx="11">
                    <c:v>0.9409342187450922</c:v>
                  </c:pt>
                  <c:pt idx="12">
                    <c:v>2.3163367021364243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1.0696300288871794</c:v>
                  </c:pt>
                  <c:pt idx="1">
                    <c:v>1.8774955445487798</c:v>
                  </c:pt>
                  <c:pt idx="2">
                    <c:v>2.2489216462067207</c:v>
                  </c:pt>
                  <c:pt idx="3">
                    <c:v>0.72566678592583367</c:v>
                  </c:pt>
                  <c:pt idx="4">
                    <c:v>1.1023966851147591</c:v>
                  </c:pt>
                  <c:pt idx="5">
                    <c:v>0.38016279833326933</c:v>
                  </c:pt>
                  <c:pt idx="6">
                    <c:v>3.9256143252303306</c:v>
                  </c:pt>
                  <c:pt idx="7">
                    <c:v>1.3868538374463315</c:v>
                  </c:pt>
                  <c:pt idx="8">
                    <c:v>2.2042826306822203</c:v>
                  </c:pt>
                  <c:pt idx="9">
                    <c:v>2.6591563814810595</c:v>
                  </c:pt>
                  <c:pt idx="10">
                    <c:v>1.4137976963974599</c:v>
                  </c:pt>
                  <c:pt idx="11">
                    <c:v>0.9409342187450922</c:v>
                  </c:pt>
                  <c:pt idx="12">
                    <c:v>2.3163367021364243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1.7628342319091397</c:v>
                </c:pt>
                <c:pt idx="1">
                  <c:v>11.170977392518784</c:v>
                </c:pt>
                <c:pt idx="2">
                  <c:v>14.375247110911463</c:v>
                </c:pt>
                <c:pt idx="3">
                  <c:v>19.05203950239688</c:v>
                </c:pt>
                <c:pt idx="4">
                  <c:v>26.678720713546838</c:v>
                </c:pt>
                <c:pt idx="5">
                  <c:v>27.968384900106379</c:v>
                </c:pt>
                <c:pt idx="6">
                  <c:v>35.933354023269324</c:v>
                </c:pt>
                <c:pt idx="7">
                  <c:v>35.565157398784365</c:v>
                </c:pt>
                <c:pt idx="8">
                  <c:v>42.131688069283754</c:v>
                </c:pt>
                <c:pt idx="9">
                  <c:v>44.529348202384021</c:v>
                </c:pt>
                <c:pt idx="10">
                  <c:v>50.596261990043665</c:v>
                </c:pt>
                <c:pt idx="11">
                  <c:v>51.457952538493799</c:v>
                </c:pt>
                <c:pt idx="12">
                  <c:v>48.937323758894074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11.170977392518784</c:v>
                </c:pt>
                <c:pt idx="2">
                  <c:v>14.375247110911463</c:v>
                </c:pt>
                <c:pt idx="3">
                  <c:v>19.05203950239688</c:v>
                </c:pt>
                <c:pt idx="4">
                  <c:v>26.678720713546838</c:v>
                </c:pt>
                <c:pt idx="5">
                  <c:v>27.968384900106379</c:v>
                </c:pt>
                <c:pt idx="6">
                  <c:v>35.933354023269324</c:v>
                </c:pt>
                <c:pt idx="7">
                  <c:v>35.565157398784365</c:v>
                </c:pt>
                <c:pt idx="8">
                  <c:v>42.131688069283754</c:v>
                </c:pt>
                <c:pt idx="9">
                  <c:v>44.529348202384021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1.7628342319091397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50.596261990043665</c:v>
                </c:pt>
                <c:pt idx="11">
                  <c:v>51.457952538493799</c:v>
                </c:pt>
                <c:pt idx="12">
                  <c:v>48.937323758894074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G20" sqref="G20"/>
    </sheetView>
  </sheetViews>
  <sheetFormatPr defaultRowHeight="15" x14ac:dyDescent="0.25"/>
  <cols>
    <col min="1" max="1" width="9.140625" style="1"/>
    <col min="7" max="8" width="9.140625" style="70"/>
  </cols>
  <sheetData>
    <row r="1" spans="1:8" x14ac:dyDescent="0.25">
      <c r="A1" s="1" t="s">
        <v>15</v>
      </c>
      <c r="B1">
        <v>5656</v>
      </c>
      <c r="G1" s="73" t="s">
        <v>75</v>
      </c>
      <c r="H1" s="73" t="s">
        <v>76</v>
      </c>
    </row>
    <row r="2" spans="1:8" x14ac:dyDescent="0.25">
      <c r="A2" s="1" t="s">
        <v>16</v>
      </c>
      <c r="B2" t="s">
        <v>19</v>
      </c>
      <c r="G2" s="150">
        <v>250</v>
      </c>
      <c r="H2" s="70" t="s">
        <v>77</v>
      </c>
    </row>
    <row r="3" spans="1:8" x14ac:dyDescent="0.25">
      <c r="A3" s="1" t="s">
        <v>17</v>
      </c>
      <c r="B3">
        <v>9.51</v>
      </c>
      <c r="F3" s="39"/>
      <c r="G3" s="150">
        <v>353.5</v>
      </c>
      <c r="H3" s="70" t="s">
        <v>78</v>
      </c>
    </row>
    <row r="4" spans="1:8" x14ac:dyDescent="0.25">
      <c r="A4" s="1" t="s">
        <v>18</v>
      </c>
      <c r="B4" t="s">
        <v>19</v>
      </c>
      <c r="F4" s="39"/>
      <c r="G4" s="150">
        <v>500</v>
      </c>
      <c r="H4" s="70" t="s">
        <v>79</v>
      </c>
    </row>
    <row r="5" spans="1:8" x14ac:dyDescent="0.25">
      <c r="A5" s="1" t="s">
        <v>20</v>
      </c>
      <c r="B5" t="s">
        <v>74</v>
      </c>
      <c r="F5" s="39"/>
      <c r="G5" s="150">
        <v>707</v>
      </c>
      <c r="H5" s="70" t="s">
        <v>80</v>
      </c>
    </row>
    <row r="6" spans="1:8" x14ac:dyDescent="0.25">
      <c r="A6" s="1" t="s">
        <v>21</v>
      </c>
      <c r="B6">
        <v>25.2</v>
      </c>
      <c r="F6" s="39"/>
      <c r="G6" s="150">
        <v>1000</v>
      </c>
      <c r="H6" s="70" t="s">
        <v>81</v>
      </c>
    </row>
    <row r="7" spans="1:8" x14ac:dyDescent="0.25">
      <c r="B7" s="1" t="str">
        <f>CONCATENATE(B1," ", B2," coll, ", B3, " ", B4, " ", B5)</f>
        <v>5656 nM coll, 9.51 nM MMP-1(DS)</v>
      </c>
      <c r="F7" s="39"/>
      <c r="G7" s="150">
        <v>1414</v>
      </c>
      <c r="H7" s="70" t="s">
        <v>82</v>
      </c>
    </row>
    <row r="8" spans="1:8" x14ac:dyDescent="0.25">
      <c r="F8" s="39"/>
      <c r="G8" s="150">
        <v>2000</v>
      </c>
      <c r="H8" s="70" t="s">
        <v>83</v>
      </c>
    </row>
    <row r="9" spans="1:8" x14ac:dyDescent="0.25">
      <c r="A9" s="1" t="s">
        <v>45</v>
      </c>
      <c r="B9" s="5">
        <v>8</v>
      </c>
      <c r="F9" s="39"/>
      <c r="G9" s="150">
        <v>2828</v>
      </c>
      <c r="H9" s="70" t="s">
        <v>84</v>
      </c>
    </row>
    <row r="10" spans="1:8" x14ac:dyDescent="0.25">
      <c r="A10" s="1" t="s">
        <v>46</v>
      </c>
      <c r="B10" s="2">
        <v>8</v>
      </c>
      <c r="F10" s="39"/>
      <c r="G10" s="150">
        <v>4000</v>
      </c>
      <c r="H10" s="70" t="s">
        <v>85</v>
      </c>
    </row>
    <row r="11" spans="1:8" x14ac:dyDescent="0.25">
      <c r="B11" s="2"/>
      <c r="F11" s="39"/>
      <c r="G11" s="150">
        <v>5656</v>
      </c>
      <c r="H11" s="70" t="s">
        <v>86</v>
      </c>
    </row>
    <row r="12" spans="1:8" x14ac:dyDescent="0.25">
      <c r="F12" s="39"/>
      <c r="G12" s="150">
        <v>8000</v>
      </c>
      <c r="H12" s="70" t="s">
        <v>87</v>
      </c>
    </row>
    <row r="13" spans="1:8" x14ac:dyDescent="0.25">
      <c r="A13" s="1" t="s">
        <v>48</v>
      </c>
      <c r="B13" s="70" t="s">
        <v>52</v>
      </c>
      <c r="C13" s="70"/>
      <c r="G13" s="150">
        <v>11312</v>
      </c>
      <c r="H13" s="70" t="s">
        <v>88</v>
      </c>
    </row>
    <row r="14" spans="1:8" ht="17.25" x14ac:dyDescent="0.25">
      <c r="A14" s="1" t="s">
        <v>38</v>
      </c>
      <c r="B14">
        <f ca="1">'α1(I)'!R11</f>
        <v>2.4912714687465751</v>
      </c>
      <c r="C14" s="3" t="s">
        <v>22</v>
      </c>
    </row>
    <row r="15" spans="1:8" ht="17.25" x14ac:dyDescent="0.25">
      <c r="A15" s="1" t="s">
        <v>39</v>
      </c>
      <c r="B15">
        <f ca="1">'α2(I)'!R11</f>
        <v>1.0849180784442696</v>
      </c>
      <c r="C15" s="3" t="s">
        <v>22</v>
      </c>
    </row>
  </sheetData>
  <pageMargins left="0.7" right="0.7" top="0.75" bottom="0.75" header="0.3" footer="0.3"/>
  <pageSetup paperSize="9" orientation="portrait" verticalDpi="0" r:id="rId1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85" zoomScaleNormal="85" workbookViewId="0">
      <pane xSplit="2" ySplit="26" topLeftCell="C27" activePane="bottomRight" state="frozen"/>
      <selection pane="topRight" activeCell="C1" sqref="C1"/>
      <selection pane="bottomLeft" activeCell="A6" sqref="A6"/>
      <selection pane="bottomRight" activeCell="U367" sqref="U367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28640.704580271642</v>
      </c>
      <c r="C2" s="49">
        <f>SUMSQ(AI27:AI227)</f>
        <v>943.47616871955631</v>
      </c>
      <c r="D2" s="50">
        <f t="shared" ref="D2:O2" si="0">SUMSQ(AJ27:AJ227)</f>
        <v>2864.6059870516883</v>
      </c>
      <c r="E2" s="50">
        <f t="shared" si="0"/>
        <v>2665.3405170488395</v>
      </c>
      <c r="F2" s="50">
        <f t="shared" si="0"/>
        <v>1609.2616588914557</v>
      </c>
      <c r="G2" s="50">
        <f t="shared" si="0"/>
        <v>2266.7489361815933</v>
      </c>
      <c r="H2" s="50">
        <f t="shared" si="0"/>
        <v>2370.1745830305376</v>
      </c>
      <c r="I2" s="50">
        <f t="shared" si="0"/>
        <v>2186.8675036575692</v>
      </c>
      <c r="J2" s="50">
        <f t="shared" si="0"/>
        <v>1753.6477347961763</v>
      </c>
      <c r="K2" s="50">
        <f t="shared" si="0"/>
        <v>1668.4739998874602</v>
      </c>
      <c r="L2" s="50">
        <f t="shared" si="0"/>
        <v>2648.2662722557411</v>
      </c>
      <c r="M2" s="50">
        <f t="shared" si="0"/>
        <v>2265.5119358822044</v>
      </c>
      <c r="N2" s="50">
        <f t="shared" si="0"/>
        <v>2590.8014818893294</v>
      </c>
      <c r="O2" s="51">
        <f t="shared" si="0"/>
        <v>2807.5278009794929</v>
      </c>
      <c r="P2" s="104">
        <f>SUMSQ(AV27:AV227)</f>
        <v>2894.3197809879998</v>
      </c>
      <c r="Q2" s="105">
        <f>SUMSQ(AW27:AW227)</f>
        <v>1496.3941207769508</v>
      </c>
      <c r="R2" s="5"/>
      <c r="T2" s="134" t="s">
        <v>72</v>
      </c>
      <c r="U2" s="134"/>
      <c r="V2" s="134"/>
      <c r="W2" s="134"/>
      <c r="X2" s="134"/>
      <c r="Z2" s="134" t="s">
        <v>73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2306.813212421454</v>
      </c>
      <c r="D3" s="55">
        <v>2265.9908671814273</v>
      </c>
      <c r="E3" s="55">
        <v>2132.6486057443858</v>
      </c>
      <c r="F3" s="55">
        <v>1917.9817075610858</v>
      </c>
      <c r="G3" s="55">
        <v>1902.0304201269075</v>
      </c>
      <c r="H3" s="55">
        <v>1842.6894362573396</v>
      </c>
      <c r="I3" s="55">
        <v>1829.2553878658343</v>
      </c>
      <c r="J3" s="55">
        <v>1842.1142213055689</v>
      </c>
      <c r="K3" s="55">
        <v>1855.5810069298882</v>
      </c>
      <c r="L3" s="55">
        <v>1837.7732651329832</v>
      </c>
      <c r="M3" s="55">
        <v>1870.0379045032873</v>
      </c>
      <c r="N3" s="55">
        <v>1966.1985087469329</v>
      </c>
      <c r="O3" s="67">
        <v>2091.6806369923456</v>
      </c>
      <c r="P3" s="99">
        <v>1941.9934367458936</v>
      </c>
      <c r="Q3" s="92">
        <v>1367.7417781172744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1275.6219441834389</v>
      </c>
      <c r="D4" s="57">
        <v>1223.7765833032934</v>
      </c>
      <c r="E4" s="57">
        <v>1201.8671441286208</v>
      </c>
      <c r="F4" s="57">
        <v>1064.8845396136696</v>
      </c>
      <c r="G4" s="57">
        <v>1076.8894908941606</v>
      </c>
      <c r="H4" s="57">
        <v>1012.42542150088</v>
      </c>
      <c r="I4" s="57">
        <v>994.1452407562756</v>
      </c>
      <c r="J4" s="57">
        <v>1026.8967538887507</v>
      </c>
      <c r="K4" s="57">
        <v>1039.1125130535552</v>
      </c>
      <c r="L4" s="57">
        <v>1065.0652885023158</v>
      </c>
      <c r="M4" s="57">
        <v>1058.4637105814693</v>
      </c>
      <c r="N4" s="57">
        <v>1085.8887180858574</v>
      </c>
      <c r="O4" s="68">
        <v>1141.8829660035415</v>
      </c>
      <c r="P4" s="100">
        <v>1036.5985681433683</v>
      </c>
      <c r="Q4" s="93">
        <v>622.7990056710812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29.525906820390343</v>
      </c>
      <c r="E5" s="57">
        <v>65.680250667783866</v>
      </c>
      <c r="F5" s="57">
        <v>71.873184658084227</v>
      </c>
      <c r="G5" s="57">
        <v>89.359879334939336</v>
      </c>
      <c r="H5" s="57">
        <v>106.23541495988491</v>
      </c>
      <c r="I5" s="57">
        <v>136.29454645202603</v>
      </c>
      <c r="J5" s="57">
        <v>144.77535311052722</v>
      </c>
      <c r="K5" s="57">
        <v>164.81072650133288</v>
      </c>
      <c r="L5" s="57">
        <v>177.15358098212323</v>
      </c>
      <c r="M5" s="57">
        <v>202.43085409225793</v>
      </c>
      <c r="N5" s="57">
        <v>206.77309672483764</v>
      </c>
      <c r="O5" s="68">
        <v>228.65107201084948</v>
      </c>
      <c r="P5" s="100">
        <v>519.21275061344943</v>
      </c>
      <c r="Q5" s="93">
        <v>1109.6834776215503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2.187261965072298</v>
      </c>
      <c r="D6" s="59">
        <v>17.27048123836575</v>
      </c>
      <c r="E6" s="59">
        <v>21.964992262103564</v>
      </c>
      <c r="F6" s="59">
        <v>30.625126419636889</v>
      </c>
      <c r="G6" s="59">
        <v>43.846950771025384</v>
      </c>
      <c r="H6" s="59">
        <v>44.685198644569901</v>
      </c>
      <c r="I6" s="59">
        <v>57.097076783157981</v>
      </c>
      <c r="J6" s="59">
        <v>56.685904391841731</v>
      </c>
      <c r="K6" s="59">
        <v>72.447147498648491</v>
      </c>
      <c r="L6" s="59">
        <v>74.368476236197523</v>
      </c>
      <c r="M6" s="59">
        <v>91.299838916830751</v>
      </c>
      <c r="N6" s="59">
        <v>92.826497961667869</v>
      </c>
      <c r="O6" s="69">
        <v>91.906331214307926</v>
      </c>
      <c r="P6" s="101">
        <v>232.3521847518349</v>
      </c>
      <c r="Q6" s="94">
        <v>541.90594333837134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60.356298131139013</v>
      </c>
      <c r="D7" s="57">
        <v>60.917802088040162</v>
      </c>
      <c r="E7" s="57">
        <v>61.288371165363408</v>
      </c>
      <c r="F7" s="57">
        <v>59.744258111226827</v>
      </c>
      <c r="G7" s="57">
        <v>59.336252985608283</v>
      </c>
      <c r="H7" s="57">
        <v>59.806841529690168</v>
      </c>
      <c r="I7" s="57">
        <v>58.65164833750994</v>
      </c>
      <c r="J7" s="57">
        <v>59.382613268778599</v>
      </c>
      <c r="K7" s="57">
        <v>58.967902980223037</v>
      </c>
      <c r="L7" s="57">
        <v>57.770025712848444</v>
      </c>
      <c r="M7" s="57">
        <v>58.672617814629668</v>
      </c>
      <c r="N7" s="55">
        <v>59.797677193198567</v>
      </c>
      <c r="O7" s="67">
        <v>58.974954646786891</v>
      </c>
      <c r="P7" s="99">
        <v>58.441604877316365</v>
      </c>
      <c r="Q7" s="92">
        <v>58.599858325733948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84.668197935148513</v>
      </c>
      <c r="D8" s="57">
        <v>84.803679783089464</v>
      </c>
      <c r="E8" s="57">
        <v>85.488978638512194</v>
      </c>
      <c r="F8" s="57">
        <v>83.409151751200127</v>
      </c>
      <c r="G8" s="57">
        <v>83.617270181706601</v>
      </c>
      <c r="H8" s="57">
        <v>84.087617786744318</v>
      </c>
      <c r="I8" s="57">
        <v>82.529602603771991</v>
      </c>
      <c r="J8" s="57">
        <v>82.734193881045442</v>
      </c>
      <c r="K8" s="57">
        <v>81.326188543391808</v>
      </c>
      <c r="L8" s="57">
        <v>81.813703764405815</v>
      </c>
      <c r="M8" s="57">
        <v>82.870325125305698</v>
      </c>
      <c r="N8" s="57">
        <v>84.731867985007739</v>
      </c>
      <c r="O8" s="68">
        <v>84.396451158972909</v>
      </c>
      <c r="P8" s="100">
        <v>84.271300479064621</v>
      </c>
      <c r="Q8" s="93">
        <v>84.158284138930696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 t="shared" ref="C9:M9" si="1">C$8+ ($O9 - $O$8)*C$19 + ($O9 - $O$8)*($O9 - $O$8)*ABS(C$20)</f>
        <v>125.73713889041359</v>
      </c>
      <c r="D9" s="65">
        <f t="shared" si="1"/>
        <v>122.79798480482292</v>
      </c>
      <c r="E9" s="65">
        <f t="shared" si="1"/>
        <v>123.85979962187029</v>
      </c>
      <c r="F9" s="65">
        <f t="shared" si="1"/>
        <v>123.50426273142415</v>
      </c>
      <c r="G9" s="65">
        <f t="shared" si="1"/>
        <v>123.67814578884922</v>
      </c>
      <c r="H9" s="65">
        <f t="shared" si="1"/>
        <v>124.07650940370989</v>
      </c>
      <c r="I9" s="65">
        <f t="shared" si="1"/>
        <v>122.06559606115131</v>
      </c>
      <c r="J9" s="65">
        <f t="shared" si="1"/>
        <v>122.00467593024825</v>
      </c>
      <c r="K9" s="65">
        <f t="shared" si="1"/>
        <v>120.33406038301392</v>
      </c>
      <c r="L9" s="65">
        <f t="shared" si="1"/>
        <v>121.36851887496401</v>
      </c>
      <c r="M9" s="65">
        <f t="shared" si="1"/>
        <v>123.17177776612388</v>
      </c>
      <c r="N9" s="66">
        <f>N$8+ ($O9 - $O$8)*N$19 + ($O9 - $O$8)*($O9 - $O$8)*ABS(N$20)</f>
        <v>125.42571775668129</v>
      </c>
      <c r="O9" s="68">
        <v>125.3418836457314</v>
      </c>
      <c r="P9" s="100">
        <v>126.65477412184306</v>
      </c>
      <c r="Q9" s="93">
        <v>129.387718528091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$O$8)*C$19 + ($O10 - $O$8)*($O10 - $O$8)*ABS(C$20)</f>
        <v>157.40418003417994</v>
      </c>
      <c r="D10" s="125">
        <f t="shared" ref="D10:N10" si="2">D$8 + ($O10 - $O$8)*D$19 + ($O10 - $O$8)*($O10 - $O$8)*ABS(D$20)</f>
        <v>153.83972465962941</v>
      </c>
      <c r="E10" s="125">
        <f t="shared" si="2"/>
        <v>154.44833843850625</v>
      </c>
      <c r="F10" s="125">
        <f t="shared" si="2"/>
        <v>154.12621366479655</v>
      </c>
      <c r="G10" s="125">
        <f t="shared" si="2"/>
        <v>154.79295501982523</v>
      </c>
      <c r="H10" s="125">
        <f t="shared" si="2"/>
        <v>155.55377117467714</v>
      </c>
      <c r="I10" s="125">
        <f t="shared" si="2"/>
        <v>153.07380150983604</v>
      </c>
      <c r="J10" s="125">
        <f t="shared" si="2"/>
        <v>151.89788689334173</v>
      </c>
      <c r="K10" s="125">
        <f t="shared" si="2"/>
        <v>150.16964939063351</v>
      </c>
      <c r="L10" s="125">
        <f t="shared" si="2"/>
        <v>151.64652433169925</v>
      </c>
      <c r="M10" s="125">
        <f t="shared" si="2"/>
        <v>153.89696890887427</v>
      </c>
      <c r="N10" s="126">
        <f t="shared" si="2"/>
        <v>156.65296001888564</v>
      </c>
      <c r="O10" s="69">
        <v>156.5100887846416</v>
      </c>
      <c r="P10" s="101">
        <v>159.27670473603976</v>
      </c>
      <c r="Q10" s="94">
        <v>162.45381791300474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8.9201384246765283</v>
      </c>
      <c r="D11" s="109">
        <v>8.9666482966749612</v>
      </c>
      <c r="E11" s="109">
        <v>8.4746266534504517</v>
      </c>
      <c r="F11" s="109">
        <v>7.6918075826929835</v>
      </c>
      <c r="G11" s="109">
        <v>7.4870512503901878</v>
      </c>
      <c r="H11" s="109">
        <v>7.4958387737163736</v>
      </c>
      <c r="I11" s="109">
        <v>7.8269285964935227</v>
      </c>
      <c r="J11" s="109">
        <v>7.6649972469201941</v>
      </c>
      <c r="K11" s="109">
        <v>7.5427524029951014</v>
      </c>
      <c r="L11" s="109">
        <v>6.3462531738859544</v>
      </c>
      <c r="M11" s="109">
        <v>7.1575397510685121</v>
      </c>
      <c r="N11" s="109">
        <v>7.4146099322061509</v>
      </c>
      <c r="O11" s="115">
        <v>7.6666306198129712</v>
      </c>
      <c r="P11" s="102">
        <v>7.0612758992959579</v>
      </c>
      <c r="Q11" s="95">
        <v>6.0562469360230375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7.5305300771986134</v>
      </c>
      <c r="D12" s="110">
        <v>7.0247627421756844</v>
      </c>
      <c r="E12" s="110">
        <v>7.5700982242834804</v>
      </c>
      <c r="F12" s="110">
        <v>6.385415400914777</v>
      </c>
      <c r="G12" s="110">
        <v>6.6576621460530205</v>
      </c>
      <c r="H12" s="110">
        <v>6.5206972609069718</v>
      </c>
      <c r="I12" s="110">
        <v>6.4542945259806759</v>
      </c>
      <c r="J12" s="110">
        <v>6.6533040717824807</v>
      </c>
      <c r="K12" s="110">
        <v>6.6823305236541746</v>
      </c>
      <c r="L12" s="110">
        <v>6.5156872243945179</v>
      </c>
      <c r="M12" s="110">
        <v>6.6514598585430269</v>
      </c>
      <c r="N12" s="110">
        <v>6.8084445729974963</v>
      </c>
      <c r="O12" s="116">
        <v>6.951576571993006</v>
      </c>
      <c r="P12" s="90">
        <v>6.3900464102002115</v>
      </c>
      <c r="Q12" s="96">
        <v>5.3265420307843359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4.7699444565946854</v>
      </c>
      <c r="D13" s="61">
        <f t="shared" ref="D13:N13" si="3">D$12/$O12*$O13</f>
        <v>4.4495842599965805</v>
      </c>
      <c r="E13" s="61">
        <f t="shared" si="3"/>
        <v>4.7950074816288266</v>
      </c>
      <c r="F13" s="61">
        <f t="shared" si="3"/>
        <v>4.0446125946526061</v>
      </c>
      <c r="G13" s="61">
        <f t="shared" si="3"/>
        <v>4.2170575406903481</v>
      </c>
      <c r="H13" s="61">
        <f t="shared" si="3"/>
        <v>4.1303020416812322</v>
      </c>
      <c r="I13" s="61">
        <f t="shared" si="3"/>
        <v>4.0882416084690405</v>
      </c>
      <c r="J13" s="61">
        <f t="shared" si="3"/>
        <v>4.2142970746945831</v>
      </c>
      <c r="K13" s="61">
        <f t="shared" si="3"/>
        <v>4.2326828406075592</v>
      </c>
      <c r="L13" s="61">
        <f t="shared" si="3"/>
        <v>4.1271286135632996</v>
      </c>
      <c r="M13" s="61">
        <f t="shared" si="3"/>
        <v>4.2131289238966811</v>
      </c>
      <c r="N13" s="118">
        <f t="shared" si="3"/>
        <v>4.3125652664656435</v>
      </c>
      <c r="O13" s="116">
        <v>4.4032271027734433</v>
      </c>
      <c r="P13" s="90">
        <v>5.3808765471221989</v>
      </c>
      <c r="Q13" s="96">
        <v>6.4840745599630774</v>
      </c>
    </row>
    <row r="14" spans="1:156" ht="15.75" customHeight="1" thickBot="1" x14ac:dyDescent="0.3">
      <c r="A14" s="141"/>
      <c r="B14" s="122" t="s">
        <v>51</v>
      </c>
      <c r="C14" s="62">
        <f>C12/$O12*$O14</f>
        <v>3.281189107385174</v>
      </c>
      <c r="D14" s="63">
        <f>D12/$O12*$O14</f>
        <v>3.0608170680285749</v>
      </c>
      <c r="E14" s="63">
        <f t="shared" ref="E14:N14" si="4">E12/$O12*$O14</f>
        <v>3.2984296697205382</v>
      </c>
      <c r="F14" s="63">
        <f t="shared" si="4"/>
        <v>2.78224178707553</v>
      </c>
      <c r="G14" s="63">
        <f t="shared" si="4"/>
        <v>2.9008646523335067</v>
      </c>
      <c r="H14" s="63">
        <f t="shared" si="4"/>
        <v>2.8411865573483714</v>
      </c>
      <c r="I14" s="63">
        <f t="shared" si="4"/>
        <v>2.8122536763549792</v>
      </c>
      <c r="J14" s="63">
        <f t="shared" si="4"/>
        <v>2.8989657600006855</v>
      </c>
      <c r="K14" s="63">
        <f t="shared" si="4"/>
        <v>2.9116131137368879</v>
      </c>
      <c r="L14" s="63">
        <f t="shared" si="4"/>
        <v>2.8390035931926287</v>
      </c>
      <c r="M14" s="63">
        <f t="shared" si="4"/>
        <v>2.8981622027037943</v>
      </c>
      <c r="N14" s="119">
        <f t="shared" si="4"/>
        <v>2.9665633019376476</v>
      </c>
      <c r="O14" s="117">
        <v>3.0289285207479866</v>
      </c>
      <c r="P14" s="103">
        <v>4.3780641434943499</v>
      </c>
      <c r="Q14" s="97">
        <v>5.894291787585467</v>
      </c>
    </row>
    <row r="15" spans="1:156" x14ac:dyDescent="0.25">
      <c r="A15" s="139" t="s">
        <v>40</v>
      </c>
      <c r="B15" s="120" t="s">
        <v>38</v>
      </c>
      <c r="C15" s="112">
        <v>-2.3043557466547844</v>
      </c>
      <c r="D15" s="109">
        <v>-3.2232641217585143</v>
      </c>
      <c r="E15" s="109">
        <v>-3.4466753715907581</v>
      </c>
      <c r="F15" s="109">
        <v>-3.2371122844796805</v>
      </c>
      <c r="G15" s="109">
        <v>-3.4272135610890855</v>
      </c>
      <c r="H15" s="109">
        <v>-3.8832890146461185</v>
      </c>
      <c r="I15" s="109">
        <v>-4.2702590200670363</v>
      </c>
      <c r="J15" s="109">
        <v>-3.9869407905920258</v>
      </c>
      <c r="K15" s="109">
        <v>-3.9929706112005605</v>
      </c>
      <c r="L15" s="109">
        <v>-2.1543865765761439</v>
      </c>
      <c r="M15" s="109">
        <v>-2.9730902261677312</v>
      </c>
      <c r="N15" s="109">
        <v>-2.9919717226549749</v>
      </c>
      <c r="O15" s="109">
        <v>-2.9102175420669374</v>
      </c>
      <c r="P15" s="90">
        <v>-2.3928485448063532</v>
      </c>
      <c r="Q15" s="96">
        <v>-2.4870959147249012</v>
      </c>
    </row>
    <row r="16" spans="1:156" ht="15.75" thickBot="1" x14ac:dyDescent="0.3">
      <c r="A16" s="140"/>
      <c r="B16" s="113" t="s">
        <v>39</v>
      </c>
      <c r="C16" s="114">
        <v>-2.0967252683319528</v>
      </c>
      <c r="D16" s="110">
        <v>-3.0042300556123567</v>
      </c>
      <c r="E16" s="110">
        <v>-3.7130026541228589</v>
      </c>
      <c r="F16" s="110">
        <v>-3.0239071694297035</v>
      </c>
      <c r="G16" s="110">
        <v>-3.4702057520256853</v>
      </c>
      <c r="H16" s="110">
        <v>-3.9151740775811796</v>
      </c>
      <c r="I16" s="110">
        <v>-3.7629107619814555</v>
      </c>
      <c r="J16" s="110">
        <v>-3.9264969365224229</v>
      </c>
      <c r="K16" s="110">
        <v>-2.9620257588302952</v>
      </c>
      <c r="L16" s="110">
        <v>-3.3917541658508319</v>
      </c>
      <c r="M16" s="110">
        <v>-3.3094285449055931</v>
      </c>
      <c r="N16" s="110">
        <v>-3.4099670946215701</v>
      </c>
      <c r="O16" s="116">
        <v>-3.3891400076475073</v>
      </c>
      <c r="P16" s="90">
        <v>-2.749931250325321</v>
      </c>
      <c r="Q16" s="96">
        <v>-2.7578226855093346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-1.5092094453974874</v>
      </c>
      <c r="D17" s="61">
        <f t="shared" si="5"/>
        <v>-1.5092094453974874</v>
      </c>
      <c r="E17" s="61">
        <f t="shared" si="5"/>
        <v>-1.5092094453974874</v>
      </c>
      <c r="F17" s="61">
        <f t="shared" si="5"/>
        <v>-1.5092094453974874</v>
      </c>
      <c r="G17" s="61">
        <f t="shared" si="5"/>
        <v>-1.5092094453974874</v>
      </c>
      <c r="H17" s="61">
        <f t="shared" si="5"/>
        <v>-1.5092094453974874</v>
      </c>
      <c r="I17" s="61">
        <f t="shared" si="5"/>
        <v>-1.5092094453974874</v>
      </c>
      <c r="J17" s="61">
        <f t="shared" si="5"/>
        <v>-1.5092094453974874</v>
      </c>
      <c r="K17" s="61">
        <f t="shared" si="5"/>
        <v>-1.5092094453974874</v>
      </c>
      <c r="L17" s="61">
        <f t="shared" si="5"/>
        <v>-1.5092094453974874</v>
      </c>
      <c r="M17" s="61">
        <f t="shared" si="5"/>
        <v>-1.5092094453974874</v>
      </c>
      <c r="N17" s="118">
        <f>$O17</f>
        <v>-1.5092094453974874</v>
      </c>
      <c r="O17" s="116">
        <v>-1.5092094453974874</v>
      </c>
      <c r="P17" s="90">
        <v>-1.8600973367979801</v>
      </c>
      <c r="Q17" s="96">
        <v>-2.3708584869801759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-0.67903422381687906</v>
      </c>
      <c r="D18" s="63">
        <f t="shared" si="5"/>
        <v>-0.67903422381687906</v>
      </c>
      <c r="E18" s="63">
        <f t="shared" si="5"/>
        <v>-0.67903422381687906</v>
      </c>
      <c r="F18" s="63">
        <f t="shared" si="5"/>
        <v>-0.67903422381687906</v>
      </c>
      <c r="G18" s="63">
        <f t="shared" si="5"/>
        <v>-0.67903422381687906</v>
      </c>
      <c r="H18" s="63">
        <f t="shared" si="5"/>
        <v>-0.67903422381687906</v>
      </c>
      <c r="I18" s="63">
        <f t="shared" si="5"/>
        <v>-0.67903422381687906</v>
      </c>
      <c r="J18" s="63">
        <f t="shared" si="5"/>
        <v>-0.67903422381687906</v>
      </c>
      <c r="K18" s="63">
        <f t="shared" si="5"/>
        <v>-0.67903422381687906</v>
      </c>
      <c r="L18" s="63">
        <f t="shared" si="5"/>
        <v>-0.67903422381687906</v>
      </c>
      <c r="M18" s="63">
        <f t="shared" si="5"/>
        <v>-0.67903422381687906</v>
      </c>
      <c r="N18" s="119">
        <f>$O18</f>
        <v>-0.67903422381687906</v>
      </c>
      <c r="O18" s="117">
        <v>-0.67903422381687906</v>
      </c>
      <c r="P18" s="103">
        <v>-1.3353485741369264</v>
      </c>
      <c r="Q18" s="97">
        <v>-2.2075758737876212</v>
      </c>
      <c r="R18" s="36"/>
    </row>
    <row r="19" spans="1:274" x14ac:dyDescent="0.25">
      <c r="A19" s="40"/>
      <c r="B19" s="40"/>
      <c r="C19" s="112">
        <v>0.99564182541298862</v>
      </c>
      <c r="D19" s="109">
        <v>0.88930587884518708</v>
      </c>
      <c r="E19" s="110">
        <v>0.91197853335047918</v>
      </c>
      <c r="F19" s="110">
        <v>0.97739250045002102</v>
      </c>
      <c r="G19" s="110">
        <v>0.96710324917592294</v>
      </c>
      <c r="H19" s="110">
        <v>0.95774421119484332</v>
      </c>
      <c r="I19" s="110">
        <v>0.94894764075891391</v>
      </c>
      <c r="J19" s="110">
        <v>0.95909310186307706</v>
      </c>
      <c r="K19" s="110">
        <v>0.95008752003355967</v>
      </c>
      <c r="L19" s="110">
        <v>0.96297035228249728</v>
      </c>
      <c r="M19" s="110">
        <v>0.98341254694645541</v>
      </c>
      <c r="N19" s="110">
        <v>0.98929148265097588</v>
      </c>
      <c r="O19" s="112"/>
      <c r="P19" s="20"/>
      <c r="Q19" s="20"/>
    </row>
    <row r="20" spans="1:274" ht="15.75" thickBot="1" x14ac:dyDescent="0.3">
      <c r="A20" s="40"/>
      <c r="B20" s="40" t="s">
        <v>57</v>
      </c>
      <c r="C20" s="129">
        <v>-1.8010777768220709E-4</v>
      </c>
      <c r="D20" s="130">
        <v>9.4319378081024463E-4</v>
      </c>
      <c r="E20" s="128">
        <v>6.1404596020152194E-4</v>
      </c>
      <c r="F20" s="128">
        <v>4.4945458792792288E-5</v>
      </c>
      <c r="G20" s="128">
        <v>2.7581685990589661E-4</v>
      </c>
      <c r="H20" s="128">
        <v>-4.6145395374168682E-4</v>
      </c>
      <c r="I20" s="128">
        <v>-4.0614992406330977E-4</v>
      </c>
      <c r="J20" s="128">
        <v>-1.1831139218094248E-10</v>
      </c>
      <c r="K20" s="128">
        <v>-6.3301897508807775E-5</v>
      </c>
      <c r="L20" s="128">
        <v>7.4903330784383823E-5</v>
      </c>
      <c r="M20" s="128">
        <v>2.0996120506496719E-5</v>
      </c>
      <c r="N20" s="128">
        <v>1.1146972185722425E-4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1.2037271822343079E-2</v>
      </c>
      <c r="E21" s="15">
        <f t="shared" si="6"/>
        <v>2.7991613184404612E-2</v>
      </c>
      <c r="F21" s="15">
        <f t="shared" si="6"/>
        <v>3.3853820410057016E-2</v>
      </c>
      <c r="G21" s="15">
        <f t="shared" si="6"/>
        <v>4.2081953078262922E-2</v>
      </c>
      <c r="H21" s="15">
        <f t="shared" si="6"/>
        <v>5.1151286704011131E-2</v>
      </c>
      <c r="I21" s="15">
        <f t="shared" si="6"/>
        <v>6.5132341175475617E-2</v>
      </c>
      <c r="J21" s="15">
        <f t="shared" si="6"/>
        <v>6.845781325914882E-2</v>
      </c>
      <c r="K21" s="15">
        <f t="shared" si="6"/>
        <v>7.6682952608817273E-2</v>
      </c>
      <c r="L21" s="15">
        <f t="shared" si="6"/>
        <v>8.2683635667537295E-2</v>
      </c>
      <c r="M21" s="15">
        <f t="shared" si="6"/>
        <v>9.191669621963694E-2</v>
      </c>
      <c r="N21" s="15">
        <f t="shared" si="6"/>
        <v>8.9531152973335443E-2</v>
      </c>
      <c r="O21" s="16">
        <f>O5/(O3*$P21 + O5)</f>
        <v>9.2737085319472765E-2</v>
      </c>
      <c r="P21" s="131">
        <f>(1 - P$1) / P$1 * (P5/P3)</f>
        <v>1.0694428534907299</v>
      </c>
      <c r="Q21" s="132">
        <f>(1 - Q$1) / Q$1 * (Q5/Q3)</f>
        <v>0.8113252774577473</v>
      </c>
      <c r="R21" s="137" t="s">
        <v>68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1.9087669779867804E-3</v>
      </c>
      <c r="D22" s="52">
        <f t="shared" si="7"/>
        <v>1.549614158809841E-2</v>
      </c>
      <c r="E22" s="52">
        <f t="shared" si="7"/>
        <v>1.9976298714309133E-2</v>
      </c>
      <c r="F22" s="52">
        <f t="shared" si="7"/>
        <v>3.1079038374790514E-2</v>
      </c>
      <c r="G22" s="52">
        <f t="shared" si="7"/>
        <v>4.3439474775318433E-2</v>
      </c>
      <c r="H22" s="52">
        <f t="shared" si="7"/>
        <v>4.6917514095785623E-2</v>
      </c>
      <c r="I22" s="52">
        <f t="shared" si="7"/>
        <v>6.0200890883466321E-2</v>
      </c>
      <c r="J22" s="52">
        <f t="shared" si="7"/>
        <v>5.7996862658905642E-2</v>
      </c>
      <c r="K22" s="52">
        <f t="shared" si="7"/>
        <v>7.2150617401761707E-2</v>
      </c>
      <c r="L22" s="52">
        <f t="shared" si="7"/>
        <v>7.2251484289568485E-2</v>
      </c>
      <c r="M22" s="52">
        <f t="shared" si="7"/>
        <v>8.7761914968966404E-2</v>
      </c>
      <c r="N22" s="52">
        <f t="shared" si="7"/>
        <v>8.7044275389033227E-2</v>
      </c>
      <c r="O22" s="53">
        <f t="shared" si="7"/>
        <v>8.2374564505737435E-2</v>
      </c>
      <c r="P22" s="21">
        <f>(1 - P$1) / P$1 * (P6/P4)</f>
        <v>0.89659465830826457</v>
      </c>
      <c r="Q22" s="22">
        <f>(1 - Q$1) / Q$1 * (Q6/Q4)</f>
        <v>0.87011369383041071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58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63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59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62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65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67</v>
      </c>
      <c r="HA24" s="134"/>
      <c r="HC24" s="134" t="s">
        <v>66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67</v>
      </c>
      <c r="HQ24" s="134"/>
      <c r="HS24" s="134" t="s">
        <v>69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67</v>
      </c>
      <c r="IG24" s="134"/>
      <c r="II24" s="134" t="s">
        <v>70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67</v>
      </c>
      <c r="IW24" s="134"/>
      <c r="IY24" s="134" t="s">
        <v>71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67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67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67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67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67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67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67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67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67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67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67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67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67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67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67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67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67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67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71.474999999999994</v>
      </c>
      <c r="D27" s="37">
        <v>71.983000000000004</v>
      </c>
      <c r="E27" s="37">
        <v>69.2</v>
      </c>
      <c r="F27" s="37">
        <v>67.082999999999998</v>
      </c>
      <c r="G27" s="37">
        <v>69.254000000000005</v>
      </c>
      <c r="H27" s="37">
        <v>69.39</v>
      </c>
      <c r="I27" s="37">
        <v>78.135999999999996</v>
      </c>
      <c r="J27" s="37">
        <v>68.266999999999996</v>
      </c>
      <c r="K27" s="37">
        <v>66.367000000000004</v>
      </c>
      <c r="L27" s="37">
        <v>66.599999999999994</v>
      </c>
      <c r="M27" s="37">
        <v>70.367000000000004</v>
      </c>
      <c r="N27" s="37">
        <v>71.5</v>
      </c>
      <c r="O27" s="37">
        <v>70.033000000000001</v>
      </c>
      <c r="P27" s="37">
        <v>68.082999999999998</v>
      </c>
      <c r="Q27" s="37">
        <v>67.2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70.197818641206965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70.547453529049733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67.340758849749108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66.038311242797405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66.913955901607508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69.163319129065854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75.307672971917128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65.286962381555398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64.43133677844078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68.566376066904866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1.2771813587930296</v>
      </c>
      <c r="AJ27" s="4">
        <f t="shared" ref="AJ27:AJ90" si="24">IF(OR($B27 &lt; D$230, $B27 &gt; D$233), 0, D27-T27)</f>
        <v>1.4355464709502712</v>
      </c>
      <c r="AK27" s="4">
        <f t="shared" ref="AK27:AK90" si="25">IF(OR($B27 &lt; E$230, $B27 &gt; E$233), 0, E27-U27)</f>
        <v>1.8592411502508952</v>
      </c>
      <c r="AL27" s="4">
        <f t="shared" ref="AL27:AL90" si="26">IF(OR($B27 &lt; F$230, $B27 &gt; F$233), 0, F27-V27)</f>
        <v>1.0446887572025929</v>
      </c>
      <c r="AM27" s="4">
        <f t="shared" ref="AM27:AM90" si="27">IF(OR($B27 &lt; G$230, $B27 &gt; G$233), 0, G27-W27)</f>
        <v>2.3400440983924966</v>
      </c>
      <c r="AN27" s="4">
        <f t="shared" ref="AN27:AN90" si="28">IF(OR($B27 &lt; H$230, $B27 &gt; H$233), 0, H27-X27)</f>
        <v>0.22668087093414613</v>
      </c>
      <c r="AO27" s="4">
        <f t="shared" ref="AO27:AO90" si="29">IF(OR($B27 &lt; I$230, $B27 &gt; I$233), 0, I27-Y27)</f>
        <v>2.8283270280828674</v>
      </c>
      <c r="AP27" s="4">
        <f t="shared" ref="AP27:AP90" si="30">IF(OR($B27 &lt; J$230, $B27 &gt; J$233), 0, J27-Z27)</f>
        <v>2.980037618444598</v>
      </c>
      <c r="AQ27" s="4">
        <f t="shared" ref="AQ27:AQ90" si="31">IF(OR($B27 &lt; K$230, $B27 &gt; K$233), 0, K27-AA27)</f>
        <v>1.9356632215592242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1.4666239330951356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70.197818617603261</v>
      </c>
      <c r="AZ27" s="2">
        <f t="shared" ref="AZ27:BM42" si="37">IF(OR($B27 &lt; D$230, $B27 &gt; D$233), #N/A, ((1-FH27)*DL27) + (FH27 - FX27)*EB27 + (FX27*ER27))</f>
        <v>70.54745350991071</v>
      </c>
      <c r="BA27" s="2">
        <f t="shared" si="37"/>
        <v>67.340758848866855</v>
      </c>
      <c r="BB27" s="2">
        <f t="shared" si="37"/>
        <v>66.038311242781617</v>
      </c>
      <c r="BC27" s="2">
        <f t="shared" si="37"/>
        <v>66.913955901602847</v>
      </c>
      <c r="BD27" s="2">
        <f t="shared" si="37"/>
        <v>69.163319129062913</v>
      </c>
      <c r="BE27" s="2">
        <f t="shared" si="37"/>
        <v>75.307672971797729</v>
      </c>
      <c r="BF27" s="2">
        <f t="shared" si="37"/>
        <v>65.286962381537634</v>
      </c>
      <c r="BG27" s="2">
        <f t="shared" si="37"/>
        <v>64.431336778430278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>
        <f t="shared" si="37"/>
        <v>68.566376066874071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71.474999999999994</v>
      </c>
      <c r="BP27" s="2">
        <f t="shared" ref="BP27:BP90" si="39">IF(AND(IZ27 &lt; $CC$22, $B27 &lt; D$7, $B27 &gt; D$230), D27, "")</f>
        <v>71.983000000000004</v>
      </c>
      <c r="BQ27" s="2">
        <f t="shared" ref="BQ27:BQ90" si="40">IF(AND(JA27 &lt; $CC$22, $B27 &lt; E$7, $B27 &gt; E$230), E27, "")</f>
        <v>69.2</v>
      </c>
      <c r="BR27" s="2">
        <f t="shared" ref="BR27:BR90" si="41">IF(AND(JB27 &lt; $CC$22, $B27 &lt; F$7, $B27 &gt; F$230), F27, "")</f>
        <v>67.082999999999998</v>
      </c>
      <c r="BS27" s="2">
        <f t="shared" ref="BS27:BS90" si="42">IF(AND(JC27 &lt; $CC$22, $B27 &lt; G$7, $B27 &gt; G$230), G27, "")</f>
        <v>69.254000000000005</v>
      </c>
      <c r="BT27" s="2">
        <f t="shared" ref="BT27:BT90" si="43">IF(AND(JD27 &lt; $CC$22, $B27 &lt; H$7, $B27 &gt; H$230), H27, "")</f>
        <v>69.39</v>
      </c>
      <c r="BU27" s="2">
        <f t="shared" ref="BU27:BU90" si="44">IF(AND(JE27 &lt; $CC$22, $B27 &lt; I$7, $B27 &gt; I$230), I27, "")</f>
        <v>78.135999999999996</v>
      </c>
      <c r="BV27" s="2">
        <f t="shared" ref="BV27:BV90" si="45">IF(AND(JF27 &lt; $CC$22, $B27 &lt; J$7, $B27 &gt; J$230), J27, "")</f>
        <v>68.266999999999996</v>
      </c>
      <c r="BW27" s="2">
        <f t="shared" ref="BW27:BW90" si="46">IF(AND(JG27 &lt; $CC$22, $B27 &lt; K$7, $B27 &gt; K$230), K27, "")</f>
        <v>66.367000000000004</v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>
        <f t="shared" ref="CA27:CA90" si="50">IF(AND(JK27 &lt; $CC$22, $B27 &lt; O$7, $B27 &gt; O$230), O27, "")</f>
        <v>70.033000000000001</v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70.104364372469632</v>
      </c>
      <c r="DL27" s="2">
        <f t="shared" ref="DL27:DY42" si="70">BP$228*$B27+BP$229</f>
        <v>70.390465587044559</v>
      </c>
      <c r="DM27" s="2">
        <f t="shared" si="70"/>
        <v>67.188235365853643</v>
      </c>
      <c r="DN27" s="2">
        <f t="shared" si="70"/>
        <v>65.881508536585372</v>
      </c>
      <c r="DO27" s="2">
        <f t="shared" si="70"/>
        <v>66.882895470383289</v>
      </c>
      <c r="DP27" s="2">
        <f t="shared" si="70"/>
        <v>69.078728222996503</v>
      </c>
      <c r="DQ27" s="2">
        <f t="shared" si="70"/>
        <v>75.21839871794873</v>
      </c>
      <c r="DR27" s="2">
        <f t="shared" si="70"/>
        <v>65.222121951219535</v>
      </c>
      <c r="DS27" s="2">
        <f t="shared" si="70"/>
        <v>64.297687804878052</v>
      </c>
      <c r="DT27" s="2">
        <f t="shared" si="70"/>
        <v>61.101435294117636</v>
      </c>
      <c r="DU27" s="2">
        <f t="shared" si="70"/>
        <v>68.17398400809715</v>
      </c>
      <c r="DV27" s="2">
        <f t="shared" si="70"/>
        <v>69.588242307692298</v>
      </c>
      <c r="DW27" s="2">
        <f t="shared" si="70"/>
        <v>68.459398780487831</v>
      </c>
      <c r="DX27" s="2">
        <f t="shared" si="70"/>
        <v>65.36761072874495</v>
      </c>
      <c r="DY27" s="2">
        <f t="shared" si="70"/>
        <v>63.504302052785931</v>
      </c>
      <c r="EA27" s="2">
        <f t="shared" ref="EA27:EA83" si="71">CE$228*$B27+CE$229</f>
        <v>73.30838033556779</v>
      </c>
      <c r="EB27" s="2">
        <f t="shared" ref="EB27:EB90" si="72">CF$228*$B27+CF$229</f>
        <v>75.991460500815492</v>
      </c>
      <c r="EC27" s="2">
        <f t="shared" ref="EC27:EC90" si="73">CG$228*$B27+CG$229</f>
        <v>73.470065168676157</v>
      </c>
      <c r="ED27" s="2">
        <f t="shared" ref="ED27:ED90" si="74">CH$228*$B27+CH$229</f>
        <v>72.583807208842245</v>
      </c>
      <c r="EE27" s="2">
        <f t="shared" ref="EE27:EE90" si="75">CI$228*$B27+CI$229</f>
        <v>68.222948519863735</v>
      </c>
      <c r="EF27" s="2">
        <f t="shared" ref="EF27:EF90" si="76">CJ$228*$B27+CJ$229</f>
        <v>72.878768003683788</v>
      </c>
      <c r="EG27" s="2">
        <f t="shared" ref="EG27:EG90" si="77">CK$228*$B27+CK$229</f>
        <v>78.574372081083041</v>
      </c>
      <c r="EH27" s="2">
        <f t="shared" ref="EH27:EH90" si="78">CL$228*$B27+CL$229</f>
        <v>67.921151628906912</v>
      </c>
      <c r="EI27" s="2">
        <f t="shared" ref="EI27:EI90" si="79">CM$228*$B27+CM$229</f>
        <v>69.806677311704433</v>
      </c>
      <c r="EJ27" s="2">
        <f t="shared" ref="EJ27:EJ90" si="80">CN$228*$B27+CN$229</f>
        <v>68.731984803678912</v>
      </c>
      <c r="EK27" s="2">
        <f t="shared" ref="EK27:EK90" si="81">CO$228*$B27+CO$229</f>
        <v>74.66651086739175</v>
      </c>
      <c r="EL27" s="2">
        <f t="shared" ref="EL27:EL90" si="82">CP$228*$B27+CP$229</f>
        <v>74.431816399108286</v>
      </c>
      <c r="EM27" s="2">
        <f t="shared" ref="EM27:EM90" si="83">CQ$228*$B27+CQ$229</f>
        <v>72.750669579159307</v>
      </c>
      <c r="EN27" s="2">
        <f t="shared" ref="EN27:EN90" si="84">CR$228*$B27+CR$229</f>
        <v>76.443991960485505</v>
      </c>
      <c r="EO27" s="2">
        <f t="shared" ref="EO27:EO90" si="85">CS$228*$B27+CS$229</f>
        <v>73.098959170400619</v>
      </c>
      <c r="EQ27" s="2">
        <f t="shared" ref="EQ27:EQ90" si="86">CU$228*$B27+CU$229</f>
        <v>72.603459485421766</v>
      </c>
      <c r="ER27" s="2">
        <f t="shared" ref="ER27:FE42" si="87">CV$228*$B27+CV$229</f>
        <v>73.400779782879567</v>
      </c>
      <c r="ES27" s="2">
        <f t="shared" si="87"/>
        <v>72.215295454889215</v>
      </c>
      <c r="ET27" s="2">
        <f t="shared" si="87"/>
        <v>72.872747895691944</v>
      </c>
      <c r="EU27" s="2">
        <f t="shared" si="87"/>
        <v>69.882572358125017</v>
      </c>
      <c r="EV27" s="2">
        <f t="shared" si="87"/>
        <v>73.56829672828826</v>
      </c>
      <c r="EW27" s="2">
        <f t="shared" si="87"/>
        <v>75.963437714208794</v>
      </c>
      <c r="EX27" s="2">
        <f t="shared" si="87"/>
        <v>68.567059088628</v>
      </c>
      <c r="EY27" s="2">
        <f t="shared" si="87"/>
        <v>69.966528794400887</v>
      </c>
      <c r="EZ27" s="2">
        <f t="shared" si="87"/>
        <v>68.853618617669824</v>
      </c>
      <c r="FA27" s="2">
        <f t="shared" si="87"/>
        <v>72.474512015590079</v>
      </c>
      <c r="FB27" s="2">
        <f t="shared" si="87"/>
        <v>75.799939895599266</v>
      </c>
      <c r="FC27" s="2">
        <f t="shared" si="87"/>
        <v>74.745573728485368</v>
      </c>
      <c r="FD27" s="2">
        <f t="shared" si="87"/>
        <v>71.994086873637258</v>
      </c>
      <c r="FE27" s="2">
        <f t="shared" si="87"/>
        <v>73.429683709178391</v>
      </c>
      <c r="FG27" s="2">
        <f t="shared" ref="FG27:FG90" si="88">POWER(10,($B27-C$231)/C$229)/(1+POWER(10,($B27-C$231)/C$229))</f>
        <v>2.9167957537944576E-2</v>
      </c>
      <c r="FH27" s="2">
        <f t="shared" ref="FH27:FU42" si="89">POWER(10,($B27-D$231)/D$229)/(1+POWER(10,($B27-D$231)/D$229))</f>
        <v>2.8028902766230955E-2</v>
      </c>
      <c r="FI27" s="2">
        <f t="shared" si="89"/>
        <v>2.428023693292378E-2</v>
      </c>
      <c r="FJ27" s="2">
        <f t="shared" si="89"/>
        <v>2.3395332896404331E-2</v>
      </c>
      <c r="FK27" s="2">
        <f t="shared" si="89"/>
        <v>2.3177712195877973E-2</v>
      </c>
      <c r="FL27" s="2">
        <f t="shared" si="89"/>
        <v>2.2260422921625982E-2</v>
      </c>
      <c r="FM27" s="2">
        <f t="shared" si="89"/>
        <v>2.6602184036170533E-2</v>
      </c>
      <c r="FN27" s="2">
        <f t="shared" si="89"/>
        <v>2.4023406832310357E-2</v>
      </c>
      <c r="FO27" s="2">
        <f t="shared" si="89"/>
        <v>2.4260132645667672E-2</v>
      </c>
      <c r="FP27" s="2">
        <f t="shared" si="89"/>
        <v>2.0642651247960914E-2</v>
      </c>
      <c r="FQ27" s="2">
        <f t="shared" si="89"/>
        <v>2.284610816365781E-2</v>
      </c>
      <c r="FR27" s="2">
        <f t="shared" si="89"/>
        <v>2.1875010002474084E-2</v>
      </c>
      <c r="FS27" s="2">
        <f t="shared" si="89"/>
        <v>2.4928790594336475E-2</v>
      </c>
      <c r="FT27" s="2">
        <f t="shared" si="89"/>
        <v>2.2826281703354816E-2</v>
      </c>
      <c r="FU27" s="2">
        <f t="shared" si="89"/>
        <v>1.7937807231277123E-2</v>
      </c>
      <c r="FW27" s="2">
        <f>POWER(10,($B27-C$232)/C$229)/(1+POWER(10,($B27-C$232)/C$229))</f>
        <v>5.0562970366805154E-7</v>
      </c>
      <c r="FX27" s="2">
        <f t="shared" ref="FX27:GK42" si="90">POWER(10,($B27-D$232)/D$229)/(1+POWER(10,($B27-D$232)/D$229))</f>
        <v>7.0211897264205608E-7</v>
      </c>
      <c r="FY27" s="2">
        <f t="shared" si="90"/>
        <v>6.638442137173724E-7</v>
      </c>
      <c r="FZ27" s="2">
        <f t="shared" si="90"/>
        <v>6.8383473446159338E-7</v>
      </c>
      <c r="GA27" s="2">
        <f t="shared" si="90"/>
        <v>6.4310445768562828E-7</v>
      </c>
      <c r="GB27" s="2">
        <f t="shared" si="90"/>
        <v>5.9958242268541919E-7</v>
      </c>
      <c r="GC27" s="2">
        <f t="shared" si="90"/>
        <v>7.5343815982571058E-7</v>
      </c>
      <c r="GD27" s="2">
        <f t="shared" si="90"/>
        <v>8.3962267677778183E-7</v>
      </c>
      <c r="GE27" s="2">
        <f t="shared" si="90"/>
        <v>9.8449518589631678E-7</v>
      </c>
      <c r="GF27" s="2">
        <f t="shared" si="90"/>
        <v>8.5928781531367147E-7</v>
      </c>
      <c r="GG27" s="2">
        <f t="shared" si="90"/>
        <v>6.9842687168896762E-7</v>
      </c>
      <c r="GH27" s="2">
        <f t="shared" si="90"/>
        <v>5.4185285241930261E-7</v>
      </c>
      <c r="GI27" s="2">
        <f t="shared" si="90"/>
        <v>5.4903016994851704E-7</v>
      </c>
      <c r="GJ27" s="2">
        <f t="shared" si="90"/>
        <v>4.2553141324798321E-7</v>
      </c>
      <c r="GK27" s="2">
        <f t="shared" si="90"/>
        <v>3.1757561336592213E-7</v>
      </c>
      <c r="GM27" s="86">
        <f xml:space="preserve"> _xlfn.NORM.DIST($B27, C$7, ABS(C$11), TRUE) * _xlfn.NORM.DIST(($B27 - C$7)*C$15, 0, ABS(C$11), TRUE) * 2</f>
        <v>1.3212098518441381E-11</v>
      </c>
      <c r="GN27" s="86">
        <f t="shared" ref="GN27:HA42" si="91" xml:space="preserve"> _xlfn.NORM.DIST($B27, D$7, ABS(D$11), TRUE) * _xlfn.NORM.DIST(($B27 - D$7)*D$15, 0, ABS(D$11), TRUE) * 2</f>
        <v>1.0920198555276202E-11</v>
      </c>
      <c r="GO27" s="86">
        <f t="shared" si="91"/>
        <v>4.7598547682084858E-13</v>
      </c>
      <c r="GP27" s="86">
        <f t="shared" si="91"/>
        <v>8.020303402535152E-15</v>
      </c>
      <c r="GQ27" s="86">
        <f t="shared" si="91"/>
        <v>2.2781017322014277E-15</v>
      </c>
      <c r="GR27" s="86">
        <f t="shared" si="91"/>
        <v>1.479156478194095E-15</v>
      </c>
      <c r="GS27" s="86">
        <f t="shared" si="91"/>
        <v>6.7024341557506665E-14</v>
      </c>
      <c r="GT27" s="86">
        <f t="shared" si="91"/>
        <v>9.390750115344631E-15</v>
      </c>
      <c r="GU27" s="86">
        <f t="shared" si="91"/>
        <v>5.3744701666643592E-15</v>
      </c>
      <c r="GV27" s="86">
        <f t="shared" si="91"/>
        <v>8.7859832058520338E-20</v>
      </c>
      <c r="GW27" s="86">
        <f t="shared" si="91"/>
        <v>2.4581288276344135E-16</v>
      </c>
      <c r="GX27" s="86">
        <f t="shared" si="91"/>
        <v>7.3329056692380813E-16</v>
      </c>
      <c r="GY27" s="86">
        <f t="shared" si="91"/>
        <v>1.4437600009864323E-14</v>
      </c>
      <c r="GZ27" s="86">
        <f t="shared" si="91"/>
        <v>1.270061972709667E-16</v>
      </c>
      <c r="HA27" s="86">
        <f t="shared" si="91"/>
        <v>3.8158339215860135E-22</v>
      </c>
      <c r="HC27" s="86">
        <f xml:space="preserve"> _xlfn.NORM.DIST($B27, C$8, ABS(C$12), TRUE) * _xlfn.NORM.DIST(($B27 - C$8)*C$16, 0, ABS(C$12), TRUE) * 2</f>
        <v>2.497928912230623E-29</v>
      </c>
      <c r="HD27" s="86">
        <f t="shared" ref="HD27:HQ42" si="92" xml:space="preserve"> _xlfn.NORM.DIST($B27, D$8, ABS(D$12), TRUE) * _xlfn.NORM.DIST(($B27 - D$8)*D$16, 0, ABS(D$12), TRUE) * 2</f>
        <v>1.4829018846440465E-33</v>
      </c>
      <c r="HE27" s="86">
        <f t="shared" si="92"/>
        <v>1.4213214739774786E-29</v>
      </c>
      <c r="HF27" s="86">
        <f t="shared" si="92"/>
        <v>5.3964679745530323E-39</v>
      </c>
      <c r="HG27" s="86">
        <f t="shared" si="92"/>
        <v>3.5231110821804133E-36</v>
      </c>
      <c r="HH27" s="86">
        <f t="shared" si="92"/>
        <v>4.7719028678462467E-38</v>
      </c>
      <c r="HI27" s="86">
        <f t="shared" si="92"/>
        <v>1.9437738622493843E-37</v>
      </c>
      <c r="HJ27" s="86">
        <f t="shared" si="92"/>
        <v>1.6862728987386674E-35</v>
      </c>
      <c r="HK27" s="86">
        <f t="shared" si="92"/>
        <v>4.4725343663683442E-34</v>
      </c>
      <c r="HL27" s="86">
        <f t="shared" si="92"/>
        <v>3.6654692878071411E-36</v>
      </c>
      <c r="HM27" s="86">
        <f t="shared" si="92"/>
        <v>1.2497750140630322E-35</v>
      </c>
      <c r="HN27" s="86">
        <f t="shared" si="92"/>
        <v>1.4867219640986228E-35</v>
      </c>
      <c r="HO27" s="86">
        <f t="shared" si="92"/>
        <v>6.4336501033954505E-34</v>
      </c>
      <c r="HP27" s="86">
        <f t="shared" si="92"/>
        <v>1.0301346925292367E-39</v>
      </c>
      <c r="HQ27" s="86">
        <f t="shared" si="92"/>
        <v>3.1211877724913578E-56</v>
      </c>
      <c r="HS27" s="86">
        <f xml:space="preserve"> _xlfn.NORM.DIST($B27, C$9, ABS(C$13), TRUE) * _xlfn.NORM.DIST(($B27 - C$9)*C$17, 0, ABS(C$13), TRUE) * 2</f>
        <v>3.911345921374606E-153</v>
      </c>
      <c r="HT27" s="86">
        <f t="shared" ref="HT27:IG42" si="93" xml:space="preserve"> _xlfn.NORM.DIST($B27, D$9, ABS(D$13), TRUE) * _xlfn.NORM.DIST(($B27 - D$9)*D$17, 0, ABS(D$13), TRUE) * 2</f>
        <v>1.1879870459804827E-167</v>
      </c>
      <c r="HU27" s="86">
        <f t="shared" si="93"/>
        <v>3.9791841338267559E-147</v>
      </c>
      <c r="HV27" s="86">
        <f t="shared" si="93"/>
        <v>8.8096874764654687E-205</v>
      </c>
      <c r="HW27" s="86">
        <f t="shared" si="93"/>
        <v>4.5509325224111576E-189</v>
      </c>
      <c r="HX27" s="86">
        <f t="shared" si="93"/>
        <v>2.9018280065642339E-198</v>
      </c>
      <c r="HY27" s="86">
        <f t="shared" si="93"/>
        <v>6.9687521248893415E-196</v>
      </c>
      <c r="HZ27" s="86">
        <f t="shared" si="93"/>
        <v>2.7913391874150837E-184</v>
      </c>
      <c r="IA27" s="86">
        <f t="shared" si="93"/>
        <v>8.677299113753719E-178</v>
      </c>
      <c r="IB27" s="86">
        <f t="shared" si="93"/>
        <v>4.4041987616999386E-190</v>
      </c>
      <c r="IC27" s="86">
        <f t="shared" si="93"/>
        <v>6.9201334881791553E-188</v>
      </c>
      <c r="ID27" s="86">
        <f t="shared" si="93"/>
        <v>5.7570396221668961E-186</v>
      </c>
      <c r="IE27" s="86">
        <f t="shared" si="93"/>
        <v>3.0965546022065351E-178</v>
      </c>
      <c r="IF27" s="86">
        <f t="shared" si="93"/>
        <v>1.6682265220294855E-122</v>
      </c>
      <c r="IG27" s="86">
        <f t="shared" si="93"/>
        <v>1.3645795101383475E-88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8.6209889931357682E-290</v>
      </c>
      <c r="IW27" s="86">
        <f t="shared" si="94"/>
        <v>3.2479690840063667E-167</v>
      </c>
      <c r="IY27" s="86">
        <f>GM27+HC27+HS27+II27</f>
        <v>1.3212098518441381E-11</v>
      </c>
      <c r="IZ27" s="86">
        <f t="shared" ref="IZ27:JM27" si="95">GN27+HD27+HT27+IJ27</f>
        <v>1.0920198555276202E-11</v>
      </c>
      <c r="JA27" s="86">
        <f t="shared" si="95"/>
        <v>4.7598547682084858E-13</v>
      </c>
      <c r="JB27" s="86">
        <f t="shared" si="95"/>
        <v>8.020303402535152E-15</v>
      </c>
      <c r="JC27" s="86">
        <f t="shared" si="95"/>
        <v>2.2781017322014277E-15</v>
      </c>
      <c r="JD27" s="86">
        <f t="shared" si="95"/>
        <v>1.479156478194095E-15</v>
      </c>
      <c r="JE27" s="86">
        <f t="shared" si="95"/>
        <v>6.7024341557506665E-14</v>
      </c>
      <c r="JF27" s="86">
        <f t="shared" si="95"/>
        <v>9.390750115344631E-15</v>
      </c>
      <c r="JG27" s="86">
        <f t="shared" si="95"/>
        <v>5.3744701666643592E-15</v>
      </c>
      <c r="JH27" s="86">
        <f t="shared" si="95"/>
        <v>8.7859832058520338E-20</v>
      </c>
      <c r="JI27" s="86">
        <f t="shared" si="95"/>
        <v>2.4581288276344135E-16</v>
      </c>
      <c r="JJ27" s="86">
        <f t="shared" si="95"/>
        <v>7.3329056692380813E-16</v>
      </c>
      <c r="JK27" s="86">
        <f t="shared" si="95"/>
        <v>1.4437600009864323E-14</v>
      </c>
      <c r="JL27" s="86">
        <f t="shared" si="95"/>
        <v>1.270061972709667E-16</v>
      </c>
      <c r="JM27" s="86">
        <f t="shared" si="95"/>
        <v>3.8158339215860135E-22</v>
      </c>
    </row>
    <row r="28" spans="1:274" x14ac:dyDescent="0.25">
      <c r="B28" s="2">
        <v>1</v>
      </c>
      <c r="C28" s="37">
        <v>72.081999999999994</v>
      </c>
      <c r="D28" s="37">
        <v>72.271000000000001</v>
      </c>
      <c r="E28" s="37">
        <v>68.45</v>
      </c>
      <c r="F28" s="37">
        <v>67.867000000000004</v>
      </c>
      <c r="G28" s="37">
        <v>68.507999999999996</v>
      </c>
      <c r="H28" s="37">
        <v>70.39</v>
      </c>
      <c r="I28" s="37">
        <v>77.593000000000004</v>
      </c>
      <c r="J28" s="37">
        <v>67.066999999999993</v>
      </c>
      <c r="K28" s="37">
        <v>66.433000000000007</v>
      </c>
      <c r="L28" s="37">
        <v>65.882999999999996</v>
      </c>
      <c r="M28" s="37">
        <v>69.716999999999999</v>
      </c>
      <c r="N28" s="37">
        <v>71.05</v>
      </c>
      <c r="O28" s="37">
        <v>71.016999999999996</v>
      </c>
      <c r="P28" s="37">
        <v>68.533000000000001</v>
      </c>
      <c r="Q28" s="37">
        <v>67.983000000000004</v>
      </c>
      <c r="S28" s="4">
        <f t="shared" si="8"/>
        <v>70.458746432327374</v>
      </c>
      <c r="T28" s="4">
        <f t="shared" si="9"/>
        <v>70.812830967491649</v>
      </c>
      <c r="U28" s="4">
        <f t="shared" si="10"/>
        <v>67.586727455825269</v>
      </c>
      <c r="V28" s="4">
        <f t="shared" si="11"/>
        <v>66.356954190955889</v>
      </c>
      <c r="W28" s="4">
        <f t="shared" si="12"/>
        <v>67.09268352651722</v>
      </c>
      <c r="X28" s="4">
        <f t="shared" si="13"/>
        <v>69.342827505339329</v>
      </c>
      <c r="Y28" s="4">
        <f t="shared" si="14"/>
        <v>75.415983247133624</v>
      </c>
      <c r="Z28" s="4">
        <f t="shared" si="15"/>
        <v>65.600360114359134</v>
      </c>
      <c r="AA28" s="4">
        <f t="shared" si="16"/>
        <v>64.702141316264616</v>
      </c>
      <c r="AB28" s="4" t="e">
        <f t="shared" si="17"/>
        <v>#N/A</v>
      </c>
      <c r="AC28" s="4" t="e">
        <f t="shared" si="18"/>
        <v>#N/A</v>
      </c>
      <c r="AD28" s="4">
        <f t="shared" si="19"/>
        <v>69.884114208214982</v>
      </c>
      <c r="AE28" s="4">
        <f t="shared" si="20"/>
        <v>68.834364604121561</v>
      </c>
      <c r="AF28" s="4" t="e">
        <f t="shared" si="21"/>
        <v>#N/A</v>
      </c>
      <c r="AG28" s="4" t="e">
        <f t="shared" si="22"/>
        <v>#N/A</v>
      </c>
      <c r="AI28" s="4">
        <f t="shared" si="23"/>
        <v>1.6232535676726201</v>
      </c>
      <c r="AJ28" s="4">
        <f t="shared" si="24"/>
        <v>1.4581690325083514</v>
      </c>
      <c r="AK28" s="4">
        <f t="shared" si="25"/>
        <v>0.86327254417473398</v>
      </c>
      <c r="AL28" s="4">
        <f t="shared" si="26"/>
        <v>1.5100458090441151</v>
      </c>
      <c r="AM28" s="4">
        <f t="shared" si="27"/>
        <v>1.4153164734827755</v>
      </c>
      <c r="AN28" s="4">
        <f t="shared" si="28"/>
        <v>1.0471724946606713</v>
      </c>
      <c r="AO28" s="4">
        <f t="shared" si="29"/>
        <v>2.1770167528663791</v>
      </c>
      <c r="AP28" s="4">
        <f t="shared" si="30"/>
        <v>1.4666398856408591</v>
      </c>
      <c r="AQ28" s="4">
        <f t="shared" si="31"/>
        <v>1.7308586837353914</v>
      </c>
      <c r="AR28" s="4">
        <f t="shared" si="32"/>
        <v>0</v>
      </c>
      <c r="AS28" s="4">
        <f t="shared" si="33"/>
        <v>0</v>
      </c>
      <c r="AT28" s="4">
        <f t="shared" si="34"/>
        <v>1.1658857917850156</v>
      </c>
      <c r="AU28" s="4">
        <f t="shared" si="35"/>
        <v>2.1826353958784352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70.458746382245394</v>
      </c>
      <c r="AZ28" s="2">
        <f t="shared" si="37"/>
        <v>70.81283092691524</v>
      </c>
      <c r="BA28" s="2">
        <f t="shared" si="37"/>
        <v>67.586727453768532</v>
      </c>
      <c r="BB28" s="2">
        <f t="shared" si="37"/>
        <v>66.35695419091293</v>
      </c>
      <c r="BC28" s="2">
        <f t="shared" si="37"/>
        <v>67.092683526503919</v>
      </c>
      <c r="BD28" s="2">
        <f t="shared" si="37"/>
        <v>69.34282750533086</v>
      </c>
      <c r="BE28" s="2">
        <f t="shared" si="37"/>
        <v>75.415983246825107</v>
      </c>
      <c r="BF28" s="2">
        <f t="shared" si="37"/>
        <v>65.600360114310732</v>
      </c>
      <c r="BG28" s="2">
        <f t="shared" si="37"/>
        <v>64.70214131623527</v>
      </c>
      <c r="BH28" s="2" t="e">
        <f t="shared" si="37"/>
        <v>#N/A</v>
      </c>
      <c r="BI28" s="2" t="e">
        <f t="shared" si="37"/>
        <v>#N/A</v>
      </c>
      <c r="BJ28" s="2">
        <f t="shared" si="37"/>
        <v>69.884114208210306</v>
      </c>
      <c r="BK28" s="2">
        <f t="shared" si="37"/>
        <v>68.834364604038271</v>
      </c>
      <c r="BL28" s="2" t="e">
        <f t="shared" si="37"/>
        <v>#N/A</v>
      </c>
      <c r="BM28" s="2" t="e">
        <f t="shared" si="37"/>
        <v>#N/A</v>
      </c>
      <c r="BO28" s="2">
        <f t="shared" si="38"/>
        <v>72.081999999999994</v>
      </c>
      <c r="BP28" s="2">
        <f t="shared" si="39"/>
        <v>72.271000000000001</v>
      </c>
      <c r="BQ28" s="2">
        <f t="shared" si="40"/>
        <v>68.45</v>
      </c>
      <c r="BR28" s="2">
        <f t="shared" si="41"/>
        <v>67.867000000000004</v>
      </c>
      <c r="BS28" s="2">
        <f t="shared" si="42"/>
        <v>68.507999999999996</v>
      </c>
      <c r="BT28" s="2">
        <f t="shared" si="43"/>
        <v>70.39</v>
      </c>
      <c r="BU28" s="2">
        <f t="shared" si="44"/>
        <v>77.593000000000004</v>
      </c>
      <c r="BV28" s="2">
        <f t="shared" si="45"/>
        <v>67.066999999999993</v>
      </c>
      <c r="BW28" s="2">
        <f t="shared" si="46"/>
        <v>66.433000000000007</v>
      </c>
      <c r="BX28" s="2" t="str">
        <f t="shared" si="47"/>
        <v/>
      </c>
      <c r="BY28" s="2" t="str">
        <f t="shared" si="48"/>
        <v/>
      </c>
      <c r="BZ28" s="2">
        <f t="shared" si="49"/>
        <v>71.05</v>
      </c>
      <c r="CA28" s="2">
        <f t="shared" si="50"/>
        <v>71.016999999999996</v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70.36857227267754</v>
      </c>
      <c r="DL28" s="2">
        <f t="shared" si="70"/>
        <v>70.653511543932623</v>
      </c>
      <c r="DM28" s="2">
        <f t="shared" si="70"/>
        <v>67.429539962476525</v>
      </c>
      <c r="DN28" s="2">
        <f t="shared" si="70"/>
        <v>66.19641322701689</v>
      </c>
      <c r="DO28" s="2">
        <f t="shared" si="70"/>
        <v>67.065338501742175</v>
      </c>
      <c r="DP28" s="2">
        <f t="shared" si="70"/>
        <v>69.257123519163756</v>
      </c>
      <c r="DQ28" s="2">
        <f t="shared" si="70"/>
        <v>75.32584871794873</v>
      </c>
      <c r="DR28" s="2">
        <f t="shared" si="70"/>
        <v>65.539747748592887</v>
      </c>
      <c r="DS28" s="2">
        <f t="shared" si="70"/>
        <v>64.565752532833017</v>
      </c>
      <c r="DT28" s="2">
        <f t="shared" si="70"/>
        <v>61.480969747899145</v>
      </c>
      <c r="DU28" s="2">
        <f t="shared" si="70"/>
        <v>68.414417004048573</v>
      </c>
      <c r="DV28" s="2">
        <f t="shared" si="70"/>
        <v>69.775115853658519</v>
      </c>
      <c r="DW28" s="2">
        <f t="shared" si="70"/>
        <v>68.727420637898717</v>
      </c>
      <c r="DX28" s="2">
        <f t="shared" si="70"/>
        <v>65.68160728744941</v>
      </c>
      <c r="DY28" s="2">
        <f t="shared" si="70"/>
        <v>63.738394428152503</v>
      </c>
      <c r="EA28" s="2">
        <f t="shared" si="71"/>
        <v>73.196043073897172</v>
      </c>
      <c r="EB28" s="2">
        <f t="shared" si="72"/>
        <v>75.851564872557475</v>
      </c>
      <c r="EC28" s="2">
        <f t="shared" si="73"/>
        <v>73.347659237608084</v>
      </c>
      <c r="ED28" s="2">
        <f t="shared" si="74"/>
        <v>72.468834438226168</v>
      </c>
      <c r="EE28" s="2">
        <f t="shared" si="75"/>
        <v>68.143687656853146</v>
      </c>
      <c r="EF28" s="2">
        <f t="shared" si="76"/>
        <v>72.775943476902327</v>
      </c>
      <c r="EG28" s="2">
        <f t="shared" si="77"/>
        <v>78.423962721349071</v>
      </c>
      <c r="EH28" s="2">
        <f t="shared" si="78"/>
        <v>67.846111658673735</v>
      </c>
      <c r="EI28" s="2">
        <f t="shared" si="79"/>
        <v>69.705008525108326</v>
      </c>
      <c r="EJ28" s="2">
        <f t="shared" si="80"/>
        <v>68.638941181834767</v>
      </c>
      <c r="EK28" s="2">
        <f t="shared" si="81"/>
        <v>74.539127079104418</v>
      </c>
      <c r="EL28" s="2">
        <f t="shared" si="82"/>
        <v>74.329021919875913</v>
      </c>
      <c r="EM28" s="2">
        <f t="shared" si="83"/>
        <v>72.649293451241633</v>
      </c>
      <c r="EN28" s="2">
        <f t="shared" si="84"/>
        <v>76.30797280752455</v>
      </c>
      <c r="EO28" s="2">
        <f t="shared" si="85"/>
        <v>73.006657657272868</v>
      </c>
      <c r="EQ28" s="2">
        <f t="shared" si="86"/>
        <v>72.497299900664814</v>
      </c>
      <c r="ER28" s="2">
        <f t="shared" si="87"/>
        <v>73.284375829345862</v>
      </c>
      <c r="ES28" s="2">
        <f t="shared" si="87"/>
        <v>72.104288104061112</v>
      </c>
      <c r="ET28" s="2">
        <f t="shared" si="87"/>
        <v>72.755154243201702</v>
      </c>
      <c r="EU28" s="2">
        <f t="shared" si="87"/>
        <v>69.787832844088385</v>
      </c>
      <c r="EV28" s="2">
        <f t="shared" si="87"/>
        <v>73.458704658929221</v>
      </c>
      <c r="EW28" s="2">
        <f t="shared" si="87"/>
        <v>75.838071055389264</v>
      </c>
      <c r="EX28" s="2">
        <f t="shared" si="87"/>
        <v>68.485870426267766</v>
      </c>
      <c r="EY28" s="2">
        <f t="shared" si="87"/>
        <v>69.863266997657362</v>
      </c>
      <c r="EZ28" s="2">
        <f t="shared" si="87"/>
        <v>68.7594525342423</v>
      </c>
      <c r="FA28" s="2">
        <f t="shared" si="87"/>
        <v>72.367356135947205</v>
      </c>
      <c r="FB28" s="2">
        <f t="shared" si="87"/>
        <v>75.684754891540734</v>
      </c>
      <c r="FC28" s="2">
        <f t="shared" si="87"/>
        <v>74.626020401734763</v>
      </c>
      <c r="FD28" s="2">
        <f t="shared" si="87"/>
        <v>71.897887393026423</v>
      </c>
      <c r="FE28" s="2">
        <f t="shared" si="87"/>
        <v>73.334074827720926</v>
      </c>
      <c r="FG28" s="2">
        <f t="shared" si="88"/>
        <v>3.1892282290060088E-2</v>
      </c>
      <c r="FH28" s="2">
        <f t="shared" si="89"/>
        <v>3.0650197156793634E-2</v>
      </c>
      <c r="FI28" s="2">
        <f t="shared" si="89"/>
        <v>2.6560531990416757E-2</v>
      </c>
      <c r="FJ28" s="2">
        <f t="shared" si="89"/>
        <v>2.5594701600036698E-2</v>
      </c>
      <c r="FK28" s="2">
        <f t="shared" si="89"/>
        <v>2.5357153815365061E-2</v>
      </c>
      <c r="FL28" s="2">
        <f t="shared" si="89"/>
        <v>2.4355760831585319E-2</v>
      </c>
      <c r="FM28" s="2">
        <f t="shared" si="89"/>
        <v>2.9094044007465149E-2</v>
      </c>
      <c r="FN28" s="2">
        <f t="shared" si="89"/>
        <v>2.6280231178241575E-2</v>
      </c>
      <c r="FO28" s="2">
        <f t="shared" si="89"/>
        <v>2.6538590949898477E-2</v>
      </c>
      <c r="FP28" s="2">
        <f t="shared" si="89"/>
        <v>2.25892290689086E-2</v>
      </c>
      <c r="FQ28" s="2">
        <f t="shared" si="89"/>
        <v>2.4995166339685241E-2</v>
      </c>
      <c r="FR28" s="2">
        <f t="shared" si="89"/>
        <v>2.3934957701258978E-2</v>
      </c>
      <c r="FS28" s="2">
        <f t="shared" si="89"/>
        <v>2.7268292787805688E-2</v>
      </c>
      <c r="FT28" s="2">
        <f t="shared" si="89"/>
        <v>2.4973522534359558E-2</v>
      </c>
      <c r="FU28" s="2">
        <f t="shared" si="89"/>
        <v>1.9634435019444452E-2</v>
      </c>
      <c r="FW28" s="2">
        <f t="shared" ref="FW28:FW91" si="112">POWER(10,($B28-C$232)/C$229)/(1+POWER(10,($B28-C$232)/C$229))</f>
        <v>5.5441191834890184E-7</v>
      </c>
      <c r="FX28" s="2">
        <f t="shared" si="90"/>
        <v>7.6985809245091931E-7</v>
      </c>
      <c r="FY28" s="2">
        <f t="shared" si="90"/>
        <v>7.2789065935807169E-7</v>
      </c>
      <c r="FZ28" s="2">
        <f t="shared" si="90"/>
        <v>7.49809826633692E-7</v>
      </c>
      <c r="GA28" s="2">
        <f t="shared" si="90"/>
        <v>7.0514997194335535E-7</v>
      </c>
      <c r="GB28" s="2">
        <f t="shared" si="90"/>
        <v>6.5742901523521655E-7</v>
      </c>
      <c r="GC28" s="2">
        <f t="shared" si="90"/>
        <v>8.2612845433956514E-7</v>
      </c>
      <c r="GD28" s="2">
        <f t="shared" si="90"/>
        <v>9.2062788349849377E-7</v>
      </c>
      <c r="GE28" s="2">
        <f t="shared" si="90"/>
        <v>1.0794774030119746E-6</v>
      </c>
      <c r="GF28" s="2">
        <f t="shared" si="90"/>
        <v>9.4219027559298875E-7</v>
      </c>
      <c r="GG28" s="2">
        <f t="shared" si="90"/>
        <v>7.658097848049144E-7</v>
      </c>
      <c r="GH28" s="2">
        <f t="shared" si="90"/>
        <v>5.9412980713644068E-7</v>
      </c>
      <c r="GI28" s="2">
        <f t="shared" si="90"/>
        <v>6.0199957848575536E-7</v>
      </c>
      <c r="GJ28" s="2">
        <f t="shared" si="90"/>
        <v>4.6658589724495652E-7</v>
      </c>
      <c r="GK28" s="2">
        <f t="shared" si="90"/>
        <v>3.4821472501353819E-7</v>
      </c>
      <c r="GM28" s="86">
        <f t="shared" ref="GM28:GM91" si="113" xml:space="preserve"> _xlfn.NORM.DIST($B28, C$7, ABS(C$11), TRUE) * _xlfn.NORM.DIST(($B28 - C$7)*C$15, 0, ABS(C$11), TRUE) * 2</f>
        <v>2.8486400093978642E-11</v>
      </c>
      <c r="GN28" s="86">
        <f t="shared" si="91"/>
        <v>2.3522656445379938E-11</v>
      </c>
      <c r="GO28" s="86">
        <f t="shared" si="91"/>
        <v>1.1273899766029834E-12</v>
      </c>
      <c r="GP28" s="86">
        <f t="shared" si="91"/>
        <v>2.2191021299457327E-14</v>
      </c>
      <c r="GQ28" s="86">
        <f t="shared" si="91"/>
        <v>6.6155810561086627E-15</v>
      </c>
      <c r="GR28" s="86">
        <f t="shared" si="91"/>
        <v>4.3204019842309989E-15</v>
      </c>
      <c r="GS28" s="86">
        <f t="shared" si="91"/>
        <v>1.760779231019906E-13</v>
      </c>
      <c r="GT28" s="86">
        <f t="shared" si="91"/>
        <v>2.6007797178020565E-14</v>
      </c>
      <c r="GU28" s="86">
        <f t="shared" si="91"/>
        <v>1.527040366360997E-14</v>
      </c>
      <c r="GV28" s="86">
        <f t="shared" si="91"/>
        <v>3.7047155688335108E-19</v>
      </c>
      <c r="GW28" s="86">
        <f t="shared" si="91"/>
        <v>7.7804667451298844E-16</v>
      </c>
      <c r="GX28" s="86">
        <f t="shared" si="91"/>
        <v>2.1918862692208564E-15</v>
      </c>
      <c r="GY28" s="86">
        <f t="shared" si="91"/>
        <v>3.9696062729056558E-14</v>
      </c>
      <c r="GZ28" s="86">
        <f t="shared" si="91"/>
        <v>4.1284201335935583E-16</v>
      </c>
      <c r="HA28" s="86">
        <f t="shared" si="91"/>
        <v>1.8917031386169964E-21</v>
      </c>
      <c r="HC28" s="86">
        <f xml:space="preserve"> _xlfn.NORM.DIST($B28, C$8, ABS(C$12), TRUE) * _xlfn.NORM.DIST(($B28 - C$8)*C$16, 0, ABS(C$12), TRUE) * 2</f>
        <v>1.1149285743104681E-28</v>
      </c>
      <c r="HD28" s="86">
        <f t="shared" si="92"/>
        <v>8.2819515777499359E-33</v>
      </c>
      <c r="HE28" s="86">
        <f t="shared" si="92"/>
        <v>6.3359302453713259E-29</v>
      </c>
      <c r="HF28" s="86">
        <f t="shared" si="92"/>
        <v>4.1723872824071511E-38</v>
      </c>
      <c r="HG28" s="86">
        <f t="shared" si="92"/>
        <v>2.3252830095665838E-35</v>
      </c>
      <c r="HH28" s="86">
        <f t="shared" si="92"/>
        <v>3.4481854694912791E-37</v>
      </c>
      <c r="HI28" s="86">
        <f t="shared" si="92"/>
        <v>1.4094711902796117E-36</v>
      </c>
      <c r="HJ28" s="86">
        <f t="shared" si="92"/>
        <v>1.093792439539414E-34</v>
      </c>
      <c r="HK28" s="86">
        <f t="shared" si="92"/>
        <v>2.7666917800012964E-33</v>
      </c>
      <c r="HL28" s="86">
        <f t="shared" si="92"/>
        <v>2.5189570735451226E-35</v>
      </c>
      <c r="HM28" s="86">
        <f t="shared" si="92"/>
        <v>8.1398104529031293E-35</v>
      </c>
      <c r="HN28" s="86">
        <f t="shared" si="92"/>
        <v>9.2572126496098395E-35</v>
      </c>
      <c r="HO28" s="86">
        <f t="shared" si="92"/>
        <v>3.6944331769173203E-33</v>
      </c>
      <c r="HP28" s="86">
        <f t="shared" si="92"/>
        <v>8.109742664359886E-39</v>
      </c>
      <c r="HQ28" s="86">
        <f t="shared" si="92"/>
        <v>6.0261189143427148E-55</v>
      </c>
      <c r="HS28" s="86">
        <f t="shared" ref="HS28:HS91" si="114" xml:space="preserve"> _xlfn.NORM.DIST($B28, C$9, ABS(C$13), TRUE) * _xlfn.NORM.DIST(($B28 - C$9)*C$17, 0, ABS(C$13), TRUE) * 2</f>
        <v>9.6893658506566422E-151</v>
      </c>
      <c r="HT28" s="86">
        <f t="shared" si="93"/>
        <v>5.7677707713842183E-165</v>
      </c>
      <c r="HU28" s="86">
        <f t="shared" si="93"/>
        <v>8.5788673646374709E-145</v>
      </c>
      <c r="HV28" s="86">
        <f t="shared" si="93"/>
        <v>1.6367811488693509E-201</v>
      </c>
      <c r="HW28" s="86">
        <f t="shared" si="93"/>
        <v>4.6748104231120918E-186</v>
      </c>
      <c r="HX28" s="86">
        <f t="shared" si="93"/>
        <v>4.0941428466796513E-195</v>
      </c>
      <c r="HY28" s="86">
        <f t="shared" si="93"/>
        <v>1.0127861453524233E-192</v>
      </c>
      <c r="HZ28" s="86">
        <f t="shared" si="93"/>
        <v>2.633570937988319E-181</v>
      </c>
      <c r="IA28" s="86">
        <f t="shared" si="93"/>
        <v>7.0293107186337376E-175</v>
      </c>
      <c r="IB28" s="86">
        <f t="shared" si="93"/>
        <v>5.3608149482497316E-187</v>
      </c>
      <c r="IC28" s="86">
        <f t="shared" si="93"/>
        <v>6.998678397866977E-185</v>
      </c>
      <c r="ID28" s="86">
        <f t="shared" si="93"/>
        <v>4.7957662388303738E-183</v>
      </c>
      <c r="IE28" s="86">
        <f t="shared" si="93"/>
        <v>1.9533013994916919E-175</v>
      </c>
      <c r="IF28" s="86">
        <f t="shared" si="93"/>
        <v>1.3120492253988857E-120</v>
      </c>
      <c r="IG28" s="86">
        <f t="shared" si="93"/>
        <v>2.9493403163117111E-87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3.4343009267388045E-286</v>
      </c>
      <c r="IW28" s="86">
        <f t="shared" ref="IW28:IW91" si="129" xml:space="preserve"> _xlfn.NORM.DIST($B28, Q$10, ABS(Q$14), TRUE) * _xlfn.NORM.DIST(($B28 - Q$10)*Q$18, 0, ABS(Q$14), TRUE) * 2</f>
        <v>3.4574873553181719E-165</v>
      </c>
      <c r="IY28" s="86">
        <f t="shared" ref="IY28:IY91" si="130">GM28+HC28+HS28+II28</f>
        <v>2.8486400093978642E-11</v>
      </c>
      <c r="IZ28" s="86">
        <f t="shared" ref="IZ28:IZ91" si="131">GN28+HD28+HT28+IJ28</f>
        <v>2.3522656445379938E-11</v>
      </c>
      <c r="JA28" s="86">
        <f t="shared" ref="JA28:JA91" si="132">GO28+HE28+HU28+IK28</f>
        <v>1.1273899766029834E-12</v>
      </c>
      <c r="JB28" s="86">
        <f t="shared" ref="JB28:JB91" si="133">GP28+HF28+HV28+IL28</f>
        <v>2.2191021299457327E-14</v>
      </c>
      <c r="JC28" s="86">
        <f t="shared" ref="JC28:JC91" si="134">GQ28+HG28+HW28+IM28</f>
        <v>6.6155810561086627E-15</v>
      </c>
      <c r="JD28" s="86">
        <f t="shared" ref="JD28:JD91" si="135">GR28+HH28+HX28+IN28</f>
        <v>4.3204019842309989E-15</v>
      </c>
      <c r="JE28" s="86">
        <f t="shared" ref="JE28:JE91" si="136">GS28+HI28+HY28+IO28</f>
        <v>1.760779231019906E-13</v>
      </c>
      <c r="JF28" s="86">
        <f t="shared" ref="JF28:JF91" si="137">GT28+HJ28+HZ28+IP28</f>
        <v>2.6007797178020565E-14</v>
      </c>
      <c r="JG28" s="86">
        <f t="shared" ref="JG28:JG91" si="138">GU28+HK28+IA28+IQ28</f>
        <v>1.527040366360997E-14</v>
      </c>
      <c r="JH28" s="86">
        <f t="shared" ref="JH28:JH91" si="139">GV28+HL28+IB28+IR28</f>
        <v>3.7047155688335113E-19</v>
      </c>
      <c r="JI28" s="86">
        <f t="shared" ref="JI28:JI91" si="140">GW28+HM28+IC28+IS28</f>
        <v>7.7804667451298844E-16</v>
      </c>
      <c r="JJ28" s="86">
        <f t="shared" ref="JJ28:JJ91" si="141">GX28+HN28+ID28+IT28</f>
        <v>2.1918862692208564E-15</v>
      </c>
      <c r="JK28" s="86">
        <f t="shared" ref="JK28:JK91" si="142">GY28+HO28+IE28+IU28</f>
        <v>3.9696062729056558E-14</v>
      </c>
      <c r="JL28" s="86">
        <f t="shared" ref="JL28:JL91" si="143">GZ28+HP28+IF28+IV28</f>
        <v>4.1284201335935583E-16</v>
      </c>
      <c r="JM28" s="86">
        <f t="shared" ref="JM28:JM91" si="144">HA28+HQ28+IG28+IW28</f>
        <v>1.8917031386169964E-21</v>
      </c>
    </row>
    <row r="29" spans="1:274" x14ac:dyDescent="0.25">
      <c r="B29" s="2">
        <v>2</v>
      </c>
      <c r="C29" s="37">
        <v>71.738</v>
      </c>
      <c r="D29" s="37">
        <v>72.305000000000007</v>
      </c>
      <c r="E29" s="37">
        <v>69.417000000000002</v>
      </c>
      <c r="F29" s="37">
        <v>68.2</v>
      </c>
      <c r="G29" s="37">
        <v>68.441000000000003</v>
      </c>
      <c r="H29" s="37">
        <v>70.507999999999996</v>
      </c>
      <c r="I29" s="37">
        <v>77.153000000000006</v>
      </c>
      <c r="J29" s="37">
        <v>69.45</v>
      </c>
      <c r="K29" s="37">
        <v>65.683000000000007</v>
      </c>
      <c r="L29" s="37">
        <v>66.533000000000001</v>
      </c>
      <c r="M29" s="37">
        <v>70.716999999999999</v>
      </c>
      <c r="N29" s="37">
        <v>72.082999999999998</v>
      </c>
      <c r="O29" s="37">
        <v>69.332999999999998</v>
      </c>
      <c r="P29" s="37">
        <v>68</v>
      </c>
      <c r="Q29" s="37">
        <v>67.05</v>
      </c>
      <c r="R29" s="5"/>
      <c r="S29" s="4">
        <f t="shared" si="8"/>
        <v>70.718223843009326</v>
      </c>
      <c r="T29" s="4">
        <f t="shared" si="9"/>
        <v>71.077230937846096</v>
      </c>
      <c r="U29" s="4">
        <f t="shared" si="10"/>
        <v>67.832191416257757</v>
      </c>
      <c r="V29" s="4">
        <f t="shared" si="11"/>
        <v>66.674879599684388</v>
      </c>
      <c r="W29" s="4">
        <f t="shared" si="12"/>
        <v>67.270433031196859</v>
      </c>
      <c r="X29" s="4">
        <f t="shared" si="13"/>
        <v>69.52177853763952</v>
      </c>
      <c r="Y29" s="4">
        <f t="shared" si="14"/>
        <v>75.523649703127845</v>
      </c>
      <c r="Z29" s="4">
        <f t="shared" si="15"/>
        <v>65.912379274454764</v>
      </c>
      <c r="AA29" s="4">
        <f t="shared" si="16"/>
        <v>64.972251270371331</v>
      </c>
      <c r="AB29" s="4" t="e">
        <f t="shared" si="17"/>
        <v>#N/A</v>
      </c>
      <c r="AC29" s="4">
        <f t="shared" si="18"/>
        <v>68.812245818515535</v>
      </c>
      <c r="AD29" s="4">
        <f t="shared" si="19"/>
        <v>70.073643786504732</v>
      </c>
      <c r="AE29" s="4">
        <f t="shared" si="20"/>
        <v>69.101380848799906</v>
      </c>
      <c r="AF29" s="4">
        <f t="shared" si="21"/>
        <v>66.273590027530574</v>
      </c>
      <c r="AG29" s="4" t="e">
        <f t="shared" si="22"/>
        <v>#N/A</v>
      </c>
      <c r="AI29" s="4">
        <f t="shared" si="23"/>
        <v>1.0197761569906731</v>
      </c>
      <c r="AJ29" s="4">
        <f t="shared" si="24"/>
        <v>1.2277690621539108</v>
      </c>
      <c r="AK29" s="4">
        <f t="shared" si="25"/>
        <v>1.5848085837422445</v>
      </c>
      <c r="AL29" s="4">
        <f t="shared" si="26"/>
        <v>1.5251204003156147</v>
      </c>
      <c r="AM29" s="4">
        <f t="shared" si="27"/>
        <v>1.1705669688031435</v>
      </c>
      <c r="AN29" s="4">
        <f t="shared" si="28"/>
        <v>0.9862214623604757</v>
      </c>
      <c r="AO29" s="4">
        <f t="shared" si="29"/>
        <v>1.6293502968721612</v>
      </c>
      <c r="AP29" s="4">
        <f t="shared" si="30"/>
        <v>3.5376207255452385</v>
      </c>
      <c r="AQ29" s="4">
        <f t="shared" si="31"/>
        <v>0.7107487296286763</v>
      </c>
      <c r="AR29" s="4">
        <f t="shared" si="32"/>
        <v>0</v>
      </c>
      <c r="AS29" s="4">
        <f t="shared" si="33"/>
        <v>1.9047541814844635</v>
      </c>
      <c r="AT29" s="4">
        <f t="shared" si="34"/>
        <v>2.0093562134952663</v>
      </c>
      <c r="AU29" s="4">
        <f t="shared" si="35"/>
        <v>0.23161915120009269</v>
      </c>
      <c r="AV29" s="4">
        <f t="shared" si="36"/>
        <v>1.7264099724694262</v>
      </c>
      <c r="AW29" s="4">
        <f t="shared" si="36"/>
        <v>0</v>
      </c>
      <c r="AY29" s="2">
        <f t="shared" si="96"/>
        <v>70.718223738073249</v>
      </c>
      <c r="AZ29" s="2">
        <f t="shared" si="37"/>
        <v>71.077230852883829</v>
      </c>
      <c r="BA29" s="2">
        <f t="shared" si="37"/>
        <v>67.832191411529266</v>
      </c>
      <c r="BB29" s="2">
        <f t="shared" si="37"/>
        <v>66.674879599569408</v>
      </c>
      <c r="BC29" s="2">
        <f t="shared" si="37"/>
        <v>67.270433031159527</v>
      </c>
      <c r="BD29" s="2">
        <f t="shared" si="37"/>
        <v>69.521778537615631</v>
      </c>
      <c r="BE29" s="2">
        <f t="shared" si="37"/>
        <v>75.523649702343619</v>
      </c>
      <c r="BF29" s="2">
        <f t="shared" si="37"/>
        <v>65.912379274325119</v>
      </c>
      <c r="BG29" s="2">
        <f t="shared" si="37"/>
        <v>64.972251270290755</v>
      </c>
      <c r="BH29" s="2" t="e">
        <f t="shared" si="37"/>
        <v>#N/A</v>
      </c>
      <c r="BI29" s="2">
        <f t="shared" si="37"/>
        <v>68.812245818510462</v>
      </c>
      <c r="BJ29" s="2">
        <f t="shared" si="37"/>
        <v>70.073643786491218</v>
      </c>
      <c r="BK29" s="2">
        <f t="shared" si="37"/>
        <v>69.101380848578472</v>
      </c>
      <c r="BL29" s="2">
        <f t="shared" si="37"/>
        <v>66.273590027527632</v>
      </c>
      <c r="BM29" s="2" t="e">
        <f t="shared" si="37"/>
        <v>#N/A</v>
      </c>
      <c r="BO29" s="2">
        <f t="shared" si="38"/>
        <v>71.738</v>
      </c>
      <c r="BP29" s="2">
        <f t="shared" si="39"/>
        <v>72.305000000000007</v>
      </c>
      <c r="BQ29" s="2">
        <f t="shared" si="40"/>
        <v>69.417000000000002</v>
      </c>
      <c r="BR29" s="2">
        <f t="shared" si="41"/>
        <v>68.2</v>
      </c>
      <c r="BS29" s="2">
        <f t="shared" si="42"/>
        <v>68.441000000000003</v>
      </c>
      <c r="BT29" s="2">
        <f t="shared" si="43"/>
        <v>70.507999999999996</v>
      </c>
      <c r="BU29" s="2">
        <f t="shared" si="44"/>
        <v>77.153000000000006</v>
      </c>
      <c r="BV29" s="2">
        <f t="shared" si="45"/>
        <v>69.45</v>
      </c>
      <c r="BW29" s="2">
        <f t="shared" si="46"/>
        <v>65.683000000000007</v>
      </c>
      <c r="BX29" s="2" t="str">
        <f t="shared" si="47"/>
        <v/>
      </c>
      <c r="BY29" s="2">
        <f t="shared" si="48"/>
        <v>70.716999999999999</v>
      </c>
      <c r="BZ29" s="2">
        <f t="shared" si="49"/>
        <v>72.082999999999998</v>
      </c>
      <c r="CA29" s="2">
        <f t="shared" si="50"/>
        <v>69.332999999999998</v>
      </c>
      <c r="CB29" s="2">
        <f t="shared" si="51"/>
        <v>68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70.632780172885433</v>
      </c>
      <c r="DL29" s="2">
        <f t="shared" si="70"/>
        <v>70.916557500820687</v>
      </c>
      <c r="DM29" s="2">
        <f t="shared" si="70"/>
        <v>67.670844559099422</v>
      </c>
      <c r="DN29" s="2">
        <f t="shared" si="70"/>
        <v>66.511317917448409</v>
      </c>
      <c r="DO29" s="2">
        <f t="shared" si="70"/>
        <v>67.247781533101062</v>
      </c>
      <c r="DP29" s="2">
        <f t="shared" si="70"/>
        <v>69.435518815330994</v>
      </c>
      <c r="DQ29" s="2">
        <f t="shared" si="70"/>
        <v>75.43329871794873</v>
      </c>
      <c r="DR29" s="2">
        <f t="shared" si="70"/>
        <v>65.857373545966254</v>
      </c>
      <c r="DS29" s="2">
        <f t="shared" si="70"/>
        <v>64.833817260787995</v>
      </c>
      <c r="DT29" s="2">
        <f t="shared" si="70"/>
        <v>61.860504201680662</v>
      </c>
      <c r="DU29" s="2">
        <f t="shared" si="70"/>
        <v>68.654849999999982</v>
      </c>
      <c r="DV29" s="2">
        <f t="shared" si="70"/>
        <v>69.961989399624755</v>
      </c>
      <c r="DW29" s="2">
        <f t="shared" si="70"/>
        <v>68.99544249530959</v>
      </c>
      <c r="DX29" s="2">
        <f t="shared" si="70"/>
        <v>65.995603846153855</v>
      </c>
      <c r="DY29" s="2">
        <f t="shared" si="70"/>
        <v>63.972486803519068</v>
      </c>
      <c r="EA29" s="2">
        <f t="shared" si="71"/>
        <v>73.083705812226569</v>
      </c>
      <c r="EB29" s="2">
        <f t="shared" si="72"/>
        <v>75.711669244299458</v>
      </c>
      <c r="EC29" s="2">
        <f t="shared" si="73"/>
        <v>73.225253306539997</v>
      </c>
      <c r="ED29" s="2">
        <f t="shared" si="74"/>
        <v>72.35386166761009</v>
      </c>
      <c r="EE29" s="2">
        <f t="shared" si="75"/>
        <v>68.064426793842557</v>
      </c>
      <c r="EF29" s="2">
        <f t="shared" si="76"/>
        <v>72.67311895012088</v>
      </c>
      <c r="EG29" s="2">
        <f t="shared" si="77"/>
        <v>78.273553361615114</v>
      </c>
      <c r="EH29" s="2">
        <f t="shared" si="78"/>
        <v>67.771071688440571</v>
      </c>
      <c r="EI29" s="2">
        <f t="shared" si="79"/>
        <v>69.603339738512204</v>
      </c>
      <c r="EJ29" s="2">
        <f t="shared" si="80"/>
        <v>68.545897559990635</v>
      </c>
      <c r="EK29" s="2">
        <f t="shared" si="81"/>
        <v>74.411743290817085</v>
      </c>
      <c r="EL29" s="2">
        <f t="shared" si="82"/>
        <v>74.226227440643541</v>
      </c>
      <c r="EM29" s="2">
        <f t="shared" si="83"/>
        <v>72.547917323323958</v>
      </c>
      <c r="EN29" s="2">
        <f t="shared" si="84"/>
        <v>76.171953654563595</v>
      </c>
      <c r="EO29" s="2">
        <f t="shared" si="85"/>
        <v>72.914356144145117</v>
      </c>
      <c r="EQ29" s="2">
        <f t="shared" si="86"/>
        <v>72.391140315907847</v>
      </c>
      <c r="ER29" s="2">
        <f t="shared" si="87"/>
        <v>73.167971875812171</v>
      </c>
      <c r="ES29" s="2">
        <f t="shared" si="87"/>
        <v>71.993280753233009</v>
      </c>
      <c r="ET29" s="2">
        <f t="shared" si="87"/>
        <v>72.637560590711459</v>
      </c>
      <c r="EU29" s="2">
        <f t="shared" si="87"/>
        <v>69.693093330051752</v>
      </c>
      <c r="EV29" s="2">
        <f t="shared" si="87"/>
        <v>73.349112589570169</v>
      </c>
      <c r="EW29" s="2">
        <f t="shared" si="87"/>
        <v>75.71270439656972</v>
      </c>
      <c r="EX29" s="2">
        <f t="shared" si="87"/>
        <v>68.404681763907533</v>
      </c>
      <c r="EY29" s="2">
        <f t="shared" si="87"/>
        <v>69.760005200913838</v>
      </c>
      <c r="EZ29" s="2">
        <f t="shared" si="87"/>
        <v>68.665286450814776</v>
      </c>
      <c r="FA29" s="2">
        <f t="shared" si="87"/>
        <v>72.260200256304344</v>
      </c>
      <c r="FB29" s="2">
        <f t="shared" si="87"/>
        <v>75.569569887482203</v>
      </c>
      <c r="FC29" s="2">
        <f t="shared" si="87"/>
        <v>74.506467074984158</v>
      </c>
      <c r="FD29" s="2">
        <f t="shared" si="87"/>
        <v>71.801687912415602</v>
      </c>
      <c r="FE29" s="2">
        <f t="shared" si="87"/>
        <v>73.23846594626346</v>
      </c>
      <c r="FG29" s="2">
        <f t="shared" si="88"/>
        <v>3.4861925154829498E-2</v>
      </c>
      <c r="FH29" s="2">
        <f t="shared" si="89"/>
        <v>3.3508186644327254E-2</v>
      </c>
      <c r="FI29" s="2">
        <f t="shared" si="89"/>
        <v>2.9048606795711644E-2</v>
      </c>
      <c r="FJ29" s="2">
        <f t="shared" si="89"/>
        <v>2.7994903568053446E-2</v>
      </c>
      <c r="FK29" s="2">
        <f t="shared" si="89"/>
        <v>2.7735713280256719E-2</v>
      </c>
      <c r="FL29" s="2">
        <f t="shared" si="89"/>
        <v>2.6642955089885532E-2</v>
      </c>
      <c r="FM29" s="2">
        <f t="shared" si="89"/>
        <v>3.1811691354751835E-2</v>
      </c>
      <c r="FN29" s="2">
        <f t="shared" si="89"/>
        <v>2.8742823928925892E-2</v>
      </c>
      <c r="FO29" s="2">
        <f t="shared" si="89"/>
        <v>2.9024671697518302E-2</v>
      </c>
      <c r="FP29" s="2">
        <f t="shared" si="89"/>
        <v>2.4714734638143179E-2</v>
      </c>
      <c r="FQ29" s="2">
        <f t="shared" si="89"/>
        <v>2.7340723059536179E-2</v>
      </c>
      <c r="FR29" s="2">
        <f t="shared" si="89"/>
        <v>2.6183695814243721E-2</v>
      </c>
      <c r="FS29" s="2">
        <f t="shared" si="89"/>
        <v>2.9820636485637573E-2</v>
      </c>
      <c r="FT29" s="2">
        <f t="shared" si="89"/>
        <v>2.7317105095722227E-2</v>
      </c>
      <c r="FU29" s="2">
        <f t="shared" si="89"/>
        <v>2.1488025236375583E-2</v>
      </c>
      <c r="FW29" s="2">
        <f t="shared" si="112"/>
        <v>6.0790054763569961E-7</v>
      </c>
      <c r="FX29" s="2">
        <f t="shared" si="90"/>
        <v>8.4413254979927703E-7</v>
      </c>
      <c r="FY29" s="2">
        <f t="shared" si="90"/>
        <v>7.9811618111424163E-7</v>
      </c>
      <c r="FZ29" s="2">
        <f t="shared" si="90"/>
        <v>8.2215006668316242E-7</v>
      </c>
      <c r="GA29" s="2">
        <f t="shared" si="90"/>
        <v>7.731815166460938E-7</v>
      </c>
      <c r="GB29" s="2">
        <f t="shared" si="90"/>
        <v>7.2085653499512537E-7</v>
      </c>
      <c r="GC29" s="2">
        <f t="shared" si="90"/>
        <v>9.0583176519894729E-7</v>
      </c>
      <c r="GD29" s="2">
        <f t="shared" si="90"/>
        <v>1.0094483113578266E-6</v>
      </c>
      <c r="GE29" s="2">
        <f t="shared" si="90"/>
        <v>1.1836233123622271E-6</v>
      </c>
      <c r="GF29" s="2">
        <f t="shared" si="90"/>
        <v>1.0330909998970331E-6</v>
      </c>
      <c r="GG29" s="2">
        <f t="shared" si="90"/>
        <v>8.3969366939181065E-7</v>
      </c>
      <c r="GH29" s="2">
        <f t="shared" si="90"/>
        <v>6.5145034186235746E-7</v>
      </c>
      <c r="GI29" s="2">
        <f t="shared" si="90"/>
        <v>6.6007937355971828E-7</v>
      </c>
      <c r="GJ29" s="2">
        <f t="shared" si="90"/>
        <v>5.1160123992708227E-7</v>
      </c>
      <c r="GK29" s="2">
        <f t="shared" si="90"/>
        <v>3.8180984072638873E-7</v>
      </c>
      <c r="GM29" s="86">
        <f t="shared" si="113"/>
        <v>6.0667259978971056E-11</v>
      </c>
      <c r="GN29" s="86">
        <f t="shared" si="91"/>
        <v>5.0055036146887596E-11</v>
      </c>
      <c r="GO29" s="86">
        <f t="shared" si="91"/>
        <v>2.6339945388566206E-12</v>
      </c>
      <c r="GP29" s="86">
        <f t="shared" si="91"/>
        <v>6.0386206288219694E-14</v>
      </c>
      <c r="GQ29" s="86">
        <f t="shared" si="91"/>
        <v>1.8876951420578094E-14</v>
      </c>
      <c r="GR29" s="86">
        <f t="shared" si="91"/>
        <v>1.2399940634868831E-14</v>
      </c>
      <c r="GS29" s="86">
        <f t="shared" si="91"/>
        <v>4.5520401970118421E-13</v>
      </c>
      <c r="GT29" s="86">
        <f t="shared" si="91"/>
        <v>7.0832202496301799E-14</v>
      </c>
      <c r="GU29" s="86">
        <f t="shared" si="91"/>
        <v>4.264317900493732E-14</v>
      </c>
      <c r="GV29" s="86">
        <f t="shared" si="91"/>
        <v>1.5242693875125817E-18</v>
      </c>
      <c r="GW29" s="86">
        <f t="shared" si="91"/>
        <v>2.415734689399855E-15</v>
      </c>
      <c r="GX29" s="86">
        <f t="shared" si="91"/>
        <v>6.4353964190104287E-15</v>
      </c>
      <c r="GY29" s="86">
        <f t="shared" si="91"/>
        <v>1.0733179355676785E-13</v>
      </c>
      <c r="GZ29" s="86">
        <f t="shared" si="91"/>
        <v>1.3156909074993818E-15</v>
      </c>
      <c r="HA29" s="86">
        <f t="shared" si="91"/>
        <v>9.1284861970097735E-21</v>
      </c>
      <c r="HC29" s="86">
        <f t="shared" ref="HC29:HC91" si="145" xml:space="preserve"> _xlfn.NORM.DIST($B29, C$8, ABS(C$12), TRUE) * _xlfn.NORM.DIST(($B29 - C$8)*C$16, 0, ABS(C$12), TRUE) * 2</f>
        <v>4.8900682182828901E-28</v>
      </c>
      <c r="HD29" s="86">
        <f t="shared" si="92"/>
        <v>4.5332697048027223E-32</v>
      </c>
      <c r="HE29" s="86">
        <f t="shared" si="92"/>
        <v>2.7759272813581769E-28</v>
      </c>
      <c r="HF29" s="86">
        <f t="shared" si="92"/>
        <v>3.1482556904033784E-37</v>
      </c>
      <c r="HG29" s="86">
        <f t="shared" si="92"/>
        <v>1.5006814077534038E-34</v>
      </c>
      <c r="HH29" s="86">
        <f t="shared" si="92"/>
        <v>2.434088313255723E-36</v>
      </c>
      <c r="HI29" s="86">
        <f t="shared" si="92"/>
        <v>9.9793996723147628E-36</v>
      </c>
      <c r="HJ29" s="86">
        <f t="shared" si="92"/>
        <v>6.9373502360621462E-34</v>
      </c>
      <c r="HK29" s="86">
        <f t="shared" si="92"/>
        <v>1.673811984959277E-32</v>
      </c>
      <c r="HL29" s="86">
        <f t="shared" si="92"/>
        <v>1.6910103551817406E-34</v>
      </c>
      <c r="HM29" s="86">
        <f t="shared" si="92"/>
        <v>5.1837345304092086E-34</v>
      </c>
      <c r="HN29" s="86">
        <f t="shared" si="92"/>
        <v>5.6418487977071315E-34</v>
      </c>
      <c r="HO29" s="86">
        <f t="shared" si="92"/>
        <v>2.0783137821332602E-32</v>
      </c>
      <c r="HP29" s="86">
        <f t="shared" si="92"/>
        <v>6.2308128776093021E-38</v>
      </c>
      <c r="HQ29" s="86">
        <f t="shared" si="92"/>
        <v>1.1233360206043879E-53</v>
      </c>
      <c r="HS29" s="86">
        <f t="shared" si="114"/>
        <v>2.2972289146306612E-148</v>
      </c>
      <c r="HT29" s="86">
        <f t="shared" si="93"/>
        <v>2.6625509631586019E-162</v>
      </c>
      <c r="HU29" s="86">
        <f t="shared" si="93"/>
        <v>1.7709468368503748E-142</v>
      </c>
      <c r="HV29" s="86">
        <f t="shared" si="93"/>
        <v>2.8608926517396127E-198</v>
      </c>
      <c r="HW29" s="86">
        <f t="shared" si="93"/>
        <v>4.5397837339339292E-183</v>
      </c>
      <c r="HX29" s="86">
        <f t="shared" si="93"/>
        <v>5.4478482890438618E-192</v>
      </c>
      <c r="HY29" s="86">
        <f t="shared" si="93"/>
        <v>1.3865183008389484E-189</v>
      </c>
      <c r="HZ29" s="86">
        <f t="shared" si="93"/>
        <v>2.3488418269465346E-178</v>
      </c>
      <c r="IA29" s="86">
        <f t="shared" si="93"/>
        <v>5.3855498988063166E-172</v>
      </c>
      <c r="IB29" s="86">
        <f t="shared" si="93"/>
        <v>6.1535755030980329E-184</v>
      </c>
      <c r="IC29" s="86">
        <f t="shared" si="93"/>
        <v>6.6908274123207731E-182</v>
      </c>
      <c r="ID29" s="86">
        <f t="shared" si="93"/>
        <v>3.7861101504452143E-180</v>
      </c>
      <c r="IE29" s="86">
        <f t="shared" si="93"/>
        <v>1.1702751003747265E-172</v>
      </c>
      <c r="IF29" s="86">
        <f t="shared" si="93"/>
        <v>9.9694889124955142E-119</v>
      </c>
      <c r="IG29" s="86">
        <f t="shared" si="93"/>
        <v>6.2251119797395441E-86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1.2986105869800977E-282</v>
      </c>
      <c r="IW29" s="86">
        <f t="shared" si="129"/>
        <v>3.576230688303535E-163</v>
      </c>
      <c r="IY29" s="86">
        <f t="shared" si="130"/>
        <v>6.0667259978971056E-11</v>
      </c>
      <c r="IZ29" s="86">
        <f t="shared" si="131"/>
        <v>5.0055036146887596E-11</v>
      </c>
      <c r="JA29" s="86">
        <f t="shared" si="132"/>
        <v>2.633994538856621E-12</v>
      </c>
      <c r="JB29" s="86">
        <f t="shared" si="133"/>
        <v>6.0386206288219694E-14</v>
      </c>
      <c r="JC29" s="86">
        <f t="shared" si="134"/>
        <v>1.8876951420578094E-14</v>
      </c>
      <c r="JD29" s="86">
        <f t="shared" si="135"/>
        <v>1.2399940634868831E-14</v>
      </c>
      <c r="JE29" s="86">
        <f t="shared" si="136"/>
        <v>4.5520401970118421E-13</v>
      </c>
      <c r="JF29" s="86">
        <f t="shared" si="137"/>
        <v>7.0832202496301799E-14</v>
      </c>
      <c r="JG29" s="86">
        <f t="shared" si="138"/>
        <v>4.264317900493732E-14</v>
      </c>
      <c r="JH29" s="86">
        <f t="shared" si="139"/>
        <v>1.5242693875125819E-18</v>
      </c>
      <c r="JI29" s="86">
        <f t="shared" si="140"/>
        <v>2.415734689399855E-15</v>
      </c>
      <c r="JJ29" s="86">
        <f t="shared" si="141"/>
        <v>6.4353964190104287E-15</v>
      </c>
      <c r="JK29" s="86">
        <f t="shared" si="142"/>
        <v>1.0733179355676785E-13</v>
      </c>
      <c r="JL29" s="86">
        <f t="shared" si="143"/>
        <v>1.3156909074993818E-15</v>
      </c>
      <c r="JM29" s="86">
        <f t="shared" si="144"/>
        <v>9.1284861970097735E-21</v>
      </c>
    </row>
    <row r="30" spans="1:274" x14ac:dyDescent="0.25">
      <c r="B30" s="2">
        <v>3</v>
      </c>
      <c r="C30" s="37">
        <v>71.525000000000006</v>
      </c>
      <c r="D30" s="37">
        <v>72.305000000000007</v>
      </c>
      <c r="E30" s="37">
        <v>69.483000000000004</v>
      </c>
      <c r="F30" s="37">
        <v>69.667000000000002</v>
      </c>
      <c r="G30" s="37">
        <v>69.153000000000006</v>
      </c>
      <c r="H30" s="37">
        <v>70.424000000000007</v>
      </c>
      <c r="I30" s="37">
        <v>79.236999999999995</v>
      </c>
      <c r="J30" s="37">
        <v>68.25</v>
      </c>
      <c r="K30" s="37">
        <v>66.933000000000007</v>
      </c>
      <c r="L30" s="37">
        <v>65.150000000000006</v>
      </c>
      <c r="M30" s="37">
        <v>70.582999999999998</v>
      </c>
      <c r="N30" s="37">
        <v>72.082999999999998</v>
      </c>
      <c r="O30" s="37">
        <v>70.483000000000004</v>
      </c>
      <c r="P30" s="37">
        <v>69.45</v>
      </c>
      <c r="Q30" s="37">
        <v>68.283000000000001</v>
      </c>
      <c r="S30" s="4">
        <f t="shared" si="8"/>
        <v>70.976015929086628</v>
      </c>
      <c r="T30" s="4">
        <f t="shared" si="9"/>
        <v>71.340454001083273</v>
      </c>
      <c r="U30" s="4">
        <f t="shared" si="10"/>
        <v>68.077015827226887</v>
      </c>
      <c r="V30" s="4">
        <f t="shared" si="11"/>
        <v>66.991921455865807</v>
      </c>
      <c r="W30" s="4">
        <f t="shared" si="12"/>
        <v>67.447057550158959</v>
      </c>
      <c r="X30" s="4">
        <f t="shared" si="13"/>
        <v>69.700059186815892</v>
      </c>
      <c r="Y30" s="4">
        <f t="shared" si="14"/>
        <v>75.6305466719934</v>
      </c>
      <c r="Z30" s="4">
        <f t="shared" si="15"/>
        <v>66.22280414811182</v>
      </c>
      <c r="AA30" s="4">
        <f t="shared" si="16"/>
        <v>65.241514116500753</v>
      </c>
      <c r="AB30" s="4" t="e">
        <f t="shared" si="17"/>
        <v>#N/A</v>
      </c>
      <c r="AC30" s="4">
        <f t="shared" si="18"/>
        <v>69.056412469953386</v>
      </c>
      <c r="AD30" s="4">
        <f t="shared" si="19"/>
        <v>70.262685679925866</v>
      </c>
      <c r="AE30" s="4">
        <f t="shared" si="20"/>
        <v>69.367246397192602</v>
      </c>
      <c r="AF30" s="4">
        <f t="shared" si="21"/>
        <v>66.600161287682624</v>
      </c>
      <c r="AG30" s="4" t="e">
        <f t="shared" si="22"/>
        <v>#N/A</v>
      </c>
      <c r="AI30" s="4">
        <f t="shared" si="23"/>
        <v>0.54898407091337731</v>
      </c>
      <c r="AJ30" s="4">
        <f t="shared" si="24"/>
        <v>0.96454599891673354</v>
      </c>
      <c r="AK30" s="4">
        <f t="shared" si="25"/>
        <v>1.4059841727731168</v>
      </c>
      <c r="AL30" s="4">
        <f t="shared" si="26"/>
        <v>2.6750785441341947</v>
      </c>
      <c r="AM30" s="4">
        <f t="shared" si="27"/>
        <v>1.7059424498410465</v>
      </c>
      <c r="AN30" s="4">
        <f t="shared" si="28"/>
        <v>0.72394081318411452</v>
      </c>
      <c r="AO30" s="4">
        <f t="shared" si="29"/>
        <v>3.6064533280065945</v>
      </c>
      <c r="AP30" s="4">
        <f t="shared" si="30"/>
        <v>2.0271958518881803</v>
      </c>
      <c r="AQ30" s="4">
        <f t="shared" si="31"/>
        <v>1.6914858834992543</v>
      </c>
      <c r="AR30" s="4">
        <f t="shared" si="32"/>
        <v>0</v>
      </c>
      <c r="AS30" s="4">
        <f t="shared" si="33"/>
        <v>1.5265875300466121</v>
      </c>
      <c r="AT30" s="4">
        <f t="shared" si="34"/>
        <v>1.8203143200741323</v>
      </c>
      <c r="AU30" s="4">
        <f t="shared" si="35"/>
        <v>1.115753602807402</v>
      </c>
      <c r="AV30" s="4">
        <f t="shared" si="36"/>
        <v>2.8498387123173785</v>
      </c>
      <c r="AW30" s="4">
        <f t="shared" si="36"/>
        <v>0</v>
      </c>
      <c r="AY30" s="2">
        <f t="shared" si="96"/>
        <v>70.976015711961537</v>
      </c>
      <c r="AZ30" s="2">
        <f t="shared" si="37"/>
        <v>71.340453825381204</v>
      </c>
      <c r="BA30" s="2">
        <f t="shared" si="37"/>
        <v>68.077015816506304</v>
      </c>
      <c r="BB30" s="2">
        <f t="shared" si="37"/>
        <v>66.991921455563229</v>
      </c>
      <c r="BC30" s="2">
        <f t="shared" si="37"/>
        <v>67.447057550056059</v>
      </c>
      <c r="BD30" s="2">
        <f t="shared" si="37"/>
        <v>69.700059186749641</v>
      </c>
      <c r="BE30" s="2">
        <f t="shared" si="37"/>
        <v>75.630546670032246</v>
      </c>
      <c r="BF30" s="2">
        <f t="shared" si="37"/>
        <v>66.222804147770461</v>
      </c>
      <c r="BG30" s="2">
        <f t="shared" si="37"/>
        <v>65.241514116283355</v>
      </c>
      <c r="BH30" s="2" t="e">
        <f t="shared" si="37"/>
        <v>#N/A</v>
      </c>
      <c r="BI30" s="2">
        <f t="shared" si="37"/>
        <v>69.056412469938195</v>
      </c>
      <c r="BJ30" s="2">
        <f t="shared" si="37"/>
        <v>70.262685679887539</v>
      </c>
      <c r="BK30" s="2">
        <f t="shared" si="37"/>
        <v>69.367246396613822</v>
      </c>
      <c r="BL30" s="2">
        <f t="shared" si="37"/>
        <v>66.600161287673615</v>
      </c>
      <c r="BM30" s="2" t="e">
        <f t="shared" si="37"/>
        <v>#N/A</v>
      </c>
      <c r="BO30" s="2">
        <f t="shared" si="38"/>
        <v>71.525000000000006</v>
      </c>
      <c r="BP30" s="2">
        <f t="shared" si="39"/>
        <v>72.305000000000007</v>
      </c>
      <c r="BQ30" s="2">
        <f t="shared" si="40"/>
        <v>69.483000000000004</v>
      </c>
      <c r="BR30" s="2">
        <f t="shared" si="41"/>
        <v>69.667000000000002</v>
      </c>
      <c r="BS30" s="2">
        <f t="shared" si="42"/>
        <v>69.153000000000006</v>
      </c>
      <c r="BT30" s="2">
        <f t="shared" si="43"/>
        <v>70.424000000000007</v>
      </c>
      <c r="BU30" s="2">
        <f t="shared" si="44"/>
        <v>79.236999999999995</v>
      </c>
      <c r="BV30" s="2">
        <f t="shared" si="45"/>
        <v>68.25</v>
      </c>
      <c r="BW30" s="2">
        <f t="shared" si="46"/>
        <v>66.933000000000007</v>
      </c>
      <c r="BX30" s="2" t="str">
        <f t="shared" si="47"/>
        <v/>
      </c>
      <c r="BY30" s="2">
        <f t="shared" si="48"/>
        <v>70.582999999999998</v>
      </c>
      <c r="BZ30" s="2">
        <f t="shared" si="49"/>
        <v>72.082999999999998</v>
      </c>
      <c r="CA30" s="2">
        <f t="shared" si="50"/>
        <v>70.483000000000004</v>
      </c>
      <c r="CB30" s="2">
        <f t="shared" si="51"/>
        <v>69.45</v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70.89698807309334</v>
      </c>
      <c r="DL30" s="2">
        <f t="shared" si="70"/>
        <v>71.179603457708751</v>
      </c>
      <c r="DM30" s="2">
        <f t="shared" si="70"/>
        <v>67.912149155722304</v>
      </c>
      <c r="DN30" s="2">
        <f t="shared" si="70"/>
        <v>66.826222607879927</v>
      </c>
      <c r="DO30" s="2">
        <f t="shared" si="70"/>
        <v>67.430224564459948</v>
      </c>
      <c r="DP30" s="2">
        <f t="shared" si="70"/>
        <v>69.613914111498246</v>
      </c>
      <c r="DQ30" s="2">
        <f t="shared" si="70"/>
        <v>75.54074871794873</v>
      </c>
      <c r="DR30" s="2">
        <f t="shared" si="70"/>
        <v>66.174999343339607</v>
      </c>
      <c r="DS30" s="2">
        <f t="shared" si="70"/>
        <v>65.10188198874296</v>
      </c>
      <c r="DT30" s="2">
        <f t="shared" si="70"/>
        <v>62.240038655462172</v>
      </c>
      <c r="DU30" s="2">
        <f t="shared" si="70"/>
        <v>68.895282995951405</v>
      </c>
      <c r="DV30" s="2">
        <f t="shared" si="70"/>
        <v>70.148862945590992</v>
      </c>
      <c r="DW30" s="2">
        <f t="shared" si="70"/>
        <v>69.263464352720476</v>
      </c>
      <c r="DX30" s="2">
        <f t="shared" si="70"/>
        <v>66.309600404858315</v>
      </c>
      <c r="DY30" s="2">
        <f t="shared" si="70"/>
        <v>64.206579178885633</v>
      </c>
      <c r="EA30" s="2">
        <f t="shared" si="71"/>
        <v>72.971368550555951</v>
      </c>
      <c r="EB30" s="2">
        <f t="shared" si="72"/>
        <v>75.57177361604144</v>
      </c>
      <c r="EC30" s="2">
        <f t="shared" si="73"/>
        <v>73.102847375471924</v>
      </c>
      <c r="ED30" s="2">
        <f t="shared" si="74"/>
        <v>72.238888896994027</v>
      </c>
      <c r="EE30" s="2">
        <f t="shared" si="75"/>
        <v>67.985165930831954</v>
      </c>
      <c r="EF30" s="2">
        <f t="shared" si="76"/>
        <v>72.570294423339419</v>
      </c>
      <c r="EG30" s="2">
        <f t="shared" si="77"/>
        <v>78.123144001881144</v>
      </c>
      <c r="EH30" s="2">
        <f t="shared" si="78"/>
        <v>67.696031718207394</v>
      </c>
      <c r="EI30" s="2">
        <f t="shared" si="79"/>
        <v>69.501670951916097</v>
      </c>
      <c r="EJ30" s="2">
        <f t="shared" si="80"/>
        <v>68.45285393814649</v>
      </c>
      <c r="EK30" s="2">
        <f t="shared" si="81"/>
        <v>74.284359502529753</v>
      </c>
      <c r="EL30" s="2">
        <f t="shared" si="82"/>
        <v>74.123432961411169</v>
      </c>
      <c r="EM30" s="2">
        <f t="shared" si="83"/>
        <v>72.446541195406297</v>
      </c>
      <c r="EN30" s="2">
        <f t="shared" si="84"/>
        <v>76.035934501602625</v>
      </c>
      <c r="EO30" s="2">
        <f t="shared" si="85"/>
        <v>72.822054631017366</v>
      </c>
      <c r="EQ30" s="2">
        <f t="shared" si="86"/>
        <v>72.284980731150895</v>
      </c>
      <c r="ER30" s="2">
        <f t="shared" si="87"/>
        <v>73.051567922278466</v>
      </c>
      <c r="ES30" s="2">
        <f t="shared" si="87"/>
        <v>71.882273402404905</v>
      </c>
      <c r="ET30" s="2">
        <f t="shared" si="87"/>
        <v>72.519966938221202</v>
      </c>
      <c r="EU30" s="2">
        <f t="shared" si="87"/>
        <v>69.598353816015106</v>
      </c>
      <c r="EV30" s="2">
        <f t="shared" si="87"/>
        <v>73.23952052021113</v>
      </c>
      <c r="EW30" s="2">
        <f t="shared" si="87"/>
        <v>75.58733773775019</v>
      </c>
      <c r="EX30" s="2">
        <f t="shared" si="87"/>
        <v>68.323493101547299</v>
      </c>
      <c r="EY30" s="2">
        <f t="shared" si="87"/>
        <v>69.6567434041703</v>
      </c>
      <c r="EZ30" s="2">
        <f t="shared" si="87"/>
        <v>68.571120367387252</v>
      </c>
      <c r="FA30" s="2">
        <f t="shared" si="87"/>
        <v>72.15304437666147</v>
      </c>
      <c r="FB30" s="2">
        <f t="shared" si="87"/>
        <v>75.454384883423671</v>
      </c>
      <c r="FC30" s="2">
        <f t="shared" si="87"/>
        <v>74.386913748233539</v>
      </c>
      <c r="FD30" s="2">
        <f t="shared" si="87"/>
        <v>71.705488431804767</v>
      </c>
      <c r="FE30" s="2">
        <f t="shared" si="87"/>
        <v>73.14285706480598</v>
      </c>
      <c r="FG30" s="2">
        <f t="shared" si="88"/>
        <v>3.809720407532307E-2</v>
      </c>
      <c r="FH30" s="2">
        <f t="shared" si="89"/>
        <v>3.6622602155174162E-2</v>
      </c>
      <c r="FI30" s="2">
        <f t="shared" si="89"/>
        <v>3.1762148741695341E-2</v>
      </c>
      <c r="FJ30" s="2">
        <f t="shared" si="89"/>
        <v>3.0613118461276578E-2</v>
      </c>
      <c r="FK30" s="2">
        <f t="shared" si="89"/>
        <v>3.0330443886683729E-2</v>
      </c>
      <c r="FL30" s="2">
        <f t="shared" si="89"/>
        <v>2.9138519813490613E-2</v>
      </c>
      <c r="FM30" s="2">
        <f t="shared" si="89"/>
        <v>3.4774099560839662E-2</v>
      </c>
      <c r="FN30" s="2">
        <f t="shared" si="89"/>
        <v>3.1428726122241471E-2</v>
      </c>
      <c r="FO30" s="2">
        <f t="shared" si="89"/>
        <v>3.1736050854592593E-2</v>
      </c>
      <c r="FP30" s="2">
        <f t="shared" si="89"/>
        <v>2.7034705210505737E-2</v>
      </c>
      <c r="FQ30" s="2">
        <f t="shared" si="89"/>
        <v>2.9899637925747326E-2</v>
      </c>
      <c r="FR30" s="2">
        <f t="shared" si="89"/>
        <v>2.8637508747646766E-2</v>
      </c>
      <c r="FS30" s="2">
        <f t="shared" si="89"/>
        <v>3.2603875009410935E-2</v>
      </c>
      <c r="FT30" s="2">
        <f t="shared" si="89"/>
        <v>2.9873877365343852E-2</v>
      </c>
      <c r="FU30" s="2">
        <f t="shared" si="89"/>
        <v>2.3512406969683083E-2</v>
      </c>
      <c r="FW30" s="2">
        <f t="shared" si="112"/>
        <v>6.6654965681347627E-7</v>
      </c>
      <c r="FX30" s="2">
        <f t="shared" si="90"/>
        <v>9.2557286013064752E-7</v>
      </c>
      <c r="FY30" s="2">
        <f t="shared" si="90"/>
        <v>8.7511692319611944E-7</v>
      </c>
      <c r="FZ30" s="2">
        <f t="shared" si="90"/>
        <v>9.01469550571589E-7</v>
      </c>
      <c r="GA30" s="2">
        <f t="shared" si="90"/>
        <v>8.4777661142333026E-7</v>
      </c>
      <c r="GB30" s="2">
        <f t="shared" si="90"/>
        <v>7.9040341819934401E-7</v>
      </c>
      <c r="GC30" s="2">
        <f t="shared" si="90"/>
        <v>9.9322469311364024E-7</v>
      </c>
      <c r="GD30" s="2">
        <f t="shared" si="90"/>
        <v>1.1068379557427393E-6</v>
      </c>
      <c r="GE30" s="2">
        <f t="shared" si="90"/>
        <v>1.297817006249246E-6</v>
      </c>
      <c r="GF30" s="2">
        <f t="shared" si="90"/>
        <v>1.132761643115648E-6</v>
      </c>
      <c r="GG30" s="2">
        <f t="shared" si="90"/>
        <v>9.2070572533925178E-7</v>
      </c>
      <c r="GH30" s="2">
        <f t="shared" si="90"/>
        <v>7.1430105082773911E-7</v>
      </c>
      <c r="GI30" s="2">
        <f t="shared" si="90"/>
        <v>7.2376259474051655E-7</v>
      </c>
      <c r="GJ30" s="2">
        <f t="shared" si="90"/>
        <v>5.6095957701181729E-7</v>
      </c>
      <c r="GK30" s="2">
        <f t="shared" si="90"/>
        <v>4.1864615000800268E-7</v>
      </c>
      <c r="GM30" s="86">
        <f t="shared" si="113"/>
        <v>1.2762201008185927E-10</v>
      </c>
      <c r="GN30" s="86">
        <f t="shared" si="91"/>
        <v>1.0522478149588755E-10</v>
      </c>
      <c r="GO30" s="86">
        <f t="shared" si="91"/>
        <v>6.0704247990038753E-12</v>
      </c>
      <c r="GP30" s="86">
        <f t="shared" si="91"/>
        <v>1.6161281880613755E-13</v>
      </c>
      <c r="GQ30" s="86">
        <f t="shared" si="91"/>
        <v>5.292592369288303E-14</v>
      </c>
      <c r="GR30" s="86">
        <f t="shared" si="91"/>
        <v>3.4970684089364162E-14</v>
      </c>
      <c r="GS30" s="86">
        <f t="shared" si="91"/>
        <v>1.1580835792925578E-12</v>
      </c>
      <c r="GT30" s="86">
        <f t="shared" si="91"/>
        <v>1.8970794454645778E-13</v>
      </c>
      <c r="GU30" s="86">
        <f t="shared" si="91"/>
        <v>1.1704062202682261E-13</v>
      </c>
      <c r="GV30" s="86">
        <f t="shared" si="91"/>
        <v>6.1194892157200431E-18</v>
      </c>
      <c r="GW30" s="86">
        <f t="shared" si="91"/>
        <v>7.3576531556148179E-15</v>
      </c>
      <c r="GX30" s="86">
        <f t="shared" si="91"/>
        <v>1.8558874666013E-14</v>
      </c>
      <c r="GY30" s="86">
        <f t="shared" si="91"/>
        <v>2.8539189842407361E-13</v>
      </c>
      <c r="GZ30" s="86">
        <f t="shared" si="91"/>
        <v>4.1109183108289252E-15</v>
      </c>
      <c r="HA30" s="86">
        <f t="shared" si="91"/>
        <v>4.2877644085399806E-20</v>
      </c>
      <c r="HC30" s="86">
        <f t="shared" si="145"/>
        <v>2.1075848355142186E-27</v>
      </c>
      <c r="HD30" s="86">
        <f t="shared" si="92"/>
        <v>2.4319263318173188E-31</v>
      </c>
      <c r="HE30" s="86">
        <f t="shared" si="92"/>
        <v>1.1953270494337819E-27</v>
      </c>
      <c r="HF30" s="86">
        <f t="shared" si="92"/>
        <v>2.3182871599410171E-36</v>
      </c>
      <c r="HG30" s="86">
        <f t="shared" si="92"/>
        <v>9.470345908928573E-34</v>
      </c>
      <c r="HH30" s="86">
        <f t="shared" si="92"/>
        <v>1.678534111500047E-35</v>
      </c>
      <c r="HI30" s="86">
        <f t="shared" si="92"/>
        <v>6.8990913404979351E-35</v>
      </c>
      <c r="HJ30" s="86">
        <f t="shared" si="92"/>
        <v>4.3023473573496201E-33</v>
      </c>
      <c r="HK30" s="86">
        <f t="shared" si="92"/>
        <v>9.9035966072515301E-32</v>
      </c>
      <c r="HL30" s="86">
        <f t="shared" si="92"/>
        <v>1.1089389583160221E-33</v>
      </c>
      <c r="HM30" s="86">
        <f t="shared" si="92"/>
        <v>3.227889896010663E-33</v>
      </c>
      <c r="HN30" s="86">
        <f t="shared" si="92"/>
        <v>3.3655400313232718E-33</v>
      </c>
      <c r="HO30" s="86">
        <f t="shared" si="92"/>
        <v>1.145377771493455E-31</v>
      </c>
      <c r="HP30" s="86">
        <f t="shared" si="92"/>
        <v>4.6720593304543201E-37</v>
      </c>
      <c r="HQ30" s="86">
        <f t="shared" si="92"/>
        <v>2.0217959640486394E-52</v>
      </c>
      <c r="HS30" s="86">
        <f t="shared" si="114"/>
        <v>5.2125883749239488E-146</v>
      </c>
      <c r="HT30" s="86">
        <f t="shared" si="93"/>
        <v>1.1686433607857277E-159</v>
      </c>
      <c r="HU30" s="86">
        <f t="shared" si="93"/>
        <v>3.5004285216200115E-140</v>
      </c>
      <c r="HV30" s="86">
        <f t="shared" si="93"/>
        <v>4.7042870854392166E-195</v>
      </c>
      <c r="HW30" s="86">
        <f t="shared" si="93"/>
        <v>4.1678717621206616E-180</v>
      </c>
      <c r="HX30" s="86">
        <f t="shared" si="93"/>
        <v>6.836883410291729E-189</v>
      </c>
      <c r="HY30" s="86">
        <f t="shared" si="93"/>
        <v>1.7880475743118512E-186</v>
      </c>
      <c r="HZ30" s="86">
        <f t="shared" si="93"/>
        <v>1.980338153756073E-175</v>
      </c>
      <c r="IA30" s="86">
        <f t="shared" si="93"/>
        <v>3.9024470357400484E-169</v>
      </c>
      <c r="IB30" s="86">
        <f t="shared" si="93"/>
        <v>6.6612780340943304E-181</v>
      </c>
      <c r="IC30" s="86">
        <f t="shared" si="93"/>
        <v>6.0465314765593458E-179</v>
      </c>
      <c r="ID30" s="86">
        <f t="shared" si="93"/>
        <v>2.8327313235395327E-177</v>
      </c>
      <c r="IE30" s="86">
        <f t="shared" si="93"/>
        <v>6.6594030939771825E-170</v>
      </c>
      <c r="IF30" s="86">
        <f t="shared" si="93"/>
        <v>7.3185282155985045E-117</v>
      </c>
      <c r="IG30" s="86">
        <f t="shared" si="93"/>
        <v>1.2831165023310231E-84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4.660999818779449E-279</v>
      </c>
      <c r="IW30" s="86">
        <f t="shared" si="129"/>
        <v>3.5942382955998891E-161</v>
      </c>
      <c r="IY30" s="86">
        <f t="shared" si="130"/>
        <v>1.2762201008185927E-10</v>
      </c>
      <c r="IZ30" s="86">
        <f t="shared" si="131"/>
        <v>1.0522478149588755E-10</v>
      </c>
      <c r="JA30" s="86">
        <f t="shared" si="132"/>
        <v>6.0704247990038761E-12</v>
      </c>
      <c r="JB30" s="86">
        <f t="shared" si="133"/>
        <v>1.6161281880613755E-13</v>
      </c>
      <c r="JC30" s="86">
        <f t="shared" si="134"/>
        <v>5.292592369288303E-14</v>
      </c>
      <c r="JD30" s="86">
        <f t="shared" si="135"/>
        <v>3.4970684089364162E-14</v>
      </c>
      <c r="JE30" s="86">
        <f t="shared" si="136"/>
        <v>1.1580835792925578E-12</v>
      </c>
      <c r="JF30" s="86">
        <f t="shared" si="137"/>
        <v>1.8970794454645778E-13</v>
      </c>
      <c r="JG30" s="86">
        <f t="shared" si="138"/>
        <v>1.1704062202682261E-13</v>
      </c>
      <c r="JH30" s="86">
        <f t="shared" si="139"/>
        <v>6.1194892157200439E-18</v>
      </c>
      <c r="JI30" s="86">
        <f t="shared" si="140"/>
        <v>7.3576531556148179E-15</v>
      </c>
      <c r="JJ30" s="86">
        <f t="shared" si="141"/>
        <v>1.8558874666013E-14</v>
      </c>
      <c r="JK30" s="86">
        <f t="shared" si="142"/>
        <v>2.8539189842407361E-13</v>
      </c>
      <c r="JL30" s="86">
        <f t="shared" si="143"/>
        <v>4.1109183108289252E-15</v>
      </c>
      <c r="JM30" s="86">
        <f t="shared" si="144"/>
        <v>4.2877644085399806E-20</v>
      </c>
    </row>
    <row r="31" spans="1:274" x14ac:dyDescent="0.25">
      <c r="B31" s="2">
        <v>4</v>
      </c>
      <c r="C31" s="37">
        <v>71.557000000000002</v>
      </c>
      <c r="D31" s="37">
        <v>73.694999999999993</v>
      </c>
      <c r="E31" s="37">
        <v>68.582999999999998</v>
      </c>
      <c r="F31" s="37">
        <v>68.216999999999999</v>
      </c>
      <c r="G31" s="37">
        <v>68.965999999999994</v>
      </c>
      <c r="H31" s="37">
        <v>71.39</v>
      </c>
      <c r="I31" s="37">
        <v>77.831000000000003</v>
      </c>
      <c r="J31" s="37">
        <v>67.099999999999994</v>
      </c>
      <c r="K31" s="37">
        <v>66.183000000000007</v>
      </c>
      <c r="L31" s="37">
        <v>66.8</v>
      </c>
      <c r="M31" s="37">
        <v>71.283000000000001</v>
      </c>
      <c r="N31" s="37">
        <v>70.466999999999999</v>
      </c>
      <c r="O31" s="37">
        <v>71.466999999999999</v>
      </c>
      <c r="P31" s="37">
        <v>70.082999999999998</v>
      </c>
      <c r="Q31" s="37">
        <v>66.733000000000004</v>
      </c>
      <c r="S31" s="4">
        <f t="shared" si="8"/>
        <v>71.231859448806475</v>
      </c>
      <c r="T31" s="4">
        <f t="shared" si="9"/>
        <v>71.602274235154667</v>
      </c>
      <c r="U31" s="4">
        <f t="shared" si="10"/>
        <v>68.321046154021388</v>
      </c>
      <c r="V31" s="4">
        <f t="shared" si="11"/>
        <v>67.307890404302412</v>
      </c>
      <c r="W31" s="4">
        <f t="shared" si="12"/>
        <v>67.622392729635621</v>
      </c>
      <c r="X31" s="4">
        <f t="shared" si="13"/>
        <v>69.877541090792619</v>
      </c>
      <c r="Y31" s="4">
        <f t="shared" si="14"/>
        <v>75.736531954141142</v>
      </c>
      <c r="Z31" s="4">
        <f t="shared" si="15"/>
        <v>66.53139289026781</v>
      </c>
      <c r="AA31" s="4">
        <f t="shared" si="16"/>
        <v>65.50975627956997</v>
      </c>
      <c r="AB31" s="4" t="e">
        <f t="shared" si="17"/>
        <v>#N/A</v>
      </c>
      <c r="AC31" s="4">
        <f t="shared" si="18"/>
        <v>69.299858848168554</v>
      </c>
      <c r="AD31" s="4">
        <f t="shared" si="19"/>
        <v>70.451126128723615</v>
      </c>
      <c r="AE31" s="4">
        <f t="shared" si="20"/>
        <v>69.6317597630986</v>
      </c>
      <c r="AF31" s="4">
        <f t="shared" si="21"/>
        <v>66.92657667226834</v>
      </c>
      <c r="AG31" s="4" t="e">
        <f t="shared" si="22"/>
        <v>#N/A</v>
      </c>
      <c r="AI31" s="4">
        <f t="shared" si="23"/>
        <v>0.32514055119352747</v>
      </c>
      <c r="AJ31" s="4">
        <f t="shared" si="24"/>
        <v>2.0927257648453264</v>
      </c>
      <c r="AK31" s="4">
        <f t="shared" si="25"/>
        <v>0.26195384597860993</v>
      </c>
      <c r="AL31" s="4">
        <f t="shared" si="26"/>
        <v>0.90910959569758631</v>
      </c>
      <c r="AM31" s="4">
        <f t="shared" si="27"/>
        <v>1.3436072703643731</v>
      </c>
      <c r="AN31" s="4">
        <f t="shared" si="28"/>
        <v>1.5124589092073819</v>
      </c>
      <c r="AO31" s="4">
        <f t="shared" si="29"/>
        <v>2.0944680458588607</v>
      </c>
      <c r="AP31" s="4">
        <f t="shared" si="30"/>
        <v>0.56860710973218431</v>
      </c>
      <c r="AQ31" s="4">
        <f t="shared" si="31"/>
        <v>0.67324372043003677</v>
      </c>
      <c r="AR31" s="4">
        <f t="shared" si="32"/>
        <v>0</v>
      </c>
      <c r="AS31" s="4">
        <f t="shared" si="33"/>
        <v>1.9831411518314468</v>
      </c>
      <c r="AT31" s="4">
        <f t="shared" si="34"/>
        <v>1.5873871276383511E-2</v>
      </c>
      <c r="AU31" s="4">
        <f t="shared" si="35"/>
        <v>1.8352402369013987</v>
      </c>
      <c r="AV31" s="4">
        <f t="shared" si="36"/>
        <v>3.1564233277316589</v>
      </c>
      <c r="AW31" s="4">
        <f t="shared" si="36"/>
        <v>0</v>
      </c>
      <c r="AY31" s="2">
        <f t="shared" si="96"/>
        <v>71.231859005159905</v>
      </c>
      <c r="AZ31" s="2">
        <f t="shared" si="37"/>
        <v>71.602273876293864</v>
      </c>
      <c r="BA31" s="2">
        <f t="shared" si="37"/>
        <v>68.321046130051428</v>
      </c>
      <c r="BB31" s="2">
        <f t="shared" si="37"/>
        <v>67.307890403519536</v>
      </c>
      <c r="BC31" s="2">
        <f t="shared" si="37"/>
        <v>67.622392729357003</v>
      </c>
      <c r="BD31" s="2">
        <f t="shared" si="37"/>
        <v>69.877541090612155</v>
      </c>
      <c r="BE31" s="2">
        <f t="shared" si="37"/>
        <v>75.736531949316145</v>
      </c>
      <c r="BF31" s="2">
        <f t="shared" si="37"/>
        <v>66.531392889384136</v>
      </c>
      <c r="BG31" s="2">
        <f t="shared" si="37"/>
        <v>65.509756278993649</v>
      </c>
      <c r="BH31" s="2" t="e">
        <f t="shared" si="37"/>
        <v>#N/A</v>
      </c>
      <c r="BI31" s="2">
        <f t="shared" si="37"/>
        <v>69.299858848123961</v>
      </c>
      <c r="BJ31" s="2">
        <f t="shared" si="37"/>
        <v>70.451126128616906</v>
      </c>
      <c r="BK31" s="2">
        <f t="shared" si="37"/>
        <v>69.631759761611249</v>
      </c>
      <c r="BL31" s="2">
        <f t="shared" si="37"/>
        <v>66.926576672241197</v>
      </c>
      <c r="BM31" s="2" t="e">
        <f t="shared" si="37"/>
        <v>#N/A</v>
      </c>
      <c r="BO31" s="2">
        <f t="shared" si="38"/>
        <v>71.557000000000002</v>
      </c>
      <c r="BP31" s="2">
        <f t="shared" si="39"/>
        <v>73.694999999999993</v>
      </c>
      <c r="BQ31" s="2">
        <f t="shared" si="40"/>
        <v>68.582999999999998</v>
      </c>
      <c r="BR31" s="2">
        <f t="shared" si="41"/>
        <v>68.216999999999999</v>
      </c>
      <c r="BS31" s="2">
        <f t="shared" si="42"/>
        <v>68.965999999999994</v>
      </c>
      <c r="BT31" s="2">
        <f t="shared" si="43"/>
        <v>71.39</v>
      </c>
      <c r="BU31" s="2">
        <f t="shared" si="44"/>
        <v>77.831000000000003</v>
      </c>
      <c r="BV31" s="2">
        <f t="shared" si="45"/>
        <v>67.099999999999994</v>
      </c>
      <c r="BW31" s="2">
        <f t="shared" si="46"/>
        <v>66.183000000000007</v>
      </c>
      <c r="BX31" s="2" t="str">
        <f t="shared" si="47"/>
        <v/>
      </c>
      <c r="BY31" s="2">
        <f t="shared" si="48"/>
        <v>71.283000000000001</v>
      </c>
      <c r="BZ31" s="2">
        <f t="shared" si="49"/>
        <v>70.466999999999999</v>
      </c>
      <c r="CA31" s="2">
        <f t="shared" si="50"/>
        <v>71.466999999999999</v>
      </c>
      <c r="CB31" s="2">
        <f t="shared" si="51"/>
        <v>70.082999999999998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71.161195973301233</v>
      </c>
      <c r="DL31" s="2">
        <f t="shared" si="70"/>
        <v>71.442649414596815</v>
      </c>
      <c r="DM31" s="2">
        <f t="shared" si="70"/>
        <v>68.1534537523452</v>
      </c>
      <c r="DN31" s="2">
        <f t="shared" si="70"/>
        <v>67.141127298311446</v>
      </c>
      <c r="DO31" s="2">
        <f t="shared" si="70"/>
        <v>67.612667595818834</v>
      </c>
      <c r="DP31" s="2">
        <f t="shared" si="70"/>
        <v>69.792309407665499</v>
      </c>
      <c r="DQ31" s="2">
        <f t="shared" si="70"/>
        <v>75.648198717948731</v>
      </c>
      <c r="DR31" s="2">
        <f t="shared" si="70"/>
        <v>66.492625140712974</v>
      </c>
      <c r="DS31" s="2">
        <f t="shared" si="70"/>
        <v>65.369946716697939</v>
      </c>
      <c r="DT31" s="2">
        <f t="shared" si="70"/>
        <v>62.619573109243689</v>
      </c>
      <c r="DU31" s="2">
        <f t="shared" si="70"/>
        <v>69.135715991902813</v>
      </c>
      <c r="DV31" s="2">
        <f t="shared" si="70"/>
        <v>70.335736491557213</v>
      </c>
      <c r="DW31" s="2">
        <f t="shared" si="70"/>
        <v>69.531486210131362</v>
      </c>
      <c r="DX31" s="2">
        <f t="shared" si="70"/>
        <v>66.623596963562761</v>
      </c>
      <c r="DY31" s="2">
        <f t="shared" si="70"/>
        <v>64.440671554252205</v>
      </c>
      <c r="EA31" s="2">
        <f t="shared" si="71"/>
        <v>72.859031288885333</v>
      </c>
      <c r="EB31" s="2">
        <f t="shared" si="72"/>
        <v>75.431877987783409</v>
      </c>
      <c r="EC31" s="2">
        <f t="shared" si="73"/>
        <v>72.980441444403837</v>
      </c>
      <c r="ED31" s="2">
        <f t="shared" si="74"/>
        <v>72.123916126377949</v>
      </c>
      <c r="EE31" s="2">
        <f t="shared" si="75"/>
        <v>67.905905067821365</v>
      </c>
      <c r="EF31" s="2">
        <f t="shared" si="76"/>
        <v>72.467469896557958</v>
      </c>
      <c r="EG31" s="2">
        <f t="shared" si="77"/>
        <v>77.972734642147174</v>
      </c>
      <c r="EH31" s="2">
        <f t="shared" si="78"/>
        <v>67.620991747974216</v>
      </c>
      <c r="EI31" s="2">
        <f t="shared" si="79"/>
        <v>69.400002165319975</v>
      </c>
      <c r="EJ31" s="2">
        <f t="shared" si="80"/>
        <v>68.359810316302344</v>
      </c>
      <c r="EK31" s="2">
        <f t="shared" si="81"/>
        <v>74.156975714242421</v>
      </c>
      <c r="EL31" s="2">
        <f t="shared" si="82"/>
        <v>74.020638482178796</v>
      </c>
      <c r="EM31" s="2">
        <f t="shared" si="83"/>
        <v>72.345165067488622</v>
      </c>
      <c r="EN31" s="2">
        <f t="shared" si="84"/>
        <v>75.89991534864167</v>
      </c>
      <c r="EO31" s="2">
        <f t="shared" si="85"/>
        <v>72.729753117889615</v>
      </c>
      <c r="EQ31" s="2">
        <f t="shared" si="86"/>
        <v>72.178821146393943</v>
      </c>
      <c r="ER31" s="2">
        <f t="shared" si="87"/>
        <v>72.93516396874476</v>
      </c>
      <c r="ES31" s="2">
        <f t="shared" si="87"/>
        <v>71.771266051576802</v>
      </c>
      <c r="ET31" s="2">
        <f t="shared" si="87"/>
        <v>72.40237328573096</v>
      </c>
      <c r="EU31" s="2">
        <f t="shared" si="87"/>
        <v>69.503614301978473</v>
      </c>
      <c r="EV31" s="2">
        <f t="shared" si="87"/>
        <v>73.129928450852077</v>
      </c>
      <c r="EW31" s="2">
        <f t="shared" si="87"/>
        <v>75.461971078930659</v>
      </c>
      <c r="EX31" s="2">
        <f t="shared" si="87"/>
        <v>68.242304439187066</v>
      </c>
      <c r="EY31" s="2">
        <f t="shared" si="87"/>
        <v>69.553481607426775</v>
      </c>
      <c r="EZ31" s="2">
        <f t="shared" si="87"/>
        <v>68.476954283959728</v>
      </c>
      <c r="FA31" s="2">
        <f t="shared" si="87"/>
        <v>72.045888497018609</v>
      </c>
      <c r="FB31" s="2">
        <f t="shared" si="87"/>
        <v>75.33919987936514</v>
      </c>
      <c r="FC31" s="2">
        <f t="shared" si="87"/>
        <v>74.267360421482934</v>
      </c>
      <c r="FD31" s="2">
        <f t="shared" si="87"/>
        <v>71.609288951193946</v>
      </c>
      <c r="FE31" s="2">
        <f t="shared" si="87"/>
        <v>73.047248183348515</v>
      </c>
      <c r="FG31" s="2">
        <f t="shared" si="88"/>
        <v>4.1619778047082348E-2</v>
      </c>
      <c r="FH31" s="2">
        <f t="shared" si="89"/>
        <v>4.0014502205026267E-2</v>
      </c>
      <c r="FI31" s="2">
        <f t="shared" si="89"/>
        <v>3.4720108825227032E-2</v>
      </c>
      <c r="FJ31" s="2">
        <f t="shared" si="89"/>
        <v>3.3467769902291777E-2</v>
      </c>
      <c r="FK31" s="2">
        <f t="shared" si="89"/>
        <v>3.3159637789784389E-2</v>
      </c>
      <c r="FL31" s="2">
        <f t="shared" si="89"/>
        <v>3.1860185276423439E-2</v>
      </c>
      <c r="FM31" s="2">
        <f t="shared" si="89"/>
        <v>3.800154895120185E-2</v>
      </c>
      <c r="FN31" s="2">
        <f t="shared" si="89"/>
        <v>3.4356736881415467E-2</v>
      </c>
      <c r="FO31" s="2">
        <f t="shared" si="89"/>
        <v>3.4691667564521973E-2</v>
      </c>
      <c r="FP31" s="2">
        <f t="shared" si="89"/>
        <v>2.9565849392206068E-2</v>
      </c>
      <c r="FQ31" s="2">
        <f t="shared" si="89"/>
        <v>3.2690001416273817E-2</v>
      </c>
      <c r="FR31" s="2">
        <f t="shared" si="89"/>
        <v>3.1313886946155681E-2</v>
      </c>
      <c r="FS31" s="2">
        <f t="shared" si="89"/>
        <v>3.5637338562279575E-2</v>
      </c>
      <c r="FT31" s="2">
        <f t="shared" si="89"/>
        <v>3.2661917711221886E-2</v>
      </c>
      <c r="FU31" s="2">
        <f t="shared" si="89"/>
        <v>2.5722491790433191E-2</v>
      </c>
      <c r="FW31" s="2">
        <f t="shared" si="112"/>
        <v>7.3085711834310017E-7</v>
      </c>
      <c r="FX31" s="2">
        <f t="shared" si="90"/>
        <v>1.0148703694496525E-6</v>
      </c>
      <c r="FY31" s="2">
        <f t="shared" si="90"/>
        <v>9.5954654434622763E-7</v>
      </c>
      <c r="FZ31" s="2">
        <f t="shared" si="90"/>
        <v>9.8844162072184585E-7</v>
      </c>
      <c r="GA31" s="2">
        <f t="shared" si="90"/>
        <v>9.2956849359460741E-7</v>
      </c>
      <c r="GB31" s="2">
        <f t="shared" si="90"/>
        <v>8.6666004812399199E-7</v>
      </c>
      <c r="GC31" s="2">
        <f t="shared" si="90"/>
        <v>1.0890491155124963E-6</v>
      </c>
      <c r="GD31" s="2">
        <f t="shared" si="90"/>
        <v>1.2136235555379321E-6</v>
      </c>
      <c r="GE31" s="2">
        <f t="shared" si="90"/>
        <v>1.4230278717573188E-6</v>
      </c>
      <c r="GF31" s="2">
        <f t="shared" si="90"/>
        <v>1.2420483073641508E-6</v>
      </c>
      <c r="GG31" s="2">
        <f t="shared" si="90"/>
        <v>1.009533663223801E-6</v>
      </c>
      <c r="GH31" s="2">
        <f t="shared" si="90"/>
        <v>7.8321547373989608E-7</v>
      </c>
      <c r="GI31" s="2">
        <f t="shared" si="90"/>
        <v>7.9358984890274689E-7</v>
      </c>
      <c r="GJ31" s="2">
        <f t="shared" si="90"/>
        <v>6.1507991182280994E-7</v>
      </c>
      <c r="GK31" s="2">
        <f t="shared" si="90"/>
        <v>4.5903635684248176E-7</v>
      </c>
      <c r="GM31" s="86">
        <f t="shared" si="113"/>
        <v>2.6518848637355607E-10</v>
      </c>
      <c r="GN31" s="86">
        <f t="shared" si="91"/>
        <v>2.1852469713776497E-10</v>
      </c>
      <c r="GO31" s="86">
        <f t="shared" si="91"/>
        <v>1.3800354266683003E-11</v>
      </c>
      <c r="GP31" s="86">
        <f t="shared" si="91"/>
        <v>4.2539783708129257E-13</v>
      </c>
      <c r="GQ31" s="86">
        <f t="shared" si="91"/>
        <v>1.4580810962832939E-13</v>
      </c>
      <c r="GR31" s="86">
        <f t="shared" si="91"/>
        <v>9.6912892625887692E-14</v>
      </c>
      <c r="GS31" s="86">
        <f t="shared" si="91"/>
        <v>2.8994146987660682E-12</v>
      </c>
      <c r="GT31" s="86">
        <f t="shared" si="91"/>
        <v>4.996567587801948E-13</v>
      </c>
      <c r="GU31" s="86">
        <f t="shared" si="91"/>
        <v>3.1572984694342014E-13</v>
      </c>
      <c r="GV31" s="86">
        <f t="shared" si="91"/>
        <v>2.3972849285817811E-17</v>
      </c>
      <c r="GW31" s="86">
        <f t="shared" si="91"/>
        <v>2.198264684352537E-14</v>
      </c>
      <c r="GX31" s="86">
        <f t="shared" si="91"/>
        <v>5.2571560480303182E-14</v>
      </c>
      <c r="GY31" s="86">
        <f t="shared" si="91"/>
        <v>7.4626169173029663E-13</v>
      </c>
      <c r="GZ31" s="86">
        <f t="shared" si="91"/>
        <v>1.2593399412925167E-14</v>
      </c>
      <c r="HA31" s="86">
        <f t="shared" si="91"/>
        <v>1.9604409230908249E-19</v>
      </c>
      <c r="HC31" s="86">
        <f t="shared" si="145"/>
        <v>8.9260416934658764E-27</v>
      </c>
      <c r="HD31" s="86">
        <f t="shared" si="92"/>
        <v>1.278647081432875E-30</v>
      </c>
      <c r="HE31" s="86">
        <f t="shared" si="92"/>
        <v>5.0588028741950521E-27</v>
      </c>
      <c r="HF31" s="86">
        <f t="shared" si="92"/>
        <v>1.666010897853968E-35</v>
      </c>
      <c r="HG31" s="86">
        <f t="shared" si="92"/>
        <v>5.8439883948370878E-33</v>
      </c>
      <c r="HH31" s="86">
        <f t="shared" si="92"/>
        <v>1.1307682984684053E-34</v>
      </c>
      <c r="HI31" s="86">
        <f t="shared" si="92"/>
        <v>4.6571498398698393E-34</v>
      </c>
      <c r="HJ31" s="86">
        <f t="shared" si="92"/>
        <v>2.6089876433120585E-32</v>
      </c>
      <c r="HK31" s="86">
        <f t="shared" si="92"/>
        <v>5.7308787573822055E-31</v>
      </c>
      <c r="HL31" s="86">
        <f t="shared" si="92"/>
        <v>7.1040580164037644E-33</v>
      </c>
      <c r="HM31" s="86">
        <f t="shared" si="92"/>
        <v>1.9653672678445219E-32</v>
      </c>
      <c r="HN31" s="86">
        <f t="shared" si="92"/>
        <v>1.9650863431788887E-32</v>
      </c>
      <c r="HO31" s="86">
        <f t="shared" si="92"/>
        <v>6.1838959035649119E-31</v>
      </c>
      <c r="HP31" s="86">
        <f t="shared" si="92"/>
        <v>3.4190029498791572E-36</v>
      </c>
      <c r="HQ31" s="86">
        <f t="shared" si="92"/>
        <v>3.5133558225680078E-51</v>
      </c>
      <c r="HS31" s="86">
        <f t="shared" si="114"/>
        <v>1.1319918019042202E-143</v>
      </c>
      <c r="HT31" s="86">
        <f t="shared" si="93"/>
        <v>4.8770890286575423E-157</v>
      </c>
      <c r="HU31" s="86">
        <f t="shared" si="93"/>
        <v>6.6248721253028438E-138</v>
      </c>
      <c r="HV31" s="86">
        <f t="shared" si="93"/>
        <v>7.2772595298084508E-192</v>
      </c>
      <c r="HW31" s="86">
        <f t="shared" si="93"/>
        <v>3.6174458237026817E-177</v>
      </c>
      <c r="HX31" s="86">
        <f t="shared" si="93"/>
        <v>8.0921323125470604E-186</v>
      </c>
      <c r="HY31" s="86">
        <f t="shared" si="93"/>
        <v>2.1720941380056215E-183</v>
      </c>
      <c r="HZ31" s="86">
        <f t="shared" si="93"/>
        <v>1.5783462070076597E-172</v>
      </c>
      <c r="IA31" s="86">
        <f t="shared" si="93"/>
        <v>2.6744479739707715E-166</v>
      </c>
      <c r="IB31" s="86">
        <f t="shared" si="93"/>
        <v>6.8001956443776736E-178</v>
      </c>
      <c r="IC31" s="86">
        <f t="shared" si="93"/>
        <v>5.1653053007805994E-176</v>
      </c>
      <c r="ID31" s="86">
        <f t="shared" si="93"/>
        <v>2.0086066070668335E-174</v>
      </c>
      <c r="IE31" s="86">
        <f t="shared" si="93"/>
        <v>3.5992477273476202E-167</v>
      </c>
      <c r="IF31" s="86">
        <f t="shared" si="93"/>
        <v>5.1904276720993994E-115</v>
      </c>
      <c r="IG31" s="86">
        <f t="shared" si="93"/>
        <v>2.5827481973435033E-83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1.5879579981726143E-275</v>
      </c>
      <c r="IW31" s="86">
        <f t="shared" si="129"/>
        <v>3.5099815526318485E-159</v>
      </c>
      <c r="IY31" s="86">
        <f t="shared" si="130"/>
        <v>2.6518848637355607E-10</v>
      </c>
      <c r="IZ31" s="86">
        <f t="shared" si="131"/>
        <v>2.1852469713776497E-10</v>
      </c>
      <c r="JA31" s="86">
        <f t="shared" si="132"/>
        <v>1.3800354266683008E-11</v>
      </c>
      <c r="JB31" s="86">
        <f t="shared" si="133"/>
        <v>4.2539783708129257E-13</v>
      </c>
      <c r="JC31" s="86">
        <f t="shared" si="134"/>
        <v>1.4580810962832939E-13</v>
      </c>
      <c r="JD31" s="86">
        <f t="shared" si="135"/>
        <v>9.6912892625887692E-14</v>
      </c>
      <c r="JE31" s="86">
        <f t="shared" si="136"/>
        <v>2.8994146987660682E-12</v>
      </c>
      <c r="JF31" s="86">
        <f t="shared" si="137"/>
        <v>4.996567587801948E-13</v>
      </c>
      <c r="JG31" s="86">
        <f t="shared" si="138"/>
        <v>3.1572984694342014E-13</v>
      </c>
      <c r="JH31" s="86">
        <f t="shared" si="139"/>
        <v>2.3972849285817817E-17</v>
      </c>
      <c r="JI31" s="86">
        <f t="shared" si="140"/>
        <v>2.198264684352537E-14</v>
      </c>
      <c r="JJ31" s="86">
        <f t="shared" si="141"/>
        <v>5.2571560480303182E-14</v>
      </c>
      <c r="JK31" s="86">
        <f t="shared" si="142"/>
        <v>7.4626169173029663E-13</v>
      </c>
      <c r="JL31" s="86">
        <f t="shared" si="143"/>
        <v>1.2593399412925167E-14</v>
      </c>
      <c r="JM31" s="86">
        <f t="shared" si="144"/>
        <v>1.9604409230908249E-19</v>
      </c>
    </row>
    <row r="32" spans="1:274" x14ac:dyDescent="0.25">
      <c r="B32" s="2">
        <v>5</v>
      </c>
      <c r="C32" s="37">
        <v>72.262</v>
      </c>
      <c r="D32" s="37">
        <v>72.644000000000005</v>
      </c>
      <c r="E32" s="37">
        <v>71.382999999999996</v>
      </c>
      <c r="F32" s="37">
        <v>66.632999999999996</v>
      </c>
      <c r="G32" s="37">
        <v>68.593000000000004</v>
      </c>
      <c r="H32" s="37">
        <v>71.153000000000006</v>
      </c>
      <c r="I32" s="37">
        <v>77.102000000000004</v>
      </c>
      <c r="J32" s="37">
        <v>67.316999999999993</v>
      </c>
      <c r="K32" s="37">
        <v>66.483000000000004</v>
      </c>
      <c r="L32" s="37">
        <v>65.617000000000004</v>
      </c>
      <c r="M32" s="37">
        <v>71.167000000000002</v>
      </c>
      <c r="N32" s="37">
        <v>72.216999999999999</v>
      </c>
      <c r="O32" s="37">
        <v>71.599999999999994</v>
      </c>
      <c r="P32" s="37">
        <v>68.8</v>
      </c>
      <c r="Q32" s="37">
        <v>68.766999999999996</v>
      </c>
      <c r="S32" s="4">
        <f t="shared" si="8"/>
        <v>71.48546039182969</v>
      </c>
      <c r="T32" s="4">
        <f t="shared" si="9"/>
        <v>71.862436677653264</v>
      </c>
      <c r="U32" s="4">
        <f t="shared" si="10"/>
        <v>68.5641061254194</v>
      </c>
      <c r="V32" s="4">
        <f t="shared" si="11"/>
        <v>67.622571281632872</v>
      </c>
      <c r="W32" s="4">
        <f t="shared" si="12"/>
        <v>67.796255108036419</v>
      </c>
      <c r="X32" s="4">
        <f t="shared" si="13"/>
        <v>70.054078971978967</v>
      </c>
      <c r="Y32" s="4">
        <f t="shared" si="14"/>
        <v>75.841445203195079</v>
      </c>
      <c r="Z32" s="4">
        <f t="shared" si="15"/>
        <v>66.837875086647401</v>
      </c>
      <c r="AA32" s="4">
        <f t="shared" si="16"/>
        <v>65.776780954674109</v>
      </c>
      <c r="AB32" s="4" t="e">
        <f t="shared" si="17"/>
        <v>#N/A</v>
      </c>
      <c r="AC32" s="4">
        <f t="shared" si="18"/>
        <v>69.542419691007311</v>
      </c>
      <c r="AD32" s="4">
        <f t="shared" si="19"/>
        <v>70.638835372463674</v>
      </c>
      <c r="AE32" s="4">
        <f t="shared" si="20"/>
        <v>69.894694117996323</v>
      </c>
      <c r="AF32" s="4">
        <f t="shared" si="21"/>
        <v>67.252694800191307</v>
      </c>
      <c r="AG32" s="4" t="e">
        <f t="shared" si="22"/>
        <v>#N/A</v>
      </c>
      <c r="AI32" s="4">
        <f t="shared" si="23"/>
        <v>0.7765396081703102</v>
      </c>
      <c r="AJ32" s="4">
        <f t="shared" si="24"/>
        <v>0.78156332234674153</v>
      </c>
      <c r="AK32" s="4">
        <f t="shared" si="25"/>
        <v>2.8188938745805956</v>
      </c>
      <c r="AL32" s="4">
        <f t="shared" si="26"/>
        <v>-0.98957128163287678</v>
      </c>
      <c r="AM32" s="4">
        <f t="shared" si="27"/>
        <v>0.79674489196358422</v>
      </c>
      <c r="AN32" s="4">
        <f t="shared" si="28"/>
        <v>1.0989210280210386</v>
      </c>
      <c r="AO32" s="4">
        <f t="shared" si="29"/>
        <v>1.2605547968049251</v>
      </c>
      <c r="AP32" s="4">
        <f t="shared" si="30"/>
        <v>0.47912491335259233</v>
      </c>
      <c r="AQ32" s="4">
        <f t="shared" si="31"/>
        <v>0.70621904532589497</v>
      </c>
      <c r="AR32" s="4">
        <f t="shared" si="32"/>
        <v>0</v>
      </c>
      <c r="AS32" s="4">
        <f t="shared" si="33"/>
        <v>1.6245803089926909</v>
      </c>
      <c r="AT32" s="4">
        <f t="shared" si="34"/>
        <v>1.5781646275363244</v>
      </c>
      <c r="AU32" s="4">
        <f t="shared" si="35"/>
        <v>1.7053058820036711</v>
      </c>
      <c r="AV32" s="4">
        <f t="shared" si="36"/>
        <v>1.5473051998086902</v>
      </c>
      <c r="AW32" s="4">
        <f t="shared" si="36"/>
        <v>0</v>
      </c>
      <c r="AY32" s="2">
        <f t="shared" si="96"/>
        <v>71.485459496658436</v>
      </c>
      <c r="AZ32" s="2">
        <f t="shared" si="37"/>
        <v>71.862435953761633</v>
      </c>
      <c r="BA32" s="2">
        <f t="shared" si="37"/>
        <v>68.564106072566446</v>
      </c>
      <c r="BB32" s="2">
        <f t="shared" si="37"/>
        <v>67.622571279641221</v>
      </c>
      <c r="BC32" s="2">
        <f t="shared" si="37"/>
        <v>67.796255107295366</v>
      </c>
      <c r="BD32" s="2">
        <f t="shared" si="37"/>
        <v>70.05407897149604</v>
      </c>
      <c r="BE32" s="2">
        <f t="shared" si="37"/>
        <v>75.841445191516442</v>
      </c>
      <c r="BF32" s="2">
        <f t="shared" si="37"/>
        <v>66.837875084398434</v>
      </c>
      <c r="BG32" s="2">
        <f t="shared" si="37"/>
        <v>65.77678095317286</v>
      </c>
      <c r="BH32" s="2" t="e">
        <f t="shared" si="37"/>
        <v>#N/A</v>
      </c>
      <c r="BI32" s="2">
        <f t="shared" si="37"/>
        <v>69.542419690878916</v>
      </c>
      <c r="BJ32" s="2">
        <f t="shared" si="37"/>
        <v>70.638835372171926</v>
      </c>
      <c r="BK32" s="2">
        <f t="shared" si="37"/>
        <v>69.894694114238661</v>
      </c>
      <c r="BL32" s="2">
        <f t="shared" si="37"/>
        <v>67.252694800111243</v>
      </c>
      <c r="BM32" s="2" t="e">
        <f t="shared" si="37"/>
        <v>#N/A</v>
      </c>
      <c r="BO32" s="2">
        <f t="shared" si="38"/>
        <v>72.262</v>
      </c>
      <c r="BP32" s="2">
        <f t="shared" si="39"/>
        <v>72.644000000000005</v>
      </c>
      <c r="BQ32" s="2">
        <f t="shared" si="40"/>
        <v>71.382999999999996</v>
      </c>
      <c r="BR32" s="2">
        <f t="shared" si="41"/>
        <v>66.632999999999996</v>
      </c>
      <c r="BS32" s="2">
        <f t="shared" si="42"/>
        <v>68.593000000000004</v>
      </c>
      <c r="BT32" s="2">
        <f t="shared" si="43"/>
        <v>71.153000000000006</v>
      </c>
      <c r="BU32" s="2">
        <f t="shared" si="44"/>
        <v>77.102000000000004</v>
      </c>
      <c r="BV32" s="2">
        <f t="shared" si="45"/>
        <v>67.316999999999993</v>
      </c>
      <c r="BW32" s="2">
        <f t="shared" si="46"/>
        <v>66.483000000000004</v>
      </c>
      <c r="BX32" s="2" t="str">
        <f t="shared" si="47"/>
        <v/>
      </c>
      <c r="BY32" s="2">
        <f t="shared" si="48"/>
        <v>71.167000000000002</v>
      </c>
      <c r="BZ32" s="2">
        <f t="shared" si="49"/>
        <v>72.216999999999999</v>
      </c>
      <c r="CA32" s="2">
        <f t="shared" si="50"/>
        <v>71.599999999999994</v>
      </c>
      <c r="CB32" s="2">
        <f t="shared" si="51"/>
        <v>68.8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71.42540387350914</v>
      </c>
      <c r="DL32" s="2">
        <f t="shared" si="70"/>
        <v>71.705695371484865</v>
      </c>
      <c r="DM32" s="2">
        <f t="shared" si="70"/>
        <v>68.394758348968082</v>
      </c>
      <c r="DN32" s="2">
        <f t="shared" si="70"/>
        <v>67.456031988742964</v>
      </c>
      <c r="DO32" s="2">
        <f t="shared" si="70"/>
        <v>67.795110627177721</v>
      </c>
      <c r="DP32" s="2">
        <f t="shared" si="70"/>
        <v>69.970704703832737</v>
      </c>
      <c r="DQ32" s="2">
        <f t="shared" si="70"/>
        <v>75.755648717948731</v>
      </c>
      <c r="DR32" s="2">
        <f t="shared" si="70"/>
        <v>66.810250938086327</v>
      </c>
      <c r="DS32" s="2">
        <f t="shared" si="70"/>
        <v>65.638011444652903</v>
      </c>
      <c r="DT32" s="2">
        <f t="shared" si="70"/>
        <v>62.999107563025198</v>
      </c>
      <c r="DU32" s="2">
        <f t="shared" si="70"/>
        <v>69.376148987854236</v>
      </c>
      <c r="DV32" s="2">
        <f t="shared" si="70"/>
        <v>70.522610037523435</v>
      </c>
      <c r="DW32" s="2">
        <f t="shared" si="70"/>
        <v>69.799508067542234</v>
      </c>
      <c r="DX32" s="2">
        <f t="shared" si="70"/>
        <v>66.937593522267221</v>
      </c>
      <c r="DY32" s="2">
        <f t="shared" si="70"/>
        <v>64.674763929618777</v>
      </c>
      <c r="EA32" s="2">
        <f t="shared" si="71"/>
        <v>72.746694027214716</v>
      </c>
      <c r="EB32" s="2">
        <f t="shared" si="72"/>
        <v>75.291982359525392</v>
      </c>
      <c r="EC32" s="2">
        <f t="shared" si="73"/>
        <v>72.858035513335764</v>
      </c>
      <c r="ED32" s="2">
        <f t="shared" si="74"/>
        <v>72.008943355761872</v>
      </c>
      <c r="EE32" s="2">
        <f t="shared" si="75"/>
        <v>67.826644204810776</v>
      </c>
      <c r="EF32" s="2">
        <f t="shared" si="76"/>
        <v>72.364645369776511</v>
      </c>
      <c r="EG32" s="2">
        <f t="shared" si="77"/>
        <v>77.822325282413217</v>
      </c>
      <c r="EH32" s="2">
        <f t="shared" si="78"/>
        <v>67.545951777741038</v>
      </c>
      <c r="EI32" s="2">
        <f t="shared" si="79"/>
        <v>69.298333378723868</v>
      </c>
      <c r="EJ32" s="2">
        <f t="shared" si="80"/>
        <v>68.266766694458198</v>
      </c>
      <c r="EK32" s="2">
        <f t="shared" si="81"/>
        <v>74.029591925955089</v>
      </c>
      <c r="EL32" s="2">
        <f t="shared" si="82"/>
        <v>73.917844002946424</v>
      </c>
      <c r="EM32" s="2">
        <f t="shared" si="83"/>
        <v>72.243788939570948</v>
      </c>
      <c r="EN32" s="2">
        <f t="shared" si="84"/>
        <v>75.763896195680715</v>
      </c>
      <c r="EO32" s="2">
        <f t="shared" si="85"/>
        <v>72.637451604761864</v>
      </c>
      <c r="EQ32" s="2">
        <f t="shared" si="86"/>
        <v>72.072661561636991</v>
      </c>
      <c r="ER32" s="2">
        <f t="shared" si="87"/>
        <v>72.818760015211055</v>
      </c>
      <c r="ES32" s="2">
        <f t="shared" si="87"/>
        <v>71.660258700748699</v>
      </c>
      <c r="ET32" s="2">
        <f t="shared" si="87"/>
        <v>72.284779633240717</v>
      </c>
      <c r="EU32" s="2">
        <f t="shared" si="87"/>
        <v>69.408874787941841</v>
      </c>
      <c r="EV32" s="2">
        <f t="shared" si="87"/>
        <v>73.020336381493038</v>
      </c>
      <c r="EW32" s="2">
        <f t="shared" si="87"/>
        <v>75.336604420111129</v>
      </c>
      <c r="EX32" s="2">
        <f t="shared" si="87"/>
        <v>68.161115776826833</v>
      </c>
      <c r="EY32" s="2">
        <f t="shared" si="87"/>
        <v>69.450219810683251</v>
      </c>
      <c r="EZ32" s="2">
        <f t="shared" si="87"/>
        <v>68.382788200532204</v>
      </c>
      <c r="FA32" s="2">
        <f t="shared" si="87"/>
        <v>71.938732617375734</v>
      </c>
      <c r="FB32" s="2">
        <f t="shared" si="87"/>
        <v>75.224014875306608</v>
      </c>
      <c r="FC32" s="2">
        <f t="shared" si="87"/>
        <v>74.147807094732329</v>
      </c>
      <c r="FD32" s="2">
        <f t="shared" si="87"/>
        <v>71.513089470583111</v>
      </c>
      <c r="FE32" s="2">
        <f t="shared" si="87"/>
        <v>72.951639301891049</v>
      </c>
      <c r="FG32" s="2">
        <f t="shared" si="88"/>
        <v>4.5452668461557842E-2</v>
      </c>
      <c r="FH32" s="2">
        <f t="shared" si="89"/>
        <v>4.3706299847041274E-2</v>
      </c>
      <c r="FI32" s="2">
        <f t="shared" si="89"/>
        <v>3.7942744214366053E-2</v>
      </c>
      <c r="FJ32" s="2">
        <f t="shared" si="89"/>
        <v>3.6578571055006961E-2</v>
      </c>
      <c r="FK32" s="2">
        <f t="shared" si="89"/>
        <v>3.6242872282466483E-2</v>
      </c>
      <c r="FL32" s="2">
        <f t="shared" si="89"/>
        <v>3.4826946951277644E-2</v>
      </c>
      <c r="FM32" s="2">
        <f t="shared" si="89"/>
        <v>4.1515660112584243E-2</v>
      </c>
      <c r="FN32" s="2">
        <f t="shared" si="89"/>
        <v>3.7546956884255023E-2</v>
      </c>
      <c r="FO32" s="2">
        <f t="shared" si="89"/>
        <v>3.7911766786687985E-2</v>
      </c>
      <c r="FP32" s="2">
        <f t="shared" si="89"/>
        <v>3.232610030684803E-2</v>
      </c>
      <c r="FQ32" s="2">
        <f t="shared" si="89"/>
        <v>3.5731182196608209E-2</v>
      </c>
      <c r="FR32" s="2">
        <f t="shared" si="89"/>
        <v>3.423157700485524E-2</v>
      </c>
      <c r="FS32" s="2">
        <f t="shared" si="89"/>
        <v>3.8941674419195348E-2</v>
      </c>
      <c r="FT32" s="2">
        <f t="shared" si="89"/>
        <v>3.5700582264118826E-2</v>
      </c>
      <c r="FU32" s="2">
        <f t="shared" si="89"/>
        <v>2.8134331564433533E-2</v>
      </c>
      <c r="FW32" s="2">
        <f t="shared" si="112"/>
        <v>8.0136883825330796E-7</v>
      </c>
      <c r="FX32" s="2">
        <f t="shared" si="90"/>
        <v>1.112783123057543E-6</v>
      </c>
      <c r="FY32" s="2">
        <f t="shared" si="90"/>
        <v>1.0521217666596689E-6</v>
      </c>
      <c r="FZ32" s="2">
        <f t="shared" si="90"/>
        <v>1.0838045819270093E-6</v>
      </c>
      <c r="GA32" s="2">
        <f t="shared" si="90"/>
        <v>1.0192514936385293E-6</v>
      </c>
      <c r="GB32" s="2">
        <f t="shared" si="90"/>
        <v>9.5027376678036293E-7</v>
      </c>
      <c r="GC32" s="2">
        <f t="shared" si="90"/>
        <v>1.1941184842230476E-6</v>
      </c>
      <c r="GD32" s="2">
        <f t="shared" si="90"/>
        <v>1.3307116111624676E-6</v>
      </c>
      <c r="GE32" s="2">
        <f t="shared" si="90"/>
        <v>1.5603188196679561E-6</v>
      </c>
      <c r="GF32" s="2">
        <f t="shared" si="90"/>
        <v>1.3618787243866243E-6</v>
      </c>
      <c r="GG32" s="2">
        <f t="shared" si="90"/>
        <v>1.1069315421845528E-6</v>
      </c>
      <c r="GH32" s="2">
        <f t="shared" si="90"/>
        <v>8.5877862494567608E-7</v>
      </c>
      <c r="GI32" s="2">
        <f t="shared" si="90"/>
        <v>8.7015389937986273E-7</v>
      </c>
      <c r="GJ32" s="2">
        <f t="shared" si="90"/>
        <v>6.7442167217798757E-7</v>
      </c>
      <c r="GK32" s="2">
        <f t="shared" si="90"/>
        <v>5.0332333422410338E-7</v>
      </c>
      <c r="GM32" s="86">
        <f t="shared" si="113"/>
        <v>5.4430871263606569E-10</v>
      </c>
      <c r="GN32" s="86">
        <f t="shared" si="91"/>
        <v>4.483310498548811E-10</v>
      </c>
      <c r="GO32" s="86">
        <f t="shared" si="91"/>
        <v>3.0947951547539288E-11</v>
      </c>
      <c r="GP32" s="86">
        <f t="shared" si="91"/>
        <v>1.101286093137331E-12</v>
      </c>
      <c r="GQ32" s="86">
        <f t="shared" si="91"/>
        <v>3.9470776185328599E-13</v>
      </c>
      <c r="GR32" s="86">
        <f t="shared" si="91"/>
        <v>2.6391003758338364E-13</v>
      </c>
      <c r="GS32" s="86">
        <f t="shared" si="91"/>
        <v>7.1436729190997939E-12</v>
      </c>
      <c r="GT32" s="86">
        <f t="shared" si="91"/>
        <v>1.294176636917809E-12</v>
      </c>
      <c r="GU32" s="86">
        <f t="shared" si="91"/>
        <v>8.3712593606179491E-13</v>
      </c>
      <c r="GV32" s="86">
        <f t="shared" si="91"/>
        <v>9.1638895128229252E-17</v>
      </c>
      <c r="GW32" s="86">
        <f t="shared" si="91"/>
        <v>6.4428134878139567E-14</v>
      </c>
      <c r="GX32" s="86">
        <f t="shared" si="91"/>
        <v>1.4627733085435771E-13</v>
      </c>
      <c r="GY32" s="86">
        <f t="shared" si="91"/>
        <v>1.919026866106423E-12</v>
      </c>
      <c r="GZ32" s="86">
        <f t="shared" si="91"/>
        <v>3.7824277562034589E-14</v>
      </c>
      <c r="HA32" s="86">
        <f t="shared" si="91"/>
        <v>8.7251285849355688E-19</v>
      </c>
      <c r="HC32" s="86">
        <f t="shared" si="145"/>
        <v>3.714821314434504E-26</v>
      </c>
      <c r="HD32" s="86">
        <f t="shared" si="92"/>
        <v>6.5889144938570878E-30</v>
      </c>
      <c r="HE32" s="86">
        <f t="shared" si="92"/>
        <v>2.104226778674219E-26</v>
      </c>
      <c r="HF32" s="86">
        <f t="shared" si="92"/>
        <v>1.168431893599015E-34</v>
      </c>
      <c r="HG32" s="86">
        <f t="shared" si="92"/>
        <v>3.5263106647681599E-32</v>
      </c>
      <c r="HH32" s="86">
        <f t="shared" si="92"/>
        <v>7.4416326765706828E-34</v>
      </c>
      <c r="HI32" s="86">
        <f t="shared" si="92"/>
        <v>3.069665092348749E-33</v>
      </c>
      <c r="HJ32" s="86">
        <f t="shared" si="92"/>
        <v>1.5470162833015531E-31</v>
      </c>
      <c r="HK32" s="86">
        <f t="shared" si="92"/>
        <v>3.2433454015760386E-30</v>
      </c>
      <c r="HL32" s="86">
        <f t="shared" si="92"/>
        <v>4.4457446347723433E-32</v>
      </c>
      <c r="HM32" s="86">
        <f t="shared" si="92"/>
        <v>1.1700902872875204E-31</v>
      </c>
      <c r="HN32" s="86">
        <f t="shared" si="92"/>
        <v>1.1230615749943917E-31</v>
      </c>
      <c r="HO32" s="86">
        <f t="shared" si="92"/>
        <v>3.2707916843066307E-30</v>
      </c>
      <c r="HP32" s="86">
        <f t="shared" si="92"/>
        <v>2.441853593565183E-35</v>
      </c>
      <c r="HQ32" s="86">
        <f t="shared" si="92"/>
        <v>5.8947540712833985E-50</v>
      </c>
      <c r="HS32" s="86">
        <f t="shared" si="114"/>
        <v>2.3527419305520569E-141</v>
      </c>
      <c r="HT32" s="86">
        <f t="shared" si="93"/>
        <v>1.9352384962082323E-154</v>
      </c>
      <c r="HU32" s="86">
        <f t="shared" si="93"/>
        <v>1.2005351247367509E-135</v>
      </c>
      <c r="HV32" s="86">
        <f t="shared" si="93"/>
        <v>1.0590688555885449E-188</v>
      </c>
      <c r="HW32" s="86">
        <f t="shared" si="93"/>
        <v>2.9682379987918166E-174</v>
      </c>
      <c r="HX32" s="86">
        <f t="shared" si="93"/>
        <v>9.0331640488298284E-183</v>
      </c>
      <c r="HY32" s="86">
        <f t="shared" si="93"/>
        <v>2.4855633768908096E-180</v>
      </c>
      <c r="HZ32" s="86">
        <f t="shared" si="93"/>
        <v>1.1891675086865976E-169</v>
      </c>
      <c r="IA32" s="86">
        <f t="shared" si="93"/>
        <v>1.7334926309536266E-163</v>
      </c>
      <c r="IB32" s="86">
        <f t="shared" si="93"/>
        <v>6.5466571383240144E-175</v>
      </c>
      <c r="IC32" s="86">
        <f t="shared" si="93"/>
        <v>4.1710880815855964E-173</v>
      </c>
      <c r="ID32" s="86">
        <f t="shared" si="93"/>
        <v>1.349777620325069E-171</v>
      </c>
      <c r="IE32" s="86">
        <f t="shared" si="93"/>
        <v>1.8476416525074306E-164</v>
      </c>
      <c r="IF32" s="86">
        <f t="shared" si="93"/>
        <v>3.5564075660055696E-113</v>
      </c>
      <c r="IG32" s="86">
        <f t="shared" si="93"/>
        <v>5.0768638853549735E-82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5.1352186723559346E-272</v>
      </c>
      <c r="IW32" s="86">
        <f t="shared" si="129"/>
        <v>3.3305782283127717E-157</v>
      </c>
      <c r="IY32" s="86">
        <f t="shared" si="130"/>
        <v>5.4430871263606569E-10</v>
      </c>
      <c r="IZ32" s="86">
        <f t="shared" si="131"/>
        <v>4.483310498548811E-10</v>
      </c>
      <c r="JA32" s="86">
        <f t="shared" si="132"/>
        <v>3.0947951547539308E-11</v>
      </c>
      <c r="JB32" s="86">
        <f t="shared" si="133"/>
        <v>1.101286093137331E-12</v>
      </c>
      <c r="JC32" s="86">
        <f t="shared" si="134"/>
        <v>3.9470776185328599E-13</v>
      </c>
      <c r="JD32" s="86">
        <f t="shared" si="135"/>
        <v>2.6391003758338364E-13</v>
      </c>
      <c r="JE32" s="86">
        <f t="shared" si="136"/>
        <v>7.1436729190997939E-12</v>
      </c>
      <c r="JF32" s="86">
        <f t="shared" si="137"/>
        <v>1.294176636917809E-12</v>
      </c>
      <c r="JG32" s="86">
        <f t="shared" si="138"/>
        <v>8.3712593606179491E-13</v>
      </c>
      <c r="JH32" s="86">
        <f t="shared" si="139"/>
        <v>9.1638895128229301E-17</v>
      </c>
      <c r="JI32" s="86">
        <f t="shared" si="140"/>
        <v>6.4428134878139567E-14</v>
      </c>
      <c r="JJ32" s="86">
        <f t="shared" si="141"/>
        <v>1.4627733085435771E-13</v>
      </c>
      <c r="JK32" s="86">
        <f t="shared" si="142"/>
        <v>1.919026866106423E-12</v>
      </c>
      <c r="JL32" s="86">
        <f t="shared" si="143"/>
        <v>3.7824277562034589E-14</v>
      </c>
      <c r="JM32" s="86">
        <f t="shared" si="144"/>
        <v>8.7251285849355688E-19</v>
      </c>
    </row>
    <row r="33" spans="2:273" x14ac:dyDescent="0.25">
      <c r="B33" s="2">
        <v>6</v>
      </c>
      <c r="C33" s="37">
        <v>71.507999999999996</v>
      </c>
      <c r="D33" s="37">
        <v>72.864000000000004</v>
      </c>
      <c r="E33" s="37">
        <v>70.816999999999993</v>
      </c>
      <c r="F33" s="37">
        <v>67.466999999999999</v>
      </c>
      <c r="G33" s="37">
        <v>68.135999999999996</v>
      </c>
      <c r="H33" s="37">
        <v>71.373000000000005</v>
      </c>
      <c r="I33" s="37">
        <v>78.474999999999994</v>
      </c>
      <c r="J33" s="37">
        <v>67.849999999999994</v>
      </c>
      <c r="K33" s="37">
        <v>68</v>
      </c>
      <c r="L33" s="37">
        <v>65.417000000000002</v>
      </c>
      <c r="M33" s="37">
        <v>71.033000000000001</v>
      </c>
      <c r="N33" s="37">
        <v>70.599999999999994</v>
      </c>
      <c r="O33" s="37">
        <v>70.2</v>
      </c>
      <c r="P33" s="37">
        <v>69.082999999999998</v>
      </c>
      <c r="Q33" s="37">
        <v>67.816999999999993</v>
      </c>
      <c r="S33" s="4">
        <f t="shared" si="8"/>
        <v>71.736491467945157</v>
      </c>
      <c r="T33" s="4">
        <f t="shared" si="9"/>
        <v>72.120654678307872</v>
      </c>
      <c r="U33" s="4">
        <f t="shared" si="10"/>
        <v>68.805995500823514</v>
      </c>
      <c r="V33" s="4">
        <f t="shared" si="11"/>
        <v>67.935720500011385</v>
      </c>
      <c r="W33" s="4">
        <f t="shared" si="12"/>
        <v>67.968440425615</v>
      </c>
      <c r="X33" s="4">
        <f t="shared" si="13"/>
        <v>70.229508947747647</v>
      </c>
      <c r="Y33" s="4">
        <f t="shared" si="14"/>
        <v>75.945106238942515</v>
      </c>
      <c r="Z33" s="4">
        <f t="shared" si="15"/>
        <v>67.141949210724874</v>
      </c>
      <c r="AA33" s="4">
        <f t="shared" si="16"/>
        <v>66.042365804233967</v>
      </c>
      <c r="AB33" s="4" t="e">
        <f t="shared" si="17"/>
        <v>#N/A</v>
      </c>
      <c r="AC33" s="4">
        <f t="shared" si="18"/>
        <v>69.783906888803713</v>
      </c>
      <c r="AD33" s="4">
        <f t="shared" si="19"/>
        <v>70.825665966718901</v>
      </c>
      <c r="AE33" s="4">
        <f t="shared" si="20"/>
        <v>70.155794922317639</v>
      </c>
      <c r="AF33" s="4">
        <f t="shared" si="21"/>
        <v>67.578350486166514</v>
      </c>
      <c r="AG33" s="4" t="e">
        <f t="shared" si="22"/>
        <v>#N/A</v>
      </c>
      <c r="AI33" s="4">
        <f t="shared" si="23"/>
        <v>-0.22849146794516173</v>
      </c>
      <c r="AJ33" s="4">
        <f t="shared" si="24"/>
        <v>0.74334532169213219</v>
      </c>
      <c r="AK33" s="4">
        <f t="shared" si="25"/>
        <v>2.0110044991764795</v>
      </c>
      <c r="AL33" s="4">
        <f t="shared" si="26"/>
        <v>-0.46872050001138632</v>
      </c>
      <c r="AM33" s="4">
        <f t="shared" si="27"/>
        <v>0.16755957438499536</v>
      </c>
      <c r="AN33" s="4">
        <f t="shared" si="28"/>
        <v>1.143491052252358</v>
      </c>
      <c r="AO33" s="4">
        <f t="shared" si="29"/>
        <v>2.5298937610574797</v>
      </c>
      <c r="AP33" s="4">
        <f t="shared" si="30"/>
        <v>0.70805078927512</v>
      </c>
      <c r="AQ33" s="4">
        <f t="shared" si="31"/>
        <v>1.9576341957660333</v>
      </c>
      <c r="AR33" s="4">
        <f t="shared" si="32"/>
        <v>0</v>
      </c>
      <c r="AS33" s="4">
        <f t="shared" si="33"/>
        <v>1.249093111196288</v>
      </c>
      <c r="AT33" s="4">
        <f t="shared" si="34"/>
        <v>-0.22566596671890693</v>
      </c>
      <c r="AU33" s="4">
        <f t="shared" si="35"/>
        <v>4.4205077682363481E-2</v>
      </c>
      <c r="AV33" s="4">
        <f t="shared" si="36"/>
        <v>1.5046495138334848</v>
      </c>
      <c r="AW33" s="4">
        <f t="shared" si="36"/>
        <v>0</v>
      </c>
      <c r="AY33" s="2">
        <f t="shared" si="96"/>
        <v>71.736489684264768</v>
      </c>
      <c r="AZ33" s="2">
        <f t="shared" si="37"/>
        <v>72.120653236127865</v>
      </c>
      <c r="BA33" s="2">
        <f t="shared" si="37"/>
        <v>68.805995385896011</v>
      </c>
      <c r="BB33" s="2">
        <f t="shared" si="37"/>
        <v>67.935720495029486</v>
      </c>
      <c r="BC33" s="2">
        <f t="shared" si="37"/>
        <v>67.968440423678828</v>
      </c>
      <c r="BD33" s="2">
        <f t="shared" si="37"/>
        <v>70.229508946478134</v>
      </c>
      <c r="BE33" s="2">
        <f t="shared" si="37"/>
        <v>75.945106211132668</v>
      </c>
      <c r="BF33" s="2">
        <f t="shared" si="37"/>
        <v>67.141949205097816</v>
      </c>
      <c r="BG33" s="2">
        <f t="shared" si="37"/>
        <v>66.042365800391593</v>
      </c>
      <c r="BH33" s="2" t="e">
        <f t="shared" si="37"/>
        <v>#N/A</v>
      </c>
      <c r="BI33" s="2">
        <f t="shared" si="37"/>
        <v>69.783906888441209</v>
      </c>
      <c r="BJ33" s="2">
        <f t="shared" si="37"/>
        <v>70.825665965935585</v>
      </c>
      <c r="BK33" s="2">
        <f t="shared" si="37"/>
        <v>70.155794912984334</v>
      </c>
      <c r="BL33" s="2">
        <f t="shared" si="37"/>
        <v>67.578350485935019</v>
      </c>
      <c r="BM33" s="2" t="e">
        <f t="shared" si="37"/>
        <v>#N/A</v>
      </c>
      <c r="BO33" s="2">
        <f t="shared" si="38"/>
        <v>71.507999999999996</v>
      </c>
      <c r="BP33" s="2">
        <f t="shared" si="39"/>
        <v>72.864000000000004</v>
      </c>
      <c r="BQ33" s="2">
        <f t="shared" si="40"/>
        <v>70.816999999999993</v>
      </c>
      <c r="BR33" s="2">
        <f t="shared" si="41"/>
        <v>67.466999999999999</v>
      </c>
      <c r="BS33" s="2">
        <f t="shared" si="42"/>
        <v>68.135999999999996</v>
      </c>
      <c r="BT33" s="2">
        <f t="shared" si="43"/>
        <v>71.373000000000005</v>
      </c>
      <c r="BU33" s="2">
        <f t="shared" si="44"/>
        <v>78.474999999999994</v>
      </c>
      <c r="BV33" s="2">
        <f t="shared" si="45"/>
        <v>67.849999999999994</v>
      </c>
      <c r="BW33" s="2">
        <f t="shared" si="46"/>
        <v>68</v>
      </c>
      <c r="BX33" s="2" t="str">
        <f t="shared" si="47"/>
        <v/>
      </c>
      <c r="BY33" s="2">
        <f t="shared" si="48"/>
        <v>71.033000000000001</v>
      </c>
      <c r="BZ33" s="2">
        <f t="shared" si="49"/>
        <v>70.599999999999994</v>
      </c>
      <c r="CA33" s="2">
        <f t="shared" si="50"/>
        <v>70.2</v>
      </c>
      <c r="CB33" s="2">
        <f t="shared" si="51"/>
        <v>69.082999999999998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71.689611773717033</v>
      </c>
      <c r="DL33" s="2">
        <f t="shared" si="70"/>
        <v>71.968741328372928</v>
      </c>
      <c r="DM33" s="2">
        <f t="shared" si="70"/>
        <v>68.636062945590979</v>
      </c>
      <c r="DN33" s="2">
        <f t="shared" si="70"/>
        <v>67.770936679174497</v>
      </c>
      <c r="DO33" s="2">
        <f t="shared" si="70"/>
        <v>67.977553658536593</v>
      </c>
      <c r="DP33" s="2">
        <f t="shared" si="70"/>
        <v>70.14909999999999</v>
      </c>
      <c r="DQ33" s="2">
        <f t="shared" si="70"/>
        <v>75.863098717948731</v>
      </c>
      <c r="DR33" s="2">
        <f t="shared" si="70"/>
        <v>67.127876735459679</v>
      </c>
      <c r="DS33" s="2">
        <f t="shared" si="70"/>
        <v>65.906076172607882</v>
      </c>
      <c r="DT33" s="2">
        <f t="shared" si="70"/>
        <v>63.378642016806708</v>
      </c>
      <c r="DU33" s="2">
        <f t="shared" si="70"/>
        <v>69.616581983805645</v>
      </c>
      <c r="DV33" s="2">
        <f t="shared" si="70"/>
        <v>70.709483583489671</v>
      </c>
      <c r="DW33" s="2">
        <f t="shared" si="70"/>
        <v>70.067529924953121</v>
      </c>
      <c r="DX33" s="2">
        <f t="shared" si="70"/>
        <v>67.251590080971667</v>
      </c>
      <c r="DY33" s="2">
        <f t="shared" si="70"/>
        <v>64.908856304985349</v>
      </c>
      <c r="EA33" s="2">
        <f t="shared" si="71"/>
        <v>72.634356765544112</v>
      </c>
      <c r="EB33" s="2">
        <f t="shared" si="72"/>
        <v>75.152086731267374</v>
      </c>
      <c r="EC33" s="2">
        <f t="shared" si="73"/>
        <v>72.735629582267677</v>
      </c>
      <c r="ED33" s="2">
        <f t="shared" si="74"/>
        <v>71.893970585145794</v>
      </c>
      <c r="EE33" s="2">
        <f t="shared" si="75"/>
        <v>67.747383341800187</v>
      </c>
      <c r="EF33" s="2">
        <f t="shared" si="76"/>
        <v>72.26182084299505</v>
      </c>
      <c r="EG33" s="2">
        <f t="shared" si="77"/>
        <v>77.671915922679247</v>
      </c>
      <c r="EH33" s="2">
        <f t="shared" si="78"/>
        <v>67.470911807507875</v>
      </c>
      <c r="EI33" s="2">
        <f t="shared" si="79"/>
        <v>69.19666459212776</v>
      </c>
      <c r="EJ33" s="2">
        <f t="shared" si="80"/>
        <v>68.173723072614067</v>
      </c>
      <c r="EK33" s="2">
        <f t="shared" si="81"/>
        <v>73.902208137667756</v>
      </c>
      <c r="EL33" s="2">
        <f t="shared" si="82"/>
        <v>73.815049523714052</v>
      </c>
      <c r="EM33" s="2">
        <f t="shared" si="83"/>
        <v>72.142412811653273</v>
      </c>
      <c r="EN33" s="2">
        <f t="shared" si="84"/>
        <v>75.62787704271976</v>
      </c>
      <c r="EO33" s="2">
        <f t="shared" si="85"/>
        <v>72.545150091634113</v>
      </c>
      <c r="EQ33" s="2">
        <f t="shared" si="86"/>
        <v>71.966501976880025</v>
      </c>
      <c r="ER33" s="2">
        <f t="shared" si="87"/>
        <v>72.702356061677364</v>
      </c>
      <c r="ES33" s="2">
        <f t="shared" si="87"/>
        <v>71.549251349920596</v>
      </c>
      <c r="ET33" s="2">
        <f t="shared" si="87"/>
        <v>72.167185980750475</v>
      </c>
      <c r="EU33" s="2">
        <f t="shared" si="87"/>
        <v>69.314135273905208</v>
      </c>
      <c r="EV33" s="2">
        <f t="shared" si="87"/>
        <v>72.910744312133986</v>
      </c>
      <c r="EW33" s="2">
        <f t="shared" si="87"/>
        <v>75.211237761291585</v>
      </c>
      <c r="EX33" s="2">
        <f t="shared" si="87"/>
        <v>68.079927114466599</v>
      </c>
      <c r="EY33" s="2">
        <f t="shared" si="87"/>
        <v>69.346958013939727</v>
      </c>
      <c r="EZ33" s="2">
        <f t="shared" si="87"/>
        <v>68.28862211710468</v>
      </c>
      <c r="FA33" s="2">
        <f t="shared" si="87"/>
        <v>71.831576737732874</v>
      </c>
      <c r="FB33" s="2">
        <f t="shared" si="87"/>
        <v>75.108829871248076</v>
      </c>
      <c r="FC33" s="2">
        <f t="shared" si="87"/>
        <v>74.028253767981724</v>
      </c>
      <c r="FD33" s="2">
        <f t="shared" si="87"/>
        <v>71.41688998997229</v>
      </c>
      <c r="FE33" s="2">
        <f t="shared" si="87"/>
        <v>72.856030420433584</v>
      </c>
      <c r="FG33" s="2">
        <f t="shared" si="88"/>
        <v>4.962026555969578E-2</v>
      </c>
      <c r="FH33" s="2">
        <f t="shared" si="89"/>
        <v>4.7721776165673663E-2</v>
      </c>
      <c r="FI33" s="2">
        <f t="shared" si="89"/>
        <v>4.1451651846420016E-2</v>
      </c>
      <c r="FJ33" s="2">
        <f t="shared" si="89"/>
        <v>3.9966562228823874E-2</v>
      </c>
      <c r="FK33" s="2">
        <f t="shared" si="89"/>
        <v>3.9601048338797976E-2</v>
      </c>
      <c r="FL33" s="2">
        <f t="shared" si="89"/>
        <v>3.8059107806932176E-2</v>
      </c>
      <c r="FM33" s="2">
        <f t="shared" si="89"/>
        <v>4.5339415611612706E-2</v>
      </c>
      <c r="FN33" s="2">
        <f t="shared" si="89"/>
        <v>4.1020823154508806E-2</v>
      </c>
      <c r="FO33" s="2">
        <f t="shared" si="89"/>
        <v>4.1417932988804841E-2</v>
      </c>
      <c r="FP33" s="2">
        <f t="shared" si="89"/>
        <v>3.5334663681198725E-2</v>
      </c>
      <c r="FQ33" s="2">
        <f t="shared" si="89"/>
        <v>3.9043867058794528E-2</v>
      </c>
      <c r="FR33" s="2">
        <f t="shared" si="89"/>
        <v>3.7410625443879617E-2</v>
      </c>
      <c r="FS33" s="2">
        <f t="shared" si="89"/>
        <v>4.253887740231193E-2</v>
      </c>
      <c r="FT33" s="2">
        <f t="shared" si="89"/>
        <v>3.9010544938651241E-2</v>
      </c>
      <c r="FU33" s="2">
        <f t="shared" si="89"/>
        <v>3.0765173687831288E-2</v>
      </c>
      <c r="FW33" s="2">
        <f t="shared" si="112"/>
        <v>8.786833902782743E-7</v>
      </c>
      <c r="FX33" s="2">
        <f t="shared" si="90"/>
        <v>1.2201423004750808E-6</v>
      </c>
      <c r="FY33" s="2">
        <f t="shared" si="90"/>
        <v>1.1536284597288296E-6</v>
      </c>
      <c r="FZ33" s="2">
        <f t="shared" si="90"/>
        <v>1.1883679687031182E-6</v>
      </c>
      <c r="GA33" s="2">
        <f t="shared" si="90"/>
        <v>1.117586929262501E-6</v>
      </c>
      <c r="GB33" s="2">
        <f t="shared" si="90"/>
        <v>1.041954370114417E-6</v>
      </c>
      <c r="GC33" s="2">
        <f t="shared" si="90"/>
        <v>1.3093247307195355E-6</v>
      </c>
      <c r="GD33" s="2">
        <f t="shared" si="90"/>
        <v>1.4590960796686677E-6</v>
      </c>
      <c r="GE33" s="2">
        <f t="shared" si="90"/>
        <v>1.710855307251194E-6</v>
      </c>
      <c r="GF33" s="2">
        <f t="shared" si="90"/>
        <v>1.4932701308780714E-6</v>
      </c>
      <c r="GG33" s="2">
        <f t="shared" si="90"/>
        <v>1.2137261710089187E-6</v>
      </c>
      <c r="GH33" s="2">
        <f t="shared" si="90"/>
        <v>9.4163195954933984E-7</v>
      </c>
      <c r="GI33" s="2">
        <f t="shared" si="90"/>
        <v>9.5410469786106266E-7</v>
      </c>
      <c r="GJ33" s="2">
        <f t="shared" si="90"/>
        <v>7.3948861043329467E-7</v>
      </c>
      <c r="GK33" s="2">
        <f t="shared" si="90"/>
        <v>5.5188303478752828E-7</v>
      </c>
      <c r="GM33" s="86">
        <f t="shared" si="113"/>
        <v>1.1035735107980561E-9</v>
      </c>
      <c r="GN33" s="86">
        <f t="shared" si="91"/>
        <v>9.0869182723176768E-10</v>
      </c>
      <c r="GO33" s="86">
        <f t="shared" si="91"/>
        <v>6.8461727003964842E-11</v>
      </c>
      <c r="GP33" s="86">
        <f t="shared" si="91"/>
        <v>2.8041072678857389E-12</v>
      </c>
      <c r="GQ33" s="86">
        <f t="shared" si="91"/>
        <v>1.0499163973053275E-12</v>
      </c>
      <c r="GR33" s="86">
        <f t="shared" si="91"/>
        <v>7.0620598930930369E-13</v>
      </c>
      <c r="GS33" s="86">
        <f t="shared" si="91"/>
        <v>1.7321199333151385E-11</v>
      </c>
      <c r="GT33" s="86">
        <f t="shared" si="91"/>
        <v>3.2965157042017719E-12</v>
      </c>
      <c r="GU33" s="86">
        <f t="shared" si="91"/>
        <v>2.1815565344586724E-12</v>
      </c>
      <c r="GV33" s="86">
        <f t="shared" si="91"/>
        <v>3.4182250829482695E-16</v>
      </c>
      <c r="GW33" s="86">
        <f t="shared" si="91"/>
        <v>1.8523820447764689E-13</v>
      </c>
      <c r="GX33" s="86">
        <f t="shared" si="91"/>
        <v>3.9979222652163188E-13</v>
      </c>
      <c r="GY33" s="86">
        <f t="shared" si="91"/>
        <v>4.8530605184530656E-12</v>
      </c>
      <c r="GZ33" s="86">
        <f t="shared" si="91"/>
        <v>1.1138492967808934E-13</v>
      </c>
      <c r="HA33" s="86">
        <f t="shared" si="91"/>
        <v>3.7799836154959136E-18</v>
      </c>
      <c r="HC33" s="86">
        <f t="shared" si="145"/>
        <v>1.5192304036513062E-25</v>
      </c>
      <c r="HD33" s="86">
        <f t="shared" si="92"/>
        <v>3.3276795046396556E-29</v>
      </c>
      <c r="HE33" s="86">
        <f t="shared" si="92"/>
        <v>8.6024585310085543E-26</v>
      </c>
      <c r="HF33" s="86">
        <f t="shared" si="92"/>
        <v>7.9973400858500659E-34</v>
      </c>
      <c r="HG33" s="86">
        <f t="shared" si="92"/>
        <v>2.0806600888832559E-31</v>
      </c>
      <c r="HH33" s="86">
        <f t="shared" si="92"/>
        <v>4.7842688988373138E-33</v>
      </c>
      <c r="HI33" s="86">
        <f t="shared" si="92"/>
        <v>1.9756314814827195E-32</v>
      </c>
      <c r="HJ33" s="86">
        <f t="shared" si="92"/>
        <v>8.9696547921872685E-31</v>
      </c>
      <c r="HK33" s="86">
        <f t="shared" si="92"/>
        <v>1.7951909163185172E-29</v>
      </c>
      <c r="HL33" s="86">
        <f t="shared" si="92"/>
        <v>2.7178370470842176E-31</v>
      </c>
      <c r="HM33" s="86">
        <f t="shared" si="92"/>
        <v>6.8115718291749345E-31</v>
      </c>
      <c r="HN33" s="86">
        <f t="shared" si="92"/>
        <v>6.2823496240850827E-31</v>
      </c>
      <c r="HO33" s="86">
        <f t="shared" si="92"/>
        <v>1.6948156135735692E-29</v>
      </c>
      <c r="HP33" s="86">
        <f t="shared" si="92"/>
        <v>1.7020424058647581E-34</v>
      </c>
      <c r="HQ33" s="86">
        <f t="shared" si="92"/>
        <v>9.5492578759387116E-49</v>
      </c>
      <c r="HS33" s="86">
        <f t="shared" si="114"/>
        <v>4.6800117397045601E-139</v>
      </c>
      <c r="HT33" s="86">
        <f t="shared" si="93"/>
        <v>7.3013630765193334E-152</v>
      </c>
      <c r="HU33" s="86">
        <f t="shared" si="93"/>
        <v>2.0831177925392221E-133</v>
      </c>
      <c r="HV33" s="86">
        <f t="shared" si="93"/>
        <v>1.4499843856637705E-185</v>
      </c>
      <c r="HW33" s="86">
        <f t="shared" si="93"/>
        <v>2.3025279366523405E-171</v>
      </c>
      <c r="HX33" s="86">
        <f t="shared" si="93"/>
        <v>9.510195426855921E-180</v>
      </c>
      <c r="HY33" s="86">
        <f t="shared" si="93"/>
        <v>2.6792805410622239E-177</v>
      </c>
      <c r="HZ33" s="86">
        <f t="shared" si="93"/>
        <v>8.4695858213976894E-167</v>
      </c>
      <c r="IA33" s="86">
        <f t="shared" si="93"/>
        <v>1.0626765695223056E-160</v>
      </c>
      <c r="IB33" s="86">
        <f t="shared" si="93"/>
        <v>5.9436422877071294E-172</v>
      </c>
      <c r="IC33" s="86">
        <f t="shared" si="93"/>
        <v>3.1839550286663831E-170</v>
      </c>
      <c r="ID33" s="86">
        <f t="shared" si="93"/>
        <v>8.5962270412158992E-169</v>
      </c>
      <c r="IE33" s="86">
        <f t="shared" si="93"/>
        <v>9.0085273945847869E-162</v>
      </c>
      <c r="IF33" s="86">
        <f t="shared" si="93"/>
        <v>2.3542325662138376E-111</v>
      </c>
      <c r="IG33" s="86">
        <f t="shared" si="93"/>
        <v>9.7455618172950389E-81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1.5763008524172838E-268</v>
      </c>
      <c r="IW33" s="86">
        <f t="shared" si="129"/>
        <v>3.0707997631482715E-155</v>
      </c>
      <c r="IY33" s="86">
        <f t="shared" si="130"/>
        <v>1.1035735107980563E-9</v>
      </c>
      <c r="IZ33" s="86">
        <f t="shared" si="131"/>
        <v>9.0869182723176768E-10</v>
      </c>
      <c r="JA33" s="86">
        <f t="shared" si="132"/>
        <v>6.8461727003964932E-11</v>
      </c>
      <c r="JB33" s="86">
        <f t="shared" si="133"/>
        <v>2.8041072678857389E-12</v>
      </c>
      <c r="JC33" s="86">
        <f t="shared" si="134"/>
        <v>1.0499163973053275E-12</v>
      </c>
      <c r="JD33" s="86">
        <f t="shared" si="135"/>
        <v>7.0620598930930369E-13</v>
      </c>
      <c r="JE33" s="86">
        <f t="shared" si="136"/>
        <v>1.7321199333151385E-11</v>
      </c>
      <c r="JF33" s="86">
        <f t="shared" si="137"/>
        <v>3.2965157042017719E-12</v>
      </c>
      <c r="JG33" s="86">
        <f t="shared" si="138"/>
        <v>2.1815565344586724E-12</v>
      </c>
      <c r="JH33" s="86">
        <f t="shared" si="139"/>
        <v>3.4182250829482725E-16</v>
      </c>
      <c r="JI33" s="86">
        <f t="shared" si="140"/>
        <v>1.8523820447764689E-13</v>
      </c>
      <c r="JJ33" s="86">
        <f t="shared" si="141"/>
        <v>3.9979222652163188E-13</v>
      </c>
      <c r="JK33" s="86">
        <f t="shared" si="142"/>
        <v>4.8530605184530656E-12</v>
      </c>
      <c r="JL33" s="86">
        <f t="shared" si="143"/>
        <v>1.1138492967808934E-13</v>
      </c>
      <c r="JM33" s="86">
        <f t="shared" si="144"/>
        <v>3.7799836154959136E-18</v>
      </c>
    </row>
    <row r="34" spans="2:273" x14ac:dyDescent="0.25">
      <c r="B34" s="2">
        <v>7</v>
      </c>
      <c r="C34" s="37">
        <v>73.606999999999999</v>
      </c>
      <c r="D34" s="37">
        <v>72.051000000000002</v>
      </c>
      <c r="E34" s="37">
        <v>67.933000000000007</v>
      </c>
      <c r="F34" s="37">
        <v>68.917000000000002</v>
      </c>
      <c r="G34" s="37">
        <v>69</v>
      </c>
      <c r="H34" s="37">
        <v>69.965999999999994</v>
      </c>
      <c r="I34" s="37">
        <v>77.22</v>
      </c>
      <c r="J34" s="37">
        <v>67.483000000000004</v>
      </c>
      <c r="K34" s="37">
        <v>66.316999999999993</v>
      </c>
      <c r="L34" s="37">
        <v>65.433000000000007</v>
      </c>
      <c r="M34" s="37">
        <v>71.016999999999996</v>
      </c>
      <c r="N34" s="37">
        <v>69.766999999999996</v>
      </c>
      <c r="O34" s="37">
        <v>70.599999999999994</v>
      </c>
      <c r="P34" s="37">
        <v>69.433000000000007</v>
      </c>
      <c r="Q34" s="37">
        <v>66.266999999999996</v>
      </c>
      <c r="R34" s="19"/>
      <c r="S34" s="4">
        <f t="shared" si="8"/>
        <v>71.984589610331412</v>
      </c>
      <c r="T34" s="4">
        <f t="shared" si="9"/>
        <v>72.376607204244564</v>
      </c>
      <c r="U34" s="4">
        <f t="shared" si="10"/>
        <v>69.04648772533065</v>
      </c>
      <c r="V34" s="4">
        <f t="shared" si="11"/>
        <v>68.24706329550726</v>
      </c>
      <c r="W34" s="4">
        <f t="shared" si="12"/>
        <v>68.138721878867287</v>
      </c>
      <c r="X34" s="4">
        <f t="shared" si="13"/>
        <v>70.403646753113463</v>
      </c>
      <c r="Y34" s="4">
        <f t="shared" si="14"/>
        <v>76.047313305724913</v>
      </c>
      <c r="Z34" s="4">
        <f t="shared" si="15"/>
        <v>67.443279999811139</v>
      </c>
      <c r="AA34" s="4">
        <f t="shared" si="16"/>
        <v>66.306260546858994</v>
      </c>
      <c r="AB34" s="4" t="e">
        <f t="shared" si="17"/>
        <v>#N/A</v>
      </c>
      <c r="AC34" s="4">
        <f t="shared" si="18"/>
        <v>70.024107178437887</v>
      </c>
      <c r="AD34" s="4">
        <f t="shared" si="19"/>
        <v>71.011450999626121</v>
      </c>
      <c r="AE34" s="4">
        <f t="shared" si="20"/>
        <v>70.414777468682161</v>
      </c>
      <c r="AF34" s="4">
        <f t="shared" si="21"/>
        <v>67.90335201546803</v>
      </c>
      <c r="AG34" s="4" t="e">
        <f t="shared" si="22"/>
        <v>#N/A</v>
      </c>
      <c r="AI34" s="4">
        <f t="shared" si="23"/>
        <v>1.6224103896685875</v>
      </c>
      <c r="AJ34" s="4">
        <f t="shared" si="24"/>
        <v>-0.32560720424456235</v>
      </c>
      <c r="AK34" s="4">
        <f t="shared" si="25"/>
        <v>-1.1134877253306428</v>
      </c>
      <c r="AL34" s="4">
        <f t="shared" si="26"/>
        <v>0.66993670449274134</v>
      </c>
      <c r="AM34" s="4">
        <f t="shared" si="27"/>
        <v>0.86127812113271318</v>
      </c>
      <c r="AN34" s="4">
        <f t="shared" si="28"/>
        <v>-0.43764675311346934</v>
      </c>
      <c r="AO34" s="4">
        <f t="shared" si="29"/>
        <v>1.172686694275086</v>
      </c>
      <c r="AP34" s="4">
        <f t="shared" si="30"/>
        <v>3.9720000188864901E-2</v>
      </c>
      <c r="AQ34" s="4">
        <f t="shared" si="31"/>
        <v>1.0739453140999444E-2</v>
      </c>
      <c r="AR34" s="4">
        <f t="shared" si="32"/>
        <v>0</v>
      </c>
      <c r="AS34" s="4">
        <f t="shared" si="33"/>
        <v>0.99289282156210845</v>
      </c>
      <c r="AT34" s="4">
        <f t="shared" si="34"/>
        <v>-1.2444509996261246</v>
      </c>
      <c r="AU34" s="4">
        <f t="shared" si="35"/>
        <v>0.18522253131783373</v>
      </c>
      <c r="AV34" s="4">
        <f t="shared" si="36"/>
        <v>1.5296479845319766</v>
      </c>
      <c r="AW34" s="4">
        <f t="shared" si="36"/>
        <v>0</v>
      </c>
      <c r="AY34" s="2">
        <f t="shared" si="96"/>
        <v>71.984586100632583</v>
      </c>
      <c r="AZ34" s="2">
        <f t="shared" si="37"/>
        <v>72.376604366562304</v>
      </c>
      <c r="BA34" s="2">
        <f t="shared" si="37"/>
        <v>69.046487478879015</v>
      </c>
      <c r="BB34" s="2">
        <f t="shared" si="37"/>
        <v>68.247063283254448</v>
      </c>
      <c r="BC34" s="2">
        <f t="shared" si="37"/>
        <v>68.138721873897993</v>
      </c>
      <c r="BD34" s="2">
        <f t="shared" si="37"/>
        <v>70.403646749835062</v>
      </c>
      <c r="BE34" s="2">
        <f t="shared" si="37"/>
        <v>76.047313240574709</v>
      </c>
      <c r="BF34" s="2">
        <f t="shared" si="37"/>
        <v>67.443279985969497</v>
      </c>
      <c r="BG34" s="2">
        <f t="shared" si="37"/>
        <v>66.306260537195953</v>
      </c>
      <c r="BH34" s="2" t="e">
        <f t="shared" si="37"/>
        <v>#N/A</v>
      </c>
      <c r="BI34" s="2">
        <f t="shared" si="37"/>
        <v>70.024107177434203</v>
      </c>
      <c r="BJ34" s="2">
        <f t="shared" si="37"/>
        <v>71.011450997560871</v>
      </c>
      <c r="BK34" s="2">
        <f t="shared" si="37"/>
        <v>70.414777445891161</v>
      </c>
      <c r="BL34" s="2">
        <f t="shared" si="37"/>
        <v>67.903352014811972</v>
      </c>
      <c r="BM34" s="2" t="e">
        <f t="shared" si="37"/>
        <v>#N/A</v>
      </c>
      <c r="BO34" s="2">
        <f t="shared" si="38"/>
        <v>73.606999999999999</v>
      </c>
      <c r="BP34" s="2">
        <f t="shared" si="39"/>
        <v>72.051000000000002</v>
      </c>
      <c r="BQ34" s="2">
        <f t="shared" si="40"/>
        <v>67.933000000000007</v>
      </c>
      <c r="BR34" s="2">
        <f t="shared" si="41"/>
        <v>68.917000000000002</v>
      </c>
      <c r="BS34" s="2">
        <f t="shared" si="42"/>
        <v>69</v>
      </c>
      <c r="BT34" s="2">
        <f t="shared" si="43"/>
        <v>69.965999999999994</v>
      </c>
      <c r="BU34" s="2">
        <f t="shared" si="44"/>
        <v>77.22</v>
      </c>
      <c r="BV34" s="2">
        <f t="shared" si="45"/>
        <v>67.483000000000004</v>
      </c>
      <c r="BW34" s="2">
        <f t="shared" si="46"/>
        <v>66.316999999999993</v>
      </c>
      <c r="BX34" s="2" t="str">
        <f t="shared" si="47"/>
        <v/>
      </c>
      <c r="BY34" s="2">
        <f t="shared" si="48"/>
        <v>71.016999999999996</v>
      </c>
      <c r="BZ34" s="2">
        <f t="shared" si="49"/>
        <v>69.766999999999996</v>
      </c>
      <c r="CA34" s="2">
        <f t="shared" si="50"/>
        <v>70.599999999999994</v>
      </c>
      <c r="CB34" s="2">
        <f t="shared" si="51"/>
        <v>69.433000000000007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71.95381967392494</v>
      </c>
      <c r="DL34" s="2">
        <f t="shared" si="70"/>
        <v>72.231787285260992</v>
      </c>
      <c r="DM34" s="2">
        <f t="shared" si="70"/>
        <v>68.877367542213861</v>
      </c>
      <c r="DN34" s="2">
        <f t="shared" si="70"/>
        <v>68.085841369606015</v>
      </c>
      <c r="DO34" s="2">
        <f t="shared" si="70"/>
        <v>68.159996689895479</v>
      </c>
      <c r="DP34" s="2">
        <f t="shared" si="70"/>
        <v>70.327495296167228</v>
      </c>
      <c r="DQ34" s="2">
        <f t="shared" si="70"/>
        <v>75.970548717948731</v>
      </c>
      <c r="DR34" s="2">
        <f t="shared" si="70"/>
        <v>67.445502532833046</v>
      </c>
      <c r="DS34" s="2">
        <f t="shared" si="70"/>
        <v>66.174140900562847</v>
      </c>
      <c r="DT34" s="2">
        <f t="shared" si="70"/>
        <v>63.758176470588225</v>
      </c>
      <c r="DU34" s="2">
        <f t="shared" si="70"/>
        <v>69.857014979757068</v>
      </c>
      <c r="DV34" s="2">
        <f t="shared" si="70"/>
        <v>70.896357129455907</v>
      </c>
      <c r="DW34" s="2">
        <f t="shared" si="70"/>
        <v>70.335551782364007</v>
      </c>
      <c r="DX34" s="2">
        <f t="shared" si="70"/>
        <v>67.565586639676127</v>
      </c>
      <c r="DY34" s="2">
        <f t="shared" si="70"/>
        <v>65.142948680351907</v>
      </c>
      <c r="EA34" s="2">
        <f t="shared" si="71"/>
        <v>72.522019503873494</v>
      </c>
      <c r="EB34" s="2">
        <f t="shared" si="72"/>
        <v>75.012191103009357</v>
      </c>
      <c r="EC34" s="2">
        <f t="shared" si="73"/>
        <v>72.613223651199604</v>
      </c>
      <c r="ED34" s="2">
        <f t="shared" si="74"/>
        <v>71.778997814529717</v>
      </c>
      <c r="EE34" s="2">
        <f t="shared" si="75"/>
        <v>67.668122478789584</v>
      </c>
      <c r="EF34" s="2">
        <f t="shared" si="76"/>
        <v>72.158996316213589</v>
      </c>
      <c r="EG34" s="2">
        <f t="shared" si="77"/>
        <v>77.521506562945277</v>
      </c>
      <c r="EH34" s="2">
        <f t="shared" si="78"/>
        <v>67.395871837274697</v>
      </c>
      <c r="EI34" s="2">
        <f t="shared" si="79"/>
        <v>69.094995805531639</v>
      </c>
      <c r="EJ34" s="2">
        <f t="shared" si="80"/>
        <v>68.080679450769921</v>
      </c>
      <c r="EK34" s="2">
        <f t="shared" si="81"/>
        <v>73.774824349380424</v>
      </c>
      <c r="EL34" s="2">
        <f t="shared" si="82"/>
        <v>73.71225504448168</v>
      </c>
      <c r="EM34" s="2">
        <f t="shared" si="83"/>
        <v>72.041036683735612</v>
      </c>
      <c r="EN34" s="2">
        <f t="shared" si="84"/>
        <v>75.491857889758791</v>
      </c>
      <c r="EO34" s="2">
        <f t="shared" si="85"/>
        <v>72.452848578506362</v>
      </c>
      <c r="EQ34" s="2">
        <f t="shared" si="86"/>
        <v>71.860342392123073</v>
      </c>
      <c r="ER34" s="2">
        <f t="shared" si="87"/>
        <v>72.585952108143658</v>
      </c>
      <c r="ES34" s="2">
        <f t="shared" si="87"/>
        <v>71.438243999092492</v>
      </c>
      <c r="ET34" s="2">
        <f t="shared" si="87"/>
        <v>72.049592328260218</v>
      </c>
      <c r="EU34" s="2">
        <f t="shared" si="87"/>
        <v>69.219395759868561</v>
      </c>
      <c r="EV34" s="2">
        <f t="shared" si="87"/>
        <v>72.801152242774947</v>
      </c>
      <c r="EW34" s="2">
        <f t="shared" si="87"/>
        <v>75.085871102472055</v>
      </c>
      <c r="EX34" s="2">
        <f t="shared" si="87"/>
        <v>67.998738452106366</v>
      </c>
      <c r="EY34" s="2">
        <f t="shared" si="87"/>
        <v>69.243696217196188</v>
      </c>
      <c r="EZ34" s="2">
        <f t="shared" si="87"/>
        <v>68.194456033677156</v>
      </c>
      <c r="FA34" s="2">
        <f t="shared" si="87"/>
        <v>71.724420858089999</v>
      </c>
      <c r="FB34" s="2">
        <f t="shared" si="87"/>
        <v>74.993644867189545</v>
      </c>
      <c r="FC34" s="2">
        <f t="shared" si="87"/>
        <v>73.908700441231105</v>
      </c>
      <c r="FD34" s="2">
        <f t="shared" si="87"/>
        <v>71.320690509361455</v>
      </c>
      <c r="FE34" s="2">
        <f t="shared" si="87"/>
        <v>72.760421538976104</v>
      </c>
      <c r="FG34" s="2">
        <f t="shared" si="88"/>
        <v>5.4148316461025268E-2</v>
      </c>
      <c r="FH34" s="2">
        <f t="shared" si="89"/>
        <v>5.2086076973134991E-2</v>
      </c>
      <c r="FI34" s="2">
        <f t="shared" si="89"/>
        <v>4.5269790376400908E-2</v>
      </c>
      <c r="FJ34" s="2">
        <f t="shared" si="89"/>
        <v>4.3654137988154762E-2</v>
      </c>
      <c r="FK34" s="2">
        <f t="shared" si="89"/>
        <v>4.3256418942531544E-2</v>
      </c>
      <c r="FL34" s="2">
        <f t="shared" si="89"/>
        <v>4.157831155098738E-2</v>
      </c>
      <c r="FM34" s="2">
        <f t="shared" si="89"/>
        <v>4.9497166917557199E-2</v>
      </c>
      <c r="FN34" s="2">
        <f t="shared" si="89"/>
        <v>4.4801132541603686E-2</v>
      </c>
      <c r="FO34" s="2">
        <f t="shared" si="89"/>
        <v>4.5233112216214122E-2</v>
      </c>
      <c r="FP34" s="2">
        <f t="shared" si="89"/>
        <v>3.8612058835546789E-2</v>
      </c>
      <c r="FQ34" s="2">
        <f t="shared" si="89"/>
        <v>4.2650091068525124E-2</v>
      </c>
      <c r="FR34" s="2">
        <f t="shared" si="89"/>
        <v>4.0872413904982648E-2</v>
      </c>
      <c r="FS34" s="2">
        <f t="shared" si="89"/>
        <v>4.6452307843854145E-2</v>
      </c>
      <c r="FT34" s="2">
        <f t="shared" si="89"/>
        <v>4.2613827687617317E-2</v>
      </c>
      <c r="FU34" s="2">
        <f t="shared" si="89"/>
        <v>3.36335122190492E-2</v>
      </c>
      <c r="FW34" s="2">
        <f t="shared" si="112"/>
        <v>9.63457097077392E-7</v>
      </c>
      <c r="FX34" s="2">
        <f t="shared" si="90"/>
        <v>1.3378592711739608E-6</v>
      </c>
      <c r="FY34" s="2">
        <f t="shared" si="90"/>
        <v>1.2649283117563933E-6</v>
      </c>
      <c r="FZ34" s="2">
        <f t="shared" si="90"/>
        <v>1.3030194172846771E-6</v>
      </c>
      <c r="GA34" s="2">
        <f t="shared" si="90"/>
        <v>1.2254095681038928E-6</v>
      </c>
      <c r="GB34" s="2">
        <f t="shared" si="90"/>
        <v>1.1424801333577455E-6</v>
      </c>
      <c r="GC34" s="2">
        <f t="shared" si="90"/>
        <v>1.4356458375523883E-6</v>
      </c>
      <c r="GD34" s="2">
        <f t="shared" si="90"/>
        <v>1.5998668122199097E-6</v>
      </c>
      <c r="GE34" s="2">
        <f t="shared" si="90"/>
        <v>1.8759152315177762E-6</v>
      </c>
      <c r="GF34" s="2">
        <f t="shared" si="90"/>
        <v>1.6373379035716739E-6</v>
      </c>
      <c r="GG34" s="2">
        <f t="shared" si="90"/>
        <v>1.3308241267626415E-6</v>
      </c>
      <c r="GH34" s="2">
        <f t="shared" si="90"/>
        <v>1.0324788186398776E-6</v>
      </c>
      <c r="GI34" s="2">
        <f t="shared" si="90"/>
        <v>1.046154901743563E-6</v>
      </c>
      <c r="GJ34" s="2">
        <f t="shared" si="90"/>
        <v>8.1083307978782774E-7</v>
      </c>
      <c r="GK34" s="2">
        <f t="shared" si="90"/>
        <v>6.0512768224602694E-7</v>
      </c>
      <c r="GM34" s="86">
        <f t="shared" si="113"/>
        <v>2.2101747330830393E-9</v>
      </c>
      <c r="GN34" s="86">
        <f t="shared" si="91"/>
        <v>1.8195241734563449E-9</v>
      </c>
      <c r="GO34" s="86">
        <f t="shared" si="91"/>
        <v>1.4939703729874335E-10</v>
      </c>
      <c r="GP34" s="86">
        <f t="shared" si="91"/>
        <v>7.0223597047532236E-12</v>
      </c>
      <c r="GQ34" s="86">
        <f t="shared" si="91"/>
        <v>2.7442480134547326E-12</v>
      </c>
      <c r="GR34" s="86">
        <f t="shared" si="91"/>
        <v>1.8570022932817497E-12</v>
      </c>
      <c r="GS34" s="86">
        <f t="shared" si="91"/>
        <v>4.1331781682931838E-11</v>
      </c>
      <c r="GT34" s="86">
        <f t="shared" si="91"/>
        <v>8.257736498785002E-12</v>
      </c>
      <c r="GU34" s="86">
        <f t="shared" si="91"/>
        <v>5.5878823786664336E-12</v>
      </c>
      <c r="GV34" s="86">
        <f t="shared" si="91"/>
        <v>1.2441916025449683E-15</v>
      </c>
      <c r="GW34" s="86">
        <f t="shared" si="91"/>
        <v>5.2245602909698983E-13</v>
      </c>
      <c r="GX34" s="86">
        <f t="shared" si="91"/>
        <v>1.0733151589012693E-12</v>
      </c>
      <c r="GY34" s="86">
        <f t="shared" si="91"/>
        <v>1.2069788714708939E-11</v>
      </c>
      <c r="GZ34" s="86">
        <f t="shared" si="91"/>
        <v>3.2159936840516015E-13</v>
      </c>
      <c r="HA34" s="86">
        <f t="shared" si="91"/>
        <v>1.594090695206547E-17</v>
      </c>
      <c r="HC34" s="86">
        <f t="shared" si="145"/>
        <v>6.1054493714585752E-25</v>
      </c>
      <c r="HD34" s="86">
        <f t="shared" si="92"/>
        <v>1.6471575636080453E-28</v>
      </c>
      <c r="HE34" s="86">
        <f t="shared" si="92"/>
        <v>3.456522780970211E-25</v>
      </c>
      <c r="HF34" s="86">
        <f t="shared" si="92"/>
        <v>5.3420263214418773E-33</v>
      </c>
      <c r="HG34" s="86">
        <f t="shared" si="92"/>
        <v>1.200473892782499E-30</v>
      </c>
      <c r="HH34" s="86">
        <f t="shared" si="92"/>
        <v>3.0048121996845422E-32</v>
      </c>
      <c r="HI34" s="86">
        <f t="shared" si="92"/>
        <v>1.2415573695147404E-31</v>
      </c>
      <c r="HJ34" s="86">
        <f t="shared" si="92"/>
        <v>5.0852965787312393E-30</v>
      </c>
      <c r="HK34" s="86">
        <f t="shared" si="92"/>
        <v>9.7179657815725841E-29</v>
      </c>
      <c r="HL34" s="86">
        <f t="shared" si="92"/>
        <v>1.6230989661901571E-30</v>
      </c>
      <c r="HM34" s="86">
        <f t="shared" si="92"/>
        <v>3.8772994291364762E-30</v>
      </c>
      <c r="HN34" s="86">
        <f t="shared" si="92"/>
        <v>3.439844760026092E-30</v>
      </c>
      <c r="HO34" s="86">
        <f t="shared" si="92"/>
        <v>8.6034473060973914E-29</v>
      </c>
      <c r="HP34" s="86">
        <f t="shared" si="92"/>
        <v>1.1578528999811552E-33</v>
      </c>
      <c r="HQ34" s="86">
        <f t="shared" si="92"/>
        <v>1.4936045217942883E-47</v>
      </c>
      <c r="HS34" s="86">
        <f t="shared" si="114"/>
        <v>8.9096721169129197E-137</v>
      </c>
      <c r="HT34" s="86">
        <f t="shared" si="93"/>
        <v>2.6192054439465628E-149</v>
      </c>
      <c r="HU34" s="86">
        <f t="shared" si="93"/>
        <v>3.4609464990775049E-131</v>
      </c>
      <c r="HV34" s="86">
        <f t="shared" si="93"/>
        <v>1.867608195272595E-182</v>
      </c>
      <c r="HW34" s="86">
        <f t="shared" si="93"/>
        <v>1.6885779627867294E-168</v>
      </c>
      <c r="HX34" s="86">
        <f t="shared" si="93"/>
        <v>9.4430463382650983E-177</v>
      </c>
      <c r="HY34" s="86">
        <f t="shared" si="93"/>
        <v>2.7205657734504362E-174</v>
      </c>
      <c r="HZ34" s="86">
        <f t="shared" si="93"/>
        <v>5.7024334706679614E-164</v>
      </c>
      <c r="IA34" s="86">
        <f t="shared" si="93"/>
        <v>6.1612954431391925E-158</v>
      </c>
      <c r="IB34" s="86">
        <f t="shared" si="93"/>
        <v>5.0888676935127976E-169</v>
      </c>
      <c r="IC34" s="86">
        <f t="shared" si="93"/>
        <v>2.2974666347212361E-167</v>
      </c>
      <c r="ID34" s="86">
        <f t="shared" si="93"/>
        <v>5.1883867998968862E-166</v>
      </c>
      <c r="IE34" s="86">
        <f t="shared" si="93"/>
        <v>4.1717705475015355E-159</v>
      </c>
      <c r="IF34" s="86">
        <f t="shared" si="93"/>
        <v>1.5056260954697818E-109</v>
      </c>
      <c r="IG34" s="86">
        <f t="shared" si="93"/>
        <v>1.8269076395920884E-79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4.5928234720165573E-265</v>
      </c>
      <c r="IW34" s="86">
        <f t="shared" si="129"/>
        <v>2.7510636201312749E-153</v>
      </c>
      <c r="IY34" s="86">
        <f t="shared" si="130"/>
        <v>2.2101747330830397E-9</v>
      </c>
      <c r="IZ34" s="86">
        <f t="shared" si="131"/>
        <v>1.8195241734563449E-9</v>
      </c>
      <c r="JA34" s="86">
        <f t="shared" si="132"/>
        <v>1.4939703729874368E-10</v>
      </c>
      <c r="JB34" s="86">
        <f t="shared" si="133"/>
        <v>7.0223597047532236E-12</v>
      </c>
      <c r="JC34" s="86">
        <f t="shared" si="134"/>
        <v>2.7442480134547326E-12</v>
      </c>
      <c r="JD34" s="86">
        <f t="shared" si="135"/>
        <v>1.8570022932817497E-12</v>
      </c>
      <c r="JE34" s="86">
        <f t="shared" si="136"/>
        <v>4.1331781682931838E-11</v>
      </c>
      <c r="JF34" s="86">
        <f t="shared" si="137"/>
        <v>8.257736498785002E-12</v>
      </c>
      <c r="JG34" s="86">
        <f t="shared" si="138"/>
        <v>5.5878823786664336E-12</v>
      </c>
      <c r="JH34" s="86">
        <f t="shared" si="139"/>
        <v>1.2441916025449699E-15</v>
      </c>
      <c r="JI34" s="86">
        <f t="shared" si="140"/>
        <v>5.2245602909698983E-13</v>
      </c>
      <c r="JJ34" s="86">
        <f t="shared" si="141"/>
        <v>1.0733151589012693E-12</v>
      </c>
      <c r="JK34" s="86">
        <f t="shared" si="142"/>
        <v>1.2069788714708939E-11</v>
      </c>
      <c r="JL34" s="86">
        <f t="shared" si="143"/>
        <v>3.2159936840516015E-13</v>
      </c>
      <c r="JM34" s="86">
        <f t="shared" si="144"/>
        <v>1.594090695206547E-17</v>
      </c>
    </row>
    <row r="35" spans="2:273" x14ac:dyDescent="0.25">
      <c r="B35" s="2">
        <v>8</v>
      </c>
      <c r="C35" s="37">
        <v>71.474999999999994</v>
      </c>
      <c r="D35" s="37">
        <v>73.948999999999998</v>
      </c>
      <c r="E35" s="37">
        <v>68.900000000000006</v>
      </c>
      <c r="F35" s="37">
        <v>69.766999999999996</v>
      </c>
      <c r="G35" s="37">
        <v>68.915000000000006</v>
      </c>
      <c r="H35" s="37">
        <v>71.813999999999993</v>
      </c>
      <c r="I35" s="37">
        <v>74.796999999999997</v>
      </c>
      <c r="J35" s="37">
        <v>68.2</v>
      </c>
      <c r="K35" s="37">
        <v>65.867000000000004</v>
      </c>
      <c r="L35" s="37">
        <v>65.917000000000002</v>
      </c>
      <c r="M35" s="37">
        <v>69.75</v>
      </c>
      <c r="N35" s="37">
        <v>72.332999999999998</v>
      </c>
      <c r="O35" s="37">
        <v>71.55</v>
      </c>
      <c r="P35" s="37">
        <v>68.716999999999999</v>
      </c>
      <c r="Q35" s="37">
        <v>67.382999999999996</v>
      </c>
      <c r="S35" s="4">
        <f t="shared" si="8"/>
        <v>72.229353571732432</v>
      </c>
      <c r="T35" s="4">
        <f t="shared" si="9"/>
        <v>72.629936161264368</v>
      </c>
      <c r="U35" s="4">
        <f t="shared" si="10"/>
        <v>69.285327496489103</v>
      </c>
      <c r="V35" s="4">
        <f t="shared" si="11"/>
        <v>68.556290863867559</v>
      </c>
      <c r="W35" s="4">
        <f t="shared" si="12"/>
        <v>68.306848340845121</v>
      </c>
      <c r="X35" s="4">
        <f t="shared" si="13"/>
        <v>70.576285889470824</v>
      </c>
      <c r="Y35" s="4">
        <f t="shared" si="14"/>
        <v>76.147841300652715</v>
      </c>
      <c r="Z35" s="4">
        <f t="shared" si="15"/>
        <v>67.741495783356854</v>
      </c>
      <c r="AA35" s="4">
        <f t="shared" si="16"/>
        <v>66.568184460662025</v>
      </c>
      <c r="AB35" s="4">
        <f t="shared" si="17"/>
        <v>64.300101537387889</v>
      </c>
      <c r="AC35" s="4">
        <f t="shared" si="18"/>
        <v>70.262779726282062</v>
      </c>
      <c r="AD35" s="4">
        <f t="shared" si="19"/>
        <v>71.196002219242885</v>
      </c>
      <c r="AE35" s="4">
        <f t="shared" si="20"/>
        <v>70.671324366183811</v>
      </c>
      <c r="AF35" s="4">
        <f t="shared" si="21"/>
        <v>68.227478243104215</v>
      </c>
      <c r="AG35" s="4" t="e">
        <f t="shared" si="22"/>
        <v>#N/A</v>
      </c>
      <c r="AI35" s="4">
        <f t="shared" si="23"/>
        <v>-0.75435357173243744</v>
      </c>
      <c r="AJ35" s="4">
        <f t="shared" si="24"/>
        <v>1.3190638387356302</v>
      </c>
      <c r="AK35" s="4">
        <f t="shared" si="25"/>
        <v>-0.38532749648909714</v>
      </c>
      <c r="AL35" s="4">
        <f t="shared" si="26"/>
        <v>1.2107091361324365</v>
      </c>
      <c r="AM35" s="4">
        <f t="shared" si="27"/>
        <v>0.60815165915488478</v>
      </c>
      <c r="AN35" s="4">
        <f t="shared" si="28"/>
        <v>1.2377141105291685</v>
      </c>
      <c r="AO35" s="4">
        <f t="shared" si="29"/>
        <v>-1.3508413006527178</v>
      </c>
      <c r="AP35" s="4">
        <f t="shared" si="30"/>
        <v>0.45850421664314922</v>
      </c>
      <c r="AQ35" s="4">
        <f t="shared" si="31"/>
        <v>-0.70118446066202011</v>
      </c>
      <c r="AR35" s="4">
        <f t="shared" si="32"/>
        <v>1.616898462612113</v>
      </c>
      <c r="AS35" s="4">
        <f t="shared" si="33"/>
        <v>-0.51277972628206214</v>
      </c>
      <c r="AT35" s="4">
        <f t="shared" si="34"/>
        <v>1.1369977807571132</v>
      </c>
      <c r="AU35" s="4">
        <f t="shared" si="35"/>
        <v>0.87867563381618652</v>
      </c>
      <c r="AV35" s="4">
        <f t="shared" si="36"/>
        <v>0.48952175689578326</v>
      </c>
      <c r="AW35" s="4">
        <f t="shared" si="36"/>
        <v>0</v>
      </c>
      <c r="AY35" s="2">
        <f t="shared" si="96"/>
        <v>72.229346752043426</v>
      </c>
      <c r="AZ35" s="2">
        <f t="shared" si="37"/>
        <v>72.629930646760556</v>
      </c>
      <c r="BA35" s="2">
        <f t="shared" si="37"/>
        <v>69.285326975303548</v>
      </c>
      <c r="BB35" s="2">
        <f t="shared" si="37"/>
        <v>68.556290834237231</v>
      </c>
      <c r="BC35" s="2">
        <f t="shared" si="37"/>
        <v>68.306848328316661</v>
      </c>
      <c r="BD35" s="2">
        <f t="shared" si="37"/>
        <v>70.576285881153922</v>
      </c>
      <c r="BE35" s="2">
        <f t="shared" si="37"/>
        <v>76.147841150496362</v>
      </c>
      <c r="BF35" s="2">
        <f t="shared" si="37"/>
        <v>67.741495749883242</v>
      </c>
      <c r="BG35" s="2">
        <f t="shared" si="37"/>
        <v>66.568184436784207</v>
      </c>
      <c r="BH35" s="2">
        <f t="shared" si="37"/>
        <v>64.300101537377699</v>
      </c>
      <c r="BI35" s="2">
        <f t="shared" si="37"/>
        <v>70.262779723556818</v>
      </c>
      <c r="BJ35" s="2">
        <f t="shared" si="37"/>
        <v>71.196002213895952</v>
      </c>
      <c r="BK35" s="2">
        <f t="shared" si="37"/>
        <v>70.671324311469263</v>
      </c>
      <c r="BL35" s="2">
        <f t="shared" si="37"/>
        <v>68.22747824128183</v>
      </c>
      <c r="BM35" s="2" t="e">
        <f t="shared" si="37"/>
        <v>#N/A</v>
      </c>
      <c r="BO35" s="2">
        <f t="shared" si="38"/>
        <v>71.474999999999994</v>
      </c>
      <c r="BP35" s="2">
        <f t="shared" si="39"/>
        <v>73.948999999999998</v>
      </c>
      <c r="BQ35" s="2">
        <f t="shared" si="40"/>
        <v>68.900000000000006</v>
      </c>
      <c r="BR35" s="2">
        <f t="shared" si="41"/>
        <v>69.766999999999996</v>
      </c>
      <c r="BS35" s="2">
        <f t="shared" si="42"/>
        <v>68.915000000000006</v>
      </c>
      <c r="BT35" s="2">
        <f t="shared" si="43"/>
        <v>71.813999999999993</v>
      </c>
      <c r="BU35" s="2">
        <f t="shared" si="44"/>
        <v>74.796999999999997</v>
      </c>
      <c r="BV35" s="2">
        <f t="shared" si="45"/>
        <v>68.2</v>
      </c>
      <c r="BW35" s="2">
        <f t="shared" si="46"/>
        <v>65.867000000000004</v>
      </c>
      <c r="BX35" s="2">
        <f t="shared" si="47"/>
        <v>65.917000000000002</v>
      </c>
      <c r="BY35" s="2">
        <f t="shared" si="48"/>
        <v>69.75</v>
      </c>
      <c r="BZ35" s="2">
        <f t="shared" si="49"/>
        <v>72.332999999999998</v>
      </c>
      <c r="CA35" s="2">
        <f t="shared" si="50"/>
        <v>71.55</v>
      </c>
      <c r="CB35" s="2">
        <f t="shared" si="51"/>
        <v>68.716999999999999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72.218027574132833</v>
      </c>
      <c r="DL35" s="2">
        <f t="shared" si="70"/>
        <v>72.494833242149056</v>
      </c>
      <c r="DM35" s="2">
        <f t="shared" si="70"/>
        <v>69.118672138836757</v>
      </c>
      <c r="DN35" s="2">
        <f t="shared" si="70"/>
        <v>68.400746060037534</v>
      </c>
      <c r="DO35" s="2">
        <f t="shared" si="70"/>
        <v>68.342439721254365</v>
      </c>
      <c r="DP35" s="2">
        <f t="shared" si="70"/>
        <v>70.505890592334481</v>
      </c>
      <c r="DQ35" s="2">
        <f t="shared" si="70"/>
        <v>76.077998717948731</v>
      </c>
      <c r="DR35" s="2">
        <f t="shared" si="70"/>
        <v>67.763128330206399</v>
      </c>
      <c r="DS35" s="2">
        <f t="shared" si="70"/>
        <v>66.442205628517826</v>
      </c>
      <c r="DT35" s="2">
        <f t="shared" si="70"/>
        <v>64.137710924369742</v>
      </c>
      <c r="DU35" s="2">
        <f t="shared" si="70"/>
        <v>70.097447975708491</v>
      </c>
      <c r="DV35" s="2">
        <f t="shared" si="70"/>
        <v>71.083230675422129</v>
      </c>
      <c r="DW35" s="2">
        <f t="shared" si="70"/>
        <v>70.603573639774879</v>
      </c>
      <c r="DX35" s="2">
        <f t="shared" si="70"/>
        <v>67.879583198380573</v>
      </c>
      <c r="DY35" s="2">
        <f t="shared" si="70"/>
        <v>65.377041055718479</v>
      </c>
      <c r="EA35" s="2">
        <f t="shared" si="71"/>
        <v>72.409682242202877</v>
      </c>
      <c r="EB35" s="2">
        <f t="shared" si="72"/>
        <v>74.87229547475134</v>
      </c>
      <c r="EC35" s="2">
        <f t="shared" si="73"/>
        <v>72.490817720131517</v>
      </c>
      <c r="ED35" s="2">
        <f t="shared" si="74"/>
        <v>71.664025043913639</v>
      </c>
      <c r="EE35" s="2">
        <f t="shared" si="75"/>
        <v>67.588861615778995</v>
      </c>
      <c r="EF35" s="2">
        <f t="shared" si="76"/>
        <v>72.056171789432142</v>
      </c>
      <c r="EG35" s="2">
        <f t="shared" si="77"/>
        <v>77.37109720321132</v>
      </c>
      <c r="EH35" s="2">
        <f t="shared" si="78"/>
        <v>67.32083186704152</v>
      </c>
      <c r="EI35" s="2">
        <f t="shared" si="79"/>
        <v>68.993327018935531</v>
      </c>
      <c r="EJ35" s="2">
        <f t="shared" si="80"/>
        <v>67.987635828925775</v>
      </c>
      <c r="EK35" s="2">
        <f t="shared" si="81"/>
        <v>73.647440561093092</v>
      </c>
      <c r="EL35" s="2">
        <f t="shared" si="82"/>
        <v>73.609460565249307</v>
      </c>
      <c r="EM35" s="2">
        <f t="shared" si="83"/>
        <v>71.939660555817937</v>
      </c>
      <c r="EN35" s="2">
        <f t="shared" si="84"/>
        <v>75.355838736797836</v>
      </c>
      <c r="EO35" s="2">
        <f t="shared" si="85"/>
        <v>72.360547065378597</v>
      </c>
      <c r="EQ35" s="2">
        <f t="shared" si="86"/>
        <v>71.754182807366121</v>
      </c>
      <c r="ER35" s="2">
        <f t="shared" si="87"/>
        <v>72.469548154609953</v>
      </c>
      <c r="ES35" s="2">
        <f t="shared" si="87"/>
        <v>71.327236648264389</v>
      </c>
      <c r="ET35" s="2">
        <f t="shared" si="87"/>
        <v>71.931998675769975</v>
      </c>
      <c r="EU35" s="2">
        <f t="shared" si="87"/>
        <v>69.124656245831929</v>
      </c>
      <c r="EV35" s="2">
        <f t="shared" si="87"/>
        <v>72.691560173415894</v>
      </c>
      <c r="EW35" s="2">
        <f t="shared" si="87"/>
        <v>74.960504443652525</v>
      </c>
      <c r="EX35" s="2">
        <f t="shared" si="87"/>
        <v>67.917549789746147</v>
      </c>
      <c r="EY35" s="2">
        <f t="shared" si="87"/>
        <v>69.140434420452664</v>
      </c>
      <c r="EZ35" s="2">
        <f t="shared" si="87"/>
        <v>68.100289950249632</v>
      </c>
      <c r="FA35" s="2">
        <f t="shared" si="87"/>
        <v>71.617264978447125</v>
      </c>
      <c r="FB35" s="2">
        <f t="shared" si="87"/>
        <v>74.878459863131013</v>
      </c>
      <c r="FC35" s="2">
        <f t="shared" si="87"/>
        <v>73.7891471144805</v>
      </c>
      <c r="FD35" s="2">
        <f t="shared" si="87"/>
        <v>71.224491028750634</v>
      </c>
      <c r="FE35" s="2">
        <f t="shared" si="87"/>
        <v>72.664812657518638</v>
      </c>
      <c r="FG35" s="2">
        <f t="shared" si="88"/>
        <v>5.9063890801516583E-2</v>
      </c>
      <c r="FH35" s="2">
        <f t="shared" si="89"/>
        <v>5.6825688933768707E-2</v>
      </c>
      <c r="FI35" s="2">
        <f t="shared" si="89"/>
        <v>4.9421487387370983E-2</v>
      </c>
      <c r="FJ35" s="2">
        <f t="shared" si="89"/>
        <v>4.766506085005081E-2</v>
      </c>
      <c r="FK35" s="2">
        <f t="shared" si="89"/>
        <v>4.7232604326045424E-2</v>
      </c>
      <c r="FL35" s="2">
        <f t="shared" si="89"/>
        <v>4.5407564122810821E-2</v>
      </c>
      <c r="FM35" s="2">
        <f t="shared" si="89"/>
        <v>5.401462300685881E-2</v>
      </c>
      <c r="FN35" s="2">
        <f t="shared" si="89"/>
        <v>4.8912050849669493E-2</v>
      </c>
      <c r="FO35" s="2">
        <f t="shared" si="89"/>
        <v>4.9381619453463976E-2</v>
      </c>
      <c r="FP35" s="2">
        <f t="shared" si="89"/>
        <v>4.2180150206894619E-2</v>
      </c>
      <c r="FQ35" s="2">
        <f t="shared" si="89"/>
        <v>4.6573255110646583E-2</v>
      </c>
      <c r="FR35" s="2">
        <f t="shared" si="89"/>
        <v>4.4639683152362213E-2</v>
      </c>
      <c r="FS35" s="2">
        <f t="shared" si="89"/>
        <v>5.0706693824260525E-2</v>
      </c>
      <c r="FT35" s="2">
        <f t="shared" si="89"/>
        <v>4.6533818183787719E-2</v>
      </c>
      <c r="FU35" s="2">
        <f t="shared" si="89"/>
        <v>3.6759133075340907E-2</v>
      </c>
      <c r="FW35" s="2">
        <f t="shared" si="112"/>
        <v>1.0564096016687477E-6</v>
      </c>
      <c r="FX35" s="2">
        <f t="shared" si="90"/>
        <v>1.4669333310069393E-6</v>
      </c>
      <c r="FY35" s="2">
        <f t="shared" si="90"/>
        <v>1.3869661442625195E-6</v>
      </c>
      <c r="FZ35" s="2">
        <f t="shared" si="90"/>
        <v>1.4287322005936906E-6</v>
      </c>
      <c r="GA35" s="2">
        <f t="shared" si="90"/>
        <v>1.3436347139195315E-6</v>
      </c>
      <c r="GB35" s="2">
        <f t="shared" si="90"/>
        <v>1.2527044176749048E-6</v>
      </c>
      <c r="GC35" s="2">
        <f t="shared" si="90"/>
        <v>1.5741541402261531E-6</v>
      </c>
      <c r="GD35" s="2">
        <f t="shared" si="90"/>
        <v>1.7542188055645892E-6</v>
      </c>
      <c r="GE35" s="2">
        <f t="shared" si="90"/>
        <v>2.0568997769043023E-6</v>
      </c>
      <c r="GF35" s="2">
        <f t="shared" si="90"/>
        <v>1.7953050273854516E-6</v>
      </c>
      <c r="GG35" s="2">
        <f t="shared" si="90"/>
        <v>1.4592194505393029E-6</v>
      </c>
      <c r="GH35" s="2">
        <f t="shared" si="90"/>
        <v>1.1320903998488568E-6</v>
      </c>
      <c r="GI35" s="2">
        <f t="shared" si="90"/>
        <v>1.1470859237734451E-6</v>
      </c>
      <c r="GJ35" s="2">
        <f t="shared" si="90"/>
        <v>8.8906072314979325E-7</v>
      </c>
      <c r="GK35" s="2">
        <f t="shared" si="90"/>
        <v>6.6350927072867888E-7</v>
      </c>
      <c r="GM35" s="86">
        <f t="shared" si="113"/>
        <v>4.3724565529189733E-9</v>
      </c>
      <c r="GN35" s="86">
        <f t="shared" si="91"/>
        <v>3.5993701702031732E-9</v>
      </c>
      <c r="GO35" s="86">
        <f t="shared" si="91"/>
        <v>3.2160176369466067E-10</v>
      </c>
      <c r="GP35" s="86">
        <f t="shared" si="91"/>
        <v>1.729697304799167E-11</v>
      </c>
      <c r="GQ35" s="86">
        <f t="shared" si="91"/>
        <v>7.0483317746116742E-12</v>
      </c>
      <c r="GR35" s="86">
        <f t="shared" si="91"/>
        <v>4.7984799010430936E-12</v>
      </c>
      <c r="GS35" s="86">
        <f t="shared" si="91"/>
        <v>9.7061028961044347E-11</v>
      </c>
      <c r="GT35" s="86">
        <f t="shared" si="91"/>
        <v>2.0343040680031002E-11</v>
      </c>
      <c r="GU35" s="86">
        <f t="shared" si="91"/>
        <v>1.406818187940957E-11</v>
      </c>
      <c r="GV35" s="86">
        <f t="shared" si="91"/>
        <v>4.4192149090016202E-15</v>
      </c>
      <c r="GW35" s="86">
        <f t="shared" si="91"/>
        <v>1.4455665922176137E-12</v>
      </c>
      <c r="GX35" s="86">
        <f t="shared" si="91"/>
        <v>2.8304822902453175E-12</v>
      </c>
      <c r="GY35" s="86">
        <f t="shared" si="91"/>
        <v>2.95214530060714E-11</v>
      </c>
      <c r="GZ35" s="86">
        <f t="shared" si="91"/>
        <v>9.1042039498414085E-13</v>
      </c>
      <c r="HA35" s="86">
        <f t="shared" si="91"/>
        <v>6.5440476771012427E-17</v>
      </c>
      <c r="HC35" s="86">
        <f t="shared" si="145"/>
        <v>2.4111350665694152E-24</v>
      </c>
      <c r="HD35" s="86">
        <f t="shared" si="92"/>
        <v>7.9909144491605682E-28</v>
      </c>
      <c r="HE35" s="86">
        <f t="shared" si="92"/>
        <v>1.365037677746785E-24</v>
      </c>
      <c r="HF35" s="86">
        <f t="shared" si="92"/>
        <v>3.4824632633565683E-32</v>
      </c>
      <c r="HG35" s="86">
        <f t="shared" si="92"/>
        <v>6.7729373603802934E-30</v>
      </c>
      <c r="HH35" s="86">
        <f t="shared" si="92"/>
        <v>1.843636096384844E-31</v>
      </c>
      <c r="HI35" s="86">
        <f t="shared" si="92"/>
        <v>7.6186036030804317E-31</v>
      </c>
      <c r="HJ35" s="86">
        <f t="shared" si="92"/>
        <v>2.8191511037591423E-29</v>
      </c>
      <c r="HK35" s="86">
        <f t="shared" si="92"/>
        <v>5.145046036228623E-28</v>
      </c>
      <c r="HL35" s="86">
        <f t="shared" si="92"/>
        <v>9.469153140239533E-30</v>
      </c>
      <c r="HM35" s="86">
        <f t="shared" si="92"/>
        <v>2.1580781325287271E-29</v>
      </c>
      <c r="HN35" s="86">
        <f t="shared" si="92"/>
        <v>1.8435522717828569E-29</v>
      </c>
      <c r="HO35" s="86">
        <f t="shared" si="92"/>
        <v>4.2786297196643195E-28</v>
      </c>
      <c r="HP35" s="86">
        <f t="shared" si="92"/>
        <v>7.6872386657989465E-33</v>
      </c>
      <c r="HQ35" s="86">
        <f t="shared" si="92"/>
        <v>2.2556174293902064E-46</v>
      </c>
      <c r="HS35" s="86">
        <f t="shared" si="114"/>
        <v>1.6233760471188128E-134</v>
      </c>
      <c r="HT35" s="86">
        <f t="shared" si="93"/>
        <v>8.9337109291665682E-147</v>
      </c>
      <c r="HU35" s="86">
        <f t="shared" si="93"/>
        <v>5.5057764035370297E-129</v>
      </c>
      <c r="HV35" s="86">
        <f t="shared" si="93"/>
        <v>2.2630391536284267E-179</v>
      </c>
      <c r="HW35" s="86">
        <f t="shared" si="93"/>
        <v>1.1707060935339557E-165</v>
      </c>
      <c r="HX35" s="86">
        <f t="shared" si="93"/>
        <v>8.8431799435785989E-174</v>
      </c>
      <c r="HY35" s="86">
        <f t="shared" si="93"/>
        <v>2.6022469974364055E-171</v>
      </c>
      <c r="HZ35" s="86">
        <f t="shared" si="93"/>
        <v>3.6294243762330884E-161</v>
      </c>
      <c r="IA35" s="86">
        <f t="shared" si="93"/>
        <v>3.3785890237545442E-155</v>
      </c>
      <c r="IB35" s="86">
        <f t="shared" si="93"/>
        <v>4.108900724086902E-166</v>
      </c>
      <c r="IC35" s="86">
        <f t="shared" si="93"/>
        <v>1.5671001913415899E-164</v>
      </c>
      <c r="ID35" s="86">
        <f t="shared" si="93"/>
        <v>2.9678102915130985E-163</v>
      </c>
      <c r="IE35" s="86">
        <f t="shared" si="93"/>
        <v>1.8349240114237026E-156</v>
      </c>
      <c r="IF35" s="86">
        <f t="shared" si="93"/>
        <v>9.3028351558363989E-108</v>
      </c>
      <c r="IG35" s="86">
        <f t="shared" si="93"/>
        <v>3.3444530728459539E-78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1.2702263332461065E-261</v>
      </c>
      <c r="IW35" s="86">
        <f t="shared" si="129"/>
        <v>2.3947890856499651E-151</v>
      </c>
      <c r="IY35" s="86">
        <f t="shared" si="130"/>
        <v>4.3724565529189758E-9</v>
      </c>
      <c r="IZ35" s="86">
        <f t="shared" si="131"/>
        <v>3.5993701702031732E-9</v>
      </c>
      <c r="JA35" s="86">
        <f t="shared" si="132"/>
        <v>3.2160176369466201E-10</v>
      </c>
      <c r="JB35" s="86">
        <f t="shared" si="133"/>
        <v>1.729697304799167E-11</v>
      </c>
      <c r="JC35" s="86">
        <f t="shared" si="134"/>
        <v>7.0483317746116742E-12</v>
      </c>
      <c r="JD35" s="86">
        <f t="shared" si="135"/>
        <v>4.7984799010430936E-12</v>
      </c>
      <c r="JE35" s="86">
        <f t="shared" si="136"/>
        <v>9.7061028961044347E-11</v>
      </c>
      <c r="JF35" s="86">
        <f t="shared" si="137"/>
        <v>2.0343040680031002E-11</v>
      </c>
      <c r="JG35" s="86">
        <f t="shared" si="138"/>
        <v>1.406818187940957E-11</v>
      </c>
      <c r="JH35" s="86">
        <f t="shared" si="139"/>
        <v>4.4192149090016296E-15</v>
      </c>
      <c r="JI35" s="86">
        <f t="shared" si="140"/>
        <v>1.4455665922176137E-12</v>
      </c>
      <c r="JJ35" s="86">
        <f t="shared" si="141"/>
        <v>2.8304822902453175E-12</v>
      </c>
      <c r="JK35" s="86">
        <f t="shared" si="142"/>
        <v>2.95214530060714E-11</v>
      </c>
      <c r="JL35" s="86">
        <f t="shared" si="143"/>
        <v>9.1042039498414085E-13</v>
      </c>
      <c r="JM35" s="86">
        <f t="shared" si="144"/>
        <v>6.5440476771012427E-17</v>
      </c>
    </row>
    <row r="36" spans="2:273" x14ac:dyDescent="0.25">
      <c r="B36" s="2">
        <v>9</v>
      </c>
      <c r="C36" s="37">
        <v>73.245999999999995</v>
      </c>
      <c r="D36" s="37">
        <v>73.948999999999998</v>
      </c>
      <c r="E36" s="37">
        <v>69.7</v>
      </c>
      <c r="F36" s="37">
        <v>68.8</v>
      </c>
      <c r="G36" s="37">
        <v>70.305000000000007</v>
      </c>
      <c r="H36" s="37">
        <v>70.983000000000004</v>
      </c>
      <c r="I36" s="37">
        <v>75.948999999999998</v>
      </c>
      <c r="J36" s="37">
        <v>65.983000000000004</v>
      </c>
      <c r="K36" s="37">
        <v>67.117000000000004</v>
      </c>
      <c r="L36" s="37">
        <v>66.433000000000007</v>
      </c>
      <c r="M36" s="37">
        <v>71.150000000000006</v>
      </c>
      <c r="N36" s="37">
        <v>71.832999999999998</v>
      </c>
      <c r="O36" s="37">
        <v>69.783000000000001</v>
      </c>
      <c r="P36" s="37">
        <v>68.55</v>
      </c>
      <c r="Q36" s="37">
        <v>66.8</v>
      </c>
      <c r="R36" s="10"/>
      <c r="S36" s="4">
        <f t="shared" si="8"/>
        <v>72.47034172560079</v>
      </c>
      <c r="T36" s="4">
        <f t="shared" si="9"/>
        <v>72.88024382339141</v>
      </c>
      <c r="U36" s="4">
        <f t="shared" si="10"/>
        <v>69.522228278154572</v>
      </c>
      <c r="V36" s="4">
        <f t="shared" si="11"/>
        <v>68.863057415796916</v>
      </c>
      <c r="W36" s="4">
        <f t="shared" si="12"/>
        <v>68.472542575395138</v>
      </c>
      <c r="X36" s="4">
        <f t="shared" si="13"/>
        <v>70.747195719055512</v>
      </c>
      <c r="Y36" s="4">
        <f t="shared" si="14"/>
        <v>76.246440005173767</v>
      </c>
      <c r="Z36" s="4">
        <f t="shared" si="15"/>
        <v>68.036185807222012</v>
      </c>
      <c r="AA36" s="4">
        <f t="shared" si="16"/>
        <v>66.827823832585793</v>
      </c>
      <c r="AB36" s="4">
        <f t="shared" si="17"/>
        <v>64.672813510192526</v>
      </c>
      <c r="AC36" s="4">
        <f t="shared" si="18"/>
        <v>70.499653622446772</v>
      </c>
      <c r="AD36" s="4">
        <f t="shared" si="19"/>
        <v>71.379108087990957</v>
      </c>
      <c r="AE36" s="4">
        <f t="shared" si="20"/>
        <v>70.925083005064764</v>
      </c>
      <c r="AF36" s="4">
        <f t="shared" si="21"/>
        <v>68.550475534568463</v>
      </c>
      <c r="AG36" s="4" t="e">
        <f t="shared" si="22"/>
        <v>#N/A</v>
      </c>
      <c r="AI36" s="4">
        <f t="shared" si="23"/>
        <v>0.77565827439920554</v>
      </c>
      <c r="AJ36" s="4">
        <f t="shared" si="24"/>
        <v>1.0687561766085878</v>
      </c>
      <c r="AK36" s="4">
        <f t="shared" si="25"/>
        <v>0.17777172184543133</v>
      </c>
      <c r="AL36" s="4">
        <f t="shared" si="26"/>
        <v>-6.3057415796919258E-2</v>
      </c>
      <c r="AM36" s="4">
        <f t="shared" si="27"/>
        <v>1.8324574246048684</v>
      </c>
      <c r="AN36" s="4">
        <f t="shared" si="28"/>
        <v>0.23580428094449246</v>
      </c>
      <c r="AO36" s="4">
        <f t="shared" si="29"/>
        <v>-0.2974400051737689</v>
      </c>
      <c r="AP36" s="4">
        <f t="shared" si="30"/>
        <v>-2.0531858072220075</v>
      </c>
      <c r="AQ36" s="4">
        <f t="shared" si="31"/>
        <v>0.2891761674142117</v>
      </c>
      <c r="AR36" s="4">
        <f t="shared" si="32"/>
        <v>1.7601864898074808</v>
      </c>
      <c r="AS36" s="4">
        <f t="shared" si="33"/>
        <v>0.65034637755323388</v>
      </c>
      <c r="AT36" s="4">
        <f t="shared" si="34"/>
        <v>0.45389191200904122</v>
      </c>
      <c r="AU36" s="4">
        <f t="shared" si="35"/>
        <v>-1.1420830050647623</v>
      </c>
      <c r="AV36" s="4">
        <f t="shared" si="36"/>
        <v>-4.7553456846571862E-4</v>
      </c>
      <c r="AW36" s="4">
        <f t="shared" si="36"/>
        <v>0</v>
      </c>
      <c r="AY36" s="2">
        <f t="shared" si="96"/>
        <v>72.470328639773228</v>
      </c>
      <c r="AZ36" s="2">
        <f t="shared" si="37"/>
        <v>72.880233239448302</v>
      </c>
      <c r="BA36" s="2">
        <f t="shared" si="37"/>
        <v>69.522227191213517</v>
      </c>
      <c r="BB36" s="2">
        <f t="shared" si="37"/>
        <v>68.863057345344387</v>
      </c>
      <c r="BC36" s="2">
        <f t="shared" si="37"/>
        <v>68.472542544367229</v>
      </c>
      <c r="BD36" s="2">
        <f t="shared" si="37"/>
        <v>70.747195698328781</v>
      </c>
      <c r="BE36" s="2">
        <f t="shared" si="37"/>
        <v>76.246439664701043</v>
      </c>
      <c r="BF36" s="2">
        <f t="shared" si="37"/>
        <v>68.036185727638085</v>
      </c>
      <c r="BG36" s="2">
        <f t="shared" si="37"/>
        <v>66.827823774610607</v>
      </c>
      <c r="BH36" s="2">
        <f t="shared" si="37"/>
        <v>64.67281351015788</v>
      </c>
      <c r="BI36" s="2">
        <f t="shared" si="37"/>
        <v>70.499653615190198</v>
      </c>
      <c r="BJ36" s="2">
        <f t="shared" si="37"/>
        <v>71.379108074397237</v>
      </c>
      <c r="BK36" s="2">
        <f t="shared" si="37"/>
        <v>70.925082875927004</v>
      </c>
      <c r="BL36" s="2">
        <f t="shared" si="37"/>
        <v>68.550475529606743</v>
      </c>
      <c r="BM36" s="2" t="e">
        <f t="shared" si="37"/>
        <v>#N/A</v>
      </c>
      <c r="BO36" s="2">
        <f t="shared" si="38"/>
        <v>73.245999999999995</v>
      </c>
      <c r="BP36" s="2">
        <f t="shared" si="39"/>
        <v>73.948999999999998</v>
      </c>
      <c r="BQ36" s="2">
        <f t="shared" si="40"/>
        <v>69.7</v>
      </c>
      <c r="BR36" s="2">
        <f t="shared" si="41"/>
        <v>68.8</v>
      </c>
      <c r="BS36" s="2">
        <f t="shared" si="42"/>
        <v>70.305000000000007</v>
      </c>
      <c r="BT36" s="2">
        <f t="shared" si="43"/>
        <v>70.983000000000004</v>
      </c>
      <c r="BU36" s="2">
        <f t="shared" si="44"/>
        <v>75.948999999999998</v>
      </c>
      <c r="BV36" s="2">
        <f t="shared" si="45"/>
        <v>65.983000000000004</v>
      </c>
      <c r="BW36" s="2">
        <f t="shared" si="46"/>
        <v>67.117000000000004</v>
      </c>
      <c r="BX36" s="2">
        <f t="shared" si="47"/>
        <v>66.433000000000007</v>
      </c>
      <c r="BY36" s="2">
        <f t="shared" si="48"/>
        <v>71.150000000000006</v>
      </c>
      <c r="BZ36" s="2">
        <f t="shared" si="49"/>
        <v>71.832999999999998</v>
      </c>
      <c r="CA36" s="2">
        <f t="shared" si="50"/>
        <v>69.783000000000001</v>
      </c>
      <c r="CB36" s="2">
        <f t="shared" si="51"/>
        <v>68.55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72.48223547434074</v>
      </c>
      <c r="DL36" s="2">
        <f t="shared" si="70"/>
        <v>72.75787919903712</v>
      </c>
      <c r="DM36" s="2">
        <f t="shared" si="70"/>
        <v>69.359976735459639</v>
      </c>
      <c r="DN36" s="2">
        <f t="shared" si="70"/>
        <v>68.715650750469052</v>
      </c>
      <c r="DO36" s="2">
        <f t="shared" si="70"/>
        <v>68.524882752613252</v>
      </c>
      <c r="DP36" s="2">
        <f t="shared" si="70"/>
        <v>70.684285888501734</v>
      </c>
      <c r="DQ36" s="2">
        <f t="shared" si="70"/>
        <v>76.185448717948731</v>
      </c>
      <c r="DR36" s="2">
        <f t="shared" si="70"/>
        <v>68.080754127579766</v>
      </c>
      <c r="DS36" s="2">
        <f t="shared" si="70"/>
        <v>66.71027035647279</v>
      </c>
      <c r="DT36" s="2">
        <f t="shared" si="70"/>
        <v>64.517245378151244</v>
      </c>
      <c r="DU36" s="2">
        <f t="shared" si="70"/>
        <v>70.337880971659899</v>
      </c>
      <c r="DV36" s="2">
        <f t="shared" si="70"/>
        <v>71.270104221388351</v>
      </c>
      <c r="DW36" s="2">
        <f t="shared" si="70"/>
        <v>70.871595497185766</v>
      </c>
      <c r="DX36" s="2">
        <f t="shared" si="70"/>
        <v>68.193579757085033</v>
      </c>
      <c r="DY36" s="2">
        <f t="shared" si="70"/>
        <v>65.611133431085051</v>
      </c>
      <c r="EA36" s="2">
        <f t="shared" si="71"/>
        <v>72.297344980532273</v>
      </c>
      <c r="EB36" s="2">
        <f t="shared" si="72"/>
        <v>74.732399846493323</v>
      </c>
      <c r="EC36" s="2">
        <f t="shared" si="73"/>
        <v>72.368411789063444</v>
      </c>
      <c r="ED36" s="2">
        <f t="shared" si="74"/>
        <v>71.549052273297576</v>
      </c>
      <c r="EE36" s="2">
        <f t="shared" si="75"/>
        <v>67.509600752768407</v>
      </c>
      <c r="EF36" s="2">
        <f t="shared" si="76"/>
        <v>71.953347262650681</v>
      </c>
      <c r="EG36" s="2">
        <f t="shared" si="77"/>
        <v>77.22068784347735</v>
      </c>
      <c r="EH36" s="2">
        <f t="shared" si="78"/>
        <v>67.245791896808356</v>
      </c>
      <c r="EI36" s="2">
        <f t="shared" si="79"/>
        <v>68.89165823233941</v>
      </c>
      <c r="EJ36" s="2">
        <f t="shared" si="80"/>
        <v>67.894592207081644</v>
      </c>
      <c r="EK36" s="2">
        <f t="shared" si="81"/>
        <v>73.520056772805759</v>
      </c>
      <c r="EL36" s="2">
        <f t="shared" si="82"/>
        <v>73.506666086016935</v>
      </c>
      <c r="EM36" s="2">
        <f t="shared" si="83"/>
        <v>71.838284427900263</v>
      </c>
      <c r="EN36" s="2">
        <f t="shared" si="84"/>
        <v>75.21981958383688</v>
      </c>
      <c r="EO36" s="2">
        <f t="shared" si="85"/>
        <v>72.268245552250846</v>
      </c>
      <c r="EQ36" s="2">
        <f t="shared" si="86"/>
        <v>71.648023222609154</v>
      </c>
      <c r="ER36" s="2">
        <f t="shared" si="87"/>
        <v>72.353144201076262</v>
      </c>
      <c r="ES36" s="2">
        <f t="shared" si="87"/>
        <v>71.216229297436286</v>
      </c>
      <c r="ET36" s="2">
        <f t="shared" si="87"/>
        <v>71.814405023279733</v>
      </c>
      <c r="EU36" s="2">
        <f t="shared" si="87"/>
        <v>69.029916731795296</v>
      </c>
      <c r="EV36" s="2">
        <f t="shared" si="87"/>
        <v>72.581968104056855</v>
      </c>
      <c r="EW36" s="2">
        <f t="shared" si="87"/>
        <v>74.835137784832995</v>
      </c>
      <c r="EX36" s="2">
        <f t="shared" si="87"/>
        <v>67.836361127385914</v>
      </c>
      <c r="EY36" s="2">
        <f t="shared" si="87"/>
        <v>69.037172623709139</v>
      </c>
      <c r="EZ36" s="2">
        <f t="shared" si="87"/>
        <v>68.006123866822108</v>
      </c>
      <c r="FA36" s="2">
        <f t="shared" si="87"/>
        <v>71.510109098804264</v>
      </c>
      <c r="FB36" s="2">
        <f t="shared" si="87"/>
        <v>74.763274859072467</v>
      </c>
      <c r="FC36" s="2">
        <f t="shared" si="87"/>
        <v>73.669593787729895</v>
      </c>
      <c r="FD36" s="2">
        <f t="shared" si="87"/>
        <v>71.128291548139799</v>
      </c>
      <c r="FE36" s="2">
        <f t="shared" si="87"/>
        <v>72.569203776061173</v>
      </c>
      <c r="FG36" s="2">
        <f t="shared" si="88"/>
        <v>6.439531959383947E-2</v>
      </c>
      <c r="FH36" s="2">
        <f t="shared" si="89"/>
        <v>6.1968390913907968E-2</v>
      </c>
      <c r="FI36" s="2">
        <f t="shared" si="89"/>
        <v>5.3932428347831268E-2</v>
      </c>
      <c r="FJ36" s="2">
        <f t="shared" si="89"/>
        <v>5.2024458232660935E-2</v>
      </c>
      <c r="FK36" s="2">
        <f t="shared" si="89"/>
        <v>5.1554590826806738E-2</v>
      </c>
      <c r="FL36" s="2">
        <f t="shared" si="89"/>
        <v>4.9571240334186369E-2</v>
      </c>
      <c r="FM36" s="2">
        <f t="shared" si="89"/>
        <v>5.8918816694875066E-2</v>
      </c>
      <c r="FN36" s="2">
        <f t="shared" si="89"/>
        <v>5.3379104152033487E-2</v>
      </c>
      <c r="FO36" s="2">
        <f t="shared" si="89"/>
        <v>5.3889127767305096E-2</v>
      </c>
      <c r="FP36" s="2">
        <f t="shared" si="89"/>
        <v>4.6062166645896435E-2</v>
      </c>
      <c r="FQ36" s="2">
        <f t="shared" si="89"/>
        <v>5.0838127608323957E-2</v>
      </c>
      <c r="FR36" s="2">
        <f t="shared" si="89"/>
        <v>4.873654285573021E-2</v>
      </c>
      <c r="FS36" s="2">
        <f t="shared" si="89"/>
        <v>5.5328114043871189E-2</v>
      </c>
      <c r="FT36" s="2">
        <f t="shared" si="89"/>
        <v>5.0795271708501934E-2</v>
      </c>
      <c r="FU36" s="2">
        <f t="shared" si="89"/>
        <v>4.0163151124105727E-2</v>
      </c>
      <c r="FW36" s="2">
        <f t="shared" si="112"/>
        <v>1.1583299763685266E-6</v>
      </c>
      <c r="FX36" s="2">
        <f t="shared" si="90"/>
        <v>1.6084601850041289E-6</v>
      </c>
      <c r="FY36" s="2">
        <f t="shared" si="90"/>
        <v>1.520777932474311E-6</v>
      </c>
      <c r="FZ36" s="2">
        <f t="shared" si="90"/>
        <v>1.566573490139804E-6</v>
      </c>
      <c r="GA36" s="2">
        <f t="shared" si="90"/>
        <v>1.4732659764122448E-6</v>
      </c>
      <c r="GB36" s="2">
        <f t="shared" si="90"/>
        <v>1.3735629141858037E-6</v>
      </c>
      <c r="GC36" s="2">
        <f t="shared" si="90"/>
        <v>1.7260254299923371E-6</v>
      </c>
      <c r="GD36" s="2">
        <f t="shared" si="90"/>
        <v>1.9234623460317128E-6</v>
      </c>
      <c r="GE36" s="2">
        <f t="shared" si="90"/>
        <v>2.2553453094631379E-6</v>
      </c>
      <c r="GF36" s="2">
        <f t="shared" si="90"/>
        <v>1.9685124769926902E-6</v>
      </c>
      <c r="GG36" s="2">
        <f t="shared" si="90"/>
        <v>1.6000020856515161E-6</v>
      </c>
      <c r="GH36" s="2">
        <f t="shared" si="90"/>
        <v>1.2413123039186292E-6</v>
      </c>
      <c r="GI36" s="2">
        <f t="shared" si="90"/>
        <v>1.2577545653261838E-6</v>
      </c>
      <c r="GJ36" s="2">
        <f t="shared" si="90"/>
        <v>9.7483561436454031E-7</v>
      </c>
      <c r="GK36" s="2">
        <f t="shared" si="90"/>
        <v>7.2752340172104939E-7</v>
      </c>
      <c r="GM36" s="86">
        <f t="shared" si="113"/>
        <v>8.5448085751435882E-9</v>
      </c>
      <c r="GN36" s="86">
        <f t="shared" si="91"/>
        <v>7.034398014777646E-9</v>
      </c>
      <c r="GO36" s="86">
        <f t="shared" si="91"/>
        <v>6.829382978802439E-10</v>
      </c>
      <c r="GP36" s="86">
        <f t="shared" si="91"/>
        <v>4.1904491563540722E-11</v>
      </c>
      <c r="GQ36" s="86">
        <f t="shared" si="91"/>
        <v>1.7788881979896084E-11</v>
      </c>
      <c r="GR36" s="86">
        <f t="shared" si="91"/>
        <v>1.2184563977209032E-11</v>
      </c>
      <c r="GS36" s="86">
        <f t="shared" si="91"/>
        <v>2.2431862113295344E-10</v>
      </c>
      <c r="GT36" s="86">
        <f t="shared" si="91"/>
        <v>4.9286119503420338E-11</v>
      </c>
      <c r="GU36" s="86">
        <f t="shared" si="91"/>
        <v>3.4813180390850795E-11</v>
      </c>
      <c r="GV36" s="86">
        <f t="shared" si="91"/>
        <v>1.5317220772659646E-14</v>
      </c>
      <c r="GW36" s="86">
        <f t="shared" si="91"/>
        <v>3.9237460577821332E-12</v>
      </c>
      <c r="GX36" s="86">
        <f t="shared" si="91"/>
        <v>7.3322756103557849E-12</v>
      </c>
      <c r="GY36" s="86">
        <f t="shared" si="91"/>
        <v>7.1012520586789625E-11</v>
      </c>
      <c r="GZ36" s="86">
        <f t="shared" si="91"/>
        <v>2.5270402222066977E-12</v>
      </c>
      <c r="HA36" s="86">
        <f t="shared" si="91"/>
        <v>2.615145024863681E-16</v>
      </c>
      <c r="HC36" s="86">
        <f t="shared" si="145"/>
        <v>9.3570091790423261E-24</v>
      </c>
      <c r="HD36" s="86">
        <f t="shared" si="92"/>
        <v>3.799506679192872E-27</v>
      </c>
      <c r="HE36" s="86">
        <f t="shared" si="92"/>
        <v>5.2983406826901464E-24</v>
      </c>
      <c r="HF36" s="86">
        <f t="shared" si="92"/>
        <v>2.2155877558663287E-31</v>
      </c>
      <c r="HG36" s="86">
        <f t="shared" si="92"/>
        <v>3.7365944072936637E-29</v>
      </c>
      <c r="HH36" s="86">
        <f t="shared" si="92"/>
        <v>1.1050729967883707E-30</v>
      </c>
      <c r="HI36" s="86">
        <f t="shared" si="92"/>
        <v>4.5649243476464459E-30</v>
      </c>
      <c r="HJ36" s="86">
        <f t="shared" si="92"/>
        <v>1.5282126777628494E-28</v>
      </c>
      <c r="HK36" s="86">
        <f t="shared" si="92"/>
        <v>2.6641232157217136E-27</v>
      </c>
      <c r="HL36" s="86">
        <f t="shared" si="92"/>
        <v>5.3966440039960068E-29</v>
      </c>
      <c r="HM36" s="86">
        <f t="shared" si="92"/>
        <v>1.1745260827068304E-28</v>
      </c>
      <c r="HN36" s="86">
        <f t="shared" si="92"/>
        <v>9.6710508229778514E-29</v>
      </c>
      <c r="HO36" s="86">
        <f t="shared" si="92"/>
        <v>2.0845907098423646E-27</v>
      </c>
      <c r="HP36" s="86">
        <f t="shared" si="92"/>
        <v>4.9810749953942461E-32</v>
      </c>
      <c r="HQ36" s="86">
        <f t="shared" si="92"/>
        <v>3.2889775630207314E-45</v>
      </c>
      <c r="HS36" s="86">
        <f t="shared" si="114"/>
        <v>2.8308684819705346E-132</v>
      </c>
      <c r="HT36" s="86">
        <f t="shared" si="93"/>
        <v>2.897286848998756E-144</v>
      </c>
      <c r="HU36" s="86">
        <f t="shared" si="93"/>
        <v>8.3865901907931327E-127</v>
      </c>
      <c r="HV36" s="86">
        <f t="shared" si="93"/>
        <v>2.5797805534389576E-176</v>
      </c>
      <c r="HW36" s="86">
        <f t="shared" si="93"/>
        <v>7.6733629153780328E-163</v>
      </c>
      <c r="HX36" s="86">
        <f t="shared" si="93"/>
        <v>7.8105030420450531E-171</v>
      </c>
      <c r="HY36" s="86">
        <f t="shared" si="93"/>
        <v>2.3446964026864781E-168</v>
      </c>
      <c r="HZ36" s="86">
        <f t="shared" si="93"/>
        <v>2.1837117766156113E-158</v>
      </c>
      <c r="IA36" s="86">
        <f t="shared" si="93"/>
        <v>1.7522323623973831E-152</v>
      </c>
      <c r="IB36" s="86">
        <f t="shared" si="93"/>
        <v>3.1287200767598729E-163</v>
      </c>
      <c r="IC36" s="86">
        <f t="shared" si="93"/>
        <v>1.0104390674847108E-161</v>
      </c>
      <c r="ID36" s="86">
        <f t="shared" si="93"/>
        <v>1.6088656190982346E-160</v>
      </c>
      <c r="IE36" s="86">
        <f t="shared" si="93"/>
        <v>7.6656208713532505E-154</v>
      </c>
      <c r="IF36" s="86">
        <f t="shared" si="93"/>
        <v>5.5532143921136049E-106</v>
      </c>
      <c r="IG36" s="86">
        <f t="shared" si="93"/>
        <v>5.9790596848911865E-77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3.3345975907620056E-258</v>
      </c>
      <c r="IW36" s="86">
        <f t="shared" si="129"/>
        <v>2.0255904317590307E-149</v>
      </c>
      <c r="IY36" s="86">
        <f t="shared" si="130"/>
        <v>8.5448085751435981E-9</v>
      </c>
      <c r="IZ36" s="86">
        <f t="shared" si="131"/>
        <v>7.034398014777646E-9</v>
      </c>
      <c r="JA36" s="86">
        <f t="shared" si="132"/>
        <v>6.8293829788024917E-10</v>
      </c>
      <c r="JB36" s="86">
        <f t="shared" si="133"/>
        <v>4.1904491563540722E-11</v>
      </c>
      <c r="JC36" s="86">
        <f t="shared" si="134"/>
        <v>1.7788881979896084E-11</v>
      </c>
      <c r="JD36" s="86">
        <f t="shared" si="135"/>
        <v>1.2184563977209032E-11</v>
      </c>
      <c r="JE36" s="86">
        <f t="shared" si="136"/>
        <v>2.2431862113295344E-10</v>
      </c>
      <c r="JF36" s="86">
        <f t="shared" si="137"/>
        <v>4.9286119503420338E-11</v>
      </c>
      <c r="JG36" s="86">
        <f t="shared" si="138"/>
        <v>3.4813180390850795E-11</v>
      </c>
      <c r="JH36" s="86">
        <f t="shared" si="139"/>
        <v>1.53172207726597E-14</v>
      </c>
      <c r="JI36" s="86">
        <f t="shared" si="140"/>
        <v>3.9237460577821332E-12</v>
      </c>
      <c r="JJ36" s="86">
        <f t="shared" si="141"/>
        <v>7.3322756103557849E-12</v>
      </c>
      <c r="JK36" s="86">
        <f t="shared" si="142"/>
        <v>7.1012520586789625E-11</v>
      </c>
      <c r="JL36" s="86">
        <f t="shared" si="143"/>
        <v>2.5270402222066977E-12</v>
      </c>
      <c r="JM36" s="86">
        <f t="shared" si="144"/>
        <v>2.615145024863681E-16</v>
      </c>
    </row>
    <row r="37" spans="2:273" x14ac:dyDescent="0.25">
      <c r="B37" s="2">
        <v>10</v>
      </c>
      <c r="C37" s="37">
        <v>73.459000000000003</v>
      </c>
      <c r="D37" s="37">
        <v>72.932000000000002</v>
      </c>
      <c r="E37" s="37">
        <v>68.216999999999999</v>
      </c>
      <c r="F37" s="37">
        <v>68.882999999999996</v>
      </c>
      <c r="G37" s="37">
        <v>68.067999999999998</v>
      </c>
      <c r="H37" s="37">
        <v>71.558999999999997</v>
      </c>
      <c r="I37" s="37">
        <v>74.492000000000004</v>
      </c>
      <c r="J37" s="37">
        <v>68.332999999999998</v>
      </c>
      <c r="K37" s="37">
        <v>66.433000000000007</v>
      </c>
      <c r="L37" s="37">
        <v>66.117000000000004</v>
      </c>
      <c r="M37" s="37">
        <v>69.849999999999994</v>
      </c>
      <c r="N37" s="37">
        <v>71.849999999999994</v>
      </c>
      <c r="O37" s="37">
        <v>71.332999999999998</v>
      </c>
      <c r="P37" s="37">
        <v>69.033000000000001</v>
      </c>
      <c r="Q37" s="37">
        <v>67.132999999999996</v>
      </c>
      <c r="S37" s="4">
        <f t="shared" si="8"/>
        <v>72.707070233192624</v>
      </c>
      <c r="T37" s="4">
        <f t="shared" si="9"/>
        <v>73.127090504917419</v>
      </c>
      <c r="U37" s="4">
        <f t="shared" si="10"/>
        <v>69.756869813089551</v>
      </c>
      <c r="V37" s="4">
        <f t="shared" si="11"/>
        <v>69.166977195746682</v>
      </c>
      <c r="W37" s="4">
        <f t="shared" si="12"/>
        <v>68.63549948160211</v>
      </c>
      <c r="X37" s="4">
        <f t="shared" si="13"/>
        <v>70.916119531936133</v>
      </c>
      <c r="Y37" s="4">
        <f t="shared" si="14"/>
        <v>76.342832365928473</v>
      </c>
      <c r="Z37" s="4">
        <f t="shared" si="15"/>
        <v>68.326897610643044</v>
      </c>
      <c r="AA37" s="4">
        <f t="shared" si="16"/>
        <v>67.084829396236202</v>
      </c>
      <c r="AB37" s="4">
        <f t="shared" si="17"/>
        <v>65.042839701591689</v>
      </c>
      <c r="AC37" s="4">
        <f t="shared" si="18"/>
        <v>70.734425317332196</v>
      </c>
      <c r="AD37" s="4">
        <f t="shared" si="19"/>
        <v>71.560531787086489</v>
      </c>
      <c r="AE37" s="4">
        <f t="shared" si="20"/>
        <v>71.1756630540157</v>
      </c>
      <c r="AF37" s="4">
        <f t="shared" si="21"/>
        <v>68.872054574328587</v>
      </c>
      <c r="AG37" s="4" t="e">
        <f t="shared" si="22"/>
        <v>#N/A</v>
      </c>
      <c r="AI37" s="4">
        <f t="shared" si="23"/>
        <v>0.751929766807379</v>
      </c>
      <c r="AJ37" s="4">
        <f t="shared" si="24"/>
        <v>-0.19509050491741675</v>
      </c>
      <c r="AK37" s="4">
        <f t="shared" si="25"/>
        <v>-1.5398698130895525</v>
      </c>
      <c r="AL37" s="4">
        <f t="shared" si="26"/>
        <v>-0.28397719574668656</v>
      </c>
      <c r="AM37" s="4">
        <f t="shared" si="27"/>
        <v>-0.56749948160211261</v>
      </c>
      <c r="AN37" s="4">
        <f t="shared" si="28"/>
        <v>0.6428804680638649</v>
      </c>
      <c r="AO37" s="4">
        <f t="shared" si="29"/>
        <v>-1.8508323659284684</v>
      </c>
      <c r="AP37" s="4">
        <f t="shared" si="30"/>
        <v>6.1023893569540633E-3</v>
      </c>
      <c r="AQ37" s="4">
        <f t="shared" si="31"/>
        <v>-0.65182939623619518</v>
      </c>
      <c r="AR37" s="4">
        <f t="shared" si="32"/>
        <v>1.0741602984083158</v>
      </c>
      <c r="AS37" s="4">
        <f t="shared" si="33"/>
        <v>-0.88442531733220164</v>
      </c>
      <c r="AT37" s="4">
        <f t="shared" si="34"/>
        <v>0.28946821291350489</v>
      </c>
      <c r="AU37" s="4">
        <f t="shared" si="35"/>
        <v>0.15733694598429793</v>
      </c>
      <c r="AV37" s="4">
        <f t="shared" si="36"/>
        <v>0.16094542567141445</v>
      </c>
      <c r="AW37" s="4">
        <f t="shared" si="36"/>
        <v>0</v>
      </c>
      <c r="AY37" s="2">
        <f t="shared" si="96"/>
        <v>72.707045437301502</v>
      </c>
      <c r="AZ37" s="2">
        <f t="shared" si="37"/>
        <v>73.127070442330449</v>
      </c>
      <c r="BA37" s="2">
        <f t="shared" si="37"/>
        <v>69.756867577600346</v>
      </c>
      <c r="BB37" s="2">
        <f t="shared" si="37"/>
        <v>69.16697703103813</v>
      </c>
      <c r="BC37" s="2">
        <f t="shared" si="37"/>
        <v>68.635499406117248</v>
      </c>
      <c r="BD37" s="2">
        <f t="shared" si="37"/>
        <v>70.916119481193775</v>
      </c>
      <c r="BE37" s="2">
        <f t="shared" si="37"/>
        <v>76.342831606421655</v>
      </c>
      <c r="BF37" s="2">
        <f t="shared" si="37"/>
        <v>68.326897424624491</v>
      </c>
      <c r="BG37" s="2">
        <f t="shared" si="37"/>
        <v>67.084829257925378</v>
      </c>
      <c r="BH37" s="2">
        <f t="shared" si="37"/>
        <v>65.042839701476836</v>
      </c>
      <c r="BI37" s="2">
        <f t="shared" si="37"/>
        <v>70.734425298383371</v>
      </c>
      <c r="BJ37" s="2">
        <f t="shared" si="37"/>
        <v>71.560531753149576</v>
      </c>
      <c r="BK37" s="2">
        <f t="shared" si="37"/>
        <v>71.175662754365263</v>
      </c>
      <c r="BL37" s="2">
        <f t="shared" si="37"/>
        <v>68.872054561087793</v>
      </c>
      <c r="BM37" s="2" t="e">
        <f t="shared" si="37"/>
        <v>#N/A</v>
      </c>
      <c r="BO37" s="2">
        <f t="shared" si="38"/>
        <v>73.459000000000003</v>
      </c>
      <c r="BP37" s="2">
        <f t="shared" si="39"/>
        <v>72.932000000000002</v>
      </c>
      <c r="BQ37" s="2">
        <f t="shared" si="40"/>
        <v>68.216999999999999</v>
      </c>
      <c r="BR37" s="2">
        <f t="shared" si="41"/>
        <v>68.882999999999996</v>
      </c>
      <c r="BS37" s="2">
        <f t="shared" si="42"/>
        <v>68.067999999999998</v>
      </c>
      <c r="BT37" s="2">
        <f t="shared" si="43"/>
        <v>71.558999999999997</v>
      </c>
      <c r="BU37" s="2">
        <f t="shared" si="44"/>
        <v>74.492000000000004</v>
      </c>
      <c r="BV37" s="2">
        <f t="shared" si="45"/>
        <v>68.332999999999998</v>
      </c>
      <c r="BW37" s="2">
        <f t="shared" si="46"/>
        <v>66.433000000000007</v>
      </c>
      <c r="BX37" s="2">
        <f t="shared" si="47"/>
        <v>66.117000000000004</v>
      </c>
      <c r="BY37" s="2">
        <f t="shared" si="48"/>
        <v>69.849999999999994</v>
      </c>
      <c r="BZ37" s="2">
        <f t="shared" si="49"/>
        <v>71.849999999999994</v>
      </c>
      <c r="CA37" s="2">
        <f t="shared" si="50"/>
        <v>71.332999999999998</v>
      </c>
      <c r="CB37" s="2">
        <f t="shared" si="51"/>
        <v>69.033000000000001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72.746443374548633</v>
      </c>
      <c r="DL37" s="2">
        <f t="shared" si="70"/>
        <v>73.020925155925184</v>
      </c>
      <c r="DM37" s="2">
        <f t="shared" si="70"/>
        <v>69.601281332082536</v>
      </c>
      <c r="DN37" s="2">
        <f t="shared" si="70"/>
        <v>69.030555440900571</v>
      </c>
      <c r="DO37" s="2">
        <f t="shared" si="70"/>
        <v>68.707325783972138</v>
      </c>
      <c r="DP37" s="2">
        <f t="shared" si="70"/>
        <v>70.862681184668972</v>
      </c>
      <c r="DQ37" s="2">
        <f t="shared" si="70"/>
        <v>76.292898717948731</v>
      </c>
      <c r="DR37" s="2">
        <f t="shared" si="70"/>
        <v>68.398379924953119</v>
      </c>
      <c r="DS37" s="2">
        <f t="shared" si="70"/>
        <v>66.978335084427769</v>
      </c>
      <c r="DT37" s="2">
        <f t="shared" si="70"/>
        <v>64.896779831932761</v>
      </c>
      <c r="DU37" s="2">
        <f t="shared" si="70"/>
        <v>70.578313967611322</v>
      </c>
      <c r="DV37" s="2">
        <f t="shared" si="70"/>
        <v>71.456977767354587</v>
      </c>
      <c r="DW37" s="2">
        <f t="shared" si="70"/>
        <v>71.139617354596652</v>
      </c>
      <c r="DX37" s="2">
        <f t="shared" si="70"/>
        <v>68.507576315789478</v>
      </c>
      <c r="DY37" s="2">
        <f t="shared" si="70"/>
        <v>65.845225806451623</v>
      </c>
      <c r="EA37" s="2">
        <f t="shared" si="71"/>
        <v>72.185007718861655</v>
      </c>
      <c r="EB37" s="2">
        <f t="shared" si="72"/>
        <v>74.592504218235305</v>
      </c>
      <c r="EC37" s="2">
        <f t="shared" si="73"/>
        <v>72.246005857995357</v>
      </c>
      <c r="ED37" s="2">
        <f t="shared" si="74"/>
        <v>71.434079502681499</v>
      </c>
      <c r="EE37" s="2">
        <f t="shared" si="75"/>
        <v>67.430339889757818</v>
      </c>
      <c r="EF37" s="2">
        <f t="shared" si="76"/>
        <v>71.850522735869234</v>
      </c>
      <c r="EG37" s="2">
        <f t="shared" si="77"/>
        <v>77.07027848374338</v>
      </c>
      <c r="EH37" s="2">
        <f t="shared" si="78"/>
        <v>67.170751926575178</v>
      </c>
      <c r="EI37" s="2">
        <f t="shared" si="79"/>
        <v>68.789989445743302</v>
      </c>
      <c r="EJ37" s="2">
        <f t="shared" si="80"/>
        <v>67.801548585237498</v>
      </c>
      <c r="EK37" s="2">
        <f t="shared" si="81"/>
        <v>73.392672984518427</v>
      </c>
      <c r="EL37" s="2">
        <f t="shared" si="82"/>
        <v>73.403871606784563</v>
      </c>
      <c r="EM37" s="2">
        <f t="shared" si="83"/>
        <v>71.736908299982588</v>
      </c>
      <c r="EN37" s="2">
        <f t="shared" si="84"/>
        <v>75.083800430875925</v>
      </c>
      <c r="EO37" s="2">
        <f t="shared" si="85"/>
        <v>72.175944039123095</v>
      </c>
      <c r="EQ37" s="2">
        <f t="shared" si="86"/>
        <v>71.541863637852202</v>
      </c>
      <c r="ER37" s="2">
        <f t="shared" si="87"/>
        <v>72.236740247542556</v>
      </c>
      <c r="ES37" s="2">
        <f t="shared" si="87"/>
        <v>71.105221946608197</v>
      </c>
      <c r="ET37" s="2">
        <f t="shared" si="87"/>
        <v>71.69681137078949</v>
      </c>
      <c r="EU37" s="2">
        <f t="shared" si="87"/>
        <v>68.935177217758664</v>
      </c>
      <c r="EV37" s="2">
        <f t="shared" si="87"/>
        <v>72.472376034697803</v>
      </c>
      <c r="EW37" s="2">
        <f t="shared" si="87"/>
        <v>74.70977112601345</v>
      </c>
      <c r="EX37" s="2">
        <f t="shared" si="87"/>
        <v>67.75517246502568</v>
      </c>
      <c r="EY37" s="2">
        <f t="shared" si="87"/>
        <v>68.933910826965615</v>
      </c>
      <c r="EZ37" s="2">
        <f t="shared" si="87"/>
        <v>67.911957783394584</v>
      </c>
      <c r="FA37" s="2">
        <f t="shared" si="87"/>
        <v>71.40295321916139</v>
      </c>
      <c r="FB37" s="2">
        <f t="shared" si="87"/>
        <v>74.648089855013936</v>
      </c>
      <c r="FC37" s="2">
        <f t="shared" si="87"/>
        <v>73.550040460979289</v>
      </c>
      <c r="FD37" s="2">
        <f t="shared" si="87"/>
        <v>71.032092067528978</v>
      </c>
      <c r="FE37" s="2">
        <f t="shared" si="87"/>
        <v>72.473594894603707</v>
      </c>
      <c r="FG37" s="2">
        <f t="shared" si="88"/>
        <v>7.0172102540033351E-2</v>
      </c>
      <c r="FH37" s="2">
        <f t="shared" si="89"/>
        <v>6.7543175951798012E-2</v>
      </c>
      <c r="FI37" s="2">
        <f t="shared" si="89"/>
        <v>5.8829623369117873E-2</v>
      </c>
      <c r="FJ37" s="2">
        <f t="shared" si="89"/>
        <v>5.6758798885671237E-2</v>
      </c>
      <c r="FK37" s="2">
        <f t="shared" si="89"/>
        <v>5.6248709637473172E-2</v>
      </c>
      <c r="FL37" s="2">
        <f t="shared" si="89"/>
        <v>5.4095072127795844E-2</v>
      </c>
      <c r="FM37" s="2">
        <f t="shared" si="89"/>
        <v>6.4238044320009985E-2</v>
      </c>
      <c r="FN37" s="2">
        <f t="shared" si="89"/>
        <v>5.8229148395072386E-2</v>
      </c>
      <c r="FO37" s="2">
        <f t="shared" si="89"/>
        <v>5.8782635288030315E-2</v>
      </c>
      <c r="FP37" s="2">
        <f t="shared" si="89"/>
        <v>5.0282705315977609E-2</v>
      </c>
      <c r="FQ37" s="2">
        <f t="shared" si="89"/>
        <v>5.54708267613171E-2</v>
      </c>
      <c r="FR37" s="2">
        <f t="shared" si="89"/>
        <v>5.3188463709482714E-2</v>
      </c>
      <c r="FS37" s="2">
        <f t="shared" si="89"/>
        <v>6.0343957255574975E-2</v>
      </c>
      <c r="FT37" s="2">
        <f t="shared" si="89"/>
        <v>5.5424293596700085E-2</v>
      </c>
      <c r="FU37" s="2">
        <f t="shared" si="89"/>
        <v>4.386803662831805E-2</v>
      </c>
      <c r="FW37" s="2">
        <f t="shared" si="112"/>
        <v>1.2700834210907619E-6</v>
      </c>
      <c r="FX37" s="2">
        <f t="shared" si="90"/>
        <v>1.7636412485372525E-6</v>
      </c>
      <c r="FY37" s="2">
        <f t="shared" si="90"/>
        <v>1.6674995994750659E-6</v>
      </c>
      <c r="FZ37" s="2">
        <f t="shared" si="90"/>
        <v>1.7177134149787028E-6</v>
      </c>
      <c r="GA37" s="2">
        <f t="shared" si="90"/>
        <v>1.6154037906452909E-6</v>
      </c>
      <c r="GB37" s="2">
        <f t="shared" si="90"/>
        <v>1.5060815868513926E-6</v>
      </c>
      <c r="GC37" s="2">
        <f t="shared" si="90"/>
        <v>1.8925489348207844E-6</v>
      </c>
      <c r="GD37" s="2">
        <f t="shared" si="90"/>
        <v>2.1090341321481336E-6</v>
      </c>
      <c r="GE37" s="2">
        <f t="shared" si="90"/>
        <v>2.4729364185098252E-6</v>
      </c>
      <c r="GF37" s="2">
        <f t="shared" si="90"/>
        <v>2.1584305999323284E-6</v>
      </c>
      <c r="GG37" s="2">
        <f t="shared" si="90"/>
        <v>1.7543671298870726E-6</v>
      </c>
      <c r="GH37" s="2">
        <f t="shared" si="90"/>
        <v>1.361071712849676E-6</v>
      </c>
      <c r="GI37" s="2">
        <f t="shared" si="90"/>
        <v>1.3791002896315547E-6</v>
      </c>
      <c r="GJ37" s="2">
        <f t="shared" si="90"/>
        <v>1.0688858954454377E-6</v>
      </c>
      <c r="GK37" s="2">
        <f t="shared" si="90"/>
        <v>7.9771349117942394E-7</v>
      </c>
      <c r="GM37" s="86">
        <f t="shared" si="113"/>
        <v>1.6495357017454032E-8</v>
      </c>
      <c r="GN37" s="86">
        <f t="shared" si="91"/>
        <v>1.3581995253310858E-8</v>
      </c>
      <c r="GO37" s="86">
        <f t="shared" si="91"/>
        <v>1.4306573825574648E-9</v>
      </c>
      <c r="GP37" s="86">
        <f t="shared" si="91"/>
        <v>9.98526421434262E-11</v>
      </c>
      <c r="GQ37" s="86">
        <f t="shared" si="91"/>
        <v>4.4117973703134667E-11</v>
      </c>
      <c r="GR37" s="86">
        <f t="shared" si="91"/>
        <v>3.0404404733916705E-11</v>
      </c>
      <c r="GS37" s="86">
        <f t="shared" si="91"/>
        <v>5.1021211983177201E-10</v>
      </c>
      <c r="GT37" s="86">
        <f t="shared" si="91"/>
        <v>1.1743362989375337E-10</v>
      </c>
      <c r="GU37" s="86">
        <f t="shared" si="91"/>
        <v>8.4677839944447266E-11</v>
      </c>
      <c r="GV37" s="86">
        <f t="shared" si="91"/>
        <v>5.180812558308099E-14</v>
      </c>
      <c r="GW37" s="86">
        <f t="shared" si="91"/>
        <v>1.0448252246022202E-11</v>
      </c>
      <c r="GX37" s="86">
        <f t="shared" si="91"/>
        <v>1.8658100711382948E-11</v>
      </c>
      <c r="GY37" s="86">
        <f t="shared" si="91"/>
        <v>1.6799508010334708E-10</v>
      </c>
      <c r="GZ37" s="86">
        <f t="shared" si="91"/>
        <v>6.8775118661314692E-12</v>
      </c>
      <c r="HA37" s="86">
        <f t="shared" si="91"/>
        <v>1.0173417790407293E-15</v>
      </c>
      <c r="HC37" s="86">
        <f t="shared" si="145"/>
        <v>3.56833765748639E-23</v>
      </c>
      <c r="HD37" s="86">
        <f t="shared" si="92"/>
        <v>1.7706352824926112E-26</v>
      </c>
      <c r="HE37" s="86">
        <f t="shared" si="92"/>
        <v>2.0212817420288144E-23</v>
      </c>
      <c r="HF37" s="86">
        <f t="shared" si="92"/>
        <v>1.3756728402878413E-30</v>
      </c>
      <c r="HG37" s="86">
        <f t="shared" si="92"/>
        <v>2.015817887099561E-28</v>
      </c>
      <c r="HH37" s="86">
        <f t="shared" si="92"/>
        <v>6.4709266009685454E-30</v>
      </c>
      <c r="HI37" s="86">
        <f t="shared" si="92"/>
        <v>2.6708123479233266E-29</v>
      </c>
      <c r="HJ37" s="86">
        <f t="shared" si="92"/>
        <v>8.1005509094599459E-28</v>
      </c>
      <c r="HK37" s="86">
        <f t="shared" si="92"/>
        <v>1.3491882030866736E-26</v>
      </c>
      <c r="HL37" s="86">
        <f t="shared" si="92"/>
        <v>3.0045878422233819E-28</v>
      </c>
      <c r="HM37" s="86">
        <f t="shared" si="92"/>
        <v>6.2505433755276538E-28</v>
      </c>
      <c r="HN37" s="86">
        <f t="shared" si="92"/>
        <v>4.9658690413304437E-28</v>
      </c>
      <c r="HO37" s="86">
        <f t="shared" si="92"/>
        <v>9.9499888150697197E-27</v>
      </c>
      <c r="HP37" s="86">
        <f t="shared" si="92"/>
        <v>3.150020465380193E-31</v>
      </c>
      <c r="HQ37" s="86">
        <f t="shared" si="92"/>
        <v>4.6304576925320213E-44</v>
      </c>
      <c r="HS37" s="86">
        <f t="shared" si="114"/>
        <v>4.7245878521657628E-130</v>
      </c>
      <c r="HT37" s="86">
        <f t="shared" si="93"/>
        <v>8.9340614274787824E-142</v>
      </c>
      <c r="HU37" s="86">
        <f t="shared" si="93"/>
        <v>1.223195839163838E-124</v>
      </c>
      <c r="HV37" s="86">
        <f t="shared" si="93"/>
        <v>2.7666767732966379E-173</v>
      </c>
      <c r="HW37" s="86">
        <f t="shared" si="93"/>
        <v>4.7548328731492516E-160</v>
      </c>
      <c r="HX37" s="86">
        <f t="shared" si="93"/>
        <v>6.5061535074057202E-168</v>
      </c>
      <c r="HY37" s="86">
        <f t="shared" si="93"/>
        <v>1.9900964139207028E-165</v>
      </c>
      <c r="HZ37" s="86">
        <f t="shared" si="93"/>
        <v>1.2420340583401535E-155</v>
      </c>
      <c r="IA37" s="86">
        <f t="shared" si="93"/>
        <v>8.5949159883212908E-150</v>
      </c>
      <c r="IB37" s="86">
        <f t="shared" si="93"/>
        <v>2.2466992298574586E-160</v>
      </c>
      <c r="IC37" s="86">
        <f t="shared" si="93"/>
        <v>6.1587117375364222E-159</v>
      </c>
      <c r="ID37" s="86">
        <f t="shared" si="93"/>
        <v>8.2657788975622294E-158</v>
      </c>
      <c r="IE37" s="86">
        <f t="shared" si="93"/>
        <v>3.0416462670808422E-151</v>
      </c>
      <c r="IF37" s="86">
        <f t="shared" si="93"/>
        <v>3.2026169107811585E-104</v>
      </c>
      <c r="IG37" s="86">
        <f t="shared" si="93"/>
        <v>1.0438555714351178E-75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8.3093483220078351E-255</v>
      </c>
      <c r="IW37" s="86">
        <f t="shared" si="129"/>
        <v>1.6647689529475008E-147</v>
      </c>
      <c r="IY37" s="86">
        <f t="shared" si="130"/>
        <v>1.6495357017454068E-8</v>
      </c>
      <c r="IZ37" s="86">
        <f t="shared" si="131"/>
        <v>1.3581995253310858E-8</v>
      </c>
      <c r="JA37" s="86">
        <f t="shared" si="132"/>
        <v>1.4306573825574851E-9</v>
      </c>
      <c r="JB37" s="86">
        <f t="shared" si="133"/>
        <v>9.98526421434262E-11</v>
      </c>
      <c r="JC37" s="86">
        <f t="shared" si="134"/>
        <v>4.4117973703134667E-11</v>
      </c>
      <c r="JD37" s="86">
        <f t="shared" si="135"/>
        <v>3.0404404733916705E-11</v>
      </c>
      <c r="JE37" s="86">
        <f t="shared" si="136"/>
        <v>5.1021211983177201E-10</v>
      </c>
      <c r="JF37" s="86">
        <f t="shared" si="137"/>
        <v>1.1743362989375337E-10</v>
      </c>
      <c r="JG37" s="86">
        <f t="shared" si="138"/>
        <v>8.4677839944447279E-11</v>
      </c>
      <c r="JH37" s="86">
        <f t="shared" si="139"/>
        <v>5.1808125583081293E-14</v>
      </c>
      <c r="JI37" s="86">
        <f t="shared" si="140"/>
        <v>1.0448252246022202E-11</v>
      </c>
      <c r="JJ37" s="86">
        <f t="shared" si="141"/>
        <v>1.8658100711382948E-11</v>
      </c>
      <c r="JK37" s="86">
        <f t="shared" si="142"/>
        <v>1.6799508010334708E-10</v>
      </c>
      <c r="JL37" s="86">
        <f t="shared" si="143"/>
        <v>6.8775118661314692E-12</v>
      </c>
      <c r="JM37" s="86">
        <f t="shared" si="144"/>
        <v>1.0173417790407293E-15</v>
      </c>
    </row>
    <row r="38" spans="2:273" x14ac:dyDescent="0.25">
      <c r="B38" s="2">
        <v>11</v>
      </c>
      <c r="C38" s="37">
        <v>73.393000000000001</v>
      </c>
      <c r="D38" s="37">
        <v>71.897999999999996</v>
      </c>
      <c r="E38" s="37">
        <v>68.849999999999994</v>
      </c>
      <c r="F38" s="37">
        <v>69.066999999999993</v>
      </c>
      <c r="G38" s="37">
        <v>69.677999999999997</v>
      </c>
      <c r="H38" s="37">
        <v>69.424000000000007</v>
      </c>
      <c r="I38" s="37">
        <v>76.051000000000002</v>
      </c>
      <c r="J38" s="37">
        <v>69.283000000000001</v>
      </c>
      <c r="K38" s="37">
        <v>66.3</v>
      </c>
      <c r="L38" s="37">
        <v>67.332999999999998</v>
      </c>
      <c r="M38" s="37">
        <v>71.382999999999996</v>
      </c>
      <c r="N38" s="37">
        <v>71.283000000000001</v>
      </c>
      <c r="O38" s="37">
        <v>70.867000000000004</v>
      </c>
      <c r="P38" s="37">
        <v>68.466999999999999</v>
      </c>
      <c r="Q38" s="37">
        <v>68.533000000000001</v>
      </c>
      <c r="S38" s="4">
        <f t="shared" si="8"/>
        <v>72.939011809384496</v>
      </c>
      <c r="T38" s="4">
        <f t="shared" si="9"/>
        <v>73.369992670490319</v>
      </c>
      <c r="U38" s="4">
        <f t="shared" si="10"/>
        <v>69.988895709147315</v>
      </c>
      <c r="V38" s="4">
        <f t="shared" si="11"/>
        <v>69.467621523153028</v>
      </c>
      <c r="W38" s="4">
        <f t="shared" si="12"/>
        <v>68.795384414924342</v>
      </c>
      <c r="X38" s="4">
        <f t="shared" si="13"/>
        <v>71.082772621213479</v>
      </c>
      <c r="Y38" s="4">
        <f t="shared" si="14"/>
        <v>76.436712888432382</v>
      </c>
      <c r="Z38" s="4">
        <f t="shared" si="15"/>
        <v>68.613134528736069</v>
      </c>
      <c r="AA38" s="4">
        <f t="shared" si="16"/>
        <v>67.338813814532884</v>
      </c>
      <c r="AB38" s="4">
        <f t="shared" si="17"/>
        <v>65.40976329353812</v>
      </c>
      <c r="AC38" s="4">
        <f t="shared" si="18"/>
        <v>70.966756041905029</v>
      </c>
      <c r="AD38" s="4">
        <f t="shared" si="19"/>
        <v>71.74000920208033</v>
      </c>
      <c r="AE38" s="4">
        <f t="shared" si="20"/>
        <v>71.422634059099195</v>
      </c>
      <c r="AF38" s="4">
        <f t="shared" si="21"/>
        <v>69.191887079296876</v>
      </c>
      <c r="AG38" s="4">
        <f t="shared" si="22"/>
        <v>66.366911333745506</v>
      </c>
      <c r="AI38" s="4">
        <f t="shared" si="23"/>
        <v>0.45398819061550455</v>
      </c>
      <c r="AJ38" s="4">
        <f t="shared" si="24"/>
        <v>-1.471992670490323</v>
      </c>
      <c r="AK38" s="4">
        <f t="shared" si="25"/>
        <v>-1.1388957091473202</v>
      </c>
      <c r="AL38" s="4">
        <f t="shared" si="26"/>
        <v>-0.40062152315303479</v>
      </c>
      <c r="AM38" s="4">
        <f t="shared" si="27"/>
        <v>0.88261558507565496</v>
      </c>
      <c r="AN38" s="4">
        <f t="shared" si="28"/>
        <v>-1.6587726212134726</v>
      </c>
      <c r="AO38" s="4">
        <f t="shared" si="29"/>
        <v>-0.38571288843237994</v>
      </c>
      <c r="AP38" s="4">
        <f t="shared" si="30"/>
        <v>0.66986547126393248</v>
      </c>
      <c r="AQ38" s="4">
        <f t="shared" si="31"/>
        <v>-1.0388138145328867</v>
      </c>
      <c r="AR38" s="4">
        <f t="shared" si="32"/>
        <v>1.9232367064618785</v>
      </c>
      <c r="AS38" s="4">
        <f t="shared" si="33"/>
        <v>0.41624395809496662</v>
      </c>
      <c r="AT38" s="4">
        <f t="shared" si="34"/>
        <v>-0.45700920208032869</v>
      </c>
      <c r="AU38" s="4">
        <f t="shared" si="35"/>
        <v>-0.55563405909919084</v>
      </c>
      <c r="AV38" s="4">
        <f t="shared" si="36"/>
        <v>-0.72488707929687735</v>
      </c>
      <c r="AW38" s="4">
        <f t="shared" si="36"/>
        <v>2.1660886662544954</v>
      </c>
      <c r="AY38" s="2">
        <f t="shared" si="96"/>
        <v>72.938965411289161</v>
      </c>
      <c r="AZ38" s="2">
        <f t="shared" si="37"/>
        <v>73.3699551105626</v>
      </c>
      <c r="BA38" s="2">
        <f t="shared" si="37"/>
        <v>69.988891175036656</v>
      </c>
      <c r="BB38" s="2">
        <f t="shared" si="37"/>
        <v>69.467621144540345</v>
      </c>
      <c r="BC38" s="2">
        <f t="shared" si="37"/>
        <v>68.795384234531312</v>
      </c>
      <c r="BD38" s="2">
        <f t="shared" si="37"/>
        <v>71.082772499179356</v>
      </c>
      <c r="BE38" s="2">
        <f t="shared" si="37"/>
        <v>76.436711221600689</v>
      </c>
      <c r="BF38" s="2">
        <f t="shared" si="37"/>
        <v>68.613134101276373</v>
      </c>
      <c r="BG38" s="2">
        <f t="shared" si="37"/>
        <v>67.338813490315232</v>
      </c>
      <c r="BH38" s="2">
        <f t="shared" si="37"/>
        <v>65.409763293166677</v>
      </c>
      <c r="BI38" s="2">
        <f t="shared" si="37"/>
        <v>70.96675599338117</v>
      </c>
      <c r="BJ38" s="2">
        <f t="shared" si="37"/>
        <v>71.740009118883521</v>
      </c>
      <c r="BK38" s="2">
        <f t="shared" si="37"/>
        <v>71.422633375521698</v>
      </c>
      <c r="BL38" s="2">
        <f t="shared" si="37"/>
        <v>69.19188704466427</v>
      </c>
      <c r="BM38" s="2">
        <f t="shared" si="37"/>
        <v>66.366911333738557</v>
      </c>
      <c r="BO38" s="2">
        <f t="shared" si="38"/>
        <v>73.393000000000001</v>
      </c>
      <c r="BP38" s="2">
        <f t="shared" si="39"/>
        <v>71.897999999999996</v>
      </c>
      <c r="BQ38" s="2">
        <f t="shared" si="40"/>
        <v>68.849999999999994</v>
      </c>
      <c r="BR38" s="2">
        <f t="shared" si="41"/>
        <v>69.066999999999993</v>
      </c>
      <c r="BS38" s="2">
        <f t="shared" si="42"/>
        <v>69.677999999999997</v>
      </c>
      <c r="BT38" s="2">
        <f t="shared" si="43"/>
        <v>69.424000000000007</v>
      </c>
      <c r="BU38" s="2">
        <f t="shared" si="44"/>
        <v>76.051000000000002</v>
      </c>
      <c r="BV38" s="2">
        <f t="shared" si="45"/>
        <v>69.283000000000001</v>
      </c>
      <c r="BW38" s="2">
        <f t="shared" si="46"/>
        <v>66.3</v>
      </c>
      <c r="BX38" s="2">
        <f t="shared" si="47"/>
        <v>67.332999999999998</v>
      </c>
      <c r="BY38" s="2">
        <f t="shared" si="48"/>
        <v>71.382999999999996</v>
      </c>
      <c r="BZ38" s="2">
        <f t="shared" si="49"/>
        <v>71.283000000000001</v>
      </c>
      <c r="CA38" s="2">
        <f t="shared" si="50"/>
        <v>70.867000000000004</v>
      </c>
      <c r="CB38" s="2">
        <f t="shared" si="51"/>
        <v>68.466999999999999</v>
      </c>
      <c r="CC38" s="2">
        <f t="shared" si="52"/>
        <v>68.533000000000001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73.01065127475654</v>
      </c>
      <c r="DL38" s="2">
        <f t="shared" si="70"/>
        <v>73.283971112813248</v>
      </c>
      <c r="DM38" s="2">
        <f t="shared" si="70"/>
        <v>69.842585928705418</v>
      </c>
      <c r="DN38" s="2">
        <f t="shared" si="70"/>
        <v>69.345460131332089</v>
      </c>
      <c r="DO38" s="2">
        <f t="shared" si="70"/>
        <v>68.889768815331024</v>
      </c>
      <c r="DP38" s="2">
        <f t="shared" si="70"/>
        <v>71.041076480836225</v>
      </c>
      <c r="DQ38" s="2">
        <f t="shared" si="70"/>
        <v>76.400348717948731</v>
      </c>
      <c r="DR38" s="2">
        <f t="shared" si="70"/>
        <v>68.716005722326472</v>
      </c>
      <c r="DS38" s="2">
        <f t="shared" si="70"/>
        <v>67.246399812382734</v>
      </c>
      <c r="DT38" s="2">
        <f t="shared" si="70"/>
        <v>65.276314285714278</v>
      </c>
      <c r="DU38" s="2">
        <f t="shared" si="70"/>
        <v>70.818746963562731</v>
      </c>
      <c r="DV38" s="2">
        <f t="shared" si="70"/>
        <v>71.643851313320823</v>
      </c>
      <c r="DW38" s="2">
        <f t="shared" si="70"/>
        <v>71.407639212007538</v>
      </c>
      <c r="DX38" s="2">
        <f t="shared" si="70"/>
        <v>68.821572874493938</v>
      </c>
      <c r="DY38" s="2">
        <f t="shared" si="70"/>
        <v>66.079318181818195</v>
      </c>
      <c r="EA38" s="2">
        <f t="shared" si="71"/>
        <v>72.072670457191037</v>
      </c>
      <c r="EB38" s="2">
        <f t="shared" si="72"/>
        <v>74.452608589977288</v>
      </c>
      <c r="EC38" s="2">
        <f t="shared" si="73"/>
        <v>72.123599926927284</v>
      </c>
      <c r="ED38" s="2">
        <f t="shared" si="74"/>
        <v>71.319106732065421</v>
      </c>
      <c r="EE38" s="2">
        <f t="shared" si="75"/>
        <v>67.351079026747215</v>
      </c>
      <c r="EF38" s="2">
        <f t="shared" si="76"/>
        <v>71.747698209087773</v>
      </c>
      <c r="EG38" s="2">
        <f t="shared" si="77"/>
        <v>76.919869124009423</v>
      </c>
      <c r="EH38" s="2">
        <f t="shared" si="78"/>
        <v>67.095711956342001</v>
      </c>
      <c r="EI38" s="2">
        <f t="shared" si="79"/>
        <v>68.688320659147195</v>
      </c>
      <c r="EJ38" s="2">
        <f t="shared" si="80"/>
        <v>67.708504963393352</v>
      </c>
      <c r="EK38" s="2">
        <f t="shared" si="81"/>
        <v>73.265289196231095</v>
      </c>
      <c r="EL38" s="2">
        <f t="shared" si="82"/>
        <v>73.30107712755219</v>
      </c>
      <c r="EM38" s="2">
        <f t="shared" si="83"/>
        <v>71.635532172064927</v>
      </c>
      <c r="EN38" s="2">
        <f t="shared" si="84"/>
        <v>74.947781277914956</v>
      </c>
      <c r="EO38" s="2">
        <f t="shared" si="85"/>
        <v>72.083642525995344</v>
      </c>
      <c r="EQ38" s="2">
        <f t="shared" si="86"/>
        <v>71.43570405309525</v>
      </c>
      <c r="ER38" s="2">
        <f t="shared" si="87"/>
        <v>72.120336294008851</v>
      </c>
      <c r="ES38" s="2">
        <f t="shared" si="87"/>
        <v>70.994214595780093</v>
      </c>
      <c r="ET38" s="2">
        <f t="shared" si="87"/>
        <v>71.579217718299233</v>
      </c>
      <c r="EU38" s="2">
        <f t="shared" si="87"/>
        <v>68.840437703722017</v>
      </c>
      <c r="EV38" s="2">
        <f t="shared" si="87"/>
        <v>72.362783965338764</v>
      </c>
      <c r="EW38" s="2">
        <f t="shared" si="87"/>
        <v>74.58440446719392</v>
      </c>
      <c r="EX38" s="2">
        <f t="shared" si="87"/>
        <v>67.673983802665447</v>
      </c>
      <c r="EY38" s="2">
        <f t="shared" si="87"/>
        <v>68.830649030222091</v>
      </c>
      <c r="EZ38" s="2">
        <f t="shared" si="87"/>
        <v>67.81779169996706</v>
      </c>
      <c r="FA38" s="2">
        <f t="shared" si="87"/>
        <v>71.295797339518529</v>
      </c>
      <c r="FB38" s="2">
        <f t="shared" si="87"/>
        <v>74.532904850955404</v>
      </c>
      <c r="FC38" s="2">
        <f t="shared" si="87"/>
        <v>73.430487134228684</v>
      </c>
      <c r="FD38" s="2">
        <f t="shared" si="87"/>
        <v>70.935892586918143</v>
      </c>
      <c r="FE38" s="2">
        <f t="shared" si="87"/>
        <v>72.377986013146227</v>
      </c>
      <c r="FG38" s="2">
        <f t="shared" si="88"/>
        <v>7.6424778709408628E-2</v>
      </c>
      <c r="FH38" s="2">
        <f t="shared" si="89"/>
        <v>7.3580138891176053E-2</v>
      </c>
      <c r="FI38" s="2">
        <f t="shared" si="89"/>
        <v>6.4141347395092849E-2</v>
      </c>
      <c r="FJ38" s="2">
        <f t="shared" si="89"/>
        <v>6.1895844605981389E-2</v>
      </c>
      <c r="FK38" s="2">
        <f t="shared" si="89"/>
        <v>6.1342591296609648E-2</v>
      </c>
      <c r="FL38" s="2">
        <f t="shared" si="89"/>
        <v>5.9006114491651454E-2</v>
      </c>
      <c r="FM38" s="2">
        <f t="shared" si="89"/>
        <v>7.0001774020370708E-2</v>
      </c>
      <c r="FN38" s="2">
        <f t="shared" si="89"/>
        <v>6.3490312972179178E-2</v>
      </c>
      <c r="FO38" s="2">
        <f t="shared" si="89"/>
        <v>6.4090405665204422E-2</v>
      </c>
      <c r="FP38" s="2">
        <f t="shared" si="89"/>
        <v>5.4867716594461616E-2</v>
      </c>
      <c r="FQ38" s="2">
        <f t="shared" si="89"/>
        <v>6.0498779218186596E-2</v>
      </c>
      <c r="FR38" s="2">
        <f t="shared" si="89"/>
        <v>5.8022248009547993E-2</v>
      </c>
      <c r="FS38" s="2">
        <f t="shared" si="89"/>
        <v>6.5782853772660521E-2</v>
      </c>
      <c r="FT38" s="2">
        <f t="shared" si="89"/>
        <v>6.0448298157310155E-2</v>
      </c>
      <c r="FU38" s="2">
        <f t="shared" si="89"/>
        <v>4.7897628106026199E-2</v>
      </c>
      <c r="FW38" s="2">
        <f t="shared" si="112"/>
        <v>1.3926186078639472E-6</v>
      </c>
      <c r="FX38" s="2">
        <f t="shared" si="90"/>
        <v>1.9337938457991587E-6</v>
      </c>
      <c r="FY38" s="2">
        <f t="shared" si="90"/>
        <v>1.8283766587575051E-6</v>
      </c>
      <c r="FZ38" s="2">
        <f t="shared" si="90"/>
        <v>1.8834349946203908E-6</v>
      </c>
      <c r="GA38" s="2">
        <f t="shared" si="90"/>
        <v>1.7712547583573542E-6</v>
      </c>
      <c r="GB38" s="2">
        <f t="shared" si="90"/>
        <v>1.6513853816423212E-6</v>
      </c>
      <c r="GC38" s="2">
        <f t="shared" si="90"/>
        <v>2.0751382632661143E-6</v>
      </c>
      <c r="GD38" s="2">
        <f t="shared" si="90"/>
        <v>2.3125094702824581E-6</v>
      </c>
      <c r="GE38" s="2">
        <f t="shared" si="90"/>
        <v>2.7115202164179001E-6</v>
      </c>
      <c r="GF38" s="2">
        <f t="shared" si="90"/>
        <v>2.3666715978748291E-6</v>
      </c>
      <c r="GG38" s="2">
        <f t="shared" si="90"/>
        <v>1.9236249803622181E-6</v>
      </c>
      <c r="GH38" s="2">
        <f t="shared" si="90"/>
        <v>1.4923852605562317E-6</v>
      </c>
      <c r="GI38" s="2">
        <f t="shared" si="90"/>
        <v>1.512153196679068E-6</v>
      </c>
      <c r="GJ38" s="2">
        <f t="shared" si="90"/>
        <v>1.1720099576583388E-6</v>
      </c>
      <c r="GK38" s="2">
        <f t="shared" si="90"/>
        <v>8.7467538253076781E-7</v>
      </c>
      <c r="GM38" s="86">
        <f t="shared" si="113"/>
        <v>3.1456360948497525E-8</v>
      </c>
      <c r="GN38" s="86">
        <f t="shared" si="91"/>
        <v>2.5908430980457955E-8</v>
      </c>
      <c r="GO38" s="86">
        <f t="shared" si="91"/>
        <v>2.9565530747856794E-9</v>
      </c>
      <c r="GP38" s="86">
        <f t="shared" si="91"/>
        <v>2.3403047703195626E-10</v>
      </c>
      <c r="GQ38" s="86">
        <f t="shared" si="91"/>
        <v>1.0752082305264141E-10</v>
      </c>
      <c r="GR38" s="86">
        <f t="shared" si="91"/>
        <v>7.4557032273734878E-11</v>
      </c>
      <c r="GS38" s="86">
        <f t="shared" si="91"/>
        <v>1.1421071250731956E-9</v>
      </c>
      <c r="GT38" s="86">
        <f t="shared" si="91"/>
        <v>2.7518509512872344E-10</v>
      </c>
      <c r="GU38" s="86">
        <f t="shared" si="91"/>
        <v>2.0245187581155994E-10</v>
      </c>
      <c r="GV38" s="86">
        <f t="shared" si="91"/>
        <v>1.7100359868405807E-13</v>
      </c>
      <c r="GW38" s="86">
        <f t="shared" si="91"/>
        <v>2.7294315411968454E-11</v>
      </c>
      <c r="GX38" s="86">
        <f t="shared" si="91"/>
        <v>4.663927810329616E-11</v>
      </c>
      <c r="GY38" s="86">
        <f t="shared" si="91"/>
        <v>3.9086628483267182E-10</v>
      </c>
      <c r="GZ38" s="86">
        <f t="shared" si="91"/>
        <v>1.8352933748386334E-11</v>
      </c>
      <c r="HA38" s="86">
        <f t="shared" si="91"/>
        <v>3.8527069217552834E-15</v>
      </c>
      <c r="HC38" s="86">
        <f t="shared" si="145"/>
        <v>1.3372420624852064E-22</v>
      </c>
      <c r="HD38" s="86">
        <f t="shared" si="92"/>
        <v>8.0873088468182968E-26</v>
      </c>
      <c r="HE38" s="86">
        <f t="shared" si="92"/>
        <v>7.578920095119231E-23</v>
      </c>
      <c r="HF38" s="86">
        <f t="shared" si="92"/>
        <v>8.3361810712353372E-30</v>
      </c>
      <c r="HG38" s="86">
        <f t="shared" si="92"/>
        <v>1.0634204564075427E-27</v>
      </c>
      <c r="HH38" s="86">
        <f t="shared" si="92"/>
        <v>3.7017206499275654E-29</v>
      </c>
      <c r="HI38" s="86">
        <f t="shared" si="92"/>
        <v>1.5258322514905458E-28</v>
      </c>
      <c r="HJ38" s="86">
        <f t="shared" si="92"/>
        <v>4.1986786832759372E-27</v>
      </c>
      <c r="HK38" s="86">
        <f t="shared" si="92"/>
        <v>6.682609350184097E-26</v>
      </c>
      <c r="HL38" s="86">
        <f t="shared" si="92"/>
        <v>1.6341677681926088E-27</v>
      </c>
      <c r="HM38" s="86">
        <f t="shared" si="92"/>
        <v>3.2526287019963036E-27</v>
      </c>
      <c r="HN38" s="86">
        <f t="shared" si="92"/>
        <v>2.4958708244095276E-27</v>
      </c>
      <c r="HO38" s="86">
        <f t="shared" si="92"/>
        <v>4.6527740426740805E-26</v>
      </c>
      <c r="HP38" s="86">
        <f t="shared" si="92"/>
        <v>1.9442099462369313E-30</v>
      </c>
      <c r="HQ38" s="86">
        <f t="shared" si="92"/>
        <v>6.2944304436246985E-43</v>
      </c>
      <c r="HS38" s="86">
        <f t="shared" si="114"/>
        <v>7.5466182813039542E-128</v>
      </c>
      <c r="HT38" s="86">
        <f t="shared" si="93"/>
        <v>2.619417951170855E-139</v>
      </c>
      <c r="HU38" s="86">
        <f t="shared" si="93"/>
        <v>1.7082477559335461E-122</v>
      </c>
      <c r="HV38" s="86">
        <f t="shared" si="93"/>
        <v>2.7913842503460033E-170</v>
      </c>
      <c r="HW38" s="86">
        <f t="shared" si="93"/>
        <v>2.7854605134405076E-157</v>
      </c>
      <c r="HX38" s="86">
        <f t="shared" si="93"/>
        <v>5.1114595811028754E-165</v>
      </c>
      <c r="HY38" s="86">
        <f t="shared" si="93"/>
        <v>1.5911518044413549E-162</v>
      </c>
      <c r="HZ38" s="86">
        <f t="shared" si="93"/>
        <v>6.6780999983909646E-153</v>
      </c>
      <c r="IA38" s="86">
        <f t="shared" si="93"/>
        <v>3.9873633286501374E-147</v>
      </c>
      <c r="IB38" s="86">
        <f t="shared" si="93"/>
        <v>1.5214614086223402E-157</v>
      </c>
      <c r="IC38" s="86">
        <f t="shared" si="93"/>
        <v>3.548432830674167E-156</v>
      </c>
      <c r="ID38" s="86">
        <f t="shared" si="93"/>
        <v>4.0246556139916995E-155</v>
      </c>
      <c r="IE38" s="86">
        <f t="shared" si="93"/>
        <v>1.1463117452897592E-148</v>
      </c>
      <c r="IF38" s="86">
        <f t="shared" si="93"/>
        <v>1.7844217506152807E-102</v>
      </c>
      <c r="IG38" s="86">
        <f t="shared" si="93"/>
        <v>1.7797056047582628E-74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1.9654045885785624E-251</v>
      </c>
      <c r="IW38" s="86">
        <f t="shared" si="129"/>
        <v>1.3294576328726123E-145</v>
      </c>
      <c r="IY38" s="86">
        <f t="shared" si="130"/>
        <v>3.1456360948497657E-8</v>
      </c>
      <c r="IZ38" s="86">
        <f t="shared" si="131"/>
        <v>2.5908430980457955E-8</v>
      </c>
      <c r="JA38" s="86">
        <f t="shared" si="132"/>
        <v>2.9565530747857551E-9</v>
      </c>
      <c r="JB38" s="86">
        <f t="shared" si="133"/>
        <v>2.3403047703195626E-10</v>
      </c>
      <c r="JC38" s="86">
        <f t="shared" si="134"/>
        <v>1.0752082305264141E-10</v>
      </c>
      <c r="JD38" s="86">
        <f t="shared" si="135"/>
        <v>7.4557032273734878E-11</v>
      </c>
      <c r="JE38" s="86">
        <f t="shared" si="136"/>
        <v>1.1421071250731956E-9</v>
      </c>
      <c r="JF38" s="86">
        <f t="shared" si="137"/>
        <v>2.7518509512872344E-10</v>
      </c>
      <c r="JG38" s="86">
        <f t="shared" si="138"/>
        <v>2.0245187581156002E-10</v>
      </c>
      <c r="JH38" s="86">
        <f t="shared" si="139"/>
        <v>1.7100359868405971E-13</v>
      </c>
      <c r="JI38" s="86">
        <f t="shared" si="140"/>
        <v>2.7294315411968457E-11</v>
      </c>
      <c r="JJ38" s="86">
        <f t="shared" si="141"/>
        <v>4.663927810329616E-11</v>
      </c>
      <c r="JK38" s="86">
        <f t="shared" si="142"/>
        <v>3.9086628483267187E-10</v>
      </c>
      <c r="JL38" s="86">
        <f t="shared" si="143"/>
        <v>1.8352933748386334E-11</v>
      </c>
      <c r="JM38" s="86">
        <f t="shared" si="144"/>
        <v>3.8527069217552834E-15</v>
      </c>
    </row>
    <row r="39" spans="2:273" x14ac:dyDescent="0.25">
      <c r="B39" s="2">
        <v>12</v>
      </c>
      <c r="C39" s="37">
        <v>74.754000000000005</v>
      </c>
      <c r="D39" s="37">
        <v>72.441000000000003</v>
      </c>
      <c r="E39" s="37">
        <v>69.3</v>
      </c>
      <c r="F39" s="37">
        <v>69.466999999999999</v>
      </c>
      <c r="G39" s="37">
        <v>70.084999999999994</v>
      </c>
      <c r="H39" s="37">
        <v>72.067999999999998</v>
      </c>
      <c r="I39" s="37">
        <v>74.677999999999997</v>
      </c>
      <c r="J39" s="37">
        <v>68.400000000000006</v>
      </c>
      <c r="K39" s="37">
        <v>67.7</v>
      </c>
      <c r="L39" s="37">
        <v>66.433000000000007</v>
      </c>
      <c r="M39" s="37">
        <v>71.582999999999998</v>
      </c>
      <c r="N39" s="37">
        <v>71.632999999999996</v>
      </c>
      <c r="O39" s="37">
        <v>71.516999999999996</v>
      </c>
      <c r="P39" s="37">
        <v>69.283000000000001</v>
      </c>
      <c r="Q39" s="37">
        <v>67.667000000000002</v>
      </c>
      <c r="S39" s="4">
        <f t="shared" si="8"/>
        <v>73.165595425710279</v>
      </c>
      <c r="T39" s="4">
        <f t="shared" si="9"/>
        <v>73.608421768786982</v>
      </c>
      <c r="U39" s="4">
        <f t="shared" si="10"/>
        <v>70.217911207888221</v>
      </c>
      <c r="V39" s="4">
        <f t="shared" si="11"/>
        <v>69.764515934503081</v>
      </c>
      <c r="W39" s="4">
        <f t="shared" si="12"/>
        <v>68.951831644558894</v>
      </c>
      <c r="X39" s="4">
        <f t="shared" si="13"/>
        <v>71.246840413424238</v>
      </c>
      <c r="Y39" s="4">
        <f t="shared" si="14"/>
        <v>76.527746233373207</v>
      </c>
      <c r="Z39" s="4">
        <f t="shared" si="15"/>
        <v>68.894353414041646</v>
      </c>
      <c r="AA39" s="4">
        <f t="shared" si="16"/>
        <v>67.589349281568346</v>
      </c>
      <c r="AB39" s="4">
        <f t="shared" si="17"/>
        <v>65.773120990981297</v>
      </c>
      <c r="AC39" s="4">
        <f t="shared" si="18"/>
        <v>71.196269265878797</v>
      </c>
      <c r="AD39" s="4">
        <f t="shared" si="19"/>
        <v>71.917246931068092</v>
      </c>
      <c r="AE39" s="4">
        <f t="shared" si="20"/>
        <v>71.665523236063564</v>
      </c>
      <c r="AF39" s="4">
        <f t="shared" si="21"/>
        <v>69.509602468179381</v>
      </c>
      <c r="AG39" s="4">
        <f t="shared" si="22"/>
        <v>66.610236734917464</v>
      </c>
      <c r="AI39" s="4">
        <f t="shared" si="23"/>
        <v>1.5884045742897257</v>
      </c>
      <c r="AJ39" s="4">
        <f t="shared" si="24"/>
        <v>-1.1674217687869799</v>
      </c>
      <c r="AK39" s="4">
        <f t="shared" si="25"/>
        <v>-0.91791120788822411</v>
      </c>
      <c r="AL39" s="4">
        <f t="shared" si="26"/>
        <v>-0.29751593450308178</v>
      </c>
      <c r="AM39" s="4">
        <f t="shared" si="27"/>
        <v>1.1331683554411001</v>
      </c>
      <c r="AN39" s="4">
        <f t="shared" si="28"/>
        <v>0.82115958657576016</v>
      </c>
      <c r="AO39" s="4">
        <f t="shared" si="29"/>
        <v>-1.8497462333732102</v>
      </c>
      <c r="AP39" s="4">
        <f t="shared" si="30"/>
        <v>-0.49435341404164035</v>
      </c>
      <c r="AQ39" s="4">
        <f t="shared" si="31"/>
        <v>0.11065071843165697</v>
      </c>
      <c r="AR39" s="4">
        <f t="shared" si="32"/>
        <v>0.65987900901870944</v>
      </c>
      <c r="AS39" s="4">
        <f t="shared" si="33"/>
        <v>0.38673073412120118</v>
      </c>
      <c r="AT39" s="4">
        <f t="shared" si="34"/>
        <v>-0.28424693106809684</v>
      </c>
      <c r="AU39" s="4">
        <f t="shared" si="35"/>
        <v>-0.14852323606356777</v>
      </c>
      <c r="AV39" s="4">
        <f t="shared" si="36"/>
        <v>-0.22660246817937946</v>
      </c>
      <c r="AW39" s="4">
        <f t="shared" si="36"/>
        <v>1.0567632650825374</v>
      </c>
      <c r="AY39" s="2">
        <f t="shared" si="96"/>
        <v>73.165509689853977</v>
      </c>
      <c r="AZ39" s="2">
        <f t="shared" si="37"/>
        <v>73.608352320595117</v>
      </c>
      <c r="BA39" s="2">
        <f t="shared" si="37"/>
        <v>70.217902138779465</v>
      </c>
      <c r="BB39" s="2">
        <f t="shared" si="37"/>
        <v>69.76451507877924</v>
      </c>
      <c r="BC39" s="2">
        <f t="shared" si="37"/>
        <v>68.951831221079715</v>
      </c>
      <c r="BD39" s="2">
        <f t="shared" si="37"/>
        <v>71.246840125112385</v>
      </c>
      <c r="BE39" s="2">
        <f t="shared" si="37"/>
        <v>76.52774263453307</v>
      </c>
      <c r="BF39" s="2">
        <f t="shared" si="37"/>
        <v>68.894352448341934</v>
      </c>
      <c r="BG39" s="2">
        <f t="shared" si="37"/>
        <v>67.589348534803889</v>
      </c>
      <c r="BH39" s="2">
        <f t="shared" si="37"/>
        <v>65.77312098980957</v>
      </c>
      <c r="BI39" s="2">
        <f t="shared" si="37"/>
        <v>71.196269144021656</v>
      </c>
      <c r="BJ39" s="2">
        <f t="shared" si="37"/>
        <v>71.917246730786388</v>
      </c>
      <c r="BK39" s="2">
        <f t="shared" si="37"/>
        <v>71.66552170295904</v>
      </c>
      <c r="BL39" s="2">
        <f t="shared" si="37"/>
        <v>69.509602379393002</v>
      </c>
      <c r="BM39" s="2">
        <f t="shared" si="37"/>
        <v>66.610236734892382</v>
      </c>
      <c r="BO39" s="2">
        <f t="shared" si="38"/>
        <v>74.754000000000005</v>
      </c>
      <c r="BP39" s="2">
        <f t="shared" si="39"/>
        <v>72.441000000000003</v>
      </c>
      <c r="BQ39" s="2">
        <f t="shared" si="40"/>
        <v>69.3</v>
      </c>
      <c r="BR39" s="2">
        <f t="shared" si="41"/>
        <v>69.466999999999999</v>
      </c>
      <c r="BS39" s="2">
        <f t="shared" si="42"/>
        <v>70.084999999999994</v>
      </c>
      <c r="BT39" s="2">
        <f t="shared" si="43"/>
        <v>72.067999999999998</v>
      </c>
      <c r="BU39" s="2">
        <f t="shared" si="44"/>
        <v>74.677999999999997</v>
      </c>
      <c r="BV39" s="2">
        <f t="shared" si="45"/>
        <v>68.400000000000006</v>
      </c>
      <c r="BW39" s="2">
        <f t="shared" si="46"/>
        <v>67.7</v>
      </c>
      <c r="BX39" s="2">
        <f t="shared" si="47"/>
        <v>66.433000000000007</v>
      </c>
      <c r="BY39" s="2">
        <f t="shared" si="48"/>
        <v>71.582999999999998</v>
      </c>
      <c r="BZ39" s="2">
        <f t="shared" si="49"/>
        <v>71.632999999999996</v>
      </c>
      <c r="CA39" s="2">
        <f t="shared" si="50"/>
        <v>71.516999999999996</v>
      </c>
      <c r="CB39" s="2">
        <f t="shared" si="51"/>
        <v>69.283000000000001</v>
      </c>
      <c r="CC39" s="2">
        <f t="shared" si="52"/>
        <v>67.667000000000002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73.274859174964433</v>
      </c>
      <c r="DL39" s="2">
        <f t="shared" si="70"/>
        <v>73.547017069701297</v>
      </c>
      <c r="DM39" s="2">
        <f t="shared" si="70"/>
        <v>70.083890525328314</v>
      </c>
      <c r="DN39" s="2">
        <f t="shared" si="70"/>
        <v>69.660364821763608</v>
      </c>
      <c r="DO39" s="2">
        <f t="shared" si="70"/>
        <v>69.07221184668991</v>
      </c>
      <c r="DP39" s="2">
        <f t="shared" si="70"/>
        <v>71.219471777003477</v>
      </c>
      <c r="DQ39" s="2">
        <f t="shared" si="70"/>
        <v>76.507798717948731</v>
      </c>
      <c r="DR39" s="2">
        <f t="shared" si="70"/>
        <v>69.033631519699838</v>
      </c>
      <c r="DS39" s="2">
        <f t="shared" si="70"/>
        <v>67.514464540337713</v>
      </c>
      <c r="DT39" s="2">
        <f t="shared" si="70"/>
        <v>65.655848739495781</v>
      </c>
      <c r="DU39" s="2">
        <f t="shared" si="70"/>
        <v>71.059179959514154</v>
      </c>
      <c r="DV39" s="2">
        <f t="shared" si="70"/>
        <v>71.830724859287045</v>
      </c>
      <c r="DW39" s="2">
        <f t="shared" si="70"/>
        <v>71.67566106941841</v>
      </c>
      <c r="DX39" s="2">
        <f t="shared" si="70"/>
        <v>69.135569433198384</v>
      </c>
      <c r="DY39" s="2">
        <f t="shared" si="70"/>
        <v>66.313410557184753</v>
      </c>
      <c r="EA39" s="2">
        <f t="shared" si="71"/>
        <v>71.96033319552042</v>
      </c>
      <c r="EB39" s="2">
        <f t="shared" si="72"/>
        <v>74.312712961719257</v>
      </c>
      <c r="EC39" s="2">
        <f t="shared" si="73"/>
        <v>72.001193995859211</v>
      </c>
      <c r="ED39" s="2">
        <f t="shared" si="74"/>
        <v>71.204133961449344</v>
      </c>
      <c r="EE39" s="2">
        <f t="shared" si="75"/>
        <v>67.271818163736626</v>
      </c>
      <c r="EF39" s="2">
        <f t="shared" si="76"/>
        <v>71.644873682306311</v>
      </c>
      <c r="EG39" s="2">
        <f t="shared" si="77"/>
        <v>76.769459764275453</v>
      </c>
      <c r="EH39" s="2">
        <f t="shared" si="78"/>
        <v>67.020671986108837</v>
      </c>
      <c r="EI39" s="2">
        <f t="shared" si="79"/>
        <v>68.586651872551073</v>
      </c>
      <c r="EJ39" s="2">
        <f t="shared" si="80"/>
        <v>67.615461341549207</v>
      </c>
      <c r="EK39" s="2">
        <f t="shared" si="81"/>
        <v>73.137905407943748</v>
      </c>
      <c r="EL39" s="2">
        <f t="shared" si="82"/>
        <v>73.198282648319818</v>
      </c>
      <c r="EM39" s="2">
        <f t="shared" si="83"/>
        <v>71.534156044147252</v>
      </c>
      <c r="EN39" s="2">
        <f t="shared" si="84"/>
        <v>74.811762124954001</v>
      </c>
      <c r="EO39" s="2">
        <f t="shared" si="85"/>
        <v>71.991341012867593</v>
      </c>
      <c r="EQ39" s="2">
        <f t="shared" si="86"/>
        <v>71.329544468338298</v>
      </c>
      <c r="ER39" s="2">
        <f t="shared" si="87"/>
        <v>72.003932340475146</v>
      </c>
      <c r="ES39" s="2">
        <f t="shared" si="87"/>
        <v>70.88320724495199</v>
      </c>
      <c r="ET39" s="2">
        <f t="shared" si="87"/>
        <v>71.461624065808991</v>
      </c>
      <c r="EU39" s="2">
        <f t="shared" si="87"/>
        <v>68.745698189685385</v>
      </c>
      <c r="EV39" s="2">
        <f t="shared" si="87"/>
        <v>72.253191895979711</v>
      </c>
      <c r="EW39" s="2">
        <f t="shared" si="87"/>
        <v>74.45903780837439</v>
      </c>
      <c r="EX39" s="2">
        <f t="shared" si="87"/>
        <v>67.592795140305213</v>
      </c>
      <c r="EY39" s="2">
        <f t="shared" si="87"/>
        <v>68.727387233478552</v>
      </c>
      <c r="EZ39" s="2">
        <f t="shared" si="87"/>
        <v>67.723625616539536</v>
      </c>
      <c r="FA39" s="2">
        <f t="shared" si="87"/>
        <v>71.188641459875655</v>
      </c>
      <c r="FB39" s="2">
        <f t="shared" si="87"/>
        <v>74.417719846896873</v>
      </c>
      <c r="FC39" s="2">
        <f t="shared" si="87"/>
        <v>73.310933807478065</v>
      </c>
      <c r="FD39" s="2">
        <f t="shared" si="87"/>
        <v>70.839693106307323</v>
      </c>
      <c r="FE39" s="2">
        <f t="shared" si="87"/>
        <v>72.282377131688762</v>
      </c>
      <c r="FG39" s="2">
        <f t="shared" si="88"/>
        <v>8.3184755281622655E-2</v>
      </c>
      <c r="FH39" s="2">
        <f t="shared" si="89"/>
        <v>8.011032445760366E-2</v>
      </c>
      <c r="FI39" s="2">
        <f t="shared" si="89"/>
        <v>6.9897049070537384E-2</v>
      </c>
      <c r="FJ39" s="2">
        <f t="shared" si="89"/>
        <v>6.746457263838479E-2</v>
      </c>
      <c r="FK39" s="2">
        <f t="shared" si="89"/>
        <v>6.6865091359824297E-2</v>
      </c>
      <c r="FL39" s="2">
        <f t="shared" si="89"/>
        <v>6.4332684647696883E-2</v>
      </c>
      <c r="FM39" s="2">
        <f t="shared" si="89"/>
        <v>7.6240517523529144E-2</v>
      </c>
      <c r="FN39" s="2">
        <f t="shared" si="89"/>
        <v>6.9191913557173731E-2</v>
      </c>
      <c r="FO39" s="2">
        <f t="shared" si="89"/>
        <v>6.9841877247503736E-2</v>
      </c>
      <c r="FP39" s="2">
        <f t="shared" si="89"/>
        <v>5.9844465944064763E-2</v>
      </c>
      <c r="FQ39" s="2">
        <f t="shared" si="89"/>
        <v>6.5950650684952872E-2</v>
      </c>
      <c r="FR39" s="2">
        <f t="shared" si="89"/>
        <v>6.3265974385582527E-2</v>
      </c>
      <c r="FS39" s="2">
        <f t="shared" si="89"/>
        <v>7.1674574195830773E-2</v>
      </c>
      <c r="FT39" s="2">
        <f t="shared" si="89"/>
        <v>6.5895939575328327E-2</v>
      </c>
      <c r="FU39" s="2">
        <f t="shared" si="89"/>
        <v>5.2277128242871534E-2</v>
      </c>
      <c r="FW39" s="2">
        <f t="shared" si="112"/>
        <v>1.5269757339057092E-6</v>
      </c>
      <c r="FX39" s="2">
        <f t="shared" si="90"/>
        <v>2.1203623921608859E-6</v>
      </c>
      <c r="FY39" s="2">
        <f t="shared" si="90"/>
        <v>2.0047747870255067E-6</v>
      </c>
      <c r="FZ39" s="2">
        <f t="shared" si="90"/>
        <v>2.0651450301959628E-6</v>
      </c>
      <c r="GA39" s="2">
        <f t="shared" si="90"/>
        <v>1.9421418904660012E-6</v>
      </c>
      <c r="GB39" s="2">
        <f t="shared" si="90"/>
        <v>1.8107077759135759E-6</v>
      </c>
      <c r="GC39" s="2">
        <f t="shared" si="90"/>
        <v>2.2753434041172471E-6</v>
      </c>
      <c r="GD39" s="2">
        <f t="shared" si="90"/>
        <v>2.5356156468263947E-6</v>
      </c>
      <c r="GE39" s="2">
        <f t="shared" si="90"/>
        <v>2.9731220179272822E-6</v>
      </c>
      <c r="GF39" s="2">
        <f t="shared" si="90"/>
        <v>2.5950032119782918E-6</v>
      </c>
      <c r="GG39" s="2">
        <f t="shared" si="90"/>
        <v>2.1092124570792906E-6</v>
      </c>
      <c r="GH39" s="2">
        <f t="shared" si="90"/>
        <v>1.6363676628368409E-6</v>
      </c>
      <c r="GI39" s="2">
        <f t="shared" si="90"/>
        <v>1.6580427674952683E-6</v>
      </c>
      <c r="GJ39" s="2">
        <f t="shared" si="90"/>
        <v>1.2850832189263285E-6</v>
      </c>
      <c r="GK39" s="2">
        <f t="shared" si="90"/>
        <v>9.5906240471568805E-7</v>
      </c>
      <c r="GM39" s="86">
        <f t="shared" si="113"/>
        <v>5.9258095613522124E-8</v>
      </c>
      <c r="GN39" s="86">
        <f t="shared" si="91"/>
        <v>4.8827498399238489E-8</v>
      </c>
      <c r="GO39" s="86">
        <f t="shared" si="91"/>
        <v>6.0274909107264399E-9</v>
      </c>
      <c r="GP39" s="86">
        <f t="shared" si="91"/>
        <v>5.3951656275831233E-10</v>
      </c>
      <c r="GQ39" s="86">
        <f t="shared" si="91"/>
        <v>2.5750492986779424E-10</v>
      </c>
      <c r="GR39" s="86">
        <f t="shared" si="91"/>
        <v>1.7966852275565182E-10</v>
      </c>
      <c r="GS39" s="86">
        <f t="shared" si="91"/>
        <v>2.5161669530261682E-9</v>
      </c>
      <c r="GT39" s="86">
        <f t="shared" si="91"/>
        <v>6.342020535385498E-10</v>
      </c>
      <c r="GU39" s="86">
        <f t="shared" si="91"/>
        <v>4.7577949727464898E-10</v>
      </c>
      <c r="GV39" s="86">
        <f t="shared" si="91"/>
        <v>5.5081892469541563E-13</v>
      </c>
      <c r="GW39" s="86">
        <f t="shared" si="91"/>
        <v>6.9950804774904789E-11</v>
      </c>
      <c r="GX39" s="86">
        <f t="shared" si="91"/>
        <v>1.1452430164888511E-10</v>
      </c>
      <c r="GY39" s="86">
        <f t="shared" si="91"/>
        <v>8.9440814586397115E-10</v>
      </c>
      <c r="GZ39" s="86">
        <f t="shared" si="91"/>
        <v>4.802206863509921E-11</v>
      </c>
      <c r="HA39" s="86">
        <f t="shared" si="91"/>
        <v>1.4203638924598395E-14</v>
      </c>
      <c r="HC39" s="86">
        <f t="shared" si="145"/>
        <v>4.9246028017798574E-22</v>
      </c>
      <c r="HD39" s="86">
        <f t="shared" si="92"/>
        <v>3.6203776069352155E-25</v>
      </c>
      <c r="HE39" s="86">
        <f t="shared" si="92"/>
        <v>2.7930785017303876E-22</v>
      </c>
      <c r="HF39" s="86">
        <f t="shared" si="92"/>
        <v>4.9300002181637014E-29</v>
      </c>
      <c r="HG39" s="86">
        <f t="shared" si="92"/>
        <v>5.4857893733483003E-27</v>
      </c>
      <c r="HH39" s="86">
        <f t="shared" si="92"/>
        <v>2.0687331018372143E-28</v>
      </c>
      <c r="HI39" s="86">
        <f t="shared" si="92"/>
        <v>8.5118889768912266E-28</v>
      </c>
      <c r="HJ39" s="86">
        <f t="shared" si="92"/>
        <v>2.1280417505151801E-26</v>
      </c>
      <c r="HK39" s="86">
        <f t="shared" si="92"/>
        <v>3.2372566647699072E-25</v>
      </c>
      <c r="HL39" s="86">
        <f t="shared" si="92"/>
        <v>8.6828270920056082E-27</v>
      </c>
      <c r="HM39" s="86">
        <f t="shared" si="92"/>
        <v>1.6550644010396675E-26</v>
      </c>
      <c r="HN39" s="86">
        <f t="shared" si="92"/>
        <v>1.2278805545527851E-26</v>
      </c>
      <c r="HO39" s="86">
        <f t="shared" si="92"/>
        <v>2.1315270733451509E-25</v>
      </c>
      <c r="HP39" s="86">
        <f t="shared" si="92"/>
        <v>1.171155121428702E-29</v>
      </c>
      <c r="HQ39" s="86">
        <f t="shared" si="92"/>
        <v>8.2615305171503812E-42</v>
      </c>
      <c r="HS39" s="86">
        <f t="shared" si="114"/>
        <v>1.1536806603407783E-125</v>
      </c>
      <c r="HT39" s="86">
        <f t="shared" si="93"/>
        <v>7.3023003679863626E-137</v>
      </c>
      <c r="HU39" s="86">
        <f t="shared" si="93"/>
        <v>2.2842866252901024E-120</v>
      </c>
      <c r="HV39" s="86">
        <f t="shared" si="93"/>
        <v>2.6495185013124474E-167</v>
      </c>
      <c r="HW39" s="86">
        <f t="shared" si="93"/>
        <v>1.5426648259633671E-154</v>
      </c>
      <c r="HX39" s="86">
        <f t="shared" si="93"/>
        <v>3.7874025282180622E-162</v>
      </c>
      <c r="HY39" s="86">
        <f t="shared" si="93"/>
        <v>1.198394282540079E-159</v>
      </c>
      <c r="HZ39" s="86">
        <f t="shared" si="93"/>
        <v>3.3943308484937417E-150</v>
      </c>
      <c r="IA39" s="86">
        <f t="shared" si="93"/>
        <v>1.7495439809960661E-144</v>
      </c>
      <c r="IB39" s="86">
        <f t="shared" si="93"/>
        <v>9.7166229411514965E-155</v>
      </c>
      <c r="IC39" s="86">
        <f t="shared" si="93"/>
        <v>1.9326395444272912E-153</v>
      </c>
      <c r="ID39" s="86">
        <f t="shared" si="93"/>
        <v>1.8571849426227032E-152</v>
      </c>
      <c r="IE39" s="86">
        <f t="shared" si="93"/>
        <v>4.1032691902336991E-146</v>
      </c>
      <c r="IF39" s="86">
        <f t="shared" si="93"/>
        <v>9.6055564417406196E-101</v>
      </c>
      <c r="IG39" s="86">
        <f t="shared" si="93"/>
        <v>2.963170570277104E-73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4.4126420177452126E-248</v>
      </c>
      <c r="IW39" s="86">
        <f t="shared" si="129"/>
        <v>1.0316051028313976E-143</v>
      </c>
      <c r="IY39" s="86">
        <f t="shared" si="130"/>
        <v>5.9258095613522614E-8</v>
      </c>
      <c r="IZ39" s="86">
        <f t="shared" si="131"/>
        <v>4.8827498399238489E-8</v>
      </c>
      <c r="JA39" s="86">
        <f t="shared" si="132"/>
        <v>6.0274909107267195E-9</v>
      </c>
      <c r="JB39" s="86">
        <f t="shared" si="133"/>
        <v>5.3951656275831233E-10</v>
      </c>
      <c r="JC39" s="86">
        <f t="shared" si="134"/>
        <v>2.5750492986779424E-10</v>
      </c>
      <c r="JD39" s="86">
        <f t="shared" si="135"/>
        <v>1.7966852275565182E-10</v>
      </c>
      <c r="JE39" s="86">
        <f t="shared" si="136"/>
        <v>2.5161669530261682E-9</v>
      </c>
      <c r="JF39" s="86">
        <f t="shared" si="137"/>
        <v>6.342020535385498E-10</v>
      </c>
      <c r="JG39" s="86">
        <f t="shared" si="138"/>
        <v>4.7577949727464929E-10</v>
      </c>
      <c r="JH39" s="86">
        <f t="shared" si="139"/>
        <v>5.5081892469542432E-13</v>
      </c>
      <c r="JI39" s="86">
        <f t="shared" si="140"/>
        <v>6.9950804774904801E-11</v>
      </c>
      <c r="JJ39" s="86">
        <f t="shared" si="141"/>
        <v>1.1452430164888512E-10</v>
      </c>
      <c r="JK39" s="86">
        <f t="shared" si="142"/>
        <v>8.9440814586397136E-10</v>
      </c>
      <c r="JL39" s="86">
        <f t="shared" si="143"/>
        <v>4.802206863509921E-11</v>
      </c>
      <c r="JM39" s="86">
        <f t="shared" si="144"/>
        <v>1.4203638924598395E-14</v>
      </c>
    </row>
    <row r="40" spans="2:273" x14ac:dyDescent="0.25">
      <c r="B40" s="2">
        <v>13</v>
      </c>
      <c r="C40" s="37">
        <v>73.049000000000007</v>
      </c>
      <c r="D40" s="37">
        <v>73.406999999999996</v>
      </c>
      <c r="E40" s="37">
        <v>70.132999999999996</v>
      </c>
      <c r="F40" s="37">
        <v>68.45</v>
      </c>
      <c r="G40" s="37">
        <v>69.626999999999995</v>
      </c>
      <c r="H40" s="37">
        <v>70.575999999999993</v>
      </c>
      <c r="I40" s="37">
        <v>74.897999999999996</v>
      </c>
      <c r="J40" s="37">
        <v>68.417000000000002</v>
      </c>
      <c r="K40" s="37">
        <v>68.033000000000001</v>
      </c>
      <c r="L40" s="37">
        <v>67.566999999999993</v>
      </c>
      <c r="M40" s="37">
        <v>70.716999999999999</v>
      </c>
      <c r="N40" s="37">
        <v>72</v>
      </c>
      <c r="O40" s="37">
        <v>71.566999999999993</v>
      </c>
      <c r="P40" s="37">
        <v>68.332999999999998</v>
      </c>
      <c r="Q40" s="37">
        <v>67.75</v>
      </c>
      <c r="S40" s="4">
        <f t="shared" si="8"/>
        <v>73.386207444562558</v>
      </c>
      <c r="T40" s="4">
        <f t="shared" si="9"/>
        <v>73.841804207290735</v>
      </c>
      <c r="U40" s="4">
        <f t="shared" si="10"/>
        <v>70.443481295365899</v>
      </c>
      <c r="V40" s="4">
        <f t="shared" si="11"/>
        <v>70.05713753096974</v>
      </c>
      <c r="W40" s="4">
        <f t="shared" si="12"/>
        <v>69.104443024188129</v>
      </c>
      <c r="X40" s="4">
        <f t="shared" si="13"/>
        <v>71.407976716220375</v>
      </c>
      <c r="Y40" s="4">
        <f t="shared" si="14"/>
        <v>76.615566146122219</v>
      </c>
      <c r="Z40" s="4">
        <f t="shared" si="15"/>
        <v>69.16996269844698</v>
      </c>
      <c r="AA40" s="4">
        <f t="shared" si="16"/>
        <v>67.835965342935381</v>
      </c>
      <c r="AB40" s="4">
        <f t="shared" si="17"/>
        <v>66.132399817383615</v>
      </c>
      <c r="AC40" s="4">
        <f t="shared" si="18"/>
        <v>71.422548264035242</v>
      </c>
      <c r="AD40" s="4">
        <f t="shared" si="19"/>
        <v>72.091920370903125</v>
      </c>
      <c r="AE40" s="4">
        <f t="shared" si="20"/>
        <v>71.903813580485064</v>
      </c>
      <c r="AF40" s="4">
        <f t="shared" si="21"/>
        <v>69.824784554754828</v>
      </c>
      <c r="AG40" s="4">
        <f t="shared" si="22"/>
        <v>66.852717843366904</v>
      </c>
      <c r="AI40" s="4">
        <f t="shared" si="23"/>
        <v>-0.33720744456255147</v>
      </c>
      <c r="AJ40" s="4">
        <f t="shared" si="24"/>
        <v>-0.43480420729073899</v>
      </c>
      <c r="AK40" s="4">
        <f t="shared" si="25"/>
        <v>-0.31048129536590352</v>
      </c>
      <c r="AL40" s="4">
        <f t="shared" si="26"/>
        <v>-1.6071375309697373</v>
      </c>
      <c r="AM40" s="4">
        <f t="shared" si="27"/>
        <v>0.52255697581186666</v>
      </c>
      <c r="AN40" s="4">
        <f t="shared" si="28"/>
        <v>-0.83197671622038172</v>
      </c>
      <c r="AO40" s="4">
        <f t="shared" si="29"/>
        <v>-1.7175661461222234</v>
      </c>
      <c r="AP40" s="4">
        <f t="shared" si="30"/>
        <v>-0.75296269844697861</v>
      </c>
      <c r="AQ40" s="4">
        <f t="shared" si="31"/>
        <v>0.19703465706461998</v>
      </c>
      <c r="AR40" s="4">
        <f t="shared" si="32"/>
        <v>1.4346001826163786</v>
      </c>
      <c r="AS40" s="4">
        <f t="shared" si="33"/>
        <v>-0.70554826403524373</v>
      </c>
      <c r="AT40" s="4">
        <f t="shared" si="34"/>
        <v>-9.1920370903125104E-2</v>
      </c>
      <c r="AU40" s="4">
        <f t="shared" si="35"/>
        <v>-0.33681358048507093</v>
      </c>
      <c r="AV40" s="4">
        <f t="shared" si="36"/>
        <v>-1.4917845547548296</v>
      </c>
      <c r="AW40" s="4">
        <f t="shared" si="36"/>
        <v>0.89728215663309641</v>
      </c>
      <c r="AY40" s="2">
        <f t="shared" si="96"/>
        <v>73.386050997745699</v>
      </c>
      <c r="AZ40" s="2">
        <f t="shared" si="37"/>
        <v>73.841677385021967</v>
      </c>
      <c r="BA40" s="2">
        <f t="shared" si="37"/>
        <v>70.443463406201303</v>
      </c>
      <c r="BB40" s="2">
        <f t="shared" si="37"/>
        <v>70.057135629315383</v>
      </c>
      <c r="BC40" s="2">
        <f t="shared" si="37"/>
        <v>69.104442047632787</v>
      </c>
      <c r="BD40" s="2">
        <f t="shared" si="37"/>
        <v>71.407976047084432</v>
      </c>
      <c r="BE40" s="2">
        <f t="shared" si="37"/>
        <v>76.615558501710154</v>
      </c>
      <c r="BF40" s="2">
        <f t="shared" si="37"/>
        <v>69.169960553596312</v>
      </c>
      <c r="BG40" s="2">
        <f t="shared" si="37"/>
        <v>67.835963652894904</v>
      </c>
      <c r="BH40" s="2">
        <f t="shared" si="37"/>
        <v>66.132399813777937</v>
      </c>
      <c r="BI40" s="2">
        <f t="shared" si="37"/>
        <v>71.422547963932857</v>
      </c>
      <c r="BJ40" s="2">
        <f t="shared" si="37"/>
        <v>72.091919897450808</v>
      </c>
      <c r="BK40" s="2">
        <f t="shared" si="37"/>
        <v>71.903810200093915</v>
      </c>
      <c r="BL40" s="2">
        <f t="shared" si="37"/>
        <v>69.824784331655863</v>
      </c>
      <c r="BM40" s="2">
        <f t="shared" si="37"/>
        <v>66.852717843278739</v>
      </c>
      <c r="BO40" s="2">
        <f t="shared" si="38"/>
        <v>73.049000000000007</v>
      </c>
      <c r="BP40" s="2">
        <f t="shared" si="39"/>
        <v>73.406999999999996</v>
      </c>
      <c r="BQ40" s="2">
        <f t="shared" si="40"/>
        <v>70.132999999999996</v>
      </c>
      <c r="BR40" s="2">
        <f t="shared" si="41"/>
        <v>68.45</v>
      </c>
      <c r="BS40" s="2">
        <f t="shared" si="42"/>
        <v>69.626999999999995</v>
      </c>
      <c r="BT40" s="2">
        <f t="shared" si="43"/>
        <v>70.575999999999993</v>
      </c>
      <c r="BU40" s="2">
        <f t="shared" si="44"/>
        <v>74.897999999999996</v>
      </c>
      <c r="BV40" s="2">
        <f t="shared" si="45"/>
        <v>68.417000000000002</v>
      </c>
      <c r="BW40" s="2">
        <f t="shared" si="46"/>
        <v>68.033000000000001</v>
      </c>
      <c r="BX40" s="2">
        <f t="shared" si="47"/>
        <v>67.566999999999993</v>
      </c>
      <c r="BY40" s="2">
        <f t="shared" si="48"/>
        <v>70.716999999999999</v>
      </c>
      <c r="BZ40" s="2">
        <f t="shared" si="49"/>
        <v>72</v>
      </c>
      <c r="CA40" s="2">
        <f t="shared" si="50"/>
        <v>71.566999999999993</v>
      </c>
      <c r="CB40" s="2">
        <f t="shared" si="51"/>
        <v>68.332999999999998</v>
      </c>
      <c r="CC40" s="2">
        <f t="shared" si="52"/>
        <v>67.75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73.539067075172341</v>
      </c>
      <c r="DL40" s="2">
        <f t="shared" si="70"/>
        <v>73.810063026589361</v>
      </c>
      <c r="DM40" s="2">
        <f t="shared" si="70"/>
        <v>70.325195121951197</v>
      </c>
      <c r="DN40" s="2">
        <f t="shared" si="70"/>
        <v>69.975269512195126</v>
      </c>
      <c r="DO40" s="2">
        <f t="shared" si="70"/>
        <v>69.254654878048797</v>
      </c>
      <c r="DP40" s="2">
        <f t="shared" si="70"/>
        <v>71.397867073170715</v>
      </c>
      <c r="DQ40" s="2">
        <f t="shared" si="70"/>
        <v>76.615248717948731</v>
      </c>
      <c r="DR40" s="2">
        <f t="shared" si="70"/>
        <v>69.351257317073191</v>
      </c>
      <c r="DS40" s="2">
        <f t="shared" si="70"/>
        <v>67.782529268292677</v>
      </c>
      <c r="DT40" s="2">
        <f t="shared" si="70"/>
        <v>66.035383193277298</v>
      </c>
      <c r="DU40" s="2">
        <f t="shared" si="70"/>
        <v>71.299612955465577</v>
      </c>
      <c r="DV40" s="2">
        <f t="shared" si="70"/>
        <v>72.017598405253267</v>
      </c>
      <c r="DW40" s="2">
        <f t="shared" si="70"/>
        <v>71.943682926829297</v>
      </c>
      <c r="DX40" s="2">
        <f t="shared" si="70"/>
        <v>69.449565991902844</v>
      </c>
      <c r="DY40" s="2">
        <f t="shared" si="70"/>
        <v>66.547502932551325</v>
      </c>
      <c r="EA40" s="2">
        <f t="shared" si="71"/>
        <v>71.847995933849816</v>
      </c>
      <c r="EB40" s="2">
        <f t="shared" si="72"/>
        <v>74.172817333461239</v>
      </c>
      <c r="EC40" s="2">
        <f t="shared" si="73"/>
        <v>71.878788064791124</v>
      </c>
      <c r="ED40" s="2">
        <f t="shared" si="74"/>
        <v>71.089161190833266</v>
      </c>
      <c r="EE40" s="2">
        <f t="shared" si="75"/>
        <v>67.192557300726037</v>
      </c>
      <c r="EF40" s="2">
        <f t="shared" si="76"/>
        <v>71.542049155524865</v>
      </c>
      <c r="EG40" s="2">
        <f t="shared" si="77"/>
        <v>76.619050404541483</v>
      </c>
      <c r="EH40" s="2">
        <f t="shared" si="78"/>
        <v>66.94563201587566</v>
      </c>
      <c r="EI40" s="2">
        <f t="shared" si="79"/>
        <v>68.484983085954966</v>
      </c>
      <c r="EJ40" s="2">
        <f t="shared" si="80"/>
        <v>67.522417719705075</v>
      </c>
      <c r="EK40" s="2">
        <f t="shared" si="81"/>
        <v>73.010521619656416</v>
      </c>
      <c r="EL40" s="2">
        <f t="shared" si="82"/>
        <v>73.095488169087446</v>
      </c>
      <c r="EM40" s="2">
        <f t="shared" si="83"/>
        <v>71.432779916229578</v>
      </c>
      <c r="EN40" s="2">
        <f t="shared" si="84"/>
        <v>74.675742971993046</v>
      </c>
      <c r="EO40" s="2">
        <f t="shared" si="85"/>
        <v>71.899039499739843</v>
      </c>
      <c r="EQ40" s="2">
        <f t="shared" si="86"/>
        <v>71.223384883581332</v>
      </c>
      <c r="ER40" s="2">
        <f t="shared" si="87"/>
        <v>71.887528386941455</v>
      </c>
      <c r="ES40" s="2">
        <f t="shared" si="87"/>
        <v>70.772199894123887</v>
      </c>
      <c r="ET40" s="2">
        <f t="shared" si="87"/>
        <v>71.344030413318748</v>
      </c>
      <c r="EU40" s="2">
        <f t="shared" si="87"/>
        <v>68.650958675648752</v>
      </c>
      <c r="EV40" s="2">
        <f t="shared" si="87"/>
        <v>72.143599826620672</v>
      </c>
      <c r="EW40" s="2">
        <f t="shared" si="87"/>
        <v>74.33367114955486</v>
      </c>
      <c r="EX40" s="2">
        <f t="shared" si="87"/>
        <v>67.51160647794498</v>
      </c>
      <c r="EY40" s="2">
        <f t="shared" si="87"/>
        <v>68.624125436735028</v>
      </c>
      <c r="EZ40" s="2">
        <f t="shared" si="87"/>
        <v>67.629459533112012</v>
      </c>
      <c r="FA40" s="2">
        <f t="shared" si="87"/>
        <v>71.081485580232794</v>
      </c>
      <c r="FB40" s="2">
        <f t="shared" si="87"/>
        <v>74.302534842838341</v>
      </c>
      <c r="FC40" s="2">
        <f t="shared" si="87"/>
        <v>73.19138048072746</v>
      </c>
      <c r="FD40" s="2">
        <f t="shared" si="87"/>
        <v>70.743493625696487</v>
      </c>
      <c r="FE40" s="2">
        <f t="shared" si="87"/>
        <v>72.186768250231296</v>
      </c>
      <c r="FG40" s="2">
        <f t="shared" si="88"/>
        <v>9.0484088992016723E-2</v>
      </c>
      <c r="FH40" s="2">
        <f t="shared" si="89"/>
        <v>8.7165530420853676E-2</v>
      </c>
      <c r="FI40" s="2">
        <f t="shared" si="89"/>
        <v>7.6127223213646095E-2</v>
      </c>
      <c r="FJ40" s="2">
        <f t="shared" si="89"/>
        <v>7.3495063809112193E-2</v>
      </c>
      <c r="FK40" s="2">
        <f t="shared" si="89"/>
        <v>7.2846182332390208E-2</v>
      </c>
      <c r="FL40" s="2">
        <f t="shared" si="89"/>
        <v>7.010426974861364E-2</v>
      </c>
      <c r="FM40" s="2">
        <f t="shared" si="89"/>
        <v>8.2985660153538893E-2</v>
      </c>
      <c r="FN40" s="2">
        <f t="shared" si="89"/>
        <v>7.5364329155996918E-2</v>
      </c>
      <c r="FO40" s="2">
        <f t="shared" si="89"/>
        <v>7.6067535914619636E-2</v>
      </c>
      <c r="FP40" s="2">
        <f t="shared" si="89"/>
        <v>6.5241468307262199E-2</v>
      </c>
      <c r="FQ40" s="2">
        <f t="shared" si="89"/>
        <v>7.1856243604170936E-2</v>
      </c>
      <c r="FR40" s="2">
        <f t="shared" si="89"/>
        <v>6.8948911992930892E-2</v>
      </c>
      <c r="FS40" s="2">
        <f t="shared" si="89"/>
        <v>7.8049890208144318E-2</v>
      </c>
      <c r="FT40" s="2">
        <f t="shared" si="89"/>
        <v>7.1797009932805175E-2</v>
      </c>
      <c r="FU40" s="2">
        <f t="shared" si="89"/>
        <v>5.7033079064770502E-2</v>
      </c>
      <c r="FW40" s="2">
        <f t="shared" si="112"/>
        <v>1.6742953516103836E-6</v>
      </c>
      <c r="FX40" s="2">
        <f t="shared" si="90"/>
        <v>2.3249306553182878E-6</v>
      </c>
      <c r="FY40" s="2">
        <f t="shared" si="90"/>
        <v>2.1981914169833538E-6</v>
      </c>
      <c r="FZ40" s="2">
        <f t="shared" si="90"/>
        <v>2.2643860463237299E-6</v>
      </c>
      <c r="GA40" s="2">
        <f t="shared" si="90"/>
        <v>2.1295158376956413E-6</v>
      </c>
      <c r="GB40" s="2">
        <f t="shared" si="90"/>
        <v>1.9854012490388308E-6</v>
      </c>
      <c r="GC40" s="2">
        <f t="shared" si="90"/>
        <v>2.4948638836776895E-6</v>
      </c>
      <c r="GD40" s="2">
        <f t="shared" si="90"/>
        <v>2.7802465904084066E-6</v>
      </c>
      <c r="GE40" s="2">
        <f t="shared" si="90"/>
        <v>3.259962532038115E-6</v>
      </c>
      <c r="GF40" s="2">
        <f t="shared" si="90"/>
        <v>2.8453637284869724E-6</v>
      </c>
      <c r="GG40" s="2">
        <f t="shared" si="90"/>
        <v>2.31270499960173E-6</v>
      </c>
      <c r="GH40" s="2">
        <f t="shared" si="90"/>
        <v>1.7942411799107075E-6</v>
      </c>
      <c r="GI40" s="2">
        <f t="shared" si="90"/>
        <v>1.818007452013948E-6</v>
      </c>
      <c r="GJ40" s="2">
        <f t="shared" si="90"/>
        <v>1.4090655550827321E-6</v>
      </c>
      <c r="GK40" s="2">
        <f t="shared" si="90"/>
        <v>1.0515909182091558E-6</v>
      </c>
      <c r="GM40" s="86">
        <f t="shared" si="113"/>
        <v>1.1027693371421859E-7</v>
      </c>
      <c r="GN40" s="86">
        <f t="shared" si="91"/>
        <v>9.0915687573278656E-8</v>
      </c>
      <c r="GO40" s="86">
        <f t="shared" si="91"/>
        <v>1.2122537183453574E-8</v>
      </c>
      <c r="GP40" s="86">
        <f t="shared" si="91"/>
        <v>1.223383418418303E-9</v>
      </c>
      <c r="GQ40" s="86">
        <f t="shared" si="91"/>
        <v>6.0603904216852033E-10</v>
      </c>
      <c r="GR40" s="86">
        <f t="shared" si="91"/>
        <v>4.2549322155020711E-10</v>
      </c>
      <c r="GS40" s="86">
        <f t="shared" si="91"/>
        <v>5.4557548580938463E-9</v>
      </c>
      <c r="GT40" s="86">
        <f t="shared" si="91"/>
        <v>1.4374963675674258E-9</v>
      </c>
      <c r="GU40" s="86">
        <f t="shared" si="91"/>
        <v>1.0990761106165671E-9</v>
      </c>
      <c r="GV40" s="86">
        <f t="shared" si="91"/>
        <v>1.7314735145604466E-12</v>
      </c>
      <c r="GW40" s="86">
        <f t="shared" si="91"/>
        <v>1.7587806183734098E-10</v>
      </c>
      <c r="GX40" s="86">
        <f t="shared" si="91"/>
        <v>2.7625551079393099E-10</v>
      </c>
      <c r="GY40" s="86">
        <f t="shared" si="91"/>
        <v>2.0129146540675197E-9</v>
      </c>
      <c r="GZ40" s="86">
        <f t="shared" si="91"/>
        <v>1.2320946300519442E-10</v>
      </c>
      <c r="HA40" s="86">
        <f t="shared" si="91"/>
        <v>5.0977059028172034E-14</v>
      </c>
      <c r="HC40" s="86">
        <f t="shared" si="145"/>
        <v>1.7821795222313788E-21</v>
      </c>
      <c r="HD40" s="86">
        <f t="shared" si="92"/>
        <v>1.5884758814204408E-24</v>
      </c>
      <c r="HE40" s="86">
        <f t="shared" si="92"/>
        <v>1.0117103681610661E-21</v>
      </c>
      <c r="HF40" s="86">
        <f t="shared" si="92"/>
        <v>2.8454875875327809E-28</v>
      </c>
      <c r="HG40" s="86">
        <f t="shared" si="92"/>
        <v>2.7672968722357677E-26</v>
      </c>
      <c r="HH40" s="86">
        <f t="shared" si="92"/>
        <v>1.1294604067815516E-27</v>
      </c>
      <c r="HI40" s="86">
        <f t="shared" si="92"/>
        <v>4.6366366312506683E-27</v>
      </c>
      <c r="HJ40" s="86">
        <f t="shared" si="92"/>
        <v>1.0546764394027426E-25</v>
      </c>
      <c r="HK40" s="86">
        <f t="shared" si="92"/>
        <v>1.5337974596440194E-24</v>
      </c>
      <c r="HL40" s="86">
        <f t="shared" si="92"/>
        <v>4.5069289219104102E-26</v>
      </c>
      <c r="HM40" s="86">
        <f t="shared" si="92"/>
        <v>8.2349536803840518E-26</v>
      </c>
      <c r="HN40" s="86">
        <f t="shared" si="92"/>
        <v>5.9128834561359061E-26</v>
      </c>
      <c r="HO40" s="86">
        <f t="shared" si="92"/>
        <v>9.5666809178573129E-25</v>
      </c>
      <c r="HP40" s="86">
        <f t="shared" si="92"/>
        <v>6.8854007641538779E-29</v>
      </c>
      <c r="HQ40" s="86">
        <f t="shared" si="92"/>
        <v>1.0469797131473137E-40</v>
      </c>
      <c r="HS40" s="86">
        <f t="shared" si="114"/>
        <v>1.6879679141314736E-123</v>
      </c>
      <c r="HT40" s="86">
        <f t="shared" si="93"/>
        <v>1.9355938473812557E-134</v>
      </c>
      <c r="HU40" s="86">
        <f t="shared" si="93"/>
        <v>2.9247975387205402E-118</v>
      </c>
      <c r="HV40" s="86">
        <f t="shared" si="93"/>
        <v>2.3659253141701926E-164</v>
      </c>
      <c r="HW40" s="86">
        <f t="shared" si="93"/>
        <v>8.0771765342642777E-152</v>
      </c>
      <c r="HX40" s="86">
        <f t="shared" si="93"/>
        <v>2.646759657713294E-159</v>
      </c>
      <c r="HY40" s="86">
        <f t="shared" si="93"/>
        <v>8.5023521306736678E-157</v>
      </c>
      <c r="HZ40" s="86">
        <f t="shared" si="93"/>
        <v>1.630939673411643E-147</v>
      </c>
      <c r="IA40" s="86">
        <f t="shared" si="93"/>
        <v>7.2603818119380613E-142</v>
      </c>
      <c r="IB40" s="86">
        <f t="shared" si="93"/>
        <v>5.8520605001728644E-152</v>
      </c>
      <c r="IC40" s="86">
        <f t="shared" si="93"/>
        <v>9.9502343355574844E-151</v>
      </c>
      <c r="ID40" s="86">
        <f t="shared" si="93"/>
        <v>8.1220124527112011E-150</v>
      </c>
      <c r="IE40" s="86">
        <f t="shared" si="93"/>
        <v>1.3950542134946476E-143</v>
      </c>
      <c r="IF40" s="86">
        <f t="shared" si="93"/>
        <v>4.9955189036159002E-99</v>
      </c>
      <c r="IG40" s="86">
        <f t="shared" si="93"/>
        <v>4.8179953421846428E-72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9.4038874427093881E-245</v>
      </c>
      <c r="IW40" s="86">
        <f t="shared" si="129"/>
        <v>7.7780576118989442E-142</v>
      </c>
      <c r="IY40" s="86">
        <f t="shared" si="130"/>
        <v>1.1027693371422038E-7</v>
      </c>
      <c r="IZ40" s="86">
        <f t="shared" si="131"/>
        <v>9.0915687573278656E-8</v>
      </c>
      <c r="JA40" s="86">
        <f t="shared" si="132"/>
        <v>1.2122537183454586E-8</v>
      </c>
      <c r="JB40" s="86">
        <f t="shared" si="133"/>
        <v>1.223383418418303E-9</v>
      </c>
      <c r="JC40" s="86">
        <f t="shared" si="134"/>
        <v>6.0603904216852033E-10</v>
      </c>
      <c r="JD40" s="86">
        <f t="shared" si="135"/>
        <v>4.2549322155020711E-10</v>
      </c>
      <c r="JE40" s="86">
        <f t="shared" si="136"/>
        <v>5.4557548580938463E-9</v>
      </c>
      <c r="JF40" s="86">
        <f t="shared" si="137"/>
        <v>1.437496367567426E-9</v>
      </c>
      <c r="JG40" s="86">
        <f t="shared" si="138"/>
        <v>1.0990761106165686E-9</v>
      </c>
      <c r="JH40" s="86">
        <f t="shared" si="139"/>
        <v>1.7314735145604917E-12</v>
      </c>
      <c r="JI40" s="86">
        <f t="shared" si="140"/>
        <v>1.7587806183734106E-10</v>
      </c>
      <c r="JJ40" s="86">
        <f t="shared" si="141"/>
        <v>2.7625551079393104E-10</v>
      </c>
      <c r="JK40" s="86">
        <f t="shared" si="142"/>
        <v>2.0129146540675205E-9</v>
      </c>
      <c r="JL40" s="86">
        <f t="shared" si="143"/>
        <v>1.2320946300519442E-10</v>
      </c>
      <c r="JM40" s="86">
        <f t="shared" si="144"/>
        <v>5.0977059028172034E-14</v>
      </c>
    </row>
    <row r="41" spans="2:273" x14ac:dyDescent="0.25">
      <c r="B41" s="2">
        <v>14</v>
      </c>
      <c r="C41" s="37">
        <v>72.097999999999999</v>
      </c>
      <c r="D41" s="37">
        <v>73.626999999999995</v>
      </c>
      <c r="E41" s="37">
        <v>69.966999999999999</v>
      </c>
      <c r="F41" s="37">
        <v>68.832999999999998</v>
      </c>
      <c r="G41" s="37">
        <v>68.067999999999998</v>
      </c>
      <c r="H41" s="37">
        <v>70.813999999999993</v>
      </c>
      <c r="I41" s="37">
        <v>75.084999999999994</v>
      </c>
      <c r="J41" s="37">
        <v>69.55</v>
      </c>
      <c r="K41" s="37">
        <v>66.332999999999998</v>
      </c>
      <c r="L41" s="37">
        <v>66.983000000000004</v>
      </c>
      <c r="M41" s="37">
        <v>69.5</v>
      </c>
      <c r="N41" s="37">
        <v>71.882999999999996</v>
      </c>
      <c r="O41" s="37">
        <v>70.966999999999999</v>
      </c>
      <c r="P41" s="37">
        <v>69.132999999999996</v>
      </c>
      <c r="Q41" s="37">
        <v>68.599999999999994</v>
      </c>
      <c r="S41" s="4">
        <f t="shared" si="8"/>
        <v>73.600194905441796</v>
      </c>
      <c r="T41" s="4">
        <f t="shared" si="9"/>
        <v>74.069523078145494</v>
      </c>
      <c r="U41" s="4">
        <f t="shared" si="10"/>
        <v>70.665129392050858</v>
      </c>
      <c r="V41" s="4">
        <f t="shared" si="11"/>
        <v>70.344912673964515</v>
      </c>
      <c r="W41" s="4">
        <f t="shared" si="12"/>
        <v>69.25278697866834</v>
      </c>
      <c r="X41" s="4">
        <f t="shared" si="13"/>
        <v>71.565802166663943</v>
      </c>
      <c r="Y41" s="4">
        <f t="shared" si="14"/>
        <v>76.699774915480731</v>
      </c>
      <c r="Z41" s="4">
        <f t="shared" si="15"/>
        <v>69.439320956493077</v>
      </c>
      <c r="AA41" s="4">
        <f t="shared" si="16"/>
        <v>68.0781470700461</v>
      </c>
      <c r="AB41" s="4">
        <f t="shared" si="17"/>
        <v>66.487034064353537</v>
      </c>
      <c r="AC41" s="4">
        <f t="shared" si="18"/>
        <v>71.645133882172658</v>
      </c>
      <c r="AD41" s="4">
        <f t="shared" si="19"/>
        <v>72.263671955956795</v>
      </c>
      <c r="AE41" s="4">
        <f t="shared" si="20"/>
        <v>72.136942469638598</v>
      </c>
      <c r="AF41" s="4">
        <f t="shared" si="21"/>
        <v>70.136968355510305</v>
      </c>
      <c r="AG41" s="4">
        <f t="shared" si="22"/>
        <v>67.094125903388615</v>
      </c>
      <c r="AI41" s="4">
        <f t="shared" si="23"/>
        <v>-1.5021949054417973</v>
      </c>
      <c r="AJ41" s="4">
        <f t="shared" si="24"/>
        <v>-0.44252307814549852</v>
      </c>
      <c r="AK41" s="4">
        <f t="shared" si="25"/>
        <v>-0.69812939205085911</v>
      </c>
      <c r="AL41" s="4">
        <f t="shared" si="26"/>
        <v>-1.5119126739645168</v>
      </c>
      <c r="AM41" s="4">
        <f t="shared" si="27"/>
        <v>-1.1847869786683418</v>
      </c>
      <c r="AN41" s="4">
        <f t="shared" si="28"/>
        <v>-0.75180216666394983</v>
      </c>
      <c r="AO41" s="4">
        <f t="shared" si="29"/>
        <v>-1.6147749154807371</v>
      </c>
      <c r="AP41" s="4">
        <f t="shared" si="30"/>
        <v>0.11067904350692004</v>
      </c>
      <c r="AQ41" s="4">
        <f t="shared" si="31"/>
        <v>-1.7451470700461016</v>
      </c>
      <c r="AR41" s="4">
        <f t="shared" si="32"/>
        <v>0.49596593564646696</v>
      </c>
      <c r="AS41" s="4">
        <f t="shared" si="33"/>
        <v>-2.145133882172658</v>
      </c>
      <c r="AT41" s="4">
        <f t="shared" si="34"/>
        <v>-0.38067195595679948</v>
      </c>
      <c r="AU41" s="4">
        <f t="shared" si="35"/>
        <v>-1.1699424696385989</v>
      </c>
      <c r="AV41" s="4">
        <f t="shared" si="36"/>
        <v>-1.0039683555103096</v>
      </c>
      <c r="AW41" s="4">
        <f t="shared" si="36"/>
        <v>1.5058740966113788</v>
      </c>
      <c r="AY41" s="2">
        <f t="shared" si="96"/>
        <v>73.599912993886718</v>
      </c>
      <c r="AZ41" s="2">
        <f t="shared" si="37"/>
        <v>74.069294345331414</v>
      </c>
      <c r="BA41" s="2">
        <f t="shared" si="37"/>
        <v>70.665094592914556</v>
      </c>
      <c r="BB41" s="2">
        <f t="shared" si="37"/>
        <v>70.344908518792565</v>
      </c>
      <c r="BC41" s="2">
        <f t="shared" si="37"/>
        <v>69.25278476652052</v>
      </c>
      <c r="BD41" s="2">
        <f t="shared" si="37"/>
        <v>71.565800641077374</v>
      </c>
      <c r="BE41" s="2">
        <f t="shared" si="37"/>
        <v>76.699758940646774</v>
      </c>
      <c r="BF41" s="2">
        <f t="shared" si="37"/>
        <v>69.439316273106073</v>
      </c>
      <c r="BG41" s="2">
        <f t="shared" si="37"/>
        <v>68.078143311870562</v>
      </c>
      <c r="BH41" s="2">
        <f t="shared" si="37"/>
        <v>66.487034053530195</v>
      </c>
      <c r="BI41" s="2">
        <f t="shared" si="37"/>
        <v>71.645133157385345</v>
      </c>
      <c r="BJ41" s="2">
        <f t="shared" si="37"/>
        <v>72.263670856921721</v>
      </c>
      <c r="BK41" s="2">
        <f t="shared" si="37"/>
        <v>72.136935141843381</v>
      </c>
      <c r="BL41" s="2">
        <f t="shared" si="37"/>
        <v>70.136967806046925</v>
      </c>
      <c r="BM41" s="2">
        <f t="shared" si="37"/>
        <v>67.094125903087104</v>
      </c>
      <c r="BO41" s="2">
        <f t="shared" si="38"/>
        <v>72.097999999999999</v>
      </c>
      <c r="BP41" s="2">
        <f t="shared" si="39"/>
        <v>73.626999999999995</v>
      </c>
      <c r="BQ41" s="2">
        <f t="shared" si="40"/>
        <v>69.966999999999999</v>
      </c>
      <c r="BR41" s="2">
        <f t="shared" si="41"/>
        <v>68.832999999999998</v>
      </c>
      <c r="BS41" s="2">
        <f t="shared" si="42"/>
        <v>68.067999999999998</v>
      </c>
      <c r="BT41" s="2">
        <f t="shared" si="43"/>
        <v>70.813999999999993</v>
      </c>
      <c r="BU41" s="2">
        <f t="shared" si="44"/>
        <v>75.084999999999994</v>
      </c>
      <c r="BV41" s="2">
        <f t="shared" si="45"/>
        <v>69.55</v>
      </c>
      <c r="BW41" s="2">
        <f t="shared" si="46"/>
        <v>66.332999999999998</v>
      </c>
      <c r="BX41" s="2">
        <f t="shared" si="47"/>
        <v>66.983000000000004</v>
      </c>
      <c r="BY41" s="2">
        <f t="shared" si="48"/>
        <v>69.5</v>
      </c>
      <c r="BZ41" s="2">
        <f t="shared" si="49"/>
        <v>71.882999999999996</v>
      </c>
      <c r="CA41" s="2">
        <f t="shared" si="50"/>
        <v>70.966999999999999</v>
      </c>
      <c r="CB41" s="2">
        <f t="shared" si="51"/>
        <v>69.132999999999996</v>
      </c>
      <c r="CC41" s="2">
        <f t="shared" si="52"/>
        <v>68.599999999999994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73.803274975380234</v>
      </c>
      <c r="DL41" s="2">
        <f t="shared" si="70"/>
        <v>74.073108983477425</v>
      </c>
      <c r="DM41" s="2">
        <f t="shared" si="70"/>
        <v>70.566499718574093</v>
      </c>
      <c r="DN41" s="2">
        <f t="shared" si="70"/>
        <v>70.290174202626645</v>
      </c>
      <c r="DO41" s="2">
        <f t="shared" si="70"/>
        <v>69.437097909407683</v>
      </c>
      <c r="DP41" s="2">
        <f t="shared" si="70"/>
        <v>71.576262369337968</v>
      </c>
      <c r="DQ41" s="2">
        <f t="shared" si="70"/>
        <v>76.722698717948731</v>
      </c>
      <c r="DR41" s="2">
        <f t="shared" si="70"/>
        <v>69.668883114446558</v>
      </c>
      <c r="DS41" s="2">
        <f t="shared" si="70"/>
        <v>68.050593996247656</v>
      </c>
      <c r="DT41" s="2">
        <f t="shared" si="70"/>
        <v>66.414917647058815</v>
      </c>
      <c r="DU41" s="2">
        <f t="shared" si="70"/>
        <v>71.540045951416985</v>
      </c>
      <c r="DV41" s="2">
        <f t="shared" si="70"/>
        <v>72.204471951219503</v>
      </c>
      <c r="DW41" s="2">
        <f t="shared" si="70"/>
        <v>72.211704784240183</v>
      </c>
      <c r="DX41" s="2">
        <f t="shared" si="70"/>
        <v>69.763562550607304</v>
      </c>
      <c r="DY41" s="2">
        <f t="shared" si="70"/>
        <v>66.781595307917897</v>
      </c>
      <c r="EA41" s="2">
        <f t="shared" si="71"/>
        <v>71.735658672179198</v>
      </c>
      <c r="EB41" s="2">
        <f t="shared" si="72"/>
        <v>74.032921705203222</v>
      </c>
      <c r="EC41" s="2">
        <f t="shared" si="73"/>
        <v>71.756382133723051</v>
      </c>
      <c r="ED41" s="2">
        <f t="shared" si="74"/>
        <v>70.974188420217189</v>
      </c>
      <c r="EE41" s="2">
        <f t="shared" si="75"/>
        <v>67.113296437715448</v>
      </c>
      <c r="EF41" s="2">
        <f t="shared" si="76"/>
        <v>71.439224628743403</v>
      </c>
      <c r="EG41" s="2">
        <f t="shared" si="77"/>
        <v>76.468641044807526</v>
      </c>
      <c r="EH41" s="2">
        <f t="shared" si="78"/>
        <v>66.870592045642482</v>
      </c>
      <c r="EI41" s="2">
        <f t="shared" si="79"/>
        <v>68.383314299358844</v>
      </c>
      <c r="EJ41" s="2">
        <f t="shared" si="80"/>
        <v>67.429374097860929</v>
      </c>
      <c r="EK41" s="2">
        <f t="shared" si="81"/>
        <v>72.883137831369083</v>
      </c>
      <c r="EL41" s="2">
        <f t="shared" si="82"/>
        <v>72.992693689855074</v>
      </c>
      <c r="EM41" s="2">
        <f t="shared" si="83"/>
        <v>71.331403788311903</v>
      </c>
      <c r="EN41" s="2">
        <f t="shared" si="84"/>
        <v>74.539723819032091</v>
      </c>
      <c r="EO41" s="2">
        <f t="shared" si="85"/>
        <v>71.806737986612092</v>
      </c>
      <c r="EQ41" s="2">
        <f t="shared" si="86"/>
        <v>71.11722529882438</v>
      </c>
      <c r="ER41" s="2">
        <f t="shared" si="87"/>
        <v>71.771124433407749</v>
      </c>
      <c r="ES41" s="2">
        <f t="shared" si="87"/>
        <v>70.661192543295783</v>
      </c>
      <c r="ET41" s="2">
        <f t="shared" si="87"/>
        <v>71.226436760828506</v>
      </c>
      <c r="EU41" s="2">
        <f t="shared" si="87"/>
        <v>68.55621916161212</v>
      </c>
      <c r="EV41" s="2">
        <f t="shared" si="87"/>
        <v>72.034007757261634</v>
      </c>
      <c r="EW41" s="2">
        <f t="shared" si="87"/>
        <v>74.208304490735316</v>
      </c>
      <c r="EX41" s="2">
        <f t="shared" si="87"/>
        <v>67.430417815584747</v>
      </c>
      <c r="EY41" s="2">
        <f t="shared" si="87"/>
        <v>68.520863639991504</v>
      </c>
      <c r="EZ41" s="2">
        <f t="shared" si="87"/>
        <v>67.535293449684488</v>
      </c>
      <c r="FA41" s="2">
        <f t="shared" si="87"/>
        <v>70.974329700589919</v>
      </c>
      <c r="FB41" s="2">
        <f t="shared" si="87"/>
        <v>74.187349838779809</v>
      </c>
      <c r="FC41" s="2">
        <f t="shared" si="87"/>
        <v>73.071827153976855</v>
      </c>
      <c r="FD41" s="2">
        <f t="shared" si="87"/>
        <v>70.647294145085667</v>
      </c>
      <c r="FE41" s="2">
        <f t="shared" si="87"/>
        <v>72.09115936877383</v>
      </c>
      <c r="FG41" s="2">
        <f t="shared" si="88"/>
        <v>9.8355215056747922E-2</v>
      </c>
      <c r="FH41" s="2">
        <f t="shared" si="89"/>
        <v>9.4778060529548708E-2</v>
      </c>
      <c r="FI41" s="2">
        <f t="shared" si="89"/>
        <v>8.286324159942321E-2</v>
      </c>
      <c r="FJ41" s="2">
        <f t="shared" si="89"/>
        <v>8.0018351174163324E-2</v>
      </c>
      <c r="FK41" s="2">
        <f t="shared" si="89"/>
        <v>7.9316806667728057E-2</v>
      </c>
      <c r="FL41" s="2">
        <f t="shared" si="89"/>
        <v>7.6351397998729975E-2</v>
      </c>
      <c r="FM41" s="2">
        <f t="shared" si="89"/>
        <v>9.0269243691543155E-2</v>
      </c>
      <c r="FN41" s="2">
        <f t="shared" si="89"/>
        <v>8.2038838102598419E-2</v>
      </c>
      <c r="FO41" s="2">
        <f t="shared" si="89"/>
        <v>8.2798746269442183E-2</v>
      </c>
      <c r="FP41" s="2">
        <f t="shared" si="89"/>
        <v>7.1088390200345922E-2</v>
      </c>
      <c r="FQ41" s="2">
        <f t="shared" si="89"/>
        <v>7.8246356745980059E-2</v>
      </c>
      <c r="FR41" s="2">
        <f t="shared" si="89"/>
        <v>7.5101399135105121E-2</v>
      </c>
      <c r="FS41" s="2">
        <f t="shared" si="89"/>
        <v>8.4940392106352985E-2</v>
      </c>
      <c r="FT41" s="2">
        <f t="shared" si="89"/>
        <v>7.818229919263231E-2</v>
      </c>
      <c r="FU41" s="2">
        <f t="shared" si="89"/>
        <v>6.2193312150763083E-2</v>
      </c>
      <c r="FW41" s="2">
        <f t="shared" si="112"/>
        <v>1.8358280503978685E-6</v>
      </c>
      <c r="FX41" s="2">
        <f t="shared" si="90"/>
        <v>2.5492351992948911E-6</v>
      </c>
      <c r="FY41" s="2">
        <f t="shared" si="90"/>
        <v>2.4102684485075289E-6</v>
      </c>
      <c r="FZ41" s="2">
        <f t="shared" si="90"/>
        <v>2.4828493850319277E-6</v>
      </c>
      <c r="GA41" s="2">
        <f t="shared" si="90"/>
        <v>2.3349672046515353E-6</v>
      </c>
      <c r="GB41" s="2">
        <f t="shared" si="90"/>
        <v>2.176948763176491E-6</v>
      </c>
      <c r="GC41" s="2">
        <f t="shared" si="90"/>
        <v>2.7355631923477214E-6</v>
      </c>
      <c r="GD41" s="2">
        <f t="shared" si="90"/>
        <v>3.0484789485810595E-6</v>
      </c>
      <c r="GE41" s="2">
        <f t="shared" si="90"/>
        <v>3.5744767123958893E-6</v>
      </c>
      <c r="GF41" s="2">
        <f t="shared" si="90"/>
        <v>3.119878431927467E-6</v>
      </c>
      <c r="GG41" s="2">
        <f t="shared" si="90"/>
        <v>2.5358300403660127E-6</v>
      </c>
      <c r="GH41" s="2">
        <f t="shared" si="90"/>
        <v>1.9673459918365838E-6</v>
      </c>
      <c r="GI41" s="2">
        <f t="shared" si="90"/>
        <v>1.9934051819196807E-6</v>
      </c>
      <c r="GJ41" s="2">
        <f t="shared" si="90"/>
        <v>1.5450094480496884E-6</v>
      </c>
      <c r="GK41" s="2">
        <f t="shared" si="90"/>
        <v>1.1530463960955245E-6</v>
      </c>
      <c r="GM41" s="86">
        <f t="shared" si="113"/>
        <v>2.0273328494453755E-7</v>
      </c>
      <c r="GN41" s="86">
        <f t="shared" si="91"/>
        <v>1.6725133893491818E-7</v>
      </c>
      <c r="GO41" s="86">
        <f t="shared" si="91"/>
        <v>2.4052601881349652E-8</v>
      </c>
      <c r="GP41" s="86">
        <f t="shared" si="91"/>
        <v>2.7286768232243542E-9</v>
      </c>
      <c r="GQ41" s="86">
        <f t="shared" si="91"/>
        <v>1.4016649932430005E-9</v>
      </c>
      <c r="GR41" s="86">
        <f t="shared" si="91"/>
        <v>9.9027741529628636E-10</v>
      </c>
      <c r="GS41" s="86">
        <f t="shared" si="91"/>
        <v>1.1642858073382822E-8</v>
      </c>
      <c r="GT41" s="86">
        <f t="shared" si="91"/>
        <v>3.204561690606348E-9</v>
      </c>
      <c r="GU41" s="86">
        <f t="shared" si="91"/>
        <v>2.4957123549667367E-9</v>
      </c>
      <c r="GV41" s="86">
        <f t="shared" si="91"/>
        <v>5.3117036414033625E-12</v>
      </c>
      <c r="GW41" s="86">
        <f t="shared" si="91"/>
        <v>4.3384633542947152E-10</v>
      </c>
      <c r="GX41" s="86">
        <f t="shared" si="91"/>
        <v>6.5463325529857081E-10</v>
      </c>
      <c r="GY41" s="86">
        <f t="shared" si="91"/>
        <v>4.4555732923097316E-9</v>
      </c>
      <c r="GZ41" s="86">
        <f t="shared" si="91"/>
        <v>3.0997173165529456E-10</v>
      </c>
      <c r="HA41" s="86">
        <f t="shared" si="91"/>
        <v>1.7811429946152074E-13</v>
      </c>
      <c r="HC41" s="86">
        <f t="shared" si="145"/>
        <v>6.3380082182510855E-21</v>
      </c>
      <c r="HD41" s="86">
        <f t="shared" si="92"/>
        <v>6.8310326233243815E-24</v>
      </c>
      <c r="HE41" s="86">
        <f t="shared" si="92"/>
        <v>3.6018737318597756E-21</v>
      </c>
      <c r="HF41" s="86">
        <f t="shared" si="92"/>
        <v>1.6028712222926185E-27</v>
      </c>
      <c r="HG41" s="86">
        <f t="shared" si="92"/>
        <v>1.3650767401613729E-25</v>
      </c>
      <c r="HH41" s="86">
        <f t="shared" si="92"/>
        <v>6.0242840223707326E-27</v>
      </c>
      <c r="HI41" s="86">
        <f t="shared" si="92"/>
        <v>2.4662688729873686E-26</v>
      </c>
      <c r="HJ41" s="86">
        <f t="shared" si="92"/>
        <v>5.1113098068212766E-25</v>
      </c>
      <c r="HK41" s="86">
        <f t="shared" si="92"/>
        <v>7.1075694226698598E-24</v>
      </c>
      <c r="HL41" s="86">
        <f t="shared" si="92"/>
        <v>2.2853760341645436E-25</v>
      </c>
      <c r="HM41" s="86">
        <f t="shared" si="92"/>
        <v>4.0065958069561245E-25</v>
      </c>
      <c r="HN41" s="86">
        <f t="shared" si="92"/>
        <v>2.7871078882013372E-25</v>
      </c>
      <c r="HO41" s="86">
        <f t="shared" si="92"/>
        <v>4.2065433813553452E-24</v>
      </c>
      <c r="HP41" s="86">
        <f t="shared" si="92"/>
        <v>3.9508424510827879E-28</v>
      </c>
      <c r="HQ41" s="86">
        <f t="shared" si="92"/>
        <v>1.2811262179869785E-39</v>
      </c>
      <c r="HS41" s="86">
        <f t="shared" si="114"/>
        <v>2.363680068136249E-121</v>
      </c>
      <c r="HT41" s="86">
        <f t="shared" si="93"/>
        <v>4.8783061769521967E-132</v>
      </c>
      <c r="HU41" s="86">
        <f t="shared" si="93"/>
        <v>3.5858086389869409E-116</v>
      </c>
      <c r="HV41" s="86">
        <f t="shared" si="93"/>
        <v>1.9875701808581897E-161</v>
      </c>
      <c r="HW41" s="86">
        <f t="shared" si="93"/>
        <v>3.9981733527116921E-149</v>
      </c>
      <c r="HX41" s="86">
        <f t="shared" si="93"/>
        <v>1.7444746841112134E-156</v>
      </c>
      <c r="HY41" s="86">
        <f t="shared" si="93"/>
        <v>5.6823809141114355E-154</v>
      </c>
      <c r="HZ41" s="86">
        <f t="shared" si="93"/>
        <v>7.4080643542331478E-145</v>
      </c>
      <c r="IA41" s="86">
        <f t="shared" si="93"/>
        <v>2.849641832788313E-139</v>
      </c>
      <c r="IB41" s="86">
        <f t="shared" si="93"/>
        <v>3.3238542728583967E-149</v>
      </c>
      <c r="IC41" s="86">
        <f t="shared" si="93"/>
        <v>4.8426664887543096E-148</v>
      </c>
      <c r="ID41" s="86">
        <f t="shared" si="93"/>
        <v>3.366315434427805E-147</v>
      </c>
      <c r="IE41" s="86">
        <f t="shared" si="93"/>
        <v>4.504914611931728E-141</v>
      </c>
      <c r="IF41" s="86">
        <f t="shared" si="93"/>
        <v>2.5099918572575976E-97</v>
      </c>
      <c r="IG41" s="86">
        <f t="shared" si="93"/>
        <v>7.650289415682676E-71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1.9022974080379485E-241</v>
      </c>
      <c r="IW41" s="86">
        <f t="shared" si="129"/>
        <v>5.6983323635976098E-140</v>
      </c>
      <c r="IY41" s="86">
        <f t="shared" si="130"/>
        <v>2.0273328494454387E-7</v>
      </c>
      <c r="IZ41" s="86">
        <f t="shared" si="131"/>
        <v>1.6725133893491818E-7</v>
      </c>
      <c r="JA41" s="86">
        <f t="shared" si="132"/>
        <v>2.4052601881353255E-8</v>
      </c>
      <c r="JB41" s="86">
        <f t="shared" si="133"/>
        <v>2.7286768232243542E-9</v>
      </c>
      <c r="JC41" s="86">
        <f t="shared" si="134"/>
        <v>1.4016649932430007E-9</v>
      </c>
      <c r="JD41" s="86">
        <f t="shared" si="135"/>
        <v>9.9027741529628636E-10</v>
      </c>
      <c r="JE41" s="86">
        <f t="shared" si="136"/>
        <v>1.1642858073382822E-8</v>
      </c>
      <c r="JF41" s="86">
        <f t="shared" si="137"/>
        <v>3.2045616906063484E-9</v>
      </c>
      <c r="JG41" s="86">
        <f t="shared" si="138"/>
        <v>2.4957123549667437E-9</v>
      </c>
      <c r="JH41" s="86">
        <f t="shared" si="139"/>
        <v>5.3117036414035911E-12</v>
      </c>
      <c r="JI41" s="86">
        <f t="shared" si="140"/>
        <v>4.3384633542947193E-10</v>
      </c>
      <c r="JJ41" s="86">
        <f t="shared" si="141"/>
        <v>6.5463325529857112E-10</v>
      </c>
      <c r="JK41" s="86">
        <f t="shared" si="142"/>
        <v>4.4555732923097357E-9</v>
      </c>
      <c r="JL41" s="86">
        <f t="shared" si="143"/>
        <v>3.0997173165529456E-10</v>
      </c>
      <c r="JM41" s="86">
        <f t="shared" si="144"/>
        <v>1.7811429946152074E-13</v>
      </c>
    </row>
    <row r="42" spans="2:273" x14ac:dyDescent="0.25">
      <c r="B42" s="2">
        <v>15</v>
      </c>
      <c r="C42" s="37">
        <v>72.295000000000002</v>
      </c>
      <c r="D42" s="37">
        <v>72.186000000000007</v>
      </c>
      <c r="E42" s="37">
        <v>70.082999999999998</v>
      </c>
      <c r="F42" s="37">
        <v>69.933000000000007</v>
      </c>
      <c r="G42" s="37">
        <v>68.034000000000006</v>
      </c>
      <c r="H42" s="37">
        <v>71.051000000000002</v>
      </c>
      <c r="I42" s="37">
        <v>74.796999999999997</v>
      </c>
      <c r="J42" s="37">
        <v>68.400000000000006</v>
      </c>
      <c r="K42" s="37">
        <v>68.900000000000006</v>
      </c>
      <c r="L42" s="37">
        <v>65.55</v>
      </c>
      <c r="M42" s="37">
        <v>71.016999999999996</v>
      </c>
      <c r="N42" s="37">
        <v>72.433000000000007</v>
      </c>
      <c r="O42" s="37">
        <v>70.933000000000007</v>
      </c>
      <c r="P42" s="37">
        <v>69.733000000000004</v>
      </c>
      <c r="Q42" s="37">
        <v>67.867000000000004</v>
      </c>
      <c r="S42" s="4">
        <f t="shared" si="8"/>
        <v>73.80687201161858</v>
      </c>
      <c r="T42" s="4">
        <f t="shared" si="9"/>
        <v>74.290922522844838</v>
      </c>
      <c r="U42" s="4">
        <f t="shared" si="10"/>
        <v>70.88233697675993</v>
      </c>
      <c r="V42" s="4">
        <f t="shared" si="11"/>
        <v>70.62721522737634</v>
      </c>
      <c r="W42" s="4">
        <f t="shared" si="12"/>
        <v>69.396397948391979</v>
      </c>
      <c r="X42" s="4">
        <f t="shared" si="13"/>
        <v>71.719902995445338</v>
      </c>
      <c r="Y42" s="4">
        <f t="shared" si="14"/>
        <v>76.779943664205021</v>
      </c>
      <c r="Z42" s="4">
        <f t="shared" si="15"/>
        <v>69.701736190832605</v>
      </c>
      <c r="AA42" s="4">
        <f t="shared" si="16"/>
        <v>68.315333779832514</v>
      </c>
      <c r="AB42" s="4">
        <f t="shared" si="17"/>
        <v>66.836402500926908</v>
      </c>
      <c r="AC42" s="4">
        <f t="shared" si="18"/>
        <v>71.863522624284499</v>
      </c>
      <c r="AD42" s="4">
        <f t="shared" si="19"/>
        <v>72.432109652567917</v>
      </c>
      <c r="AE42" s="4">
        <f t="shared" si="20"/>
        <v>72.364301008202816</v>
      </c>
      <c r="AF42" s="4">
        <f t="shared" si="21"/>
        <v>70.445637133073134</v>
      </c>
      <c r="AG42" s="4">
        <f t="shared" si="22"/>
        <v>67.334201509646135</v>
      </c>
      <c r="AI42" s="4">
        <f t="shared" si="23"/>
        <v>-1.5118720116185784</v>
      </c>
      <c r="AJ42" s="4">
        <f t="shared" si="24"/>
        <v>-2.1049225228448307</v>
      </c>
      <c r="AK42" s="4">
        <f t="shared" si="25"/>
        <v>-0.79933697675993187</v>
      </c>
      <c r="AL42" s="4">
        <f t="shared" si="26"/>
        <v>-0.69421522737633268</v>
      </c>
      <c r="AM42" s="4">
        <f t="shared" si="27"/>
        <v>-1.3623979483919726</v>
      </c>
      <c r="AN42" s="4">
        <f t="shared" si="28"/>
        <v>-0.66890299544533605</v>
      </c>
      <c r="AO42" s="4">
        <f t="shared" si="29"/>
        <v>-1.982943664205024</v>
      </c>
      <c r="AP42" s="4">
        <f t="shared" si="30"/>
        <v>-1.3017361908325995</v>
      </c>
      <c r="AQ42" s="4">
        <f t="shared" si="31"/>
        <v>0.5846662201674917</v>
      </c>
      <c r="AR42" s="4">
        <f t="shared" si="32"/>
        <v>-1.2864025009269113</v>
      </c>
      <c r="AS42" s="4">
        <f t="shared" si="33"/>
        <v>-0.84652262428450342</v>
      </c>
      <c r="AT42" s="4">
        <f t="shared" si="34"/>
        <v>8.9034743209026601E-4</v>
      </c>
      <c r="AU42" s="4">
        <f t="shared" si="35"/>
        <v>-1.4313010082028086</v>
      </c>
      <c r="AV42" s="4">
        <f t="shared" si="36"/>
        <v>-0.71263713307313026</v>
      </c>
      <c r="AW42" s="4">
        <f t="shared" si="36"/>
        <v>0.53279849035386917</v>
      </c>
      <c r="AY42" s="2">
        <f t="shared" si="96"/>
        <v>73.806370361490082</v>
      </c>
      <c r="AZ42" s="2">
        <f t="shared" si="37"/>
        <v>74.290515086461696</v>
      </c>
      <c r="BA42" s="2">
        <f t="shared" si="37"/>
        <v>70.882270219296572</v>
      </c>
      <c r="BB42" s="2">
        <f t="shared" si="37"/>
        <v>70.627206300369068</v>
      </c>
      <c r="BC42" s="2">
        <f t="shared" si="37"/>
        <v>69.396393025912616</v>
      </c>
      <c r="BD42" s="2">
        <f t="shared" si="37"/>
        <v>71.719899578563272</v>
      </c>
      <c r="BE42" s="2">
        <f t="shared" si="37"/>
        <v>76.779910821467823</v>
      </c>
      <c r="BF42" s="2">
        <f t="shared" si="37"/>
        <v>69.701726137013637</v>
      </c>
      <c r="BG42" s="2">
        <f t="shared" si="37"/>
        <v>68.31532556831354</v>
      </c>
      <c r="BH42" s="2">
        <f t="shared" si="37"/>
        <v>66.836402469234685</v>
      </c>
      <c r="BI42" s="2">
        <f t="shared" si="37"/>
        <v>71.8635209076634</v>
      </c>
      <c r="BJ42" s="2">
        <f t="shared" si="37"/>
        <v>72.432107147340119</v>
      </c>
      <c r="BK42" s="2">
        <f t="shared" si="37"/>
        <v>72.364285391445236</v>
      </c>
      <c r="BL42" s="2">
        <f t="shared" si="37"/>
        <v>70.445635806687065</v>
      </c>
      <c r="BM42" s="2">
        <f t="shared" si="37"/>
        <v>67.334201508642749</v>
      </c>
      <c r="BO42" s="2">
        <f t="shared" si="38"/>
        <v>72.295000000000002</v>
      </c>
      <c r="BP42" s="2">
        <f t="shared" si="39"/>
        <v>72.186000000000007</v>
      </c>
      <c r="BQ42" s="2">
        <f t="shared" si="40"/>
        <v>70.082999999999998</v>
      </c>
      <c r="BR42" s="2">
        <f t="shared" si="41"/>
        <v>69.933000000000007</v>
      </c>
      <c r="BS42" s="2">
        <f t="shared" si="42"/>
        <v>68.034000000000006</v>
      </c>
      <c r="BT42" s="2">
        <f t="shared" si="43"/>
        <v>71.051000000000002</v>
      </c>
      <c r="BU42" s="2">
        <f t="shared" si="44"/>
        <v>74.796999999999997</v>
      </c>
      <c r="BV42" s="2">
        <f t="shared" si="45"/>
        <v>68.400000000000006</v>
      </c>
      <c r="BW42" s="2">
        <f t="shared" si="46"/>
        <v>68.900000000000006</v>
      </c>
      <c r="BX42" s="2">
        <f t="shared" si="47"/>
        <v>65.55</v>
      </c>
      <c r="BY42" s="2">
        <f t="shared" si="48"/>
        <v>71.016999999999996</v>
      </c>
      <c r="BZ42" s="2">
        <f t="shared" si="49"/>
        <v>72.433000000000007</v>
      </c>
      <c r="CA42" s="2">
        <f t="shared" si="50"/>
        <v>70.933000000000007</v>
      </c>
      <c r="CB42" s="2">
        <f t="shared" si="51"/>
        <v>69.733000000000004</v>
      </c>
      <c r="CC42" s="2">
        <f t="shared" si="52"/>
        <v>67.867000000000004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74.067482875588141</v>
      </c>
      <c r="DL42" s="2">
        <f t="shared" si="70"/>
        <v>74.336154940365489</v>
      </c>
      <c r="DM42" s="2">
        <f t="shared" si="70"/>
        <v>70.807804315196975</v>
      </c>
      <c r="DN42" s="2">
        <f t="shared" si="70"/>
        <v>70.605078893058163</v>
      </c>
      <c r="DO42" s="2">
        <f t="shared" si="70"/>
        <v>69.619540940766569</v>
      </c>
      <c r="DP42" s="2">
        <f t="shared" si="70"/>
        <v>71.754657665505221</v>
      </c>
      <c r="DQ42" s="2">
        <f t="shared" si="70"/>
        <v>76.830148717948731</v>
      </c>
      <c r="DR42" s="2">
        <f t="shared" si="70"/>
        <v>69.986508911819911</v>
      </c>
      <c r="DS42" s="2">
        <f t="shared" si="70"/>
        <v>68.318658724202621</v>
      </c>
      <c r="DT42" s="2">
        <f t="shared" si="70"/>
        <v>66.794452100840317</v>
      </c>
      <c r="DU42" s="2">
        <f t="shared" si="70"/>
        <v>71.780478947368408</v>
      </c>
      <c r="DV42" s="2">
        <f t="shared" si="70"/>
        <v>72.391345497185739</v>
      </c>
      <c r="DW42" s="2">
        <f t="shared" si="70"/>
        <v>72.479726641651055</v>
      </c>
      <c r="DX42" s="2">
        <f t="shared" si="70"/>
        <v>70.07755910931175</v>
      </c>
      <c r="DY42" s="2">
        <f t="shared" si="70"/>
        <v>67.015687683284469</v>
      </c>
      <c r="EA42" s="2">
        <f t="shared" si="71"/>
        <v>71.623321410508581</v>
      </c>
      <c r="EB42" s="2">
        <f t="shared" si="72"/>
        <v>73.893026076945205</v>
      </c>
      <c r="EC42" s="2">
        <f t="shared" si="73"/>
        <v>71.633976202654964</v>
      </c>
      <c r="ED42" s="2">
        <f t="shared" si="74"/>
        <v>70.859215649601126</v>
      </c>
      <c r="EE42" s="2">
        <f t="shared" si="75"/>
        <v>67.034035574704859</v>
      </c>
      <c r="EF42" s="2">
        <f t="shared" si="76"/>
        <v>71.336400101961942</v>
      </c>
      <c r="EG42" s="2">
        <f t="shared" si="77"/>
        <v>76.318231685073556</v>
      </c>
      <c r="EH42" s="2">
        <f t="shared" si="78"/>
        <v>66.795552075409304</v>
      </c>
      <c r="EI42" s="2">
        <f t="shared" si="79"/>
        <v>68.281645512762736</v>
      </c>
      <c r="EJ42" s="2">
        <f t="shared" si="80"/>
        <v>67.336330476016784</v>
      </c>
      <c r="EK42" s="2">
        <f t="shared" si="81"/>
        <v>72.755754043081751</v>
      </c>
      <c r="EL42" s="2">
        <f t="shared" si="82"/>
        <v>72.889899210622701</v>
      </c>
      <c r="EM42" s="2">
        <f t="shared" si="83"/>
        <v>71.230027660394242</v>
      </c>
      <c r="EN42" s="2">
        <f t="shared" si="84"/>
        <v>74.403704666071121</v>
      </c>
      <c r="EO42" s="2">
        <f t="shared" si="85"/>
        <v>71.714436473484341</v>
      </c>
      <c r="EQ42" s="2">
        <f t="shared" si="86"/>
        <v>71.011065714067428</v>
      </c>
      <c r="ER42" s="2">
        <f t="shared" si="87"/>
        <v>71.654720479874044</v>
      </c>
      <c r="ES42" s="2">
        <f t="shared" si="87"/>
        <v>70.55018519246768</v>
      </c>
      <c r="ET42" s="2">
        <f t="shared" si="87"/>
        <v>71.108843108338249</v>
      </c>
      <c r="EU42" s="2">
        <f t="shared" si="87"/>
        <v>68.461479647575473</v>
      </c>
      <c r="EV42" s="2">
        <f t="shared" si="87"/>
        <v>71.924415687902581</v>
      </c>
      <c r="EW42" s="2">
        <f t="shared" si="87"/>
        <v>74.082937831915785</v>
      </c>
      <c r="EX42" s="2">
        <f t="shared" si="87"/>
        <v>67.349229153224513</v>
      </c>
      <c r="EY42" s="2">
        <f t="shared" si="87"/>
        <v>68.417601843247979</v>
      </c>
      <c r="EZ42" s="2">
        <f t="shared" si="87"/>
        <v>67.441127366256964</v>
      </c>
      <c r="FA42" s="2">
        <f t="shared" si="87"/>
        <v>70.867173820947045</v>
      </c>
      <c r="FB42" s="2">
        <f t="shared" si="87"/>
        <v>74.072164834721278</v>
      </c>
      <c r="FC42" s="2">
        <f t="shared" si="87"/>
        <v>72.95227382722625</v>
      </c>
      <c r="FD42" s="2">
        <f t="shared" si="87"/>
        <v>70.551094664474832</v>
      </c>
      <c r="FE42" s="2">
        <f t="shared" si="87"/>
        <v>71.995550487316351</v>
      </c>
      <c r="FG42" s="2">
        <f t="shared" si="88"/>
        <v>0.10683061875884209</v>
      </c>
      <c r="FH42" s="2">
        <f t="shared" si="89"/>
        <v>0.10298042218294218</v>
      </c>
      <c r="FI42" s="2">
        <f t="shared" si="89"/>
        <v>9.0137136689934838E-2</v>
      </c>
      <c r="FJ42" s="2">
        <f t="shared" si="89"/>
        <v>8.7066223826495981E-2</v>
      </c>
      <c r="FK42" s="2">
        <f t="shared" si="89"/>
        <v>8.6308685482772457E-2</v>
      </c>
      <c r="FL42" s="2">
        <f t="shared" si="89"/>
        <v>8.3105467900636068E-2</v>
      </c>
      <c r="FM42" s="2">
        <f t="shared" si="89"/>
        <v>9.8123696860190734E-2</v>
      </c>
      <c r="FN42" s="2">
        <f t="shared" si="89"/>
        <v>8.9247407633982367E-2</v>
      </c>
      <c r="FO42" s="2">
        <f t="shared" si="89"/>
        <v>9.0067535826301975E-2</v>
      </c>
      <c r="FP42" s="2">
        <f t="shared" si="89"/>
        <v>7.7415914379985143E-2</v>
      </c>
      <c r="FQ42" s="2">
        <f t="shared" si="89"/>
        <v>8.5152601376480619E-2</v>
      </c>
      <c r="FR42" s="2">
        <f t="shared" si="89"/>
        <v>8.1754681049788197E-2</v>
      </c>
      <c r="FS42" s="2">
        <f t="shared" si="89"/>
        <v>9.2378257719338774E-2</v>
      </c>
      <c r="FT42" s="2">
        <f t="shared" si="89"/>
        <v>8.5083411811482726E-2</v>
      </c>
      <c r="FU42" s="2">
        <f t="shared" si="89"/>
        <v>6.7786869264628749E-2</v>
      </c>
      <c r="FW42" s="2">
        <f t="shared" si="112"/>
        <v>2.012945072601763E-6</v>
      </c>
      <c r="FX42" s="2">
        <f t="shared" si="90"/>
        <v>2.795180125405283E-6</v>
      </c>
      <c r="FY42" s="2">
        <f t="shared" si="90"/>
        <v>2.6428061860865771E-6</v>
      </c>
      <c r="FZ42" s="2">
        <f t="shared" si="90"/>
        <v>2.7223895628715677E-6</v>
      </c>
      <c r="GA42" s="2">
        <f t="shared" si="90"/>
        <v>2.5602400518557673E-6</v>
      </c>
      <c r="GB42" s="2">
        <f t="shared" si="90"/>
        <v>2.3869763516118124E-6</v>
      </c>
      <c r="GC42" s="2">
        <f t="shared" si="90"/>
        <v>2.9994846029505451E-6</v>
      </c>
      <c r="GD42" s="2">
        <f t="shared" si="90"/>
        <v>3.3425897154257213E-6</v>
      </c>
      <c r="GE42" s="2">
        <f t="shared" si="90"/>
        <v>3.9193344261456584E-6</v>
      </c>
      <c r="GF42" s="2">
        <f t="shared" si="90"/>
        <v>3.4208776455408528E-6</v>
      </c>
      <c r="GG42" s="2">
        <f t="shared" si="90"/>
        <v>2.7804816681349678E-6</v>
      </c>
      <c r="GH42" s="2">
        <f t="shared" si="90"/>
        <v>2.1571515748782065E-6</v>
      </c>
      <c r="GI42" s="2">
        <f t="shared" si="90"/>
        <v>2.1857248976948585E-6</v>
      </c>
      <c r="GJ42" s="2">
        <f t="shared" si="90"/>
        <v>1.6940689201042529E-6</v>
      </c>
      <c r="GK42" s="2">
        <f t="shared" si="90"/>
        <v>1.2642900918157404E-6</v>
      </c>
      <c r="GM42" s="86">
        <f t="shared" si="113"/>
        <v>3.6819230858575322E-7</v>
      </c>
      <c r="GN42" s="86">
        <f t="shared" si="91"/>
        <v>3.0399225053828252E-7</v>
      </c>
      <c r="GO42" s="86">
        <f t="shared" si="91"/>
        <v>4.7081248054570392E-8</v>
      </c>
      <c r="GP42" s="86">
        <f t="shared" si="91"/>
        <v>5.9865956274872467E-9</v>
      </c>
      <c r="GQ42" s="86">
        <f t="shared" si="91"/>
        <v>3.185834884463784E-9</v>
      </c>
      <c r="GR42" s="86">
        <f t="shared" si="91"/>
        <v>2.2650163919319634E-9</v>
      </c>
      <c r="GS42" s="86">
        <f t="shared" si="91"/>
        <v>2.4454605901509914E-8</v>
      </c>
      <c r="GT42" s="86">
        <f t="shared" si="91"/>
        <v>7.026192337199225E-9</v>
      </c>
      <c r="GU42" s="86">
        <f t="shared" si="91"/>
        <v>5.5707409630013759E-9</v>
      </c>
      <c r="GV42" s="86">
        <f t="shared" si="91"/>
        <v>1.5902699291271511E-11</v>
      </c>
      <c r="GW42" s="86">
        <f t="shared" si="91"/>
        <v>1.0499600051065213E-9</v>
      </c>
      <c r="GX42" s="86">
        <f t="shared" si="91"/>
        <v>1.5239323798661485E-9</v>
      </c>
      <c r="GY42" s="86">
        <f t="shared" si="91"/>
        <v>9.700125139282848E-9</v>
      </c>
      <c r="GZ42" s="86">
        <f t="shared" si="91"/>
        <v>7.6468458086828862E-10</v>
      </c>
      <c r="HA42" s="86">
        <f t="shared" si="91"/>
        <v>6.0587000266143688E-13</v>
      </c>
      <c r="HC42" s="86">
        <f t="shared" si="145"/>
        <v>2.2150186129708356E-20</v>
      </c>
      <c r="HD42" s="86">
        <f t="shared" si="92"/>
        <v>2.8792091926654175E-23</v>
      </c>
      <c r="HE42" s="86">
        <f t="shared" si="92"/>
        <v>1.2603815837332694E-20</v>
      </c>
      <c r="HF42" s="86">
        <f t="shared" si="92"/>
        <v>8.8120115827581757E-27</v>
      </c>
      <c r="HG42" s="86">
        <f t="shared" si="92"/>
        <v>6.5848418257521937E-25</v>
      </c>
      <c r="HH42" s="86">
        <f t="shared" si="92"/>
        <v>3.1391349642739963E-26</v>
      </c>
      <c r="HI42" s="86">
        <f t="shared" si="92"/>
        <v>1.2809743121285286E-25</v>
      </c>
      <c r="HJ42" s="86">
        <f t="shared" si="92"/>
        <v>2.4222634968748263E-24</v>
      </c>
      <c r="HK42" s="86">
        <f t="shared" si="92"/>
        <v>3.221357444116245E-23</v>
      </c>
      <c r="HL42" s="86">
        <f t="shared" si="92"/>
        <v>1.1321252850743108E-24</v>
      </c>
      <c r="HM42" s="86">
        <f t="shared" si="92"/>
        <v>1.906164410607449E-24</v>
      </c>
      <c r="HN42" s="86">
        <f t="shared" si="92"/>
        <v>1.2859428643161173E-24</v>
      </c>
      <c r="HO42" s="86">
        <f t="shared" si="92"/>
        <v>1.8121130550803767E-23</v>
      </c>
      <c r="HP42" s="86">
        <f t="shared" si="92"/>
        <v>2.2125756042884925E-27</v>
      </c>
      <c r="HQ42" s="86">
        <f t="shared" si="92"/>
        <v>1.5136441077303873E-38</v>
      </c>
      <c r="HS42" s="86">
        <f t="shared" si="114"/>
        <v>3.1678144219389514E-119</v>
      </c>
      <c r="HT42" s="86">
        <f t="shared" si="93"/>
        <v>1.169027721313024E-129</v>
      </c>
      <c r="HU42" s="86">
        <f t="shared" si="93"/>
        <v>4.2094478233741636E-114</v>
      </c>
      <c r="HV42" s="86">
        <f t="shared" si="93"/>
        <v>1.5708398966810102E-158</v>
      </c>
      <c r="HW42" s="86">
        <f t="shared" si="93"/>
        <v>1.8710196642416734E-146</v>
      </c>
      <c r="HX42" s="86">
        <f t="shared" si="93"/>
        <v>1.0844076966162415E-153</v>
      </c>
      <c r="HY42" s="86">
        <f t="shared" si="93"/>
        <v>3.577454855079847E-151</v>
      </c>
      <c r="HZ42" s="86">
        <f t="shared" si="93"/>
        <v>3.1809393344125264E-142</v>
      </c>
      <c r="IA42" s="86">
        <f t="shared" si="93"/>
        <v>1.0578352044819474E-136</v>
      </c>
      <c r="IB42" s="86">
        <f t="shared" si="93"/>
        <v>1.7803915841683155E-146</v>
      </c>
      <c r="IC42" s="86">
        <f t="shared" si="93"/>
        <v>2.2279490947829412E-145</v>
      </c>
      <c r="ID42" s="86">
        <f t="shared" si="93"/>
        <v>1.3222976756122775E-144</v>
      </c>
      <c r="IE42" s="86">
        <f t="shared" si="93"/>
        <v>1.3817104882487088E-138</v>
      </c>
      <c r="IF42" s="86">
        <f t="shared" si="93"/>
        <v>1.2184233955848619E-95</v>
      </c>
      <c r="IG42" s="86">
        <f t="shared" si="93"/>
        <v>1.1862921527843513E-69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3.6526827615762296E-238</v>
      </c>
      <c r="IW42" s="86">
        <f t="shared" si="129"/>
        <v>4.056426416748298E-138</v>
      </c>
      <c r="IY42" s="86">
        <f t="shared" si="130"/>
        <v>3.6819230858577535E-7</v>
      </c>
      <c r="IZ42" s="86">
        <f t="shared" si="131"/>
        <v>3.0399225053828258E-7</v>
      </c>
      <c r="JA42" s="86">
        <f t="shared" si="132"/>
        <v>4.7081248054582998E-8</v>
      </c>
      <c r="JB42" s="86">
        <f t="shared" si="133"/>
        <v>5.9865956274872467E-9</v>
      </c>
      <c r="JC42" s="86">
        <f t="shared" si="134"/>
        <v>3.1858348844637848E-9</v>
      </c>
      <c r="JD42" s="86">
        <f t="shared" si="135"/>
        <v>2.2650163919319634E-9</v>
      </c>
      <c r="JE42" s="86">
        <f t="shared" si="136"/>
        <v>2.4454605901509914E-8</v>
      </c>
      <c r="JF42" s="86">
        <f t="shared" si="137"/>
        <v>7.0261923371992274E-9</v>
      </c>
      <c r="JG42" s="86">
        <f t="shared" si="138"/>
        <v>5.5707409630014082E-9</v>
      </c>
      <c r="JH42" s="86">
        <f t="shared" si="139"/>
        <v>1.5902699291272642E-11</v>
      </c>
      <c r="JI42" s="86">
        <f t="shared" si="140"/>
        <v>1.0499600051065232E-9</v>
      </c>
      <c r="JJ42" s="86">
        <f t="shared" si="141"/>
        <v>1.5239323798661498E-9</v>
      </c>
      <c r="JK42" s="86">
        <f t="shared" si="142"/>
        <v>9.7001251392828662E-9</v>
      </c>
      <c r="JL42" s="86">
        <f t="shared" si="143"/>
        <v>7.6468458086828862E-10</v>
      </c>
      <c r="JM42" s="86">
        <f t="shared" si="144"/>
        <v>6.0587000266143688E-13</v>
      </c>
    </row>
    <row r="43" spans="2:273" x14ac:dyDescent="0.25">
      <c r="B43" s="2">
        <v>16</v>
      </c>
      <c r="C43" s="37">
        <v>73.966999999999999</v>
      </c>
      <c r="D43" s="37">
        <v>74.355999999999995</v>
      </c>
      <c r="E43" s="37">
        <v>70.332999999999998</v>
      </c>
      <c r="F43" s="37">
        <v>70.05</v>
      </c>
      <c r="G43" s="37">
        <v>69.034000000000006</v>
      </c>
      <c r="H43" s="37">
        <v>71.305000000000007</v>
      </c>
      <c r="I43" s="37">
        <v>75.694999999999993</v>
      </c>
      <c r="J43" s="37">
        <v>69.632999999999996</v>
      </c>
      <c r="K43" s="37">
        <v>68.382999999999996</v>
      </c>
      <c r="L43" s="37">
        <v>66.466999999999999</v>
      </c>
      <c r="M43" s="37">
        <v>71.167000000000002</v>
      </c>
      <c r="N43" s="37">
        <v>71.25</v>
      </c>
      <c r="O43" s="37">
        <v>71.382999999999996</v>
      </c>
      <c r="P43" s="37">
        <v>69.016999999999996</v>
      </c>
      <c r="Q43" s="37">
        <v>67.316999999999993</v>
      </c>
      <c r="S43" s="4">
        <f t="shared" si="8"/>
        <v>74.005531330808267</v>
      </c>
      <c r="T43" s="4">
        <f t="shared" si="9"/>
        <v>74.505316018821105</v>
      </c>
      <c r="U43" s="4">
        <f t="shared" si="10"/>
        <v>71.094544679204802</v>
      </c>
      <c r="V43" s="4">
        <f t="shared" si="11"/>
        <v>70.903365633415618</v>
      </c>
      <c r="W43" s="4">
        <f t="shared" si="12"/>
        <v>69.534776496665259</v>
      </c>
      <c r="X43" s="4">
        <f t="shared" si="13"/>
        <v>71.869830273113507</v>
      </c>
      <c r="Y43" s="4">
        <f t="shared" si="14"/>
        <v>76.85561394780548</v>
      </c>
      <c r="Z43" s="4">
        <f t="shared" si="15"/>
        <v>69.956466154570165</v>
      </c>
      <c r="AA43" s="4">
        <f t="shared" si="16"/>
        <v>68.54691858098974</v>
      </c>
      <c r="AB43" s="4">
        <f t="shared" si="17"/>
        <v>67.179825969688252</v>
      </c>
      <c r="AC43" s="4">
        <f t="shared" si="18"/>
        <v>72.077165228643921</v>
      </c>
      <c r="AD43" s="4">
        <f t="shared" si="19"/>
        <v>72.596805857545618</v>
      </c>
      <c r="AE43" s="4">
        <f t="shared" si="20"/>
        <v>72.585234496966066</v>
      </c>
      <c r="AF43" s="4">
        <f t="shared" si="21"/>
        <v>70.750219843136833</v>
      </c>
      <c r="AG43" s="4">
        <f t="shared" si="22"/>
        <v>67.572652134577538</v>
      </c>
      <c r="AI43" s="4">
        <f t="shared" si="23"/>
        <v>-3.8531330808268649E-2</v>
      </c>
      <c r="AJ43" s="4">
        <f t="shared" si="24"/>
        <v>-0.14931601882111067</v>
      </c>
      <c r="AK43" s="4">
        <f t="shared" si="25"/>
        <v>-0.76154467920480329</v>
      </c>
      <c r="AL43" s="4">
        <f t="shared" si="26"/>
        <v>-0.85336563341562055</v>
      </c>
      <c r="AM43" s="4">
        <f t="shared" si="27"/>
        <v>-0.50077649666525303</v>
      </c>
      <c r="AN43" s="4">
        <f t="shared" si="28"/>
        <v>-0.56483027311350043</v>
      </c>
      <c r="AO43" s="4">
        <f t="shared" si="29"/>
        <v>-1.1606139478054871</v>
      </c>
      <c r="AP43" s="4">
        <f t="shared" si="30"/>
        <v>-0.32346615457016981</v>
      </c>
      <c r="AQ43" s="4">
        <f t="shared" si="31"/>
        <v>-0.1639185809897441</v>
      </c>
      <c r="AR43" s="4">
        <f t="shared" si="32"/>
        <v>-0.71282596968825374</v>
      </c>
      <c r="AS43" s="4">
        <f t="shared" si="33"/>
        <v>-0.91016522864391902</v>
      </c>
      <c r="AT43" s="4">
        <f t="shared" si="34"/>
        <v>-1.3468058575456183</v>
      </c>
      <c r="AU43" s="4">
        <f t="shared" si="35"/>
        <v>-1.2022344969660708</v>
      </c>
      <c r="AV43" s="4">
        <f t="shared" ref="AV43:AW58" si="146">IF(OR($B43 &lt; P$230, $B43 &gt; P$233), 0, P43-AF43)</f>
        <v>-1.7332198431368369</v>
      </c>
      <c r="AW43" s="4">
        <f t="shared" si="146"/>
        <v>-0.2556521345775451</v>
      </c>
      <c r="AY43" s="2">
        <f t="shared" si="96"/>
        <v>74.004649813420698</v>
      </c>
      <c r="AZ43" s="2">
        <f t="shared" ref="AZ43:AZ106" si="147">IF(OR($B43 &lt; D$230, $B43 &gt; D$233), #N/A, ((1-FH43)*DL43) + (FH43 - FX43)*EB43 + (FX43*ER43))</f>
        <v>74.504599232807408</v>
      </c>
      <c r="BA43" s="2">
        <f t="shared" ref="BA43:BA106" si="148">IF(OR($B43 &lt; E$230, $B43 &gt; E$233), #N/A, ((1-FI43)*DM43) + (FI43 - FY43)*EC43 + (FY43*ES43))</f>
        <v>71.0944183847907</v>
      </c>
      <c r="BB43" s="2">
        <f t="shared" ref="BB43:BB106" si="149">IF(OR($B43 &lt; F$230, $B43 &gt; F$233), #N/A, ((1-FJ43)*DN43) + (FJ43 - FZ43)*ED43 + (FZ43*ET43))</f>
        <v>70.903346775996852</v>
      </c>
      <c r="BC43" s="2">
        <f t="shared" ref="BC43:BC106" si="150">IF(OR($B43 &lt; G$230, $B43 &gt; G$233), #N/A, ((1-FK43)*DO43) + (FK43 - GA43)*EE43 + (GA43*EU43))</f>
        <v>69.534765736817022</v>
      </c>
      <c r="BD43" s="2">
        <f t="shared" ref="BD43:BD106" si="151">IF(OR($B43 &lt; H$230, $B43 &gt; H$233), #N/A, ((1-FL43)*DP43) + (FL43 - GB43)*EF43 + (GB43*EV43))</f>
        <v>71.869822755261779</v>
      </c>
      <c r="BE43" s="2">
        <f t="shared" ref="BE43:BE106" si="152">IF(OR($B43 &lt; I$230, $B43 &gt; I$233), #N/A, ((1-FM43)*DQ43) + (FM43 - GC43)*EG43 + (GC43*EW43))</f>
        <v>76.855547519516421</v>
      </c>
      <c r="BF43" s="2">
        <f t="shared" ref="BF43:BF106" si="153">IF(OR($B43 &lt; J$230, $B43 &gt; J$233), #N/A, ((1-FN43)*DR43) + (FN43 - GD43)*EH43 + (GD43*EX43))</f>
        <v>69.956444936293721</v>
      </c>
      <c r="BG43" s="2">
        <f t="shared" ref="BG43:BG106" si="154">IF(OR($B43 &lt; K$230, $B43 &gt; K$233), #N/A, ((1-FO43)*DS43) + (FO43 - GE43)*EI43 + (GE43*EY43))</f>
        <v>68.546900951634726</v>
      </c>
      <c r="BH43" s="2">
        <f t="shared" ref="BH43:BH106" si="155">IF(OR($B43 &lt; L$230, $B43 &gt; L$233), #N/A, ((1-FP43)*DT43) + (FP43 - GF43)*EJ43 + (GF43*EZ43))</f>
        <v>67.179825879164881</v>
      </c>
      <c r="BI43" s="2">
        <f t="shared" ref="BI43:BI106" si="156">IF(OR($B43 &lt; M$230, $B43 &gt; M$233), #N/A, ((1-FQ43)*DU43) + (FQ43 - GG43)*EK43 + (GG43*FA43))</f>
        <v>72.077161241508151</v>
      </c>
      <c r="BJ43" s="2">
        <f t="shared" ref="BJ43:BJ106" si="157">IF(OR($B43 &lt; N$230, $B43 &gt; N$233), #N/A, ((1-FR43)*DV43) + (FR43 - GH43)*EL43 + (GH43*FB43))</f>
        <v>72.596800249865368</v>
      </c>
      <c r="BK43" s="2">
        <f t="shared" ref="BK43:BK106" si="158">IF(OR($B43 &lt; O$230, $B43 &gt; O$233), #N/A, ((1-FS43)*DW43) + (FS43 - GI43)*EM43 + (GI43*FC43))</f>
        <v>72.585201776491729</v>
      </c>
      <c r="BL43" s="2">
        <f t="shared" ref="BL43:BL106" si="159">IF(OR($B43 &lt; P$230, $B43 &gt; P$233), #N/A, ((1-FT43)*DX43) + (FT43 - GJ43)*EN43 + (GJ43*FD43))</f>
        <v>70.750216704860691</v>
      </c>
      <c r="BM43" s="2">
        <f t="shared" ref="BM43:BM106" si="160">IF(OR($B43 &lt; Q$230, $B43 &gt; Q$233), #N/A, ((1-FU43)*DY43) + (FU43 - GK43)*EO43 + (GK43*FE43))</f>
        <v>67.572652131328141</v>
      </c>
      <c r="BO43" s="2">
        <f t="shared" si="38"/>
        <v>73.966999999999999</v>
      </c>
      <c r="BP43" s="2">
        <f t="shared" si="39"/>
        <v>74.355999999999995</v>
      </c>
      <c r="BQ43" s="2">
        <f t="shared" si="40"/>
        <v>70.332999999999998</v>
      </c>
      <c r="BR43" s="2">
        <f t="shared" si="41"/>
        <v>70.05</v>
      </c>
      <c r="BS43" s="2">
        <f t="shared" si="42"/>
        <v>69.034000000000006</v>
      </c>
      <c r="BT43" s="2">
        <f t="shared" si="43"/>
        <v>71.305000000000007</v>
      </c>
      <c r="BU43" s="2">
        <f t="shared" si="44"/>
        <v>75.694999999999993</v>
      </c>
      <c r="BV43" s="2">
        <f t="shared" si="45"/>
        <v>69.632999999999996</v>
      </c>
      <c r="BW43" s="2">
        <f t="shared" si="46"/>
        <v>68.382999999999996</v>
      </c>
      <c r="BX43" s="2">
        <f t="shared" si="47"/>
        <v>66.466999999999999</v>
      </c>
      <c r="BY43" s="2">
        <f t="shared" si="48"/>
        <v>71.167000000000002</v>
      </c>
      <c r="BZ43" s="2">
        <f t="shared" si="49"/>
        <v>71.25</v>
      </c>
      <c r="CA43" s="2">
        <f t="shared" si="50"/>
        <v>71.382999999999996</v>
      </c>
      <c r="CB43" s="2">
        <f t="shared" si="51"/>
        <v>69.016999999999996</v>
      </c>
      <c r="CC43" s="2">
        <f t="shared" si="52"/>
        <v>67.316999999999993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74.331690775796034</v>
      </c>
      <c r="DL43" s="2">
        <f t="shared" ref="DL43:DY58" si="161">BP$228*$B43+BP$229</f>
        <v>74.599200897253553</v>
      </c>
      <c r="DM43" s="2">
        <f t="shared" si="161"/>
        <v>71.049108911819872</v>
      </c>
      <c r="DN43" s="2">
        <f t="shared" si="161"/>
        <v>70.919983583489682</v>
      </c>
      <c r="DO43" s="2">
        <f t="shared" si="161"/>
        <v>69.801983972125456</v>
      </c>
      <c r="DP43" s="2">
        <f t="shared" si="161"/>
        <v>71.933052961672459</v>
      </c>
      <c r="DQ43" s="2">
        <f t="shared" si="161"/>
        <v>76.937598717948731</v>
      </c>
      <c r="DR43" s="2">
        <f t="shared" si="161"/>
        <v>70.304134709193278</v>
      </c>
      <c r="DS43" s="2">
        <f t="shared" si="161"/>
        <v>68.586723452157599</v>
      </c>
      <c r="DT43" s="2">
        <f t="shared" si="161"/>
        <v>67.173986554621834</v>
      </c>
      <c r="DU43" s="2">
        <f t="shared" si="161"/>
        <v>72.020911943319817</v>
      </c>
      <c r="DV43" s="2">
        <f t="shared" si="161"/>
        <v>72.578219043151961</v>
      </c>
      <c r="DW43" s="2">
        <f t="shared" si="161"/>
        <v>72.747748499061942</v>
      </c>
      <c r="DX43" s="2">
        <f t="shared" si="161"/>
        <v>70.39155566801621</v>
      </c>
      <c r="DY43" s="2">
        <f t="shared" si="161"/>
        <v>67.249780058651027</v>
      </c>
      <c r="EA43" s="2">
        <f t="shared" si="71"/>
        <v>71.510984148837977</v>
      </c>
      <c r="EB43" s="2">
        <f t="shared" si="72"/>
        <v>73.753130448687187</v>
      </c>
      <c r="EC43" s="2">
        <f t="shared" si="73"/>
        <v>71.511570271586891</v>
      </c>
      <c r="ED43" s="2">
        <f t="shared" si="74"/>
        <v>70.744242878985048</v>
      </c>
      <c r="EE43" s="2">
        <f t="shared" si="75"/>
        <v>66.954774711694256</v>
      </c>
      <c r="EF43" s="2">
        <f t="shared" si="76"/>
        <v>71.233575575180495</v>
      </c>
      <c r="EG43" s="2">
        <f t="shared" si="77"/>
        <v>76.167822325339586</v>
      </c>
      <c r="EH43" s="2">
        <f t="shared" si="78"/>
        <v>66.720512105176141</v>
      </c>
      <c r="EI43" s="2">
        <f t="shared" si="79"/>
        <v>68.179976726166629</v>
      </c>
      <c r="EJ43" s="2">
        <f t="shared" si="80"/>
        <v>67.243286854172652</v>
      </c>
      <c r="EK43" s="2">
        <f t="shared" si="81"/>
        <v>72.628370254794419</v>
      </c>
      <c r="EL43" s="2">
        <f t="shared" si="82"/>
        <v>72.787104731390329</v>
      </c>
      <c r="EM43" s="2">
        <f t="shared" si="83"/>
        <v>71.128651532476567</v>
      </c>
      <c r="EN43" s="2">
        <f t="shared" si="84"/>
        <v>74.267685513110166</v>
      </c>
      <c r="EO43" s="2">
        <f t="shared" si="85"/>
        <v>71.62213496035659</v>
      </c>
      <c r="EQ43" s="2">
        <f t="shared" si="86"/>
        <v>70.904906129310461</v>
      </c>
      <c r="ER43" s="2">
        <f t="shared" ref="ER43:FE58" si="162">CV$228*$B43+CV$229</f>
        <v>71.538316526340353</v>
      </c>
      <c r="ES43" s="2">
        <f t="shared" si="162"/>
        <v>70.439177841639577</v>
      </c>
      <c r="ET43" s="2">
        <f t="shared" si="162"/>
        <v>70.991249455848006</v>
      </c>
      <c r="EU43" s="2">
        <f t="shared" si="162"/>
        <v>68.36674013353884</v>
      </c>
      <c r="EV43" s="2">
        <f t="shared" si="162"/>
        <v>71.814823618543542</v>
      </c>
      <c r="EW43" s="2">
        <f t="shared" si="162"/>
        <v>73.957571173096255</v>
      </c>
      <c r="EX43" s="2">
        <f t="shared" si="162"/>
        <v>67.26804049086428</v>
      </c>
      <c r="EY43" s="2">
        <f t="shared" si="162"/>
        <v>68.314340046504441</v>
      </c>
      <c r="EZ43" s="2">
        <f t="shared" si="162"/>
        <v>67.34696128282944</v>
      </c>
      <c r="FA43" s="2">
        <f t="shared" si="162"/>
        <v>70.760017941304184</v>
      </c>
      <c r="FB43" s="2">
        <f t="shared" si="162"/>
        <v>73.956979830662746</v>
      </c>
      <c r="FC43" s="2">
        <f t="shared" si="162"/>
        <v>72.832720500475631</v>
      </c>
      <c r="FD43" s="2">
        <f t="shared" si="162"/>
        <v>70.454895183864011</v>
      </c>
      <c r="FE43" s="2">
        <f t="shared" si="162"/>
        <v>71.899941605858885</v>
      </c>
      <c r="FG43" s="2">
        <f t="shared" si="88"/>
        <v>0.11594244560730861</v>
      </c>
      <c r="FH43" s="2">
        <f t="shared" ref="FH43:FU58" si="163">POWER(10,($B43-D$231)/D$229)/(1+POWER(10,($B43-D$231)/D$229))</f>
        <v>0.11180496438187174</v>
      </c>
      <c r="FI43" s="2">
        <f t="shared" si="163"/>
        <v>9.7981333077232224E-2</v>
      </c>
      <c r="FJ43" s="2">
        <f t="shared" si="163"/>
        <v>9.4670980546247785E-2</v>
      </c>
      <c r="FK43" s="2">
        <f t="shared" si="163"/>
        <v>9.3854077660321986E-2</v>
      </c>
      <c r="FL43" s="2">
        <f t="shared" si="163"/>
        <v>9.0398530264273316E-2</v>
      </c>
      <c r="FM43" s="2">
        <f t="shared" si="163"/>
        <v>0.10658150859733079</v>
      </c>
      <c r="FN43" s="2">
        <f t="shared" si="163"/>
        <v>9.7022431782495006E-2</v>
      </c>
      <c r="FO43" s="2">
        <f t="shared" si="163"/>
        <v>9.7906326958794643E-2</v>
      </c>
      <c r="FP43" s="2">
        <f t="shared" si="163"/>
        <v>8.4255561761828593E-2</v>
      </c>
      <c r="FQ43" s="2">
        <f t="shared" si="163"/>
        <v>9.260716865664563E-2</v>
      </c>
      <c r="FR43" s="2">
        <f t="shared" si="163"/>
        <v>8.8940701493619448E-2</v>
      </c>
      <c r="FS43" s="2">
        <f t="shared" si="163"/>
        <v>0.10039596756415728</v>
      </c>
      <c r="FT43" s="2">
        <f t="shared" si="163"/>
        <v>9.2532534634273772E-2</v>
      </c>
      <c r="FU43" s="2">
        <f t="shared" si="163"/>
        <v>7.3843888435764116E-2</v>
      </c>
      <c r="FW43" s="2">
        <f t="shared" si="112"/>
        <v>2.2071499535014522E-6</v>
      </c>
      <c r="FX43" s="2">
        <f t="shared" ref="FX43:FX106" si="164">POWER(10,($B43-D$232)/D$229)/(1+POWER(10,($B43-D$232)/D$229))</f>
        <v>3.0648532352886294E-6</v>
      </c>
      <c r="FY43" s="2">
        <f t="shared" ref="FY43:FY106" si="165">POWER(10,($B43-E$232)/E$229)/(1+POWER(10,($B43-E$232)/E$229))</f>
        <v>2.8977786208204479E-6</v>
      </c>
      <c r="FZ43" s="2">
        <f t="shared" ref="FZ43:FZ106" si="166">POWER(10,($B43-F$232)/F$229)/(1+POWER(10,($B43-F$232)/F$229))</f>
        <v>2.9850400130720109E-6</v>
      </c>
      <c r="GA43" s="2">
        <f t="shared" ref="GA43:GA106" si="167">POWER(10,($B43-G$232)/G$229)/(1+POWER(10,($B43-G$232)/G$229))</f>
        <v>2.8072467003418045E-6</v>
      </c>
      <c r="GB43" s="2">
        <f t="shared" ref="GB43:GB106" si="168">POWER(10,($B43-H$232)/H$229)/(1+POWER(10,($B43-H$232)/H$229))</f>
        <v>2.6172669215182907E-6</v>
      </c>
      <c r="GC43" s="2">
        <f t="shared" ref="GC43:GC106" si="169">POWER(10,($B43-I$232)/I$229)/(1+POWER(10,($B43-I$232)/I$229))</f>
        <v>3.2888685150537025E-6</v>
      </c>
      <c r="GD43" s="2">
        <f t="shared" ref="GD43:GD106" si="170">POWER(10,($B43-J$232)/J$229)/(1+POWER(10,($B43-J$232)/J$229))</f>
        <v>3.6650755596774373E-6</v>
      </c>
      <c r="GE43" s="2">
        <f t="shared" ref="GE43:GE106" si="171">POWER(10,($B43-K$232)/K$229)/(1+POWER(10,($B43-K$232)/K$229))</f>
        <v>4.2974631166609978E-6</v>
      </c>
      <c r="GF43" s="2">
        <f t="shared" ref="GF43:GF106" si="172">POWER(10,($B43-L$232)/L$229)/(1+POWER(10,($B43-L$232)/L$229))</f>
        <v>3.7509165120563016E-6</v>
      </c>
      <c r="GG43" s="2">
        <f t="shared" ref="GG43:GG106" si="173">POWER(10,($B43-M$232)/M$229)/(1+POWER(10,($B43-M$232)/M$229))</f>
        <v>3.0487367060443537E-6</v>
      </c>
      <c r="GH43" s="2">
        <f t="shared" ref="GH43:GH106" si="174">POWER(10,($B43-N$232)/N$229)/(1+POWER(10,($B43-N$232)/N$229))</f>
        <v>2.3652691753745759E-6</v>
      </c>
      <c r="GI43" s="2">
        <f t="shared" ref="GI43:GI106" si="175">POWER(10,($B43-O$232)/O$229)/(1+POWER(10,($B43-O$232)/O$229))</f>
        <v>2.396599187707346E-6</v>
      </c>
      <c r="GJ43" s="2">
        <f t="shared" ref="GJ43:GJ106" si="176">POWER(10,($B43-P$232)/P$229)/(1+POWER(10,($B43-P$232)/P$229))</f>
        <v>1.8575093300654938E-6</v>
      </c>
      <c r="GK43" s="2">
        <f t="shared" ref="GK43:GK106" si="177">POWER(10,($B43-Q$232)/Q$229)/(1+POWER(10,($B43-Q$232)/Q$229))</f>
        <v>1.3862663501840072E-6</v>
      </c>
      <c r="GM43" s="86">
        <f t="shared" si="113"/>
        <v>6.6060195077436256E-7</v>
      </c>
      <c r="GN43" s="86">
        <f t="shared" ref="GN43:GN106" si="178" xml:space="preserve"> _xlfn.NORM.DIST($B43, D$7, ABS(D$11), TRUE) * _xlfn.NORM.DIST(($B43 - D$7)*D$15, 0, ABS(D$11), TRUE) * 2</f>
        <v>5.459131620681289E-7</v>
      </c>
      <c r="GO43" s="86">
        <f t="shared" ref="GO43:GO106" si="179" xml:space="preserve"> _xlfn.NORM.DIST($B43, E$7, ABS(E$11), TRUE) * _xlfn.NORM.DIST(($B43 - E$7)*E$15, 0, ABS(E$11), TRUE) * 2</f>
        <v>9.0919561520705873E-8</v>
      </c>
      <c r="GP43" s="86">
        <f t="shared" ref="GP43:GP106" si="180" xml:space="preserve"> _xlfn.NORM.DIST($B43, F$7, ABS(F$11), TRUE) * _xlfn.NORM.DIST(($B43 - F$7)*F$15, 0, ABS(F$11), TRUE) * 2</f>
        <v>1.2919717926381154E-8</v>
      </c>
      <c r="GQ43" s="86">
        <f t="shared" ref="GQ43:GQ106" si="181" xml:space="preserve"> _xlfn.NORM.DIST($B43, G$7, ABS(G$11), TRUE) * _xlfn.NORM.DIST(($B43 - G$7)*G$15, 0, ABS(G$11), TRUE) * 2</f>
        <v>7.1161475806862068E-9</v>
      </c>
      <c r="GR43" s="86">
        <f t="shared" ref="GR43:GR106" si="182" xml:space="preserve"> _xlfn.NORM.DIST($B43, H$7, ABS(H$11), TRUE) * _xlfn.NORM.DIST(($B43 - H$7)*H$15, 0, ABS(H$11), TRUE) * 2</f>
        <v>5.0914691112033314E-9</v>
      </c>
      <c r="GS43" s="86">
        <f t="shared" ref="GS43:GS106" si="183" xml:space="preserve"> _xlfn.NORM.DIST($B43, I$7, ABS(I$11), TRUE) * _xlfn.NORM.DIST(($B43 - I$7)*I$15, 0, ABS(I$11), TRUE) * 2</f>
        <v>5.0555147856261287E-8</v>
      </c>
      <c r="GT43" s="86">
        <f t="shared" ref="GT43:GT106" si="184" xml:space="preserve"> _xlfn.NORM.DIST($B43, J$7, ABS(J$11), TRUE) * _xlfn.NORM.DIST(($B43 - J$7)*J$15, 0, ABS(J$11), TRUE) * 2</f>
        <v>1.5151934281771334E-8</v>
      </c>
      <c r="GU43" s="86">
        <f t="shared" ref="GU43:GU106" si="185" xml:space="preserve"> _xlfn.NORM.DIST($B43, K$7, ABS(K$11), TRUE) * _xlfn.NORM.DIST(($B43 - K$7)*K$15, 0, ABS(K$11), TRUE) * 2</f>
        <v>1.2223355164870449E-8</v>
      </c>
      <c r="GV43" s="86">
        <f t="shared" ref="GV43:GV106" si="186" xml:space="preserve"> _xlfn.NORM.DIST($B43, L$7, ABS(L$11), TRUE) * _xlfn.NORM.DIST(($B43 - L$7)*L$15, 0, ABS(L$11), TRUE) * 2</f>
        <v>4.64660141389182E-11</v>
      </c>
      <c r="GW43" s="86">
        <f t="shared" ref="GW43:GW106" si="187" xml:space="preserve"> _xlfn.NORM.DIST($B43, M$7, ABS(M$11), TRUE) * _xlfn.NORM.DIST(($B43 - M$7)*M$15, 0, ABS(M$11), TRUE) * 2</f>
        <v>2.4930432710701535E-9</v>
      </c>
      <c r="GX43" s="86">
        <f t="shared" ref="GX43:GX106" si="188" xml:space="preserve"> _xlfn.NORM.DIST($B43, N$7, ABS(N$11), TRUE) * _xlfn.NORM.DIST(($B43 - N$7)*N$15, 0, ABS(N$11), TRUE) * 2</f>
        <v>3.4851456593643425E-9</v>
      </c>
      <c r="GY43" s="86">
        <f t="shared" ref="GY43:GY106" si="189" xml:space="preserve"> _xlfn.NORM.DIST($B43, O$7, ABS(O$11), TRUE) * _xlfn.NORM.DIST(($B43 - O$7)*O$15, 0, ABS(O$11), TRUE) * 2</f>
        <v>2.0770831771053943E-8</v>
      </c>
      <c r="GZ43" s="86">
        <f t="shared" ref="GZ43:GZ106" si="190" xml:space="preserve"> _xlfn.NORM.DIST($B43, P$7, ABS(P$11), TRUE) * _xlfn.NORM.DIST(($B43 - P$7)*P$15, 0, ABS(P$11), TRUE) * 2</f>
        <v>1.8498334357421583E-9</v>
      </c>
      <c r="HA43" s="86">
        <f t="shared" ref="HA43:HA106" si="191" xml:space="preserve"> _xlfn.NORM.DIST($B43, Q$7, ABS(Q$11), TRUE) * _xlfn.NORM.DIST(($B43 - Q$7)*Q$15, 0, ABS(Q$11), TRUE) * 2</f>
        <v>2.0064347358443397E-12</v>
      </c>
      <c r="HC43" s="86">
        <f t="shared" si="145"/>
        <v>7.6072450390007567E-20</v>
      </c>
      <c r="HD43" s="86">
        <f t="shared" ref="HD43:HD106" si="192" xml:space="preserve"> _xlfn.NORM.DIST($B43, D$8, ABS(D$12), TRUE) * _xlfn.NORM.DIST(($B43 - D$8)*D$16, 0, ABS(D$12), TRUE) * 2</f>
        <v>1.1894424699267237E-22</v>
      </c>
      <c r="HE43" s="86">
        <f t="shared" ref="HE43:HE106" si="193" xml:space="preserve"> _xlfn.NORM.DIST($B43, E$8, ABS(E$12), TRUE) * _xlfn.NORM.DIST(($B43 - E$8)*E$16, 0, ABS(E$12), TRUE) * 2</f>
        <v>4.3348994970466247E-20</v>
      </c>
      <c r="HF43" s="86">
        <f t="shared" ref="HF43:HF106" si="194" xml:space="preserve"> _xlfn.NORM.DIST($B43, F$8, ABS(F$12), TRUE) * _xlfn.NORM.DIST(($B43 - F$8)*F$16, 0, ABS(F$12), TRUE) * 2</f>
        <v>4.728118865703544E-26</v>
      </c>
      <c r="HG43" s="86">
        <f t="shared" ref="HG43:HG106" si="195" xml:space="preserve"> _xlfn.NORM.DIST($B43, G$8, ABS(G$12), TRUE) * _xlfn.NORM.DIST(($B43 - G$8)*G$16, 0, ABS(G$12), TRUE) * 2</f>
        <v>3.1061538470518395E-24</v>
      </c>
      <c r="HH43" s="86">
        <f t="shared" ref="HH43:HH106" si="196" xml:space="preserve"> _xlfn.NORM.DIST($B43, H$8, ABS(H$12), TRUE) * _xlfn.NORM.DIST(($B43 - H$8)*H$16, 0, ABS(H$12), TRUE) * 2</f>
        <v>1.598037594709899E-25</v>
      </c>
      <c r="HI43" s="86">
        <f t="shared" ref="HI43:HI106" si="197" xml:space="preserve"> _xlfn.NORM.DIST($B43, I$8, ABS(I$12), TRUE) * _xlfn.NORM.DIST(($B43 - I$8)*I$16, 0, ABS(I$12), TRUE) * 2</f>
        <v>6.4968905513106738E-25</v>
      </c>
      <c r="HJ43" s="86">
        <f t="shared" ref="HJ43:HJ106" si="198" xml:space="preserve"> _xlfn.NORM.DIST($B43, J$8, ABS(J$12), TRUE) * _xlfn.NORM.DIST(($B43 - J$8)*J$16, 0, ABS(J$12), TRUE) * 2</f>
        <v>1.1225074646502855E-23</v>
      </c>
      <c r="HK43" s="86">
        <f t="shared" ref="HK43:HK106" si="199" xml:space="preserve"> _xlfn.NORM.DIST($B43, K$8, ABS(K$12), TRUE) * _xlfn.NORM.DIST(($B43 - K$8)*K$16, 0, ABS(K$12), TRUE) * 2</f>
        <v>1.4279862806426102E-22</v>
      </c>
      <c r="HL43" s="86">
        <f t="shared" ref="HL43:HL106" si="200" xml:space="preserve"> _xlfn.NORM.DIST($B43, L$8, ABS(L$12), TRUE) * _xlfn.NORM.DIST(($B43 - L$8)*L$16, 0, ABS(L$12), TRUE) * 2</f>
        <v>5.4789045491499479E-24</v>
      </c>
      <c r="HM43" s="86">
        <f t="shared" ref="HM43:HM106" si="201" xml:space="preserve"> _xlfn.NORM.DIST($B43, M$8, ABS(M$12), TRUE) * _xlfn.NORM.DIST(($B43 - M$8)*M$16, 0, ABS(M$12), TRUE) * 2</f>
        <v>8.8678446502055627E-24</v>
      </c>
      <c r="HN43" s="86">
        <f t="shared" ref="HN43:HN106" si="202" xml:space="preserve"> _xlfn.NORM.DIST($B43, N$8, ABS(N$12), TRUE) * _xlfn.NORM.DIST(($B43 - N$8)*N$16, 0, ABS(N$12), TRUE) * 2</f>
        <v>5.8077143946368335E-24</v>
      </c>
      <c r="HO43" s="86">
        <f t="shared" ref="HO43:HO106" si="203" xml:space="preserve"> _xlfn.NORM.DIST($B43, O$8, ABS(O$12), TRUE) * _xlfn.NORM.DIST(($B43 - O$8)*O$16, 0, ABS(O$12), TRUE) * 2</f>
        <v>7.6479196308611885E-23</v>
      </c>
      <c r="HP43" s="86">
        <f t="shared" ref="HP43:HP106" si="204" xml:space="preserve"> _xlfn.NORM.DIST($B43, P$8, ABS(P$12), TRUE) * _xlfn.NORM.DIST(($B43 - P$8)*P$16, 0, ABS(P$12), TRUE) * 2</f>
        <v>1.2093632641929232E-26</v>
      </c>
      <c r="HQ43" s="86">
        <f t="shared" ref="HQ43:HQ106" si="205" xml:space="preserve"> _xlfn.NORM.DIST($B43, Q$8, ABS(Q$12), TRUE) * _xlfn.NORM.DIST(($B43 - Q$8)*Q$16, 0, ABS(Q$12), TRUE) * 2</f>
        <v>1.7267769219373867E-37</v>
      </c>
      <c r="HS43" s="86">
        <f t="shared" si="114"/>
        <v>4.0632909468205239E-117</v>
      </c>
      <c r="HT43" s="86">
        <f t="shared" ref="HT43:HT106" si="206" xml:space="preserve"> _xlfn.NORM.DIST($B43, D$9, ABS(D$13), TRUE) * _xlfn.NORM.DIST(($B43 - D$9)*D$17, 0, ABS(D$13), TRUE) * 2</f>
        <v>2.6636807325168238E-127</v>
      </c>
      <c r="HU43" s="86">
        <f t="shared" ref="HU43:HU106" si="207" xml:space="preserve"> _xlfn.NORM.DIST($B43, E$9, ABS(E$13), TRUE) * _xlfn.NORM.DIST(($B43 - E$9)*E$17, 0, ABS(E$13), TRUE) * 2</f>
        <v>4.7316272305459226E-112</v>
      </c>
      <c r="HV43" s="86">
        <f t="shared" ref="HV43:HV106" si="208" xml:space="preserve"> _xlfn.NORM.DIST($B43, F$9, ABS(F$13), TRUE) * _xlfn.NORM.DIST(($B43 - F$9)*F$17, 0, ABS(F$13), TRUE) * 2</f>
        <v>1.1679655755605947E-155</v>
      </c>
      <c r="HW43" s="86">
        <f t="shared" ref="HW43:HW106" si="209" xml:space="preserve"> _xlfn.NORM.DIST($B43, G$9, ABS(G$13), TRUE) * _xlfn.NORM.DIST(($B43 - G$9)*G$17, 0, ABS(G$13), TRUE) * 2</f>
        <v>8.2777141578954633E-144</v>
      </c>
      <c r="HX43" s="86">
        <f t="shared" ref="HX43:HX106" si="210" xml:space="preserve"> _xlfn.NORM.DIST($B43, H$9, ABS(H$13), TRUE) * _xlfn.NORM.DIST(($B43 - H$9)*H$17, 0, ABS(H$13), TRUE) * 2</f>
        <v>6.3576836715415605E-151</v>
      </c>
      <c r="HY43" s="86">
        <f t="shared" ref="HY43:HY106" si="211" xml:space="preserve"> _xlfn.NORM.DIST($B43, I$9, ABS(I$13), TRUE) * _xlfn.NORM.DIST(($B43 - I$9)*I$17, 0, ABS(I$13), TRUE) * 2</f>
        <v>2.1216377334961954E-148</v>
      </c>
      <c r="HZ43" s="86">
        <f t="shared" ref="HZ43:HZ106" si="212" xml:space="preserve"> _xlfn.NORM.DIST($B43, J$9, ABS(J$13), TRUE) * _xlfn.NORM.DIST(($B43 - J$9)*J$17, 0, ABS(J$13), TRUE) * 2</f>
        <v>1.2911910410115463E-139</v>
      </c>
      <c r="IA43" s="86">
        <f t="shared" ref="IA43:IA106" si="213" xml:space="preserve"> _xlfn.NORM.DIST($B43, K$9, ABS(K$13), TRUE) * _xlfn.NORM.DIST(($B43 - K$9)*K$17, 0, ABS(K$13), TRUE) * 2</f>
        <v>3.714012787740591E-134</v>
      </c>
      <c r="IB43" s="86">
        <f t="shared" ref="IB43:IB106" si="214" xml:space="preserve"> _xlfn.NORM.DIST($B43, L$9, ABS(L$13), TRUE) * _xlfn.NORM.DIST(($B43 - L$9)*L$17, 0, ABS(L$13), TRUE) * 2</f>
        <v>8.9935298456337802E-144</v>
      </c>
      <c r="IC43" s="86">
        <f t="shared" ref="IC43:IC106" si="215" xml:space="preserve"> _xlfn.NORM.DIST($B43, M$9, ABS(M$13), TRUE) * _xlfn.NORM.DIST(($B43 - M$9)*M$17, 0, ABS(M$13), TRUE) * 2</f>
        <v>9.6893821128550255E-143</v>
      </c>
      <c r="ID43" s="86">
        <f t="shared" ref="ID43:ID106" si="216" xml:space="preserve"> _xlfn.NORM.DIST($B43, N$9, ABS(N$13), TRUE) * _xlfn.NORM.DIST(($B43 - N$9)*N$17, 0, ABS(N$13), TRUE) * 2</f>
        <v>4.9225207413913684E-142</v>
      </c>
      <c r="IE43" s="86">
        <f t="shared" ref="IE43:IE106" si="217" xml:space="preserve"> _xlfn.NORM.DIST($B43, O$9, ABS(O$13), TRUE) * _xlfn.NORM.DIST(($B43 - O$9)*O$17, 0, ABS(O$13), TRUE) * 2</f>
        <v>4.0251603233743509E-136</v>
      </c>
      <c r="IF43" s="86">
        <f t="shared" ref="IF43:IF106" si="218" xml:space="preserve"> _xlfn.NORM.DIST($B43, P$9, ABS(P$13), TRUE) * _xlfn.NORM.DIST(($B43 - P$9)*P$17, 0, ABS(P$13), TRUE) * 2</f>
        <v>5.7142463137314243E-94</v>
      </c>
      <c r="IG43" s="86">
        <f t="shared" ref="IG43:IG106" si="219" xml:space="preserve"> _xlfn.NORM.DIST($B43, Q$9, ABS(Q$13), TRUE) * _xlfn.NORM.DIST(($B43 - Q$9)*Q$17, 0, ABS(Q$13), TRUE) * 2</f>
        <v>1.796421751680637E-68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6.6574562642862178E-235</v>
      </c>
      <c r="IW43" s="86">
        <f t="shared" si="129"/>
        <v>2.8058141188866996E-136</v>
      </c>
      <c r="IY43" s="86">
        <f t="shared" si="130"/>
        <v>6.6060195077443858E-7</v>
      </c>
      <c r="IZ43" s="86">
        <f t="shared" si="131"/>
        <v>5.4591316206812901E-7</v>
      </c>
      <c r="JA43" s="86">
        <f t="shared" si="132"/>
        <v>9.0919561520749217E-8</v>
      </c>
      <c r="JB43" s="86">
        <f t="shared" si="133"/>
        <v>1.2919717926381154E-8</v>
      </c>
      <c r="JC43" s="86">
        <f t="shared" si="134"/>
        <v>7.1161475806862101E-9</v>
      </c>
      <c r="JD43" s="86">
        <f t="shared" si="135"/>
        <v>5.0914691112033314E-9</v>
      </c>
      <c r="JE43" s="86">
        <f t="shared" si="136"/>
        <v>5.0555147856261287E-8</v>
      </c>
      <c r="JF43" s="86">
        <f t="shared" si="137"/>
        <v>1.5151934281771344E-8</v>
      </c>
      <c r="JG43" s="86">
        <f t="shared" si="138"/>
        <v>1.2223355164870591E-8</v>
      </c>
      <c r="JH43" s="86">
        <f t="shared" si="139"/>
        <v>4.646601413892368E-11</v>
      </c>
      <c r="JI43" s="86">
        <f t="shared" si="140"/>
        <v>2.4930432710701622E-9</v>
      </c>
      <c r="JJ43" s="86">
        <f t="shared" si="141"/>
        <v>3.4851456593643483E-9</v>
      </c>
      <c r="JK43" s="86">
        <f t="shared" si="142"/>
        <v>2.0770831771054019E-8</v>
      </c>
      <c r="JL43" s="86">
        <f t="shared" si="143"/>
        <v>1.8498334357421583E-9</v>
      </c>
      <c r="JM43" s="86">
        <f t="shared" si="144"/>
        <v>2.0064347358443397E-12</v>
      </c>
    </row>
    <row r="44" spans="2:273" x14ac:dyDescent="0.25">
      <c r="B44" s="2">
        <v>17</v>
      </c>
      <c r="C44" s="37">
        <v>73.442999999999998</v>
      </c>
      <c r="D44" s="37">
        <v>75.864000000000004</v>
      </c>
      <c r="E44" s="37">
        <v>69.483000000000004</v>
      </c>
      <c r="F44" s="37">
        <v>69.733000000000004</v>
      </c>
      <c r="G44" s="37">
        <v>69.915000000000006</v>
      </c>
      <c r="H44" s="37">
        <v>70.948999999999998</v>
      </c>
      <c r="I44" s="37">
        <v>76.61</v>
      </c>
      <c r="J44" s="37">
        <v>69.316999999999993</v>
      </c>
      <c r="K44" s="37">
        <v>68.599999999999994</v>
      </c>
      <c r="L44" s="37">
        <v>66.816999999999993</v>
      </c>
      <c r="M44" s="37">
        <v>71.466999999999999</v>
      </c>
      <c r="N44" s="37">
        <v>70.832999999999998</v>
      </c>
      <c r="O44" s="37">
        <v>72.066999999999993</v>
      </c>
      <c r="P44" s="37">
        <v>69.167000000000002</v>
      </c>
      <c r="Q44" s="37">
        <v>67.632999999999996</v>
      </c>
      <c r="S44" s="4">
        <f t="shared" si="8"/>
        <v>74.195461871775123</v>
      </c>
      <c r="T44" s="4">
        <f t="shared" si="9"/>
        <v>74.712000423625696</v>
      </c>
      <c r="U44" s="4">
        <f t="shared" si="10"/>
        <v>71.301155647652905</v>
      </c>
      <c r="V44" s="4">
        <f t="shared" si="11"/>
        <v>71.172631250329232</v>
      </c>
      <c r="W44" s="4">
        <f t="shared" si="12"/>
        <v>69.667390392049072</v>
      </c>
      <c r="X44" s="4">
        <f t="shared" si="13"/>
        <v>72.015099888224867</v>
      </c>
      <c r="Y44" s="4">
        <f t="shared" si="14"/>
        <v>76.926301420058678</v>
      </c>
      <c r="Z44" s="4">
        <f t="shared" si="15"/>
        <v>70.202720176824684</v>
      </c>
      <c r="AA44" s="4">
        <f t="shared" si="16"/>
        <v>68.772249175690789</v>
      </c>
      <c r="AB44" s="4">
        <f t="shared" si="17"/>
        <v>67.516565522661594</v>
      </c>
      <c r="AC44" s="4">
        <f t="shared" si="18"/>
        <v>72.285465975734553</v>
      </c>
      <c r="AD44" s="4">
        <f t="shared" si="19"/>
        <v>72.757296923911326</v>
      </c>
      <c r="AE44" s="4">
        <f t="shared" si="20"/>
        <v>72.799044612419792</v>
      </c>
      <c r="AF44" s="4">
        <f t="shared" si="21"/>
        <v>71.050089226660518</v>
      </c>
      <c r="AG44" s="4">
        <f t="shared" si="22"/>
        <v>67.809149718890055</v>
      </c>
      <c r="AI44" s="4">
        <f t="shared" si="23"/>
        <v>-0.75246187177512525</v>
      </c>
      <c r="AJ44" s="4">
        <f t="shared" si="24"/>
        <v>1.1519995763743083</v>
      </c>
      <c r="AK44" s="4">
        <f t="shared" si="25"/>
        <v>-1.8181556476529011</v>
      </c>
      <c r="AL44" s="4">
        <f t="shared" si="26"/>
        <v>-1.4396312503292279</v>
      </c>
      <c r="AM44" s="4">
        <f t="shared" si="27"/>
        <v>0.24760960795093467</v>
      </c>
      <c r="AN44" s="4">
        <f t="shared" si="28"/>
        <v>-1.0660998882248691</v>
      </c>
      <c r="AO44" s="4">
        <f t="shared" si="29"/>
        <v>-0.31630142005867867</v>
      </c>
      <c r="AP44" s="4">
        <f t="shared" si="30"/>
        <v>-0.88572017682469095</v>
      </c>
      <c r="AQ44" s="4">
        <f t="shared" si="31"/>
        <v>-0.17224917569079423</v>
      </c>
      <c r="AR44" s="4">
        <f t="shared" si="32"/>
        <v>-0.69956552266160088</v>
      </c>
      <c r="AS44" s="4">
        <f t="shared" si="33"/>
        <v>-0.81846597573455426</v>
      </c>
      <c r="AT44" s="4">
        <f t="shared" si="34"/>
        <v>-1.9242969239113279</v>
      </c>
      <c r="AU44" s="4">
        <f t="shared" si="35"/>
        <v>-0.73204461241979857</v>
      </c>
      <c r="AV44" s="4">
        <f t="shared" si="146"/>
        <v>-1.8830892266605161</v>
      </c>
      <c r="AW44" s="4">
        <f t="shared" si="146"/>
        <v>-0.17614971889005915</v>
      </c>
      <c r="AY44" s="2">
        <f t="shared" si="96"/>
        <v>74.193932184187261</v>
      </c>
      <c r="AZ44" s="2">
        <f t="shared" si="147"/>
        <v>74.710754998517288</v>
      </c>
      <c r="BA44" s="2">
        <f t="shared" si="148"/>
        <v>71.300920022627466</v>
      </c>
      <c r="BB44" s="2">
        <f t="shared" si="149"/>
        <v>71.172592083530972</v>
      </c>
      <c r="BC44" s="2">
        <f t="shared" si="150"/>
        <v>69.667367288384682</v>
      </c>
      <c r="BD44" s="2">
        <f t="shared" si="151"/>
        <v>72.01508363916804</v>
      </c>
      <c r="BE44" s="2">
        <f t="shared" si="152"/>
        <v>76.926169236476355</v>
      </c>
      <c r="BF44" s="2">
        <f t="shared" si="153"/>
        <v>70.202676152046777</v>
      </c>
      <c r="BG44" s="2">
        <f t="shared" si="154"/>
        <v>68.772211986576849</v>
      </c>
      <c r="BH44" s="2">
        <f t="shared" si="155"/>
        <v>67.516565270438065</v>
      </c>
      <c r="BI44" s="2">
        <f t="shared" si="156"/>
        <v>72.285456893968359</v>
      </c>
      <c r="BJ44" s="2">
        <f t="shared" si="157"/>
        <v>72.757284597983656</v>
      </c>
      <c r="BK44" s="2">
        <f t="shared" si="158"/>
        <v>72.798977212482782</v>
      </c>
      <c r="BL44" s="2">
        <f t="shared" si="159"/>
        <v>71.050081948822893</v>
      </c>
      <c r="BM44" s="2">
        <f t="shared" si="160"/>
        <v>67.809149708650182</v>
      </c>
      <c r="BO44" s="2">
        <f t="shared" si="38"/>
        <v>73.442999999999998</v>
      </c>
      <c r="BP44" s="2">
        <f t="shared" si="39"/>
        <v>75.864000000000004</v>
      </c>
      <c r="BQ44" s="2">
        <f t="shared" si="40"/>
        <v>69.483000000000004</v>
      </c>
      <c r="BR44" s="2">
        <f t="shared" si="41"/>
        <v>69.733000000000004</v>
      </c>
      <c r="BS44" s="2">
        <f t="shared" si="42"/>
        <v>69.915000000000006</v>
      </c>
      <c r="BT44" s="2">
        <f t="shared" si="43"/>
        <v>70.948999999999998</v>
      </c>
      <c r="BU44" s="2">
        <f t="shared" si="44"/>
        <v>76.61</v>
      </c>
      <c r="BV44" s="2">
        <f t="shared" si="45"/>
        <v>69.316999999999993</v>
      </c>
      <c r="BW44" s="2">
        <f t="shared" si="46"/>
        <v>68.599999999999994</v>
      </c>
      <c r="BX44" s="2">
        <f t="shared" si="47"/>
        <v>66.816999999999993</v>
      </c>
      <c r="BY44" s="2">
        <f t="shared" si="48"/>
        <v>71.466999999999999</v>
      </c>
      <c r="BZ44" s="2">
        <f t="shared" si="49"/>
        <v>70.832999999999998</v>
      </c>
      <c r="CA44" s="2">
        <f t="shared" si="50"/>
        <v>72.066999999999993</v>
      </c>
      <c r="CB44" s="2">
        <f t="shared" si="51"/>
        <v>69.167000000000002</v>
      </c>
      <c r="CC44" s="2">
        <f t="shared" si="52"/>
        <v>67.632999999999996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74.595898676003941</v>
      </c>
      <c r="DL44" s="2">
        <f t="shared" si="161"/>
        <v>74.862246854141617</v>
      </c>
      <c r="DM44" s="2">
        <f t="shared" si="161"/>
        <v>71.290413508442754</v>
      </c>
      <c r="DN44" s="2">
        <f t="shared" si="161"/>
        <v>71.2348882739212</v>
      </c>
      <c r="DO44" s="2">
        <f t="shared" si="161"/>
        <v>69.984427003484328</v>
      </c>
      <c r="DP44" s="2">
        <f t="shared" si="161"/>
        <v>72.111448257839712</v>
      </c>
      <c r="DQ44" s="2">
        <f t="shared" si="161"/>
        <v>77.045048717948731</v>
      </c>
      <c r="DR44" s="2">
        <f t="shared" si="161"/>
        <v>70.621760506566631</v>
      </c>
      <c r="DS44" s="2">
        <f t="shared" si="161"/>
        <v>68.854788180112564</v>
      </c>
      <c r="DT44" s="2">
        <f t="shared" si="161"/>
        <v>67.553521008403351</v>
      </c>
      <c r="DU44" s="2">
        <f t="shared" si="161"/>
        <v>72.26134493927124</v>
      </c>
      <c r="DV44" s="2">
        <f t="shared" si="161"/>
        <v>72.765092589118183</v>
      </c>
      <c r="DW44" s="2">
        <f t="shared" si="161"/>
        <v>73.015770356472828</v>
      </c>
      <c r="DX44" s="2">
        <f t="shared" si="161"/>
        <v>70.705552226720656</v>
      </c>
      <c r="DY44" s="2">
        <f t="shared" si="161"/>
        <v>67.483872434017599</v>
      </c>
      <c r="EA44" s="2">
        <f t="shared" si="71"/>
        <v>71.398646887167359</v>
      </c>
      <c r="EB44" s="2">
        <f t="shared" si="72"/>
        <v>73.61323482042917</v>
      </c>
      <c r="EC44" s="2">
        <f t="shared" si="73"/>
        <v>71.389164340518803</v>
      </c>
      <c r="ED44" s="2">
        <f t="shared" si="74"/>
        <v>70.629270108368971</v>
      </c>
      <c r="EE44" s="2">
        <f t="shared" si="75"/>
        <v>66.875513848683667</v>
      </c>
      <c r="EF44" s="2">
        <f t="shared" si="76"/>
        <v>71.130751048399034</v>
      </c>
      <c r="EG44" s="2">
        <f t="shared" si="77"/>
        <v>76.017412965605615</v>
      </c>
      <c r="EH44" s="2">
        <f t="shared" si="78"/>
        <v>66.645472134942963</v>
      </c>
      <c r="EI44" s="2">
        <f t="shared" si="79"/>
        <v>68.078307939570507</v>
      </c>
      <c r="EJ44" s="2">
        <f t="shared" si="80"/>
        <v>67.150243232328506</v>
      </c>
      <c r="EK44" s="2">
        <f t="shared" si="81"/>
        <v>72.500986466507086</v>
      </c>
      <c r="EL44" s="2">
        <f t="shared" si="82"/>
        <v>72.684310252157957</v>
      </c>
      <c r="EM44" s="2">
        <f t="shared" si="83"/>
        <v>71.027275404558893</v>
      </c>
      <c r="EN44" s="2">
        <f t="shared" si="84"/>
        <v>74.131666360149211</v>
      </c>
      <c r="EO44" s="2">
        <f t="shared" si="85"/>
        <v>71.529833447228839</v>
      </c>
      <c r="EQ44" s="2">
        <f t="shared" si="86"/>
        <v>70.798746544553509</v>
      </c>
      <c r="ER44" s="2">
        <f t="shared" si="162"/>
        <v>71.421912572806647</v>
      </c>
      <c r="ES44" s="2">
        <f t="shared" si="162"/>
        <v>70.328170490811473</v>
      </c>
      <c r="ET44" s="2">
        <f t="shared" si="162"/>
        <v>70.873655803357764</v>
      </c>
      <c r="EU44" s="2">
        <f t="shared" si="162"/>
        <v>68.272000619502208</v>
      </c>
      <c r="EV44" s="2">
        <f t="shared" si="162"/>
        <v>71.705231549184489</v>
      </c>
      <c r="EW44" s="2">
        <f t="shared" si="162"/>
        <v>73.832204514276725</v>
      </c>
      <c r="EX44" s="2">
        <f t="shared" si="162"/>
        <v>67.186851828504047</v>
      </c>
      <c r="EY44" s="2">
        <f t="shared" si="162"/>
        <v>68.211078249760916</v>
      </c>
      <c r="EZ44" s="2">
        <f t="shared" si="162"/>
        <v>67.252795199401916</v>
      </c>
      <c r="FA44" s="2">
        <f t="shared" si="162"/>
        <v>70.65286206166131</v>
      </c>
      <c r="FB44" s="2">
        <f t="shared" si="162"/>
        <v>73.841794826604215</v>
      </c>
      <c r="FC44" s="2">
        <f t="shared" si="162"/>
        <v>72.713167173725026</v>
      </c>
      <c r="FD44" s="2">
        <f t="shared" si="162"/>
        <v>70.358695703253176</v>
      </c>
      <c r="FE44" s="2">
        <f t="shared" si="162"/>
        <v>71.804332724401419</v>
      </c>
      <c r="FG44" s="2">
        <f t="shared" si="88"/>
        <v>0.1257220471051369</v>
      </c>
      <c r="FH44" s="2">
        <f t="shared" si="163"/>
        <v>0.12128345244183815</v>
      </c>
      <c r="FI44" s="2">
        <f t="shared" si="163"/>
        <v>0.10642832179490339</v>
      </c>
      <c r="FJ44" s="2">
        <f t="shared" si="163"/>
        <v>0.10286512825325302</v>
      </c>
      <c r="FK44" s="2">
        <f t="shared" si="163"/>
        <v>0.10198548425631322</v>
      </c>
      <c r="FL44" s="2">
        <f t="shared" si="163"/>
        <v>9.8263017753094511E-2</v>
      </c>
      <c r="FM44" s="2">
        <f t="shared" si="163"/>
        <v>0.11567484000527682</v>
      </c>
      <c r="FN44" s="2">
        <f t="shared" si="163"/>
        <v>0.10539641267950479</v>
      </c>
      <c r="FO44" s="2">
        <f t="shared" si="163"/>
        <v>0.1063476117581699</v>
      </c>
      <c r="FP44" s="2">
        <f t="shared" si="163"/>
        <v>9.1639465235041351E-2</v>
      </c>
      <c r="FQ44" s="2">
        <f t="shared" si="163"/>
        <v>0.10064254313212345</v>
      </c>
      <c r="FR44" s="2">
        <f t="shared" si="163"/>
        <v>9.6691842855059398E-2</v>
      </c>
      <c r="FS44" s="2">
        <f t="shared" si="163"/>
        <v>0.10902596156875494</v>
      </c>
      <c r="FT44" s="2">
        <f t="shared" si="163"/>
        <v>0.10056215092727558</v>
      </c>
      <c r="FU44" s="2">
        <f t="shared" si="163"/>
        <v>8.0395450259814191E-2</v>
      </c>
      <c r="FW44" s="2">
        <f t="shared" si="112"/>
        <v>2.4200912842940806E-6</v>
      </c>
      <c r="FX44" s="2">
        <f t="shared" si="164"/>
        <v>3.3605437531886237E-6</v>
      </c>
      <c r="FY44" s="2">
        <f t="shared" si="165"/>
        <v>3.1773501866799004E-6</v>
      </c>
      <c r="FZ44" s="2">
        <f t="shared" si="166"/>
        <v>3.2730303463442414E-6</v>
      </c>
      <c r="GA44" s="2">
        <f t="shared" si="167"/>
        <v>3.0780839644572835E-6</v>
      </c>
      <c r="GB44" s="2">
        <f t="shared" si="168"/>
        <v>2.8697753882869444E-6</v>
      </c>
      <c r="GC44" s="2">
        <f t="shared" si="169"/>
        <v>3.6061714724851988E-6</v>
      </c>
      <c r="GD44" s="2">
        <f t="shared" si="170"/>
        <v>4.0186740174009433E-6</v>
      </c>
      <c r="GE44" s="2">
        <f t="shared" si="171"/>
        <v>4.7120726524688586E-6</v>
      </c>
      <c r="GF44" s="2">
        <f t="shared" si="172"/>
        <v>4.1127966826774996E-6</v>
      </c>
      <c r="GG44" s="2">
        <f t="shared" si="173"/>
        <v>3.3428723406978627E-6</v>
      </c>
      <c r="GH44" s="2">
        <f t="shared" si="174"/>
        <v>2.5934654869870041E-6</v>
      </c>
      <c r="GI44" s="2">
        <f t="shared" si="175"/>
        <v>2.6278181466125992E-6</v>
      </c>
      <c r="GJ44" s="2">
        <f t="shared" si="176"/>
        <v>2.0367181145508236E-6</v>
      </c>
      <c r="GK44" s="2">
        <f t="shared" si="177"/>
        <v>1.5200106237307308E-6</v>
      </c>
      <c r="GM44" s="86">
        <f t="shared" si="113"/>
        <v>1.1709194375841397E-6</v>
      </c>
      <c r="GN44" s="86">
        <f t="shared" si="178"/>
        <v>9.6863261860669188E-7</v>
      </c>
      <c r="GO44" s="86">
        <f t="shared" si="179"/>
        <v>1.7321942164273758E-7</v>
      </c>
      <c r="GP44" s="86">
        <f t="shared" si="180"/>
        <v>2.7427031078747695E-8</v>
      </c>
      <c r="GQ44" s="86">
        <f t="shared" si="181"/>
        <v>1.562129116833343E-8</v>
      </c>
      <c r="GR44" s="86">
        <f t="shared" si="182"/>
        <v>1.124811151405904E-8</v>
      </c>
      <c r="GS44" s="86">
        <f t="shared" si="183"/>
        <v>1.0286828943628738E-7</v>
      </c>
      <c r="GT44" s="86">
        <f t="shared" si="184"/>
        <v>3.213810803326638E-8</v>
      </c>
      <c r="GU44" s="86">
        <f t="shared" si="185"/>
        <v>2.6365421075104274E-8</v>
      </c>
      <c r="GV44" s="86">
        <f t="shared" si="186"/>
        <v>1.3250632949705486E-10</v>
      </c>
      <c r="GW44" s="86">
        <f t="shared" si="187"/>
        <v>5.807848055788582E-9</v>
      </c>
      <c r="GX44" s="86">
        <f t="shared" si="188"/>
        <v>7.830171361126344E-9</v>
      </c>
      <c r="GY44" s="86">
        <f t="shared" si="189"/>
        <v>4.3746262859468553E-8</v>
      </c>
      <c r="GZ44" s="86">
        <f t="shared" si="190"/>
        <v>4.3881479564450524E-9</v>
      </c>
      <c r="HA44" s="86">
        <f t="shared" si="191"/>
        <v>6.4691069820107244E-12</v>
      </c>
      <c r="HC44" s="86">
        <f t="shared" si="145"/>
        <v>2.567468799649507E-19</v>
      </c>
      <c r="HD44" s="86">
        <f t="shared" si="192"/>
        <v>4.8161427066185827E-22</v>
      </c>
      <c r="HE44" s="86">
        <f t="shared" si="193"/>
        <v>1.4654184661064235E-19</v>
      </c>
      <c r="HF44" s="86">
        <f t="shared" si="194"/>
        <v>2.4759457313936306E-25</v>
      </c>
      <c r="HG44" s="86">
        <f t="shared" si="195"/>
        <v>1.4328224556726107E-23</v>
      </c>
      <c r="HH44" s="86">
        <f t="shared" si="196"/>
        <v>7.9476526994568764E-25</v>
      </c>
      <c r="HI44" s="86">
        <f t="shared" si="197"/>
        <v>3.2176470821072026E-24</v>
      </c>
      <c r="HJ44" s="86">
        <f t="shared" si="198"/>
        <v>5.0867257579386509E-23</v>
      </c>
      <c r="HK44" s="86">
        <f t="shared" si="199"/>
        <v>6.1912619020637269E-22</v>
      </c>
      <c r="HL44" s="86">
        <f t="shared" si="200"/>
        <v>2.590347758874189E-23</v>
      </c>
      <c r="HM44" s="86">
        <f t="shared" si="201"/>
        <v>4.0341425099165309E-23</v>
      </c>
      <c r="HN44" s="86">
        <f t="shared" si="202"/>
        <v>2.5674787719612234E-23</v>
      </c>
      <c r="HO44" s="86">
        <f t="shared" si="203"/>
        <v>3.1622909071440676E-22</v>
      </c>
      <c r="HP44" s="86">
        <f t="shared" si="204"/>
        <v>6.451609768580234E-26</v>
      </c>
      <c r="HQ44" s="86">
        <f t="shared" si="205"/>
        <v>1.9020932592535919E-36</v>
      </c>
      <c r="HS44" s="86">
        <f t="shared" si="114"/>
        <v>4.9882004117038413E-115</v>
      </c>
      <c r="HT44" s="86">
        <f t="shared" si="206"/>
        <v>5.7708770550048936E-125</v>
      </c>
      <c r="HU44" s="86">
        <f t="shared" si="207"/>
        <v>5.0926514287897093E-110</v>
      </c>
      <c r="HV44" s="86">
        <f t="shared" si="208"/>
        <v>8.1699144564288225E-153</v>
      </c>
      <c r="HW44" s="86">
        <f t="shared" si="209"/>
        <v>3.4622507251683652E-141</v>
      </c>
      <c r="HX44" s="86">
        <f t="shared" si="210"/>
        <v>3.515477408755662E-148</v>
      </c>
      <c r="HY44" s="86">
        <f t="shared" si="211"/>
        <v>1.1852835434337165E-145</v>
      </c>
      <c r="HZ44" s="86">
        <f t="shared" si="212"/>
        <v>4.9546251723878174E-137</v>
      </c>
      <c r="IA44" s="86">
        <f t="shared" si="213"/>
        <v>1.2332955172468998E-131</v>
      </c>
      <c r="IB44" s="86">
        <f t="shared" si="214"/>
        <v>4.2843667121455289E-141</v>
      </c>
      <c r="IC44" s="86">
        <f t="shared" si="215"/>
        <v>3.9834347024536637E-140</v>
      </c>
      <c r="ID44" s="86">
        <f t="shared" si="216"/>
        <v>1.7367224213731255E-139</v>
      </c>
      <c r="IE44" s="86">
        <f t="shared" si="217"/>
        <v>1.1137445538570533E-133</v>
      </c>
      <c r="IF44" s="86">
        <f t="shared" si="218"/>
        <v>2.5891374687094869E-92</v>
      </c>
      <c r="IG44" s="86">
        <f t="shared" si="219"/>
        <v>2.6566134889836639E-67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1.1517754206954384E-231</v>
      </c>
      <c r="IW44" s="86">
        <f t="shared" si="129"/>
        <v>1.8857925986423608E-134</v>
      </c>
      <c r="IY44" s="86">
        <f t="shared" si="130"/>
        <v>1.1709194375843964E-6</v>
      </c>
      <c r="IZ44" s="86">
        <f t="shared" si="131"/>
        <v>9.686326186066923E-7</v>
      </c>
      <c r="JA44" s="86">
        <f t="shared" si="132"/>
        <v>1.7321942164288411E-7</v>
      </c>
      <c r="JB44" s="86">
        <f t="shared" si="133"/>
        <v>2.7427031078747695E-8</v>
      </c>
      <c r="JC44" s="86">
        <f t="shared" si="134"/>
        <v>1.5621291168333443E-8</v>
      </c>
      <c r="JD44" s="86">
        <f t="shared" si="135"/>
        <v>1.124811151405904E-8</v>
      </c>
      <c r="JE44" s="86">
        <f t="shared" si="136"/>
        <v>1.0286828943628738E-7</v>
      </c>
      <c r="JF44" s="86">
        <f t="shared" si="137"/>
        <v>3.2138108033266433E-8</v>
      </c>
      <c r="JG44" s="86">
        <f t="shared" si="138"/>
        <v>2.6365421075104893E-8</v>
      </c>
      <c r="JH44" s="86">
        <f t="shared" si="139"/>
        <v>1.3250632949708076E-10</v>
      </c>
      <c r="JI44" s="86">
        <f t="shared" si="140"/>
        <v>5.8078480557886225E-9</v>
      </c>
      <c r="JJ44" s="86">
        <f t="shared" si="141"/>
        <v>7.8301713611263705E-9</v>
      </c>
      <c r="JK44" s="86">
        <f t="shared" si="142"/>
        <v>4.3746262859468871E-8</v>
      </c>
      <c r="JL44" s="86">
        <f t="shared" si="143"/>
        <v>4.3881479564450524E-9</v>
      </c>
      <c r="JM44" s="86">
        <f t="shared" si="144"/>
        <v>6.4691069820107244E-12</v>
      </c>
    </row>
    <row r="45" spans="2:273" x14ac:dyDescent="0.25">
      <c r="B45" s="2">
        <v>18</v>
      </c>
      <c r="C45" s="37">
        <v>75.164000000000001</v>
      </c>
      <c r="D45" s="37">
        <v>73.406999999999996</v>
      </c>
      <c r="E45" s="37">
        <v>70.599999999999994</v>
      </c>
      <c r="F45" s="37">
        <v>69.667000000000002</v>
      </c>
      <c r="G45" s="37">
        <v>69</v>
      </c>
      <c r="H45" s="37">
        <v>70.915000000000006</v>
      </c>
      <c r="I45" s="37">
        <v>75.525000000000006</v>
      </c>
      <c r="J45" s="37">
        <v>70.082999999999998</v>
      </c>
      <c r="K45" s="37">
        <v>67.632999999999996</v>
      </c>
      <c r="L45" s="37">
        <v>68.867000000000004</v>
      </c>
      <c r="M45" s="37">
        <v>71.516999999999996</v>
      </c>
      <c r="N45" s="37">
        <v>72.650000000000006</v>
      </c>
      <c r="O45" s="37">
        <v>72.733000000000004</v>
      </c>
      <c r="P45" s="37">
        <v>68.966999999999999</v>
      </c>
      <c r="Q45" s="37">
        <v>66.766999999999996</v>
      </c>
      <c r="S45" s="4">
        <f t="shared" si="8"/>
        <v>74.37597708191349</v>
      </c>
      <c r="T45" s="4">
        <f t="shared" si="9"/>
        <v>74.910278368715339</v>
      </c>
      <c r="U45" s="4">
        <f t="shared" si="10"/>
        <v>71.501542404014145</v>
      </c>
      <c r="V45" s="4">
        <f t="shared" si="11"/>
        <v>71.434228609280439</v>
      </c>
      <c r="W45" s="4">
        <f t="shared" si="12"/>
        <v>69.79367715833952</v>
      </c>
      <c r="X45" s="4">
        <f t="shared" si="13"/>
        <v>72.155193648335512</v>
      </c>
      <c r="Y45" s="4">
        <f t="shared" si="14"/>
        <v>76.991502773828415</v>
      </c>
      <c r="Z45" s="4">
        <f t="shared" si="15"/>
        <v>70.439663204662139</v>
      </c>
      <c r="AA45" s="4">
        <f t="shared" si="16"/>
        <v>68.990630590745141</v>
      </c>
      <c r="AB45" s="4">
        <f t="shared" si="17"/>
        <v>67.84582128329609</v>
      </c>
      <c r="AC45" s="4">
        <f t="shared" si="18"/>
        <v>72.487783099331693</v>
      </c>
      <c r="AD45" s="4">
        <f t="shared" si="19"/>
        <v>72.913083663971321</v>
      </c>
      <c r="AE45" s="4">
        <f t="shared" si="20"/>
        <v>73.004994227129714</v>
      </c>
      <c r="AF45" s="4">
        <f t="shared" si="21"/>
        <v>71.344560914175602</v>
      </c>
      <c r="AG45" s="4">
        <f t="shared" si="22"/>
        <v>68.043328397809745</v>
      </c>
      <c r="AI45" s="4">
        <f t="shared" si="23"/>
        <v>0.78802291808651148</v>
      </c>
      <c r="AJ45" s="4">
        <f t="shared" si="24"/>
        <v>-1.5032783687153426</v>
      </c>
      <c r="AK45" s="4">
        <f t="shared" si="25"/>
        <v>-0.90154240401415109</v>
      </c>
      <c r="AL45" s="4">
        <f t="shared" si="26"/>
        <v>-1.767228609280437</v>
      </c>
      <c r="AM45" s="4">
        <f t="shared" si="27"/>
        <v>-0.79367715833951991</v>
      </c>
      <c r="AN45" s="4">
        <f t="shared" si="28"/>
        <v>-1.2401936483355058</v>
      </c>
      <c r="AO45" s="4">
        <f t="shared" si="29"/>
        <v>-1.4665027738284095</v>
      </c>
      <c r="AP45" s="4">
        <f t="shared" si="30"/>
        <v>-0.35666320466214074</v>
      </c>
      <c r="AQ45" s="4">
        <f t="shared" si="31"/>
        <v>-1.3576305907451456</v>
      </c>
      <c r="AR45" s="4">
        <f t="shared" si="32"/>
        <v>1.0211787167039148</v>
      </c>
      <c r="AS45" s="4">
        <f t="shared" si="33"/>
        <v>-0.97078309933169749</v>
      </c>
      <c r="AT45" s="4">
        <f t="shared" si="34"/>
        <v>-0.26308366397131522</v>
      </c>
      <c r="AU45" s="4">
        <f t="shared" si="35"/>
        <v>-0.27199422712971</v>
      </c>
      <c r="AV45" s="4">
        <f t="shared" si="146"/>
        <v>-2.3775609141756036</v>
      </c>
      <c r="AW45" s="4">
        <f t="shared" si="146"/>
        <v>-1.276328397809749</v>
      </c>
      <c r="AY45" s="2">
        <f t="shared" si="96"/>
        <v>74.373355783243724</v>
      </c>
      <c r="AZ45" s="2">
        <f t="shared" si="147"/>
        <v>74.908141174000917</v>
      </c>
      <c r="BA45" s="2">
        <f t="shared" si="148"/>
        <v>71.501108881514668</v>
      </c>
      <c r="BB45" s="2">
        <f t="shared" si="149"/>
        <v>71.434148623393412</v>
      </c>
      <c r="BC45" s="2">
        <f t="shared" si="150"/>
        <v>69.793628427031464</v>
      </c>
      <c r="BD45" s="2">
        <f t="shared" si="151"/>
        <v>72.1551591472155</v>
      </c>
      <c r="BE45" s="2">
        <f t="shared" si="152"/>
        <v>76.991244004560315</v>
      </c>
      <c r="BF45" s="2">
        <f t="shared" si="153"/>
        <v>70.439573401366999</v>
      </c>
      <c r="BG45" s="2">
        <f t="shared" si="154"/>
        <v>68.990553507192416</v>
      </c>
      <c r="BH45" s="2">
        <f t="shared" si="155"/>
        <v>67.845820597764927</v>
      </c>
      <c r="BI45" s="2">
        <f t="shared" si="156"/>
        <v>72.487762813055951</v>
      </c>
      <c r="BJ45" s="2">
        <f t="shared" si="157"/>
        <v>72.913057059395385</v>
      </c>
      <c r="BK45" s="2">
        <f t="shared" si="158"/>
        <v>73.004857734070427</v>
      </c>
      <c r="BL45" s="2">
        <f t="shared" si="159"/>
        <v>71.344544371583098</v>
      </c>
      <c r="BM45" s="2">
        <f t="shared" si="160"/>
        <v>68.043328366408602</v>
      </c>
      <c r="BO45" s="2">
        <f t="shared" si="38"/>
        <v>75.164000000000001</v>
      </c>
      <c r="BP45" s="2">
        <f t="shared" si="39"/>
        <v>73.406999999999996</v>
      </c>
      <c r="BQ45" s="2">
        <f t="shared" si="40"/>
        <v>70.599999999999994</v>
      </c>
      <c r="BR45" s="2">
        <f t="shared" si="41"/>
        <v>69.667000000000002</v>
      </c>
      <c r="BS45" s="2">
        <f t="shared" si="42"/>
        <v>69</v>
      </c>
      <c r="BT45" s="2">
        <f t="shared" si="43"/>
        <v>70.915000000000006</v>
      </c>
      <c r="BU45" s="2">
        <f t="shared" si="44"/>
        <v>75.525000000000006</v>
      </c>
      <c r="BV45" s="2">
        <f t="shared" si="45"/>
        <v>70.082999999999998</v>
      </c>
      <c r="BW45" s="2">
        <f t="shared" si="46"/>
        <v>67.632999999999996</v>
      </c>
      <c r="BX45" s="2">
        <f t="shared" si="47"/>
        <v>68.867000000000004</v>
      </c>
      <c r="BY45" s="2">
        <f t="shared" si="48"/>
        <v>71.516999999999996</v>
      </c>
      <c r="BZ45" s="2">
        <f t="shared" si="49"/>
        <v>72.650000000000006</v>
      </c>
      <c r="CA45" s="2">
        <f t="shared" si="50"/>
        <v>72.733000000000004</v>
      </c>
      <c r="CB45" s="2">
        <f t="shared" si="51"/>
        <v>68.966999999999999</v>
      </c>
      <c r="CC45" s="2">
        <f t="shared" si="52"/>
        <v>66.766999999999996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74.860106576211834</v>
      </c>
      <c r="DL45" s="2">
        <f t="shared" si="161"/>
        <v>75.125292811029681</v>
      </c>
      <c r="DM45" s="2">
        <f t="shared" si="161"/>
        <v>71.53171810506565</v>
      </c>
      <c r="DN45" s="2">
        <f t="shared" si="161"/>
        <v>71.549792964352733</v>
      </c>
      <c r="DO45" s="2">
        <f t="shared" si="161"/>
        <v>70.166870034843214</v>
      </c>
      <c r="DP45" s="2">
        <f t="shared" si="161"/>
        <v>72.28984355400695</v>
      </c>
      <c r="DQ45" s="2">
        <f t="shared" si="161"/>
        <v>77.152498717948731</v>
      </c>
      <c r="DR45" s="2">
        <f t="shared" si="161"/>
        <v>70.939386303939983</v>
      </c>
      <c r="DS45" s="2">
        <f t="shared" si="161"/>
        <v>69.122852908067543</v>
      </c>
      <c r="DT45" s="2">
        <f t="shared" si="161"/>
        <v>67.933055462184868</v>
      </c>
      <c r="DU45" s="2">
        <f t="shared" si="161"/>
        <v>72.501777935222663</v>
      </c>
      <c r="DV45" s="2">
        <f t="shared" si="161"/>
        <v>72.951966135084419</v>
      </c>
      <c r="DW45" s="2">
        <f t="shared" si="161"/>
        <v>73.2837922138837</v>
      </c>
      <c r="DX45" s="2">
        <f t="shared" si="161"/>
        <v>71.019548785425116</v>
      </c>
      <c r="DY45" s="2">
        <f t="shared" si="161"/>
        <v>67.717964809384171</v>
      </c>
      <c r="EA45" s="2">
        <f t="shared" si="71"/>
        <v>71.286309625496742</v>
      </c>
      <c r="EB45" s="2">
        <f t="shared" si="72"/>
        <v>73.473339192171153</v>
      </c>
      <c r="EC45" s="2">
        <f t="shared" si="73"/>
        <v>71.26675840945073</v>
      </c>
      <c r="ED45" s="2">
        <f t="shared" si="74"/>
        <v>70.514297337752893</v>
      </c>
      <c r="EE45" s="2">
        <f t="shared" si="75"/>
        <v>66.796252985673078</v>
      </c>
      <c r="EF45" s="2">
        <f t="shared" si="76"/>
        <v>71.027926521617573</v>
      </c>
      <c r="EG45" s="2">
        <f t="shared" si="77"/>
        <v>75.867003605871659</v>
      </c>
      <c r="EH45" s="2">
        <f t="shared" si="78"/>
        <v>66.570432164709786</v>
      </c>
      <c r="EI45" s="2">
        <f t="shared" si="79"/>
        <v>67.9766391529744</v>
      </c>
      <c r="EJ45" s="2">
        <f t="shared" si="80"/>
        <v>67.057199610484361</v>
      </c>
      <c r="EK45" s="2">
        <f t="shared" si="81"/>
        <v>72.373602678219754</v>
      </c>
      <c r="EL45" s="2">
        <f t="shared" si="82"/>
        <v>72.58151577292557</v>
      </c>
      <c r="EM45" s="2">
        <f t="shared" si="83"/>
        <v>70.925899276641218</v>
      </c>
      <c r="EN45" s="2">
        <f t="shared" si="84"/>
        <v>73.995647207188256</v>
      </c>
      <c r="EO45" s="2">
        <f t="shared" si="85"/>
        <v>71.437531934101088</v>
      </c>
      <c r="EQ45" s="2">
        <f t="shared" si="86"/>
        <v>70.692586959796557</v>
      </c>
      <c r="ER45" s="2">
        <f t="shared" si="162"/>
        <v>71.305508619272942</v>
      </c>
      <c r="ES45" s="2">
        <f t="shared" si="162"/>
        <v>70.21716313998337</v>
      </c>
      <c r="ET45" s="2">
        <f t="shared" si="162"/>
        <v>70.756062150867521</v>
      </c>
      <c r="EU45" s="2">
        <f t="shared" si="162"/>
        <v>68.177261105465575</v>
      </c>
      <c r="EV45" s="2">
        <f t="shared" si="162"/>
        <v>71.595639479825451</v>
      </c>
      <c r="EW45" s="2">
        <f t="shared" si="162"/>
        <v>73.706837855457181</v>
      </c>
      <c r="EX45" s="2">
        <f t="shared" si="162"/>
        <v>67.105663166143813</v>
      </c>
      <c r="EY45" s="2">
        <f t="shared" si="162"/>
        <v>68.107816453017392</v>
      </c>
      <c r="EZ45" s="2">
        <f t="shared" si="162"/>
        <v>67.158629115974392</v>
      </c>
      <c r="FA45" s="2">
        <f t="shared" si="162"/>
        <v>70.545706182018449</v>
      </c>
      <c r="FB45" s="2">
        <f t="shared" si="162"/>
        <v>73.726609822545683</v>
      </c>
      <c r="FC45" s="2">
        <f t="shared" si="162"/>
        <v>72.593613846974421</v>
      </c>
      <c r="FD45" s="2">
        <f t="shared" si="162"/>
        <v>70.262496222642355</v>
      </c>
      <c r="FE45" s="2">
        <f t="shared" si="162"/>
        <v>71.708723842943954</v>
      </c>
      <c r="FG45" s="2">
        <f t="shared" si="88"/>
        <v>0.13619946073939421</v>
      </c>
      <c r="FH45" s="2">
        <f t="shared" si="163"/>
        <v>0.13144657731953935</v>
      </c>
      <c r="FI45" s="2">
        <f t="shared" si="163"/>
        <v>0.1155102733687787</v>
      </c>
      <c r="FJ45" s="2">
        <f t="shared" si="163"/>
        <v>0.11168102079377612</v>
      </c>
      <c r="FK45" s="2">
        <f t="shared" si="163"/>
        <v>0.1107352936686808</v>
      </c>
      <c r="FL45" s="2">
        <f t="shared" si="163"/>
        <v>0.10673141714215872</v>
      </c>
      <c r="FM45" s="2">
        <f t="shared" si="163"/>
        <v>0.12543507197358966</v>
      </c>
      <c r="FN45" s="2">
        <f t="shared" si="163"/>
        <v>0.11440158103738522</v>
      </c>
      <c r="FO45" s="2">
        <f t="shared" si="163"/>
        <v>0.11542356566454236</v>
      </c>
      <c r="FP45" s="2">
        <f t="shared" si="163"/>
        <v>9.9600090193009208E-2</v>
      </c>
      <c r="FQ45" s="2">
        <f t="shared" si="163"/>
        <v>0.10929115766208367</v>
      </c>
      <c r="FR45" s="2">
        <f t="shared" si="163"/>
        <v>0.10504060986909082</v>
      </c>
      <c r="FS45" s="2">
        <f t="shared" si="163"/>
        <v>0.11830023351263884</v>
      </c>
      <c r="FT45" s="2">
        <f t="shared" si="163"/>
        <v>0.10920469589176374</v>
      </c>
      <c r="FU45" s="2">
        <f t="shared" si="163"/>
        <v>8.7473379060192466E-2</v>
      </c>
      <c r="FW45" s="2">
        <f t="shared" si="112"/>
        <v>2.6535767063314955E-6</v>
      </c>
      <c r="FX45" s="2">
        <f t="shared" si="164"/>
        <v>3.6847617578860028E-6</v>
      </c>
      <c r="FY45" s="2">
        <f t="shared" si="165"/>
        <v>3.4838941332356103E-6</v>
      </c>
      <c r="FZ45" s="2">
        <f t="shared" si="166"/>
        <v>3.5888052768226328E-6</v>
      </c>
      <c r="GA45" s="2">
        <f t="shared" si="167"/>
        <v>3.375050950643293E-6</v>
      </c>
      <c r="GB45" s="2">
        <f t="shared" si="168"/>
        <v>3.1466452698709314E-6</v>
      </c>
      <c r="GC45" s="2">
        <f t="shared" si="169"/>
        <v>3.9540870154398049E-6</v>
      </c>
      <c r="GD45" s="2">
        <f t="shared" si="170"/>
        <v>4.4063867290675969E-6</v>
      </c>
      <c r="GE45" s="2">
        <f t="shared" si="171"/>
        <v>5.1666825732373939E-6</v>
      </c>
      <c r="GF45" s="2">
        <f t="shared" si="172"/>
        <v>4.5095900983421702E-6</v>
      </c>
      <c r="GG45" s="2">
        <f t="shared" si="173"/>
        <v>3.665385451926139E-6</v>
      </c>
      <c r="GH45" s="2">
        <f t="shared" si="174"/>
        <v>2.8436776474063644E-6</v>
      </c>
      <c r="GI45" s="2">
        <f t="shared" si="175"/>
        <v>2.8813445706910187E-6</v>
      </c>
      <c r="GJ45" s="2">
        <f t="shared" si="176"/>
        <v>2.233216565470259E-6</v>
      </c>
      <c r="GK45" s="2">
        <f t="shared" si="177"/>
        <v>1.6666582624148457E-6</v>
      </c>
      <c r="GM45" s="86">
        <f t="shared" si="113"/>
        <v>2.050421260949963E-6</v>
      </c>
      <c r="GN45" s="86">
        <f t="shared" si="178"/>
        <v>1.6981488460661916E-6</v>
      </c>
      <c r="GO45" s="86">
        <f t="shared" si="179"/>
        <v>3.2559107884741913E-7</v>
      </c>
      <c r="GP45" s="86">
        <f t="shared" si="180"/>
        <v>5.7274990292946773E-8</v>
      </c>
      <c r="GQ45" s="86">
        <f t="shared" si="181"/>
        <v>3.3701350791954872E-8</v>
      </c>
      <c r="GR45" s="86">
        <f t="shared" si="182"/>
        <v>2.442242194322325E-8</v>
      </c>
      <c r="GS45" s="86">
        <f t="shared" si="183"/>
        <v>2.0602374987426964E-7</v>
      </c>
      <c r="GT45" s="86">
        <f t="shared" si="184"/>
        <v>6.7047825353637784E-8</v>
      </c>
      <c r="GU45" s="86">
        <f t="shared" si="185"/>
        <v>5.590543732304629E-8</v>
      </c>
      <c r="GV45" s="86">
        <f t="shared" si="186"/>
        <v>3.6879421553565956E-10</v>
      </c>
      <c r="GW45" s="86">
        <f t="shared" si="187"/>
        <v>1.327509588045025E-8</v>
      </c>
      <c r="GX45" s="86">
        <f t="shared" si="188"/>
        <v>1.7283218690102763E-8</v>
      </c>
      <c r="GY45" s="86">
        <f t="shared" si="189"/>
        <v>9.0624727045413097E-8</v>
      </c>
      <c r="GZ45" s="86">
        <f t="shared" si="190"/>
        <v>1.0207915033045376E-8</v>
      </c>
      <c r="HA45" s="86">
        <f t="shared" si="191"/>
        <v>2.0307042472201588E-11</v>
      </c>
      <c r="HC45" s="86">
        <f t="shared" si="145"/>
        <v>8.5155573994762136E-19</v>
      </c>
      <c r="HD45" s="86">
        <f t="shared" si="192"/>
        <v>1.911363805856348E-21</v>
      </c>
      <c r="HE45" s="86">
        <f t="shared" si="193"/>
        <v>4.8691397853585714E-19</v>
      </c>
      <c r="HF45" s="86">
        <f t="shared" si="194"/>
        <v>1.2654234567265166E-24</v>
      </c>
      <c r="HG45" s="86">
        <f t="shared" si="195"/>
        <v>6.4633275986261392E-23</v>
      </c>
      <c r="HH45" s="86">
        <f t="shared" si="196"/>
        <v>3.8616080091637959E-24</v>
      </c>
      <c r="HI45" s="86">
        <f t="shared" si="197"/>
        <v>1.5561150460812086E-23</v>
      </c>
      <c r="HJ45" s="86">
        <f t="shared" si="198"/>
        <v>2.2540903075962614E-22</v>
      </c>
      <c r="HK45" s="86">
        <f t="shared" si="199"/>
        <v>2.6254706615879821E-21</v>
      </c>
      <c r="HL45" s="86">
        <f t="shared" si="200"/>
        <v>1.1964382585670349E-22</v>
      </c>
      <c r="HM45" s="86">
        <f t="shared" si="201"/>
        <v>1.7945786171998814E-22</v>
      </c>
      <c r="HN45" s="86">
        <f t="shared" si="202"/>
        <v>1.1110380911131649E-22</v>
      </c>
      <c r="HO45" s="86">
        <f t="shared" si="203"/>
        <v>1.2810417011327963E-21</v>
      </c>
      <c r="HP45" s="86">
        <f t="shared" si="204"/>
        <v>3.359190227572298E-25</v>
      </c>
      <c r="HQ45" s="86">
        <f t="shared" si="205"/>
        <v>2.0230801942151351E-35</v>
      </c>
      <c r="HS45" s="86">
        <f t="shared" si="114"/>
        <v>5.860818918120752E-113</v>
      </c>
      <c r="HT45" s="86">
        <f t="shared" si="206"/>
        <v>1.1887881747167915E-122</v>
      </c>
      <c r="HU45" s="86">
        <f t="shared" si="207"/>
        <v>5.2483900491601516E-108</v>
      </c>
      <c r="HV45" s="86">
        <f t="shared" si="208"/>
        <v>5.3764426801116026E-150</v>
      </c>
      <c r="HW45" s="86">
        <f t="shared" si="209"/>
        <v>1.3690626200237029E-138</v>
      </c>
      <c r="HX45" s="86">
        <f t="shared" si="210"/>
        <v>1.8333672292076247E-145</v>
      </c>
      <c r="HY45" s="86">
        <f t="shared" si="211"/>
        <v>6.2377499168645956E-143</v>
      </c>
      <c r="HZ45" s="86">
        <f t="shared" si="212"/>
        <v>1.7972852685779814E-134</v>
      </c>
      <c r="IA45" s="86">
        <f t="shared" si="213"/>
        <v>3.8733795168216012E-129</v>
      </c>
      <c r="IB45" s="86">
        <f t="shared" si="214"/>
        <v>1.9248001356418632E-138</v>
      </c>
      <c r="IC45" s="86">
        <f t="shared" si="215"/>
        <v>1.548070818244872E-137</v>
      </c>
      <c r="ID45" s="86">
        <f t="shared" si="216"/>
        <v>5.8070887503911331E-137</v>
      </c>
      <c r="IE45" s="86">
        <f t="shared" si="217"/>
        <v>2.9270149842675054E-131</v>
      </c>
      <c r="IF45" s="86">
        <f t="shared" si="218"/>
        <v>1.1334107303451281E-90</v>
      </c>
      <c r="IG45" s="86">
        <f t="shared" si="219"/>
        <v>3.8366523100611974E-66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1.8914318716888211E-228</v>
      </c>
      <c r="IW45" s="86">
        <f t="shared" si="129"/>
        <v>1.2315412649005662E-132</v>
      </c>
      <c r="IY45" s="86">
        <f t="shared" si="130"/>
        <v>2.0504212609508147E-6</v>
      </c>
      <c r="IZ45" s="86">
        <f t="shared" si="131"/>
        <v>1.6981488460661936E-6</v>
      </c>
      <c r="JA45" s="86">
        <f t="shared" si="132"/>
        <v>3.2559107884790606E-7</v>
      </c>
      <c r="JB45" s="86">
        <f t="shared" si="133"/>
        <v>5.7274990292946773E-8</v>
      </c>
      <c r="JC45" s="86">
        <f t="shared" si="134"/>
        <v>3.3701350791954938E-8</v>
      </c>
      <c r="JD45" s="86">
        <f t="shared" si="135"/>
        <v>2.4422421943223253E-8</v>
      </c>
      <c r="JE45" s="86">
        <f t="shared" si="136"/>
        <v>2.0602374987426967E-7</v>
      </c>
      <c r="JF45" s="86">
        <f t="shared" si="137"/>
        <v>6.7047825353638009E-8</v>
      </c>
      <c r="JG45" s="86">
        <f t="shared" si="138"/>
        <v>5.5905437323048917E-8</v>
      </c>
      <c r="JH45" s="86">
        <f t="shared" si="139"/>
        <v>3.6879421553577919E-10</v>
      </c>
      <c r="JI45" s="86">
        <f t="shared" si="140"/>
        <v>1.3275095880450429E-8</v>
      </c>
      <c r="JJ45" s="86">
        <f t="shared" si="141"/>
        <v>1.7283218690102875E-8</v>
      </c>
      <c r="JK45" s="86">
        <f t="shared" si="142"/>
        <v>9.0624727045414381E-8</v>
      </c>
      <c r="JL45" s="86">
        <f t="shared" si="143"/>
        <v>1.0207915033045376E-8</v>
      </c>
      <c r="JM45" s="86">
        <f t="shared" si="144"/>
        <v>2.0307042472201588E-11</v>
      </c>
    </row>
    <row r="46" spans="2:273" x14ac:dyDescent="0.25">
      <c r="B46" s="2">
        <v>19</v>
      </c>
      <c r="C46" s="37">
        <v>74.131</v>
      </c>
      <c r="D46" s="37">
        <v>74.712000000000003</v>
      </c>
      <c r="E46" s="37">
        <v>71.132999999999996</v>
      </c>
      <c r="F46" s="37">
        <v>71.066999999999993</v>
      </c>
      <c r="G46" s="37">
        <v>67.373000000000005</v>
      </c>
      <c r="H46" s="37">
        <v>70.271000000000001</v>
      </c>
      <c r="I46" s="37">
        <v>74.338999999999999</v>
      </c>
      <c r="J46" s="37">
        <v>69.867000000000004</v>
      </c>
      <c r="K46" s="37">
        <v>66.266999999999996</v>
      </c>
      <c r="L46" s="37">
        <v>68.466999999999999</v>
      </c>
      <c r="M46" s="37">
        <v>70.617000000000004</v>
      </c>
      <c r="N46" s="37">
        <v>72.016999999999996</v>
      </c>
      <c r="O46" s="37">
        <v>73.483000000000004</v>
      </c>
      <c r="P46" s="37">
        <v>70.7</v>
      </c>
      <c r="Q46" s="37">
        <v>68.283000000000001</v>
      </c>
      <c r="S46" s="4">
        <f t="shared" si="8"/>
        <v>74.546456982477878</v>
      </c>
      <c r="T46" s="4">
        <f t="shared" si="9"/>
        <v>75.099492604654273</v>
      </c>
      <c r="U46" s="4">
        <f t="shared" si="10"/>
        <v>71.695058993765898</v>
      </c>
      <c r="V46" s="4">
        <f t="shared" si="11"/>
        <v>71.687328617863969</v>
      </c>
      <c r="W46" s="4">
        <f t="shared" si="12"/>
        <v>69.913048890079608</v>
      </c>
      <c r="X46" s="4">
        <f t="shared" si="13"/>
        <v>72.28956213260598</v>
      </c>
      <c r="Y46" s="4">
        <f t="shared" si="14"/>
        <v>77.050707869798899</v>
      </c>
      <c r="Z46" s="4">
        <f t="shared" si="15"/>
        <v>70.666423174502057</v>
      </c>
      <c r="AA46" s="4">
        <f t="shared" si="16"/>
        <v>69.201330916126381</v>
      </c>
      <c r="AB46" s="4">
        <f t="shared" si="17"/>
        <v>68.166732270400843</v>
      </c>
      <c r="AC46" s="4">
        <f t="shared" si="18"/>
        <v>72.683430895137974</v>
      </c>
      <c r="AD46" s="4">
        <f t="shared" si="19"/>
        <v>73.06363339652988</v>
      </c>
      <c r="AE46" s="4">
        <f t="shared" si="20"/>
        <v>73.202316354228174</v>
      </c>
      <c r="AF46" s="4">
        <f t="shared" si="21"/>
        <v>71.632894126199091</v>
      </c>
      <c r="AG46" s="4">
        <f t="shared" si="22"/>
        <v>68.27478245279265</v>
      </c>
      <c r="AI46" s="4">
        <f t="shared" si="23"/>
        <v>-0.41545698247787755</v>
      </c>
      <c r="AJ46" s="4">
        <f t="shared" si="24"/>
        <v>-0.38749260465426971</v>
      </c>
      <c r="AK46" s="4">
        <f t="shared" si="25"/>
        <v>-0.56205899376590196</v>
      </c>
      <c r="AL46" s="4">
        <f t="shared" si="26"/>
        <v>-0.62032861786397575</v>
      </c>
      <c r="AM46" s="4">
        <f t="shared" si="27"/>
        <v>-2.5400488900796034</v>
      </c>
      <c r="AN46" s="4">
        <f t="shared" si="28"/>
        <v>-2.0185621326059788</v>
      </c>
      <c r="AO46" s="4">
        <f t="shared" si="29"/>
        <v>-2.7117078697989001</v>
      </c>
      <c r="AP46" s="4">
        <f t="shared" si="30"/>
        <v>-0.7994231745020528</v>
      </c>
      <c r="AQ46" s="4">
        <f t="shared" si="31"/>
        <v>-2.9343309161263846</v>
      </c>
      <c r="AR46" s="4">
        <f t="shared" si="32"/>
        <v>0.30026772959915604</v>
      </c>
      <c r="AS46" s="4">
        <f t="shared" si="33"/>
        <v>-2.0664308951379695</v>
      </c>
      <c r="AT46" s="4">
        <f t="shared" si="34"/>
        <v>-1.0466333965298844</v>
      </c>
      <c r="AU46" s="4">
        <f t="shared" si="35"/>
        <v>0.28068364577183047</v>
      </c>
      <c r="AV46" s="4">
        <f t="shared" si="146"/>
        <v>-0.93289412619908774</v>
      </c>
      <c r="AW46" s="4">
        <f t="shared" si="146"/>
        <v>8.2175472073515721E-3</v>
      </c>
      <c r="AY46" s="2">
        <f t="shared" si="96"/>
        <v>74.542021180236333</v>
      </c>
      <c r="AZ46" s="2">
        <f t="shared" si="147"/>
        <v>75.095870433683558</v>
      </c>
      <c r="BA46" s="2">
        <f t="shared" si="148"/>
        <v>71.694272392166795</v>
      </c>
      <c r="BB46" s="2">
        <f t="shared" si="149"/>
        <v>71.68716800951097</v>
      </c>
      <c r="BC46" s="2">
        <f t="shared" si="150"/>
        <v>69.91294792115032</v>
      </c>
      <c r="BD46" s="2">
        <f t="shared" si="151"/>
        <v>72.289490169671467</v>
      </c>
      <c r="BE46" s="2">
        <f t="shared" si="152"/>
        <v>77.050209492093074</v>
      </c>
      <c r="BF46" s="2">
        <f t="shared" si="153"/>
        <v>70.666243082096429</v>
      </c>
      <c r="BG46" s="2">
        <f t="shared" si="154"/>
        <v>69.201173925363946</v>
      </c>
      <c r="BH46" s="2">
        <f t="shared" si="155"/>
        <v>68.166730452854239</v>
      </c>
      <c r="BI46" s="2">
        <f t="shared" si="156"/>
        <v>72.683386456877855</v>
      </c>
      <c r="BJ46" s="2">
        <f t="shared" si="157"/>
        <v>73.063577007656278</v>
      </c>
      <c r="BK46" s="2">
        <f t="shared" si="158"/>
        <v>73.202044602182042</v>
      </c>
      <c r="BL46" s="2">
        <f t="shared" si="159"/>
        <v>71.632857271337357</v>
      </c>
      <c r="BM46" s="2">
        <f t="shared" si="160"/>
        <v>68.274782359089201</v>
      </c>
      <c r="BO46" s="2">
        <f t="shared" si="38"/>
        <v>74.131</v>
      </c>
      <c r="BP46" s="2">
        <f t="shared" si="39"/>
        <v>74.712000000000003</v>
      </c>
      <c r="BQ46" s="2">
        <f t="shared" si="40"/>
        <v>71.132999999999996</v>
      </c>
      <c r="BR46" s="2">
        <f t="shared" si="41"/>
        <v>71.066999999999993</v>
      </c>
      <c r="BS46" s="2">
        <f t="shared" si="42"/>
        <v>67.373000000000005</v>
      </c>
      <c r="BT46" s="2">
        <f t="shared" si="43"/>
        <v>70.271000000000001</v>
      </c>
      <c r="BU46" s="2">
        <f t="shared" si="44"/>
        <v>74.338999999999999</v>
      </c>
      <c r="BV46" s="2">
        <f t="shared" si="45"/>
        <v>69.867000000000004</v>
      </c>
      <c r="BW46" s="2">
        <f t="shared" si="46"/>
        <v>66.266999999999996</v>
      </c>
      <c r="BX46" s="2">
        <f t="shared" si="47"/>
        <v>68.466999999999999</v>
      </c>
      <c r="BY46" s="2">
        <f t="shared" si="48"/>
        <v>70.617000000000004</v>
      </c>
      <c r="BZ46" s="2">
        <f t="shared" si="49"/>
        <v>72.016999999999996</v>
      </c>
      <c r="CA46" s="2">
        <f t="shared" si="50"/>
        <v>73.483000000000004</v>
      </c>
      <c r="CB46" s="2">
        <f t="shared" si="51"/>
        <v>70.7</v>
      </c>
      <c r="CC46" s="2">
        <f t="shared" si="52"/>
        <v>68.283000000000001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75.124314476419741</v>
      </c>
      <c r="DL46" s="2">
        <f t="shared" si="161"/>
        <v>75.388338767917745</v>
      </c>
      <c r="DM46" s="2">
        <f t="shared" si="161"/>
        <v>71.773022701688532</v>
      </c>
      <c r="DN46" s="2">
        <f t="shared" si="161"/>
        <v>71.864697654784251</v>
      </c>
      <c r="DO46" s="2">
        <f t="shared" si="161"/>
        <v>70.3493130662021</v>
      </c>
      <c r="DP46" s="2">
        <f t="shared" si="161"/>
        <v>72.468238850174203</v>
      </c>
      <c r="DQ46" s="2">
        <f t="shared" si="161"/>
        <v>77.259948717948731</v>
      </c>
      <c r="DR46" s="2">
        <f t="shared" si="161"/>
        <v>71.25701210131335</v>
      </c>
      <c r="DS46" s="2">
        <f t="shared" si="161"/>
        <v>69.390917636022508</v>
      </c>
      <c r="DT46" s="2">
        <f t="shared" si="161"/>
        <v>68.31258991596637</v>
      </c>
      <c r="DU46" s="2">
        <f t="shared" si="161"/>
        <v>72.742210931174071</v>
      </c>
      <c r="DV46" s="2">
        <f t="shared" si="161"/>
        <v>73.138839681050655</v>
      </c>
      <c r="DW46" s="2">
        <f t="shared" si="161"/>
        <v>73.551814071294586</v>
      </c>
      <c r="DX46" s="2">
        <f t="shared" si="161"/>
        <v>71.333545344129561</v>
      </c>
      <c r="DY46" s="2">
        <f t="shared" si="161"/>
        <v>67.952057184750743</v>
      </c>
      <c r="EA46" s="2">
        <f t="shared" si="71"/>
        <v>71.173972363826124</v>
      </c>
      <c r="EB46" s="2">
        <f t="shared" si="72"/>
        <v>73.333443563913136</v>
      </c>
      <c r="EC46" s="2">
        <f t="shared" si="73"/>
        <v>71.144352478382643</v>
      </c>
      <c r="ED46" s="2">
        <f t="shared" si="74"/>
        <v>70.399324567136816</v>
      </c>
      <c r="EE46" s="2">
        <f t="shared" si="75"/>
        <v>66.716992122662489</v>
      </c>
      <c r="EF46" s="2">
        <f t="shared" si="76"/>
        <v>70.925101994836126</v>
      </c>
      <c r="EG46" s="2">
        <f t="shared" si="77"/>
        <v>75.716594246137689</v>
      </c>
      <c r="EH46" s="2">
        <f t="shared" si="78"/>
        <v>66.495392194476622</v>
      </c>
      <c r="EI46" s="2">
        <f t="shared" si="79"/>
        <v>67.874970366378278</v>
      </c>
      <c r="EJ46" s="2">
        <f t="shared" si="80"/>
        <v>66.964155988640215</v>
      </c>
      <c r="EK46" s="2">
        <f t="shared" si="81"/>
        <v>72.246218889932422</v>
      </c>
      <c r="EL46" s="2">
        <f t="shared" si="82"/>
        <v>72.478721293693198</v>
      </c>
      <c r="EM46" s="2">
        <f t="shared" si="83"/>
        <v>70.824523148723557</v>
      </c>
      <c r="EN46" s="2">
        <f t="shared" si="84"/>
        <v>73.859628054227301</v>
      </c>
      <c r="EO46" s="2">
        <f t="shared" si="85"/>
        <v>71.345230420973337</v>
      </c>
      <c r="EQ46" s="2">
        <f t="shared" si="86"/>
        <v>70.586427375039605</v>
      </c>
      <c r="ER46" s="2">
        <f t="shared" si="162"/>
        <v>71.189104665739237</v>
      </c>
      <c r="ES46" s="2">
        <f t="shared" si="162"/>
        <v>70.106155789155267</v>
      </c>
      <c r="ET46" s="2">
        <f t="shared" si="162"/>
        <v>70.638468498377279</v>
      </c>
      <c r="EU46" s="2">
        <f t="shared" si="162"/>
        <v>68.082521591428943</v>
      </c>
      <c r="EV46" s="2">
        <f t="shared" si="162"/>
        <v>71.486047410466398</v>
      </c>
      <c r="EW46" s="2">
        <f t="shared" si="162"/>
        <v>73.581471196637651</v>
      </c>
      <c r="EX46" s="2">
        <f t="shared" si="162"/>
        <v>67.02447450378358</v>
      </c>
      <c r="EY46" s="2">
        <f t="shared" si="162"/>
        <v>68.004554656273868</v>
      </c>
      <c r="EZ46" s="2">
        <f t="shared" si="162"/>
        <v>67.064463032546868</v>
      </c>
      <c r="FA46" s="2">
        <f t="shared" si="162"/>
        <v>70.438550302375575</v>
      </c>
      <c r="FB46" s="2">
        <f t="shared" si="162"/>
        <v>73.611424818487151</v>
      </c>
      <c r="FC46" s="2">
        <f t="shared" si="162"/>
        <v>72.474060520223816</v>
      </c>
      <c r="FD46" s="2">
        <f t="shared" si="162"/>
        <v>70.16629674203152</v>
      </c>
      <c r="FE46" s="2">
        <f t="shared" si="162"/>
        <v>71.613114961486474</v>
      </c>
      <c r="FG46" s="2">
        <f t="shared" si="88"/>
        <v>0.14740282488777068</v>
      </c>
      <c r="FH46" s="2">
        <f t="shared" si="163"/>
        <v>0.14232339925591311</v>
      </c>
      <c r="FI46" s="2">
        <f t="shared" si="163"/>
        <v>0.1252585865815953</v>
      </c>
      <c r="FJ46" s="2">
        <f t="shared" si="163"/>
        <v>0.12115043452893635</v>
      </c>
      <c r="FK46" s="2">
        <f t="shared" si="163"/>
        <v>0.12013536391928278</v>
      </c>
      <c r="FL46" s="2">
        <f t="shared" si="163"/>
        <v>0.11583588018997733</v>
      </c>
      <c r="FM46" s="2">
        <f t="shared" si="163"/>
        <v>0.13589228703709869</v>
      </c>
      <c r="FN46" s="2">
        <f t="shared" si="163"/>
        <v>0.12406945263154776</v>
      </c>
      <c r="FO46" s="2">
        <f t="shared" si="163"/>
        <v>0.12516559683357978</v>
      </c>
      <c r="FP46" s="2">
        <f t="shared" si="163"/>
        <v>0.10816989704945683</v>
      </c>
      <c r="FQ46" s="2">
        <f t="shared" si="163"/>
        <v>0.11858498596864503</v>
      </c>
      <c r="FR46" s="2">
        <f t="shared" si="163"/>
        <v>0.11401925266598618</v>
      </c>
      <c r="FS46" s="2">
        <f t="shared" si="163"/>
        <v>0.12824986056739679</v>
      </c>
      <c r="FT46" s="2">
        <f t="shared" si="163"/>
        <v>0.11849214982985927</v>
      </c>
      <c r="FU46" s="2">
        <f t="shared" si="163"/>
        <v>9.510999360321637E-2</v>
      </c>
      <c r="FW46" s="2">
        <f t="shared" si="112"/>
        <v>2.9095882553955728E-6</v>
      </c>
      <c r="FX46" s="2">
        <f t="shared" si="164"/>
        <v>4.0402594891953478E-6</v>
      </c>
      <c r="FY46" s="2">
        <f t="shared" si="165"/>
        <v>3.8200126707820353E-6</v>
      </c>
      <c r="FZ46" s="2">
        <f t="shared" si="166"/>
        <v>3.9350453737637761E-6</v>
      </c>
      <c r="GA46" s="2">
        <f t="shared" si="167"/>
        <v>3.7006685732453361E-6</v>
      </c>
      <c r="GB46" s="2">
        <f t="shared" si="168"/>
        <v>3.4502268819815096E-6</v>
      </c>
      <c r="GC46" s="2">
        <f t="shared" si="169"/>
        <v>4.3355685441361469E-6</v>
      </c>
      <c r="GD46" s="2">
        <f t="shared" si="170"/>
        <v>4.8315049182267605E-6</v>
      </c>
      <c r="GE46" s="2">
        <f t="shared" si="171"/>
        <v>5.6651519640269198E-6</v>
      </c>
      <c r="GF46" s="2">
        <f t="shared" si="172"/>
        <v>4.9446650650647634E-6</v>
      </c>
      <c r="GG46" s="2">
        <f t="shared" si="173"/>
        <v>4.0190138072544832E-6</v>
      </c>
      <c r="GH46" s="2">
        <f t="shared" si="174"/>
        <v>3.1180296818003716E-6</v>
      </c>
      <c r="GI46" s="2">
        <f t="shared" si="175"/>
        <v>3.1593306190856386E-6</v>
      </c>
      <c r="GJ46" s="2">
        <f t="shared" si="176"/>
        <v>2.4486727437209494E-6</v>
      </c>
      <c r="GK46" s="2">
        <f t="shared" si="177"/>
        <v>1.8274541513121129E-6</v>
      </c>
      <c r="GM46" s="86">
        <f t="shared" si="113"/>
        <v>3.5472791638387318E-6</v>
      </c>
      <c r="GN46" s="86">
        <f t="shared" si="178"/>
        <v>2.9415795056106053E-6</v>
      </c>
      <c r="GO46" s="86">
        <f t="shared" si="179"/>
        <v>6.0379876569305825E-7</v>
      </c>
      <c r="GP46" s="86">
        <f t="shared" si="180"/>
        <v>1.1765759508457124E-7</v>
      </c>
      <c r="GQ46" s="86">
        <f t="shared" si="181"/>
        <v>7.1456982774137533E-8</v>
      </c>
      <c r="GR46" s="86">
        <f t="shared" si="182"/>
        <v>5.2116928414745679E-8</v>
      </c>
      <c r="GS46" s="86">
        <f t="shared" si="183"/>
        <v>4.061452714082032E-7</v>
      </c>
      <c r="GT46" s="86">
        <f t="shared" si="184"/>
        <v>1.3758455955326719E-7</v>
      </c>
      <c r="GU46" s="86">
        <f t="shared" si="185"/>
        <v>1.1653521435120188E-7</v>
      </c>
      <c r="GV46" s="86">
        <f t="shared" si="186"/>
        <v>1.0018163516078348E-9</v>
      </c>
      <c r="GW46" s="86">
        <f t="shared" si="187"/>
        <v>2.9771877878111993E-8</v>
      </c>
      <c r="GX46" s="86">
        <f t="shared" si="188"/>
        <v>3.7479122290556071E-8</v>
      </c>
      <c r="GY46" s="86">
        <f t="shared" si="189"/>
        <v>1.8466296291242057E-7</v>
      </c>
      <c r="GZ46" s="86">
        <f t="shared" si="190"/>
        <v>2.3286773699791747E-8</v>
      </c>
      <c r="HA46" s="86">
        <f t="shared" si="191"/>
        <v>6.2064321411649556E-11</v>
      </c>
      <c r="HC46" s="86">
        <f t="shared" si="145"/>
        <v>2.7755791491597847E-18</v>
      </c>
      <c r="HD46" s="86">
        <f t="shared" si="192"/>
        <v>7.4349490242646676E-21</v>
      </c>
      <c r="HE46" s="86">
        <f t="shared" si="193"/>
        <v>1.5902052721370363E-18</v>
      </c>
      <c r="HF46" s="86">
        <f t="shared" si="194"/>
        <v>6.3121221122876346E-24</v>
      </c>
      <c r="HG46" s="86">
        <f t="shared" si="195"/>
        <v>2.8511299525586474E-22</v>
      </c>
      <c r="HH46" s="86">
        <f t="shared" si="196"/>
        <v>1.8330636668058575E-23</v>
      </c>
      <c r="HI46" s="86">
        <f t="shared" si="197"/>
        <v>7.3488309743226262E-23</v>
      </c>
      <c r="HJ46" s="86">
        <f t="shared" si="198"/>
        <v>9.7676701223520918E-22</v>
      </c>
      <c r="HK46" s="86">
        <f t="shared" si="199"/>
        <v>1.0889576009270561E-20</v>
      </c>
      <c r="HL46" s="86">
        <f t="shared" si="200"/>
        <v>5.3987510466026209E-22</v>
      </c>
      <c r="HM46" s="86">
        <f t="shared" si="201"/>
        <v>7.8064683315627517E-22</v>
      </c>
      <c r="HN46" s="86">
        <f t="shared" si="202"/>
        <v>4.7062398738952089E-22</v>
      </c>
      <c r="HO46" s="86">
        <f t="shared" si="203"/>
        <v>5.0842890163309469E-21</v>
      </c>
      <c r="HP46" s="86">
        <f t="shared" si="204"/>
        <v>1.7070998526882038E-24</v>
      </c>
      <c r="HQ46" s="86">
        <f t="shared" si="205"/>
        <v>2.0776999851247523E-34</v>
      </c>
      <c r="HS46" s="86">
        <f t="shared" si="114"/>
        <v>6.5905524090729614E-111</v>
      </c>
      <c r="HT46" s="86">
        <f t="shared" si="206"/>
        <v>2.3284711468294731E-120</v>
      </c>
      <c r="HU46" s="86">
        <f t="shared" si="207"/>
        <v>5.1791403840461023E-106</v>
      </c>
      <c r="HV46" s="86">
        <f t="shared" si="208"/>
        <v>3.3286128982131224E-147</v>
      </c>
      <c r="HW46" s="86">
        <f t="shared" si="209"/>
        <v>5.1180618726996153E-136</v>
      </c>
      <c r="HX46" s="86">
        <f t="shared" si="210"/>
        <v>9.0176853796339939E-143</v>
      </c>
      <c r="HY46" s="86">
        <f t="shared" si="211"/>
        <v>3.0923531869311809E-140</v>
      </c>
      <c r="HZ46" s="86">
        <f t="shared" si="212"/>
        <v>6.1632513588872093E-132</v>
      </c>
      <c r="IA46" s="86">
        <f t="shared" si="213"/>
        <v>1.1505695432546535E-126</v>
      </c>
      <c r="IB46" s="86">
        <f t="shared" si="214"/>
        <v>8.1550748929940218E-136</v>
      </c>
      <c r="IC46" s="86">
        <f t="shared" si="215"/>
        <v>5.6871694777845342E-135</v>
      </c>
      <c r="ID46" s="86">
        <f t="shared" si="216"/>
        <v>1.8402312005050662E-134</v>
      </c>
      <c r="IE46" s="86">
        <f t="shared" si="217"/>
        <v>7.3063743372279252E-129</v>
      </c>
      <c r="IF46" s="86">
        <f t="shared" si="218"/>
        <v>4.7935386857178639E-89</v>
      </c>
      <c r="IG46" s="86">
        <f t="shared" si="219"/>
        <v>5.4110445833951606E-65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2.9483382933606404E-225</v>
      </c>
      <c r="IW46" s="86">
        <f t="shared" si="129"/>
        <v>7.8149157404769247E-131</v>
      </c>
      <c r="IY46" s="86">
        <f t="shared" si="130"/>
        <v>3.5472791638415076E-6</v>
      </c>
      <c r="IZ46" s="86">
        <f t="shared" si="131"/>
        <v>2.9415795056106129E-6</v>
      </c>
      <c r="JA46" s="86">
        <f t="shared" si="132"/>
        <v>6.0379876569464845E-7</v>
      </c>
      <c r="JB46" s="86">
        <f t="shared" si="133"/>
        <v>1.1765759508457124E-7</v>
      </c>
      <c r="JC46" s="86">
        <f t="shared" si="134"/>
        <v>7.1456982774137825E-8</v>
      </c>
      <c r="JD46" s="86">
        <f t="shared" si="135"/>
        <v>5.2116928414745699E-8</v>
      </c>
      <c r="JE46" s="86">
        <f t="shared" si="136"/>
        <v>4.0614527140820325E-7</v>
      </c>
      <c r="JF46" s="86">
        <f t="shared" si="137"/>
        <v>1.3758455955326817E-7</v>
      </c>
      <c r="JG46" s="86">
        <f t="shared" si="138"/>
        <v>1.1653521435121277E-7</v>
      </c>
      <c r="JH46" s="86">
        <f t="shared" si="139"/>
        <v>1.0018163516083748E-9</v>
      </c>
      <c r="JI46" s="86">
        <f t="shared" si="140"/>
        <v>2.9771877878112774E-8</v>
      </c>
      <c r="JJ46" s="86">
        <f t="shared" si="141"/>
        <v>3.7479122290556541E-8</v>
      </c>
      <c r="JK46" s="86">
        <f t="shared" si="142"/>
        <v>1.8466296291242565E-7</v>
      </c>
      <c r="JL46" s="86">
        <f t="shared" si="143"/>
        <v>2.328677369979175E-8</v>
      </c>
      <c r="JM46" s="86">
        <f t="shared" si="144"/>
        <v>6.2064321411649556E-11</v>
      </c>
    </row>
    <row r="47" spans="2:273" x14ac:dyDescent="0.25">
      <c r="B47" s="2">
        <v>20</v>
      </c>
      <c r="C47" s="37">
        <v>73.525000000000006</v>
      </c>
      <c r="D47" s="37">
        <v>73.271000000000001</v>
      </c>
      <c r="E47" s="37">
        <v>73</v>
      </c>
      <c r="F47" s="37">
        <v>70.966999999999999</v>
      </c>
      <c r="G47" s="37">
        <v>68.39</v>
      </c>
      <c r="H47" s="37">
        <v>70.831000000000003</v>
      </c>
      <c r="I47" s="37">
        <v>75.457999999999998</v>
      </c>
      <c r="J47" s="37">
        <v>71.066999999999993</v>
      </c>
      <c r="K47" s="37">
        <v>68.066999999999993</v>
      </c>
      <c r="L47" s="37">
        <v>67.55</v>
      </c>
      <c r="M47" s="37">
        <v>71.316999999999993</v>
      </c>
      <c r="N47" s="37">
        <v>72.617000000000004</v>
      </c>
      <c r="O47" s="37">
        <v>73</v>
      </c>
      <c r="P47" s="37">
        <v>68.316999999999993</v>
      </c>
      <c r="Q47" s="37">
        <v>66.75</v>
      </c>
      <c r="S47" s="4">
        <f t="shared" si="8"/>
        <v>74.706410165501964</v>
      </c>
      <c r="T47" s="4">
        <f t="shared" si="9"/>
        <v>75.279077209546472</v>
      </c>
      <c r="U47" s="4">
        <f t="shared" si="10"/>
        <v>71.881061092099714</v>
      </c>
      <c r="V47" s="4">
        <f t="shared" si="11"/>
        <v>71.931066328677645</v>
      </c>
      <c r="W47" s="4">
        <f t="shared" si="12"/>
        <v>70.024900639531495</v>
      </c>
      <c r="X47" s="4">
        <f t="shared" si="13"/>
        <v>72.417630322070622</v>
      </c>
      <c r="Y47" s="4">
        <f t="shared" si="14"/>
        <v>77.103420039492207</v>
      </c>
      <c r="Z47" s="4">
        <f t="shared" si="15"/>
        <v>70.882103464962839</v>
      </c>
      <c r="AA47" s="4">
        <f t="shared" si="16"/>
        <v>69.403591784492988</v>
      </c>
      <c r="AB47" s="4">
        <f t="shared" si="17"/>
        <v>68.478377504250645</v>
      </c>
      <c r="AC47" s="4">
        <f t="shared" si="18"/>
        <v>72.871684508947411</v>
      </c>
      <c r="AD47" s="4">
        <f t="shared" si="19"/>
        <v>73.208384472555878</v>
      </c>
      <c r="AE47" s="4">
        <f t="shared" si="20"/>
        <v>73.390229577610327</v>
      </c>
      <c r="AF47" s="4">
        <f t="shared" si="21"/>
        <v>71.914294933359741</v>
      </c>
      <c r="AG47" s="4">
        <f t="shared" si="22"/>
        <v>68.50306460045023</v>
      </c>
      <c r="AI47" s="4">
        <f t="shared" si="23"/>
        <v>-1.1814101655019584</v>
      </c>
      <c r="AJ47" s="4">
        <f t="shared" si="24"/>
        <v>-2.008077209546471</v>
      </c>
      <c r="AK47" s="4">
        <f t="shared" si="25"/>
        <v>1.1189389079002865</v>
      </c>
      <c r="AL47" s="4">
        <f t="shared" si="26"/>
        <v>-0.96406632867764586</v>
      </c>
      <c r="AM47" s="4">
        <f t="shared" si="27"/>
        <v>-1.6349006395314944</v>
      </c>
      <c r="AN47" s="4">
        <f t="shared" si="28"/>
        <v>-1.5866303220706186</v>
      </c>
      <c r="AO47" s="4">
        <f t="shared" si="29"/>
        <v>-1.6454200394922083</v>
      </c>
      <c r="AP47" s="4">
        <f t="shared" si="30"/>
        <v>0.18489653503715431</v>
      </c>
      <c r="AQ47" s="4">
        <f t="shared" si="31"/>
        <v>-1.3365917844929953</v>
      </c>
      <c r="AR47" s="4">
        <f t="shared" si="32"/>
        <v>-0.92837750425064769</v>
      </c>
      <c r="AS47" s="4">
        <f t="shared" si="33"/>
        <v>-1.5546845089474175</v>
      </c>
      <c r="AT47" s="4">
        <f t="shared" si="34"/>
        <v>-0.59138447255587323</v>
      </c>
      <c r="AU47" s="4">
        <f t="shared" si="35"/>
        <v>-0.39022957761032728</v>
      </c>
      <c r="AV47" s="4">
        <f t="shared" si="146"/>
        <v>-3.5972949333597484</v>
      </c>
      <c r="AW47" s="4">
        <f t="shared" si="146"/>
        <v>-1.7530646004502302</v>
      </c>
      <c r="AY47" s="2">
        <f t="shared" si="96"/>
        <v>74.698997579424784</v>
      </c>
      <c r="AZ47" s="2">
        <f t="shared" si="147"/>
        <v>75.273014145166698</v>
      </c>
      <c r="BA47" s="2">
        <f t="shared" si="148"/>
        <v>71.879653583802977</v>
      </c>
      <c r="BB47" s="2">
        <f t="shared" si="149"/>
        <v>71.930749238813078</v>
      </c>
      <c r="BC47" s="2">
        <f t="shared" si="150"/>
        <v>70.024695135705002</v>
      </c>
      <c r="BD47" s="2">
        <f t="shared" si="151"/>
        <v>72.417482868541867</v>
      </c>
      <c r="BE47" s="2">
        <f t="shared" si="152"/>
        <v>77.102475728065642</v>
      </c>
      <c r="BF47" s="2">
        <f t="shared" si="153"/>
        <v>70.881748401034017</v>
      </c>
      <c r="BG47" s="2">
        <f t="shared" si="154"/>
        <v>69.403277622995262</v>
      </c>
      <c r="BH47" s="2">
        <f t="shared" si="155"/>
        <v>68.478372803570849</v>
      </c>
      <c r="BI47" s="2">
        <f t="shared" si="156"/>
        <v>72.871589046077943</v>
      </c>
      <c r="BJ47" s="2">
        <f t="shared" si="157"/>
        <v>73.208267109650862</v>
      </c>
      <c r="BK47" s="2">
        <f t="shared" si="158"/>
        <v>73.38969765768978</v>
      </c>
      <c r="BL47" s="2">
        <f t="shared" si="159"/>
        <v>71.914214455576641</v>
      </c>
      <c r="BM47" s="2">
        <f t="shared" si="160"/>
        <v>68.503064328352423</v>
      </c>
      <c r="BO47" s="2">
        <f t="shared" si="38"/>
        <v>73.525000000000006</v>
      </c>
      <c r="BP47" s="2">
        <f t="shared" si="39"/>
        <v>73.271000000000001</v>
      </c>
      <c r="BQ47" s="2">
        <f t="shared" si="40"/>
        <v>73</v>
      </c>
      <c r="BR47" s="2">
        <f t="shared" si="41"/>
        <v>70.966999999999999</v>
      </c>
      <c r="BS47" s="2">
        <f t="shared" si="42"/>
        <v>68.39</v>
      </c>
      <c r="BT47" s="2">
        <f t="shared" si="43"/>
        <v>70.831000000000003</v>
      </c>
      <c r="BU47" s="2">
        <f t="shared" si="44"/>
        <v>75.457999999999998</v>
      </c>
      <c r="BV47" s="2">
        <f t="shared" si="45"/>
        <v>71.066999999999993</v>
      </c>
      <c r="BW47" s="2">
        <f t="shared" si="46"/>
        <v>68.066999999999993</v>
      </c>
      <c r="BX47" s="2">
        <f t="shared" si="47"/>
        <v>67.55</v>
      </c>
      <c r="BY47" s="2">
        <f t="shared" si="48"/>
        <v>71.316999999999993</v>
      </c>
      <c r="BZ47" s="2">
        <f t="shared" si="49"/>
        <v>72.617000000000004</v>
      </c>
      <c r="CA47" s="2">
        <f t="shared" si="50"/>
        <v>73</v>
      </c>
      <c r="CB47" s="2">
        <f t="shared" si="51"/>
        <v>68.316999999999993</v>
      </c>
      <c r="CC47" s="2">
        <f t="shared" si="52"/>
        <v>66.75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75.388522376627634</v>
      </c>
      <c r="DL47" s="2">
        <f t="shared" si="161"/>
        <v>75.651384724805808</v>
      </c>
      <c r="DM47" s="2">
        <f t="shared" si="161"/>
        <v>72.014327298311429</v>
      </c>
      <c r="DN47" s="2">
        <f t="shared" si="161"/>
        <v>72.17960234521577</v>
      </c>
      <c r="DO47" s="2">
        <f t="shared" si="161"/>
        <v>70.531756097560987</v>
      </c>
      <c r="DP47" s="2">
        <f t="shared" si="161"/>
        <v>72.646634146341455</v>
      </c>
      <c r="DQ47" s="2">
        <f t="shared" si="161"/>
        <v>77.367398717948731</v>
      </c>
      <c r="DR47" s="2">
        <f t="shared" si="161"/>
        <v>71.574637898686703</v>
      </c>
      <c r="DS47" s="2">
        <f t="shared" si="161"/>
        <v>69.658982363977486</v>
      </c>
      <c r="DT47" s="2">
        <f t="shared" si="161"/>
        <v>68.692124369747887</v>
      </c>
      <c r="DU47" s="2">
        <f t="shared" si="161"/>
        <v>72.982643927125494</v>
      </c>
      <c r="DV47" s="2">
        <f t="shared" si="161"/>
        <v>73.325713227016877</v>
      </c>
      <c r="DW47" s="2">
        <f t="shared" si="161"/>
        <v>73.819835928705473</v>
      </c>
      <c r="DX47" s="2">
        <f t="shared" si="161"/>
        <v>71.647541902834021</v>
      </c>
      <c r="DY47" s="2">
        <f t="shared" si="161"/>
        <v>68.186149560117315</v>
      </c>
      <c r="EA47" s="2">
        <f t="shared" si="71"/>
        <v>71.06163510215552</v>
      </c>
      <c r="EB47" s="2">
        <f t="shared" si="72"/>
        <v>73.193547935655104</v>
      </c>
      <c r="EC47" s="2">
        <f t="shared" si="73"/>
        <v>71.02194654731457</v>
      </c>
      <c r="ED47" s="2">
        <f t="shared" si="74"/>
        <v>70.284351796520738</v>
      </c>
      <c r="EE47" s="2">
        <f t="shared" si="75"/>
        <v>66.637731259651886</v>
      </c>
      <c r="EF47" s="2">
        <f t="shared" si="76"/>
        <v>70.822277468054665</v>
      </c>
      <c r="EG47" s="2">
        <f t="shared" si="77"/>
        <v>75.566184886403718</v>
      </c>
      <c r="EH47" s="2">
        <f t="shared" si="78"/>
        <v>66.420352224243445</v>
      </c>
      <c r="EI47" s="2">
        <f t="shared" si="79"/>
        <v>67.773301579782171</v>
      </c>
      <c r="EJ47" s="2">
        <f t="shared" si="80"/>
        <v>66.871112366796083</v>
      </c>
      <c r="EK47" s="2">
        <f t="shared" si="81"/>
        <v>72.118835101645089</v>
      </c>
      <c r="EL47" s="2">
        <f t="shared" si="82"/>
        <v>72.375926814460826</v>
      </c>
      <c r="EM47" s="2">
        <f t="shared" si="83"/>
        <v>70.723147020805882</v>
      </c>
      <c r="EN47" s="2">
        <f t="shared" si="84"/>
        <v>73.723608901266331</v>
      </c>
      <c r="EO47" s="2">
        <f t="shared" si="85"/>
        <v>71.252928907845586</v>
      </c>
      <c r="EQ47" s="2">
        <f t="shared" si="86"/>
        <v>70.480267790282639</v>
      </c>
      <c r="ER47" s="2">
        <f t="shared" si="162"/>
        <v>71.072700712205545</v>
      </c>
      <c r="ES47" s="2">
        <f t="shared" si="162"/>
        <v>69.995148438327163</v>
      </c>
      <c r="ET47" s="2">
        <f t="shared" si="162"/>
        <v>70.520874845887022</v>
      </c>
      <c r="EU47" s="2">
        <f t="shared" si="162"/>
        <v>67.987782077392296</v>
      </c>
      <c r="EV47" s="2">
        <f t="shared" si="162"/>
        <v>71.376455341107359</v>
      </c>
      <c r="EW47" s="2">
        <f t="shared" si="162"/>
        <v>73.456104537818121</v>
      </c>
      <c r="EX47" s="2">
        <f t="shared" si="162"/>
        <v>66.943285841423346</v>
      </c>
      <c r="EY47" s="2">
        <f t="shared" si="162"/>
        <v>67.901292859530344</v>
      </c>
      <c r="EZ47" s="2">
        <f t="shared" si="162"/>
        <v>66.970296949119344</v>
      </c>
      <c r="FA47" s="2">
        <f t="shared" si="162"/>
        <v>70.331394422732714</v>
      </c>
      <c r="FB47" s="2">
        <f t="shared" si="162"/>
        <v>73.49623981442862</v>
      </c>
      <c r="FC47" s="2">
        <f t="shared" si="162"/>
        <v>72.354507193473211</v>
      </c>
      <c r="FD47" s="2">
        <f t="shared" si="162"/>
        <v>70.070097261420699</v>
      </c>
      <c r="FE47" s="2">
        <f t="shared" si="162"/>
        <v>71.517506080029008</v>
      </c>
      <c r="FG47" s="2">
        <f t="shared" si="88"/>
        <v>0.15935773195092223</v>
      </c>
      <c r="FH47" s="2">
        <f t="shared" si="163"/>
        <v>0.1539407278139962</v>
      </c>
      <c r="FI47" s="2">
        <f t="shared" si="163"/>
        <v>0.13570337148181799</v>
      </c>
      <c r="FJ47" s="2">
        <f t="shared" si="163"/>
        <v>0.13130407855448348</v>
      </c>
      <c r="FK47" s="2">
        <f t="shared" si="163"/>
        <v>0.13021653971543526</v>
      </c>
      <c r="FL47" s="2">
        <f t="shared" si="163"/>
        <v>0.12560777014481331</v>
      </c>
      <c r="FM47" s="2">
        <f t="shared" si="163"/>
        <v>0.14707468609717614</v>
      </c>
      <c r="FN47" s="2">
        <f t="shared" si="163"/>
        <v>0.13443031910336856</v>
      </c>
      <c r="FO47" s="2">
        <f t="shared" si="163"/>
        <v>0.13560382975230442</v>
      </c>
      <c r="FP47" s="2">
        <f t="shared" si="163"/>
        <v>0.11738094179559626</v>
      </c>
      <c r="FQ47" s="2">
        <f t="shared" si="163"/>
        <v>0.12855507023207891</v>
      </c>
      <c r="FR47" s="2">
        <f t="shared" si="163"/>
        <v>0.12365932592426976</v>
      </c>
      <c r="FS47" s="2">
        <f t="shared" si="163"/>
        <v>0.138904467017026</v>
      </c>
      <c r="FT47" s="2">
        <f t="shared" si="163"/>
        <v>0.12845556637359645</v>
      </c>
      <c r="FU47" s="2">
        <f t="shared" si="163"/>
        <v>0.10333780234950772</v>
      </c>
      <c r="FW47" s="2">
        <f t="shared" si="112"/>
        <v>3.190299186240822E-6</v>
      </c>
      <c r="FX47" s="2">
        <f t="shared" si="164"/>
        <v>4.4300547098415044E-6</v>
      </c>
      <c r="FY47" s="2">
        <f t="shared" si="165"/>
        <v>4.1885590588184171E-6</v>
      </c>
      <c r="FZ47" s="2">
        <f t="shared" si="166"/>
        <v>4.3146898151110176E-6</v>
      </c>
      <c r="GA47" s="2">
        <f t="shared" si="167"/>
        <v>4.0577009529793185E-6</v>
      </c>
      <c r="GB47" s="2">
        <f t="shared" si="168"/>
        <v>3.7830972885539199E-6</v>
      </c>
      <c r="GC47" s="2">
        <f t="shared" si="169"/>
        <v>4.7538543880500864E-6</v>
      </c>
      <c r="GD47" s="2">
        <f t="shared" si="170"/>
        <v>5.2976373279806671E-6</v>
      </c>
      <c r="GE47" s="2">
        <f t="shared" si="171"/>
        <v>6.2117122112972142E-6</v>
      </c>
      <c r="GF47" s="2">
        <f t="shared" si="172"/>
        <v>5.4217148446325407E-6</v>
      </c>
      <c r="GG47" s="2">
        <f t="shared" si="173"/>
        <v>4.4067593009443562E-6</v>
      </c>
      <c r="GH47" s="2">
        <f t="shared" si="174"/>
        <v>3.4188505325563373E-6</v>
      </c>
      <c r="GI47" s="2">
        <f t="shared" si="175"/>
        <v>3.4641360823436961E-6</v>
      </c>
      <c r="GJ47" s="2">
        <f t="shared" si="176"/>
        <v>2.6849156386861828E-6</v>
      </c>
      <c r="GK47" s="2">
        <f t="shared" si="177"/>
        <v>2.0037632780826177E-6</v>
      </c>
      <c r="GM47" s="86">
        <f t="shared" si="113"/>
        <v>6.063055023082687E-6</v>
      </c>
      <c r="GN47" s="86">
        <f t="shared" si="178"/>
        <v>5.0347860585921731E-6</v>
      </c>
      <c r="GO47" s="86">
        <f t="shared" si="179"/>
        <v>1.1047482176314405E-6</v>
      </c>
      <c r="GP47" s="86">
        <f t="shared" si="180"/>
        <v>2.3776743856561789E-7</v>
      </c>
      <c r="GQ47" s="86">
        <f t="shared" si="181"/>
        <v>1.4890803495592466E-7</v>
      </c>
      <c r="GR47" s="86">
        <f t="shared" si="182"/>
        <v>1.0930970176217007E-7</v>
      </c>
      <c r="GS47" s="86">
        <f t="shared" si="183"/>
        <v>7.8810320455342157E-7</v>
      </c>
      <c r="GT47" s="86">
        <f t="shared" si="184"/>
        <v>2.7770536420072636E-7</v>
      </c>
      <c r="GU47" s="86">
        <f t="shared" si="185"/>
        <v>2.3881047414350568E-7</v>
      </c>
      <c r="GV47" s="86">
        <f t="shared" si="186"/>
        <v>2.6561928982412831E-9</v>
      </c>
      <c r="GW47" s="86">
        <f t="shared" si="187"/>
        <v>6.5513477718143407E-8</v>
      </c>
      <c r="GX47" s="86">
        <f t="shared" si="188"/>
        <v>7.9849929295989507E-8</v>
      </c>
      <c r="GY47" s="86">
        <f t="shared" si="189"/>
        <v>3.7012583261117743E-7</v>
      </c>
      <c r="GZ47" s="86">
        <f t="shared" si="190"/>
        <v>5.2096437275399438E-8</v>
      </c>
      <c r="HA47" s="86">
        <f t="shared" si="191"/>
        <v>1.8468895777253561E-10</v>
      </c>
      <c r="HC47" s="86">
        <f t="shared" si="145"/>
        <v>8.8905653518127395E-18</v>
      </c>
      <c r="HD47" s="86">
        <f t="shared" si="192"/>
        <v>2.8346920606172165E-20</v>
      </c>
      <c r="HE47" s="86">
        <f t="shared" si="193"/>
        <v>5.1046621811055768E-18</v>
      </c>
      <c r="HF47" s="86">
        <f t="shared" si="194"/>
        <v>3.0729995970023885E-23</v>
      </c>
      <c r="HG47" s="86">
        <f t="shared" si="195"/>
        <v>1.2299223886570645E-21</v>
      </c>
      <c r="HH47" s="86">
        <f t="shared" si="196"/>
        <v>8.5009942643676969E-23</v>
      </c>
      <c r="HI47" s="86">
        <f t="shared" si="197"/>
        <v>3.3889957897872791E-22</v>
      </c>
      <c r="HJ47" s="86">
        <f t="shared" si="198"/>
        <v>4.1390459421088631E-21</v>
      </c>
      <c r="HK47" s="86">
        <f t="shared" si="199"/>
        <v>4.4176740112025275E-20</v>
      </c>
      <c r="HL47" s="86">
        <f t="shared" si="200"/>
        <v>2.3799626368756765E-21</v>
      </c>
      <c r="HM47" s="86">
        <f t="shared" si="201"/>
        <v>3.32070629428221E-21</v>
      </c>
      <c r="HN47" s="86">
        <f t="shared" si="202"/>
        <v>1.9513934723331059E-21</v>
      </c>
      <c r="HO47" s="86">
        <f t="shared" si="203"/>
        <v>1.9769941636407195E-20</v>
      </c>
      <c r="HP47" s="86">
        <f t="shared" si="204"/>
        <v>8.4672779209904653E-24</v>
      </c>
      <c r="HQ47" s="86">
        <f t="shared" si="205"/>
        <v>2.0603635909328466E-33</v>
      </c>
      <c r="HS47" s="86">
        <f t="shared" si="114"/>
        <v>7.0930843802365706E-109</v>
      </c>
      <c r="HT47" s="86">
        <f t="shared" si="206"/>
        <v>4.3365237029518597E-118</v>
      </c>
      <c r="HU47" s="86">
        <f t="shared" si="207"/>
        <v>4.8937233584821854E-104</v>
      </c>
      <c r="HV47" s="86">
        <f t="shared" si="208"/>
        <v>1.9387555834829787E-144</v>
      </c>
      <c r="HW47" s="86">
        <f t="shared" si="209"/>
        <v>1.8088639520847665E-133</v>
      </c>
      <c r="HX47" s="86">
        <f t="shared" si="210"/>
        <v>4.1833276462761849E-140</v>
      </c>
      <c r="HY47" s="86">
        <f t="shared" si="211"/>
        <v>1.4441304174892033E-137</v>
      </c>
      <c r="HZ47" s="86">
        <f t="shared" si="212"/>
        <v>1.9979755506643888E-129</v>
      </c>
      <c r="IA47" s="86">
        <f t="shared" si="213"/>
        <v>3.2324843055675099E-124</v>
      </c>
      <c r="IB47" s="86">
        <f t="shared" si="214"/>
        <v>3.2584747413644774E-133</v>
      </c>
      <c r="IC47" s="86">
        <f t="shared" si="215"/>
        <v>1.9750335825625594E-132</v>
      </c>
      <c r="ID47" s="86">
        <f t="shared" si="216"/>
        <v>5.5267890314198496E-132</v>
      </c>
      <c r="IE47" s="86">
        <f t="shared" si="217"/>
        <v>1.7322764926783402E-126</v>
      </c>
      <c r="IF47" s="86">
        <f t="shared" si="218"/>
        <v>1.9586756608922671E-87</v>
      </c>
      <c r="IG47" s="86">
        <f t="shared" si="219"/>
        <v>7.4527231884323934E-64</v>
      </c>
      <c r="II47" s="86">
        <f t="shared" si="115"/>
        <v>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4.3624247125843924E-222</v>
      </c>
      <c r="IW47" s="86">
        <f t="shared" si="129"/>
        <v>4.8185925778343115E-129</v>
      </c>
      <c r="IY47" s="86">
        <f t="shared" si="130"/>
        <v>6.0630550230915774E-6</v>
      </c>
      <c r="IZ47" s="86">
        <f t="shared" si="131"/>
        <v>5.0347860585922011E-6</v>
      </c>
      <c r="JA47" s="86">
        <f t="shared" si="132"/>
        <v>1.1047482176365451E-6</v>
      </c>
      <c r="JB47" s="86">
        <f t="shared" si="133"/>
        <v>2.3776743856561791E-7</v>
      </c>
      <c r="JC47" s="86">
        <f t="shared" si="134"/>
        <v>1.4890803495592588E-7</v>
      </c>
      <c r="JD47" s="86">
        <f t="shared" si="135"/>
        <v>1.0930970176217015E-7</v>
      </c>
      <c r="JE47" s="86">
        <f t="shared" si="136"/>
        <v>7.8810320455342189E-7</v>
      </c>
      <c r="JF47" s="86">
        <f t="shared" si="137"/>
        <v>2.7770536420073048E-7</v>
      </c>
      <c r="JG47" s="86">
        <f t="shared" si="138"/>
        <v>2.3881047414354983E-7</v>
      </c>
      <c r="JH47" s="86">
        <f t="shared" si="139"/>
        <v>2.6561928982436629E-9</v>
      </c>
      <c r="JI47" s="86">
        <f t="shared" si="140"/>
        <v>6.5513477718146729E-8</v>
      </c>
      <c r="JJ47" s="86">
        <f t="shared" si="141"/>
        <v>7.9849929295991452E-8</v>
      </c>
      <c r="JK47" s="86">
        <f t="shared" si="142"/>
        <v>3.7012583261119718E-7</v>
      </c>
      <c r="JL47" s="86">
        <f t="shared" si="143"/>
        <v>5.2096437275399444E-8</v>
      </c>
      <c r="JM47" s="86">
        <f t="shared" si="144"/>
        <v>1.8468895777253561E-10</v>
      </c>
    </row>
    <row r="48" spans="2:273" x14ac:dyDescent="0.25">
      <c r="B48" s="2">
        <v>21</v>
      </c>
      <c r="C48" s="37">
        <v>74.23</v>
      </c>
      <c r="D48" s="37">
        <v>73.915000000000006</v>
      </c>
      <c r="E48" s="37">
        <v>70.733000000000004</v>
      </c>
      <c r="F48" s="37">
        <v>72.117000000000004</v>
      </c>
      <c r="G48" s="37">
        <v>68.287999999999997</v>
      </c>
      <c r="H48" s="37">
        <v>70.915000000000006</v>
      </c>
      <c r="I48" s="37">
        <v>75.661000000000001</v>
      </c>
      <c r="J48" s="37">
        <v>69.117000000000004</v>
      </c>
      <c r="K48" s="37">
        <v>66.983000000000004</v>
      </c>
      <c r="L48" s="37">
        <v>68.466999999999999</v>
      </c>
      <c r="M48" s="37">
        <v>70.983000000000004</v>
      </c>
      <c r="N48" s="37">
        <v>72.55</v>
      </c>
      <c r="O48" s="37">
        <v>73.216999999999999</v>
      </c>
      <c r="P48" s="37">
        <v>69.849999999999994</v>
      </c>
      <c r="Q48" s="37">
        <v>68.533000000000001</v>
      </c>
      <c r="S48" s="4">
        <f t="shared" si="8"/>
        <v>74.855563246820992</v>
      </c>
      <c r="T48" s="4">
        <f t="shared" si="9"/>
        <v>75.448632215647464</v>
      </c>
      <c r="U48" s="4">
        <f t="shared" si="10"/>
        <v>72.058937922492575</v>
      </c>
      <c r="V48" s="4">
        <f t="shared" si="11"/>
        <v>72.164557816439455</v>
      </c>
      <c r="W48" s="4">
        <f t="shared" si="12"/>
        <v>70.128624508548086</v>
      </c>
      <c r="X48" s="4">
        <f t="shared" si="13"/>
        <v>72.53880768526794</v>
      </c>
      <c r="Y48" s="4">
        <f t="shared" si="14"/>
        <v>77.149189140062774</v>
      </c>
      <c r="Z48" s="4">
        <f t="shared" si="15"/>
        <v>71.085803181914756</v>
      </c>
      <c r="AA48" s="4">
        <f t="shared" si="16"/>
        <v>69.596646366213648</v>
      </c>
      <c r="AB48" s="4">
        <f t="shared" si="17"/>
        <v>68.779778873251757</v>
      </c>
      <c r="AC48" s="4">
        <f t="shared" si="18"/>
        <v>73.051789050338925</v>
      </c>
      <c r="AD48" s="4">
        <f t="shared" si="19"/>
        <v>73.346754826595202</v>
      </c>
      <c r="AE48" s="4">
        <f t="shared" si="20"/>
        <v>73.567963688732235</v>
      </c>
      <c r="AF48" s="4">
        <f t="shared" si="21"/>
        <v>72.187923697235476</v>
      </c>
      <c r="AG48" s="4">
        <f t="shared" si="22"/>
        <v>68.72768476308039</v>
      </c>
      <c r="AI48" s="4">
        <f t="shared" si="23"/>
        <v>-0.62556324682098818</v>
      </c>
      <c r="AJ48" s="4">
        <f t="shared" si="24"/>
        <v>-1.533632215647458</v>
      </c>
      <c r="AK48" s="4">
        <f t="shared" si="25"/>
        <v>-1.3259379224925709</v>
      </c>
      <c r="AL48" s="4">
        <f t="shared" si="26"/>
        <v>-4.7557816439450562E-2</v>
      </c>
      <c r="AM48" s="4">
        <f t="shared" si="27"/>
        <v>-1.840624508548089</v>
      </c>
      <c r="AN48" s="4">
        <f t="shared" si="28"/>
        <v>-1.6238076852679342</v>
      </c>
      <c r="AO48" s="4">
        <f t="shared" si="29"/>
        <v>-1.4881891400627723</v>
      </c>
      <c r="AP48" s="4">
        <f t="shared" si="30"/>
        <v>-1.9688031819147511</v>
      </c>
      <c r="AQ48" s="4">
        <f t="shared" si="31"/>
        <v>-2.6136463662136435</v>
      </c>
      <c r="AR48" s="4">
        <f t="shared" si="32"/>
        <v>-0.31277887325175868</v>
      </c>
      <c r="AS48" s="4">
        <f t="shared" si="33"/>
        <v>-2.0687890503389212</v>
      </c>
      <c r="AT48" s="4">
        <f t="shared" si="34"/>
        <v>-0.79675482659520469</v>
      </c>
      <c r="AU48" s="4">
        <f t="shared" si="35"/>
        <v>-0.35096368873223582</v>
      </c>
      <c r="AV48" s="4">
        <f t="shared" si="146"/>
        <v>-2.3379236972354818</v>
      </c>
      <c r="AW48" s="4">
        <f t="shared" si="146"/>
        <v>-0.19468476308038873</v>
      </c>
      <c r="AY48" s="2">
        <f t="shared" si="96"/>
        <v>74.843330915727094</v>
      </c>
      <c r="AZ48" s="2">
        <f t="shared" si="147"/>
        <v>75.438608844917979</v>
      </c>
      <c r="BA48" s="2">
        <f t="shared" si="148"/>
        <v>72.05645421722933</v>
      </c>
      <c r="BB48" s="2">
        <f t="shared" si="149"/>
        <v>72.163942276749793</v>
      </c>
      <c r="BC48" s="2">
        <f t="shared" si="150"/>
        <v>70.128213638431802</v>
      </c>
      <c r="BD48" s="2">
        <f t="shared" si="151"/>
        <v>72.538510879654538</v>
      </c>
      <c r="BE48" s="2">
        <f t="shared" si="152"/>
        <v>77.14742885658633</v>
      </c>
      <c r="BF48" s="2">
        <f t="shared" si="153"/>
        <v>71.085114964374</v>
      </c>
      <c r="BG48" s="2">
        <f t="shared" si="154"/>
        <v>69.596028636768779</v>
      </c>
      <c r="BH48" s="2">
        <f t="shared" si="155"/>
        <v>68.779767014129803</v>
      </c>
      <c r="BI48" s="2">
        <f t="shared" si="156"/>
        <v>73.051587939889117</v>
      </c>
      <c r="BJ48" s="2">
        <f t="shared" si="157"/>
        <v>73.346514960627161</v>
      </c>
      <c r="BK48" s="2">
        <f t="shared" si="158"/>
        <v>73.566940087347049</v>
      </c>
      <c r="BL48" s="2">
        <f t="shared" si="159"/>
        <v>72.187751451996277</v>
      </c>
      <c r="BM48" s="2">
        <f t="shared" si="160"/>
        <v>68.727683994208789</v>
      </c>
      <c r="BO48" s="2">
        <f t="shared" si="38"/>
        <v>74.23</v>
      </c>
      <c r="BP48" s="2">
        <f t="shared" si="39"/>
        <v>73.915000000000006</v>
      </c>
      <c r="BQ48" s="2">
        <f t="shared" si="40"/>
        <v>70.733000000000004</v>
      </c>
      <c r="BR48" s="2">
        <f t="shared" si="41"/>
        <v>72.117000000000004</v>
      </c>
      <c r="BS48" s="2">
        <f t="shared" si="42"/>
        <v>68.287999999999997</v>
      </c>
      <c r="BT48" s="2">
        <f t="shared" si="43"/>
        <v>70.915000000000006</v>
      </c>
      <c r="BU48" s="2">
        <f t="shared" si="44"/>
        <v>75.661000000000001</v>
      </c>
      <c r="BV48" s="2">
        <f t="shared" si="45"/>
        <v>69.117000000000004</v>
      </c>
      <c r="BW48" s="2">
        <f t="shared" si="46"/>
        <v>66.983000000000004</v>
      </c>
      <c r="BX48" s="2">
        <f t="shared" si="47"/>
        <v>68.466999999999999</v>
      </c>
      <c r="BY48" s="2">
        <f t="shared" si="48"/>
        <v>70.983000000000004</v>
      </c>
      <c r="BZ48" s="2">
        <f t="shared" si="49"/>
        <v>72.55</v>
      </c>
      <c r="CA48" s="2">
        <f t="shared" si="50"/>
        <v>73.216999999999999</v>
      </c>
      <c r="CB48" s="2">
        <f t="shared" si="51"/>
        <v>69.849999999999994</v>
      </c>
      <c r="CC48" s="2">
        <f t="shared" si="52"/>
        <v>68.533000000000001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75.652730276835541</v>
      </c>
      <c r="DL48" s="2">
        <f t="shared" si="161"/>
        <v>75.914430681693858</v>
      </c>
      <c r="DM48" s="2">
        <f t="shared" si="161"/>
        <v>72.255631894934311</v>
      </c>
      <c r="DN48" s="2">
        <f t="shared" si="161"/>
        <v>72.494507035647288</v>
      </c>
      <c r="DO48" s="2">
        <f t="shared" si="161"/>
        <v>70.714199128919873</v>
      </c>
      <c r="DP48" s="2">
        <f t="shared" si="161"/>
        <v>72.825029442508693</v>
      </c>
      <c r="DQ48" s="2">
        <f t="shared" si="161"/>
        <v>77.474848717948731</v>
      </c>
      <c r="DR48" s="2">
        <f t="shared" si="161"/>
        <v>71.89226369606007</v>
      </c>
      <c r="DS48" s="2">
        <f t="shared" si="161"/>
        <v>69.927047091932451</v>
      </c>
      <c r="DT48" s="2">
        <f t="shared" si="161"/>
        <v>69.071658823529404</v>
      </c>
      <c r="DU48" s="2">
        <f t="shared" si="161"/>
        <v>73.223076923076903</v>
      </c>
      <c r="DV48" s="2">
        <f t="shared" si="161"/>
        <v>73.512586772983099</v>
      </c>
      <c r="DW48" s="2">
        <f t="shared" si="161"/>
        <v>74.087857786116345</v>
      </c>
      <c r="DX48" s="2">
        <f t="shared" si="161"/>
        <v>71.961538461538467</v>
      </c>
      <c r="DY48" s="2">
        <f t="shared" si="161"/>
        <v>68.420241935483872</v>
      </c>
      <c r="EA48" s="2">
        <f t="shared" si="71"/>
        <v>70.949297840484903</v>
      </c>
      <c r="EB48" s="2">
        <f t="shared" si="72"/>
        <v>73.053652307397087</v>
      </c>
      <c r="EC48" s="2">
        <f t="shared" si="73"/>
        <v>70.899540616246497</v>
      </c>
      <c r="ED48" s="2">
        <f t="shared" si="74"/>
        <v>70.169379025904675</v>
      </c>
      <c r="EE48" s="2">
        <f t="shared" si="75"/>
        <v>66.558470396641297</v>
      </c>
      <c r="EF48" s="2">
        <f t="shared" si="76"/>
        <v>70.719452941273204</v>
      </c>
      <c r="EG48" s="2">
        <f t="shared" si="77"/>
        <v>75.415775526669762</v>
      </c>
      <c r="EH48" s="2">
        <f t="shared" si="78"/>
        <v>66.345312254010267</v>
      </c>
      <c r="EI48" s="2">
        <f t="shared" si="79"/>
        <v>67.671632793186063</v>
      </c>
      <c r="EJ48" s="2">
        <f t="shared" si="80"/>
        <v>66.778068744951938</v>
      </c>
      <c r="EK48" s="2">
        <f t="shared" si="81"/>
        <v>71.991451313357757</v>
      </c>
      <c r="EL48" s="2">
        <f t="shared" si="82"/>
        <v>72.273132335228453</v>
      </c>
      <c r="EM48" s="2">
        <f t="shared" si="83"/>
        <v>70.621770892888208</v>
      </c>
      <c r="EN48" s="2">
        <f t="shared" si="84"/>
        <v>73.587589748305376</v>
      </c>
      <c r="EO48" s="2">
        <f t="shared" si="85"/>
        <v>71.160627394717835</v>
      </c>
      <c r="EQ48" s="2">
        <f t="shared" si="86"/>
        <v>70.374108205525687</v>
      </c>
      <c r="ER48" s="2">
        <f t="shared" si="162"/>
        <v>70.95629675867184</v>
      </c>
      <c r="ES48" s="2">
        <f t="shared" si="162"/>
        <v>69.88414108749906</v>
      </c>
      <c r="ET48" s="2">
        <f t="shared" si="162"/>
        <v>70.403281193396779</v>
      </c>
      <c r="EU48" s="2">
        <f t="shared" si="162"/>
        <v>67.893042563355664</v>
      </c>
      <c r="EV48" s="2">
        <f t="shared" si="162"/>
        <v>71.266863271748306</v>
      </c>
      <c r="EW48" s="2">
        <f t="shared" si="162"/>
        <v>73.33073787899859</v>
      </c>
      <c r="EX48" s="2">
        <f t="shared" si="162"/>
        <v>66.862097179063113</v>
      </c>
      <c r="EY48" s="2">
        <f t="shared" si="162"/>
        <v>67.798031062786805</v>
      </c>
      <c r="EZ48" s="2">
        <f t="shared" si="162"/>
        <v>66.87613086569182</v>
      </c>
      <c r="FA48" s="2">
        <f t="shared" si="162"/>
        <v>70.224238543089839</v>
      </c>
      <c r="FB48" s="2">
        <f t="shared" si="162"/>
        <v>73.381054810370088</v>
      </c>
      <c r="FC48" s="2">
        <f t="shared" si="162"/>
        <v>72.234953866722591</v>
      </c>
      <c r="FD48" s="2">
        <f t="shared" si="162"/>
        <v>69.973897780809864</v>
      </c>
      <c r="FE48" s="2">
        <f t="shared" si="162"/>
        <v>71.421897198571543</v>
      </c>
      <c r="FG48" s="2">
        <f t="shared" si="88"/>
        <v>0.17208652616895048</v>
      </c>
      <c r="FH48" s="2">
        <f t="shared" si="163"/>
        <v>0.16632244330351872</v>
      </c>
      <c r="FI48" s="2">
        <f t="shared" si="163"/>
        <v>0.14687286722399168</v>
      </c>
      <c r="FJ48" s="2">
        <f t="shared" si="163"/>
        <v>0.14217103922643756</v>
      </c>
      <c r="FK48" s="2">
        <f t="shared" si="163"/>
        <v>0.1410081037500896</v>
      </c>
      <c r="FL48" s="2">
        <f t="shared" si="163"/>
        <v>0.13607714247811187</v>
      </c>
      <c r="FM48" s="2">
        <f t="shared" si="163"/>
        <v>0.15900794323397122</v>
      </c>
      <c r="FN48" s="2">
        <f t="shared" si="163"/>
        <v>0.14551267340056195</v>
      </c>
      <c r="FO48" s="2">
        <f t="shared" si="163"/>
        <v>0.14676652367001486</v>
      </c>
      <c r="FP48" s="2">
        <f t="shared" si="163"/>
        <v>0.12726441184262052</v>
      </c>
      <c r="FQ48" s="2">
        <f t="shared" si="163"/>
        <v>0.13923098286967162</v>
      </c>
      <c r="FR48" s="2">
        <f t="shared" si="163"/>
        <v>0.13399118237774404</v>
      </c>
      <c r="FS48" s="2">
        <f t="shared" si="163"/>
        <v>0.15029162344949765</v>
      </c>
      <c r="FT48" s="2">
        <f t="shared" si="163"/>
        <v>0.13912453489618246</v>
      </c>
      <c r="FU48" s="2">
        <f t="shared" si="163"/>
        <v>0.11218913881538382</v>
      </c>
      <c r="FW48" s="2">
        <f t="shared" si="112"/>
        <v>3.4980924201934607E-6</v>
      </c>
      <c r="FX48" s="2">
        <f t="shared" si="164"/>
        <v>4.8574563209678898E-6</v>
      </c>
      <c r="FY48" s="2">
        <f t="shared" si="165"/>
        <v>4.5926618253365397E-6</v>
      </c>
      <c r="FZ48" s="2">
        <f t="shared" si="166"/>
        <v>4.7309613360165108E-6</v>
      </c>
      <c r="GA48" s="2">
        <f t="shared" si="167"/>
        <v>4.4491788796481723E-6</v>
      </c>
      <c r="GB48" s="2">
        <f t="shared" si="168"/>
        <v>4.1480821767941847E-6</v>
      </c>
      <c r="GC48" s="2">
        <f t="shared" si="169"/>
        <v>5.2124952934605007E-6</v>
      </c>
      <c r="GD48" s="2">
        <f t="shared" si="170"/>
        <v>5.8087408523198857E-6</v>
      </c>
      <c r="GE48" s="2">
        <f t="shared" si="171"/>
        <v>6.8110029186052037E-6</v>
      </c>
      <c r="GF48" s="2">
        <f t="shared" si="172"/>
        <v>5.9447890032614344E-6</v>
      </c>
      <c r="GG48" s="2">
        <f t="shared" si="173"/>
        <v>4.8319134348187807E-6</v>
      </c>
      <c r="GH48" s="2">
        <f t="shared" si="174"/>
        <v>3.7486938283343839E-6</v>
      </c>
      <c r="GI48" s="2">
        <f t="shared" si="175"/>
        <v>3.7983484133030365E-6</v>
      </c>
      <c r="GJ48" s="2">
        <f t="shared" si="176"/>
        <v>2.9439506937145768E-6</v>
      </c>
      <c r="GK48" s="2">
        <f t="shared" si="177"/>
        <v>2.1970823199112012E-6</v>
      </c>
      <c r="GM48" s="86">
        <f t="shared" si="113"/>
        <v>1.0238577830905285E-5</v>
      </c>
      <c r="GN48" s="86">
        <f t="shared" si="178"/>
        <v>8.5150044875234703E-6</v>
      </c>
      <c r="GO48" s="86">
        <f t="shared" si="179"/>
        <v>1.994314960294137E-6</v>
      </c>
      <c r="GP48" s="86">
        <f t="shared" si="180"/>
        <v>4.7268469819398533E-7</v>
      </c>
      <c r="GQ48" s="86">
        <f t="shared" si="181"/>
        <v>3.0498420742432326E-7</v>
      </c>
      <c r="GR48" s="86">
        <f t="shared" si="182"/>
        <v>2.2533975344325304E-7</v>
      </c>
      <c r="GS48" s="86">
        <f t="shared" si="183"/>
        <v>1.5053315535039387E-6</v>
      </c>
      <c r="GT48" s="86">
        <f t="shared" si="184"/>
        <v>5.5136337572601846E-7</v>
      </c>
      <c r="GU48" s="86">
        <f t="shared" si="185"/>
        <v>4.8111895372416602E-7</v>
      </c>
      <c r="GV48" s="86">
        <f t="shared" si="186"/>
        <v>6.874011609374344E-9</v>
      </c>
      <c r="GW48" s="86">
        <f t="shared" si="187"/>
        <v>1.4145596961298463E-7</v>
      </c>
      <c r="GX48" s="86">
        <f t="shared" si="188"/>
        <v>1.6714348581730324E-7</v>
      </c>
      <c r="GY48" s="86">
        <f t="shared" si="189"/>
        <v>7.2973511477418958E-7</v>
      </c>
      <c r="GZ48" s="86">
        <f t="shared" si="190"/>
        <v>1.1429933913331542E-7</v>
      </c>
      <c r="HA48" s="86">
        <f t="shared" si="191"/>
        <v>5.3512438067974857E-10</v>
      </c>
      <c r="HC48" s="86">
        <f t="shared" si="145"/>
        <v>2.7986144688500618E-17</v>
      </c>
      <c r="HD48" s="86">
        <f t="shared" si="192"/>
        <v>1.0593263491777069E-19</v>
      </c>
      <c r="HE48" s="86">
        <f t="shared" si="193"/>
        <v>1.6106319417140045E-17</v>
      </c>
      <c r="HF48" s="86">
        <f t="shared" si="194"/>
        <v>1.4601591292479294E-22</v>
      </c>
      <c r="HG48" s="86">
        <f t="shared" si="195"/>
        <v>5.1884922532349938E-21</v>
      </c>
      <c r="HH48" s="86">
        <f t="shared" si="196"/>
        <v>3.8516567991340053E-22</v>
      </c>
      <c r="HI48" s="86">
        <f t="shared" si="197"/>
        <v>1.5261706506248386E-21</v>
      </c>
      <c r="HJ48" s="86">
        <f t="shared" si="198"/>
        <v>1.7151501084538006E-20</v>
      </c>
      <c r="HK48" s="86">
        <f t="shared" si="199"/>
        <v>1.7529054029444726E-19</v>
      </c>
      <c r="HL48" s="86">
        <f t="shared" si="200"/>
        <v>1.0250002738591454E-20</v>
      </c>
      <c r="HM48" s="86">
        <f t="shared" si="201"/>
        <v>1.3813161673247968E-20</v>
      </c>
      <c r="HN48" s="86">
        <f t="shared" si="202"/>
        <v>7.9203447294084908E-21</v>
      </c>
      <c r="HO48" s="86">
        <f t="shared" si="203"/>
        <v>7.5316743567915038E-20</v>
      </c>
      <c r="HP48" s="86">
        <f t="shared" si="204"/>
        <v>4.099134156743231E-23</v>
      </c>
      <c r="HQ48" s="86">
        <f t="shared" si="205"/>
        <v>1.9728731466212244E-32</v>
      </c>
      <c r="HS48" s="86">
        <f t="shared" si="114"/>
        <v>7.3063241424907133E-107</v>
      </c>
      <c r="HT48" s="86">
        <f t="shared" si="206"/>
        <v>7.6792328889028745E-116</v>
      </c>
      <c r="HU48" s="86">
        <f t="shared" si="207"/>
        <v>4.4276373781308121E-102</v>
      </c>
      <c r="HV48" s="86">
        <f t="shared" si="208"/>
        <v>1.0623682624954467E-141</v>
      </c>
      <c r="HW48" s="86">
        <f t="shared" si="209"/>
        <v>6.044010123308712E-131</v>
      </c>
      <c r="HX48" s="86">
        <f t="shared" si="210"/>
        <v>1.8303351281722047E-137</v>
      </c>
      <c r="HY48" s="86">
        <f t="shared" si="211"/>
        <v>6.3530273557670712E-135</v>
      </c>
      <c r="HZ48" s="86">
        <f t="shared" si="212"/>
        <v>6.1229212401556074E-127</v>
      </c>
      <c r="IA48" s="86">
        <f t="shared" si="213"/>
        <v>8.5893744375501036E-122</v>
      </c>
      <c r="IB48" s="86">
        <f t="shared" si="214"/>
        <v>1.2278509813530741E-130</v>
      </c>
      <c r="IC48" s="86">
        <f t="shared" si="215"/>
        <v>6.4837540309441688E-130</v>
      </c>
      <c r="ID48" s="86">
        <f t="shared" si="216"/>
        <v>1.5731157235233167E-129</v>
      </c>
      <c r="IE48" s="86">
        <f t="shared" si="217"/>
        <v>3.9009604001249131E-124</v>
      </c>
      <c r="IF48" s="86">
        <f t="shared" si="218"/>
        <v>7.7322675926021984E-86</v>
      </c>
      <c r="IG48" s="86">
        <f t="shared" si="219"/>
        <v>1.0024315061675152E-62</v>
      </c>
      <c r="II48" s="86">
        <f t="shared" si="115"/>
        <v>0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6.1269299151304487E-219</v>
      </c>
      <c r="IW48" s="86">
        <f t="shared" si="129"/>
        <v>2.8869348422355165E-127</v>
      </c>
      <c r="IY48" s="86">
        <f t="shared" si="130"/>
        <v>1.0238577830933271E-5</v>
      </c>
      <c r="IZ48" s="86">
        <f t="shared" si="131"/>
        <v>8.515004487523577E-6</v>
      </c>
      <c r="JA48" s="86">
        <f t="shared" si="132"/>
        <v>1.9943149603102434E-6</v>
      </c>
      <c r="JB48" s="86">
        <f t="shared" si="133"/>
        <v>4.7268469819398549E-7</v>
      </c>
      <c r="JC48" s="86">
        <f t="shared" si="134"/>
        <v>3.0498420742432844E-7</v>
      </c>
      <c r="JD48" s="86">
        <f t="shared" si="135"/>
        <v>2.2533975344325344E-7</v>
      </c>
      <c r="JE48" s="86">
        <f t="shared" si="136"/>
        <v>1.5053315535039402E-6</v>
      </c>
      <c r="JF48" s="86">
        <f t="shared" si="137"/>
        <v>5.5136337572603561E-7</v>
      </c>
      <c r="JG48" s="86">
        <f t="shared" si="138"/>
        <v>4.8111895372434136E-7</v>
      </c>
      <c r="JH48" s="86">
        <f t="shared" si="139"/>
        <v>6.8740116093845936E-9</v>
      </c>
      <c r="JI48" s="86">
        <f t="shared" si="140"/>
        <v>1.4145596961299844E-7</v>
      </c>
      <c r="JJ48" s="86">
        <f t="shared" si="141"/>
        <v>1.6714348581731116E-7</v>
      </c>
      <c r="JK48" s="86">
        <f t="shared" si="142"/>
        <v>7.2973511477426486E-7</v>
      </c>
      <c r="JL48" s="86">
        <f t="shared" si="143"/>
        <v>1.1429933913331546E-7</v>
      </c>
      <c r="JM48" s="86">
        <f t="shared" si="144"/>
        <v>5.3512438067974857E-10</v>
      </c>
    </row>
    <row r="49" spans="2:273" x14ac:dyDescent="0.25">
      <c r="B49" s="2">
        <v>22</v>
      </c>
      <c r="C49" s="37">
        <v>74.852000000000004</v>
      </c>
      <c r="D49" s="37">
        <v>74.168999999999997</v>
      </c>
      <c r="E49" s="37">
        <v>70.917000000000002</v>
      </c>
      <c r="F49" s="37">
        <v>71.733000000000004</v>
      </c>
      <c r="G49" s="37">
        <v>69.492000000000004</v>
      </c>
      <c r="H49" s="37">
        <v>72.948999999999998</v>
      </c>
      <c r="I49" s="37">
        <v>75.236999999999995</v>
      </c>
      <c r="J49" s="37">
        <v>71.5</v>
      </c>
      <c r="K49" s="37">
        <v>67.849999999999994</v>
      </c>
      <c r="L49" s="37">
        <v>68.367000000000004</v>
      </c>
      <c r="M49" s="37">
        <v>71.382999999999996</v>
      </c>
      <c r="N49" s="37">
        <v>72.099999999999994</v>
      </c>
      <c r="O49" s="37">
        <v>72.650000000000006</v>
      </c>
      <c r="P49" s="37">
        <v>69.349999999999994</v>
      </c>
      <c r="Q49" s="37">
        <v>67.933000000000007</v>
      </c>
      <c r="S49" s="4">
        <f t="shared" si="8"/>
        <v>74.993987590463419</v>
      </c>
      <c r="T49" s="4">
        <f t="shared" si="9"/>
        <v>75.608030188240676</v>
      </c>
      <c r="U49" s="4">
        <f t="shared" si="10"/>
        <v>72.228161467572505</v>
      </c>
      <c r="V49" s="4">
        <f t="shared" si="11"/>
        <v>72.386928119307484</v>
      </c>
      <c r="W49" s="4">
        <f t="shared" si="12"/>
        <v>70.223632891099783</v>
      </c>
      <c r="X49" s="4">
        <f t="shared" si="13"/>
        <v>72.652505440324632</v>
      </c>
      <c r="Y49" s="4">
        <f t="shared" si="14"/>
        <v>77.187664220285868</v>
      </c>
      <c r="Z49" s="4">
        <f t="shared" si="15"/>
        <v>71.276649546803242</v>
      </c>
      <c r="AA49" s="4">
        <f t="shared" si="16"/>
        <v>69.779749262124895</v>
      </c>
      <c r="AB49" s="4">
        <f t="shared" si="17"/>
        <v>69.069906548560382</v>
      </c>
      <c r="AC49" s="4">
        <f t="shared" si="18"/>
        <v>73.222975790134072</v>
      </c>
      <c r="AD49" s="4">
        <f t="shared" si="19"/>
        <v>73.478157100319351</v>
      </c>
      <c r="AE49" s="4">
        <f t="shared" si="20"/>
        <v>73.734801294158302</v>
      </c>
      <c r="AF49" s="4">
        <f t="shared" si="21"/>
        <v>72.452909428805171</v>
      </c>
      <c r="AG49" s="4">
        <f t="shared" si="22"/>
        <v>68.94810952152153</v>
      </c>
      <c r="AI49" s="4">
        <f t="shared" si="23"/>
        <v>-0.14198759046341536</v>
      </c>
      <c r="AJ49" s="4">
        <f t="shared" si="24"/>
        <v>-1.4390301882406789</v>
      </c>
      <c r="AK49" s="4">
        <f t="shared" si="25"/>
        <v>-1.3111614675725036</v>
      </c>
      <c r="AL49" s="4">
        <f t="shared" si="26"/>
        <v>-0.65392811930747996</v>
      </c>
      <c r="AM49" s="4">
        <f t="shared" si="27"/>
        <v>-0.73163289109977825</v>
      </c>
      <c r="AN49" s="4">
        <f t="shared" si="28"/>
        <v>0.29649455967536653</v>
      </c>
      <c r="AO49" s="4">
        <f t="shared" si="29"/>
        <v>-1.9506642202858728</v>
      </c>
      <c r="AP49" s="4">
        <f t="shared" si="30"/>
        <v>0.22335045319675828</v>
      </c>
      <c r="AQ49" s="4">
        <f t="shared" si="31"/>
        <v>-1.9297492621249006</v>
      </c>
      <c r="AR49" s="4">
        <f t="shared" si="32"/>
        <v>-0.70290654856037804</v>
      </c>
      <c r="AS49" s="4">
        <f t="shared" si="33"/>
        <v>-1.8399757901340763</v>
      </c>
      <c r="AT49" s="4">
        <f t="shared" si="34"/>
        <v>-1.3781571003193562</v>
      </c>
      <c r="AU49" s="4">
        <f t="shared" si="35"/>
        <v>-1.0848012941582965</v>
      </c>
      <c r="AV49" s="4">
        <f t="shared" si="146"/>
        <v>-3.1029094288051766</v>
      </c>
      <c r="AW49" s="4">
        <f t="shared" si="146"/>
        <v>-1.0151095215215236</v>
      </c>
      <c r="AY49" s="2">
        <f t="shared" si="96"/>
        <v>74.974053766881767</v>
      </c>
      <c r="AZ49" s="2">
        <f t="shared" si="147"/>
        <v>75.591664518325786</v>
      </c>
      <c r="BA49" s="2">
        <f t="shared" si="148"/>
        <v>72.223839294958353</v>
      </c>
      <c r="BB49" s="2">
        <f t="shared" si="149"/>
        <v>72.385753250886125</v>
      </c>
      <c r="BC49" s="2">
        <f t="shared" si="150"/>
        <v>70.222825950294833</v>
      </c>
      <c r="BD49" s="2">
        <f t="shared" si="151"/>
        <v>72.651918546303662</v>
      </c>
      <c r="BE49" s="2">
        <f t="shared" si="152"/>
        <v>77.1844360182359</v>
      </c>
      <c r="BF49" s="2">
        <f t="shared" si="153"/>
        <v>71.275338093145791</v>
      </c>
      <c r="BG49" s="2">
        <f t="shared" si="154"/>
        <v>69.778555795903856</v>
      </c>
      <c r="BH49" s="2">
        <f t="shared" si="155"/>
        <v>69.069877363462467</v>
      </c>
      <c r="BI49" s="2">
        <f t="shared" si="156"/>
        <v>73.222560303071319</v>
      </c>
      <c r="BJ49" s="2">
        <f t="shared" si="157"/>
        <v>73.477675699558773</v>
      </c>
      <c r="BK49" s="2">
        <f t="shared" si="158"/>
        <v>73.732864753354079</v>
      </c>
      <c r="BL49" s="2">
        <f t="shared" si="159"/>
        <v>72.452548095117322</v>
      </c>
      <c r="BM49" s="2">
        <f t="shared" si="160"/>
        <v>68.948107407341851</v>
      </c>
      <c r="BO49" s="2">
        <f t="shared" si="38"/>
        <v>74.852000000000004</v>
      </c>
      <c r="BP49" s="2">
        <f t="shared" si="39"/>
        <v>74.168999999999997</v>
      </c>
      <c r="BQ49" s="2">
        <f t="shared" si="40"/>
        <v>70.917000000000002</v>
      </c>
      <c r="BR49" s="2">
        <f t="shared" si="41"/>
        <v>71.733000000000004</v>
      </c>
      <c r="BS49" s="2">
        <f t="shared" si="42"/>
        <v>69.492000000000004</v>
      </c>
      <c r="BT49" s="2">
        <f t="shared" si="43"/>
        <v>72.948999999999998</v>
      </c>
      <c r="BU49" s="2">
        <f t="shared" si="44"/>
        <v>75.236999999999995</v>
      </c>
      <c r="BV49" s="2">
        <f t="shared" si="45"/>
        <v>71.5</v>
      </c>
      <c r="BW49" s="2">
        <f t="shared" si="46"/>
        <v>67.849999999999994</v>
      </c>
      <c r="BX49" s="2">
        <f t="shared" si="47"/>
        <v>68.367000000000004</v>
      </c>
      <c r="BY49" s="2">
        <f t="shared" si="48"/>
        <v>71.382999999999996</v>
      </c>
      <c r="BZ49" s="2">
        <f t="shared" si="49"/>
        <v>72.099999999999994</v>
      </c>
      <c r="CA49" s="2">
        <f t="shared" si="50"/>
        <v>72.650000000000006</v>
      </c>
      <c r="CB49" s="2">
        <f t="shared" si="51"/>
        <v>69.349999999999994</v>
      </c>
      <c r="CC49" s="2">
        <f t="shared" si="52"/>
        <v>67.933000000000007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75.916938177043434</v>
      </c>
      <c r="DL49" s="2">
        <f t="shared" si="161"/>
        <v>76.177476638581922</v>
      </c>
      <c r="DM49" s="2">
        <f t="shared" si="161"/>
        <v>72.496936491557207</v>
      </c>
      <c r="DN49" s="2">
        <f t="shared" si="161"/>
        <v>72.809411726078807</v>
      </c>
      <c r="DO49" s="2">
        <f t="shared" si="161"/>
        <v>70.896642160278759</v>
      </c>
      <c r="DP49" s="2">
        <f t="shared" si="161"/>
        <v>73.003424738675946</v>
      </c>
      <c r="DQ49" s="2">
        <f t="shared" si="161"/>
        <v>77.582298717948731</v>
      </c>
      <c r="DR49" s="2">
        <f t="shared" si="161"/>
        <v>72.209889493433423</v>
      </c>
      <c r="DS49" s="2">
        <f t="shared" si="161"/>
        <v>70.19511181988743</v>
      </c>
      <c r="DT49" s="2">
        <f t="shared" si="161"/>
        <v>69.451193277310907</v>
      </c>
      <c r="DU49" s="2">
        <f t="shared" si="161"/>
        <v>73.463509919028326</v>
      </c>
      <c r="DV49" s="2">
        <f t="shared" si="161"/>
        <v>73.699460318949335</v>
      </c>
      <c r="DW49" s="2">
        <f t="shared" si="161"/>
        <v>74.355879643527231</v>
      </c>
      <c r="DX49" s="2">
        <f t="shared" si="161"/>
        <v>72.275535020242927</v>
      </c>
      <c r="DY49" s="2">
        <f t="shared" si="161"/>
        <v>68.654334310850444</v>
      </c>
      <c r="EA49" s="2">
        <f t="shared" si="71"/>
        <v>70.836960578814285</v>
      </c>
      <c r="EB49" s="2">
        <f t="shared" si="72"/>
        <v>72.91375667913907</v>
      </c>
      <c r="EC49" s="2">
        <f t="shared" si="73"/>
        <v>70.77713468517841</v>
      </c>
      <c r="ED49" s="2">
        <f t="shared" si="74"/>
        <v>70.054406255288598</v>
      </c>
      <c r="EE49" s="2">
        <f t="shared" si="75"/>
        <v>66.479209533630709</v>
      </c>
      <c r="EF49" s="2">
        <f t="shared" si="76"/>
        <v>70.616628414491757</v>
      </c>
      <c r="EG49" s="2">
        <f t="shared" si="77"/>
        <v>75.265366166935792</v>
      </c>
      <c r="EH49" s="2">
        <f t="shared" si="78"/>
        <v>66.270272283777089</v>
      </c>
      <c r="EI49" s="2">
        <f t="shared" si="79"/>
        <v>67.569964006589942</v>
      </c>
      <c r="EJ49" s="2">
        <f t="shared" si="80"/>
        <v>66.685025123107792</v>
      </c>
      <c r="EK49" s="2">
        <f t="shared" si="81"/>
        <v>71.864067525070425</v>
      </c>
      <c r="EL49" s="2">
        <f t="shared" si="82"/>
        <v>72.170337855996081</v>
      </c>
      <c r="EM49" s="2">
        <f t="shared" si="83"/>
        <v>70.520394764970533</v>
      </c>
      <c r="EN49" s="2">
        <f t="shared" si="84"/>
        <v>73.451570595344421</v>
      </c>
      <c r="EO49" s="2">
        <f t="shared" si="85"/>
        <v>71.068325881590084</v>
      </c>
      <c r="EQ49" s="2">
        <f t="shared" si="86"/>
        <v>70.267948620768735</v>
      </c>
      <c r="ER49" s="2">
        <f t="shared" si="162"/>
        <v>70.839892805138135</v>
      </c>
      <c r="ES49" s="2">
        <f t="shared" si="162"/>
        <v>69.773133736670957</v>
      </c>
      <c r="ET49" s="2">
        <f t="shared" si="162"/>
        <v>70.285687540906537</v>
      </c>
      <c r="EU49" s="2">
        <f t="shared" si="162"/>
        <v>67.798303049319031</v>
      </c>
      <c r="EV49" s="2">
        <f t="shared" si="162"/>
        <v>71.157271202389268</v>
      </c>
      <c r="EW49" s="2">
        <f t="shared" si="162"/>
        <v>73.205371220179046</v>
      </c>
      <c r="EX49" s="2">
        <f t="shared" si="162"/>
        <v>66.78090851670288</v>
      </c>
      <c r="EY49" s="2">
        <f t="shared" si="162"/>
        <v>67.694769266043281</v>
      </c>
      <c r="EZ49" s="2">
        <f t="shared" si="162"/>
        <v>66.781964782264296</v>
      </c>
      <c r="FA49" s="2">
        <f t="shared" si="162"/>
        <v>70.117082663446979</v>
      </c>
      <c r="FB49" s="2">
        <f t="shared" si="162"/>
        <v>73.265869806311557</v>
      </c>
      <c r="FC49" s="2">
        <f t="shared" si="162"/>
        <v>72.115400539971986</v>
      </c>
      <c r="FD49" s="2">
        <f t="shared" si="162"/>
        <v>69.877698300199043</v>
      </c>
      <c r="FE49" s="2">
        <f t="shared" si="162"/>
        <v>71.326288317114077</v>
      </c>
      <c r="FG49" s="2">
        <f t="shared" si="88"/>
        <v>0.18560755622210195</v>
      </c>
      <c r="FH49" s="2">
        <f t="shared" si="163"/>
        <v>0.17948876801470626</v>
      </c>
      <c r="FI49" s="2">
        <f t="shared" si="163"/>
        <v>0.1587927979182561</v>
      </c>
      <c r="FJ49" s="2">
        <f t="shared" si="163"/>
        <v>0.15377816103509548</v>
      </c>
      <c r="FK49" s="2">
        <f t="shared" si="163"/>
        <v>0.15253716401210207</v>
      </c>
      <c r="FL49" s="2">
        <f t="shared" si="163"/>
        <v>0.14727216051295533</v>
      </c>
      <c r="FM49" s="2">
        <f t="shared" si="163"/>
        <v>0.17171450497149143</v>
      </c>
      <c r="FN49" s="2">
        <f t="shared" si="163"/>
        <v>0.15734257269797569</v>
      </c>
      <c r="FO49" s="2">
        <f t="shared" si="163"/>
        <v>0.15867942899561654</v>
      </c>
      <c r="FP49" s="2">
        <f t="shared" si="163"/>
        <v>0.13785009604477588</v>
      </c>
      <c r="FQ49" s="2">
        <f t="shared" si="163"/>
        <v>0.15064022386329565</v>
      </c>
      <c r="FR49" s="2">
        <f t="shared" si="163"/>
        <v>0.1450434009009576</v>
      </c>
      <c r="FS49" s="2">
        <f t="shared" si="163"/>
        <v>0.16243618545959074</v>
      </c>
      <c r="FT49" s="2">
        <f t="shared" si="163"/>
        <v>0.15052657844645947</v>
      </c>
      <c r="FU49" s="2">
        <f t="shared" si="163"/>
        <v>0.1216957335755692</v>
      </c>
      <c r="FW49" s="2">
        <f t="shared" si="112"/>
        <v>3.8355807723670663E-6</v>
      </c>
      <c r="FX49" s="2">
        <f t="shared" si="164"/>
        <v>5.3260924486465464E-6</v>
      </c>
      <c r="FY49" s="2">
        <f t="shared" si="165"/>
        <v>5.0357513224409166E-6</v>
      </c>
      <c r="FZ49" s="2">
        <f t="shared" si="166"/>
        <v>5.1873935840325389E-6</v>
      </c>
      <c r="GA49" s="2">
        <f t="shared" si="167"/>
        <v>4.8784255382169055E-6</v>
      </c>
      <c r="GB49" s="2">
        <f t="shared" si="168"/>
        <v>4.5482798424457287E-6</v>
      </c>
      <c r="GC49" s="2">
        <f t="shared" si="169"/>
        <v>5.7153845625564169E-6</v>
      </c>
      <c r="GD49" s="2">
        <f t="shared" si="170"/>
        <v>6.3691541222337101E-6</v>
      </c>
      <c r="GE49" s="2">
        <f t="shared" si="171"/>
        <v>7.4681112867231309E-6</v>
      </c>
      <c r="GF49" s="2">
        <f t="shared" si="172"/>
        <v>6.5183277842097964E-6</v>
      </c>
      <c r="GG49" s="2">
        <f t="shared" si="173"/>
        <v>5.2980852570989711E-6</v>
      </c>
      <c r="GH49" s="2">
        <f t="shared" si="174"/>
        <v>4.1103595602028647E-6</v>
      </c>
      <c r="GI49" s="2">
        <f t="shared" si="175"/>
        <v>4.1648046903166626E-6</v>
      </c>
      <c r="GJ49" s="2">
        <f t="shared" si="176"/>
        <v>3.2279768293458977E-6</v>
      </c>
      <c r="GK49" s="2">
        <f t="shared" si="177"/>
        <v>2.4090523482661965E-6</v>
      </c>
      <c r="GM49" s="86">
        <f t="shared" si="113"/>
        <v>1.7082378039584022E-5</v>
      </c>
      <c r="GN49" s="86">
        <f t="shared" si="178"/>
        <v>1.4229854350856866E-5</v>
      </c>
      <c r="GO49" s="86">
        <f t="shared" si="179"/>
        <v>3.5521555936563796E-6</v>
      </c>
      <c r="GP49" s="86">
        <f t="shared" si="180"/>
        <v>9.2445827878847519E-7</v>
      </c>
      <c r="GQ49" s="86">
        <f t="shared" si="181"/>
        <v>6.1394943893943984E-7</v>
      </c>
      <c r="GR49" s="86">
        <f t="shared" si="182"/>
        <v>4.5658969495585465E-7</v>
      </c>
      <c r="GS49" s="86">
        <f t="shared" si="183"/>
        <v>2.8303427343989056E-6</v>
      </c>
      <c r="GT49" s="86">
        <f t="shared" si="184"/>
        <v>1.0768140973337871E-6</v>
      </c>
      <c r="GU49" s="86">
        <f t="shared" si="185"/>
        <v>9.5293861986678377E-7</v>
      </c>
      <c r="GV49" s="86">
        <f t="shared" si="186"/>
        <v>1.7364110414721715E-8</v>
      </c>
      <c r="GW49" s="86">
        <f t="shared" si="187"/>
        <v>2.9970163422169167E-7</v>
      </c>
      <c r="GX49" s="86">
        <f t="shared" si="188"/>
        <v>3.4375119636471739E-7</v>
      </c>
      <c r="GY49" s="86">
        <f t="shared" si="189"/>
        <v>1.4152647561264456E-6</v>
      </c>
      <c r="GZ49" s="86">
        <f t="shared" si="190"/>
        <v>2.4593914845796088E-7</v>
      </c>
      <c r="HA49" s="86">
        <f t="shared" si="191"/>
        <v>1.5097168733815687E-9</v>
      </c>
      <c r="HC49" s="86">
        <f t="shared" si="145"/>
        <v>8.6576002541204915E-17</v>
      </c>
      <c r="HD49" s="86">
        <f t="shared" si="192"/>
        <v>3.8801857601726509E-19</v>
      </c>
      <c r="HE49" s="86">
        <f t="shared" si="193"/>
        <v>4.9950957382765868E-17</v>
      </c>
      <c r="HF49" s="86">
        <f t="shared" si="194"/>
        <v>6.7716040110221577E-22</v>
      </c>
      <c r="HG49" s="86">
        <f t="shared" si="195"/>
        <v>2.1404764738010147E-20</v>
      </c>
      <c r="HH49" s="86">
        <f t="shared" si="196"/>
        <v>1.7049597438655526E-21</v>
      </c>
      <c r="HI49" s="86">
        <f t="shared" si="197"/>
        <v>6.7114705129222442E-21</v>
      </c>
      <c r="HJ49" s="86">
        <f t="shared" si="198"/>
        <v>6.9502402938734408E-20</v>
      </c>
      <c r="HK49" s="86">
        <f t="shared" si="199"/>
        <v>6.803130282077661E-19</v>
      </c>
      <c r="HL49" s="86">
        <f t="shared" si="200"/>
        <v>4.3127883870339465E-20</v>
      </c>
      <c r="HM49" s="86">
        <f t="shared" si="201"/>
        <v>5.6188267790443165E-20</v>
      </c>
      <c r="HN49" s="86">
        <f t="shared" si="202"/>
        <v>3.1468399810299801E-20</v>
      </c>
      <c r="HO49" s="86">
        <f t="shared" si="203"/>
        <v>2.8111989976695147E-19</v>
      </c>
      <c r="HP49" s="86">
        <f t="shared" si="204"/>
        <v>1.9368985231583565E-22</v>
      </c>
      <c r="HQ49" s="86">
        <f t="shared" si="205"/>
        <v>1.8241133790947506E-31</v>
      </c>
      <c r="HS49" s="86">
        <f t="shared" si="114"/>
        <v>7.2030092644785884E-105</v>
      </c>
      <c r="HT49" s="86">
        <f t="shared" si="206"/>
        <v>1.2930043818708582E-113</v>
      </c>
      <c r="HU49" s="86">
        <f t="shared" si="207"/>
        <v>3.8358034016653058E-100</v>
      </c>
      <c r="HV49" s="86">
        <f t="shared" si="208"/>
        <v>5.4767151253116101E-139</v>
      </c>
      <c r="HW49" s="86">
        <f t="shared" si="209"/>
        <v>1.9092559132310216E-128</v>
      </c>
      <c r="HX49" s="86">
        <f t="shared" si="210"/>
        <v>7.5530445916321958E-135</v>
      </c>
      <c r="HY49" s="86">
        <f t="shared" si="211"/>
        <v>2.632769468898065E-132</v>
      </c>
      <c r="HZ49" s="86">
        <f t="shared" si="212"/>
        <v>1.7738471924147975E-124</v>
      </c>
      <c r="IA49" s="86">
        <f t="shared" si="213"/>
        <v>2.1586839353950321E-119</v>
      </c>
      <c r="IB49" s="86">
        <f t="shared" si="214"/>
        <v>4.3633765381596133E-128</v>
      </c>
      <c r="IC49" s="86">
        <f t="shared" si="215"/>
        <v>2.0121163798072504E-127</v>
      </c>
      <c r="ID49" s="86">
        <f t="shared" si="216"/>
        <v>4.2436199413390881E-127</v>
      </c>
      <c r="IE49" s="86">
        <f t="shared" si="217"/>
        <v>8.3438338332636641E-122</v>
      </c>
      <c r="IF49" s="86">
        <f t="shared" si="218"/>
        <v>2.949103314039886E-84</v>
      </c>
      <c r="IG49" s="86">
        <f t="shared" si="219"/>
        <v>1.3167426691371182E-61</v>
      </c>
      <c r="II49" s="86">
        <f t="shared" si="115"/>
        <v>0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8.1681280452766504E-216</v>
      </c>
      <c r="IW49" s="86">
        <f t="shared" si="129"/>
        <v>1.6806408733741081E-125</v>
      </c>
      <c r="IY49" s="86">
        <f t="shared" si="130"/>
        <v>1.7082378039670599E-5</v>
      </c>
      <c r="IZ49" s="86">
        <f t="shared" si="131"/>
        <v>1.4229854350857254E-5</v>
      </c>
      <c r="JA49" s="86">
        <f t="shared" si="132"/>
        <v>3.5521555937063304E-6</v>
      </c>
      <c r="JB49" s="86">
        <f t="shared" si="133"/>
        <v>9.2445827878847582E-7</v>
      </c>
      <c r="JC49" s="86">
        <f t="shared" si="134"/>
        <v>6.1394943893946122E-7</v>
      </c>
      <c r="JD49" s="86">
        <f t="shared" si="135"/>
        <v>4.5658969495585634E-7</v>
      </c>
      <c r="JE49" s="86">
        <f t="shared" si="136"/>
        <v>2.8303427343989123E-6</v>
      </c>
      <c r="JF49" s="86">
        <f t="shared" si="137"/>
        <v>1.0768140973338566E-6</v>
      </c>
      <c r="JG49" s="86">
        <f t="shared" si="138"/>
        <v>9.5293861986746405E-7</v>
      </c>
      <c r="JH49" s="86">
        <f t="shared" si="139"/>
        <v>1.7364110414764844E-8</v>
      </c>
      <c r="JI49" s="86">
        <f t="shared" si="140"/>
        <v>2.9970163422174784E-7</v>
      </c>
      <c r="JJ49" s="86">
        <f t="shared" si="141"/>
        <v>3.4375119636474884E-7</v>
      </c>
      <c r="JK49" s="86">
        <f t="shared" si="142"/>
        <v>1.4152647561267268E-6</v>
      </c>
      <c r="JL49" s="86">
        <f t="shared" si="143"/>
        <v>2.4593914845796109E-7</v>
      </c>
      <c r="JM49" s="86">
        <f t="shared" si="144"/>
        <v>1.5097168733815687E-9</v>
      </c>
    </row>
    <row r="50" spans="2:273" x14ac:dyDescent="0.25">
      <c r="B50" s="2">
        <v>23</v>
      </c>
      <c r="C50" s="37">
        <v>74.097999999999999</v>
      </c>
      <c r="D50" s="37">
        <v>74.61</v>
      </c>
      <c r="E50" s="37">
        <v>72.332999999999998</v>
      </c>
      <c r="F50" s="37">
        <v>73.132999999999996</v>
      </c>
      <c r="G50" s="37">
        <v>68.338999999999999</v>
      </c>
      <c r="H50" s="37">
        <v>72.728999999999999</v>
      </c>
      <c r="I50" s="37">
        <v>76.61</v>
      </c>
      <c r="J50" s="37">
        <v>70.900000000000006</v>
      </c>
      <c r="K50" s="37">
        <v>69.3</v>
      </c>
      <c r="L50" s="37">
        <v>69.283000000000001</v>
      </c>
      <c r="M50" s="37">
        <v>72.233000000000004</v>
      </c>
      <c r="N50" s="37">
        <v>70.650000000000006</v>
      </c>
      <c r="O50" s="37">
        <v>72.716999999999999</v>
      </c>
      <c r="P50" s="37">
        <v>71.3</v>
      </c>
      <c r="Q50" s="37">
        <v>67.832999999999998</v>
      </c>
      <c r="S50" s="4">
        <f t="shared" si="8"/>
        <v>75.122275612319115</v>
      </c>
      <c r="T50" s="4">
        <f t="shared" si="9"/>
        <v>75.757565556621557</v>
      </c>
      <c r="U50" s="4">
        <f t="shared" si="10"/>
        <v>72.388360585501687</v>
      </c>
      <c r="V50" s="4">
        <f t="shared" si="11"/>
        <v>72.597356292665609</v>
      </c>
      <c r="W50" s="4">
        <f t="shared" si="12"/>
        <v>70.309396330258949</v>
      </c>
      <c r="X50" s="4">
        <f t="shared" si="13"/>
        <v>72.758165338111837</v>
      </c>
      <c r="Y50" s="4">
        <f t="shared" si="14"/>
        <v>77.218675810624632</v>
      </c>
      <c r="Z50" s="4">
        <f t="shared" si="15"/>
        <v>71.453848902107424</v>
      </c>
      <c r="AA50" s="4">
        <f t="shared" si="16"/>
        <v>69.952225081855417</v>
      </c>
      <c r="AB50" s="4">
        <f t="shared" si="17"/>
        <v>69.347688338712985</v>
      </c>
      <c r="AC50" s="4">
        <f t="shared" si="18"/>
        <v>73.384490010248982</v>
      </c>
      <c r="AD50" s="4">
        <f t="shared" si="19"/>
        <v>73.602024468266293</v>
      </c>
      <c r="AE50" s="4">
        <f t="shared" si="20"/>
        <v>73.890144128502087</v>
      </c>
      <c r="AF50" s="4">
        <f t="shared" si="21"/>
        <v>72.70837564487141</v>
      </c>
      <c r="AG50" s="4">
        <f t="shared" si="22"/>
        <v>69.163762560033888</v>
      </c>
      <c r="AI50" s="4">
        <f t="shared" si="23"/>
        <v>-1.0242756123191157</v>
      </c>
      <c r="AJ50" s="4">
        <f t="shared" si="24"/>
        <v>-1.1475655566215579</v>
      </c>
      <c r="AK50" s="4">
        <f t="shared" si="25"/>
        <v>-5.536058550168832E-2</v>
      </c>
      <c r="AL50" s="4">
        <f t="shared" si="26"/>
        <v>0.53564370733438693</v>
      </c>
      <c r="AM50" s="4">
        <f t="shared" si="27"/>
        <v>-1.97039633025895</v>
      </c>
      <c r="AN50" s="4">
        <f t="shared" si="28"/>
        <v>-2.9165338111837968E-2</v>
      </c>
      <c r="AO50" s="4">
        <f t="shared" si="29"/>
        <v>-0.60867581062463216</v>
      </c>
      <c r="AP50" s="4">
        <f t="shared" si="30"/>
        <v>-0.55384890210741844</v>
      </c>
      <c r="AQ50" s="4">
        <f t="shared" si="31"/>
        <v>-0.65222508185541983</v>
      </c>
      <c r="AR50" s="4">
        <f t="shared" si="32"/>
        <v>-6.4688338712983295E-2</v>
      </c>
      <c r="AS50" s="4">
        <f t="shared" si="33"/>
        <v>-1.1514900102489776</v>
      </c>
      <c r="AT50" s="4">
        <f t="shared" si="34"/>
        <v>-2.9520244682662877</v>
      </c>
      <c r="AU50" s="4">
        <f t="shared" si="35"/>
        <v>-1.1731441285020878</v>
      </c>
      <c r="AV50" s="4">
        <f t="shared" si="146"/>
        <v>-1.4083756448714126</v>
      </c>
      <c r="AW50" s="4">
        <f t="shared" si="146"/>
        <v>-1.3307625600338895</v>
      </c>
      <c r="AY50" s="2">
        <f t="shared" si="96"/>
        <v>75.090197123747998</v>
      </c>
      <c r="AZ50" s="2">
        <f t="shared" si="147"/>
        <v>75.731174780582592</v>
      </c>
      <c r="BA50" s="2">
        <f t="shared" si="148"/>
        <v>72.380943093060168</v>
      </c>
      <c r="BB50" s="2">
        <f t="shared" si="149"/>
        <v>72.595151428347791</v>
      </c>
      <c r="BC50" s="2">
        <f t="shared" si="150"/>
        <v>70.307839535791459</v>
      </c>
      <c r="BD50" s="2">
        <f t="shared" si="151"/>
        <v>72.757025303873732</v>
      </c>
      <c r="BE50" s="2">
        <f t="shared" si="152"/>
        <v>77.212851432866017</v>
      </c>
      <c r="BF50" s="2">
        <f t="shared" si="153"/>
        <v>71.45139199810383</v>
      </c>
      <c r="BG50" s="2">
        <f t="shared" si="154"/>
        <v>69.949959454684802</v>
      </c>
      <c r="BH50" s="2">
        <f t="shared" si="155"/>
        <v>69.347618276068076</v>
      </c>
      <c r="BI50" s="2">
        <f t="shared" si="156"/>
        <v>73.383648221554424</v>
      </c>
      <c r="BJ50" s="2">
        <f t="shared" si="157"/>
        <v>73.601075732524734</v>
      </c>
      <c r="BK50" s="2">
        <f t="shared" si="158"/>
        <v>73.886542212197426</v>
      </c>
      <c r="BL50" s="2">
        <f t="shared" si="159"/>
        <v>72.70763269470504</v>
      </c>
      <c r="BM50" s="2">
        <f t="shared" si="160"/>
        <v>69.163756902993583</v>
      </c>
      <c r="BO50" s="2">
        <f t="shared" si="38"/>
        <v>74.097999999999999</v>
      </c>
      <c r="BP50" s="2">
        <f t="shared" si="39"/>
        <v>74.61</v>
      </c>
      <c r="BQ50" s="2">
        <f t="shared" si="40"/>
        <v>72.332999999999998</v>
      </c>
      <c r="BR50" s="2">
        <f t="shared" si="41"/>
        <v>73.132999999999996</v>
      </c>
      <c r="BS50" s="2">
        <f t="shared" si="42"/>
        <v>68.338999999999999</v>
      </c>
      <c r="BT50" s="2">
        <f t="shared" si="43"/>
        <v>72.728999999999999</v>
      </c>
      <c r="BU50" s="2">
        <f t="shared" si="44"/>
        <v>76.61</v>
      </c>
      <c r="BV50" s="2">
        <f t="shared" si="45"/>
        <v>70.900000000000006</v>
      </c>
      <c r="BW50" s="2">
        <f t="shared" si="46"/>
        <v>69.3</v>
      </c>
      <c r="BX50" s="2">
        <f t="shared" si="47"/>
        <v>69.283000000000001</v>
      </c>
      <c r="BY50" s="2">
        <f t="shared" si="48"/>
        <v>72.233000000000004</v>
      </c>
      <c r="BZ50" s="2">
        <f t="shared" si="49"/>
        <v>70.650000000000006</v>
      </c>
      <c r="CA50" s="2">
        <f t="shared" si="50"/>
        <v>72.716999999999999</v>
      </c>
      <c r="CB50" s="2">
        <f t="shared" si="51"/>
        <v>71.3</v>
      </c>
      <c r="CC50" s="2">
        <f t="shared" si="52"/>
        <v>67.832999999999998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76.181146077251341</v>
      </c>
      <c r="DL50" s="2">
        <f t="shared" si="161"/>
        <v>76.440522595469986</v>
      </c>
      <c r="DM50" s="2">
        <f t="shared" si="161"/>
        <v>72.738241088180089</v>
      </c>
      <c r="DN50" s="2">
        <f t="shared" si="161"/>
        <v>73.124316416510325</v>
      </c>
      <c r="DO50" s="2">
        <f t="shared" si="161"/>
        <v>71.079085191637645</v>
      </c>
      <c r="DP50" s="2">
        <f t="shared" si="161"/>
        <v>73.181820034843199</v>
      </c>
      <c r="DQ50" s="2">
        <f t="shared" si="161"/>
        <v>77.689748717948731</v>
      </c>
      <c r="DR50" s="2">
        <f t="shared" si="161"/>
        <v>72.527515290806775</v>
      </c>
      <c r="DS50" s="2">
        <f t="shared" si="161"/>
        <v>70.463176547842394</v>
      </c>
      <c r="DT50" s="2">
        <f t="shared" si="161"/>
        <v>69.830727731092423</v>
      </c>
      <c r="DU50" s="2">
        <f t="shared" si="161"/>
        <v>73.703942914979734</v>
      </c>
      <c r="DV50" s="2">
        <f t="shared" si="161"/>
        <v>73.886333864915571</v>
      </c>
      <c r="DW50" s="2">
        <f t="shared" si="161"/>
        <v>74.623901500938118</v>
      </c>
      <c r="DX50" s="2">
        <f t="shared" si="161"/>
        <v>72.589531578947373</v>
      </c>
      <c r="DY50" s="2">
        <f t="shared" si="161"/>
        <v>68.888426686217016</v>
      </c>
      <c r="EA50" s="2">
        <f t="shared" si="71"/>
        <v>70.724623317143681</v>
      </c>
      <c r="EB50" s="2">
        <f t="shared" si="72"/>
        <v>72.773861050881052</v>
      </c>
      <c r="EC50" s="2">
        <f t="shared" si="73"/>
        <v>70.654728754110337</v>
      </c>
      <c r="ED50" s="2">
        <f t="shared" si="74"/>
        <v>69.93943348467252</v>
      </c>
      <c r="EE50" s="2">
        <f t="shared" si="75"/>
        <v>66.39994867062012</v>
      </c>
      <c r="EF50" s="2">
        <f t="shared" si="76"/>
        <v>70.513803887710296</v>
      </c>
      <c r="EG50" s="2">
        <f t="shared" si="77"/>
        <v>75.114956807201821</v>
      </c>
      <c r="EH50" s="2">
        <f t="shared" si="78"/>
        <v>66.195232313543926</v>
      </c>
      <c r="EI50" s="2">
        <f t="shared" si="79"/>
        <v>67.468295219993834</v>
      </c>
      <c r="EJ50" s="2">
        <f t="shared" si="80"/>
        <v>66.59198150126366</v>
      </c>
      <c r="EK50" s="2">
        <f t="shared" si="81"/>
        <v>71.736683736783093</v>
      </c>
      <c r="EL50" s="2">
        <f t="shared" si="82"/>
        <v>72.067543376763709</v>
      </c>
      <c r="EM50" s="2">
        <f t="shared" si="83"/>
        <v>70.419018637052872</v>
      </c>
      <c r="EN50" s="2">
        <f t="shared" si="84"/>
        <v>73.315551442383466</v>
      </c>
      <c r="EO50" s="2">
        <f t="shared" si="85"/>
        <v>70.976024368462319</v>
      </c>
      <c r="EQ50" s="2">
        <f t="shared" si="86"/>
        <v>70.161789036011768</v>
      </c>
      <c r="ER50" s="2">
        <f t="shared" si="162"/>
        <v>70.723488851604444</v>
      </c>
      <c r="ES50" s="2">
        <f t="shared" si="162"/>
        <v>69.662126385842853</v>
      </c>
      <c r="ET50" s="2">
        <f t="shared" si="162"/>
        <v>70.168093888416294</v>
      </c>
      <c r="EU50" s="2">
        <f t="shared" si="162"/>
        <v>67.703563535282399</v>
      </c>
      <c r="EV50" s="2">
        <f t="shared" si="162"/>
        <v>71.047679133030215</v>
      </c>
      <c r="EW50" s="2">
        <f t="shared" si="162"/>
        <v>73.080004561359516</v>
      </c>
      <c r="EX50" s="2">
        <f t="shared" si="162"/>
        <v>66.699719854342646</v>
      </c>
      <c r="EY50" s="2">
        <f t="shared" si="162"/>
        <v>67.591507469299756</v>
      </c>
      <c r="EZ50" s="2">
        <f t="shared" si="162"/>
        <v>66.687798698836772</v>
      </c>
      <c r="FA50" s="2">
        <f t="shared" si="162"/>
        <v>70.009926783804104</v>
      </c>
      <c r="FB50" s="2">
        <f t="shared" si="162"/>
        <v>73.150684802253025</v>
      </c>
      <c r="FC50" s="2">
        <f t="shared" si="162"/>
        <v>71.995847213221381</v>
      </c>
      <c r="FD50" s="2">
        <f t="shared" si="162"/>
        <v>69.781498819588208</v>
      </c>
      <c r="FE50" s="2">
        <f t="shared" si="162"/>
        <v>71.230679435656597</v>
      </c>
      <c r="FG50" s="2">
        <f t="shared" si="88"/>
        <v>0.19993439675665661</v>
      </c>
      <c r="FH50" s="2">
        <f t="shared" si="163"/>
        <v>0.19345549956227176</v>
      </c>
      <c r="FI50" s="2">
        <f t="shared" si="163"/>
        <v>0.1714856727917001</v>
      </c>
      <c r="FJ50" s="2">
        <f t="shared" si="163"/>
        <v>0.16614936877626835</v>
      </c>
      <c r="FK50" s="2">
        <f t="shared" si="163"/>
        <v>0.16482798172873681</v>
      </c>
      <c r="FL50" s="2">
        <f t="shared" si="163"/>
        <v>0.15921844922435094</v>
      </c>
      <c r="FM50" s="2">
        <f t="shared" si="163"/>
        <v>0.18521284398619853</v>
      </c>
      <c r="FN50" s="2">
        <f t="shared" si="163"/>
        <v>0.1699429447046939</v>
      </c>
      <c r="FO50" s="2">
        <f t="shared" si="163"/>
        <v>0.17136508793287419</v>
      </c>
      <c r="FP50" s="2">
        <f t="shared" si="163"/>
        <v>0.14916578995895899</v>
      </c>
      <c r="FQ50" s="2">
        <f t="shared" si="163"/>
        <v>0.16280755776530059</v>
      </c>
      <c r="FR50" s="2">
        <f t="shared" si="163"/>
        <v>0.15684215190179149</v>
      </c>
      <c r="FS50" s="2">
        <f t="shared" si="163"/>
        <v>0.17535957917969408</v>
      </c>
      <c r="FT50" s="2">
        <f t="shared" si="163"/>
        <v>0.16268649130694543</v>
      </c>
      <c r="FU50" s="2">
        <f t="shared" si="163"/>
        <v>0.13188822082616136</v>
      </c>
      <c r="FW50" s="2">
        <f t="shared" si="112"/>
        <v>4.2056291301538335E-6</v>
      </c>
      <c r="FX50" s="2">
        <f t="shared" si="164"/>
        <v>5.8399412397195316E-6</v>
      </c>
      <c r="FY50" s="2">
        <f t="shared" si="165"/>
        <v>5.5215888436458339E-6</v>
      </c>
      <c r="FZ50" s="2">
        <f t="shared" si="166"/>
        <v>5.687861113098748E-6</v>
      </c>
      <c r="GA50" s="2">
        <f t="shared" si="167"/>
        <v>5.3490847165536328E-6</v>
      </c>
      <c r="GB50" s="2">
        <f t="shared" si="168"/>
        <v>4.9870874888162539E-6</v>
      </c>
      <c r="GC50" s="2">
        <f t="shared" si="169"/>
        <v>6.266791099845238E-6</v>
      </c>
      <c r="GD50" s="2">
        <f t="shared" si="170"/>
        <v>6.9836343315696911E-6</v>
      </c>
      <c r="GE50" s="2">
        <f t="shared" si="171"/>
        <v>8.18861529228432E-6</v>
      </c>
      <c r="GF50" s="2">
        <f t="shared" si="172"/>
        <v>7.1471997959943194E-6</v>
      </c>
      <c r="GG50" s="2">
        <f t="shared" si="173"/>
        <v>5.8092319963294372E-6</v>
      </c>
      <c r="GH50" s="2">
        <f t="shared" si="174"/>
        <v>4.5069178488074388E-6</v>
      </c>
      <c r="GI50" s="2">
        <f t="shared" si="175"/>
        <v>4.5666156992022477E-6</v>
      </c>
      <c r="GJ50" s="2">
        <f t="shared" si="176"/>
        <v>3.539405108758442E-6</v>
      </c>
      <c r="GK50" s="2">
        <f t="shared" si="177"/>
        <v>2.6414727593076115E-6</v>
      </c>
      <c r="GM50" s="86">
        <f t="shared" si="113"/>
        <v>2.8159612196238831E-5</v>
      </c>
      <c r="GN50" s="86">
        <f t="shared" si="178"/>
        <v>2.3498303210011404E-5</v>
      </c>
      <c r="GO50" s="86">
        <f t="shared" si="179"/>
        <v>6.2426207957463143E-6</v>
      </c>
      <c r="GP50" s="86">
        <f t="shared" si="180"/>
        <v>1.7787305782579937E-6</v>
      </c>
      <c r="GQ50" s="86">
        <f t="shared" si="181"/>
        <v>1.2147721597969961E-6</v>
      </c>
      <c r="GR50" s="86">
        <f t="shared" si="182"/>
        <v>9.0935653026428815E-7</v>
      </c>
      <c r="GS50" s="86">
        <f t="shared" si="183"/>
        <v>5.2385941928310183E-6</v>
      </c>
      <c r="GT50" s="86">
        <f t="shared" si="184"/>
        <v>2.0687283062069413E-6</v>
      </c>
      <c r="GU50" s="86">
        <f t="shared" si="185"/>
        <v>1.8556748780876207E-6</v>
      </c>
      <c r="GV50" s="86">
        <f t="shared" si="186"/>
        <v>4.2815378234467645E-8</v>
      </c>
      <c r="GW50" s="86">
        <f t="shared" si="187"/>
        <v>6.230829610377434E-7</v>
      </c>
      <c r="GX50" s="86">
        <f t="shared" si="188"/>
        <v>6.9462356491441147E-7</v>
      </c>
      <c r="GY50" s="86">
        <f t="shared" si="189"/>
        <v>2.700086922391206E-6</v>
      </c>
      <c r="GZ50" s="86">
        <f t="shared" si="190"/>
        <v>5.1900538480858048E-7</v>
      </c>
      <c r="HA50" s="86">
        <f t="shared" si="191"/>
        <v>4.1474022323159611E-9</v>
      </c>
      <c r="HC50" s="86">
        <f t="shared" si="145"/>
        <v>2.6320594117268047E-16</v>
      </c>
      <c r="HD50" s="86">
        <f t="shared" si="192"/>
        <v>1.3930833479776451E-18</v>
      </c>
      <c r="HE50" s="86">
        <f t="shared" si="193"/>
        <v>1.5226930797881558E-16</v>
      </c>
      <c r="HF50" s="86">
        <f t="shared" si="194"/>
        <v>3.0650661248059483E-21</v>
      </c>
      <c r="HG50" s="86">
        <f t="shared" si="195"/>
        <v>8.6355251458850227E-20</v>
      </c>
      <c r="HH50" s="86">
        <f t="shared" si="196"/>
        <v>7.3734798937131749E-21</v>
      </c>
      <c r="HI50" s="86">
        <f t="shared" si="197"/>
        <v>2.8821605391028545E-20</v>
      </c>
      <c r="HJ50" s="86">
        <f t="shared" si="198"/>
        <v>2.7542072528927672E-19</v>
      </c>
      <c r="HK50" s="86">
        <f t="shared" si="199"/>
        <v>2.5825463300556008E-18</v>
      </c>
      <c r="HL50" s="86">
        <f t="shared" si="200"/>
        <v>1.7728668459352381E-19</v>
      </c>
      <c r="HM50" s="86">
        <f t="shared" si="201"/>
        <v>2.2350714317822334E-19</v>
      </c>
      <c r="HN50" s="86">
        <f t="shared" si="202"/>
        <v>1.2238821219118805E-19</v>
      </c>
      <c r="HO50" s="86">
        <f t="shared" si="203"/>
        <v>1.0280366532472937E-18</v>
      </c>
      <c r="HP50" s="86">
        <f t="shared" si="204"/>
        <v>8.9328727621186679E-22</v>
      </c>
      <c r="HQ50" s="86">
        <f t="shared" si="205"/>
        <v>1.6285650834780011E-30</v>
      </c>
      <c r="HS50" s="86">
        <f t="shared" si="114"/>
        <v>6.7964321834592119E-103</v>
      </c>
      <c r="HT50" s="86">
        <f t="shared" si="206"/>
        <v>2.0700889891083743E-111</v>
      </c>
      <c r="HU50" s="86">
        <f t="shared" si="207"/>
        <v>3.1819480795377779E-98</v>
      </c>
      <c r="HV50" s="86">
        <f t="shared" si="208"/>
        <v>2.656189498014043E-136</v>
      </c>
      <c r="HW50" s="86">
        <f t="shared" si="209"/>
        <v>5.7019523784189149E-126</v>
      </c>
      <c r="HX50" s="86">
        <f t="shared" si="210"/>
        <v>2.9396591114771098E-132</v>
      </c>
      <c r="HY50" s="86">
        <f t="shared" si="211"/>
        <v>1.0277880784750391E-129</v>
      </c>
      <c r="HZ50" s="86">
        <f t="shared" si="212"/>
        <v>4.8580681509313004E-122</v>
      </c>
      <c r="IA50" s="86">
        <f t="shared" si="213"/>
        <v>5.1312110515949488E-117</v>
      </c>
      <c r="IB50" s="86">
        <f t="shared" si="214"/>
        <v>1.4623330811206226E-125</v>
      </c>
      <c r="IC50" s="86">
        <f t="shared" si="215"/>
        <v>5.902758168968807E-125</v>
      </c>
      <c r="ID50" s="86">
        <f t="shared" si="216"/>
        <v>1.0849283909673623E-124</v>
      </c>
      <c r="IE50" s="86">
        <f t="shared" si="217"/>
        <v>1.6951193681534236E-119</v>
      </c>
      <c r="IF50" s="86">
        <f t="shared" si="218"/>
        <v>1.0867073051289488E-82</v>
      </c>
      <c r="IG50" s="86">
        <f t="shared" si="219"/>
        <v>1.6890957041276796E-60</v>
      </c>
      <c r="II50" s="86">
        <f t="shared" si="115"/>
        <v>0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1.0336348584702136E-212</v>
      </c>
      <c r="IW50" s="86">
        <f t="shared" si="129"/>
        <v>9.5067993842199854E-124</v>
      </c>
      <c r="IY50" s="86">
        <f t="shared" si="130"/>
        <v>2.8159612196502038E-5</v>
      </c>
      <c r="IZ50" s="86">
        <f t="shared" si="131"/>
        <v>2.3498303210012797E-5</v>
      </c>
      <c r="JA50" s="86">
        <f t="shared" si="132"/>
        <v>6.2426207958985837E-6</v>
      </c>
      <c r="JB50" s="86">
        <f t="shared" si="133"/>
        <v>1.7787305782579967E-6</v>
      </c>
      <c r="JC50" s="86">
        <f t="shared" si="134"/>
        <v>1.2147721597970825E-6</v>
      </c>
      <c r="JD50" s="86">
        <f t="shared" si="135"/>
        <v>9.0935653026429556E-7</v>
      </c>
      <c r="JE50" s="86">
        <f t="shared" si="136"/>
        <v>5.2385941928310471E-6</v>
      </c>
      <c r="JF50" s="86">
        <f t="shared" si="137"/>
        <v>2.0687283062072166E-6</v>
      </c>
      <c r="JG50" s="86">
        <f t="shared" si="138"/>
        <v>1.8556748780902033E-6</v>
      </c>
      <c r="JH50" s="86">
        <f t="shared" si="139"/>
        <v>4.2815378234644933E-8</v>
      </c>
      <c r="JI50" s="86">
        <f t="shared" si="140"/>
        <v>6.2308296103796691E-7</v>
      </c>
      <c r="JJ50" s="86">
        <f t="shared" si="141"/>
        <v>6.9462356491453387E-7</v>
      </c>
      <c r="JK50" s="86">
        <f t="shared" si="142"/>
        <v>2.7000869223922338E-6</v>
      </c>
      <c r="JL50" s="86">
        <f t="shared" si="143"/>
        <v>5.1900538480858133E-7</v>
      </c>
      <c r="JM50" s="86">
        <f t="shared" si="144"/>
        <v>4.1474022323159611E-9</v>
      </c>
    </row>
    <row r="51" spans="2:273" x14ac:dyDescent="0.25">
      <c r="B51" s="2">
        <v>24</v>
      </c>
      <c r="C51" s="37">
        <v>74.525000000000006</v>
      </c>
      <c r="D51" s="37">
        <v>74.542000000000002</v>
      </c>
      <c r="E51" s="37">
        <v>70.816999999999993</v>
      </c>
      <c r="F51" s="37">
        <v>72.45</v>
      </c>
      <c r="G51" s="37">
        <v>69.034000000000006</v>
      </c>
      <c r="H51" s="37">
        <v>73.575999999999993</v>
      </c>
      <c r="I51" s="37">
        <v>74.424000000000007</v>
      </c>
      <c r="J51" s="37">
        <v>71.082999999999998</v>
      </c>
      <c r="K51" s="37">
        <v>68.533000000000001</v>
      </c>
      <c r="L51" s="37">
        <v>66.766999999999996</v>
      </c>
      <c r="M51" s="37">
        <v>73.483000000000004</v>
      </c>
      <c r="N51" s="37">
        <v>75.099999999999994</v>
      </c>
      <c r="O51" s="37">
        <v>73.082999999999998</v>
      </c>
      <c r="P51" s="37">
        <v>69.733000000000004</v>
      </c>
      <c r="Q51" s="37">
        <v>69.016999999999996</v>
      </c>
      <c r="S51" s="4">
        <f t="shared" si="8"/>
        <v>75.241781558456012</v>
      </c>
      <c r="T51" s="4">
        <f t="shared" si="9"/>
        <v>75.898159919900266</v>
      </c>
      <c r="U51" s="4">
        <f t="shared" si="10"/>
        <v>72.539430339359512</v>
      </c>
      <c r="V51" s="4">
        <f t="shared" si="11"/>
        <v>72.795146620275403</v>
      </c>
      <c r="W51" s="4">
        <f t="shared" si="12"/>
        <v>70.385504451161097</v>
      </c>
      <c r="X51" s="4">
        <f t="shared" si="13"/>
        <v>72.85530675636187</v>
      </c>
      <c r="Y51" s="4">
        <f t="shared" si="14"/>
        <v>77.242362025381809</v>
      </c>
      <c r="Z51" s="4">
        <f t="shared" si="15"/>
        <v>71.616766040100131</v>
      </c>
      <c r="AA51" s="4">
        <f t="shared" si="16"/>
        <v>70.113545967285916</v>
      </c>
      <c r="AB51" s="4">
        <f t="shared" si="17"/>
        <v>69.612025535465563</v>
      </c>
      <c r="AC51" s="4">
        <f t="shared" si="18"/>
        <v>73.535637925028567</v>
      </c>
      <c r="AD51" s="4">
        <f t="shared" si="19"/>
        <v>73.717853727375143</v>
      </c>
      <c r="AE51" s="4">
        <f t="shared" si="20"/>
        <v>74.03361696509053</v>
      </c>
      <c r="AF51" s="4">
        <f t="shared" si="21"/>
        <v>72.953485250961307</v>
      </c>
      <c r="AG51" s="4">
        <f t="shared" si="22"/>
        <v>69.374026635329543</v>
      </c>
      <c r="AI51" s="4">
        <f t="shared" si="23"/>
        <v>-0.716781558456006</v>
      </c>
      <c r="AJ51" s="4">
        <f t="shared" si="24"/>
        <v>-1.3561599199002643</v>
      </c>
      <c r="AK51" s="4">
        <f t="shared" si="25"/>
        <v>-1.7224303393595193</v>
      </c>
      <c r="AL51" s="4">
        <f t="shared" si="26"/>
        <v>-0.34514662027540055</v>
      </c>
      <c r="AM51" s="4">
        <f t="shared" si="27"/>
        <v>-1.351504451161091</v>
      </c>
      <c r="AN51" s="4">
        <f t="shared" si="28"/>
        <v>0.7206932436381237</v>
      </c>
      <c r="AO51" s="4">
        <f t="shared" si="29"/>
        <v>-2.818362025381802</v>
      </c>
      <c r="AP51" s="4">
        <f t="shared" si="30"/>
        <v>-0.53376604010013295</v>
      </c>
      <c r="AQ51" s="4">
        <f t="shared" si="31"/>
        <v>-1.5805459672859143</v>
      </c>
      <c r="AR51" s="4">
        <f t="shared" si="32"/>
        <v>-2.8450255354655667</v>
      </c>
      <c r="AS51" s="4">
        <f t="shared" si="33"/>
        <v>-5.2637925028562904E-2</v>
      </c>
      <c r="AT51" s="4">
        <f t="shared" si="34"/>
        <v>1.3821462726248512</v>
      </c>
      <c r="AU51" s="4">
        <f t="shared" si="35"/>
        <v>-0.95061696509053206</v>
      </c>
      <c r="AV51" s="4">
        <f t="shared" si="146"/>
        <v>-3.2204852509613033</v>
      </c>
      <c r="AW51" s="4">
        <f t="shared" si="146"/>
        <v>-0.35702663532954659</v>
      </c>
      <c r="AY51" s="2">
        <f t="shared" si="96"/>
        <v>75.190803993173205</v>
      </c>
      <c r="AZ51" s="2">
        <f t="shared" si="147"/>
        <v>75.856128998118095</v>
      </c>
      <c r="BA51" s="2">
        <f t="shared" si="148"/>
        <v>72.526876832241911</v>
      </c>
      <c r="BB51" s="2">
        <f t="shared" si="149"/>
        <v>72.791078123497982</v>
      </c>
      <c r="BC51" s="2">
        <f t="shared" si="150"/>
        <v>70.382554102366143</v>
      </c>
      <c r="BD51" s="2">
        <f t="shared" si="151"/>
        <v>72.853131318221273</v>
      </c>
      <c r="BE51" s="2">
        <f t="shared" si="152"/>
        <v>77.23202372635177</v>
      </c>
      <c r="BF51" s="2">
        <f t="shared" si="153"/>
        <v>71.612240905982262</v>
      </c>
      <c r="BG51" s="2">
        <f t="shared" si="154"/>
        <v>70.10931993080915</v>
      </c>
      <c r="BH51" s="2">
        <f t="shared" si="155"/>
        <v>69.611861465663068</v>
      </c>
      <c r="BI51" s="2">
        <f t="shared" si="156"/>
        <v>73.533965404768651</v>
      </c>
      <c r="BJ51" s="2">
        <f t="shared" si="157"/>
        <v>73.716017679062745</v>
      </c>
      <c r="BK51" s="2">
        <f t="shared" si="158"/>
        <v>74.027030509626229</v>
      </c>
      <c r="BL51" s="2">
        <f t="shared" si="159"/>
        <v>72.951987978216451</v>
      </c>
      <c r="BM51" s="2">
        <f t="shared" si="160"/>
        <v>69.374011905559769</v>
      </c>
      <c r="BO51" s="2">
        <f t="shared" si="38"/>
        <v>74.525000000000006</v>
      </c>
      <c r="BP51" s="2">
        <f t="shared" si="39"/>
        <v>74.542000000000002</v>
      </c>
      <c r="BQ51" s="2">
        <f t="shared" si="40"/>
        <v>70.816999999999993</v>
      </c>
      <c r="BR51" s="2">
        <f t="shared" si="41"/>
        <v>72.45</v>
      </c>
      <c r="BS51" s="2">
        <f t="shared" si="42"/>
        <v>69.034000000000006</v>
      </c>
      <c r="BT51" s="2">
        <f t="shared" si="43"/>
        <v>73.575999999999993</v>
      </c>
      <c r="BU51" s="2">
        <f t="shared" si="44"/>
        <v>74.424000000000007</v>
      </c>
      <c r="BV51" s="2">
        <f t="shared" si="45"/>
        <v>71.082999999999998</v>
      </c>
      <c r="BW51" s="2">
        <f t="shared" si="46"/>
        <v>68.533000000000001</v>
      </c>
      <c r="BX51" s="2">
        <f t="shared" si="47"/>
        <v>66.766999999999996</v>
      </c>
      <c r="BY51" s="2">
        <f t="shared" si="48"/>
        <v>73.483000000000004</v>
      </c>
      <c r="BZ51" s="2">
        <f t="shared" si="49"/>
        <v>75.099999999999994</v>
      </c>
      <c r="CA51" s="2">
        <f t="shared" si="50"/>
        <v>73.082999999999998</v>
      </c>
      <c r="CB51" s="2">
        <f t="shared" si="51"/>
        <v>69.733000000000004</v>
      </c>
      <c r="CC51" s="2">
        <f t="shared" si="52"/>
        <v>69.016999999999996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76.445353977459234</v>
      </c>
      <c r="DL51" s="2">
        <f t="shared" si="161"/>
        <v>76.70356855235805</v>
      </c>
      <c r="DM51" s="2">
        <f t="shared" si="161"/>
        <v>72.979545684802986</v>
      </c>
      <c r="DN51" s="2">
        <f t="shared" si="161"/>
        <v>73.439221106941844</v>
      </c>
      <c r="DO51" s="2">
        <f t="shared" si="161"/>
        <v>71.261528222996532</v>
      </c>
      <c r="DP51" s="2">
        <f t="shared" si="161"/>
        <v>73.360215331010437</v>
      </c>
      <c r="DQ51" s="2">
        <f t="shared" si="161"/>
        <v>77.797198717948731</v>
      </c>
      <c r="DR51" s="2">
        <f t="shared" si="161"/>
        <v>72.845141088180142</v>
      </c>
      <c r="DS51" s="2">
        <f t="shared" si="161"/>
        <v>70.731241275797373</v>
      </c>
      <c r="DT51" s="2">
        <f t="shared" si="161"/>
        <v>70.21026218487394</v>
      </c>
      <c r="DU51" s="2">
        <f t="shared" si="161"/>
        <v>73.944375910931157</v>
      </c>
      <c r="DV51" s="2">
        <f t="shared" si="161"/>
        <v>74.073207410881793</v>
      </c>
      <c r="DW51" s="2">
        <f t="shared" si="161"/>
        <v>74.891923358349004</v>
      </c>
      <c r="DX51" s="2">
        <f t="shared" si="161"/>
        <v>72.903528137651833</v>
      </c>
      <c r="DY51" s="2">
        <f t="shared" si="161"/>
        <v>69.122519061583588</v>
      </c>
      <c r="EA51" s="2">
        <f t="shared" si="71"/>
        <v>70.612286055473064</v>
      </c>
      <c r="EB51" s="2">
        <f t="shared" si="72"/>
        <v>72.633965422623035</v>
      </c>
      <c r="EC51" s="2">
        <f t="shared" si="73"/>
        <v>70.53232282304225</v>
      </c>
      <c r="ED51" s="2">
        <f t="shared" si="74"/>
        <v>69.824460714056443</v>
      </c>
      <c r="EE51" s="2">
        <f t="shared" si="75"/>
        <v>66.320687807609517</v>
      </c>
      <c r="EF51" s="2">
        <f t="shared" si="76"/>
        <v>70.410979360928849</v>
      </c>
      <c r="EG51" s="2">
        <f t="shared" si="77"/>
        <v>74.964547447467865</v>
      </c>
      <c r="EH51" s="2">
        <f t="shared" si="78"/>
        <v>66.120192343310748</v>
      </c>
      <c r="EI51" s="2">
        <f t="shared" si="79"/>
        <v>67.366626433397713</v>
      </c>
      <c r="EJ51" s="2">
        <f t="shared" si="80"/>
        <v>66.498937879419515</v>
      </c>
      <c r="EK51" s="2">
        <f t="shared" si="81"/>
        <v>71.60929994849576</v>
      </c>
      <c r="EL51" s="2">
        <f t="shared" si="82"/>
        <v>71.964748897531337</v>
      </c>
      <c r="EM51" s="2">
        <f t="shared" si="83"/>
        <v>70.317642509135197</v>
      </c>
      <c r="EN51" s="2">
        <f t="shared" si="84"/>
        <v>73.179532289422497</v>
      </c>
      <c r="EO51" s="2">
        <f t="shared" si="85"/>
        <v>70.883722855334568</v>
      </c>
      <c r="EQ51" s="2">
        <f t="shared" si="86"/>
        <v>70.055629451254816</v>
      </c>
      <c r="ER51" s="2">
        <f t="shared" si="162"/>
        <v>70.607084898070738</v>
      </c>
      <c r="ES51" s="2">
        <f t="shared" si="162"/>
        <v>69.55111903501475</v>
      </c>
      <c r="ET51" s="2">
        <f t="shared" si="162"/>
        <v>70.050500235926037</v>
      </c>
      <c r="EU51" s="2">
        <f t="shared" si="162"/>
        <v>67.608824021245752</v>
      </c>
      <c r="EV51" s="2">
        <f t="shared" si="162"/>
        <v>70.938087063671176</v>
      </c>
      <c r="EW51" s="2">
        <f t="shared" si="162"/>
        <v>72.954637902539986</v>
      </c>
      <c r="EX51" s="2">
        <f t="shared" si="162"/>
        <v>66.618531191982413</v>
      </c>
      <c r="EY51" s="2">
        <f t="shared" si="162"/>
        <v>67.488245672556232</v>
      </c>
      <c r="EZ51" s="2">
        <f t="shared" si="162"/>
        <v>66.593632615409248</v>
      </c>
      <c r="FA51" s="2">
        <f t="shared" si="162"/>
        <v>69.90277090416123</v>
      </c>
      <c r="FB51" s="2">
        <f t="shared" si="162"/>
        <v>73.035499798194493</v>
      </c>
      <c r="FC51" s="2">
        <f t="shared" si="162"/>
        <v>71.876293886470776</v>
      </c>
      <c r="FD51" s="2">
        <f t="shared" si="162"/>
        <v>69.685299338977387</v>
      </c>
      <c r="FE51" s="2">
        <f t="shared" si="162"/>
        <v>71.135070554199132</v>
      </c>
      <c r="FG51" s="2">
        <f t="shared" si="88"/>
        <v>0.21507505726153087</v>
      </c>
      <c r="FH51" s="2">
        <f t="shared" si="163"/>
        <v>0.20823322284010626</v>
      </c>
      <c r="FI51" s="2">
        <f t="shared" si="163"/>
        <v>0.18497004058499286</v>
      </c>
      <c r="FJ51" s="2">
        <f t="shared" si="163"/>
        <v>0.1793049393924977</v>
      </c>
      <c r="FK51" s="2">
        <f t="shared" si="163"/>
        <v>0.17790124793494091</v>
      </c>
      <c r="FL51" s="2">
        <f t="shared" si="163"/>
        <v>0.1719383936312556</v>
      </c>
      <c r="FM51" s="2">
        <f t="shared" si="163"/>
        <v>0.19951668128118219</v>
      </c>
      <c r="FN51" s="2">
        <f t="shared" si="163"/>
        <v>0.18333284682908357</v>
      </c>
      <c r="FO51" s="2">
        <f t="shared" si="163"/>
        <v>0.18484208924161524</v>
      </c>
      <c r="FP51" s="2">
        <f t="shared" si="163"/>
        <v>0.16123664009360753</v>
      </c>
      <c r="FQ51" s="2">
        <f t="shared" si="163"/>
        <v>0.17575429780407295</v>
      </c>
      <c r="FR51" s="2">
        <f t="shared" si="163"/>
        <v>0.16941050579109662</v>
      </c>
      <c r="FS51" s="2">
        <f t="shared" si="163"/>
        <v>0.18907904470681369</v>
      </c>
      <c r="FT51" s="2">
        <f t="shared" si="163"/>
        <v>0.17562562356266248</v>
      </c>
      <c r="FU51" s="2">
        <f t="shared" si="163"/>
        <v>0.14279557929980155</v>
      </c>
      <c r="FW51" s="2">
        <f t="shared" si="112"/>
        <v>4.6113787712043956E-6</v>
      </c>
      <c r="FX51" s="2">
        <f t="shared" si="164"/>
        <v>6.4033646282813788E-6</v>
      </c>
      <c r="FY51" s="2">
        <f t="shared" si="165"/>
        <v>6.0542985499219881E-6</v>
      </c>
      <c r="FZ51" s="2">
        <f t="shared" si="166"/>
        <v>6.236612270833934E-6</v>
      </c>
      <c r="GA51" s="2">
        <f t="shared" si="167"/>
        <v>5.8651517341947005E-6</v>
      </c>
      <c r="GB51" s="2">
        <f t="shared" si="168"/>
        <v>5.4682300627328178E-6</v>
      </c>
      <c r="GC51" s="2">
        <f t="shared" si="169"/>
        <v>6.8713956462588766E-6</v>
      </c>
      <c r="GD51" s="2">
        <f t="shared" si="170"/>
        <v>7.6573976150902819E-6</v>
      </c>
      <c r="GE51" s="2">
        <f t="shared" si="171"/>
        <v>8.9786310312708899E-6</v>
      </c>
      <c r="GF51" s="2">
        <f t="shared" si="172"/>
        <v>7.8367433359687E-6</v>
      </c>
      <c r="GG51" s="2">
        <f t="shared" si="173"/>
        <v>6.3696926503277369E-6</v>
      </c>
      <c r="GH51" s="2">
        <f t="shared" si="174"/>
        <v>4.9417350042641252E-6</v>
      </c>
      <c r="GI51" s="2">
        <f t="shared" si="175"/>
        <v>5.0071923382774186E-6</v>
      </c>
      <c r="GJ51" s="2">
        <f t="shared" si="176"/>
        <v>3.8808792038465718E-6</v>
      </c>
      <c r="GK51" s="2">
        <f t="shared" si="177"/>
        <v>2.8963165481765496E-6</v>
      </c>
      <c r="GM51" s="86">
        <f t="shared" si="113"/>
        <v>4.5865304153327702E-5</v>
      </c>
      <c r="GN51" s="86">
        <f t="shared" si="178"/>
        <v>3.8344431305711765E-5</v>
      </c>
      <c r="GO51" s="86">
        <f t="shared" si="179"/>
        <v>1.0825006052702112E-5</v>
      </c>
      <c r="GP51" s="86">
        <f t="shared" si="180"/>
        <v>3.3670630665308919E-6</v>
      </c>
      <c r="GQ51" s="86">
        <f t="shared" si="181"/>
        <v>2.3625209190844132E-6</v>
      </c>
      <c r="GR51" s="86">
        <f t="shared" si="182"/>
        <v>1.7802187044054804E-6</v>
      </c>
      <c r="GS51" s="86">
        <f t="shared" si="183"/>
        <v>9.5448946012948751E-6</v>
      </c>
      <c r="GT51" s="86">
        <f t="shared" si="184"/>
        <v>3.9096466864341738E-6</v>
      </c>
      <c r="GU51" s="86">
        <f t="shared" si="185"/>
        <v>3.5528363592817456E-6</v>
      </c>
      <c r="GV51" s="86">
        <f t="shared" si="186"/>
        <v>1.0305434052065951E-7</v>
      </c>
      <c r="GW51" s="86">
        <f t="shared" si="187"/>
        <v>1.2711713126607004E-6</v>
      </c>
      <c r="GX51" s="86">
        <f t="shared" si="188"/>
        <v>1.3791665529413004E-6</v>
      </c>
      <c r="GY51" s="86">
        <f t="shared" si="189"/>
        <v>5.0675393034886645E-6</v>
      </c>
      <c r="GZ51" s="86">
        <f t="shared" si="190"/>
        <v>1.074209844502944E-6</v>
      </c>
      <c r="HA51" s="86">
        <f t="shared" si="191"/>
        <v>1.1094570976905519E-8</v>
      </c>
      <c r="HC51" s="86">
        <f t="shared" si="145"/>
        <v>7.8639479113123085E-16</v>
      </c>
      <c r="HD51" s="86">
        <f t="shared" si="192"/>
        <v>4.9023762994134396E-18</v>
      </c>
      <c r="HE51" s="86">
        <f t="shared" si="193"/>
        <v>4.5625217210932519E-16</v>
      </c>
      <c r="HF51" s="86">
        <f t="shared" si="194"/>
        <v>1.3540929311565504E-20</v>
      </c>
      <c r="HG51" s="86">
        <f t="shared" si="195"/>
        <v>3.4070569173503209E-19</v>
      </c>
      <c r="HH51" s="86">
        <f t="shared" si="196"/>
        <v>3.1154872316164468E-20</v>
      </c>
      <c r="HI51" s="86">
        <f t="shared" si="197"/>
        <v>1.2086709122265373E-19</v>
      </c>
      <c r="HJ51" s="86">
        <f t="shared" si="198"/>
        <v>1.0673233192501888E-18</v>
      </c>
      <c r="HK51" s="86">
        <f t="shared" si="199"/>
        <v>9.5891514542730994E-18</v>
      </c>
      <c r="HL51" s="86">
        <f t="shared" si="200"/>
        <v>7.1200251479030995E-19</v>
      </c>
      <c r="HM51" s="86">
        <f t="shared" si="201"/>
        <v>8.6942842624879166E-19</v>
      </c>
      <c r="HN51" s="86">
        <f t="shared" si="202"/>
        <v>4.6595291479822734E-19</v>
      </c>
      <c r="HO51" s="86">
        <f t="shared" si="203"/>
        <v>3.6833734034351189E-18</v>
      </c>
      <c r="HP51" s="86">
        <f t="shared" si="204"/>
        <v>4.0211311734878502E-21</v>
      </c>
      <c r="HQ51" s="86">
        <f t="shared" si="205"/>
        <v>1.4039848970558737E-29</v>
      </c>
      <c r="HS51" s="86">
        <f t="shared" si="114"/>
        <v>6.1376306314200736E-101</v>
      </c>
      <c r="HT51" s="86">
        <f t="shared" si="206"/>
        <v>3.151270876745792E-109</v>
      </c>
      <c r="HU51" s="86">
        <f t="shared" si="207"/>
        <v>2.5274530935046083E-96</v>
      </c>
      <c r="HV51" s="86">
        <f t="shared" si="208"/>
        <v>1.2119721120063064E-133</v>
      </c>
      <c r="HW51" s="86">
        <f t="shared" si="209"/>
        <v>1.6099201243296648E-123</v>
      </c>
      <c r="HX51" s="86">
        <f t="shared" si="210"/>
        <v>1.0790863444469122E-129</v>
      </c>
      <c r="HY51" s="86">
        <f t="shared" si="211"/>
        <v>3.7796694191318308E-127</v>
      </c>
      <c r="HZ51" s="86">
        <f t="shared" si="212"/>
        <v>1.2577714439232994E-119</v>
      </c>
      <c r="IA51" s="86">
        <f t="shared" si="213"/>
        <v>1.1535990717104998E-114</v>
      </c>
      <c r="IB51" s="86">
        <f t="shared" si="214"/>
        <v>4.6218663214261979E-123</v>
      </c>
      <c r="IC51" s="86">
        <f t="shared" si="215"/>
        <v>1.6369410817934707E-122</v>
      </c>
      <c r="ID51" s="86">
        <f t="shared" si="216"/>
        <v>2.6287859813977581E-122</v>
      </c>
      <c r="IE51" s="86">
        <f t="shared" si="217"/>
        <v>3.2709675953890678E-117</v>
      </c>
      <c r="IF51" s="86">
        <f t="shared" si="218"/>
        <v>3.8687923316393042E-81</v>
      </c>
      <c r="IG51" s="86">
        <f t="shared" si="219"/>
        <v>2.1159988826161785E-59</v>
      </c>
      <c r="II51" s="86">
        <f t="shared" si="115"/>
        <v>0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1.2415867738865524E-209</v>
      </c>
      <c r="IW51" s="86">
        <f t="shared" si="129"/>
        <v>5.2253515741891884E-122</v>
      </c>
      <c r="IY51" s="86">
        <f t="shared" si="130"/>
        <v>4.5865304154114094E-5</v>
      </c>
      <c r="IZ51" s="86">
        <f t="shared" si="131"/>
        <v>3.8344431305716664E-5</v>
      </c>
      <c r="JA51" s="86">
        <f t="shared" si="132"/>
        <v>1.0825006053158365E-5</v>
      </c>
      <c r="JB51" s="86">
        <f t="shared" si="133"/>
        <v>3.3670630665309054E-6</v>
      </c>
      <c r="JC51" s="86">
        <f t="shared" si="134"/>
        <v>2.3625209190847537E-6</v>
      </c>
      <c r="JD51" s="86">
        <f t="shared" si="135"/>
        <v>1.7802187044055115E-6</v>
      </c>
      <c r="JE51" s="86">
        <f t="shared" si="136"/>
        <v>9.5448946012949954E-6</v>
      </c>
      <c r="JF51" s="86">
        <f t="shared" si="137"/>
        <v>3.9096466864352411E-6</v>
      </c>
      <c r="JG51" s="86">
        <f t="shared" si="138"/>
        <v>3.5528363592913348E-6</v>
      </c>
      <c r="JH51" s="86">
        <f t="shared" si="139"/>
        <v>1.0305434052137151E-7</v>
      </c>
      <c r="JI51" s="86">
        <f t="shared" si="140"/>
        <v>1.2711713126615699E-6</v>
      </c>
      <c r="JJ51" s="86">
        <f t="shared" si="141"/>
        <v>1.3791665529417662E-6</v>
      </c>
      <c r="JK51" s="86">
        <f t="shared" si="142"/>
        <v>5.0675393034923482E-6</v>
      </c>
      <c r="JL51" s="86">
        <f t="shared" si="143"/>
        <v>1.074209844502948E-6</v>
      </c>
      <c r="JM51" s="86">
        <f t="shared" si="144"/>
        <v>1.1094570976905519E-8</v>
      </c>
    </row>
    <row r="52" spans="2:273" x14ac:dyDescent="0.25">
      <c r="B52" s="2">
        <v>25</v>
      </c>
      <c r="C52" s="37">
        <v>74.671999999999997</v>
      </c>
      <c r="D52" s="37">
        <v>74.441000000000003</v>
      </c>
      <c r="E52" s="37">
        <v>71.832999999999998</v>
      </c>
      <c r="F52" s="37">
        <v>73.033000000000001</v>
      </c>
      <c r="G52" s="37">
        <v>69.474999999999994</v>
      </c>
      <c r="H52" s="37">
        <v>73.492000000000004</v>
      </c>
      <c r="I52" s="37">
        <v>75.338999999999999</v>
      </c>
      <c r="J52" s="37">
        <v>71.716999999999999</v>
      </c>
      <c r="K52" s="37">
        <v>69.933000000000007</v>
      </c>
      <c r="L52" s="37">
        <v>70.05</v>
      </c>
      <c r="M52" s="37">
        <v>72.25</v>
      </c>
      <c r="N52" s="37">
        <v>73.632999999999996</v>
      </c>
      <c r="O52" s="37">
        <v>73.95</v>
      </c>
      <c r="P52" s="37">
        <v>70.367000000000004</v>
      </c>
      <c r="Q52" s="37">
        <v>67.3</v>
      </c>
      <c r="S52" s="4">
        <f t="shared" si="8"/>
        <v>75.354944025442649</v>
      </c>
      <c r="T52" s="4">
        <f t="shared" si="9"/>
        <v>76.031638888996753</v>
      </c>
      <c r="U52" s="4">
        <f t="shared" si="10"/>
        <v>72.681690089775032</v>
      </c>
      <c r="V52" s="4">
        <f t="shared" si="11"/>
        <v>72.979839153541803</v>
      </c>
      <c r="W52" s="4">
        <f t="shared" si="12"/>
        <v>70.451762714442964</v>
      </c>
      <c r="X52" s="4">
        <f t="shared" si="13"/>
        <v>72.943602444969088</v>
      </c>
      <c r="Y52" s="4">
        <f t="shared" si="14"/>
        <v>77.25935791700249</v>
      </c>
      <c r="Z52" s="4">
        <f t="shared" si="15"/>
        <v>71.765045921713835</v>
      </c>
      <c r="AA52" s="4">
        <f t="shared" si="16"/>
        <v>70.263453128310758</v>
      </c>
      <c r="AB52" s="4">
        <f t="shared" si="17"/>
        <v>69.861819953855175</v>
      </c>
      <c r="AC52" s="4">
        <f t="shared" si="18"/>
        <v>73.675864415848906</v>
      </c>
      <c r="AD52" s="4">
        <f t="shared" si="19"/>
        <v>73.825275813979374</v>
      </c>
      <c r="AE52" s="4">
        <f t="shared" si="20"/>
        <v>74.165227586483468</v>
      </c>
      <c r="AF52" s="4">
        <f t="shared" si="21"/>
        <v>73.187516522684149</v>
      </c>
      <c r="AG52" s="4">
        <f t="shared" si="22"/>
        <v>69.578248058772004</v>
      </c>
      <c r="AI52" s="4">
        <f t="shared" si="23"/>
        <v>-0.68294402544265154</v>
      </c>
      <c r="AJ52" s="4">
        <f t="shared" si="24"/>
        <v>-1.5906388889967502</v>
      </c>
      <c r="AK52" s="4">
        <f t="shared" si="25"/>
        <v>-0.84869008977503313</v>
      </c>
      <c r="AL52" s="4">
        <f t="shared" si="26"/>
        <v>5.3160846458197852E-2</v>
      </c>
      <c r="AM52" s="4">
        <f t="shared" si="27"/>
        <v>-0.97676271444296958</v>
      </c>
      <c r="AN52" s="4">
        <f t="shared" si="28"/>
        <v>0.54839755503091681</v>
      </c>
      <c r="AO52" s="4">
        <f t="shared" si="29"/>
        <v>-1.9203579170024909</v>
      </c>
      <c r="AP52" s="4">
        <f t="shared" si="30"/>
        <v>-4.8045921713836037E-2</v>
      </c>
      <c r="AQ52" s="4">
        <f t="shared" si="31"/>
        <v>-0.3304531283107508</v>
      </c>
      <c r="AR52" s="4">
        <f t="shared" si="32"/>
        <v>0.1881800461448222</v>
      </c>
      <c r="AS52" s="4">
        <f t="shared" si="33"/>
        <v>-1.4258644158489062</v>
      </c>
      <c r="AT52" s="4">
        <f t="shared" si="34"/>
        <v>-0.19227581397937854</v>
      </c>
      <c r="AU52" s="4">
        <f t="shared" si="35"/>
        <v>-0.21522758648346496</v>
      </c>
      <c r="AV52" s="4">
        <f t="shared" si="146"/>
        <v>-2.8205165226841444</v>
      </c>
      <c r="AW52" s="4">
        <f t="shared" si="146"/>
        <v>-2.2782480587720073</v>
      </c>
      <c r="AY52" s="2">
        <f t="shared" si="96"/>
        <v>75.274944725621609</v>
      </c>
      <c r="AZ52" s="2">
        <f t="shared" si="147"/>
        <v>75.965526317756527</v>
      </c>
      <c r="BA52" s="2">
        <f t="shared" si="148"/>
        <v>72.660738065460805</v>
      </c>
      <c r="BB52" s="2">
        <f t="shared" si="149"/>
        <v>72.972457637765118</v>
      </c>
      <c r="BC52" s="2">
        <f t="shared" si="150"/>
        <v>70.446270241520111</v>
      </c>
      <c r="BD52" s="2">
        <f t="shared" si="151"/>
        <v>72.939524454399958</v>
      </c>
      <c r="BE52" s="2">
        <f t="shared" si="152"/>
        <v>77.241304501654099</v>
      </c>
      <c r="BF52" s="2">
        <f t="shared" si="153"/>
        <v>71.756852170918208</v>
      </c>
      <c r="BG52" s="2">
        <f t="shared" si="154"/>
        <v>70.255707716337795</v>
      </c>
      <c r="BH52" s="2">
        <f t="shared" si="155"/>
        <v>69.861445164250867</v>
      </c>
      <c r="BI52" s="2">
        <f t="shared" si="156"/>
        <v>73.672605580631682</v>
      </c>
      <c r="BJ52" s="2">
        <f t="shared" si="157"/>
        <v>73.821786634575147</v>
      </c>
      <c r="BK52" s="2">
        <f t="shared" si="158"/>
        <v>74.153386785558993</v>
      </c>
      <c r="BL52" s="2">
        <f t="shared" si="159"/>
        <v>73.184558972258202</v>
      </c>
      <c r="BM52" s="2">
        <f t="shared" si="160"/>
        <v>69.578210737026211</v>
      </c>
      <c r="BO52" s="2">
        <f t="shared" si="38"/>
        <v>74.671999999999997</v>
      </c>
      <c r="BP52" s="2">
        <f t="shared" si="39"/>
        <v>74.441000000000003</v>
      </c>
      <c r="BQ52" s="2">
        <f t="shared" si="40"/>
        <v>71.832999999999998</v>
      </c>
      <c r="BR52" s="2">
        <f t="shared" si="41"/>
        <v>73.033000000000001</v>
      </c>
      <c r="BS52" s="2">
        <f t="shared" si="42"/>
        <v>69.474999999999994</v>
      </c>
      <c r="BT52" s="2">
        <f t="shared" si="43"/>
        <v>73.492000000000004</v>
      </c>
      <c r="BU52" s="2">
        <f t="shared" si="44"/>
        <v>75.338999999999999</v>
      </c>
      <c r="BV52" s="2">
        <f t="shared" si="45"/>
        <v>71.716999999999999</v>
      </c>
      <c r="BW52" s="2">
        <f t="shared" si="46"/>
        <v>69.933000000000007</v>
      </c>
      <c r="BX52" s="2">
        <f t="shared" si="47"/>
        <v>70.05</v>
      </c>
      <c r="BY52" s="2">
        <f t="shared" si="48"/>
        <v>72.25</v>
      </c>
      <c r="BZ52" s="2">
        <f t="shared" si="49"/>
        <v>73.632999999999996</v>
      </c>
      <c r="CA52" s="2">
        <f t="shared" si="50"/>
        <v>73.95</v>
      </c>
      <c r="CB52" s="2">
        <f t="shared" si="51"/>
        <v>70.367000000000004</v>
      </c>
      <c r="CC52" s="2">
        <f t="shared" si="52"/>
        <v>67.3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76.709561877667142</v>
      </c>
      <c r="DL52" s="2">
        <f t="shared" si="161"/>
        <v>76.966614509246114</v>
      </c>
      <c r="DM52" s="2">
        <f t="shared" si="161"/>
        <v>73.220850281425868</v>
      </c>
      <c r="DN52" s="2">
        <f t="shared" si="161"/>
        <v>73.754125797373362</v>
      </c>
      <c r="DO52" s="2">
        <f t="shared" si="161"/>
        <v>71.443971254355418</v>
      </c>
      <c r="DP52" s="2">
        <f t="shared" si="161"/>
        <v>73.53861062717769</v>
      </c>
      <c r="DQ52" s="2">
        <f t="shared" si="161"/>
        <v>77.904648717948731</v>
      </c>
      <c r="DR52" s="2">
        <f t="shared" si="161"/>
        <v>73.162766885553495</v>
      </c>
      <c r="DS52" s="2">
        <f t="shared" si="161"/>
        <v>70.999306003752338</v>
      </c>
      <c r="DT52" s="2">
        <f t="shared" si="161"/>
        <v>70.589796638655457</v>
      </c>
      <c r="DU52" s="2">
        <f t="shared" si="161"/>
        <v>74.18480890688258</v>
      </c>
      <c r="DV52" s="2">
        <f t="shared" si="161"/>
        <v>74.260080956848014</v>
      </c>
      <c r="DW52" s="2">
        <f t="shared" si="161"/>
        <v>75.159945215759876</v>
      </c>
      <c r="DX52" s="2">
        <f t="shared" si="161"/>
        <v>73.217524696356293</v>
      </c>
      <c r="DY52" s="2">
        <f t="shared" si="161"/>
        <v>69.356611436950146</v>
      </c>
      <c r="EA52" s="2">
        <f t="shared" si="71"/>
        <v>70.499948793802446</v>
      </c>
      <c r="EB52" s="2">
        <f t="shared" si="72"/>
        <v>72.494069794365018</v>
      </c>
      <c r="EC52" s="2">
        <f t="shared" si="73"/>
        <v>70.409916891974177</v>
      </c>
      <c r="ED52" s="2">
        <f t="shared" si="74"/>
        <v>69.709487943440365</v>
      </c>
      <c r="EE52" s="2">
        <f t="shared" si="75"/>
        <v>66.241426944598928</v>
      </c>
      <c r="EF52" s="2">
        <f t="shared" si="76"/>
        <v>70.308154834147388</v>
      </c>
      <c r="EG52" s="2">
        <f t="shared" si="77"/>
        <v>74.814138087733895</v>
      </c>
      <c r="EH52" s="2">
        <f t="shared" si="78"/>
        <v>66.04515237307757</v>
      </c>
      <c r="EI52" s="2">
        <f t="shared" si="79"/>
        <v>67.264957646801605</v>
      </c>
      <c r="EJ52" s="2">
        <f t="shared" si="80"/>
        <v>66.405894257575369</v>
      </c>
      <c r="EK52" s="2">
        <f t="shared" si="81"/>
        <v>71.481916160208428</v>
      </c>
      <c r="EL52" s="2">
        <f t="shared" si="82"/>
        <v>71.861954418298964</v>
      </c>
      <c r="EM52" s="2">
        <f t="shared" si="83"/>
        <v>70.216266381217523</v>
      </c>
      <c r="EN52" s="2">
        <f t="shared" si="84"/>
        <v>73.043513136461542</v>
      </c>
      <c r="EO52" s="2">
        <f t="shared" si="85"/>
        <v>70.791421342206817</v>
      </c>
      <c r="EQ52" s="2">
        <f t="shared" si="86"/>
        <v>69.949469866497864</v>
      </c>
      <c r="ER52" s="2">
        <f t="shared" si="162"/>
        <v>70.490680944537033</v>
      </c>
      <c r="ES52" s="2">
        <f t="shared" si="162"/>
        <v>69.440111684186647</v>
      </c>
      <c r="ET52" s="2">
        <f t="shared" si="162"/>
        <v>69.932906583435795</v>
      </c>
      <c r="EU52" s="2">
        <f t="shared" si="162"/>
        <v>67.51408450720912</v>
      </c>
      <c r="EV52" s="2">
        <f t="shared" si="162"/>
        <v>70.828494994312138</v>
      </c>
      <c r="EW52" s="2">
        <f t="shared" si="162"/>
        <v>72.829271243720456</v>
      </c>
      <c r="EX52" s="2">
        <f t="shared" si="162"/>
        <v>66.537342529622194</v>
      </c>
      <c r="EY52" s="2">
        <f t="shared" si="162"/>
        <v>67.384983875812694</v>
      </c>
      <c r="EZ52" s="2">
        <f t="shared" si="162"/>
        <v>66.499466531981724</v>
      </c>
      <c r="FA52" s="2">
        <f t="shared" si="162"/>
        <v>69.795615024518369</v>
      </c>
      <c r="FB52" s="2">
        <f t="shared" si="162"/>
        <v>72.920314794135948</v>
      </c>
      <c r="FC52" s="2">
        <f t="shared" si="162"/>
        <v>71.756740559720157</v>
      </c>
      <c r="FD52" s="2">
        <f t="shared" si="162"/>
        <v>69.589099858366552</v>
      </c>
      <c r="FE52" s="2">
        <f t="shared" si="162"/>
        <v>71.039461672741666</v>
      </c>
      <c r="FG52" s="2">
        <f t="shared" si="88"/>
        <v>0.23103120102619445</v>
      </c>
      <c r="FH52" s="2">
        <f t="shared" si="163"/>
        <v>0.22382652141508533</v>
      </c>
      <c r="FI52" s="2">
        <f t="shared" si="163"/>
        <v>0.19925971213321253</v>
      </c>
      <c r="FJ52" s="2">
        <f t="shared" si="163"/>
        <v>0.19326073573014629</v>
      </c>
      <c r="FK52" s="2">
        <f t="shared" si="163"/>
        <v>0.19177332049520762</v>
      </c>
      <c r="FL52" s="2">
        <f t="shared" si="163"/>
        <v>0.1854503918368367</v>
      </c>
      <c r="FM52" s="2">
        <f t="shared" si="163"/>
        <v>0.2146341951283646</v>
      </c>
      <c r="FN52" s="2">
        <f t="shared" si="163"/>
        <v>0.19752669165770356</v>
      </c>
      <c r="FO52" s="2">
        <f t="shared" si="163"/>
        <v>0.19912429103526602</v>
      </c>
      <c r="FP52" s="2">
        <f t="shared" si="163"/>
        <v>0.17408443412714214</v>
      </c>
      <c r="FQ52" s="2">
        <f t="shared" si="163"/>
        <v>0.18949754827485943</v>
      </c>
      <c r="FR52" s="2">
        <f t="shared" si="163"/>
        <v>0.18276769384570551</v>
      </c>
      <c r="FS52" s="2">
        <f t="shared" si="163"/>
        <v>0.20360685261227476</v>
      </c>
      <c r="FT52" s="2">
        <f t="shared" si="163"/>
        <v>0.18936112382807649</v>
      </c>
      <c r="FU52" s="2">
        <f t="shared" si="163"/>
        <v>0.15444450972274917</v>
      </c>
      <c r="FW52" s="2">
        <f t="shared" si="112"/>
        <v>5.0562740272594692E-6</v>
      </c>
      <c r="FX52" s="2">
        <f t="shared" si="164"/>
        <v>7.0211453593062713E-6</v>
      </c>
      <c r="FY52" s="2">
        <f t="shared" si="165"/>
        <v>6.6384024753880754E-6</v>
      </c>
      <c r="FZ52" s="2">
        <f t="shared" si="166"/>
        <v>6.8383052581799865E-6</v>
      </c>
      <c r="GA52" s="2">
        <f t="shared" si="167"/>
        <v>6.4310073545708165E-6</v>
      </c>
      <c r="GB52" s="2">
        <f t="shared" si="168"/>
        <v>5.9957918721114488E-6</v>
      </c>
      <c r="GC52" s="2">
        <f t="shared" si="169"/>
        <v>7.5343305083880759E-6</v>
      </c>
      <c r="GD52" s="2">
        <f t="shared" si="170"/>
        <v>8.3961633212957259E-6</v>
      </c>
      <c r="GE52" s="2">
        <f t="shared" si="171"/>
        <v>9.8448646289666624E-6</v>
      </c>
      <c r="GF52" s="2">
        <f t="shared" si="172"/>
        <v>8.592811699851188E-6</v>
      </c>
      <c r="GG52" s="2">
        <f t="shared" si="173"/>
        <v>6.9842248151570847E-6</v>
      </c>
      <c r="GH52" s="2">
        <f t="shared" si="174"/>
        <v>5.4185020999156638E-6</v>
      </c>
      <c r="GI52" s="2">
        <f t="shared" si="175"/>
        <v>5.4902745705477428E-6</v>
      </c>
      <c r="GJ52" s="2">
        <f t="shared" si="176"/>
        <v>4.2552978356137131E-6</v>
      </c>
      <c r="GK52" s="2">
        <f t="shared" si="177"/>
        <v>3.175747056800845E-6</v>
      </c>
      <c r="GM52" s="86">
        <f t="shared" si="113"/>
        <v>7.3812743985202754E-5</v>
      </c>
      <c r="GN52" s="86">
        <f t="shared" si="178"/>
        <v>6.1831199691225522E-5</v>
      </c>
      <c r="GO52" s="86">
        <f t="shared" si="179"/>
        <v>1.8521903348220914E-5</v>
      </c>
      <c r="GP52" s="86">
        <f t="shared" si="180"/>
        <v>6.2707923578636707E-6</v>
      </c>
      <c r="GQ52" s="86">
        <f t="shared" si="181"/>
        <v>4.5163492031834167E-6</v>
      </c>
      <c r="GR52" s="86">
        <f t="shared" si="182"/>
        <v>3.4257498374997934E-6</v>
      </c>
      <c r="GS52" s="86">
        <f t="shared" si="183"/>
        <v>1.7120668858503867E-5</v>
      </c>
      <c r="GT52" s="86">
        <f t="shared" si="184"/>
        <v>7.2686719539866E-6</v>
      </c>
      <c r="GU52" s="86">
        <f t="shared" si="185"/>
        <v>6.6880193323301883E-6</v>
      </c>
      <c r="GV52" s="86">
        <f t="shared" si="186"/>
        <v>2.4214046508954532E-7</v>
      </c>
      <c r="GW52" s="86">
        <f t="shared" si="187"/>
        <v>2.5449373650731014E-6</v>
      </c>
      <c r="GX52" s="86">
        <f t="shared" si="188"/>
        <v>2.6906546326970769E-6</v>
      </c>
      <c r="GY52" s="86">
        <f t="shared" si="189"/>
        <v>9.3563901560722513E-6</v>
      </c>
      <c r="GZ52" s="86">
        <f t="shared" si="190"/>
        <v>2.1806860748704253E-6</v>
      </c>
      <c r="HA52" s="86">
        <f t="shared" si="191"/>
        <v>2.8901035763114627E-8</v>
      </c>
      <c r="HC52" s="86">
        <f t="shared" si="145"/>
        <v>2.3090618397211307E-15</v>
      </c>
      <c r="HD52" s="86">
        <f t="shared" si="192"/>
        <v>1.69100311069242E-17</v>
      </c>
      <c r="HE52" s="86">
        <f t="shared" si="193"/>
        <v>1.3437690240001035E-15</v>
      </c>
      <c r="HF52" s="86">
        <f t="shared" si="194"/>
        <v>5.8387647752200429E-20</v>
      </c>
      <c r="HG52" s="86">
        <f t="shared" si="195"/>
        <v>1.3145764680018228E-18</v>
      </c>
      <c r="HH52" s="86">
        <f t="shared" si="196"/>
        <v>1.2861096205788166E-19</v>
      </c>
      <c r="HI52" s="86">
        <f t="shared" si="197"/>
        <v>4.9498392026300606E-19</v>
      </c>
      <c r="HJ52" s="86">
        <f t="shared" si="198"/>
        <v>4.044842303831352E-18</v>
      </c>
      <c r="HK52" s="86">
        <f t="shared" si="199"/>
        <v>3.4826420008427482E-17</v>
      </c>
      <c r="HL52" s="86">
        <f t="shared" si="200"/>
        <v>2.7936898490989194E-18</v>
      </c>
      <c r="HM52" s="86">
        <f t="shared" si="201"/>
        <v>3.3073224427302077E-18</v>
      </c>
      <c r="HN52" s="86">
        <f t="shared" si="202"/>
        <v>1.7365419649526883E-18</v>
      </c>
      <c r="HO52" s="86">
        <f t="shared" si="203"/>
        <v>1.2930233411734916E-17</v>
      </c>
      <c r="HP52" s="86">
        <f t="shared" si="204"/>
        <v>1.7667762994870258E-20</v>
      </c>
      <c r="HQ52" s="86">
        <f t="shared" si="205"/>
        <v>1.1687653919755886E-28</v>
      </c>
      <c r="HS52" s="86">
        <f t="shared" si="114"/>
        <v>5.3048614808418506E-99</v>
      </c>
      <c r="HT52" s="86">
        <f t="shared" si="206"/>
        <v>4.5613250759086057E-107</v>
      </c>
      <c r="HU52" s="86">
        <f t="shared" si="207"/>
        <v>1.922326809531948E-94</v>
      </c>
      <c r="HV52" s="86">
        <f t="shared" si="208"/>
        <v>5.2026153439999731E-131</v>
      </c>
      <c r="HW52" s="86">
        <f t="shared" si="209"/>
        <v>4.297414258695571E-121</v>
      </c>
      <c r="HX52" s="86">
        <f t="shared" si="210"/>
        <v>3.7359457448283728E-127</v>
      </c>
      <c r="HY52" s="86">
        <f t="shared" si="211"/>
        <v>1.3093762060032409E-124</v>
      </c>
      <c r="HZ52" s="86">
        <f t="shared" si="212"/>
        <v>3.0784455514197727E-117</v>
      </c>
      <c r="IA52" s="86">
        <f t="shared" si="213"/>
        <v>2.4529859161614678E-112</v>
      </c>
      <c r="IB52" s="86">
        <f t="shared" si="214"/>
        <v>1.3776434310400054E-120</v>
      </c>
      <c r="IC52" s="86">
        <f t="shared" si="215"/>
        <v>4.2912925953353241E-120</v>
      </c>
      <c r="ID52" s="86">
        <f t="shared" si="216"/>
        <v>6.0367022076810457E-120</v>
      </c>
      <c r="IE52" s="86">
        <f t="shared" si="217"/>
        <v>5.995070820440468E-115</v>
      </c>
      <c r="IF52" s="86">
        <f t="shared" si="218"/>
        <v>1.3306972186952722E-79</v>
      </c>
      <c r="IG52" s="86">
        <f t="shared" si="219"/>
        <v>2.5887203594388352E-58</v>
      </c>
      <c r="II52" s="86">
        <f t="shared" si="115"/>
        <v>0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1.4156394977114001E-206</v>
      </c>
      <c r="IW52" s="86">
        <f t="shared" si="129"/>
        <v>2.7907362822299492E-120</v>
      </c>
      <c r="IY52" s="86">
        <f t="shared" si="130"/>
        <v>7.381274398751182E-5</v>
      </c>
      <c r="IZ52" s="86">
        <f t="shared" si="131"/>
        <v>6.1831199691242435E-5</v>
      </c>
      <c r="JA52" s="86">
        <f t="shared" si="132"/>
        <v>1.8521903349564685E-5</v>
      </c>
      <c r="JB52" s="86">
        <f t="shared" si="133"/>
        <v>6.2707923578637291E-6</v>
      </c>
      <c r="JC52" s="86">
        <f t="shared" si="134"/>
        <v>4.5163492031847313E-6</v>
      </c>
      <c r="JD52" s="86">
        <f t="shared" si="135"/>
        <v>3.4257498374999222E-6</v>
      </c>
      <c r="JE52" s="86">
        <f t="shared" si="136"/>
        <v>1.7120668858504361E-5</v>
      </c>
      <c r="JF52" s="86">
        <f t="shared" si="137"/>
        <v>7.2686719539906446E-6</v>
      </c>
      <c r="JG52" s="86">
        <f t="shared" si="138"/>
        <v>6.6880193323650149E-6</v>
      </c>
      <c r="JH52" s="86">
        <f t="shared" si="139"/>
        <v>2.4214046509233899E-7</v>
      </c>
      <c r="JI52" s="86">
        <f t="shared" si="140"/>
        <v>2.5449373650764086E-6</v>
      </c>
      <c r="JJ52" s="86">
        <f t="shared" si="141"/>
        <v>2.6906546326988133E-6</v>
      </c>
      <c r="JK52" s="86">
        <f t="shared" si="142"/>
        <v>9.3563901560851821E-6</v>
      </c>
      <c r="JL52" s="86">
        <f t="shared" si="143"/>
        <v>2.1806860748704431E-6</v>
      </c>
      <c r="JM52" s="86">
        <f t="shared" si="144"/>
        <v>2.8901035763114627E-8</v>
      </c>
    </row>
    <row r="53" spans="2:273" x14ac:dyDescent="0.25">
      <c r="B53" s="2">
        <v>26</v>
      </c>
      <c r="C53" s="37">
        <v>74.885000000000005</v>
      </c>
      <c r="D53" s="37">
        <v>74.846999999999994</v>
      </c>
      <c r="E53" s="37">
        <v>71.733000000000004</v>
      </c>
      <c r="F53" s="37">
        <v>72.766999999999996</v>
      </c>
      <c r="G53" s="37">
        <v>70.39</v>
      </c>
      <c r="H53" s="37">
        <v>71.983000000000004</v>
      </c>
      <c r="I53" s="37">
        <v>76.831000000000003</v>
      </c>
      <c r="J53" s="37">
        <v>70.650000000000006</v>
      </c>
      <c r="K53" s="37">
        <v>70.849999999999994</v>
      </c>
      <c r="L53" s="37">
        <v>68.733000000000004</v>
      </c>
      <c r="M53" s="37">
        <v>75.066999999999993</v>
      </c>
      <c r="N53" s="37">
        <v>72.716999999999999</v>
      </c>
      <c r="O53" s="37">
        <v>74.150000000000006</v>
      </c>
      <c r="P53" s="37">
        <v>72.066999999999993</v>
      </c>
      <c r="Q53" s="37">
        <v>69.832999999999998</v>
      </c>
      <c r="S53" s="4">
        <f t="shared" si="8"/>
        <v>75.465709170155492</v>
      </c>
      <c r="T53" s="4">
        <f t="shared" si="9"/>
        <v>76.161097896032189</v>
      </c>
      <c r="U53" s="4">
        <f t="shared" si="10"/>
        <v>72.81610756995552</v>
      </c>
      <c r="V53" s="4">
        <f t="shared" si="11"/>
        <v>73.151378174996836</v>
      </c>
      <c r="W53" s="4">
        <f t="shared" si="12"/>
        <v>70.508343587764443</v>
      </c>
      <c r="X53" s="4">
        <f t="shared" si="13"/>
        <v>73.022998207307907</v>
      </c>
      <c r="Y53" s="4">
        <f t="shared" si="14"/>
        <v>77.271073716665484</v>
      </c>
      <c r="Z53" s="4">
        <f t="shared" si="15"/>
        <v>71.898797527605268</v>
      </c>
      <c r="AA53" s="4">
        <f t="shared" si="16"/>
        <v>70.402143801719433</v>
      </c>
      <c r="AB53" s="4">
        <f t="shared" si="17"/>
        <v>70.096020713040573</v>
      </c>
      <c r="AC53" s="4">
        <f t="shared" si="18"/>
        <v>73.804879604349253</v>
      </c>
      <c r="AD53" s="4">
        <f t="shared" si="19"/>
        <v>73.924169036793614</v>
      </c>
      <c r="AE53" s="4">
        <f t="shared" si="20"/>
        <v>74.285608358579793</v>
      </c>
      <c r="AF53" s="4">
        <f t="shared" si="21"/>
        <v>73.409988972457953</v>
      </c>
      <c r="AG53" s="4">
        <f t="shared" si="22"/>
        <v>69.775745600977402</v>
      </c>
      <c r="AI53" s="4">
        <f t="shared" si="23"/>
        <v>-0.58070917015548673</v>
      </c>
      <c r="AJ53" s="4">
        <f t="shared" si="24"/>
        <v>-1.3140978960321945</v>
      </c>
      <c r="AK53" s="4">
        <f t="shared" si="25"/>
        <v>-1.0831075699555157</v>
      </c>
      <c r="AL53" s="4">
        <f t="shared" si="26"/>
        <v>-0.38437817499684002</v>
      </c>
      <c r="AM53" s="4">
        <f t="shared" si="27"/>
        <v>-0.11834358776444276</v>
      </c>
      <c r="AN53" s="4">
        <f t="shared" si="28"/>
        <v>-1.039998207307903</v>
      </c>
      <c r="AO53" s="4">
        <f t="shared" si="29"/>
        <v>-0.44007371666548067</v>
      </c>
      <c r="AP53" s="4">
        <f t="shared" si="30"/>
        <v>-1.2487975276052623</v>
      </c>
      <c r="AQ53" s="4">
        <f t="shared" si="31"/>
        <v>0.44785619828056156</v>
      </c>
      <c r="AR53" s="4">
        <f t="shared" si="32"/>
        <v>-1.3630207130405694</v>
      </c>
      <c r="AS53" s="4">
        <f t="shared" si="33"/>
        <v>1.2621203956507401</v>
      </c>
      <c r="AT53" s="4">
        <f t="shared" si="34"/>
        <v>-1.2071690367936156</v>
      </c>
      <c r="AU53" s="4">
        <f t="shared" si="35"/>
        <v>-0.13560835857978759</v>
      </c>
      <c r="AV53" s="4">
        <f t="shared" si="146"/>
        <v>-1.3429889724579596</v>
      </c>
      <c r="AW53" s="4">
        <f t="shared" si="146"/>
        <v>5.7254399022596658E-2</v>
      </c>
      <c r="AY53" s="2">
        <f t="shared" si="96"/>
        <v>75.341733864709042</v>
      </c>
      <c r="AZ53" s="2">
        <f t="shared" si="147"/>
        <v>76.058391483177985</v>
      </c>
      <c r="BA53" s="2">
        <f t="shared" si="148"/>
        <v>72.781621805210619</v>
      </c>
      <c r="BB53" s="2">
        <f t="shared" si="149"/>
        <v>73.138210272651278</v>
      </c>
      <c r="BC53" s="2">
        <f t="shared" si="150"/>
        <v>70.498299396657202</v>
      </c>
      <c r="BD53" s="2">
        <f t="shared" si="151"/>
        <v>73.01548861551359</v>
      </c>
      <c r="BE53" s="2">
        <f t="shared" si="152"/>
        <v>77.24005810236747</v>
      </c>
      <c r="BF53" s="2">
        <f t="shared" si="153"/>
        <v>71.884211330598561</v>
      </c>
      <c r="BG53" s="2">
        <f t="shared" si="154"/>
        <v>70.388195469334178</v>
      </c>
      <c r="BH53" s="2">
        <f t="shared" si="155"/>
        <v>70.09518556556867</v>
      </c>
      <c r="BI53" s="2">
        <f t="shared" si="156"/>
        <v>73.79865264357673</v>
      </c>
      <c r="BJ53" s="2">
        <f t="shared" si="157"/>
        <v>73.917657809608968</v>
      </c>
      <c r="BK53" s="2">
        <f t="shared" si="158"/>
        <v>74.264680654921136</v>
      </c>
      <c r="BL53" s="2">
        <f t="shared" si="159"/>
        <v>73.404262945331922</v>
      </c>
      <c r="BM53" s="2">
        <f t="shared" si="160"/>
        <v>69.775653579913893</v>
      </c>
      <c r="BO53" s="2">
        <f t="shared" si="38"/>
        <v>74.885000000000005</v>
      </c>
      <c r="BP53" s="2">
        <f t="shared" si="39"/>
        <v>74.846999999999994</v>
      </c>
      <c r="BQ53" s="2">
        <f t="shared" si="40"/>
        <v>71.733000000000004</v>
      </c>
      <c r="BR53" s="2">
        <f t="shared" si="41"/>
        <v>72.766999999999996</v>
      </c>
      <c r="BS53" s="2">
        <f t="shared" si="42"/>
        <v>70.39</v>
      </c>
      <c r="BT53" s="2">
        <f t="shared" si="43"/>
        <v>71.983000000000004</v>
      </c>
      <c r="BU53" s="2">
        <f t="shared" si="44"/>
        <v>76.831000000000003</v>
      </c>
      <c r="BV53" s="2">
        <f t="shared" si="45"/>
        <v>70.650000000000006</v>
      </c>
      <c r="BW53" s="2">
        <f t="shared" si="46"/>
        <v>70.849999999999994</v>
      </c>
      <c r="BX53" s="2">
        <f t="shared" si="47"/>
        <v>68.733000000000004</v>
      </c>
      <c r="BY53" s="2">
        <f t="shared" si="48"/>
        <v>75.066999999999993</v>
      </c>
      <c r="BZ53" s="2">
        <f t="shared" si="49"/>
        <v>72.716999999999999</v>
      </c>
      <c r="CA53" s="2">
        <f t="shared" si="50"/>
        <v>74.150000000000006</v>
      </c>
      <c r="CB53" s="2">
        <f t="shared" si="51"/>
        <v>72.066999999999993</v>
      </c>
      <c r="CC53" s="2">
        <f t="shared" si="52"/>
        <v>69.832999999999998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76.973769777875034</v>
      </c>
      <c r="DL53" s="2">
        <f t="shared" si="161"/>
        <v>77.229660466134177</v>
      </c>
      <c r="DM53" s="2">
        <f t="shared" si="161"/>
        <v>73.462154878048764</v>
      </c>
      <c r="DN53" s="2">
        <f t="shared" si="161"/>
        <v>74.069030487804881</v>
      </c>
      <c r="DO53" s="2">
        <f t="shared" si="161"/>
        <v>71.626414285714304</v>
      </c>
      <c r="DP53" s="2">
        <f t="shared" si="161"/>
        <v>73.717005923344942</v>
      </c>
      <c r="DQ53" s="2">
        <f t="shared" si="161"/>
        <v>78.012098717948732</v>
      </c>
      <c r="DR53" s="2">
        <f t="shared" si="161"/>
        <v>73.480392682926862</v>
      </c>
      <c r="DS53" s="2">
        <f t="shared" si="161"/>
        <v>71.267370731707317</v>
      </c>
      <c r="DT53" s="2">
        <f t="shared" si="161"/>
        <v>70.96933109243696</v>
      </c>
      <c r="DU53" s="2">
        <f t="shared" si="161"/>
        <v>74.425241902833989</v>
      </c>
      <c r="DV53" s="2">
        <f t="shared" si="161"/>
        <v>74.446954502814251</v>
      </c>
      <c r="DW53" s="2">
        <f t="shared" si="161"/>
        <v>75.427967073170763</v>
      </c>
      <c r="DX53" s="2">
        <f t="shared" si="161"/>
        <v>73.531521255060738</v>
      </c>
      <c r="DY53" s="2">
        <f t="shared" si="161"/>
        <v>69.590703812316718</v>
      </c>
      <c r="EA53" s="2">
        <f t="shared" si="71"/>
        <v>70.387611532131828</v>
      </c>
      <c r="EB53" s="2">
        <f t="shared" si="72"/>
        <v>72.354174166107001</v>
      </c>
      <c r="EC53" s="2">
        <f t="shared" si="73"/>
        <v>70.28751096090609</v>
      </c>
      <c r="ED53" s="2">
        <f t="shared" si="74"/>
        <v>69.594515172824302</v>
      </c>
      <c r="EE53" s="2">
        <f t="shared" si="75"/>
        <v>66.162166081588339</v>
      </c>
      <c r="EF53" s="2">
        <f t="shared" si="76"/>
        <v>70.205330307365927</v>
      </c>
      <c r="EG53" s="2">
        <f t="shared" si="77"/>
        <v>74.663728727999924</v>
      </c>
      <c r="EH53" s="2">
        <f t="shared" si="78"/>
        <v>65.970112402844407</v>
      </c>
      <c r="EI53" s="2">
        <f t="shared" si="79"/>
        <v>67.163288860205483</v>
      </c>
      <c r="EJ53" s="2">
        <f t="shared" si="80"/>
        <v>66.312850635731223</v>
      </c>
      <c r="EK53" s="2">
        <f t="shared" si="81"/>
        <v>71.354532371921096</v>
      </c>
      <c r="EL53" s="2">
        <f t="shared" si="82"/>
        <v>71.759159939066592</v>
      </c>
      <c r="EM53" s="2">
        <f t="shared" si="83"/>
        <v>70.114890253299848</v>
      </c>
      <c r="EN53" s="2">
        <f t="shared" si="84"/>
        <v>72.907493983500586</v>
      </c>
      <c r="EO53" s="2">
        <f t="shared" si="85"/>
        <v>70.699119829079066</v>
      </c>
      <c r="EQ53" s="2">
        <f t="shared" si="86"/>
        <v>69.843310281740912</v>
      </c>
      <c r="ER53" s="2">
        <f t="shared" si="162"/>
        <v>70.374276991003327</v>
      </c>
      <c r="ES53" s="2">
        <f t="shared" si="162"/>
        <v>69.329104333358543</v>
      </c>
      <c r="ET53" s="2">
        <f t="shared" si="162"/>
        <v>69.815312930945552</v>
      </c>
      <c r="EU53" s="2">
        <f t="shared" si="162"/>
        <v>67.419344993172487</v>
      </c>
      <c r="EV53" s="2">
        <f t="shared" si="162"/>
        <v>70.718902924953085</v>
      </c>
      <c r="EW53" s="2">
        <f t="shared" si="162"/>
        <v>72.703904584900911</v>
      </c>
      <c r="EX53" s="2">
        <f t="shared" si="162"/>
        <v>66.45615386726196</v>
      </c>
      <c r="EY53" s="2">
        <f t="shared" si="162"/>
        <v>67.281722079069169</v>
      </c>
      <c r="EZ53" s="2">
        <f t="shared" si="162"/>
        <v>66.4053004485542</v>
      </c>
      <c r="FA53" s="2">
        <f t="shared" si="162"/>
        <v>69.688459144875495</v>
      </c>
      <c r="FB53" s="2">
        <f t="shared" si="162"/>
        <v>72.805129790077416</v>
      </c>
      <c r="FC53" s="2">
        <f t="shared" si="162"/>
        <v>71.637187232969552</v>
      </c>
      <c r="FD53" s="2">
        <f t="shared" si="162"/>
        <v>69.492900377755731</v>
      </c>
      <c r="FE53" s="2">
        <f t="shared" si="162"/>
        <v>70.943852791284201</v>
      </c>
      <c r="FG53" s="2">
        <f t="shared" si="88"/>
        <v>0.2477974009453657</v>
      </c>
      <c r="FH53" s="2">
        <f t="shared" si="163"/>
        <v>0.24023321338358403</v>
      </c>
      <c r="FI53" s="2">
        <f t="shared" si="163"/>
        <v>0.21436296935753399</v>
      </c>
      <c r="FJ53" s="2">
        <f t="shared" si="163"/>
        <v>0.20802741865456226</v>
      </c>
      <c r="FK53" s="2">
        <f t="shared" si="163"/>
        <v>0.20645543757433291</v>
      </c>
      <c r="FL53" s="2">
        <f t="shared" si="163"/>
        <v>0.19976807681059225</v>
      </c>
      <c r="FM53" s="2">
        <f t="shared" si="163"/>
        <v>0.23056723938938176</v>
      </c>
      <c r="FN53" s="2">
        <f t="shared" si="163"/>
        <v>0.21253345646202174</v>
      </c>
      <c r="FO53" s="2">
        <f t="shared" si="163"/>
        <v>0.21422002980141208</v>
      </c>
      <c r="FP53" s="2">
        <f t="shared" si="163"/>
        <v>0.18772684778590629</v>
      </c>
      <c r="FQ53" s="2">
        <f t="shared" si="163"/>
        <v>0.20404942052826841</v>
      </c>
      <c r="FR53" s="2">
        <f t="shared" si="163"/>
        <v>0.19692833475066165</v>
      </c>
      <c r="FS53" s="2">
        <f t="shared" si="163"/>
        <v>0.21894951303370253</v>
      </c>
      <c r="FT53" s="2">
        <f t="shared" si="163"/>
        <v>0.20390515540351886</v>
      </c>
      <c r="FU53" s="2">
        <f t="shared" si="163"/>
        <v>0.16685875393957583</v>
      </c>
      <c r="FW53" s="2">
        <f t="shared" si="112"/>
        <v>5.5440915200952782E-6</v>
      </c>
      <c r="FX53" s="2">
        <f t="shared" si="164"/>
        <v>7.6985275835453459E-6</v>
      </c>
      <c r="FY53" s="2">
        <f t="shared" si="165"/>
        <v>7.2788589096600113E-6</v>
      </c>
      <c r="FZ53" s="2">
        <f t="shared" si="166"/>
        <v>7.4980476673485221E-6</v>
      </c>
      <c r="GA53" s="2">
        <f t="shared" si="167"/>
        <v>7.0514549684340894E-6</v>
      </c>
      <c r="GB53" s="2">
        <f t="shared" si="168"/>
        <v>6.5742512534204129E-6</v>
      </c>
      <c r="GC53" s="2">
        <f t="shared" si="169"/>
        <v>8.2612231199122768E-6</v>
      </c>
      <c r="GD53" s="2">
        <f t="shared" si="170"/>
        <v>9.2062025556039829E-6</v>
      </c>
      <c r="GE53" s="2">
        <f t="shared" si="171"/>
        <v>1.0794669156706891E-5</v>
      </c>
      <c r="GF53" s="2">
        <f t="shared" si="172"/>
        <v>9.4218228615809739E-6</v>
      </c>
      <c r="GG53" s="2">
        <f t="shared" si="173"/>
        <v>7.658045066596539E-6</v>
      </c>
      <c r="GH53" s="2">
        <f t="shared" si="174"/>
        <v>5.941266302413791E-6</v>
      </c>
      <c r="GI53" s="2">
        <f t="shared" si="175"/>
        <v>6.0199631687199375E-6</v>
      </c>
      <c r="GJ53" s="2">
        <f t="shared" si="176"/>
        <v>4.6658393793158909E-6</v>
      </c>
      <c r="GK53" s="2">
        <f t="shared" si="177"/>
        <v>3.4821363373550615E-6</v>
      </c>
      <c r="GM53" s="86">
        <f t="shared" si="113"/>
        <v>1.1737583791405442E-4</v>
      </c>
      <c r="GN53" s="86">
        <f t="shared" si="178"/>
        <v>9.8528764478778773E-5</v>
      </c>
      <c r="GO53" s="86">
        <f t="shared" si="179"/>
        <v>3.1271594420188201E-5</v>
      </c>
      <c r="GP53" s="86">
        <f t="shared" si="180"/>
        <v>1.1490431190521475E-5</v>
      </c>
      <c r="GQ53" s="86">
        <f t="shared" si="181"/>
        <v>8.4867933565265799E-6</v>
      </c>
      <c r="GR53" s="86">
        <f t="shared" si="182"/>
        <v>6.4802816211492215E-6</v>
      </c>
      <c r="GS53" s="86">
        <f t="shared" si="183"/>
        <v>3.0232699239308072E-5</v>
      </c>
      <c r="GT53" s="86">
        <f t="shared" si="184"/>
        <v>1.3294411174457932E-5</v>
      </c>
      <c r="GU53" s="86">
        <f t="shared" si="185"/>
        <v>1.2378907798186609E-5</v>
      </c>
      <c r="GV53" s="86">
        <f t="shared" si="186"/>
        <v>5.5541741245485295E-7</v>
      </c>
      <c r="GW53" s="86">
        <f t="shared" si="187"/>
        <v>5.0001059551598295E-6</v>
      </c>
      <c r="GX53" s="86">
        <f t="shared" si="188"/>
        <v>5.1580573939405578E-6</v>
      </c>
      <c r="GY53" s="86">
        <f t="shared" si="189"/>
        <v>1.6995136779240958E-5</v>
      </c>
      <c r="GZ53" s="86">
        <f t="shared" si="190"/>
        <v>4.3420875934452171E-6</v>
      </c>
      <c r="HA53" s="86">
        <f t="shared" si="191"/>
        <v>7.3316338331262067E-8</v>
      </c>
      <c r="HC53" s="86">
        <f t="shared" si="145"/>
        <v>6.6632154472553607E-15</v>
      </c>
      <c r="HD53" s="86">
        <f t="shared" si="192"/>
        <v>5.7173370784059229E-17</v>
      </c>
      <c r="HE53" s="86">
        <f t="shared" si="193"/>
        <v>3.8902243747779502E-15</v>
      </c>
      <c r="HF53" s="86">
        <f t="shared" si="194"/>
        <v>2.4573165200663271E-19</v>
      </c>
      <c r="HG53" s="86">
        <f t="shared" si="195"/>
        <v>4.9603440476958159E-18</v>
      </c>
      <c r="HH53" s="86">
        <f t="shared" si="196"/>
        <v>5.1871896494901183E-19</v>
      </c>
      <c r="HI53" s="86">
        <f t="shared" si="197"/>
        <v>1.9795710907030949E-18</v>
      </c>
      <c r="HJ53" s="86">
        <f t="shared" si="198"/>
        <v>1.4990537759357057E-17</v>
      </c>
      <c r="HK53" s="86">
        <f t="shared" si="199"/>
        <v>1.2371949848609655E-16</v>
      </c>
      <c r="HL53" s="86">
        <f t="shared" si="200"/>
        <v>1.0709522385716522E-17</v>
      </c>
      <c r="HM53" s="86">
        <f t="shared" si="201"/>
        <v>1.2303347683199891E-17</v>
      </c>
      <c r="HN53" s="86">
        <f t="shared" si="202"/>
        <v>6.3353817680377832E-18</v>
      </c>
      <c r="HO53" s="86">
        <f t="shared" si="203"/>
        <v>4.4472744607235058E-17</v>
      </c>
      <c r="HP53" s="86">
        <f t="shared" si="204"/>
        <v>7.5769548754882947E-20</v>
      </c>
      <c r="HQ53" s="86">
        <f t="shared" si="205"/>
        <v>9.395146946013853E-28</v>
      </c>
      <c r="HS53" s="86">
        <f t="shared" si="114"/>
        <v>4.3883544854618237E-97</v>
      </c>
      <c r="HT53" s="86">
        <f t="shared" si="206"/>
        <v>6.2777754057231007E-105</v>
      </c>
      <c r="HU53" s="86">
        <f t="shared" si="207"/>
        <v>1.3999944238307222E-92</v>
      </c>
      <c r="HV53" s="86">
        <f t="shared" si="208"/>
        <v>2.1011023348076618E-128</v>
      </c>
      <c r="HW53" s="86">
        <f t="shared" si="209"/>
        <v>1.0845089272626852E-118</v>
      </c>
      <c r="HX53" s="86">
        <f t="shared" si="210"/>
        <v>1.2199188034009214E-124</v>
      </c>
      <c r="HY53" s="86">
        <f t="shared" si="211"/>
        <v>4.2730342655367317E-122</v>
      </c>
      <c r="HZ53" s="86">
        <f t="shared" si="212"/>
        <v>7.1228493366055728E-115</v>
      </c>
      <c r="IA53" s="86">
        <f t="shared" si="213"/>
        <v>4.9333430134553063E-110</v>
      </c>
      <c r="IB53" s="86">
        <f t="shared" si="214"/>
        <v>3.872626176890924E-118</v>
      </c>
      <c r="IC53" s="86">
        <f t="shared" si="215"/>
        <v>1.0634598865070759E-117</v>
      </c>
      <c r="ID53" s="86">
        <f t="shared" si="216"/>
        <v>1.3138187884460178E-117</v>
      </c>
      <c r="IE53" s="86">
        <f t="shared" si="217"/>
        <v>1.0436511179825719E-112</v>
      </c>
      <c r="IF53" s="86">
        <f t="shared" si="218"/>
        <v>4.422062409287823E-78</v>
      </c>
      <c r="IG53" s="86">
        <f t="shared" si="219"/>
        <v>3.0928872844369574E-57</v>
      </c>
      <c r="II53" s="86">
        <f t="shared" si="115"/>
        <v>0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1.5321252814185402E-203</v>
      </c>
      <c r="IW53" s="86">
        <f t="shared" si="129"/>
        <v>1.4482532131087972E-118</v>
      </c>
      <c r="IY53" s="86">
        <f t="shared" si="130"/>
        <v>1.1737583792071764E-4</v>
      </c>
      <c r="IZ53" s="86">
        <f t="shared" si="131"/>
        <v>9.8528764478835951E-5</v>
      </c>
      <c r="JA53" s="86">
        <f t="shared" si="132"/>
        <v>3.1271594424078427E-5</v>
      </c>
      <c r="JB53" s="86">
        <f t="shared" si="133"/>
        <v>1.1490431190521721E-5</v>
      </c>
      <c r="JC53" s="86">
        <f t="shared" si="134"/>
        <v>8.4867933565315401E-6</v>
      </c>
      <c r="JD53" s="86">
        <f t="shared" si="135"/>
        <v>6.4802816211497399E-6</v>
      </c>
      <c r="JE53" s="86">
        <f t="shared" si="136"/>
        <v>3.023269923931005E-5</v>
      </c>
      <c r="JF53" s="86">
        <f t="shared" si="137"/>
        <v>1.3294411174472923E-5</v>
      </c>
      <c r="JG53" s="86">
        <f t="shared" si="138"/>
        <v>1.2378907798310328E-5</v>
      </c>
      <c r="JH53" s="86">
        <f t="shared" si="139"/>
        <v>5.5541741246556252E-7</v>
      </c>
      <c r="JI53" s="86">
        <f t="shared" si="140"/>
        <v>5.0001059551721327E-6</v>
      </c>
      <c r="JJ53" s="86">
        <f t="shared" si="141"/>
        <v>5.1580573939468928E-6</v>
      </c>
      <c r="JK53" s="86">
        <f t="shared" si="142"/>
        <v>1.699513677928543E-5</v>
      </c>
      <c r="JL53" s="86">
        <f t="shared" si="143"/>
        <v>4.3420875934452925E-6</v>
      </c>
      <c r="JM53" s="86">
        <f t="shared" si="144"/>
        <v>7.3316338331262067E-8</v>
      </c>
    </row>
    <row r="54" spans="2:273" x14ac:dyDescent="0.25">
      <c r="B54" s="2">
        <v>27</v>
      </c>
      <c r="C54" s="37">
        <v>76.131</v>
      </c>
      <c r="D54" s="37">
        <v>73.983000000000004</v>
      </c>
      <c r="E54" s="37">
        <v>71.382999999999996</v>
      </c>
      <c r="F54" s="37">
        <v>73.417000000000002</v>
      </c>
      <c r="G54" s="37">
        <v>69.661000000000001</v>
      </c>
      <c r="H54" s="37">
        <v>73.728999999999999</v>
      </c>
      <c r="I54" s="37">
        <v>77.203000000000003</v>
      </c>
      <c r="J54" s="37">
        <v>70.466999999999999</v>
      </c>
      <c r="K54" s="37">
        <v>71.066999999999993</v>
      </c>
      <c r="L54" s="37">
        <v>69.349999999999994</v>
      </c>
      <c r="M54" s="37">
        <v>74.3</v>
      </c>
      <c r="N54" s="37">
        <v>74.966999999999999</v>
      </c>
      <c r="O54" s="37">
        <v>74.382999999999996</v>
      </c>
      <c r="P54" s="37">
        <v>71.867000000000004</v>
      </c>
      <c r="Q54" s="37">
        <v>68.650000000000006</v>
      </c>
      <c r="S54" s="4">
        <f t="shared" si="8"/>
        <v>75.580073880263015</v>
      </c>
      <c r="T54" s="4">
        <f t="shared" si="9"/>
        <v>76.291375250585986</v>
      </c>
      <c r="U54" s="4">
        <f t="shared" si="10"/>
        <v>72.944609967572788</v>
      </c>
      <c r="V54" s="4">
        <f t="shared" si="11"/>
        <v>73.31036392906509</v>
      </c>
      <c r="W54" s="4">
        <f t="shared" si="12"/>
        <v>70.556018322964547</v>
      </c>
      <c r="X54" s="4">
        <f t="shared" si="13"/>
        <v>73.093898363307986</v>
      </c>
      <c r="Y54" s="4">
        <f t="shared" si="14"/>
        <v>77.280094279903423</v>
      </c>
      <c r="Z54" s="4">
        <f t="shared" si="15"/>
        <v>72.018866544031866</v>
      </c>
      <c r="AA54" s="4">
        <f t="shared" si="16"/>
        <v>70.530552936334644</v>
      </c>
      <c r="AB54" s="4">
        <f t="shared" si="17"/>
        <v>70.313705880372737</v>
      </c>
      <c r="AC54" s="4">
        <f t="shared" si="18"/>
        <v>73.922860990104624</v>
      </c>
      <c r="AD54" s="4">
        <f t="shared" si="19"/>
        <v>74.014837275053026</v>
      </c>
      <c r="AE54" s="4">
        <f t="shared" si="20"/>
        <v>74.396373382744443</v>
      </c>
      <c r="AF54" s="4">
        <f t="shared" si="21"/>
        <v>73.620867348119276</v>
      </c>
      <c r="AG54" s="4">
        <f t="shared" si="22"/>
        <v>69.96582752087815</v>
      </c>
      <c r="AI54" s="4">
        <f t="shared" si="23"/>
        <v>0.55092611973698524</v>
      </c>
      <c r="AJ54" s="4">
        <f t="shared" si="24"/>
        <v>-2.308375250585982</v>
      </c>
      <c r="AK54" s="4">
        <f t="shared" si="25"/>
        <v>-1.5616099675727924</v>
      </c>
      <c r="AL54" s="4">
        <f t="shared" si="26"/>
        <v>0.10663607093491123</v>
      </c>
      <c r="AM54" s="4">
        <f t="shared" si="27"/>
        <v>-0.89501832296454609</v>
      </c>
      <c r="AN54" s="4">
        <f t="shared" si="28"/>
        <v>0.63510163669201347</v>
      </c>
      <c r="AO54" s="4">
        <f t="shared" si="29"/>
        <v>-7.7094279903420215E-2</v>
      </c>
      <c r="AP54" s="4">
        <f t="shared" si="30"/>
        <v>-1.5518665440318671</v>
      </c>
      <c r="AQ54" s="4">
        <f t="shared" si="31"/>
        <v>0.53644706366534933</v>
      </c>
      <c r="AR54" s="4">
        <f t="shared" si="32"/>
        <v>-0.96370588037274274</v>
      </c>
      <c r="AS54" s="4">
        <f t="shared" si="33"/>
        <v>0.37713900989537308</v>
      </c>
      <c r="AT54" s="4">
        <f t="shared" si="34"/>
        <v>0.95216272494697307</v>
      </c>
      <c r="AU54" s="4">
        <f t="shared" si="35"/>
        <v>-1.3373382744447326E-2</v>
      </c>
      <c r="AV54" s="4">
        <f t="shared" si="146"/>
        <v>-1.7538673481192717</v>
      </c>
      <c r="AW54" s="4">
        <f t="shared" si="146"/>
        <v>-1.3158275208781447</v>
      </c>
      <c r="AY54" s="2">
        <f t="shared" si="96"/>
        <v>75.390348211387888</v>
      </c>
      <c r="AZ54" s="2">
        <f t="shared" si="147"/>
        <v>76.133792217872454</v>
      </c>
      <c r="BA54" s="2">
        <f t="shared" si="148"/>
        <v>72.888633345335876</v>
      </c>
      <c r="BB54" s="2">
        <f t="shared" si="149"/>
        <v>73.287267379180747</v>
      </c>
      <c r="BC54" s="2">
        <f t="shared" si="150"/>
        <v>70.537975084450622</v>
      </c>
      <c r="BD54" s="2">
        <f t="shared" si="151"/>
        <v>73.080313443530088</v>
      </c>
      <c r="BE54" s="2">
        <f t="shared" si="152"/>
        <v>77.227672455689884</v>
      </c>
      <c r="BF54" s="2">
        <f t="shared" si="153"/>
        <v>71.993338976900219</v>
      </c>
      <c r="BG54" s="2">
        <f t="shared" si="154"/>
        <v>70.50587172119846</v>
      </c>
      <c r="BH54" s="2">
        <f t="shared" si="155"/>
        <v>70.3118905504802</v>
      </c>
      <c r="BI54" s="2">
        <f t="shared" si="156"/>
        <v>73.911192556108134</v>
      </c>
      <c r="BJ54" s="2">
        <f t="shared" si="157"/>
        <v>74.002905563387898</v>
      </c>
      <c r="BK54" s="2">
        <f t="shared" si="158"/>
        <v>74.360009248535846</v>
      </c>
      <c r="BL54" s="2">
        <f t="shared" si="159"/>
        <v>73.610001474530563</v>
      </c>
      <c r="BM54" s="2">
        <f t="shared" si="160"/>
        <v>69.965606734715294</v>
      </c>
      <c r="BO54" s="2">
        <f t="shared" si="38"/>
        <v>76.131</v>
      </c>
      <c r="BP54" s="2">
        <f t="shared" si="39"/>
        <v>73.983000000000004</v>
      </c>
      <c r="BQ54" s="2">
        <f t="shared" si="40"/>
        <v>71.382999999999996</v>
      </c>
      <c r="BR54" s="2">
        <f t="shared" si="41"/>
        <v>73.417000000000002</v>
      </c>
      <c r="BS54" s="2">
        <f t="shared" si="42"/>
        <v>69.661000000000001</v>
      </c>
      <c r="BT54" s="2">
        <f t="shared" si="43"/>
        <v>73.728999999999999</v>
      </c>
      <c r="BU54" s="2">
        <f t="shared" si="44"/>
        <v>77.203000000000003</v>
      </c>
      <c r="BV54" s="2">
        <f t="shared" si="45"/>
        <v>70.466999999999999</v>
      </c>
      <c r="BW54" s="2">
        <f t="shared" si="46"/>
        <v>71.066999999999993</v>
      </c>
      <c r="BX54" s="2">
        <f t="shared" si="47"/>
        <v>69.349999999999994</v>
      </c>
      <c r="BY54" s="2">
        <f t="shared" si="48"/>
        <v>74.3</v>
      </c>
      <c r="BZ54" s="2">
        <f t="shared" si="49"/>
        <v>74.966999999999999</v>
      </c>
      <c r="CA54" s="2">
        <f t="shared" si="50"/>
        <v>74.382999999999996</v>
      </c>
      <c r="CB54" s="2">
        <f t="shared" si="51"/>
        <v>71.867000000000004</v>
      </c>
      <c r="CC54" s="2">
        <f t="shared" si="52"/>
        <v>68.650000000000006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77.237977678082942</v>
      </c>
      <c r="DL54" s="2">
        <f t="shared" si="161"/>
        <v>77.492706423022241</v>
      </c>
      <c r="DM54" s="2">
        <f t="shared" si="161"/>
        <v>73.703459474671646</v>
      </c>
      <c r="DN54" s="2">
        <f t="shared" si="161"/>
        <v>74.383935178236399</v>
      </c>
      <c r="DO54" s="2">
        <f t="shared" si="161"/>
        <v>71.808857317073191</v>
      </c>
      <c r="DP54" s="2">
        <f t="shared" si="161"/>
        <v>73.895401219512181</v>
      </c>
      <c r="DQ54" s="2">
        <f t="shared" si="161"/>
        <v>78.119548717948732</v>
      </c>
      <c r="DR54" s="2">
        <f t="shared" si="161"/>
        <v>73.798018480300215</v>
      </c>
      <c r="DS54" s="2">
        <f t="shared" si="161"/>
        <v>71.535435459662281</v>
      </c>
      <c r="DT54" s="2">
        <f t="shared" si="161"/>
        <v>71.348865546218477</v>
      </c>
      <c r="DU54" s="2">
        <f t="shared" si="161"/>
        <v>74.665674898785412</v>
      </c>
      <c r="DV54" s="2">
        <f t="shared" si="161"/>
        <v>74.633828048780487</v>
      </c>
      <c r="DW54" s="2">
        <f t="shared" si="161"/>
        <v>75.695988930581649</v>
      </c>
      <c r="DX54" s="2">
        <f t="shared" si="161"/>
        <v>73.845517813765184</v>
      </c>
      <c r="DY54" s="2">
        <f t="shared" si="161"/>
        <v>69.82479618768329</v>
      </c>
      <c r="EA54" s="2">
        <f t="shared" si="71"/>
        <v>70.275274270461225</v>
      </c>
      <c r="EB54" s="2">
        <f t="shared" si="72"/>
        <v>72.214278537848983</v>
      </c>
      <c r="EC54" s="2">
        <f t="shared" si="73"/>
        <v>70.165105029838017</v>
      </c>
      <c r="ED54" s="2">
        <f t="shared" si="74"/>
        <v>69.479542402208224</v>
      </c>
      <c r="EE54" s="2">
        <f t="shared" si="75"/>
        <v>66.08290521857775</v>
      </c>
      <c r="EF54" s="2">
        <f t="shared" si="76"/>
        <v>70.10250578058448</v>
      </c>
      <c r="EG54" s="2">
        <f t="shared" si="77"/>
        <v>74.513319368265968</v>
      </c>
      <c r="EH54" s="2">
        <f t="shared" si="78"/>
        <v>65.895072432611229</v>
      </c>
      <c r="EI54" s="2">
        <f t="shared" si="79"/>
        <v>67.061620073609376</v>
      </c>
      <c r="EJ54" s="2">
        <f t="shared" si="80"/>
        <v>66.219807013887092</v>
      </c>
      <c r="EK54" s="2">
        <f t="shared" si="81"/>
        <v>71.227148583633763</v>
      </c>
      <c r="EL54" s="2">
        <f t="shared" si="82"/>
        <v>71.65636545983422</v>
      </c>
      <c r="EM54" s="2">
        <f t="shared" si="83"/>
        <v>70.013514125382187</v>
      </c>
      <c r="EN54" s="2">
        <f t="shared" si="84"/>
        <v>72.771474830539631</v>
      </c>
      <c r="EO54" s="2">
        <f t="shared" si="85"/>
        <v>70.606818315951315</v>
      </c>
      <c r="EQ54" s="2">
        <f t="shared" si="86"/>
        <v>69.737150696983946</v>
      </c>
      <c r="ER54" s="2">
        <f t="shared" si="162"/>
        <v>70.257873037469636</v>
      </c>
      <c r="ES54" s="2">
        <f t="shared" si="162"/>
        <v>69.218096982530454</v>
      </c>
      <c r="ET54" s="2">
        <f t="shared" si="162"/>
        <v>69.69771927845531</v>
      </c>
      <c r="EU54" s="2">
        <f t="shared" si="162"/>
        <v>67.324605479135855</v>
      </c>
      <c r="EV54" s="2">
        <f t="shared" si="162"/>
        <v>70.609310855594046</v>
      </c>
      <c r="EW54" s="2">
        <f t="shared" si="162"/>
        <v>72.578537926081381</v>
      </c>
      <c r="EX54" s="2">
        <f t="shared" si="162"/>
        <v>66.374965204901727</v>
      </c>
      <c r="EY54" s="2">
        <f t="shared" si="162"/>
        <v>67.178460282325645</v>
      </c>
      <c r="EZ54" s="2">
        <f t="shared" si="162"/>
        <v>66.311134365126676</v>
      </c>
      <c r="FA54" s="2">
        <f t="shared" si="162"/>
        <v>69.581303265232634</v>
      </c>
      <c r="FB54" s="2">
        <f t="shared" si="162"/>
        <v>72.689944786018884</v>
      </c>
      <c r="FC54" s="2">
        <f t="shared" si="162"/>
        <v>71.517633906218947</v>
      </c>
      <c r="FD54" s="2">
        <f t="shared" si="162"/>
        <v>69.396700897144896</v>
      </c>
      <c r="FE54" s="2">
        <f t="shared" si="162"/>
        <v>70.848243909826721</v>
      </c>
      <c r="FG54" s="2">
        <f t="shared" si="88"/>
        <v>0.26536046235062821</v>
      </c>
      <c r="FH54" s="2">
        <f t="shared" si="163"/>
        <v>0.25744364045148244</v>
      </c>
      <c r="FI54" s="2">
        <f t="shared" si="163"/>
        <v>0.23028178320442946</v>
      </c>
      <c r="FJ54" s="2">
        <f t="shared" si="163"/>
        <v>0.22360965829328222</v>
      </c>
      <c r="FK54" s="2">
        <f t="shared" si="163"/>
        <v>0.22195292787842244</v>
      </c>
      <c r="FL54" s="2">
        <f t="shared" si="163"/>
        <v>0.21489952528887293</v>
      </c>
      <c r="FM54" s="2">
        <f t="shared" si="163"/>
        <v>0.24731059787289367</v>
      </c>
      <c r="FN54" s="2">
        <f t="shared" si="163"/>
        <v>0.22835589876678986</v>
      </c>
      <c r="FO54" s="2">
        <f t="shared" si="163"/>
        <v>0.23013133814298631</v>
      </c>
      <c r="FP54" s="2">
        <f t="shared" si="163"/>
        <v>0.20217666316098984</v>
      </c>
      <c r="FQ54" s="2">
        <f t="shared" si="163"/>
        <v>0.21941624218440936</v>
      </c>
      <c r="FR54" s="2">
        <f t="shared" si="163"/>
        <v>0.21190164435700132</v>
      </c>
      <c r="FS54" s="2">
        <f t="shared" si="163"/>
        <v>0.23510700111662927</v>
      </c>
      <c r="FT54" s="2">
        <f t="shared" si="163"/>
        <v>0.21926410544722905</v>
      </c>
      <c r="FU54" s="2">
        <f t="shared" si="163"/>
        <v>0.18005836428229052</v>
      </c>
      <c r="FW54" s="2">
        <f t="shared" si="112"/>
        <v>6.078972217662141E-6</v>
      </c>
      <c r="FX54" s="2">
        <f t="shared" si="164"/>
        <v>8.4412613681014267E-6</v>
      </c>
      <c r="FY54" s="2">
        <f t="shared" si="165"/>
        <v>7.9811044825047491E-6</v>
      </c>
      <c r="FZ54" s="2">
        <f t="shared" si="166"/>
        <v>8.2214398335158674E-6</v>
      </c>
      <c r="GA54" s="2">
        <f t="shared" si="167"/>
        <v>7.7317613639661334E-6</v>
      </c>
      <c r="GB54" s="2">
        <f t="shared" si="168"/>
        <v>7.208518583181696E-6</v>
      </c>
      <c r="GC54" s="2">
        <f t="shared" si="169"/>
        <v>9.0582438047847057E-6</v>
      </c>
      <c r="GD54" s="2">
        <f t="shared" si="170"/>
        <v>1.0094391405681031E-5</v>
      </c>
      <c r="GE54" s="2">
        <f t="shared" si="171"/>
        <v>1.1836107038192325E-5</v>
      </c>
      <c r="GF54" s="2">
        <f t="shared" si="172"/>
        <v>1.0330813944932148E-5</v>
      </c>
      <c r="GG54" s="2">
        <f t="shared" si="173"/>
        <v>8.3968732367064051E-6</v>
      </c>
      <c r="GH54" s="2">
        <f t="shared" si="174"/>
        <v>6.5144652239681957E-6</v>
      </c>
      <c r="GI54" s="2">
        <f t="shared" si="175"/>
        <v>6.6007545223999998E-6</v>
      </c>
      <c r="GJ54" s="2">
        <f t="shared" si="176"/>
        <v>5.1159888431547073E-6</v>
      </c>
      <c r="GK54" s="2">
        <f t="shared" si="177"/>
        <v>3.8180852872210726E-6</v>
      </c>
      <c r="GM54" s="86">
        <f t="shared" si="113"/>
        <v>1.8443265994300226E-4</v>
      </c>
      <c r="GN54" s="86">
        <f t="shared" si="178"/>
        <v>1.5515988425169783E-4</v>
      </c>
      <c r="GO54" s="86">
        <f t="shared" si="179"/>
        <v>5.2099399986859258E-5</v>
      </c>
      <c r="GP54" s="86">
        <f t="shared" si="180"/>
        <v>2.0716026779014257E-5</v>
      </c>
      <c r="GQ54" s="86">
        <f t="shared" si="181"/>
        <v>1.5676826495628593E-5</v>
      </c>
      <c r="GR54" s="86">
        <f t="shared" si="182"/>
        <v>1.2050408332110379E-5</v>
      </c>
      <c r="GS54" s="86">
        <f t="shared" si="183"/>
        <v>5.2559839295706254E-5</v>
      </c>
      <c r="GT54" s="86">
        <f t="shared" si="184"/>
        <v>2.3921779417717345E-5</v>
      </c>
      <c r="GU54" s="86">
        <f t="shared" si="185"/>
        <v>2.2529110715185904E-5</v>
      </c>
      <c r="GV54" s="86">
        <f t="shared" si="186"/>
        <v>1.2437707467888941E-6</v>
      </c>
      <c r="GW54" s="86">
        <f t="shared" si="187"/>
        <v>9.6410804362430964E-6</v>
      </c>
      <c r="GX54" s="86">
        <f t="shared" si="188"/>
        <v>9.7166190797547806E-6</v>
      </c>
      <c r="GY54" s="86">
        <f t="shared" si="189"/>
        <v>3.0371090136161472E-5</v>
      </c>
      <c r="GZ54" s="86">
        <f t="shared" si="190"/>
        <v>8.4804932156320899E-6</v>
      </c>
      <c r="HA54" s="86">
        <f t="shared" si="191"/>
        <v>1.8112972041854582E-7</v>
      </c>
      <c r="HC54" s="86">
        <f t="shared" si="145"/>
        <v>1.8896832710534902E-14</v>
      </c>
      <c r="HD54" s="86">
        <f t="shared" si="192"/>
        <v>1.8947782274625935E-16</v>
      </c>
      <c r="HE54" s="86">
        <f t="shared" si="193"/>
        <v>1.107027479812486E-14</v>
      </c>
      <c r="HF54" s="86">
        <f t="shared" si="194"/>
        <v>1.0094219417639557E-18</v>
      </c>
      <c r="HG54" s="86">
        <f t="shared" si="195"/>
        <v>1.8304634186259556E-17</v>
      </c>
      <c r="HH54" s="86">
        <f t="shared" si="196"/>
        <v>2.0440530273471698E-18</v>
      </c>
      <c r="HI54" s="86">
        <f t="shared" si="197"/>
        <v>7.7312936503630722E-18</v>
      </c>
      <c r="HJ54" s="86">
        <f t="shared" si="198"/>
        <v>5.4330892977686283E-17</v>
      </c>
      <c r="HK54" s="86">
        <f t="shared" si="199"/>
        <v>4.2990489978218022E-16</v>
      </c>
      <c r="HL54" s="86">
        <f t="shared" si="200"/>
        <v>4.0110812724107126E-17</v>
      </c>
      <c r="HM54" s="86">
        <f t="shared" si="201"/>
        <v>4.4758763230488015E-17</v>
      </c>
      <c r="HN54" s="86">
        <f t="shared" si="202"/>
        <v>2.2626020001024329E-17</v>
      </c>
      <c r="HO54" s="86">
        <f t="shared" si="203"/>
        <v>1.4986909936647542E-16</v>
      </c>
      <c r="HP54" s="86">
        <f t="shared" si="204"/>
        <v>3.1716948647997728E-19</v>
      </c>
      <c r="HQ54" s="86">
        <f t="shared" si="205"/>
        <v>7.2928126374008453E-27</v>
      </c>
      <c r="HS54" s="86">
        <f t="shared" si="114"/>
        <v>3.4744378693653337E-95</v>
      </c>
      <c r="HT54" s="86">
        <f t="shared" si="206"/>
        <v>8.2154414524376279E-103</v>
      </c>
      <c r="HU54" s="86">
        <f t="shared" si="207"/>
        <v>9.762953957320952E-91</v>
      </c>
      <c r="HV54" s="86">
        <f t="shared" si="208"/>
        <v>7.9830710535227185E-126</v>
      </c>
      <c r="HW54" s="86">
        <f t="shared" si="209"/>
        <v>2.5875154987347161E-116</v>
      </c>
      <c r="HX54" s="86">
        <f t="shared" si="210"/>
        <v>3.7570604209979445E-122</v>
      </c>
      <c r="HY54" s="86">
        <f t="shared" si="211"/>
        <v>1.3136224248196437E-119</v>
      </c>
      <c r="HZ54" s="86">
        <f t="shared" si="212"/>
        <v>1.5580074144366482E-112</v>
      </c>
      <c r="IA54" s="86">
        <f t="shared" si="213"/>
        <v>9.3841440797974965E-108</v>
      </c>
      <c r="IB54" s="86">
        <f t="shared" si="214"/>
        <v>1.0266551682042914E-115</v>
      </c>
      <c r="IC54" s="86">
        <f t="shared" si="215"/>
        <v>2.491339521611867E-115</v>
      </c>
      <c r="ID54" s="86">
        <f t="shared" si="216"/>
        <v>2.7099621743417759E-115</v>
      </c>
      <c r="IE54" s="86">
        <f t="shared" si="217"/>
        <v>1.7256796160038723E-110</v>
      </c>
      <c r="IF54" s="86">
        <f t="shared" si="218"/>
        <v>1.4197539489726356E-76</v>
      </c>
      <c r="IG54" s="86">
        <f t="shared" si="219"/>
        <v>3.6087187460241742E-56</v>
      </c>
      <c r="II54" s="86">
        <f t="shared" si="115"/>
        <v>0</v>
      </c>
      <c r="IJ54" s="86">
        <f t="shared" si="116"/>
        <v>0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1.5739910491864284E-200</v>
      </c>
      <c r="IW54" s="86">
        <f t="shared" si="129"/>
        <v>7.3028596307199361E-117</v>
      </c>
      <c r="IY54" s="86">
        <f t="shared" si="130"/>
        <v>1.8443265996189909E-4</v>
      </c>
      <c r="IZ54" s="86">
        <f t="shared" si="131"/>
        <v>1.551598842518873E-4</v>
      </c>
      <c r="JA54" s="86">
        <f t="shared" si="132"/>
        <v>5.2099399997929531E-5</v>
      </c>
      <c r="JB54" s="86">
        <f t="shared" si="133"/>
        <v>2.0716026779015267E-5</v>
      </c>
      <c r="JC54" s="86">
        <f t="shared" si="134"/>
        <v>1.5676826495646899E-5</v>
      </c>
      <c r="JD54" s="86">
        <f t="shared" si="135"/>
        <v>1.2050408332112424E-5</v>
      </c>
      <c r="JE54" s="86">
        <f t="shared" si="136"/>
        <v>5.2559839295713985E-5</v>
      </c>
      <c r="JF54" s="86">
        <f t="shared" si="137"/>
        <v>2.3921779417771677E-5</v>
      </c>
      <c r="JG54" s="86">
        <f t="shared" si="138"/>
        <v>2.2529110715615811E-5</v>
      </c>
      <c r="JH54" s="86">
        <f t="shared" si="139"/>
        <v>1.2437707468290049E-6</v>
      </c>
      <c r="JI54" s="86">
        <f t="shared" si="140"/>
        <v>9.6410804362878553E-6</v>
      </c>
      <c r="JJ54" s="86">
        <f t="shared" si="141"/>
        <v>9.7166190797774066E-6</v>
      </c>
      <c r="JK54" s="86">
        <f t="shared" si="142"/>
        <v>3.0371090136311342E-5</v>
      </c>
      <c r="JL54" s="86">
        <f t="shared" si="143"/>
        <v>8.4804932156324067E-6</v>
      </c>
      <c r="JM54" s="86">
        <f t="shared" si="144"/>
        <v>1.8112972041854582E-7</v>
      </c>
    </row>
    <row r="55" spans="2:273" x14ac:dyDescent="0.25">
      <c r="B55" s="2">
        <v>28</v>
      </c>
      <c r="C55" s="37">
        <v>75.507999999999996</v>
      </c>
      <c r="D55" s="37">
        <v>75.915000000000006</v>
      </c>
      <c r="E55" s="37">
        <v>72.167000000000002</v>
      </c>
      <c r="F55" s="37">
        <v>72.766999999999996</v>
      </c>
      <c r="G55" s="37">
        <v>70.135999999999996</v>
      </c>
      <c r="H55" s="37">
        <v>72.492000000000004</v>
      </c>
      <c r="I55" s="37">
        <v>77.897999999999996</v>
      </c>
      <c r="J55" s="37">
        <v>72.8</v>
      </c>
      <c r="K55" s="37">
        <v>70.7</v>
      </c>
      <c r="L55" s="37">
        <v>71.3</v>
      </c>
      <c r="M55" s="37">
        <v>73.483000000000004</v>
      </c>
      <c r="N55" s="37">
        <v>73.316999999999993</v>
      </c>
      <c r="O55" s="37">
        <v>75.016999999999996</v>
      </c>
      <c r="P55" s="37">
        <v>71.7</v>
      </c>
      <c r="Q55" s="37">
        <v>70.25</v>
      </c>
      <c r="S55" s="4">
        <f t="shared" si="8"/>
        <v>75.70676629095712</v>
      </c>
      <c r="T55" s="4">
        <f t="shared" si="9"/>
        <v>76.429649819409406</v>
      </c>
      <c r="U55" s="4">
        <f t="shared" si="10"/>
        <v>73.070506459800754</v>
      </c>
      <c r="V55" s="4">
        <f t="shared" si="11"/>
        <v>73.458420769959275</v>
      </c>
      <c r="W55" s="4">
        <f t="shared" si="12"/>
        <v>70.596504747284214</v>
      </c>
      <c r="X55" s="4">
        <f t="shared" si="13"/>
        <v>73.157447049010713</v>
      </c>
      <c r="Y55" s="4">
        <f t="shared" si="14"/>
        <v>77.290738315695393</v>
      </c>
      <c r="Z55" s="4">
        <f t="shared" si="15"/>
        <v>72.127231480557697</v>
      </c>
      <c r="AA55" s="4">
        <f t="shared" si="16"/>
        <v>70.650768001803399</v>
      </c>
      <c r="AB55" s="4">
        <f t="shared" si="17"/>
        <v>70.514224830705984</v>
      </c>
      <c r="AC55" s="4">
        <f t="shared" si="18"/>
        <v>74.030769248427461</v>
      </c>
      <c r="AD55" s="4">
        <f t="shared" si="19"/>
        <v>74.098284336021933</v>
      </c>
      <c r="AE55" s="4">
        <f t="shared" si="20"/>
        <v>74.500634370435193</v>
      </c>
      <c r="AF55" s="4">
        <f t="shared" si="21"/>
        <v>73.820884602571923</v>
      </c>
      <c r="AG55" s="4">
        <f t="shared" si="22"/>
        <v>70.147823775862179</v>
      </c>
      <c r="AI55" s="4">
        <f t="shared" si="23"/>
        <v>-0.19876629095712417</v>
      </c>
      <c r="AJ55" s="4">
        <f t="shared" si="24"/>
        <v>-0.51464981940939936</v>
      </c>
      <c r="AK55" s="4">
        <f t="shared" si="25"/>
        <v>-0.90350645980075228</v>
      </c>
      <c r="AL55" s="4">
        <f t="shared" si="26"/>
        <v>-0.69142076995927937</v>
      </c>
      <c r="AM55" s="4">
        <f t="shared" si="27"/>
        <v>-0.46050474728421875</v>
      </c>
      <c r="AN55" s="4">
        <f t="shared" si="28"/>
        <v>-0.66544704901070872</v>
      </c>
      <c r="AO55" s="4">
        <f t="shared" si="29"/>
        <v>0.60726168430460348</v>
      </c>
      <c r="AP55" s="4">
        <f t="shared" si="30"/>
        <v>0.67276851944230032</v>
      </c>
      <c r="AQ55" s="4">
        <f t="shared" si="31"/>
        <v>4.9231998196603399E-2</v>
      </c>
      <c r="AR55" s="4">
        <f t="shared" si="32"/>
        <v>0.7857751692940127</v>
      </c>
      <c r="AS55" s="4">
        <f t="shared" si="33"/>
        <v>-0.547769248427457</v>
      </c>
      <c r="AT55" s="4">
        <f t="shared" si="34"/>
        <v>-0.78128433602194036</v>
      </c>
      <c r="AU55" s="4">
        <f t="shared" si="35"/>
        <v>0.51636562956480248</v>
      </c>
      <c r="AV55" s="4">
        <f t="shared" si="146"/>
        <v>-2.1208846025719197</v>
      </c>
      <c r="AW55" s="4">
        <f t="shared" si="146"/>
        <v>0.10217622413782124</v>
      </c>
      <c r="AY55" s="2">
        <f t="shared" si="96"/>
        <v>75.420045686969729</v>
      </c>
      <c r="AZ55" s="2">
        <f t="shared" si="147"/>
        <v>76.190857844567574</v>
      </c>
      <c r="BA55" s="2">
        <f t="shared" si="148"/>
        <v>72.980902650833528</v>
      </c>
      <c r="BB55" s="2">
        <f t="shared" si="149"/>
        <v>73.418588313221719</v>
      </c>
      <c r="BC55" s="2">
        <f t="shared" si="150"/>
        <v>70.564665228663671</v>
      </c>
      <c r="BD55" s="2">
        <f t="shared" si="151"/>
        <v>73.133305315000982</v>
      </c>
      <c r="BE55" s="2">
        <f t="shared" si="152"/>
        <v>77.203570813478336</v>
      </c>
      <c r="BF55" s="2">
        <f t="shared" si="153"/>
        <v>72.083309207551054</v>
      </c>
      <c r="BG55" s="2">
        <f t="shared" si="154"/>
        <v>70.607856148501853</v>
      </c>
      <c r="BH55" s="2">
        <f t="shared" si="155"/>
        <v>70.510375681898495</v>
      </c>
      <c r="BI55" s="2">
        <f t="shared" si="156"/>
        <v>74.009326930393399</v>
      </c>
      <c r="BJ55" s="2">
        <f t="shared" si="157"/>
        <v>74.076813794213834</v>
      </c>
      <c r="BK55" s="2">
        <f t="shared" si="158"/>
        <v>74.43851370425719</v>
      </c>
      <c r="BL55" s="2">
        <f t="shared" si="159"/>
        <v>73.800674621838141</v>
      </c>
      <c r="BM55" s="2">
        <f t="shared" si="160"/>
        <v>70.147308291184032</v>
      </c>
      <c r="BO55" s="2">
        <f t="shared" si="38"/>
        <v>75.507999999999996</v>
      </c>
      <c r="BP55" s="2">
        <f t="shared" si="39"/>
        <v>75.915000000000006</v>
      </c>
      <c r="BQ55" s="2">
        <f t="shared" si="40"/>
        <v>72.167000000000002</v>
      </c>
      <c r="BR55" s="2">
        <f t="shared" si="41"/>
        <v>72.766999999999996</v>
      </c>
      <c r="BS55" s="2">
        <f t="shared" si="42"/>
        <v>70.135999999999996</v>
      </c>
      <c r="BT55" s="2">
        <f t="shared" si="43"/>
        <v>72.492000000000004</v>
      </c>
      <c r="BU55" s="2">
        <f t="shared" si="44"/>
        <v>77.897999999999996</v>
      </c>
      <c r="BV55" s="2">
        <f t="shared" si="45"/>
        <v>72.8</v>
      </c>
      <c r="BW55" s="2">
        <f t="shared" si="46"/>
        <v>70.7</v>
      </c>
      <c r="BX55" s="2">
        <f t="shared" si="47"/>
        <v>71.3</v>
      </c>
      <c r="BY55" s="2">
        <f t="shared" si="48"/>
        <v>73.483000000000004</v>
      </c>
      <c r="BZ55" s="2">
        <f t="shared" si="49"/>
        <v>73.316999999999993</v>
      </c>
      <c r="CA55" s="2">
        <f t="shared" si="50"/>
        <v>75.016999999999996</v>
      </c>
      <c r="CB55" s="2">
        <f t="shared" si="51"/>
        <v>71.7</v>
      </c>
      <c r="CC55" s="2">
        <f t="shared" si="52"/>
        <v>70.25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77.502185578290835</v>
      </c>
      <c r="DL55" s="2">
        <f t="shared" si="161"/>
        <v>77.755752379910291</v>
      </c>
      <c r="DM55" s="2">
        <f t="shared" si="161"/>
        <v>73.944764071294543</v>
      </c>
      <c r="DN55" s="2">
        <f t="shared" si="161"/>
        <v>74.698839868667932</v>
      </c>
      <c r="DO55" s="2">
        <f t="shared" si="161"/>
        <v>71.991300348432077</v>
      </c>
      <c r="DP55" s="2">
        <f t="shared" si="161"/>
        <v>74.073796515679433</v>
      </c>
      <c r="DQ55" s="2">
        <f t="shared" si="161"/>
        <v>78.226998717948732</v>
      </c>
      <c r="DR55" s="2">
        <f t="shared" si="161"/>
        <v>74.115644277673567</v>
      </c>
      <c r="DS55" s="2">
        <f t="shared" si="161"/>
        <v>71.80350018761726</v>
      </c>
      <c r="DT55" s="2">
        <f t="shared" si="161"/>
        <v>71.728399999999993</v>
      </c>
      <c r="DU55" s="2">
        <f t="shared" si="161"/>
        <v>74.90610789473682</v>
      </c>
      <c r="DV55" s="2">
        <f t="shared" si="161"/>
        <v>74.820701594746708</v>
      </c>
      <c r="DW55" s="2">
        <f t="shared" si="161"/>
        <v>75.964010787992521</v>
      </c>
      <c r="DX55" s="2">
        <f t="shared" si="161"/>
        <v>74.159514372469644</v>
      </c>
      <c r="DY55" s="2">
        <f t="shared" si="161"/>
        <v>70.058888563049862</v>
      </c>
      <c r="EA55" s="2">
        <f t="shared" si="71"/>
        <v>70.162937008790607</v>
      </c>
      <c r="EB55" s="2">
        <f t="shared" si="72"/>
        <v>72.074382909590952</v>
      </c>
      <c r="EC55" s="2">
        <f t="shared" si="73"/>
        <v>70.04269909876993</v>
      </c>
      <c r="ED55" s="2">
        <f t="shared" si="74"/>
        <v>69.364569631592147</v>
      </c>
      <c r="EE55" s="2">
        <f t="shared" si="75"/>
        <v>66.003644355567161</v>
      </c>
      <c r="EF55" s="2">
        <f t="shared" si="76"/>
        <v>69.999681253803018</v>
      </c>
      <c r="EG55" s="2">
        <f t="shared" si="77"/>
        <v>74.362910008531998</v>
      </c>
      <c r="EH55" s="2">
        <f t="shared" si="78"/>
        <v>65.820032462378052</v>
      </c>
      <c r="EI55" s="2">
        <f t="shared" si="79"/>
        <v>66.959951287013268</v>
      </c>
      <c r="EJ55" s="2">
        <f t="shared" si="80"/>
        <v>66.126763392042946</v>
      </c>
      <c r="EK55" s="2">
        <f t="shared" si="81"/>
        <v>71.099764795346431</v>
      </c>
      <c r="EL55" s="2">
        <f t="shared" si="82"/>
        <v>71.553570980601847</v>
      </c>
      <c r="EM55" s="2">
        <f t="shared" si="83"/>
        <v>69.912137997464512</v>
      </c>
      <c r="EN55" s="2">
        <f t="shared" si="84"/>
        <v>72.635455677578662</v>
      </c>
      <c r="EO55" s="2">
        <f t="shared" si="85"/>
        <v>70.514516802823564</v>
      </c>
      <c r="EQ55" s="2">
        <f t="shared" si="86"/>
        <v>69.630991112226994</v>
      </c>
      <c r="ER55" s="2">
        <f t="shared" si="162"/>
        <v>70.141469083935931</v>
      </c>
      <c r="ES55" s="2">
        <f t="shared" si="162"/>
        <v>69.107089631702351</v>
      </c>
      <c r="ET55" s="2">
        <f t="shared" si="162"/>
        <v>69.580125625965053</v>
      </c>
      <c r="EU55" s="2">
        <f t="shared" si="162"/>
        <v>67.229865965099208</v>
      </c>
      <c r="EV55" s="2">
        <f t="shared" si="162"/>
        <v>70.499718786234993</v>
      </c>
      <c r="EW55" s="2">
        <f t="shared" si="162"/>
        <v>72.453171267261851</v>
      </c>
      <c r="EX55" s="2">
        <f t="shared" si="162"/>
        <v>66.293776542541494</v>
      </c>
      <c r="EY55" s="2">
        <f t="shared" si="162"/>
        <v>67.075198485582121</v>
      </c>
      <c r="EZ55" s="2">
        <f t="shared" si="162"/>
        <v>66.216968281699152</v>
      </c>
      <c r="FA55" s="2">
        <f t="shared" si="162"/>
        <v>69.47414738558976</v>
      </c>
      <c r="FB55" s="2">
        <f t="shared" si="162"/>
        <v>72.574759781960353</v>
      </c>
      <c r="FC55" s="2">
        <f t="shared" si="162"/>
        <v>71.398080579468342</v>
      </c>
      <c r="FD55" s="2">
        <f t="shared" si="162"/>
        <v>69.300501416534075</v>
      </c>
      <c r="FE55" s="2">
        <f t="shared" si="162"/>
        <v>70.752635028369255</v>
      </c>
      <c r="FG55" s="2">
        <f t="shared" si="88"/>
        <v>0.28369884545286783</v>
      </c>
      <c r="FH55" s="2">
        <f t="shared" si="163"/>
        <v>0.27544004190208182</v>
      </c>
      <c r="FI55" s="2">
        <f t="shared" si="163"/>
        <v>0.2470110671235467</v>
      </c>
      <c r="FJ55" s="2">
        <f t="shared" si="163"/>
        <v>0.24000536937624817</v>
      </c>
      <c r="FK55" s="2">
        <f t="shared" si="163"/>
        <v>0.23826444221397147</v>
      </c>
      <c r="FL55" s="2">
        <f t="shared" si="163"/>
        <v>0.23084647647669118</v>
      </c>
      <c r="FM55" s="2">
        <f t="shared" si="163"/>
        <v>0.26485130482360703</v>
      </c>
      <c r="FN55" s="2">
        <f t="shared" si="163"/>
        <v>0.24498980411575422</v>
      </c>
      <c r="FO55" s="2">
        <f t="shared" si="163"/>
        <v>0.246853197796056</v>
      </c>
      <c r="FP55" s="2">
        <f t="shared" si="163"/>
        <v>0.21744097754704128</v>
      </c>
      <c r="FQ55" s="2">
        <f t="shared" si="163"/>
        <v>0.23559778346268673</v>
      </c>
      <c r="FR55" s="2">
        <f t="shared" si="163"/>
        <v>0.22769065051384035</v>
      </c>
      <c r="FS55" s="2">
        <f t="shared" si="163"/>
        <v>0.25207202648897126</v>
      </c>
      <c r="FT55" s="2">
        <f t="shared" si="163"/>
        <v>0.23543781101310432</v>
      </c>
      <c r="FU55" s="2">
        <f t="shared" si="163"/>
        <v>0.19405893565567325</v>
      </c>
      <c r="FW55" s="2">
        <f t="shared" si="112"/>
        <v>6.6654565824145941E-6</v>
      </c>
      <c r="FX55" s="2">
        <f t="shared" si="164"/>
        <v>9.2556515002880022E-6</v>
      </c>
      <c r="FY55" s="2">
        <f t="shared" si="165"/>
        <v>8.7511003078374211E-6</v>
      </c>
      <c r="FZ55" s="2">
        <f t="shared" si="166"/>
        <v>9.0146223680477268E-6</v>
      </c>
      <c r="GA55" s="2">
        <f t="shared" si="167"/>
        <v>8.4777014294603964E-6</v>
      </c>
      <c r="GB55" s="2">
        <f t="shared" si="168"/>
        <v>7.9039779560127039E-6</v>
      </c>
      <c r="GC55" s="2">
        <f t="shared" si="169"/>
        <v>9.9321581473538441E-6</v>
      </c>
      <c r="GD55" s="2">
        <f t="shared" si="170"/>
        <v>1.1068269300402292E-5</v>
      </c>
      <c r="GE55" s="2">
        <f t="shared" si="171"/>
        <v>1.2978018474654718E-5</v>
      </c>
      <c r="GF55" s="2">
        <f t="shared" si="172"/>
        <v>1.132750094892921E-5</v>
      </c>
      <c r="GG55" s="2">
        <f t="shared" si="173"/>
        <v>9.2069809611117702E-6</v>
      </c>
      <c r="GH55" s="2">
        <f t="shared" si="174"/>
        <v>7.1429645882333838E-6</v>
      </c>
      <c r="GI55" s="2">
        <f t="shared" si="175"/>
        <v>7.2375788028058467E-6</v>
      </c>
      <c r="GJ55" s="2">
        <f t="shared" si="176"/>
        <v>5.6095674494529157E-6</v>
      </c>
      <c r="GK55" s="2">
        <f t="shared" si="177"/>
        <v>4.1864457263255524E-6</v>
      </c>
      <c r="GM55" s="86">
        <f t="shared" si="113"/>
        <v>2.8636565508125564E-4</v>
      </c>
      <c r="GN55" s="86">
        <f t="shared" si="178"/>
        <v>2.4147303645023866E-4</v>
      </c>
      <c r="GO55" s="86">
        <f t="shared" si="179"/>
        <v>8.565362827966484E-5</v>
      </c>
      <c r="GP55" s="86">
        <f t="shared" si="180"/>
        <v>3.6749145700744719E-5</v>
      </c>
      <c r="GQ55" s="86">
        <f t="shared" si="181"/>
        <v>2.8467296057011518E-5</v>
      </c>
      <c r="GR55" s="86">
        <f t="shared" si="182"/>
        <v>2.2028957328376765E-5</v>
      </c>
      <c r="GS55" s="86">
        <f t="shared" si="183"/>
        <v>8.9963704466499613E-5</v>
      </c>
      <c r="GT55" s="86">
        <f t="shared" si="184"/>
        <v>4.234898457679067E-5</v>
      </c>
      <c r="GU55" s="86">
        <f t="shared" si="185"/>
        <v>4.0317918982827153E-5</v>
      </c>
      <c r="GV55" s="86">
        <f t="shared" si="186"/>
        <v>2.7192489368010651E-6</v>
      </c>
      <c r="GW55" s="86">
        <f t="shared" si="187"/>
        <v>1.8244542932602912E-5</v>
      </c>
      <c r="GX55" s="86">
        <f t="shared" si="188"/>
        <v>1.7987042207358054E-5</v>
      </c>
      <c r="GY55" s="86">
        <f t="shared" si="189"/>
        <v>5.3398700700128982E-5</v>
      </c>
      <c r="GZ55" s="86">
        <f t="shared" si="190"/>
        <v>1.6247164356620462E-5</v>
      </c>
      <c r="HA55" s="86">
        <f t="shared" si="191"/>
        <v>4.3581151497485797E-7</v>
      </c>
      <c r="HC55" s="86">
        <f t="shared" si="145"/>
        <v>5.2668958430270545E-14</v>
      </c>
      <c r="HD55" s="86">
        <f t="shared" si="192"/>
        <v>6.1551962787139863E-16</v>
      </c>
      <c r="HE55" s="86">
        <f t="shared" si="193"/>
        <v>3.096559401633908E-14</v>
      </c>
      <c r="HF55" s="86">
        <f t="shared" si="194"/>
        <v>4.0472496895526205E-18</v>
      </c>
      <c r="HG55" s="86">
        <f t="shared" si="195"/>
        <v>6.6059856745664599E-17</v>
      </c>
      <c r="HH55" s="86">
        <f t="shared" si="196"/>
        <v>7.8697697657235818E-18</v>
      </c>
      <c r="HI55" s="86">
        <f t="shared" si="197"/>
        <v>2.9487540700622011E-17</v>
      </c>
      <c r="HJ55" s="86">
        <f t="shared" si="198"/>
        <v>1.925726788782056E-16</v>
      </c>
      <c r="HK55" s="86">
        <f t="shared" si="199"/>
        <v>1.4612214658642676E-15</v>
      </c>
      <c r="HL55" s="86">
        <f t="shared" si="200"/>
        <v>1.46776548302368E-16</v>
      </c>
      <c r="HM55" s="86">
        <f t="shared" si="201"/>
        <v>1.5923738570463798E-16</v>
      </c>
      <c r="HN55" s="86">
        <f t="shared" si="202"/>
        <v>7.9103407924018637E-17</v>
      </c>
      <c r="HO55" s="86">
        <f t="shared" si="203"/>
        <v>4.9483986412480448E-16</v>
      </c>
      <c r="HP55" s="86">
        <f t="shared" si="204"/>
        <v>1.295912237645091E-18</v>
      </c>
      <c r="HQ55" s="86">
        <f t="shared" si="205"/>
        <v>5.4664564610231677E-26</v>
      </c>
      <c r="HS55" s="86">
        <f t="shared" si="114"/>
        <v>2.6328338731627476E-93</v>
      </c>
      <c r="HT55" s="86">
        <f t="shared" si="206"/>
        <v>1.0222741175062906E-100</v>
      </c>
      <c r="HU55" s="86">
        <f t="shared" si="207"/>
        <v>6.5191795635542101E-89</v>
      </c>
      <c r="HV55" s="86">
        <f t="shared" si="208"/>
        <v>2.8535863432499634E-123</v>
      </c>
      <c r="HW55" s="86">
        <f t="shared" si="209"/>
        <v>5.8365691018758882E-114</v>
      </c>
      <c r="HX55" s="86">
        <f t="shared" si="210"/>
        <v>1.0913228236615444E-119</v>
      </c>
      <c r="HY55" s="86">
        <f t="shared" si="211"/>
        <v>3.8042403996795713E-117</v>
      </c>
      <c r="HZ55" s="86">
        <f t="shared" si="212"/>
        <v>3.2216602370108771E-110</v>
      </c>
      <c r="IA55" s="86">
        <f t="shared" si="213"/>
        <v>1.6883253600273869E-105</v>
      </c>
      <c r="IB55" s="86">
        <f t="shared" si="214"/>
        <v>2.56681686219879E-113</v>
      </c>
      <c r="IC55" s="86">
        <f t="shared" si="215"/>
        <v>5.517273090455428E-113</v>
      </c>
      <c r="ID55" s="86">
        <f t="shared" si="216"/>
        <v>5.297657926316452E-113</v>
      </c>
      <c r="IE55" s="86">
        <f t="shared" si="217"/>
        <v>2.7102520155101064E-108</v>
      </c>
      <c r="IF55" s="86">
        <f t="shared" si="218"/>
        <v>4.4039739179649584E-75</v>
      </c>
      <c r="IG55" s="86">
        <f t="shared" si="219"/>
        <v>4.1119964235409253E-55</v>
      </c>
      <c r="II55" s="86">
        <f t="shared" si="115"/>
        <v>0</v>
      </c>
      <c r="IJ55" s="86">
        <f t="shared" si="116"/>
        <v>0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1.5348890083902635E-197</v>
      </c>
      <c r="IW55" s="86">
        <f t="shared" si="129"/>
        <v>3.5781990318910077E-115</v>
      </c>
      <c r="IY55" s="86">
        <f t="shared" si="130"/>
        <v>2.8636565513392461E-4</v>
      </c>
      <c r="IZ55" s="86">
        <f t="shared" si="131"/>
        <v>2.4147303645085419E-4</v>
      </c>
      <c r="JA55" s="86">
        <f t="shared" si="132"/>
        <v>8.565362831063044E-5</v>
      </c>
      <c r="JB55" s="86">
        <f t="shared" si="133"/>
        <v>3.6749145700748765E-5</v>
      </c>
      <c r="JC55" s="86">
        <f t="shared" si="134"/>
        <v>2.8467296057077576E-5</v>
      </c>
      <c r="JD55" s="86">
        <f t="shared" si="135"/>
        <v>2.2028957328384636E-5</v>
      </c>
      <c r="JE55" s="86">
        <f t="shared" si="136"/>
        <v>8.9963704466529103E-5</v>
      </c>
      <c r="JF55" s="86">
        <f t="shared" si="137"/>
        <v>4.2348984576983245E-5</v>
      </c>
      <c r="JG55" s="86">
        <f t="shared" si="138"/>
        <v>4.0317918984288373E-5</v>
      </c>
      <c r="JH55" s="86">
        <f t="shared" si="139"/>
        <v>2.7192489369478415E-6</v>
      </c>
      <c r="JI55" s="86">
        <f t="shared" si="140"/>
        <v>1.8244542932762151E-5</v>
      </c>
      <c r="JJ55" s="86">
        <f t="shared" si="141"/>
        <v>1.7987042207437156E-5</v>
      </c>
      <c r="JK55" s="86">
        <f t="shared" si="142"/>
        <v>5.3398700700623818E-5</v>
      </c>
      <c r="JL55" s="86">
        <f t="shared" si="143"/>
        <v>1.6247164356621756E-5</v>
      </c>
      <c r="JM55" s="86">
        <f t="shared" si="144"/>
        <v>4.3581151497485797E-7</v>
      </c>
    </row>
    <row r="56" spans="2:273" x14ac:dyDescent="0.25">
      <c r="B56" s="2">
        <v>29</v>
      </c>
      <c r="C56" s="37">
        <v>76.869</v>
      </c>
      <c r="D56" s="37">
        <v>78.271000000000001</v>
      </c>
      <c r="E56" s="37">
        <v>73.599999999999994</v>
      </c>
      <c r="F56" s="37">
        <v>73.983000000000004</v>
      </c>
      <c r="G56" s="37">
        <v>71.016999999999996</v>
      </c>
      <c r="H56" s="37">
        <v>73.305000000000007</v>
      </c>
      <c r="I56" s="37">
        <v>78.492000000000004</v>
      </c>
      <c r="J56" s="37">
        <v>72.183000000000007</v>
      </c>
      <c r="K56" s="37">
        <v>71.3</v>
      </c>
      <c r="L56" s="37">
        <v>70.632999999999996</v>
      </c>
      <c r="M56" s="37">
        <v>73.882999999999996</v>
      </c>
      <c r="N56" s="37">
        <v>75.367000000000004</v>
      </c>
      <c r="O56" s="37">
        <v>75.3</v>
      </c>
      <c r="P56" s="37">
        <v>72.733000000000004</v>
      </c>
      <c r="Q56" s="37">
        <v>68.849999999999994</v>
      </c>
      <c r="S56" s="4">
        <f t="shared" si="8"/>
        <v>75.858075932314392</v>
      </c>
      <c r="T56" s="4">
        <f t="shared" si="9"/>
        <v>76.586177164613574</v>
      </c>
      <c r="U56" s="4">
        <f t="shared" si="10"/>
        <v>73.199048878300943</v>
      </c>
      <c r="V56" s="4">
        <f t="shared" si="11"/>
        <v>73.598723022581993</v>
      </c>
      <c r="W56" s="4">
        <f t="shared" si="12"/>
        <v>70.632976734933578</v>
      </c>
      <c r="X56" s="4">
        <f t="shared" si="13"/>
        <v>73.215944924890607</v>
      </c>
      <c r="Y56" s="4">
        <f t="shared" si="14"/>
        <v>77.309820288679802</v>
      </c>
      <c r="Z56" s="4">
        <f t="shared" si="15"/>
        <v>72.227565788512109</v>
      </c>
      <c r="AA56" s="4">
        <f t="shared" si="16"/>
        <v>70.766624687931227</v>
      </c>
      <c r="AB56" s="4">
        <f t="shared" si="17"/>
        <v>70.697443779781253</v>
      </c>
      <c r="AC56" s="4">
        <f t="shared" si="18"/>
        <v>74.130829596992754</v>
      </c>
      <c r="AD56" s="4">
        <f t="shared" si="19"/>
        <v>74.176626385875181</v>
      </c>
      <c r="AE56" s="4">
        <f t="shared" si="20"/>
        <v>74.60372701886881</v>
      </c>
      <c r="AF56" s="4">
        <f t="shared" si="21"/>
        <v>74.012040296100935</v>
      </c>
      <c r="AG56" s="4">
        <f t="shared" si="22"/>
        <v>70.32114646822177</v>
      </c>
      <c r="AI56" s="4">
        <f t="shared" si="23"/>
        <v>1.0109240676856075</v>
      </c>
      <c r="AJ56" s="4">
        <f t="shared" si="24"/>
        <v>1.6848228353864272</v>
      </c>
      <c r="AK56" s="4">
        <f t="shared" si="25"/>
        <v>0.40095112169905178</v>
      </c>
      <c r="AL56" s="4">
        <f t="shared" si="26"/>
        <v>0.38427697741801126</v>
      </c>
      <c r="AM56" s="4">
        <f t="shared" si="27"/>
        <v>0.38402326506641771</v>
      </c>
      <c r="AN56" s="4">
        <f t="shared" si="28"/>
        <v>8.9055075109399695E-2</v>
      </c>
      <c r="AO56" s="4">
        <f t="shared" si="29"/>
        <v>1.1821797113202024</v>
      </c>
      <c r="AP56" s="4">
        <f t="shared" si="30"/>
        <v>-4.4565788512102245E-2</v>
      </c>
      <c r="AQ56" s="4">
        <f t="shared" si="31"/>
        <v>0.53337531206877031</v>
      </c>
      <c r="AR56" s="4">
        <f t="shared" si="32"/>
        <v>-6.4443779781257149E-2</v>
      </c>
      <c r="AS56" s="4">
        <f t="shared" si="33"/>
        <v>-0.24782959699275864</v>
      </c>
      <c r="AT56" s="4">
        <f t="shared" si="34"/>
        <v>1.1903736141248231</v>
      </c>
      <c r="AU56" s="4">
        <f t="shared" si="35"/>
        <v>0.69627298113118741</v>
      </c>
      <c r="AV56" s="4">
        <f t="shared" si="146"/>
        <v>-1.2790402961009306</v>
      </c>
      <c r="AW56" s="4">
        <f t="shared" si="146"/>
        <v>-1.4711464682217752</v>
      </c>
      <c r="AY56" s="2">
        <f t="shared" si="96"/>
        <v>75.430184473373743</v>
      </c>
      <c r="AZ56" s="2">
        <f t="shared" si="147"/>
        <v>76.228798698886763</v>
      </c>
      <c r="BA56" s="2">
        <f t="shared" si="148"/>
        <v>73.05760009700623</v>
      </c>
      <c r="BB56" s="2">
        <f t="shared" si="149"/>
        <v>73.531179058652782</v>
      </c>
      <c r="BC56" s="2">
        <f t="shared" si="150"/>
        <v>70.577785390154745</v>
      </c>
      <c r="BD56" s="2">
        <f t="shared" si="151"/>
        <v>73.173799496006538</v>
      </c>
      <c r="BE56" s="2">
        <f t="shared" si="152"/>
        <v>77.167224137919874</v>
      </c>
      <c r="BF56" s="2">
        <f t="shared" si="153"/>
        <v>72.153269312459088</v>
      </c>
      <c r="BG56" s="2">
        <f t="shared" si="154"/>
        <v>70.693316161545013</v>
      </c>
      <c r="BH56" s="2">
        <f t="shared" si="155"/>
        <v>70.689482358654033</v>
      </c>
      <c r="BI56" s="2">
        <f t="shared" si="156"/>
        <v>74.092188129822759</v>
      </c>
      <c r="BJ56" s="2">
        <f t="shared" si="157"/>
        <v>74.138687584058573</v>
      </c>
      <c r="BK56" s="2">
        <f t="shared" si="158"/>
        <v>74.499396796163737</v>
      </c>
      <c r="BL56" s="2">
        <f t="shared" si="159"/>
        <v>73.975197112112767</v>
      </c>
      <c r="BM56" s="2">
        <f t="shared" si="160"/>
        <v>70.319975300817944</v>
      </c>
      <c r="BO56" s="2">
        <f t="shared" si="38"/>
        <v>76.869</v>
      </c>
      <c r="BP56" s="2">
        <f t="shared" si="39"/>
        <v>78.271000000000001</v>
      </c>
      <c r="BQ56" s="2">
        <f t="shared" si="40"/>
        <v>73.599999999999994</v>
      </c>
      <c r="BR56" s="2">
        <f t="shared" si="41"/>
        <v>73.983000000000004</v>
      </c>
      <c r="BS56" s="2">
        <f t="shared" si="42"/>
        <v>71.016999999999996</v>
      </c>
      <c r="BT56" s="2">
        <f t="shared" si="43"/>
        <v>73.305000000000007</v>
      </c>
      <c r="BU56" s="2">
        <f t="shared" si="44"/>
        <v>78.492000000000004</v>
      </c>
      <c r="BV56" s="2">
        <f t="shared" si="45"/>
        <v>72.183000000000007</v>
      </c>
      <c r="BW56" s="2">
        <f t="shared" si="46"/>
        <v>71.3</v>
      </c>
      <c r="BX56" s="2">
        <f t="shared" si="47"/>
        <v>70.632999999999996</v>
      </c>
      <c r="BY56" s="2">
        <f t="shared" si="48"/>
        <v>73.882999999999996</v>
      </c>
      <c r="BZ56" s="2">
        <f t="shared" si="49"/>
        <v>75.367000000000004</v>
      </c>
      <c r="CA56" s="2">
        <f t="shared" si="50"/>
        <v>75.3</v>
      </c>
      <c r="CB56" s="2">
        <f t="shared" si="51"/>
        <v>72.733000000000004</v>
      </c>
      <c r="CC56" s="2">
        <f t="shared" si="52"/>
        <v>68.849999999999994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77.766393478498742</v>
      </c>
      <c r="DL56" s="2">
        <f t="shared" si="161"/>
        <v>78.018798336798355</v>
      </c>
      <c r="DM56" s="2">
        <f t="shared" si="161"/>
        <v>74.186068667917425</v>
      </c>
      <c r="DN56" s="2">
        <f t="shared" si="161"/>
        <v>75.01374455909945</v>
      </c>
      <c r="DO56" s="2">
        <f t="shared" si="161"/>
        <v>72.173743379790949</v>
      </c>
      <c r="DP56" s="2">
        <f t="shared" si="161"/>
        <v>74.252191811846671</v>
      </c>
      <c r="DQ56" s="2">
        <f t="shared" si="161"/>
        <v>78.334448717948732</v>
      </c>
      <c r="DR56" s="2">
        <f t="shared" si="161"/>
        <v>74.433270075046934</v>
      </c>
      <c r="DS56" s="2">
        <f t="shared" si="161"/>
        <v>72.071564915572225</v>
      </c>
      <c r="DT56" s="2">
        <f t="shared" si="161"/>
        <v>72.107934453781496</v>
      </c>
      <c r="DU56" s="2">
        <f t="shared" si="161"/>
        <v>75.146540890688243</v>
      </c>
      <c r="DV56" s="2">
        <f t="shared" si="161"/>
        <v>75.00757514071293</v>
      </c>
      <c r="DW56" s="2">
        <f t="shared" si="161"/>
        <v>76.232032645403407</v>
      </c>
      <c r="DX56" s="2">
        <f t="shared" si="161"/>
        <v>74.473510931174104</v>
      </c>
      <c r="DY56" s="2">
        <f t="shared" si="161"/>
        <v>70.292980938416434</v>
      </c>
      <c r="EA56" s="2">
        <f t="shared" si="71"/>
        <v>70.050599747119989</v>
      </c>
      <c r="EB56" s="2">
        <f t="shared" si="72"/>
        <v>71.934487281332935</v>
      </c>
      <c r="EC56" s="2">
        <f t="shared" si="73"/>
        <v>69.920293167701857</v>
      </c>
      <c r="ED56" s="2">
        <f t="shared" si="74"/>
        <v>69.249596860976069</v>
      </c>
      <c r="EE56" s="2">
        <f t="shared" si="75"/>
        <v>65.924383492556558</v>
      </c>
      <c r="EF56" s="2">
        <f t="shared" si="76"/>
        <v>69.896856727021557</v>
      </c>
      <c r="EG56" s="2">
        <f t="shared" si="77"/>
        <v>74.212500648798027</v>
      </c>
      <c r="EH56" s="2">
        <f t="shared" si="78"/>
        <v>65.744992492144888</v>
      </c>
      <c r="EI56" s="2">
        <f t="shared" si="79"/>
        <v>66.858282500417147</v>
      </c>
      <c r="EJ56" s="2">
        <f t="shared" si="80"/>
        <v>66.0337197701988</v>
      </c>
      <c r="EK56" s="2">
        <f t="shared" si="81"/>
        <v>70.972381007059099</v>
      </c>
      <c r="EL56" s="2">
        <f t="shared" si="82"/>
        <v>71.450776501369475</v>
      </c>
      <c r="EM56" s="2">
        <f t="shared" si="83"/>
        <v>69.810761869546837</v>
      </c>
      <c r="EN56" s="2">
        <f t="shared" si="84"/>
        <v>72.499436524617707</v>
      </c>
      <c r="EO56" s="2">
        <f t="shared" si="85"/>
        <v>70.422215289695814</v>
      </c>
      <c r="EQ56" s="2">
        <f t="shared" si="86"/>
        <v>69.524831527470042</v>
      </c>
      <c r="ER56" s="2">
        <f t="shared" si="162"/>
        <v>70.025065130402226</v>
      </c>
      <c r="ES56" s="2">
        <f t="shared" si="162"/>
        <v>68.996082280874248</v>
      </c>
      <c r="ET56" s="2">
        <f t="shared" si="162"/>
        <v>69.46253197347481</v>
      </c>
      <c r="EU56" s="2">
        <f t="shared" si="162"/>
        <v>67.135126451062575</v>
      </c>
      <c r="EV56" s="2">
        <f t="shared" si="162"/>
        <v>70.390126716875955</v>
      </c>
      <c r="EW56" s="2">
        <f t="shared" si="162"/>
        <v>72.327804608442321</v>
      </c>
      <c r="EX56" s="2">
        <f t="shared" si="162"/>
        <v>66.21258788018126</v>
      </c>
      <c r="EY56" s="2">
        <f t="shared" si="162"/>
        <v>66.971936688838582</v>
      </c>
      <c r="EZ56" s="2">
        <f t="shared" si="162"/>
        <v>66.122802198271629</v>
      </c>
      <c r="FA56" s="2">
        <f t="shared" si="162"/>
        <v>69.366991505946899</v>
      </c>
      <c r="FB56" s="2">
        <f t="shared" si="162"/>
        <v>72.459574777901821</v>
      </c>
      <c r="FC56" s="2">
        <f t="shared" si="162"/>
        <v>71.278527252717737</v>
      </c>
      <c r="FD56" s="2">
        <f t="shared" si="162"/>
        <v>69.20430193592324</v>
      </c>
      <c r="FE56" s="2">
        <f t="shared" si="162"/>
        <v>70.65702614691179</v>
      </c>
      <c r="FG56" s="2">
        <f t="shared" si="88"/>
        <v>0.30278222097033258</v>
      </c>
      <c r="FH56" s="2">
        <f t="shared" si="163"/>
        <v>0.29419604678512296</v>
      </c>
      <c r="FI56" s="2">
        <f t="shared" si="163"/>
        <v>0.26453799612687656</v>
      </c>
      <c r="FJ56" s="2">
        <f t="shared" si="163"/>
        <v>0.2572049993878367</v>
      </c>
      <c r="FK56" s="2">
        <f t="shared" si="163"/>
        <v>0.25538123472249219</v>
      </c>
      <c r="FL56" s="2">
        <f t="shared" si="163"/>
        <v>0.24760358727347459</v>
      </c>
      <c r="FM56" s="2">
        <f t="shared" si="163"/>
        <v>0.28316806407630407</v>
      </c>
      <c r="FN56" s="2">
        <f t="shared" si="163"/>
        <v>0.26242329571289758</v>
      </c>
      <c r="FO56" s="2">
        <f t="shared" si="163"/>
        <v>0.26437285793892251</v>
      </c>
      <c r="FP56" s="2">
        <f t="shared" si="163"/>
        <v>0.23352042617058982</v>
      </c>
      <c r="FQ56" s="2">
        <f t="shared" si="163"/>
        <v>0.25258652841745394</v>
      </c>
      <c r="FR56" s="2">
        <f t="shared" si="163"/>
        <v>0.24429143895063268</v>
      </c>
      <c r="FS56" s="2">
        <f t="shared" si="163"/>
        <v>0.26982937765343412</v>
      </c>
      <c r="FT56" s="2">
        <f t="shared" si="163"/>
        <v>0.25241882970958296</v>
      </c>
      <c r="FU56" s="2">
        <f t="shared" si="163"/>
        <v>0.20887081701984547</v>
      </c>
      <c r="FW56" s="2">
        <f t="shared" si="112"/>
        <v>7.3085231100557421E-6</v>
      </c>
      <c r="FX56" s="2">
        <f t="shared" si="164"/>
        <v>1.0148610998775192E-5</v>
      </c>
      <c r="FY56" s="2">
        <f t="shared" si="165"/>
        <v>9.5953825785165154E-6</v>
      </c>
      <c r="FZ56" s="2">
        <f t="shared" si="166"/>
        <v>9.8843282764853008E-6</v>
      </c>
      <c r="GA56" s="2">
        <f t="shared" si="167"/>
        <v>9.2956071678141171E-6</v>
      </c>
      <c r="GB56" s="2">
        <f t="shared" si="168"/>
        <v>8.6665328827996808E-6</v>
      </c>
      <c r="GC56" s="2">
        <f t="shared" si="169"/>
        <v>1.0890384413653337E-5</v>
      </c>
      <c r="GD56" s="2">
        <f t="shared" si="170"/>
        <v>1.2136102997435105E-5</v>
      </c>
      <c r="GE56" s="2">
        <f t="shared" si="171"/>
        <v>1.4230096469158138E-5</v>
      </c>
      <c r="GF56" s="2">
        <f t="shared" si="172"/>
        <v>1.2420344233633731E-5</v>
      </c>
      <c r="GG56" s="2">
        <f t="shared" si="173"/>
        <v>1.0095244908831856E-5</v>
      </c>
      <c r="GH56" s="2">
        <f t="shared" si="174"/>
        <v>7.8320995294050802E-6</v>
      </c>
      <c r="GI56" s="2">
        <f t="shared" si="175"/>
        <v>7.9358418087959589E-6</v>
      </c>
      <c r="GJ56" s="2">
        <f t="shared" si="176"/>
        <v>6.1507650693197684E-6</v>
      </c>
      <c r="GK56" s="2">
        <f t="shared" si="177"/>
        <v>4.5903446042092412E-6</v>
      </c>
      <c r="GM56" s="86">
        <f t="shared" si="113"/>
        <v>4.3938071393047275E-4</v>
      </c>
      <c r="GN56" s="86">
        <f t="shared" si="178"/>
        <v>3.7140103073058045E-4</v>
      </c>
      <c r="GO56" s="86">
        <f t="shared" si="179"/>
        <v>1.3896389890128756E-4</v>
      </c>
      <c r="GP56" s="86">
        <f t="shared" si="180"/>
        <v>6.4146666504422215E-5</v>
      </c>
      <c r="GQ56" s="86">
        <f t="shared" si="181"/>
        <v>5.0818755855855845E-5</v>
      </c>
      <c r="GR56" s="86">
        <f t="shared" si="182"/>
        <v>3.9590053375092851E-5</v>
      </c>
      <c r="GS56" s="86">
        <f t="shared" si="183"/>
        <v>1.5161186367223633E-4</v>
      </c>
      <c r="GT56" s="86">
        <f t="shared" si="184"/>
        <v>7.3762140306678659E-5</v>
      </c>
      <c r="GU56" s="86">
        <f t="shared" si="185"/>
        <v>7.0951408713663451E-5</v>
      </c>
      <c r="GV56" s="86">
        <f t="shared" si="186"/>
        <v>5.8045148441442448E-6</v>
      </c>
      <c r="GW56" s="86">
        <f t="shared" si="187"/>
        <v>3.3885870235106061E-5</v>
      </c>
      <c r="GX56" s="86">
        <f t="shared" si="188"/>
        <v>3.2721689312388948E-5</v>
      </c>
      <c r="GY56" s="86">
        <f t="shared" si="189"/>
        <v>9.23744529237072E-5</v>
      </c>
      <c r="GZ56" s="86">
        <f t="shared" si="190"/>
        <v>3.0534164640074695E-5</v>
      </c>
      <c r="HA56" s="86">
        <f t="shared" si="191"/>
        <v>1.0212865463186896E-6</v>
      </c>
      <c r="HC56" s="86">
        <f t="shared" si="145"/>
        <v>1.4427292701029213E-13</v>
      </c>
      <c r="HD56" s="86">
        <f t="shared" si="192"/>
        <v>1.9599648138794344E-15</v>
      </c>
      <c r="HE56" s="86">
        <f t="shared" si="193"/>
        <v>8.5141519177471478E-14</v>
      </c>
      <c r="HF56" s="86">
        <f t="shared" si="194"/>
        <v>1.5838978706319836E-17</v>
      </c>
      <c r="HG56" s="86">
        <f t="shared" si="195"/>
        <v>2.3315553493416876E-16</v>
      </c>
      <c r="HH56" s="86">
        <f t="shared" si="196"/>
        <v>2.9603691634137128E-17</v>
      </c>
      <c r="HI56" s="86">
        <f t="shared" si="197"/>
        <v>1.0983347747737545E-16</v>
      </c>
      <c r="HJ56" s="86">
        <f t="shared" si="198"/>
        <v>6.6752124719580796E-16</v>
      </c>
      <c r="HK56" s="86">
        <f t="shared" si="199"/>
        <v>4.8581822425704204E-15</v>
      </c>
      <c r="HL56" s="86">
        <f t="shared" si="200"/>
        <v>5.2475955652116882E-16</v>
      </c>
      <c r="HM56" s="86">
        <f t="shared" si="201"/>
        <v>5.5402395943336265E-16</v>
      </c>
      <c r="HN56" s="86">
        <f t="shared" si="202"/>
        <v>2.7073090653409553E-16</v>
      </c>
      <c r="HO56" s="86">
        <f t="shared" si="203"/>
        <v>1.6008685794428944E-15</v>
      </c>
      <c r="HP56" s="86">
        <f t="shared" si="204"/>
        <v>5.1683438703778618E-18</v>
      </c>
      <c r="HQ56" s="86">
        <f t="shared" si="205"/>
        <v>3.9567663888637941E-25</v>
      </c>
      <c r="HS56" s="86">
        <f t="shared" si="114"/>
        <v>1.9094984659753225E-91</v>
      </c>
      <c r="HT56" s="86">
        <f t="shared" si="206"/>
        <v>1.2095285756450814E-98</v>
      </c>
      <c r="HU56" s="86">
        <f t="shared" si="207"/>
        <v>4.1683325090485284E-87</v>
      </c>
      <c r="HV56" s="86">
        <f t="shared" si="208"/>
        <v>9.5964639484829603E-121</v>
      </c>
      <c r="HW56" s="86">
        <f t="shared" si="209"/>
        <v>1.2446811184382678E-111</v>
      </c>
      <c r="HX56" s="86">
        <f t="shared" si="210"/>
        <v>2.9898337838067046E-117</v>
      </c>
      <c r="HY56" s="86">
        <f t="shared" si="211"/>
        <v>1.037838026210063E-114</v>
      </c>
      <c r="HZ56" s="86">
        <f t="shared" si="212"/>
        <v>6.2977499602171006E-108</v>
      </c>
      <c r="IA56" s="86">
        <f t="shared" si="213"/>
        <v>2.872941632714455E-103</v>
      </c>
      <c r="IB56" s="86">
        <f t="shared" si="214"/>
        <v>6.0522583874700739E-111</v>
      </c>
      <c r="IC56" s="86">
        <f t="shared" si="215"/>
        <v>1.1550393303291985E-110</v>
      </c>
      <c r="ID56" s="86">
        <f t="shared" si="216"/>
        <v>9.8151834620995394E-111</v>
      </c>
      <c r="IE56" s="86">
        <f t="shared" si="217"/>
        <v>4.0430095651921516E-106</v>
      </c>
      <c r="IF56" s="86">
        <f t="shared" si="218"/>
        <v>1.3198381790235932E-73</v>
      </c>
      <c r="IG56" s="86">
        <f t="shared" si="219"/>
        <v>4.5757675523335954E-54</v>
      </c>
      <c r="II56" s="86">
        <f t="shared" si="115"/>
        <v>0</v>
      </c>
      <c r="IJ56" s="86">
        <f t="shared" si="116"/>
        <v>0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1.4207537357919496E-194</v>
      </c>
      <c r="IW56" s="86">
        <f t="shared" si="129"/>
        <v>1.7035679801483165E-113</v>
      </c>
      <c r="IY56" s="86">
        <f t="shared" si="130"/>
        <v>4.3938071407474569E-4</v>
      </c>
      <c r="IZ56" s="86">
        <f t="shared" si="131"/>
        <v>3.7140103073254042E-4</v>
      </c>
      <c r="JA56" s="86">
        <f t="shared" si="132"/>
        <v>1.3896389898642909E-4</v>
      </c>
      <c r="JB56" s="86">
        <f t="shared" si="133"/>
        <v>6.4146666504438058E-5</v>
      </c>
      <c r="JC56" s="86">
        <f t="shared" si="134"/>
        <v>5.0818755856089002E-5</v>
      </c>
      <c r="JD56" s="86">
        <f t="shared" si="135"/>
        <v>3.9590053375122456E-5</v>
      </c>
      <c r="JE56" s="86">
        <f t="shared" si="136"/>
        <v>1.5161186367234616E-4</v>
      </c>
      <c r="JF56" s="86">
        <f t="shared" si="137"/>
        <v>7.3762140307346175E-5</v>
      </c>
      <c r="JG56" s="86">
        <f t="shared" si="138"/>
        <v>7.0951408718521639E-5</v>
      </c>
      <c r="JH56" s="86">
        <f t="shared" si="139"/>
        <v>5.8045148446690045E-6</v>
      </c>
      <c r="JI56" s="86">
        <f t="shared" si="140"/>
        <v>3.3885870235660089E-5</v>
      </c>
      <c r="JJ56" s="86">
        <f t="shared" si="141"/>
        <v>3.272168931265968E-5</v>
      </c>
      <c r="JK56" s="86">
        <f t="shared" si="142"/>
        <v>9.2374452925308065E-5</v>
      </c>
      <c r="JL56" s="86">
        <f t="shared" si="143"/>
        <v>3.0534164640079865E-5</v>
      </c>
      <c r="JM56" s="86">
        <f t="shared" si="144"/>
        <v>1.0212865463186896E-6</v>
      </c>
    </row>
    <row r="57" spans="2:273" x14ac:dyDescent="0.25">
      <c r="B57" s="2">
        <v>30</v>
      </c>
      <c r="C57" s="37">
        <v>77.688999999999993</v>
      </c>
      <c r="D57" s="37">
        <v>77.287999999999997</v>
      </c>
      <c r="E57" s="37">
        <v>73.849999999999994</v>
      </c>
      <c r="F57" s="37">
        <v>75.05</v>
      </c>
      <c r="G57" s="37">
        <v>71.457999999999998</v>
      </c>
      <c r="H57" s="37">
        <v>75.153000000000006</v>
      </c>
      <c r="I57" s="37">
        <v>76.338999999999999</v>
      </c>
      <c r="J57" s="37">
        <v>73.683000000000007</v>
      </c>
      <c r="K57" s="37">
        <v>71.016999999999996</v>
      </c>
      <c r="L57" s="37">
        <v>72.183000000000007</v>
      </c>
      <c r="M57" s="37">
        <v>76.117000000000004</v>
      </c>
      <c r="N57" s="37">
        <v>73.132999999999996</v>
      </c>
      <c r="O57" s="37">
        <v>75.933000000000007</v>
      </c>
      <c r="P57" s="37">
        <v>72.45</v>
      </c>
      <c r="Q57" s="37">
        <v>68.132999999999996</v>
      </c>
      <c r="S57" s="4">
        <f t="shared" si="8"/>
        <v>76.050836399470597</v>
      </c>
      <c r="T57" s="4">
        <f t="shared" si="9"/>
        <v>76.775170808733236</v>
      </c>
      <c r="U57" s="4">
        <f t="shared" si="10"/>
        <v>73.33815708865545</v>
      </c>
      <c r="V57" s="4">
        <f t="shared" si="11"/>
        <v>73.736726962095517</v>
      </c>
      <c r="W57" s="4">
        <f t="shared" si="12"/>
        <v>70.670790974484959</v>
      </c>
      <c r="X57" s="4">
        <f t="shared" si="13"/>
        <v>73.273450745821933</v>
      </c>
      <c r="Y57" s="4">
        <f t="shared" si="14"/>
        <v>77.347658016353165</v>
      </c>
      <c r="Z57" s="4">
        <f t="shared" si="15"/>
        <v>72.326015039967857</v>
      </c>
      <c r="AA57" s="4">
        <f t="shared" si="16"/>
        <v>70.884539155325868</v>
      </c>
      <c r="AB57" s="4">
        <f t="shared" si="17"/>
        <v>70.864161147058184</v>
      </c>
      <c r="AC57" s="4">
        <f t="shared" si="18"/>
        <v>74.227245804829892</v>
      </c>
      <c r="AD57" s="4">
        <f t="shared" si="19"/>
        <v>74.253696029186841</v>
      </c>
      <c r="AE57" s="4">
        <f t="shared" si="20"/>
        <v>74.714205607265455</v>
      </c>
      <c r="AF57" s="4">
        <f t="shared" si="21"/>
        <v>74.198348504112133</v>
      </c>
      <c r="AG57" s="4">
        <f t="shared" si="22"/>
        <v>70.485401788256979</v>
      </c>
      <c r="AI57" s="4">
        <f t="shared" si="23"/>
        <v>1.6381636005293956</v>
      </c>
      <c r="AJ57" s="4">
        <f t="shared" si="24"/>
        <v>0.51282919126676063</v>
      </c>
      <c r="AK57" s="4">
        <f t="shared" si="25"/>
        <v>0.5118429113445444</v>
      </c>
      <c r="AL57" s="4">
        <f t="shared" si="26"/>
        <v>1.3132730379044801</v>
      </c>
      <c r="AM57" s="4">
        <f t="shared" si="27"/>
        <v>0.78720902551503968</v>
      </c>
      <c r="AN57" s="4">
        <f t="shared" si="28"/>
        <v>1.8795492541780732</v>
      </c>
      <c r="AO57" s="4">
        <f t="shared" si="29"/>
        <v>-1.0086580163531664</v>
      </c>
      <c r="AP57" s="4">
        <f t="shared" si="30"/>
        <v>1.3569849600321504</v>
      </c>
      <c r="AQ57" s="4">
        <f t="shared" si="31"/>
        <v>0.132460844674128</v>
      </c>
      <c r="AR57" s="4">
        <f t="shared" si="32"/>
        <v>1.3188388529418233</v>
      </c>
      <c r="AS57" s="4">
        <f t="shared" si="33"/>
        <v>1.8897541951701129</v>
      </c>
      <c r="AT57" s="4">
        <f t="shared" si="34"/>
        <v>-1.1206960291868455</v>
      </c>
      <c r="AU57" s="4">
        <f t="shared" si="35"/>
        <v>1.2187943927345515</v>
      </c>
      <c r="AV57" s="4">
        <f t="shared" si="146"/>
        <v>-1.7483485041121298</v>
      </c>
      <c r="AW57" s="4">
        <f t="shared" si="146"/>
        <v>-2.3524017882569837</v>
      </c>
      <c r="AY57" s="2">
        <f t="shared" si="96"/>
        <v>75.420241814282136</v>
      </c>
      <c r="AZ57" s="2">
        <f t="shared" si="147"/>
        <v>76.246925787267145</v>
      </c>
      <c r="BA57" s="2">
        <f t="shared" si="148"/>
        <v>73.117953240533609</v>
      </c>
      <c r="BB57" s="2">
        <f t="shared" si="149"/>
        <v>73.624112163524842</v>
      </c>
      <c r="BC57" s="2">
        <f t="shared" si="150"/>
        <v>70.576812597750816</v>
      </c>
      <c r="BD57" s="2">
        <f t="shared" si="151"/>
        <v>73.201173244651898</v>
      </c>
      <c r="BE57" s="2">
        <f t="shared" si="152"/>
        <v>77.11816380669832</v>
      </c>
      <c r="BF57" s="2">
        <f t="shared" si="153"/>
        <v>72.202460231542716</v>
      </c>
      <c r="BG57" s="2">
        <f t="shared" si="154"/>
        <v>70.761484459295673</v>
      </c>
      <c r="BH57" s="2">
        <f t="shared" si="155"/>
        <v>70.8480979034222</v>
      </c>
      <c r="BI57" s="2">
        <f t="shared" si="156"/>
        <v>74.158955634273937</v>
      </c>
      <c r="BJ57" s="2">
        <f t="shared" si="157"/>
        <v>74.187865920727518</v>
      </c>
      <c r="BK57" s="2">
        <f t="shared" si="158"/>
        <v>74.541941284161709</v>
      </c>
      <c r="BL57" s="2">
        <f t="shared" si="159"/>
        <v>74.132516297192353</v>
      </c>
      <c r="BM57" s="2">
        <f t="shared" si="160"/>
        <v>70.482812493465545</v>
      </c>
      <c r="BO57" s="2">
        <f t="shared" si="38"/>
        <v>77.688999999999993</v>
      </c>
      <c r="BP57" s="2">
        <f t="shared" si="39"/>
        <v>77.287999999999997</v>
      </c>
      <c r="BQ57" s="2">
        <f t="shared" si="40"/>
        <v>73.849999999999994</v>
      </c>
      <c r="BR57" s="2">
        <f t="shared" si="41"/>
        <v>75.05</v>
      </c>
      <c r="BS57" s="2">
        <f t="shared" si="42"/>
        <v>71.457999999999998</v>
      </c>
      <c r="BT57" s="2">
        <f t="shared" si="43"/>
        <v>75.153000000000006</v>
      </c>
      <c r="BU57" s="2">
        <f t="shared" si="44"/>
        <v>76.338999999999999</v>
      </c>
      <c r="BV57" s="2">
        <f t="shared" si="45"/>
        <v>73.683000000000007</v>
      </c>
      <c r="BW57" s="2">
        <f t="shared" si="46"/>
        <v>71.016999999999996</v>
      </c>
      <c r="BX57" s="2">
        <f t="shared" si="47"/>
        <v>72.183000000000007</v>
      </c>
      <c r="BY57" s="2">
        <f t="shared" si="48"/>
        <v>76.117000000000004</v>
      </c>
      <c r="BZ57" s="2">
        <f t="shared" si="49"/>
        <v>73.132999999999996</v>
      </c>
      <c r="CA57" s="2">
        <f t="shared" si="50"/>
        <v>75.933000000000007</v>
      </c>
      <c r="CB57" s="2">
        <f t="shared" si="51"/>
        <v>72.45</v>
      </c>
      <c r="CC57" s="2">
        <f t="shared" si="52"/>
        <v>68.132999999999996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78.030601378706635</v>
      </c>
      <c r="DL57" s="2">
        <f t="shared" si="161"/>
        <v>78.281844293686419</v>
      </c>
      <c r="DM57" s="2">
        <f t="shared" si="161"/>
        <v>74.427373264540321</v>
      </c>
      <c r="DN57" s="2">
        <f t="shared" si="161"/>
        <v>75.328649249530969</v>
      </c>
      <c r="DO57" s="2">
        <f t="shared" si="161"/>
        <v>72.356186411149835</v>
      </c>
      <c r="DP57" s="2">
        <f t="shared" si="161"/>
        <v>74.430587108013924</v>
      </c>
      <c r="DQ57" s="2">
        <f t="shared" si="161"/>
        <v>78.441898717948732</v>
      </c>
      <c r="DR57" s="2">
        <f t="shared" si="161"/>
        <v>74.750895872420287</v>
      </c>
      <c r="DS57" s="2">
        <f t="shared" si="161"/>
        <v>72.339629643527203</v>
      </c>
      <c r="DT57" s="2">
        <f t="shared" si="161"/>
        <v>72.487468907563013</v>
      </c>
      <c r="DU57" s="2">
        <f t="shared" si="161"/>
        <v>75.386973886639652</v>
      </c>
      <c r="DV57" s="2">
        <f t="shared" si="161"/>
        <v>75.194448686679166</v>
      </c>
      <c r="DW57" s="2">
        <f t="shared" si="161"/>
        <v>76.500054502814294</v>
      </c>
      <c r="DX57" s="2">
        <f t="shared" si="161"/>
        <v>74.78750748987855</v>
      </c>
      <c r="DY57" s="2">
        <f t="shared" si="161"/>
        <v>70.527073313782992</v>
      </c>
      <c r="EA57" s="2">
        <f t="shared" si="71"/>
        <v>69.938262485449371</v>
      </c>
      <c r="EB57" s="2">
        <f t="shared" si="72"/>
        <v>71.794591653074917</v>
      </c>
      <c r="EC57" s="2">
        <f t="shared" si="73"/>
        <v>69.79788723663377</v>
      </c>
      <c r="ED57" s="2">
        <f t="shared" si="74"/>
        <v>69.134624090359992</v>
      </c>
      <c r="EE57" s="2">
        <f t="shared" si="75"/>
        <v>65.845122629545969</v>
      </c>
      <c r="EF57" s="2">
        <f t="shared" si="76"/>
        <v>69.79403220024011</v>
      </c>
      <c r="EG57" s="2">
        <f t="shared" si="77"/>
        <v>74.062091289064071</v>
      </c>
      <c r="EH57" s="2">
        <f t="shared" si="78"/>
        <v>65.669952521911711</v>
      </c>
      <c r="EI57" s="2">
        <f t="shared" si="79"/>
        <v>66.756613713821039</v>
      </c>
      <c r="EJ57" s="2">
        <f t="shared" si="80"/>
        <v>65.940676148354669</v>
      </c>
      <c r="EK57" s="2">
        <f t="shared" si="81"/>
        <v>70.844997218771766</v>
      </c>
      <c r="EL57" s="2">
        <f t="shared" si="82"/>
        <v>71.347982022137103</v>
      </c>
      <c r="EM57" s="2">
        <f t="shared" si="83"/>
        <v>69.709385741629163</v>
      </c>
      <c r="EN57" s="2">
        <f t="shared" si="84"/>
        <v>72.363417371656752</v>
      </c>
      <c r="EO57" s="2">
        <f t="shared" si="85"/>
        <v>70.329913776568063</v>
      </c>
      <c r="EQ57" s="2">
        <f t="shared" si="86"/>
        <v>69.418671942713075</v>
      </c>
      <c r="ER57" s="2">
        <f t="shared" si="162"/>
        <v>69.908661176868534</v>
      </c>
      <c r="ES57" s="2">
        <f t="shared" si="162"/>
        <v>68.885074930046144</v>
      </c>
      <c r="ET57" s="2">
        <f t="shared" si="162"/>
        <v>69.344938320984568</v>
      </c>
      <c r="EU57" s="2">
        <f t="shared" si="162"/>
        <v>67.040386937025943</v>
      </c>
      <c r="EV57" s="2">
        <f t="shared" si="162"/>
        <v>70.280534647516902</v>
      </c>
      <c r="EW57" s="2">
        <f t="shared" si="162"/>
        <v>72.202437949622777</v>
      </c>
      <c r="EX57" s="2">
        <f t="shared" si="162"/>
        <v>66.131399217821027</v>
      </c>
      <c r="EY57" s="2">
        <f t="shared" si="162"/>
        <v>66.868674892095058</v>
      </c>
      <c r="EZ57" s="2">
        <f t="shared" si="162"/>
        <v>66.028636114844105</v>
      </c>
      <c r="FA57" s="2">
        <f t="shared" si="162"/>
        <v>69.259835626304024</v>
      </c>
      <c r="FB57" s="2">
        <f t="shared" si="162"/>
        <v>72.34438977384329</v>
      </c>
      <c r="FC57" s="2">
        <f t="shared" si="162"/>
        <v>71.158973925967118</v>
      </c>
      <c r="FD57" s="2">
        <f t="shared" si="162"/>
        <v>69.108102455312419</v>
      </c>
      <c r="FE57" s="2">
        <f t="shared" si="162"/>
        <v>70.561417265454324</v>
      </c>
      <c r="FG57" s="2">
        <f t="shared" si="88"/>
        <v>0.32257119172219262</v>
      </c>
      <c r="FH57" s="2">
        <f t="shared" si="163"/>
        <v>0.3136763177025873</v>
      </c>
      <c r="FI57" s="2">
        <f t="shared" si="163"/>
        <v>0.28284142393077</v>
      </c>
      <c r="FJ57" s="2">
        <f t="shared" si="163"/>
        <v>0.27519090116309769</v>
      </c>
      <c r="FK57" s="2">
        <f t="shared" si="163"/>
        <v>0.27328652517027646</v>
      </c>
      <c r="FL57" s="2">
        <f t="shared" si="163"/>
        <v>0.26515775416923093</v>
      </c>
      <c r="FM57" s="2">
        <f t="shared" si="163"/>
        <v>0.30223080044455053</v>
      </c>
      <c r="FN57" s="2">
        <f t="shared" si="163"/>
        <v>0.28063623821484091</v>
      </c>
      <c r="FO57" s="2">
        <f t="shared" si="163"/>
        <v>0.28266925127718473</v>
      </c>
      <c r="FP57" s="2">
        <f t="shared" si="163"/>
        <v>0.25040844614003721</v>
      </c>
      <c r="FQ57" s="2">
        <f t="shared" si="163"/>
        <v>0.27036702204445789</v>
      </c>
      <c r="FR57" s="2">
        <f t="shared" si="163"/>
        <v>0.2616924597582973</v>
      </c>
      <c r="FS57" s="2">
        <f t="shared" si="163"/>
        <v>0.28835537427394337</v>
      </c>
      <c r="FT57" s="2">
        <f t="shared" si="163"/>
        <v>0.27019178591867787</v>
      </c>
      <c r="FU57" s="2">
        <f t="shared" si="163"/>
        <v>0.22449832327917427</v>
      </c>
      <c r="FW57" s="2">
        <f t="shared" si="112"/>
        <v>8.013630585668581E-6</v>
      </c>
      <c r="FX57" s="2">
        <f t="shared" si="164"/>
        <v>1.1127719785926439E-5</v>
      </c>
      <c r="FY57" s="2">
        <f t="shared" si="165"/>
        <v>1.0521118041120979E-5</v>
      </c>
      <c r="FZ57" s="2">
        <f t="shared" si="166"/>
        <v>1.0837940103387801E-5</v>
      </c>
      <c r="GA57" s="2">
        <f t="shared" si="167"/>
        <v>1.0192421438618312E-5</v>
      </c>
      <c r="GB57" s="2">
        <f t="shared" si="168"/>
        <v>9.5026563966778274E-6</v>
      </c>
      <c r="GC57" s="2">
        <f t="shared" si="169"/>
        <v>1.1941056510903778E-5</v>
      </c>
      <c r="GD57" s="2">
        <f t="shared" si="170"/>
        <v>1.3306956742128079E-5</v>
      </c>
      <c r="GE57" s="2">
        <f t="shared" si="171"/>
        <v>1.5602969086222775E-5</v>
      </c>
      <c r="GF57" s="2">
        <f t="shared" si="172"/>
        <v>1.361862032168279E-5</v>
      </c>
      <c r="GG57" s="2">
        <f t="shared" si="173"/>
        <v>1.1069205146174611E-5</v>
      </c>
      <c r="GH57" s="2">
        <f t="shared" si="174"/>
        <v>8.5877198749043795E-6</v>
      </c>
      <c r="GI57" s="2">
        <f t="shared" si="175"/>
        <v>8.701470849229513E-6</v>
      </c>
      <c r="GJ57" s="2">
        <f t="shared" si="176"/>
        <v>6.7441757860150829E-6</v>
      </c>
      <c r="GK57" s="2">
        <f t="shared" si="177"/>
        <v>5.0332105422502303E-6</v>
      </c>
      <c r="GM57" s="86">
        <f t="shared" si="113"/>
        <v>6.6621104929872851E-4</v>
      </c>
      <c r="GN57" s="86">
        <f t="shared" si="178"/>
        <v>5.6456780251294063E-4</v>
      </c>
      <c r="GO57" s="86">
        <f t="shared" si="179"/>
        <v>2.224923475903561E-4</v>
      </c>
      <c r="GP57" s="86">
        <f t="shared" si="180"/>
        <v>1.1018018563716648E-4</v>
      </c>
      <c r="GQ57" s="86">
        <f t="shared" si="181"/>
        <v>8.9188518766959417E-5</v>
      </c>
      <c r="GR57" s="86">
        <f t="shared" si="182"/>
        <v>6.9951171268052212E-5</v>
      </c>
      <c r="GS57" s="86">
        <f t="shared" si="183"/>
        <v>2.5157594878048249E-4</v>
      </c>
      <c r="GT57" s="86">
        <f t="shared" si="184"/>
        <v>1.2641015843844452E-4</v>
      </c>
      <c r="GU57" s="86">
        <f t="shared" si="185"/>
        <v>1.2278646734796466E-4</v>
      </c>
      <c r="GV57" s="86">
        <f t="shared" si="186"/>
        <v>1.2097995145673417E-5</v>
      </c>
      <c r="GW57" s="86">
        <f t="shared" si="187"/>
        <v>6.1773409719989699E-5</v>
      </c>
      <c r="GX57" s="86">
        <f t="shared" si="188"/>
        <v>5.8500559358980052E-5</v>
      </c>
      <c r="GY57" s="86">
        <f t="shared" si="189"/>
        <v>1.5723216784740174E-4</v>
      </c>
      <c r="GZ57" s="86">
        <f t="shared" si="190"/>
        <v>5.6294498259128049E-5</v>
      </c>
      <c r="HA57" s="86">
        <f t="shared" si="191"/>
        <v>2.3310840526628373E-6</v>
      </c>
      <c r="HC57" s="86">
        <f t="shared" si="145"/>
        <v>3.884037318736055E-13</v>
      </c>
      <c r="HD57" s="86">
        <f t="shared" si="192"/>
        <v>6.1176073049352851E-15</v>
      </c>
      <c r="HE57" s="86">
        <f t="shared" si="193"/>
        <v>2.3011674243306497E-13</v>
      </c>
      <c r="HF57" s="86">
        <f t="shared" si="194"/>
        <v>6.0503261843932674E-17</v>
      </c>
      <c r="HG57" s="86">
        <f t="shared" si="195"/>
        <v>8.0480335785688498E-16</v>
      </c>
      <c r="HH57" s="86">
        <f t="shared" si="196"/>
        <v>1.0880479546275948E-16</v>
      </c>
      <c r="HI57" s="86">
        <f t="shared" si="197"/>
        <v>3.9952634142614586E-16</v>
      </c>
      <c r="HJ57" s="86">
        <f t="shared" si="198"/>
        <v>2.2628862629037184E-15</v>
      </c>
      <c r="HK57" s="86">
        <f t="shared" si="199"/>
        <v>1.5799764722422375E-14</v>
      </c>
      <c r="HL57" s="86">
        <f t="shared" si="200"/>
        <v>1.8330629771026347E-15</v>
      </c>
      <c r="HM57" s="86">
        <f t="shared" si="201"/>
        <v>1.8850947655092286E-15</v>
      </c>
      <c r="HN57" s="86">
        <f t="shared" si="202"/>
        <v>9.070688550754275E-16</v>
      </c>
      <c r="HO57" s="86">
        <f t="shared" si="203"/>
        <v>5.0744537922323395E-15</v>
      </c>
      <c r="HP57" s="86">
        <f t="shared" si="204"/>
        <v>2.0119776847385392E-17</v>
      </c>
      <c r="HQ57" s="86">
        <f t="shared" si="205"/>
        <v>2.7656877600882696E-24</v>
      </c>
      <c r="HS57" s="86">
        <f t="shared" si="114"/>
        <v>1.3254795734668718E-89</v>
      </c>
      <c r="HT57" s="86">
        <f t="shared" si="206"/>
        <v>1.3607496085582664E-96</v>
      </c>
      <c r="HU57" s="86">
        <f t="shared" si="207"/>
        <v>2.5520574684385976E-85</v>
      </c>
      <c r="HV57" s="86">
        <f t="shared" si="208"/>
        <v>3.0362088440730436E-118</v>
      </c>
      <c r="HW57" s="86">
        <f t="shared" si="209"/>
        <v>2.509489329694104E-109</v>
      </c>
      <c r="HX57" s="86">
        <f t="shared" si="210"/>
        <v>7.7255707363082098E-115</v>
      </c>
      <c r="HY57" s="86">
        <f t="shared" si="211"/>
        <v>2.6672054380559853E-112</v>
      </c>
      <c r="HZ57" s="86">
        <f t="shared" si="212"/>
        <v>1.1638247489211176E-105</v>
      </c>
      <c r="IA57" s="86">
        <f t="shared" si="213"/>
        <v>4.6238925949671997E-101</v>
      </c>
      <c r="IB57" s="86">
        <f t="shared" si="214"/>
        <v>1.3458398678129793E-108</v>
      </c>
      <c r="IC57" s="86">
        <f t="shared" si="215"/>
        <v>2.285866131042404E-108</v>
      </c>
      <c r="ID57" s="86">
        <f t="shared" si="216"/>
        <v>1.7234857207657905E-108</v>
      </c>
      <c r="IE57" s="86">
        <f t="shared" si="217"/>
        <v>5.7285720645435657E-104</v>
      </c>
      <c r="IF57" s="86">
        <f t="shared" si="218"/>
        <v>3.8215699954426967E-72</v>
      </c>
      <c r="IG57" s="86">
        <f t="shared" si="219"/>
        <v>4.9726457336757014E-53</v>
      </c>
      <c r="II57" s="86">
        <f t="shared" si="115"/>
        <v>0</v>
      </c>
      <c r="IJ57" s="86">
        <f t="shared" si="116"/>
        <v>0</v>
      </c>
      <c r="IK57" s="86">
        <f t="shared" si="117"/>
        <v>0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1.2483263374434873E-191</v>
      </c>
      <c r="IW57" s="86">
        <f t="shared" si="129"/>
        <v>7.8809437982897731E-112</v>
      </c>
      <c r="IY57" s="86">
        <f t="shared" si="130"/>
        <v>6.6621104968713222E-4</v>
      </c>
      <c r="IZ57" s="86">
        <f t="shared" si="131"/>
        <v>5.6456780251905824E-4</v>
      </c>
      <c r="JA57" s="86">
        <f t="shared" si="132"/>
        <v>2.2249234782047283E-4</v>
      </c>
      <c r="JB57" s="86">
        <f t="shared" si="133"/>
        <v>1.1018018563722698E-4</v>
      </c>
      <c r="JC57" s="86">
        <f t="shared" si="134"/>
        <v>8.918851876776422E-5</v>
      </c>
      <c r="JD57" s="86">
        <f t="shared" si="135"/>
        <v>6.9951171268161012E-5</v>
      </c>
      <c r="JE57" s="86">
        <f t="shared" si="136"/>
        <v>2.5157594878088201E-4</v>
      </c>
      <c r="JF57" s="86">
        <f t="shared" si="137"/>
        <v>1.2641015844070742E-4</v>
      </c>
      <c r="JG57" s="86">
        <f t="shared" si="138"/>
        <v>1.2278646736376442E-4</v>
      </c>
      <c r="JH57" s="86">
        <f t="shared" si="139"/>
        <v>1.2097995147506479E-5</v>
      </c>
      <c r="JI57" s="86">
        <f t="shared" si="140"/>
        <v>6.1773409721874788E-5</v>
      </c>
      <c r="JJ57" s="86">
        <f t="shared" si="141"/>
        <v>5.8500559359887123E-5</v>
      </c>
      <c r="JK57" s="86">
        <f t="shared" si="142"/>
        <v>1.5723216785247618E-4</v>
      </c>
      <c r="JL57" s="86">
        <f t="shared" si="143"/>
        <v>5.6294498259148167E-5</v>
      </c>
      <c r="JM57" s="86">
        <f t="shared" si="144"/>
        <v>2.3310840526628373E-6</v>
      </c>
    </row>
    <row r="58" spans="2:273" x14ac:dyDescent="0.25">
      <c r="B58" s="2">
        <v>31</v>
      </c>
      <c r="C58" s="37">
        <v>78.966999999999999</v>
      </c>
      <c r="D58" s="37">
        <v>79.558999999999997</v>
      </c>
      <c r="E58" s="37">
        <v>71.849999999999994</v>
      </c>
      <c r="F58" s="37">
        <v>76.650000000000006</v>
      </c>
      <c r="G58" s="37">
        <v>71.135999999999996</v>
      </c>
      <c r="H58" s="37">
        <v>74.492000000000004</v>
      </c>
      <c r="I58" s="37">
        <v>78.763000000000005</v>
      </c>
      <c r="J58" s="37">
        <v>75.516999999999996</v>
      </c>
      <c r="K58" s="37">
        <v>73.483000000000004</v>
      </c>
      <c r="L58" s="37">
        <v>70.132999999999996</v>
      </c>
      <c r="M58" s="37">
        <v>75.882999999999996</v>
      </c>
      <c r="N58" s="37">
        <v>75.466999999999999</v>
      </c>
      <c r="O58" s="37">
        <v>76.066999999999993</v>
      </c>
      <c r="P58" s="37">
        <v>73.632999999999996</v>
      </c>
      <c r="Q58" s="37">
        <v>68.382999999999996</v>
      </c>
      <c r="S58" s="4">
        <f t="shared" si="8"/>
        <v>76.307548754117477</v>
      </c>
      <c r="T58" s="4">
        <f t="shared" si="9"/>
        <v>77.015823529056973</v>
      </c>
      <c r="U58" s="4">
        <f t="shared" si="10"/>
        <v>73.499331807829549</v>
      </c>
      <c r="V58" s="4">
        <f t="shared" si="11"/>
        <v>73.881161183262691</v>
      </c>
      <c r="W58" s="4">
        <f t="shared" si="12"/>
        <v>70.718493919555598</v>
      </c>
      <c r="X58" s="4">
        <f t="shared" si="13"/>
        <v>73.336625675146678</v>
      </c>
      <c r="Y58" s="4">
        <f t="shared" si="14"/>
        <v>77.419362006648257</v>
      </c>
      <c r="Z58" s="4">
        <f t="shared" si="15"/>
        <v>72.432240810872685</v>
      </c>
      <c r="AA58" s="4">
        <f t="shared" si="16"/>
        <v>71.014636127835971</v>
      </c>
      <c r="AB58" s="4">
        <f t="shared" si="17"/>
        <v>71.016792194370211</v>
      </c>
      <c r="AC58" s="4">
        <f t="shared" si="18"/>
        <v>74.327228009812416</v>
      </c>
      <c r="AD58" s="4">
        <f t="shared" si="19"/>
        <v>74.335902442695172</v>
      </c>
      <c r="AE58" s="4">
        <f t="shared" si="20"/>
        <v>74.845163592786847</v>
      </c>
      <c r="AF58" s="4">
        <f t="shared" si="21"/>
        <v>74.386926362009319</v>
      </c>
      <c r="AG58" s="4">
        <f t="shared" si="22"/>
        <v>70.640593141254556</v>
      </c>
      <c r="AI58" s="4">
        <f t="shared" si="23"/>
        <v>2.6594512458825221</v>
      </c>
      <c r="AJ58" s="4">
        <f t="shared" si="24"/>
        <v>2.543176470943024</v>
      </c>
      <c r="AK58" s="4">
        <f t="shared" si="25"/>
        <v>-1.6493318078295545</v>
      </c>
      <c r="AL58" s="4">
        <f t="shared" si="26"/>
        <v>2.7688388167373148</v>
      </c>
      <c r="AM58" s="4">
        <f t="shared" si="27"/>
        <v>0.4175060804443973</v>
      </c>
      <c r="AN58" s="4">
        <f t="shared" si="28"/>
        <v>1.1553743248533266</v>
      </c>
      <c r="AO58" s="4">
        <f t="shared" si="29"/>
        <v>1.3436379933517486</v>
      </c>
      <c r="AP58" s="4">
        <f t="shared" si="30"/>
        <v>3.0847591891273112</v>
      </c>
      <c r="AQ58" s="4">
        <f t="shared" si="31"/>
        <v>2.4683638721640335</v>
      </c>
      <c r="AR58" s="4">
        <f t="shared" si="32"/>
        <v>-0.88379219437021561</v>
      </c>
      <c r="AS58" s="4">
        <f t="shared" si="33"/>
        <v>1.5557719901875799</v>
      </c>
      <c r="AT58" s="4">
        <f t="shared" si="34"/>
        <v>1.1310975573048268</v>
      </c>
      <c r="AU58" s="4">
        <f t="shared" si="35"/>
        <v>1.2218364072131465</v>
      </c>
      <c r="AV58" s="4">
        <f t="shared" si="146"/>
        <v>-0.75392636200932373</v>
      </c>
      <c r="AW58" s="4">
        <f t="shared" si="146"/>
        <v>-2.25759314125456</v>
      </c>
      <c r="AY58" s="2">
        <f t="shared" si="96"/>
        <v>75.389831786502128</v>
      </c>
      <c r="AZ58" s="2">
        <f t="shared" si="147"/>
        <v>76.244670044811755</v>
      </c>
      <c r="BA58" s="2">
        <f t="shared" si="148"/>
        <v>73.161264205144349</v>
      </c>
      <c r="BB58" s="2">
        <f t="shared" si="149"/>
        <v>73.696547514400905</v>
      </c>
      <c r="BC58" s="2">
        <f t="shared" si="150"/>
        <v>70.561299406549338</v>
      </c>
      <c r="BD58" s="2">
        <f t="shared" si="151"/>
        <v>73.214859569728816</v>
      </c>
      <c r="BE58" s="2">
        <f t="shared" si="152"/>
        <v>77.055994246715827</v>
      </c>
      <c r="BF58" s="2">
        <f t="shared" si="153"/>
        <v>72.23023720766534</v>
      </c>
      <c r="BG58" s="2">
        <f t="shared" si="154"/>
        <v>70.811677097852709</v>
      </c>
      <c r="BH58" s="2">
        <f t="shared" si="155"/>
        <v>70.985177233418256</v>
      </c>
      <c r="BI58" s="2">
        <f t="shared" si="156"/>
        <v>74.208873311630683</v>
      </c>
      <c r="BJ58" s="2">
        <f t="shared" si="157"/>
        <v>74.223735241566757</v>
      </c>
      <c r="BK58" s="2">
        <f t="shared" si="158"/>
        <v>74.565528464732949</v>
      </c>
      <c r="BL58" s="2">
        <f t="shared" si="159"/>
        <v>74.27163157324398</v>
      </c>
      <c r="BM58" s="2">
        <f t="shared" si="160"/>
        <v>70.63502252393863</v>
      </c>
      <c r="BO58" s="2">
        <f t="shared" si="38"/>
        <v>78.966999999999999</v>
      </c>
      <c r="BP58" s="2">
        <f t="shared" si="39"/>
        <v>79.558999999999997</v>
      </c>
      <c r="BQ58" s="2">
        <f t="shared" si="40"/>
        <v>71.849999999999994</v>
      </c>
      <c r="BR58" s="2">
        <f t="shared" si="41"/>
        <v>76.650000000000006</v>
      </c>
      <c r="BS58" s="2">
        <f t="shared" si="42"/>
        <v>71.135999999999996</v>
      </c>
      <c r="BT58" s="2">
        <f t="shared" si="43"/>
        <v>74.492000000000004</v>
      </c>
      <c r="BU58" s="2">
        <f t="shared" si="44"/>
        <v>78.763000000000005</v>
      </c>
      <c r="BV58" s="2">
        <f t="shared" si="45"/>
        <v>75.516999999999996</v>
      </c>
      <c r="BW58" s="2">
        <f t="shared" si="46"/>
        <v>73.483000000000004</v>
      </c>
      <c r="BX58" s="2">
        <f t="shared" si="47"/>
        <v>70.132999999999996</v>
      </c>
      <c r="BY58" s="2">
        <f t="shared" si="48"/>
        <v>75.882999999999996</v>
      </c>
      <c r="BZ58" s="2">
        <f t="shared" si="49"/>
        <v>75.466999999999999</v>
      </c>
      <c r="CA58" s="2">
        <f t="shared" si="50"/>
        <v>76.066999999999993</v>
      </c>
      <c r="CB58" s="2">
        <f t="shared" si="51"/>
        <v>73.632999999999996</v>
      </c>
      <c r="CC58" s="2">
        <f t="shared" si="52"/>
        <v>68.382999999999996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78.294809278914542</v>
      </c>
      <c r="DL58" s="2">
        <f t="shared" si="161"/>
        <v>78.544890250574483</v>
      </c>
      <c r="DM58" s="2">
        <f t="shared" si="161"/>
        <v>74.668677861163204</v>
      </c>
      <c r="DN58" s="2">
        <f t="shared" si="161"/>
        <v>75.643553939962487</v>
      </c>
      <c r="DO58" s="2">
        <f t="shared" si="161"/>
        <v>72.538629442508721</v>
      </c>
      <c r="DP58" s="2">
        <f t="shared" si="161"/>
        <v>74.608982404181177</v>
      </c>
      <c r="DQ58" s="2">
        <f t="shared" si="161"/>
        <v>78.549348717948732</v>
      </c>
      <c r="DR58" s="2">
        <f t="shared" si="161"/>
        <v>75.068521669793654</v>
      </c>
      <c r="DS58" s="2">
        <f t="shared" si="161"/>
        <v>72.607694371482168</v>
      </c>
      <c r="DT58" s="2">
        <f t="shared" si="161"/>
        <v>72.86700336134453</v>
      </c>
      <c r="DU58" s="2">
        <f t="shared" si="161"/>
        <v>75.627406882591075</v>
      </c>
      <c r="DV58" s="2">
        <f t="shared" si="161"/>
        <v>75.381322232645402</v>
      </c>
      <c r="DW58" s="2">
        <f t="shared" si="161"/>
        <v>76.768076360225166</v>
      </c>
      <c r="DX58" s="2">
        <f t="shared" si="161"/>
        <v>75.10150404858301</v>
      </c>
      <c r="DY58" s="2">
        <f t="shared" si="161"/>
        <v>70.761165689149564</v>
      </c>
      <c r="EA58" s="2">
        <f t="shared" si="71"/>
        <v>69.825925223778768</v>
      </c>
      <c r="EB58" s="2">
        <f t="shared" si="72"/>
        <v>71.6546960248169</v>
      </c>
      <c r="EC58" s="2">
        <f t="shared" si="73"/>
        <v>69.675481305565697</v>
      </c>
      <c r="ED58" s="2">
        <f t="shared" si="74"/>
        <v>69.019651319743915</v>
      </c>
      <c r="EE58" s="2">
        <f t="shared" si="75"/>
        <v>65.76586176653538</v>
      </c>
      <c r="EF58" s="2">
        <f t="shared" si="76"/>
        <v>69.691207673458649</v>
      </c>
      <c r="EG58" s="2">
        <f t="shared" si="77"/>
        <v>73.911681929330101</v>
      </c>
      <c r="EH58" s="2">
        <f t="shared" si="78"/>
        <v>65.594912551678533</v>
      </c>
      <c r="EI58" s="2">
        <f t="shared" si="79"/>
        <v>66.654944927224918</v>
      </c>
      <c r="EJ58" s="2">
        <f t="shared" si="80"/>
        <v>65.847632526510523</v>
      </c>
      <c r="EK58" s="2">
        <f t="shared" si="81"/>
        <v>70.717613430484434</v>
      </c>
      <c r="EL58" s="2">
        <f t="shared" si="82"/>
        <v>71.245187542904731</v>
      </c>
      <c r="EM58" s="2">
        <f t="shared" si="83"/>
        <v>69.608009613711502</v>
      </c>
      <c r="EN58" s="2">
        <f t="shared" si="84"/>
        <v>72.227398218695797</v>
      </c>
      <c r="EO58" s="2">
        <f t="shared" si="85"/>
        <v>70.237612263440312</v>
      </c>
      <c r="EQ58" s="2">
        <f t="shared" si="86"/>
        <v>69.312512357956123</v>
      </c>
      <c r="ER58" s="2">
        <f t="shared" si="162"/>
        <v>69.792257223334829</v>
      </c>
      <c r="ES58" s="2">
        <f t="shared" si="162"/>
        <v>68.774067579218041</v>
      </c>
      <c r="ET58" s="2">
        <f t="shared" si="162"/>
        <v>69.227344668494325</v>
      </c>
      <c r="EU58" s="2">
        <f t="shared" si="162"/>
        <v>66.94564742298931</v>
      </c>
      <c r="EV58" s="2">
        <f t="shared" si="162"/>
        <v>70.170942578157863</v>
      </c>
      <c r="EW58" s="2">
        <f t="shared" si="162"/>
        <v>72.077071290803246</v>
      </c>
      <c r="EX58" s="2">
        <f t="shared" si="162"/>
        <v>66.050210555460794</v>
      </c>
      <c r="EY58" s="2">
        <f t="shared" si="162"/>
        <v>66.765413095351533</v>
      </c>
      <c r="EZ58" s="2">
        <f t="shared" si="162"/>
        <v>65.934470031416581</v>
      </c>
      <c r="FA58" s="2">
        <f t="shared" si="162"/>
        <v>69.15267974666115</v>
      </c>
      <c r="FB58" s="2">
        <f t="shared" si="162"/>
        <v>72.229204769784758</v>
      </c>
      <c r="FC58" s="2">
        <f t="shared" si="162"/>
        <v>71.039420599216513</v>
      </c>
      <c r="FD58" s="2">
        <f t="shared" si="162"/>
        <v>69.011902974701584</v>
      </c>
      <c r="FE58" s="2">
        <f t="shared" si="162"/>
        <v>70.465808383996844</v>
      </c>
      <c r="FG58" s="2">
        <f t="shared" si="88"/>
        <v>0.34301721009072722</v>
      </c>
      <c r="FH58" s="2">
        <f t="shared" si="163"/>
        <v>0.33383637764663049</v>
      </c>
      <c r="FI58" s="2">
        <f t="shared" si="163"/>
        <v>0.3018914317466031</v>
      </c>
      <c r="FJ58" s="2">
        <f t="shared" si="163"/>
        <v>0.2939368232487965</v>
      </c>
      <c r="FK58" s="2">
        <f t="shared" si="163"/>
        <v>0.29195497550753985</v>
      </c>
      <c r="FL58" s="2">
        <f t="shared" si="163"/>
        <v>0.2834875343750195</v>
      </c>
      <c r="FM58" s="2">
        <f t="shared" si="163"/>
        <v>0.32200037617406363</v>
      </c>
      <c r="FN58" s="2">
        <f t="shared" si="163"/>
        <v>0.29959976919979864</v>
      </c>
      <c r="FO58" s="2">
        <f t="shared" si="163"/>
        <v>0.30171254146830295</v>
      </c>
      <c r="FP58" s="2">
        <f t="shared" si="163"/>
        <v>0.26809061223674041</v>
      </c>
      <c r="FQ58" s="2">
        <f t="shared" si="163"/>
        <v>0.28891532627498612</v>
      </c>
      <c r="FR58" s="2">
        <f t="shared" si="163"/>
        <v>0.27987392666204258</v>
      </c>
      <c r="FS58" s="2">
        <f t="shared" si="163"/>
        <v>0.30761746091359443</v>
      </c>
      <c r="FT58" s="2">
        <f t="shared" si="163"/>
        <v>0.28873282557892044</v>
      </c>
      <c r="FU58" s="2">
        <f t="shared" si="163"/>
        <v>0.24093897276951645</v>
      </c>
      <c r="FW58" s="2">
        <f t="shared" si="112"/>
        <v>8.786764415727235E-6</v>
      </c>
      <c r="FX58" s="2">
        <f t="shared" si="164"/>
        <v>1.2201289018971127E-5</v>
      </c>
      <c r="FY58" s="2">
        <f t="shared" si="165"/>
        <v>1.1536164821255823E-5</v>
      </c>
      <c r="FZ58" s="2">
        <f t="shared" si="166"/>
        <v>1.1883552588731937E-5</v>
      </c>
      <c r="GA58" s="2">
        <f t="shared" si="167"/>
        <v>1.1175756883706642E-5</v>
      </c>
      <c r="GB58" s="2">
        <f t="shared" si="168"/>
        <v>1.0419445991858593E-5</v>
      </c>
      <c r="GC58" s="2">
        <f t="shared" si="169"/>
        <v>1.3093093019200949E-5</v>
      </c>
      <c r="GD58" s="2">
        <f t="shared" si="170"/>
        <v>1.4590769192679514E-5</v>
      </c>
      <c r="GE58" s="2">
        <f t="shared" si="171"/>
        <v>1.7108289644238735E-5</v>
      </c>
      <c r="GF58" s="2">
        <f t="shared" si="172"/>
        <v>1.4932500624466248E-5</v>
      </c>
      <c r="GG58" s="2">
        <f t="shared" si="173"/>
        <v>1.2137129129727785E-5</v>
      </c>
      <c r="GH58" s="2">
        <f t="shared" si="174"/>
        <v>9.4162397958024157E-6</v>
      </c>
      <c r="GI58" s="2">
        <f t="shared" si="175"/>
        <v>9.5409650508944218E-6</v>
      </c>
      <c r="GJ58" s="2">
        <f t="shared" si="176"/>
        <v>7.3948368887540574E-6</v>
      </c>
      <c r="GK58" s="2">
        <f t="shared" si="177"/>
        <v>5.5188029362718739E-6</v>
      </c>
      <c r="GM58" s="86">
        <f t="shared" si="113"/>
        <v>9.982703675732289E-4</v>
      </c>
      <c r="GN58" s="86">
        <f t="shared" si="178"/>
        <v>8.4820686636819409E-4</v>
      </c>
      <c r="GO58" s="86">
        <f t="shared" si="179"/>
        <v>3.5156012897980226E-4</v>
      </c>
      <c r="GP58" s="86">
        <f t="shared" si="180"/>
        <v>1.8623150572198417E-4</v>
      </c>
      <c r="GQ58" s="86">
        <f t="shared" si="181"/>
        <v>1.5389326949251874E-4</v>
      </c>
      <c r="GR58" s="86">
        <f t="shared" si="182"/>
        <v>1.2151745394920317E-4</v>
      </c>
      <c r="GS58" s="86">
        <f t="shared" si="183"/>
        <v>4.1104930611884238E-4</v>
      </c>
      <c r="GT58" s="86">
        <f t="shared" si="184"/>
        <v>2.1316043344670038E-4</v>
      </c>
      <c r="GU58" s="86">
        <f t="shared" si="185"/>
        <v>2.0897078050890696E-4</v>
      </c>
      <c r="GV58" s="86">
        <f t="shared" si="186"/>
        <v>2.462155118070105E-5</v>
      </c>
      <c r="GW58" s="86">
        <f t="shared" si="187"/>
        <v>1.1053558461148335E-4</v>
      </c>
      <c r="GX58" s="86">
        <f t="shared" si="188"/>
        <v>1.0278999598069505E-4</v>
      </c>
      <c r="GY58" s="86">
        <f t="shared" si="189"/>
        <v>2.6334069793376426E-4</v>
      </c>
      <c r="GZ58" s="86">
        <f t="shared" si="190"/>
        <v>1.0182120362853097E-4</v>
      </c>
      <c r="HA58" s="86">
        <f t="shared" si="191"/>
        <v>5.1826623430094248E-6</v>
      </c>
      <c r="HC58" s="86">
        <f t="shared" si="145"/>
        <v>1.0276722196802626E-12</v>
      </c>
      <c r="HD58" s="86">
        <f t="shared" si="192"/>
        <v>1.871742822464073E-14</v>
      </c>
      <c r="HE58" s="86">
        <f t="shared" si="193"/>
        <v>6.1136975008003579E-13</v>
      </c>
      <c r="HF58" s="86">
        <f t="shared" si="194"/>
        <v>2.2558986815929879E-16</v>
      </c>
      <c r="HG58" s="86">
        <f t="shared" si="195"/>
        <v>2.7169047972088807E-15</v>
      </c>
      <c r="HH58" s="86">
        <f t="shared" si="196"/>
        <v>3.9072669730923657E-16</v>
      </c>
      <c r="HI58" s="86">
        <f t="shared" si="197"/>
        <v>1.4193044246970946E-15</v>
      </c>
      <c r="HJ58" s="86">
        <f t="shared" si="198"/>
        <v>7.5022653830160176E-15</v>
      </c>
      <c r="HK58" s="86">
        <f t="shared" si="199"/>
        <v>5.0263381723307992E-14</v>
      </c>
      <c r="HL58" s="86">
        <f t="shared" si="200"/>
        <v>6.2562324954092774E-15</v>
      </c>
      <c r="HM58" s="86">
        <f t="shared" si="201"/>
        <v>6.272833824880822E-15</v>
      </c>
      <c r="HN58" s="86">
        <f t="shared" si="202"/>
        <v>2.9751359284258241E-15</v>
      </c>
      <c r="HO58" s="86">
        <f t="shared" si="203"/>
        <v>1.5760498553021133E-14</v>
      </c>
      <c r="HP58" s="86">
        <f t="shared" si="204"/>
        <v>7.6453155422171746E-17</v>
      </c>
      <c r="HQ58" s="86">
        <f t="shared" si="205"/>
        <v>1.8668046997503578E-23</v>
      </c>
      <c r="HS58" s="86">
        <f t="shared" si="114"/>
        <v>8.8061398907863621E-88</v>
      </c>
      <c r="HT58" s="86">
        <f t="shared" si="206"/>
        <v>1.4556422787742832E-94</v>
      </c>
      <c r="HU58" s="86">
        <f t="shared" si="207"/>
        <v>1.4961606535334179E-83</v>
      </c>
      <c r="HV58" s="86">
        <f t="shared" si="208"/>
        <v>9.0376029095570496E-116</v>
      </c>
      <c r="HW58" s="86">
        <f t="shared" si="209"/>
        <v>4.7834407968838297E-107</v>
      </c>
      <c r="HX58" s="86">
        <f t="shared" si="210"/>
        <v>1.8828027642107857E-112</v>
      </c>
      <c r="HY58" s="86">
        <f t="shared" si="211"/>
        <v>6.4572810618025127E-110</v>
      </c>
      <c r="HZ58" s="86">
        <f t="shared" si="212"/>
        <v>2.0332338488108709E-103</v>
      </c>
      <c r="IA58" s="86">
        <f t="shared" si="213"/>
        <v>7.0388235435290801E-99</v>
      </c>
      <c r="IB58" s="86">
        <f t="shared" si="214"/>
        <v>2.8224337878500662E-106</v>
      </c>
      <c r="IC58" s="86">
        <f t="shared" si="215"/>
        <v>4.2764911092005461E-106</v>
      </c>
      <c r="ID58" s="86">
        <f t="shared" si="216"/>
        <v>2.8682214326808546E-106</v>
      </c>
      <c r="IE58" s="86">
        <f t="shared" si="217"/>
        <v>7.7096644138155437E-102</v>
      </c>
      <c r="IF58" s="86">
        <f t="shared" si="218"/>
        <v>1.0690771475150525E-70</v>
      </c>
      <c r="IG58" s="86">
        <f t="shared" si="219"/>
        <v>5.2774515475677527E-52</v>
      </c>
      <c r="II58" s="86">
        <f t="shared" si="115"/>
        <v>0</v>
      </c>
      <c r="IJ58" s="86">
        <f t="shared" si="116"/>
        <v>0</v>
      </c>
      <c r="IK58" s="86">
        <f t="shared" si="117"/>
        <v>1.4543519128389118E-306</v>
      </c>
      <c r="IL58" s="86">
        <f t="shared" si="118"/>
        <v>0</v>
      </c>
      <c r="IM58" s="86">
        <f t="shared" si="119"/>
        <v>0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1.041130929314941E-188</v>
      </c>
      <c r="IW58" s="86">
        <f t="shared" si="129"/>
        <v>3.5425920237426279E-110</v>
      </c>
      <c r="IY58" s="86">
        <f t="shared" si="130"/>
        <v>9.9827036860090121E-4</v>
      </c>
      <c r="IZ58" s="86">
        <f t="shared" si="131"/>
        <v>8.4820686638691154E-4</v>
      </c>
      <c r="JA58" s="86">
        <f t="shared" si="132"/>
        <v>3.51560129591172E-4</v>
      </c>
      <c r="JB58" s="86">
        <f t="shared" si="133"/>
        <v>1.8623150572220977E-4</v>
      </c>
      <c r="JC58" s="86">
        <f t="shared" si="134"/>
        <v>1.5389326949523564E-4</v>
      </c>
      <c r="JD58" s="86">
        <f t="shared" si="135"/>
        <v>1.2151745394959391E-4</v>
      </c>
      <c r="JE58" s="86">
        <f t="shared" si="136"/>
        <v>4.1104930612026171E-4</v>
      </c>
      <c r="JF58" s="86">
        <f t="shared" si="137"/>
        <v>2.1316043345420265E-4</v>
      </c>
      <c r="JG58" s="86">
        <f t="shared" si="138"/>
        <v>2.0897078055917033E-4</v>
      </c>
      <c r="JH58" s="86">
        <f t="shared" si="139"/>
        <v>2.4621551186957282E-5</v>
      </c>
      <c r="JI58" s="86">
        <f t="shared" si="140"/>
        <v>1.1053558461775618E-4</v>
      </c>
      <c r="JJ58" s="86">
        <f t="shared" si="141"/>
        <v>1.0278999598367018E-4</v>
      </c>
      <c r="JK58" s="86">
        <f t="shared" si="142"/>
        <v>2.6334069794952476E-4</v>
      </c>
      <c r="JL58" s="86">
        <f t="shared" si="143"/>
        <v>1.0182120362860742E-4</v>
      </c>
      <c r="JM58" s="86">
        <f t="shared" si="144"/>
        <v>5.1826623430094248E-6</v>
      </c>
    </row>
    <row r="59" spans="2:273" x14ac:dyDescent="0.25">
      <c r="B59" s="2">
        <v>32</v>
      </c>
      <c r="C59" s="37">
        <v>78.704999999999998</v>
      </c>
      <c r="D59" s="37">
        <v>79.846999999999994</v>
      </c>
      <c r="E59" s="37">
        <v>74.016999999999996</v>
      </c>
      <c r="F59" s="37">
        <v>74.75</v>
      </c>
      <c r="G59" s="37">
        <v>72.135999999999996</v>
      </c>
      <c r="H59" s="37">
        <v>73.373000000000005</v>
      </c>
      <c r="I59" s="37">
        <v>78.457999999999998</v>
      </c>
      <c r="J59" s="37">
        <v>76.55</v>
      </c>
      <c r="K59" s="37">
        <v>72.283000000000001</v>
      </c>
      <c r="L59" s="37">
        <v>73.266999999999996</v>
      </c>
      <c r="M59" s="37">
        <v>74.849999999999994</v>
      </c>
      <c r="N59" s="37">
        <v>75.3</v>
      </c>
      <c r="O59" s="37">
        <v>76.066999999999993</v>
      </c>
      <c r="P59" s="37">
        <v>73.082999999999998</v>
      </c>
      <c r="Q59" s="37">
        <v>70.332999999999998</v>
      </c>
      <c r="S59" s="4">
        <f t="shared" si="8"/>
        <v>76.657613173859531</v>
      </c>
      <c r="T59" s="4">
        <f t="shared" si="9"/>
        <v>77.333446425014998</v>
      </c>
      <c r="U59" s="4">
        <f t="shared" si="10"/>
        <v>73.698768274776739</v>
      </c>
      <c r="V59" s="4">
        <f t="shared" si="11"/>
        <v>74.04532511707697</v>
      </c>
      <c r="W59" s="4">
        <f t="shared" si="12"/>
        <v>70.789172810813554</v>
      </c>
      <c r="X59" s="4">
        <f t="shared" si="13"/>
        <v>73.415882288225234</v>
      </c>
      <c r="Y59" s="4">
        <f t="shared" si="14"/>
        <v>77.546425055357801</v>
      </c>
      <c r="Z59" s="4">
        <f t="shared" si="15"/>
        <v>72.560778234920804</v>
      </c>
      <c r="AA59" s="4">
        <f t="shared" si="16"/>
        <v>71.172227562030884</v>
      </c>
      <c r="AB59" s="4">
        <f t="shared" si="17"/>
        <v>71.160462851105805</v>
      </c>
      <c r="AC59" s="4">
        <f t="shared" si="18"/>
        <v>74.442424310593822</v>
      </c>
      <c r="AD59" s="4">
        <f t="shared" si="19"/>
        <v>74.433418948032113</v>
      </c>
      <c r="AE59" s="4">
        <f t="shared" si="20"/>
        <v>75.015927954864495</v>
      </c>
      <c r="AF59" s="4">
        <f t="shared" si="21"/>
        <v>74.589526259234404</v>
      </c>
      <c r="AG59" s="4">
        <f t="shared" si="22"/>
        <v>70.787479972260272</v>
      </c>
      <c r="AI59" s="4">
        <f t="shared" si="23"/>
        <v>2.0473868261404675</v>
      </c>
      <c r="AJ59" s="4">
        <f t="shared" si="24"/>
        <v>2.5135535749849964</v>
      </c>
      <c r="AK59" s="4">
        <f t="shared" si="25"/>
        <v>0.31823172522325649</v>
      </c>
      <c r="AL59" s="4">
        <f t="shared" si="26"/>
        <v>0.7046748829230296</v>
      </c>
      <c r="AM59" s="4">
        <f t="shared" si="27"/>
        <v>1.3468271891864418</v>
      </c>
      <c r="AN59" s="4">
        <f t="shared" si="28"/>
        <v>-4.2882288225229104E-2</v>
      </c>
      <c r="AO59" s="4">
        <f t="shared" si="29"/>
        <v>0.91157494464219724</v>
      </c>
      <c r="AP59" s="4">
        <f t="shared" si="30"/>
        <v>3.9892217650791935</v>
      </c>
      <c r="AQ59" s="4">
        <f t="shared" si="31"/>
        <v>1.1107724379691177</v>
      </c>
      <c r="AR59" s="4">
        <f t="shared" si="32"/>
        <v>2.1065371488941906</v>
      </c>
      <c r="AS59" s="4">
        <f t="shared" si="33"/>
        <v>0.40757568940617261</v>
      </c>
      <c r="AT59" s="4">
        <f t="shared" si="34"/>
        <v>0.86658105196788426</v>
      </c>
      <c r="AU59" s="4">
        <f t="shared" si="35"/>
        <v>1.0510720451354985</v>
      </c>
      <c r="AV59" s="4">
        <f t="shared" ref="AV59:AW74" si="220">IF(OR($B59 &lt; P$230, $B59 &gt; P$233), 0, P59-AF59)</f>
        <v>-1.5065262592344055</v>
      </c>
      <c r="AW59" s="4">
        <f t="shared" si="220"/>
        <v>-0.45447997226027326</v>
      </c>
      <c r="AY59" s="2">
        <f t="shared" si="96"/>
        <v>75.338721306099956</v>
      </c>
      <c r="AZ59" s="2">
        <f t="shared" si="147"/>
        <v>76.221600477358592</v>
      </c>
      <c r="BA59" s="2">
        <f t="shared" si="148"/>
        <v>73.186927170687312</v>
      </c>
      <c r="BB59" s="2">
        <f t="shared" si="149"/>
        <v>73.747753358994302</v>
      </c>
      <c r="BC59" s="2">
        <f t="shared" si="150"/>
        <v>70.530887738895274</v>
      </c>
      <c r="BD59" s="2">
        <f t="shared" si="151"/>
        <v>73.214361275651257</v>
      </c>
      <c r="BE59" s="2">
        <f t="shared" si="152"/>
        <v>76.980405051484738</v>
      </c>
      <c r="BF59" s="2">
        <f t="shared" si="153"/>
        <v>72.236089957688108</v>
      </c>
      <c r="BG59" s="2">
        <f t="shared" si="154"/>
        <v>70.843311524657153</v>
      </c>
      <c r="BH59" s="2">
        <f t="shared" si="155"/>
        <v>71.099765630210584</v>
      </c>
      <c r="BI59" s="2">
        <f t="shared" si="156"/>
        <v>74.241267138146981</v>
      </c>
      <c r="BJ59" s="2">
        <f t="shared" si="157"/>
        <v>74.245743462272742</v>
      </c>
      <c r="BK59" s="2">
        <f t="shared" si="158"/>
        <v>74.569656314083744</v>
      </c>
      <c r="BL59" s="2">
        <f t="shared" si="159"/>
        <v>74.391614797840205</v>
      </c>
      <c r="BM59" s="2">
        <f t="shared" si="160"/>
        <v>70.775817665579169</v>
      </c>
      <c r="BO59" s="2">
        <f t="shared" si="38"/>
        <v>78.704999999999998</v>
      </c>
      <c r="BP59" s="2">
        <f t="shared" si="39"/>
        <v>79.846999999999994</v>
      </c>
      <c r="BQ59" s="2">
        <f t="shared" si="40"/>
        <v>74.016999999999996</v>
      </c>
      <c r="BR59" s="2">
        <f t="shared" si="41"/>
        <v>74.75</v>
      </c>
      <c r="BS59" s="2">
        <f t="shared" si="42"/>
        <v>72.135999999999996</v>
      </c>
      <c r="BT59" s="2">
        <f t="shared" si="43"/>
        <v>73.373000000000005</v>
      </c>
      <c r="BU59" s="2">
        <f t="shared" si="44"/>
        <v>78.457999999999998</v>
      </c>
      <c r="BV59" s="2">
        <f t="shared" si="45"/>
        <v>76.55</v>
      </c>
      <c r="BW59" s="2">
        <f t="shared" si="46"/>
        <v>72.283000000000001</v>
      </c>
      <c r="BX59" s="2">
        <f t="shared" si="47"/>
        <v>73.266999999999996</v>
      </c>
      <c r="BY59" s="2">
        <f t="shared" si="48"/>
        <v>74.849999999999994</v>
      </c>
      <c r="BZ59" s="2">
        <f t="shared" si="49"/>
        <v>75.3</v>
      </c>
      <c r="CA59" s="2">
        <f t="shared" si="50"/>
        <v>76.066999999999993</v>
      </c>
      <c r="CB59" s="2">
        <f t="shared" si="51"/>
        <v>73.082999999999998</v>
      </c>
      <c r="CC59" s="2">
        <f t="shared" si="52"/>
        <v>70.332999999999998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78.559017179122435</v>
      </c>
      <c r="DL59" s="2">
        <f t="shared" ref="DL59:DY74" si="221">BP$228*$B59+BP$229</f>
        <v>78.807936207462546</v>
      </c>
      <c r="DM59" s="2">
        <f t="shared" si="221"/>
        <v>74.9099824577861</v>
      </c>
      <c r="DN59" s="2">
        <f t="shared" si="221"/>
        <v>75.958458630394006</v>
      </c>
      <c r="DO59" s="2">
        <f t="shared" si="221"/>
        <v>72.721072473867608</v>
      </c>
      <c r="DP59" s="2">
        <f t="shared" si="221"/>
        <v>74.787377700348415</v>
      </c>
      <c r="DQ59" s="2">
        <f t="shared" si="221"/>
        <v>78.656798717948732</v>
      </c>
      <c r="DR59" s="2">
        <f t="shared" si="221"/>
        <v>75.386147467167007</v>
      </c>
      <c r="DS59" s="2">
        <f t="shared" si="221"/>
        <v>72.875759099437147</v>
      </c>
      <c r="DT59" s="2">
        <f t="shared" si="221"/>
        <v>73.246537815126032</v>
      </c>
      <c r="DU59" s="2">
        <f t="shared" si="221"/>
        <v>75.867839878542497</v>
      </c>
      <c r="DV59" s="2">
        <f t="shared" si="221"/>
        <v>75.568195778611624</v>
      </c>
      <c r="DW59" s="2">
        <f t="shared" si="221"/>
        <v>77.036098217636052</v>
      </c>
      <c r="DX59" s="2">
        <f t="shared" si="221"/>
        <v>75.415500607287456</v>
      </c>
      <c r="DY59" s="2">
        <f t="shared" si="221"/>
        <v>70.995258064516136</v>
      </c>
      <c r="EA59" s="2">
        <f t="shared" si="71"/>
        <v>69.71358796210815</v>
      </c>
      <c r="EB59" s="2">
        <f t="shared" si="72"/>
        <v>71.514800396558883</v>
      </c>
      <c r="EC59" s="2">
        <f t="shared" si="73"/>
        <v>69.553075374497624</v>
      </c>
      <c r="ED59" s="2">
        <f t="shared" si="74"/>
        <v>68.904678549127851</v>
      </c>
      <c r="EE59" s="2">
        <f t="shared" si="75"/>
        <v>65.686600903524791</v>
      </c>
      <c r="EF59" s="2">
        <f t="shared" si="76"/>
        <v>69.588383146677188</v>
      </c>
      <c r="EG59" s="2">
        <f t="shared" si="77"/>
        <v>73.76127256959613</v>
      </c>
      <c r="EH59" s="2">
        <f t="shared" si="78"/>
        <v>65.519872581445355</v>
      </c>
      <c r="EI59" s="2">
        <f t="shared" si="79"/>
        <v>66.55327614062881</v>
      </c>
      <c r="EJ59" s="2">
        <f t="shared" si="80"/>
        <v>65.754588904666377</v>
      </c>
      <c r="EK59" s="2">
        <f t="shared" si="81"/>
        <v>70.590229642197102</v>
      </c>
      <c r="EL59" s="2">
        <f t="shared" si="82"/>
        <v>71.142393063672358</v>
      </c>
      <c r="EM59" s="2">
        <f t="shared" si="83"/>
        <v>69.506633485793827</v>
      </c>
      <c r="EN59" s="2">
        <f t="shared" si="84"/>
        <v>72.091379065734827</v>
      </c>
      <c r="EO59" s="2">
        <f t="shared" si="85"/>
        <v>70.145310750312561</v>
      </c>
      <c r="EQ59" s="2">
        <f t="shared" si="86"/>
        <v>69.206352773199171</v>
      </c>
      <c r="ER59" s="2">
        <f t="shared" ref="ER59:FE74" si="222">CV$228*$B59+CV$229</f>
        <v>69.675853269801124</v>
      </c>
      <c r="ES59" s="2">
        <f t="shared" si="222"/>
        <v>68.663060228389938</v>
      </c>
      <c r="ET59" s="2">
        <f t="shared" si="222"/>
        <v>69.109751016004083</v>
      </c>
      <c r="EU59" s="2">
        <f t="shared" si="222"/>
        <v>66.850907908952664</v>
      </c>
      <c r="EV59" s="2">
        <f t="shared" si="222"/>
        <v>70.06135050879881</v>
      </c>
      <c r="EW59" s="2">
        <f t="shared" si="222"/>
        <v>71.951704631983716</v>
      </c>
      <c r="EX59" s="2">
        <f t="shared" si="222"/>
        <v>65.96902189310056</v>
      </c>
      <c r="EY59" s="2">
        <f t="shared" si="222"/>
        <v>66.662151298608009</v>
      </c>
      <c r="EZ59" s="2">
        <f t="shared" si="222"/>
        <v>65.840303947989057</v>
      </c>
      <c r="FA59" s="2">
        <f t="shared" si="222"/>
        <v>69.045523867018289</v>
      </c>
      <c r="FB59" s="2">
        <f t="shared" si="222"/>
        <v>72.114019765726226</v>
      </c>
      <c r="FC59" s="2">
        <f t="shared" si="222"/>
        <v>70.919867272465908</v>
      </c>
      <c r="FD59" s="2">
        <f t="shared" si="222"/>
        <v>68.915703494090764</v>
      </c>
      <c r="FE59" s="2">
        <f t="shared" si="222"/>
        <v>70.370199502539378</v>
      </c>
      <c r="FG59" s="2">
        <f t="shared" si="88"/>
        <v>0.36406271612881924</v>
      </c>
      <c r="FH59" s="2">
        <f t="shared" ref="FH59:FU74" si="223">POWER(10,($B59-D$231)/D$229)/(1+POWER(10,($B59-D$231)/D$229))</f>
        <v>0.3546226472306821</v>
      </c>
      <c r="FI59" s="2">
        <f t="shared" si="223"/>
        <v>0.32164904158009761</v>
      </c>
      <c r="FJ59" s="2">
        <f t="shared" si="223"/>
        <v>0.3134075514168283</v>
      </c>
      <c r="FK59" s="2">
        <f t="shared" si="223"/>
        <v>0.31135231416362097</v>
      </c>
      <c r="FL59" s="2">
        <f t="shared" si="223"/>
        <v>0.30256269976066347</v>
      </c>
      <c r="FM59" s="2">
        <f t="shared" si="223"/>
        <v>0.34242850247608203</v>
      </c>
      <c r="FN59" s="2">
        <f t="shared" si="223"/>
        <v>0.31927599135971163</v>
      </c>
      <c r="FO59" s="2">
        <f t="shared" si="223"/>
        <v>0.32146383476125001</v>
      </c>
      <c r="FP59" s="2">
        <f t="shared" si="223"/>
        <v>0.28654407738185644</v>
      </c>
      <c r="FQ59" s="2">
        <f t="shared" si="223"/>
        <v>0.30819861840554164</v>
      </c>
      <c r="FR59" s="2">
        <f t="shared" si="223"/>
        <v>0.29880734259157088</v>
      </c>
      <c r="FS59" s="2">
        <f t="shared" si="223"/>
        <v>0.32757397449475484</v>
      </c>
      <c r="FT59" s="2">
        <f t="shared" si="223"/>
        <v>0.30800921308337237</v>
      </c>
      <c r="FU59" s="2">
        <f t="shared" si="223"/>
        <v>0.25818277924586658</v>
      </c>
      <c r="FW59" s="2">
        <f t="shared" si="112"/>
        <v>9.6344874290363181E-6</v>
      </c>
      <c r="FX59" s="2">
        <f t="shared" si="164"/>
        <v>1.3378431625610565E-5</v>
      </c>
      <c r="FY59" s="2">
        <f t="shared" si="165"/>
        <v>1.264913911527627E-5</v>
      </c>
      <c r="FZ59" s="2">
        <f t="shared" si="166"/>
        <v>1.30300413672746E-5</v>
      </c>
      <c r="GA59" s="2">
        <f t="shared" si="167"/>
        <v>1.225396053595455E-5</v>
      </c>
      <c r="GB59" s="2">
        <f t="shared" si="168"/>
        <v>1.1424683861308394E-5</v>
      </c>
      <c r="GC59" s="2">
        <f t="shared" si="169"/>
        <v>1.435627288081324E-5</v>
      </c>
      <c r="GD59" s="2">
        <f t="shared" si="170"/>
        <v>1.5998437763872452E-5</v>
      </c>
      <c r="GE59" s="2">
        <f t="shared" si="171"/>
        <v>1.8758835605308843E-5</v>
      </c>
      <c r="GF59" s="2">
        <f t="shared" si="172"/>
        <v>1.6373137760485257E-5</v>
      </c>
      <c r="GG59" s="2">
        <f t="shared" si="173"/>
        <v>1.3308081871178513E-5</v>
      </c>
      <c r="GH59" s="2">
        <f t="shared" si="174"/>
        <v>1.0324692246164291E-5</v>
      </c>
      <c r="GI59" s="2">
        <f t="shared" si="175"/>
        <v>1.0461450518755987E-5</v>
      </c>
      <c r="GJ59" s="2">
        <f t="shared" si="176"/>
        <v>8.1082716277845698E-6</v>
      </c>
      <c r="GK59" s="2">
        <f t="shared" si="177"/>
        <v>6.051243866483684E-6</v>
      </c>
      <c r="GM59" s="86">
        <f t="shared" si="113"/>
        <v>1.4783107660212211E-3</v>
      </c>
      <c r="GN59" s="86">
        <f t="shared" si="178"/>
        <v>1.2595493833058732E-3</v>
      </c>
      <c r="GO59" s="86">
        <f t="shared" si="179"/>
        <v>5.4824057243476471E-4</v>
      </c>
      <c r="GP59" s="86">
        <f t="shared" si="180"/>
        <v>3.0977190888712824E-4</v>
      </c>
      <c r="GQ59" s="86">
        <f t="shared" si="181"/>
        <v>2.6108149009965669E-4</v>
      </c>
      <c r="GR59" s="86">
        <f t="shared" si="182"/>
        <v>2.0755654809299473E-4</v>
      </c>
      <c r="GS59" s="86">
        <f t="shared" si="183"/>
        <v>6.6134452038248701E-4</v>
      </c>
      <c r="GT59" s="86">
        <f t="shared" si="184"/>
        <v>3.5369335490599818E-4</v>
      </c>
      <c r="GU59" s="86">
        <f t="shared" si="185"/>
        <v>3.497732837823307E-4</v>
      </c>
      <c r="GV59" s="86">
        <f t="shared" si="186"/>
        <v>4.8932560801814659E-5</v>
      </c>
      <c r="GW59" s="86">
        <f t="shared" si="187"/>
        <v>1.9415213128332344E-4</v>
      </c>
      <c r="GX59" s="86">
        <f t="shared" si="188"/>
        <v>1.7751201301370757E-4</v>
      </c>
      <c r="GY59" s="86">
        <f t="shared" si="189"/>
        <v>4.3401199100150139E-4</v>
      </c>
      <c r="GZ59" s="86">
        <f t="shared" si="190"/>
        <v>1.8068638173774823E-4</v>
      </c>
      <c r="HA59" s="86">
        <f t="shared" si="191"/>
        <v>1.1224260755280664E-5</v>
      </c>
      <c r="HC59" s="86">
        <f t="shared" si="145"/>
        <v>2.6724091667204954E-12</v>
      </c>
      <c r="HD59" s="86">
        <f t="shared" si="192"/>
        <v>5.613665606920595E-14</v>
      </c>
      <c r="HE59" s="86">
        <f t="shared" si="193"/>
        <v>1.5966614639695197E-12</v>
      </c>
      <c r="HF59" s="86">
        <f t="shared" si="194"/>
        <v>8.2102158836646065E-16</v>
      </c>
      <c r="HG59" s="86">
        <f t="shared" si="195"/>
        <v>8.9702497422913769E-15</v>
      </c>
      <c r="HH59" s="86">
        <f t="shared" si="196"/>
        <v>1.3709632663741212E-15</v>
      </c>
      <c r="HI59" s="86">
        <f t="shared" si="197"/>
        <v>4.9241396457750468E-15</v>
      </c>
      <c r="HJ59" s="86">
        <f t="shared" si="198"/>
        <v>2.4325360849591811E-14</v>
      </c>
      <c r="HK59" s="86">
        <f t="shared" si="199"/>
        <v>1.5641649228290342E-13</v>
      </c>
      <c r="HL59" s="86">
        <f t="shared" si="200"/>
        <v>2.0862782504301908E-14</v>
      </c>
      <c r="HM59" s="86">
        <f t="shared" si="201"/>
        <v>2.0413872824948993E-14</v>
      </c>
      <c r="HN59" s="86">
        <f t="shared" si="202"/>
        <v>9.553050950330931E-15</v>
      </c>
      <c r="HO59" s="86">
        <f t="shared" si="203"/>
        <v>4.7962549308789069E-14</v>
      </c>
      <c r="HP59" s="86">
        <f t="shared" si="204"/>
        <v>2.835782699234536E-16</v>
      </c>
      <c r="HQ59" s="86">
        <f t="shared" si="205"/>
        <v>1.2168376965969785E-22</v>
      </c>
      <c r="HS59" s="86">
        <f t="shared" si="114"/>
        <v>5.5996117053995957E-86</v>
      </c>
      <c r="HT59" s="86">
        <f t="shared" si="206"/>
        <v>1.4806299745536314E-92</v>
      </c>
      <c r="HU59" s="86">
        <f t="shared" si="207"/>
        <v>8.3989835174516796E-82</v>
      </c>
      <c r="HV59" s="86">
        <f t="shared" si="208"/>
        <v>2.530912529434959E-113</v>
      </c>
      <c r="HW59" s="86">
        <f t="shared" si="209"/>
        <v>8.6203380849282916E-105</v>
      </c>
      <c r="HX59" s="86">
        <f t="shared" si="210"/>
        <v>4.3278364730144075E-110</v>
      </c>
      <c r="HY59" s="86">
        <f t="shared" si="211"/>
        <v>1.4726866524759998E-107</v>
      </c>
      <c r="HZ59" s="86">
        <f t="shared" si="212"/>
        <v>3.3580390956284316E-101</v>
      </c>
      <c r="IA59" s="86">
        <f t="shared" si="213"/>
        <v>1.0134562171392259E-96</v>
      </c>
      <c r="IB59" s="86">
        <f t="shared" si="214"/>
        <v>5.5822555038196599E-104</v>
      </c>
      <c r="IC59" s="86">
        <f t="shared" si="215"/>
        <v>7.563245185759381E-104</v>
      </c>
      <c r="ID59" s="86">
        <f t="shared" si="216"/>
        <v>4.5239143527348147E-104</v>
      </c>
      <c r="IE59" s="86">
        <f t="shared" si="217"/>
        <v>9.8553724708145442E-100</v>
      </c>
      <c r="IF59" s="86">
        <f t="shared" si="218"/>
        <v>2.8895040802966195E-69</v>
      </c>
      <c r="IG59" s="86">
        <f t="shared" si="219"/>
        <v>5.4698449166882133E-51</v>
      </c>
      <c r="II59" s="86">
        <f t="shared" si="115"/>
        <v>0</v>
      </c>
      <c r="IJ59" s="86">
        <f t="shared" si="116"/>
        <v>0</v>
      </c>
      <c r="IK59" s="86">
        <f t="shared" si="117"/>
        <v>1.1859347095795482E-301</v>
      </c>
      <c r="IL59" s="86">
        <f t="shared" si="118"/>
        <v>0</v>
      </c>
      <c r="IM59" s="86">
        <f t="shared" si="119"/>
        <v>0</v>
      </c>
      <c r="IN59" s="86">
        <f t="shared" si="120"/>
        <v>0</v>
      </c>
      <c r="IO59" s="86">
        <f t="shared" si="121"/>
        <v>0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8.2423462149381884E-186</v>
      </c>
      <c r="IW59" s="86">
        <f t="shared" si="129"/>
        <v>1.5473500311290829E-108</v>
      </c>
      <c r="IY59" s="86">
        <f t="shared" si="130"/>
        <v>1.4783107686936303E-3</v>
      </c>
      <c r="IZ59" s="86">
        <f t="shared" si="131"/>
        <v>1.2595493833620099E-3</v>
      </c>
      <c r="JA59" s="86">
        <f t="shared" si="132"/>
        <v>5.482405740314262E-4</v>
      </c>
      <c r="JB59" s="86">
        <f t="shared" si="133"/>
        <v>3.0977190888794925E-4</v>
      </c>
      <c r="JC59" s="86">
        <f t="shared" si="134"/>
        <v>2.6108149010862694E-4</v>
      </c>
      <c r="JD59" s="86">
        <f t="shared" si="135"/>
        <v>2.075565480943657E-4</v>
      </c>
      <c r="JE59" s="86">
        <f t="shared" si="136"/>
        <v>6.6134452038741113E-4</v>
      </c>
      <c r="JF59" s="86">
        <f t="shared" si="137"/>
        <v>3.5369335493032355E-4</v>
      </c>
      <c r="JG59" s="86">
        <f t="shared" si="138"/>
        <v>3.4977328393874719E-4</v>
      </c>
      <c r="JH59" s="86">
        <f t="shared" si="139"/>
        <v>4.893256082267744E-5</v>
      </c>
      <c r="JI59" s="86">
        <f t="shared" si="140"/>
        <v>1.9415213130373731E-4</v>
      </c>
      <c r="JJ59" s="86">
        <f t="shared" si="141"/>
        <v>1.7751201302326062E-4</v>
      </c>
      <c r="JK59" s="86">
        <f t="shared" si="142"/>
        <v>4.3401199104946395E-4</v>
      </c>
      <c r="JL59" s="86">
        <f t="shared" si="143"/>
        <v>1.8068638173803181E-4</v>
      </c>
      <c r="JM59" s="86">
        <f t="shared" si="144"/>
        <v>1.1224260755280664E-5</v>
      </c>
    </row>
    <row r="60" spans="2:273" x14ac:dyDescent="0.25">
      <c r="B60" s="2">
        <v>33</v>
      </c>
      <c r="C60" s="37">
        <v>79.802999999999997</v>
      </c>
      <c r="D60" s="37">
        <v>79.763000000000005</v>
      </c>
      <c r="E60" s="37">
        <v>75.283000000000001</v>
      </c>
      <c r="F60" s="37">
        <v>76.417000000000002</v>
      </c>
      <c r="G60" s="37">
        <v>72.492000000000004</v>
      </c>
      <c r="H60" s="37">
        <v>75.813999999999993</v>
      </c>
      <c r="I60" s="37">
        <v>78.186000000000007</v>
      </c>
      <c r="J60" s="37">
        <v>76.05</v>
      </c>
      <c r="K60" s="37">
        <v>73.882999999999996</v>
      </c>
      <c r="L60" s="37">
        <v>71.849999999999994</v>
      </c>
      <c r="M60" s="37">
        <v>75.016999999999996</v>
      </c>
      <c r="N60" s="37">
        <v>74.582999999999998</v>
      </c>
      <c r="O60" s="37">
        <v>77.900000000000006</v>
      </c>
      <c r="P60" s="37">
        <v>76.667000000000002</v>
      </c>
      <c r="Q60" s="37">
        <v>70.599999999999994</v>
      </c>
      <c r="S60" s="4">
        <f t="shared" si="8"/>
        <v>77.138609498563952</v>
      </c>
      <c r="T60" s="4">
        <f t="shared" si="9"/>
        <v>77.760680564804417</v>
      </c>
      <c r="U60" s="4">
        <f t="shared" si="10"/>
        <v>73.958667700874358</v>
      </c>
      <c r="V60" s="4">
        <f t="shared" si="11"/>
        <v>74.248732577658032</v>
      </c>
      <c r="W60" s="4">
        <f t="shared" si="12"/>
        <v>70.902204548617362</v>
      </c>
      <c r="X60" s="4">
        <f t="shared" si="13"/>
        <v>73.526895780701921</v>
      </c>
      <c r="Y60" s="4">
        <f t="shared" si="14"/>
        <v>77.758599037910045</v>
      </c>
      <c r="Z60" s="4">
        <f t="shared" si="15"/>
        <v>72.73273811398866</v>
      </c>
      <c r="AA60" s="4">
        <f t="shared" si="16"/>
        <v>71.379678979223428</v>
      </c>
      <c r="AB60" s="4">
        <f t="shared" si="17"/>
        <v>71.304696145505019</v>
      </c>
      <c r="AC60" s="4">
        <f t="shared" si="18"/>
        <v>74.590843289945738</v>
      </c>
      <c r="AD60" s="4">
        <f t="shared" si="19"/>
        <v>74.56176806467812</v>
      </c>
      <c r="AE60" s="4">
        <f t="shared" si="20"/>
        <v>75.254149973940173</v>
      </c>
      <c r="AF60" s="4">
        <f t="shared" si="21"/>
        <v>74.824614256884161</v>
      </c>
      <c r="AG60" s="4">
        <f t="shared" si="22"/>
        <v>70.928191610504413</v>
      </c>
      <c r="AI60" s="4">
        <f t="shared" si="23"/>
        <v>2.6643905014360456</v>
      </c>
      <c r="AJ60" s="4">
        <f t="shared" si="24"/>
        <v>2.002319435195588</v>
      </c>
      <c r="AK60" s="4">
        <f t="shared" si="25"/>
        <v>1.3243322991256434</v>
      </c>
      <c r="AL60" s="4">
        <f t="shared" si="26"/>
        <v>2.1682674223419696</v>
      </c>
      <c r="AM60" s="4">
        <f t="shared" si="27"/>
        <v>1.589795451382642</v>
      </c>
      <c r="AN60" s="4">
        <f t="shared" si="28"/>
        <v>2.2871042192980724</v>
      </c>
      <c r="AO60" s="4">
        <f t="shared" si="29"/>
        <v>0.42740096208996192</v>
      </c>
      <c r="AP60" s="4">
        <f t="shared" si="30"/>
        <v>3.3172618860113374</v>
      </c>
      <c r="AQ60" s="4">
        <f t="shared" si="31"/>
        <v>2.5033210207765677</v>
      </c>
      <c r="AR60" s="4">
        <f t="shared" si="32"/>
        <v>0.54530385449497487</v>
      </c>
      <c r="AS60" s="4">
        <f t="shared" si="33"/>
        <v>0.42615671005425781</v>
      </c>
      <c r="AT60" s="4">
        <f t="shared" si="34"/>
        <v>2.1231935321878836E-2</v>
      </c>
      <c r="AU60" s="4">
        <f t="shared" si="35"/>
        <v>2.6458500260598328</v>
      </c>
      <c r="AV60" s="4">
        <f t="shared" si="220"/>
        <v>1.842385743115841</v>
      </c>
      <c r="AW60" s="4">
        <f t="shared" si="220"/>
        <v>-0.32819161050441892</v>
      </c>
      <c r="AY60" s="2">
        <f t="shared" si="96"/>
        <v>75.266843627190752</v>
      </c>
      <c r="AZ60" s="2">
        <f t="shared" si="147"/>
        <v>76.177440433047778</v>
      </c>
      <c r="BA60" s="2">
        <f t="shared" si="148"/>
        <v>73.194445374670124</v>
      </c>
      <c r="BB60" s="2">
        <f t="shared" si="149"/>
        <v>73.777126886563735</v>
      </c>
      <c r="BC60" s="2">
        <f t="shared" si="150"/>
        <v>70.485322005436444</v>
      </c>
      <c r="BD60" s="2">
        <f t="shared" si="151"/>
        <v>73.199264852477256</v>
      </c>
      <c r="BE60" s="2">
        <f t="shared" si="152"/>
        <v>76.891182101471514</v>
      </c>
      <c r="BF60" s="2">
        <f t="shared" si="153"/>
        <v>72.219661606690636</v>
      </c>
      <c r="BG60" s="2">
        <f t="shared" si="154"/>
        <v>70.855923951874573</v>
      </c>
      <c r="BH60" s="2">
        <f t="shared" si="155"/>
        <v>71.191021994949963</v>
      </c>
      <c r="BI60" s="2">
        <f t="shared" si="156"/>
        <v>74.255562819137694</v>
      </c>
      <c r="BJ60" s="2">
        <f t="shared" si="157"/>
        <v>74.253414078610149</v>
      </c>
      <c r="BK60" s="2">
        <f t="shared" si="158"/>
        <v>74.553956546631511</v>
      </c>
      <c r="BL60" s="2">
        <f t="shared" si="159"/>
        <v>74.49163113746701</v>
      </c>
      <c r="BM60" s="2">
        <f t="shared" si="160"/>
        <v>70.904432788897807</v>
      </c>
      <c r="BO60" s="2">
        <f t="shared" si="38"/>
        <v>79.802999999999997</v>
      </c>
      <c r="BP60" s="2">
        <f t="shared" si="39"/>
        <v>79.763000000000005</v>
      </c>
      <c r="BQ60" s="2">
        <f t="shared" si="40"/>
        <v>75.283000000000001</v>
      </c>
      <c r="BR60" s="2">
        <f t="shared" si="41"/>
        <v>76.417000000000002</v>
      </c>
      <c r="BS60" s="2">
        <f t="shared" si="42"/>
        <v>72.492000000000004</v>
      </c>
      <c r="BT60" s="2">
        <f t="shared" si="43"/>
        <v>75.813999999999993</v>
      </c>
      <c r="BU60" s="2">
        <f t="shared" si="44"/>
        <v>78.186000000000007</v>
      </c>
      <c r="BV60" s="2">
        <f t="shared" si="45"/>
        <v>76.05</v>
      </c>
      <c r="BW60" s="2">
        <f t="shared" si="46"/>
        <v>73.882999999999996</v>
      </c>
      <c r="BX60" s="2">
        <f t="shared" si="47"/>
        <v>71.849999999999994</v>
      </c>
      <c r="BY60" s="2">
        <f t="shared" si="48"/>
        <v>75.016999999999996</v>
      </c>
      <c r="BZ60" s="2">
        <f t="shared" si="49"/>
        <v>74.582999999999998</v>
      </c>
      <c r="CA60" s="2">
        <f t="shared" si="50"/>
        <v>77.900000000000006</v>
      </c>
      <c r="CB60" s="2">
        <f t="shared" si="51"/>
        <v>76.667000000000002</v>
      </c>
      <c r="CC60" s="2">
        <f t="shared" si="52"/>
        <v>70.599999999999994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78.823225079330342</v>
      </c>
      <c r="DL60" s="2">
        <f t="shared" si="221"/>
        <v>79.07098216435061</v>
      </c>
      <c r="DM60" s="2">
        <f t="shared" si="221"/>
        <v>75.151287054408982</v>
      </c>
      <c r="DN60" s="2">
        <f t="shared" si="221"/>
        <v>76.273363320825524</v>
      </c>
      <c r="DO60" s="2">
        <f t="shared" si="221"/>
        <v>72.903515505226494</v>
      </c>
      <c r="DP60" s="2">
        <f t="shared" si="221"/>
        <v>74.965772996515668</v>
      </c>
      <c r="DQ60" s="2">
        <f t="shared" si="221"/>
        <v>78.764248717948732</v>
      </c>
      <c r="DR60" s="2">
        <f t="shared" si="221"/>
        <v>75.703773264540359</v>
      </c>
      <c r="DS60" s="2">
        <f t="shared" si="221"/>
        <v>73.143823827392112</v>
      </c>
      <c r="DT60" s="2">
        <f t="shared" si="221"/>
        <v>73.626072268907549</v>
      </c>
      <c r="DU60" s="2">
        <f t="shared" si="221"/>
        <v>76.108272874493906</v>
      </c>
      <c r="DV60" s="2">
        <f t="shared" si="221"/>
        <v>75.755069324577846</v>
      </c>
      <c r="DW60" s="2">
        <f t="shared" si="221"/>
        <v>77.304120075046939</v>
      </c>
      <c r="DX60" s="2">
        <f t="shared" si="221"/>
        <v>75.729497165991916</v>
      </c>
      <c r="DY60" s="2">
        <f t="shared" si="221"/>
        <v>71.229350439882708</v>
      </c>
      <c r="EA60" s="2">
        <f t="shared" si="71"/>
        <v>69.601250700437532</v>
      </c>
      <c r="EB60" s="2">
        <f t="shared" si="72"/>
        <v>71.374904768300865</v>
      </c>
      <c r="EC60" s="2">
        <f t="shared" si="73"/>
        <v>69.430669443429537</v>
      </c>
      <c r="ED60" s="2">
        <f t="shared" si="74"/>
        <v>68.789705778511774</v>
      </c>
      <c r="EE60" s="2">
        <f t="shared" si="75"/>
        <v>65.607340040514188</v>
      </c>
      <c r="EF60" s="2">
        <f t="shared" si="76"/>
        <v>69.485558619895741</v>
      </c>
      <c r="EG60" s="2">
        <f t="shared" si="77"/>
        <v>73.610863209862174</v>
      </c>
      <c r="EH60" s="2">
        <f t="shared" si="78"/>
        <v>65.444832611212192</v>
      </c>
      <c r="EI60" s="2">
        <f t="shared" si="79"/>
        <v>66.451607354032703</v>
      </c>
      <c r="EJ60" s="2">
        <f t="shared" si="80"/>
        <v>65.661545282822232</v>
      </c>
      <c r="EK60" s="2">
        <f t="shared" si="81"/>
        <v>70.462845853909755</v>
      </c>
      <c r="EL60" s="2">
        <f t="shared" si="82"/>
        <v>71.039598584439986</v>
      </c>
      <c r="EM60" s="2">
        <f t="shared" si="83"/>
        <v>69.405257357876152</v>
      </c>
      <c r="EN60" s="2">
        <f t="shared" si="84"/>
        <v>71.955359912773872</v>
      </c>
      <c r="EO60" s="2">
        <f t="shared" si="85"/>
        <v>70.05300923718481</v>
      </c>
      <c r="EQ60" s="2">
        <f t="shared" si="86"/>
        <v>69.100193188442219</v>
      </c>
      <c r="ER60" s="2">
        <f t="shared" si="222"/>
        <v>69.559449316267418</v>
      </c>
      <c r="ES60" s="2">
        <f t="shared" si="222"/>
        <v>68.552052877561835</v>
      </c>
      <c r="ET60" s="2">
        <f t="shared" si="222"/>
        <v>68.992157363513826</v>
      </c>
      <c r="EU60" s="2">
        <f t="shared" si="222"/>
        <v>66.756168394916031</v>
      </c>
      <c r="EV60" s="2">
        <f t="shared" si="222"/>
        <v>69.951758439439772</v>
      </c>
      <c r="EW60" s="2">
        <f t="shared" si="222"/>
        <v>71.826337973164186</v>
      </c>
      <c r="EX60" s="2">
        <f t="shared" si="222"/>
        <v>65.887833230740327</v>
      </c>
      <c r="EY60" s="2">
        <f t="shared" si="222"/>
        <v>66.558889501864485</v>
      </c>
      <c r="EZ60" s="2">
        <f t="shared" si="222"/>
        <v>65.746137864561533</v>
      </c>
      <c r="FA60" s="2">
        <f t="shared" si="222"/>
        <v>68.938367987375415</v>
      </c>
      <c r="FB60" s="2">
        <f t="shared" si="222"/>
        <v>71.998834761667695</v>
      </c>
      <c r="FC60" s="2">
        <f t="shared" si="222"/>
        <v>70.800313945715303</v>
      </c>
      <c r="FD60" s="2">
        <f t="shared" si="222"/>
        <v>68.819504013479929</v>
      </c>
      <c r="FE60" s="2">
        <f t="shared" si="222"/>
        <v>70.274590621081913</v>
      </c>
      <c r="FG60" s="2">
        <f t="shared" si="88"/>
        <v>0.38564151372075678</v>
      </c>
      <c r="FH60" s="2">
        <f t="shared" si="223"/>
        <v>0.37597271327059067</v>
      </c>
      <c r="FI60" s="2">
        <f t="shared" si="223"/>
        <v>0.34206612412285076</v>
      </c>
      <c r="FJ60" s="2">
        <f t="shared" si="223"/>
        <v>0.33355873282568782</v>
      </c>
      <c r="FK60" s="2">
        <f t="shared" si="223"/>
        <v>0.3314351398695855</v>
      </c>
      <c r="FL60" s="2">
        <f t="shared" si="223"/>
        <v>0.32234395639972058</v>
      </c>
      <c r="FM60" s="2">
        <f t="shared" si="223"/>
        <v>0.36345787109428745</v>
      </c>
      <c r="FN60" s="2">
        <f t="shared" si="223"/>
        <v>0.33961785594274824</v>
      </c>
      <c r="FO60" s="2">
        <f t="shared" si="223"/>
        <v>0.34187508597050015</v>
      </c>
      <c r="FP60" s="2">
        <f t="shared" si="223"/>
        <v>0.30573715135652835</v>
      </c>
      <c r="FQ60" s="2">
        <f t="shared" si="223"/>
        <v>0.32817496416402148</v>
      </c>
      <c r="FR60" s="2">
        <f t="shared" si="223"/>
        <v>0.31845518465327821</v>
      </c>
      <c r="FS60" s="2">
        <f t="shared" si="223"/>
        <v>0.34817411432782053</v>
      </c>
      <c r="FT60" s="2">
        <f t="shared" si="223"/>
        <v>0.32797910251658119</v>
      </c>
      <c r="FU60" s="2">
        <f t="shared" si="223"/>
        <v>0.2762116301324492</v>
      </c>
      <c r="FW60" s="2">
        <f t="shared" si="112"/>
        <v>1.0563995577530227E-5</v>
      </c>
      <c r="FX60" s="2">
        <f t="shared" si="164"/>
        <v>1.4669139642220502E-5</v>
      </c>
      <c r="FY60" s="2">
        <f t="shared" si="165"/>
        <v>1.3869488314028616E-5</v>
      </c>
      <c r="FZ60" s="2">
        <f t="shared" si="166"/>
        <v>1.4287138293486089E-5</v>
      </c>
      <c r="GA60" s="2">
        <f t="shared" si="167"/>
        <v>1.3436184659278157E-5</v>
      </c>
      <c r="GB60" s="2">
        <f t="shared" si="168"/>
        <v>1.2526902944189138E-5</v>
      </c>
      <c r="GC60" s="2">
        <f t="shared" si="169"/>
        <v>1.5741318388907887E-5</v>
      </c>
      <c r="GD60" s="2">
        <f t="shared" si="170"/>
        <v>1.7541911104492809E-5</v>
      </c>
      <c r="GE60" s="2">
        <f t="shared" si="171"/>
        <v>2.0568617000789531E-5</v>
      </c>
      <c r="GF60" s="2">
        <f t="shared" si="172"/>
        <v>1.7952760197728789E-5</v>
      </c>
      <c r="GG60" s="2">
        <f t="shared" si="173"/>
        <v>1.4592002868983368E-5</v>
      </c>
      <c r="GH60" s="2">
        <f t="shared" si="174"/>
        <v>1.1320788653083204E-5</v>
      </c>
      <c r="GI60" s="2">
        <f t="shared" si="175"/>
        <v>1.1470740816406533E-5</v>
      </c>
      <c r="GJ60" s="2">
        <f t="shared" si="176"/>
        <v>8.89053609345989E-6</v>
      </c>
      <c r="GK60" s="2">
        <f t="shared" si="177"/>
        <v>6.6350530855136782E-6</v>
      </c>
      <c r="GM60" s="86">
        <f t="shared" si="113"/>
        <v>2.1636214212721371E-3</v>
      </c>
      <c r="GN60" s="86">
        <f t="shared" si="178"/>
        <v>1.848725451449132E-3</v>
      </c>
      <c r="GO60" s="86">
        <f t="shared" si="179"/>
        <v>8.4381334248722988E-4</v>
      </c>
      <c r="GP60" s="86">
        <f t="shared" si="180"/>
        <v>5.0709638451251055E-4</v>
      </c>
      <c r="GQ60" s="86">
        <f t="shared" si="181"/>
        <v>4.3551174072557097E-4</v>
      </c>
      <c r="GR60" s="86">
        <f t="shared" si="182"/>
        <v>3.4858533856107799E-4</v>
      </c>
      <c r="GS60" s="86">
        <f t="shared" si="183"/>
        <v>1.0478336005374056E-3</v>
      </c>
      <c r="GT60" s="86">
        <f t="shared" si="184"/>
        <v>5.7751582232581163E-4</v>
      </c>
      <c r="GU60" s="86">
        <f t="shared" si="185"/>
        <v>5.7580535100474966E-4</v>
      </c>
      <c r="GV60" s="86">
        <f t="shared" si="186"/>
        <v>9.4970609539694591E-5</v>
      </c>
      <c r="GW60" s="86">
        <f t="shared" si="187"/>
        <v>3.3476908692531336E-4</v>
      </c>
      <c r="GX60" s="86">
        <f t="shared" si="188"/>
        <v>3.0130874507719945E-4</v>
      </c>
      <c r="GY60" s="86">
        <f t="shared" si="189"/>
        <v>7.0390534689810638E-4</v>
      </c>
      <c r="GZ60" s="86">
        <f t="shared" si="190"/>
        <v>3.1459505146229475E-4</v>
      </c>
      <c r="HA60" s="86">
        <f t="shared" si="191"/>
        <v>2.3680985710442032E-5</v>
      </c>
      <c r="HC60" s="86">
        <f t="shared" si="145"/>
        <v>6.8301944275708528E-12</v>
      </c>
      <c r="HD60" s="86">
        <f t="shared" si="192"/>
        <v>1.6503932388865585E-13</v>
      </c>
      <c r="HE60" s="86">
        <f t="shared" si="193"/>
        <v>4.0990138007181657E-12</v>
      </c>
      <c r="HF60" s="86">
        <f t="shared" si="194"/>
        <v>2.9166815179304148E-15</v>
      </c>
      <c r="HG60" s="86">
        <f t="shared" si="195"/>
        <v>2.8965782044799648E-14</v>
      </c>
      <c r="HH60" s="86">
        <f t="shared" si="196"/>
        <v>4.7001452687827053E-15</v>
      </c>
      <c r="HI60" s="86">
        <f t="shared" si="197"/>
        <v>1.6684581626683602E-14</v>
      </c>
      <c r="HJ60" s="86">
        <f t="shared" si="198"/>
        <v>7.7138059675341349E-14</v>
      </c>
      <c r="HK60" s="86">
        <f t="shared" si="199"/>
        <v>4.7615562160649735E-13</v>
      </c>
      <c r="HL60" s="86">
        <f t="shared" si="200"/>
        <v>6.7976863592046024E-14</v>
      </c>
      <c r="HM60" s="86">
        <f t="shared" si="201"/>
        <v>6.4971574998497529E-14</v>
      </c>
      <c r="HN60" s="86">
        <f t="shared" si="202"/>
        <v>3.002969482325486E-14</v>
      </c>
      <c r="HO60" s="86">
        <f t="shared" si="203"/>
        <v>1.4301812864082624E-13</v>
      </c>
      <c r="HP60" s="86">
        <f t="shared" si="204"/>
        <v>1.026740736492656E-15</v>
      </c>
      <c r="HQ60" s="86">
        <f t="shared" si="205"/>
        <v>7.6596647115130718E-22</v>
      </c>
      <c r="HS60" s="86">
        <f t="shared" si="114"/>
        <v>3.4079329689902445E-84</v>
      </c>
      <c r="HT60" s="86">
        <f t="shared" si="206"/>
        <v>1.432039365094427E-90</v>
      </c>
      <c r="HU60" s="86">
        <f t="shared" si="207"/>
        <v>4.5147844112436497E-80</v>
      </c>
      <c r="HV60" s="86">
        <f t="shared" si="208"/>
        <v>6.6681348187154473E-111</v>
      </c>
      <c r="HW60" s="86">
        <f t="shared" si="209"/>
        <v>1.4687170031463076E-102</v>
      </c>
      <c r="HX60" s="86">
        <f t="shared" si="210"/>
        <v>9.3827401491375519E-108</v>
      </c>
      <c r="HY60" s="86">
        <f t="shared" si="211"/>
        <v>3.1640227051104019E-105</v>
      </c>
      <c r="HZ60" s="86">
        <f t="shared" si="212"/>
        <v>5.2430497818001478E-99</v>
      </c>
      <c r="IA60" s="86">
        <f t="shared" si="213"/>
        <v>1.3801417184330639E-94</v>
      </c>
      <c r="IB60" s="86">
        <f t="shared" si="214"/>
        <v>1.0412437339681802E-101</v>
      </c>
      <c r="IC60" s="86">
        <f t="shared" si="215"/>
        <v>1.2644850851393549E-101</v>
      </c>
      <c r="ID60" s="86">
        <f t="shared" si="216"/>
        <v>6.7626016265218721E-102</v>
      </c>
      <c r="IE60" s="86">
        <f t="shared" si="217"/>
        <v>1.1966306130084214E-97</v>
      </c>
      <c r="IF60" s="86">
        <f t="shared" si="218"/>
        <v>7.5454576718587507E-68</v>
      </c>
      <c r="IG60" s="86">
        <f t="shared" si="219"/>
        <v>5.5365684714641937E-50</v>
      </c>
      <c r="II60" s="86">
        <f t="shared" si="115"/>
        <v>0</v>
      </c>
      <c r="IJ60" s="86">
        <f t="shared" si="116"/>
        <v>0</v>
      </c>
      <c r="IK60" s="86">
        <f t="shared" si="117"/>
        <v>8.8219135015900759E-297</v>
      </c>
      <c r="IL60" s="86">
        <f t="shared" si="118"/>
        <v>0</v>
      </c>
      <c r="IM60" s="86">
        <f t="shared" si="119"/>
        <v>0</v>
      </c>
      <c r="IN60" s="86">
        <f t="shared" si="120"/>
        <v>0</v>
      </c>
      <c r="IO60" s="86">
        <f t="shared" si="121"/>
        <v>0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6.1939123776986859E-183</v>
      </c>
      <c r="IW60" s="86">
        <f t="shared" si="129"/>
        <v>6.5672097982973201E-107</v>
      </c>
      <c r="IY60" s="86">
        <f t="shared" si="130"/>
        <v>2.1636214281023315E-3</v>
      </c>
      <c r="IZ60" s="86">
        <f t="shared" si="131"/>
        <v>1.8487254516141715E-3</v>
      </c>
      <c r="JA60" s="86">
        <f t="shared" si="132"/>
        <v>8.4381334658624365E-4</v>
      </c>
      <c r="JB60" s="86">
        <f t="shared" si="133"/>
        <v>5.0709638451542727E-4</v>
      </c>
      <c r="JC60" s="86">
        <f t="shared" si="134"/>
        <v>4.3551174075453673E-4</v>
      </c>
      <c r="JD60" s="86">
        <f t="shared" si="135"/>
        <v>3.4858533856577811E-4</v>
      </c>
      <c r="JE60" s="86">
        <f t="shared" si="136"/>
        <v>1.0478336005540901E-3</v>
      </c>
      <c r="JF60" s="86">
        <f t="shared" si="137"/>
        <v>5.7751582240294968E-4</v>
      </c>
      <c r="JG60" s="86">
        <f t="shared" si="138"/>
        <v>5.7580535148090523E-4</v>
      </c>
      <c r="JH60" s="86">
        <f t="shared" si="139"/>
        <v>9.4970609607671451E-5</v>
      </c>
      <c r="JI60" s="86">
        <f t="shared" si="140"/>
        <v>3.3476908699028494E-4</v>
      </c>
      <c r="JJ60" s="86">
        <f t="shared" si="141"/>
        <v>3.0130874510722914E-4</v>
      </c>
      <c r="JK60" s="86">
        <f t="shared" si="142"/>
        <v>7.0390534704112447E-4</v>
      </c>
      <c r="JL60" s="86">
        <f t="shared" si="143"/>
        <v>3.1459505146332148E-4</v>
      </c>
      <c r="JM60" s="86">
        <f t="shared" si="144"/>
        <v>2.3680985710442032E-5</v>
      </c>
    </row>
    <row r="61" spans="2:273" x14ac:dyDescent="0.25">
      <c r="B61" s="2">
        <v>34</v>
      </c>
      <c r="C61" s="37">
        <v>80.656000000000006</v>
      </c>
      <c r="D61" s="37">
        <v>81.084999999999994</v>
      </c>
      <c r="E61" s="37">
        <v>75.832999999999998</v>
      </c>
      <c r="F61" s="37">
        <v>75.566999999999993</v>
      </c>
      <c r="G61" s="37">
        <v>72.932000000000002</v>
      </c>
      <c r="H61" s="37">
        <v>74.322000000000003</v>
      </c>
      <c r="I61" s="37">
        <v>79.846999999999994</v>
      </c>
      <c r="J61" s="37">
        <v>75.433000000000007</v>
      </c>
      <c r="K61" s="37">
        <v>73.066999999999993</v>
      </c>
      <c r="L61" s="37">
        <v>72.766999999999996</v>
      </c>
      <c r="M61" s="37">
        <v>75.150000000000006</v>
      </c>
      <c r="N61" s="37">
        <v>75.216999999999999</v>
      </c>
      <c r="O61" s="37">
        <v>77.233000000000004</v>
      </c>
      <c r="P61" s="37">
        <v>77.433000000000007</v>
      </c>
      <c r="Q61" s="37">
        <v>69.733000000000004</v>
      </c>
      <c r="S61" s="4">
        <f t="shared" si="8"/>
        <v>77.797534963044882</v>
      </c>
      <c r="T61" s="4">
        <f t="shared" si="9"/>
        <v>78.338707588311252</v>
      </c>
      <c r="U61" s="4">
        <f t="shared" si="10"/>
        <v>74.308718269613962</v>
      </c>
      <c r="V61" s="4">
        <f t="shared" si="11"/>
        <v>74.519109513253298</v>
      </c>
      <c r="W61" s="4">
        <f t="shared" si="12"/>
        <v>71.08542920837661</v>
      </c>
      <c r="X61" s="4">
        <f t="shared" si="13"/>
        <v>73.692516779499485</v>
      </c>
      <c r="Y61" s="4">
        <f t="shared" si="14"/>
        <v>78.095997354155514</v>
      </c>
      <c r="Z61" s="4">
        <f t="shared" si="15"/>
        <v>72.977852498078065</v>
      </c>
      <c r="AA61" s="4">
        <f t="shared" si="16"/>
        <v>71.66866441773864</v>
      </c>
      <c r="AB61" s="4">
        <f t="shared" si="17"/>
        <v>71.465910719196557</v>
      </c>
      <c r="AC61" s="4">
        <f t="shared" si="18"/>
        <v>74.799331899214408</v>
      </c>
      <c r="AD61" s="4">
        <f t="shared" si="19"/>
        <v>74.743858550290511</v>
      </c>
      <c r="AE61" s="4">
        <f t="shared" si="20"/>
        <v>75.598270035578693</v>
      </c>
      <c r="AF61" s="4">
        <f t="shared" si="21"/>
        <v>75.12007491008778</v>
      </c>
      <c r="AG61" s="4">
        <f t="shared" si="22"/>
        <v>71.067239783037436</v>
      </c>
      <c r="AI61" s="4">
        <f t="shared" si="23"/>
        <v>2.8584650369551241</v>
      </c>
      <c r="AJ61" s="4">
        <f t="shared" si="24"/>
        <v>2.7462924116887422</v>
      </c>
      <c r="AK61" s="4">
        <f t="shared" si="25"/>
        <v>1.5242817303860363</v>
      </c>
      <c r="AL61" s="4">
        <f t="shared" si="26"/>
        <v>1.0478904867466952</v>
      </c>
      <c r="AM61" s="4">
        <f t="shared" si="27"/>
        <v>1.8465707916233924</v>
      </c>
      <c r="AN61" s="4">
        <f t="shared" si="28"/>
        <v>0.62948322050051786</v>
      </c>
      <c r="AO61" s="4">
        <f t="shared" si="29"/>
        <v>1.7510026458444798</v>
      </c>
      <c r="AP61" s="4">
        <f t="shared" si="30"/>
        <v>2.4551475019219424</v>
      </c>
      <c r="AQ61" s="4">
        <f t="shared" si="31"/>
        <v>1.3983355822613532</v>
      </c>
      <c r="AR61" s="4">
        <f t="shared" si="32"/>
        <v>1.3010892808034384</v>
      </c>
      <c r="AS61" s="4">
        <f t="shared" si="33"/>
        <v>0.3506681007855974</v>
      </c>
      <c r="AT61" s="4">
        <f t="shared" si="34"/>
        <v>0.47314144970948746</v>
      </c>
      <c r="AU61" s="4">
        <f t="shared" si="35"/>
        <v>1.6347299644213109</v>
      </c>
      <c r="AV61" s="4">
        <f t="shared" si="220"/>
        <v>2.3129250899122269</v>
      </c>
      <c r="AW61" s="4">
        <f t="shared" si="220"/>
        <v>-1.3342397830374324</v>
      </c>
      <c r="AY61" s="2">
        <f t="shared" si="96"/>
        <v>75.174308628987831</v>
      </c>
      <c r="AZ61" s="2">
        <f t="shared" si="147"/>
        <v>76.112081250221365</v>
      </c>
      <c r="BA61" s="2">
        <f t="shared" si="148"/>
        <v>73.183446978355803</v>
      </c>
      <c r="BB61" s="2">
        <f t="shared" si="149"/>
        <v>73.784213599524577</v>
      </c>
      <c r="BC61" s="2">
        <f t="shared" si="150"/>
        <v>70.424460966193152</v>
      </c>
      <c r="BD61" s="2">
        <f t="shared" si="151"/>
        <v>73.169253712469242</v>
      </c>
      <c r="BE61" s="2">
        <f t="shared" si="152"/>
        <v>76.788217194739403</v>
      </c>
      <c r="BF61" s="2">
        <f t="shared" si="153"/>
        <v>72.180765585135006</v>
      </c>
      <c r="BG61" s="2">
        <f t="shared" si="154"/>
        <v>70.849185388601597</v>
      </c>
      <c r="BH61" s="2">
        <f t="shared" si="155"/>
        <v>71.258241857599415</v>
      </c>
      <c r="BI61" s="2">
        <f t="shared" si="156"/>
        <v>74.251302687711203</v>
      </c>
      <c r="BJ61" s="2">
        <f t="shared" si="157"/>
        <v>74.246359864296608</v>
      </c>
      <c r="BK61" s="2">
        <f t="shared" si="158"/>
        <v>74.518209873566136</v>
      </c>
      <c r="BL61" s="2">
        <f t="shared" si="159"/>
        <v>74.570959674809771</v>
      </c>
      <c r="BM61" s="2">
        <f t="shared" si="160"/>
        <v>71.020139378048214</v>
      </c>
      <c r="BO61" s="2">
        <f t="shared" si="38"/>
        <v>80.656000000000006</v>
      </c>
      <c r="BP61" s="2">
        <f t="shared" si="39"/>
        <v>81.084999999999994</v>
      </c>
      <c r="BQ61" s="2">
        <f t="shared" si="40"/>
        <v>75.832999999999998</v>
      </c>
      <c r="BR61" s="2">
        <f t="shared" si="41"/>
        <v>75.566999999999993</v>
      </c>
      <c r="BS61" s="2">
        <f t="shared" si="42"/>
        <v>72.932000000000002</v>
      </c>
      <c r="BT61" s="2">
        <f t="shared" si="43"/>
        <v>74.322000000000003</v>
      </c>
      <c r="BU61" s="2">
        <f t="shared" si="44"/>
        <v>79.846999999999994</v>
      </c>
      <c r="BV61" s="2">
        <f t="shared" si="45"/>
        <v>75.433000000000007</v>
      </c>
      <c r="BW61" s="2">
        <f t="shared" si="46"/>
        <v>73.066999999999993</v>
      </c>
      <c r="BX61" s="2">
        <f t="shared" si="47"/>
        <v>72.766999999999996</v>
      </c>
      <c r="BY61" s="2">
        <f t="shared" si="48"/>
        <v>75.150000000000006</v>
      </c>
      <c r="BZ61" s="2">
        <f t="shared" si="49"/>
        <v>75.216999999999999</v>
      </c>
      <c r="CA61" s="2">
        <f t="shared" si="50"/>
        <v>77.233000000000004</v>
      </c>
      <c r="CB61" s="2">
        <f t="shared" si="51"/>
        <v>77.433000000000007</v>
      </c>
      <c r="CC61" s="2">
        <f t="shared" si="52"/>
        <v>69.733000000000004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79.087432979538235</v>
      </c>
      <c r="DL61" s="2">
        <f t="shared" si="221"/>
        <v>79.334028121238674</v>
      </c>
      <c r="DM61" s="2">
        <f t="shared" si="221"/>
        <v>75.392591651031879</v>
      </c>
      <c r="DN61" s="2">
        <f t="shared" si="221"/>
        <v>76.588268011257043</v>
      </c>
      <c r="DO61" s="2">
        <f t="shared" si="221"/>
        <v>73.08595853658538</v>
      </c>
      <c r="DP61" s="2">
        <f t="shared" si="221"/>
        <v>75.14416829268292</v>
      </c>
      <c r="DQ61" s="2">
        <f t="shared" si="221"/>
        <v>78.871698717948732</v>
      </c>
      <c r="DR61" s="2">
        <f t="shared" si="221"/>
        <v>76.021399061913726</v>
      </c>
      <c r="DS61" s="2">
        <f t="shared" si="221"/>
        <v>73.41188855534709</v>
      </c>
      <c r="DT61" s="2">
        <f t="shared" si="221"/>
        <v>74.005606722689066</v>
      </c>
      <c r="DU61" s="2">
        <f t="shared" si="221"/>
        <v>76.348705870445329</v>
      </c>
      <c r="DV61" s="2">
        <f t="shared" si="221"/>
        <v>75.941942870544082</v>
      </c>
      <c r="DW61" s="2">
        <f t="shared" si="221"/>
        <v>77.572141932457811</v>
      </c>
      <c r="DX61" s="2">
        <f t="shared" si="221"/>
        <v>76.043493724696361</v>
      </c>
      <c r="DY61" s="2">
        <f t="shared" si="221"/>
        <v>71.463442815249266</v>
      </c>
      <c r="EA61" s="2">
        <f t="shared" si="71"/>
        <v>69.488913438766929</v>
      </c>
      <c r="EB61" s="2">
        <f t="shared" si="72"/>
        <v>71.235009140042848</v>
      </c>
      <c r="EC61" s="2">
        <f t="shared" si="73"/>
        <v>69.308263512361464</v>
      </c>
      <c r="ED61" s="2">
        <f t="shared" si="74"/>
        <v>68.674733007895696</v>
      </c>
      <c r="EE61" s="2">
        <f t="shared" si="75"/>
        <v>65.528079177503599</v>
      </c>
      <c r="EF61" s="2">
        <f t="shared" si="76"/>
        <v>69.38273409311428</v>
      </c>
      <c r="EG61" s="2">
        <f t="shared" si="77"/>
        <v>73.460453850128204</v>
      </c>
      <c r="EH61" s="2">
        <f t="shared" si="78"/>
        <v>65.369792640979014</v>
      </c>
      <c r="EI61" s="2">
        <f t="shared" si="79"/>
        <v>66.349938567436581</v>
      </c>
      <c r="EJ61" s="2">
        <f t="shared" si="80"/>
        <v>65.5685016609781</v>
      </c>
      <c r="EK61" s="2">
        <f t="shared" si="81"/>
        <v>70.335462065622437</v>
      </c>
      <c r="EL61" s="2">
        <f t="shared" si="82"/>
        <v>70.936804105207614</v>
      </c>
      <c r="EM61" s="2">
        <f t="shared" si="83"/>
        <v>69.303881229958478</v>
      </c>
      <c r="EN61" s="2">
        <f t="shared" si="84"/>
        <v>71.819340759812917</v>
      </c>
      <c r="EO61" s="2">
        <f t="shared" si="85"/>
        <v>69.960707724057059</v>
      </c>
      <c r="EQ61" s="2">
        <f t="shared" si="86"/>
        <v>68.994033603685253</v>
      </c>
      <c r="ER61" s="2">
        <f t="shared" si="222"/>
        <v>69.443045362733727</v>
      </c>
      <c r="ES61" s="2">
        <f t="shared" si="222"/>
        <v>68.441045526733731</v>
      </c>
      <c r="ET61" s="2">
        <f t="shared" si="222"/>
        <v>68.874563711023583</v>
      </c>
      <c r="EU61" s="2">
        <f t="shared" si="222"/>
        <v>66.661428880879399</v>
      </c>
      <c r="EV61" s="2">
        <f t="shared" si="222"/>
        <v>69.842166370080719</v>
      </c>
      <c r="EW61" s="2">
        <f t="shared" si="222"/>
        <v>71.700971314344642</v>
      </c>
      <c r="EX61" s="2">
        <f t="shared" si="222"/>
        <v>65.806644568380094</v>
      </c>
      <c r="EY61" s="2">
        <f t="shared" si="222"/>
        <v>66.455627705120946</v>
      </c>
      <c r="EZ61" s="2">
        <f t="shared" si="222"/>
        <v>65.651971781134009</v>
      </c>
      <c r="FA61" s="2">
        <f t="shared" si="222"/>
        <v>68.831212107732554</v>
      </c>
      <c r="FB61" s="2">
        <f t="shared" si="222"/>
        <v>71.883649757609163</v>
      </c>
      <c r="FC61" s="2">
        <f t="shared" si="222"/>
        <v>70.680760618964683</v>
      </c>
      <c r="FD61" s="2">
        <f t="shared" si="222"/>
        <v>68.723304532869108</v>
      </c>
      <c r="FE61" s="2">
        <f t="shared" si="222"/>
        <v>70.178981739624447</v>
      </c>
      <c r="FG61" s="2">
        <f t="shared" si="88"/>
        <v>0.40767939281126198</v>
      </c>
      <c r="FH61" s="2">
        <f t="shared" si="223"/>
        <v>0.39781584113968033</v>
      </c>
      <c r="FI61" s="2">
        <f t="shared" si="223"/>
        <v>0.363085526297663</v>
      </c>
      <c r="FJ61" s="2">
        <f t="shared" si="223"/>
        <v>0.35433691024202313</v>
      </c>
      <c r="FK61" s="2">
        <f t="shared" si="223"/>
        <v>0.35215093295029226</v>
      </c>
      <c r="FL61" s="2">
        <f t="shared" si="223"/>
        <v>0.34278285966971822</v>
      </c>
      <c r="FM61" s="2">
        <f t="shared" si="223"/>
        <v>0.38502252355181971</v>
      </c>
      <c r="FN61" s="2">
        <f t="shared" si="223"/>
        <v>0.36056926322091437</v>
      </c>
      <c r="FO61" s="2">
        <f t="shared" si="223"/>
        <v>0.362889223902642</v>
      </c>
      <c r="FP61" s="2">
        <f t="shared" si="223"/>
        <v>0.3256290502589923</v>
      </c>
      <c r="FQ61" s="2">
        <f t="shared" si="223"/>
        <v>0.34879329412318183</v>
      </c>
      <c r="FR61" s="2">
        <f t="shared" si="223"/>
        <v>0.33877077917814102</v>
      </c>
      <c r="FS61" s="2">
        <f t="shared" si="223"/>
        <v>0.36935813786518185</v>
      </c>
      <c r="FT61" s="2">
        <f t="shared" si="223"/>
        <v>0.34859151198569943</v>
      </c>
      <c r="FU61" s="2">
        <f t="shared" si="223"/>
        <v>0.2949987844055052</v>
      </c>
      <c r="FW61" s="2">
        <f t="shared" si="112"/>
        <v>1.1583179009394063E-5</v>
      </c>
      <c r="FX61" s="2">
        <f t="shared" si="164"/>
        <v>1.6084369010436889E-5</v>
      </c>
      <c r="FY61" s="2">
        <f t="shared" si="165"/>
        <v>1.5207571178695208E-5</v>
      </c>
      <c r="FZ61" s="2">
        <f t="shared" si="166"/>
        <v>1.5665514030787146E-5</v>
      </c>
      <c r="GA61" s="2">
        <f t="shared" si="167"/>
        <v>1.4732464420575224E-5</v>
      </c>
      <c r="GB61" s="2">
        <f t="shared" si="168"/>
        <v>1.373545934319996E-5</v>
      </c>
      <c r="GC61" s="2">
        <f t="shared" si="169"/>
        <v>1.7259986179347791E-5</v>
      </c>
      <c r="GD61" s="2">
        <f t="shared" si="170"/>
        <v>1.9234290492415478E-5</v>
      </c>
      <c r="GE61" s="2">
        <f t="shared" si="171"/>
        <v>2.2552995311501651E-5</v>
      </c>
      <c r="GF61" s="2">
        <f t="shared" si="172"/>
        <v>1.9684776022382066E-5</v>
      </c>
      <c r="GG61" s="2">
        <f t="shared" si="173"/>
        <v>1.5999790459232209E-5</v>
      </c>
      <c r="GH61" s="2">
        <f t="shared" si="174"/>
        <v>1.2412984363674337E-5</v>
      </c>
      <c r="GI61" s="2">
        <f t="shared" si="175"/>
        <v>1.2577403279684273E-5</v>
      </c>
      <c r="GJ61" s="2">
        <f t="shared" si="176"/>
        <v>9.7482706169930314E-6</v>
      </c>
      <c r="GK61" s="2">
        <f t="shared" si="177"/>
        <v>7.2751863813954033E-6</v>
      </c>
      <c r="GM61" s="86">
        <f t="shared" si="113"/>
        <v>3.1297718807285955E-3</v>
      </c>
      <c r="GN61" s="86">
        <f t="shared" si="178"/>
        <v>2.6821965330034443E-3</v>
      </c>
      <c r="GO61" s="86">
        <f t="shared" si="179"/>
        <v>1.281867268982623E-3</v>
      </c>
      <c r="GP61" s="86">
        <f t="shared" si="180"/>
        <v>8.1699711086181763E-4</v>
      </c>
      <c r="GQ61" s="86">
        <f t="shared" si="181"/>
        <v>7.1435516566497551E-4</v>
      </c>
      <c r="GR61" s="86">
        <f t="shared" si="182"/>
        <v>5.756772629862025E-4</v>
      </c>
      <c r="GS61" s="86">
        <f t="shared" si="183"/>
        <v>1.6349743060236266E-3</v>
      </c>
      <c r="GT61" s="86">
        <f t="shared" si="184"/>
        <v>9.2798326671413435E-4</v>
      </c>
      <c r="GU61" s="86">
        <f t="shared" si="185"/>
        <v>9.3234454378318828E-4</v>
      </c>
      <c r="GV61" s="86">
        <f t="shared" si="186"/>
        <v>1.8001965368453154E-4</v>
      </c>
      <c r="GW61" s="86">
        <f t="shared" si="187"/>
        <v>5.6667908534250048E-4</v>
      </c>
      <c r="GX61" s="86">
        <f t="shared" si="188"/>
        <v>5.0271917118748508E-4</v>
      </c>
      <c r="GY61" s="86">
        <f t="shared" si="189"/>
        <v>1.1235149801842813E-3</v>
      </c>
      <c r="GZ61" s="86">
        <f t="shared" si="190"/>
        <v>5.3745727521432309E-4</v>
      </c>
      <c r="HA61" s="86">
        <f t="shared" si="191"/>
        <v>4.8675310794377969E-5</v>
      </c>
      <c r="HC61" s="86">
        <f t="shared" si="145"/>
        <v>1.7157336096115501E-11</v>
      </c>
      <c r="HD61" s="86">
        <f t="shared" si="192"/>
        <v>4.7563506351260241E-13</v>
      </c>
      <c r="HE61" s="86">
        <f t="shared" si="193"/>
        <v>1.0344470211747694E-11</v>
      </c>
      <c r="HF61" s="86">
        <f t="shared" si="194"/>
        <v>1.0114127710190962E-14</v>
      </c>
      <c r="HG61" s="86">
        <f t="shared" si="195"/>
        <v>9.1479125116599175E-14</v>
      </c>
      <c r="HH61" s="86">
        <f t="shared" si="196"/>
        <v>1.5744714476233237E-14</v>
      </c>
      <c r="HI61" s="86">
        <f t="shared" si="197"/>
        <v>5.521234922272645E-14</v>
      </c>
      <c r="HJ61" s="86">
        <f t="shared" si="198"/>
        <v>2.3923589814028953E-13</v>
      </c>
      <c r="HK61" s="86">
        <f t="shared" si="199"/>
        <v>1.4179369720626909E-12</v>
      </c>
      <c r="HL61" s="86">
        <f t="shared" si="200"/>
        <v>2.1641409967456603E-13</v>
      </c>
      <c r="HM61" s="86">
        <f t="shared" si="201"/>
        <v>2.0223828798668419E-13</v>
      </c>
      <c r="HN61" s="86">
        <f t="shared" si="202"/>
        <v>9.241412504050642E-14</v>
      </c>
      <c r="HO61" s="86">
        <f t="shared" si="203"/>
        <v>4.1787036138439606E-13</v>
      </c>
      <c r="HP61" s="86">
        <f t="shared" si="204"/>
        <v>3.6288101419649254E-15</v>
      </c>
      <c r="HQ61" s="86">
        <f t="shared" si="205"/>
        <v>4.6562446505611271E-21</v>
      </c>
      <c r="HS61" s="86">
        <f t="shared" si="114"/>
        <v>1.9851165644049347E-82</v>
      </c>
      <c r="HT61" s="86">
        <f t="shared" si="206"/>
        <v>1.3169857177456408E-88</v>
      </c>
      <c r="HU61" s="86">
        <f t="shared" si="207"/>
        <v>2.3238612582493249E-78</v>
      </c>
      <c r="HV61" s="86">
        <f t="shared" si="208"/>
        <v>1.6528600774355459E-108</v>
      </c>
      <c r="HW61" s="86">
        <f t="shared" si="209"/>
        <v>2.3658270432111632E-100</v>
      </c>
      <c r="HX61" s="86">
        <f t="shared" si="210"/>
        <v>1.9185912979181304E-105</v>
      </c>
      <c r="HY61" s="86">
        <f t="shared" si="211"/>
        <v>6.4038122676039062E-103</v>
      </c>
      <c r="HZ61" s="86">
        <f t="shared" si="212"/>
        <v>7.7389708532054788E-97</v>
      </c>
      <c r="IA61" s="86">
        <f t="shared" si="213"/>
        <v>1.777695622179858E-92</v>
      </c>
      <c r="IB61" s="86">
        <f t="shared" si="214"/>
        <v>1.8316944946638033E-99</v>
      </c>
      <c r="IC61" s="86">
        <f t="shared" si="215"/>
        <v>1.9985052983938639E-99</v>
      </c>
      <c r="ID61" s="86">
        <f t="shared" si="216"/>
        <v>9.5810261016801289E-100</v>
      </c>
      <c r="IE61" s="86">
        <f t="shared" si="217"/>
        <v>1.3800592463846716E-95</v>
      </c>
      <c r="IF61" s="86">
        <f t="shared" si="218"/>
        <v>1.9036928250156443E-66</v>
      </c>
      <c r="IG61" s="86">
        <f t="shared" si="219"/>
        <v>5.472958404084315E-49</v>
      </c>
      <c r="II61" s="86">
        <f t="shared" si="115"/>
        <v>0</v>
      </c>
      <c r="IJ61" s="86">
        <f t="shared" si="116"/>
        <v>0</v>
      </c>
      <c r="IK61" s="86">
        <f t="shared" si="117"/>
        <v>5.9865419046359662E-292</v>
      </c>
      <c r="IL61" s="86">
        <f t="shared" si="118"/>
        <v>0</v>
      </c>
      <c r="IM61" s="86">
        <f t="shared" si="119"/>
        <v>0</v>
      </c>
      <c r="IN61" s="86">
        <f t="shared" si="120"/>
        <v>0</v>
      </c>
      <c r="IO61" s="86">
        <f t="shared" si="121"/>
        <v>0</v>
      </c>
      <c r="IP61" s="86">
        <f t="shared" si="122"/>
        <v>0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4.4182306296135941E-180</v>
      </c>
      <c r="IW61" s="86">
        <f t="shared" si="129"/>
        <v>2.7083107567478168E-105</v>
      </c>
      <c r="IY61" s="86">
        <f t="shared" si="130"/>
        <v>3.1297718978859313E-3</v>
      </c>
      <c r="IZ61" s="86">
        <f t="shared" si="131"/>
        <v>2.6821965334790795E-3</v>
      </c>
      <c r="JA61" s="86">
        <f t="shared" si="132"/>
        <v>1.2818672793270933E-3</v>
      </c>
      <c r="JB61" s="86">
        <f t="shared" si="133"/>
        <v>8.1699711087193172E-4</v>
      </c>
      <c r="JC61" s="86">
        <f t="shared" si="134"/>
        <v>7.1435516575645464E-4</v>
      </c>
      <c r="JD61" s="86">
        <f t="shared" si="135"/>
        <v>5.7567726300194718E-4</v>
      </c>
      <c r="JE61" s="86">
        <f t="shared" si="136"/>
        <v>1.6349743060788389E-3</v>
      </c>
      <c r="JF61" s="86">
        <f t="shared" si="137"/>
        <v>9.2798326695337028E-4</v>
      </c>
      <c r="JG61" s="86">
        <f t="shared" si="138"/>
        <v>9.3234454520112523E-4</v>
      </c>
      <c r="JH61" s="86">
        <f t="shared" si="139"/>
        <v>1.8001965390094564E-4</v>
      </c>
      <c r="JI61" s="86">
        <f t="shared" si="140"/>
        <v>5.6667908554473877E-4</v>
      </c>
      <c r="JJ61" s="86">
        <f t="shared" si="141"/>
        <v>5.0271917127989922E-4</v>
      </c>
      <c r="JK61" s="86">
        <f t="shared" si="142"/>
        <v>1.1235149806021517E-3</v>
      </c>
      <c r="JL61" s="86">
        <f t="shared" si="143"/>
        <v>5.3745727521795192E-4</v>
      </c>
      <c r="JM61" s="86">
        <f t="shared" si="144"/>
        <v>4.8675310794377976E-5</v>
      </c>
    </row>
    <row r="62" spans="2:273" x14ac:dyDescent="0.25">
      <c r="B62" s="2">
        <v>35</v>
      </c>
      <c r="C62" s="37">
        <v>81.278999999999996</v>
      </c>
      <c r="D62" s="37">
        <v>81.271000000000001</v>
      </c>
      <c r="E62" s="37">
        <v>76.266999999999996</v>
      </c>
      <c r="F62" s="37">
        <v>77.05</v>
      </c>
      <c r="G62" s="37">
        <v>74.831000000000003</v>
      </c>
      <c r="H62" s="37">
        <v>75.661000000000001</v>
      </c>
      <c r="I62" s="37">
        <v>82.084999999999994</v>
      </c>
      <c r="J62" s="37">
        <v>77.150000000000006</v>
      </c>
      <c r="K62" s="37">
        <v>74.816999999999993</v>
      </c>
      <c r="L62" s="37">
        <v>76.033000000000001</v>
      </c>
      <c r="M62" s="37">
        <v>77.433000000000007</v>
      </c>
      <c r="N62" s="37">
        <v>76.283000000000001</v>
      </c>
      <c r="O62" s="37">
        <v>78.617000000000004</v>
      </c>
      <c r="P62" s="37">
        <v>78.066999999999993</v>
      </c>
      <c r="Q62" s="37">
        <v>70</v>
      </c>
      <c r="S62" s="4">
        <f t="shared" si="8"/>
        <v>78.691871379672207</v>
      </c>
      <c r="T62" s="4">
        <f t="shared" si="9"/>
        <v>79.118352961883744</v>
      </c>
      <c r="U62" s="4">
        <f t="shared" si="10"/>
        <v>74.787682799664651</v>
      </c>
      <c r="V62" s="4">
        <f t="shared" si="11"/>
        <v>74.894708350396499</v>
      </c>
      <c r="W62" s="4">
        <f t="shared" si="12"/>
        <v>71.377725215906807</v>
      </c>
      <c r="X62" s="4">
        <f t="shared" si="13"/>
        <v>73.945087629208388</v>
      </c>
      <c r="Y62" s="4">
        <f t="shared" si="14"/>
        <v>78.611295010578615</v>
      </c>
      <c r="Z62" s="4">
        <f t="shared" si="15"/>
        <v>73.336810781515055</v>
      </c>
      <c r="AA62" s="4">
        <f t="shared" si="16"/>
        <v>72.082751498204331</v>
      </c>
      <c r="AB62" s="4">
        <f t="shared" si="17"/>
        <v>71.670961176705234</v>
      </c>
      <c r="AC62" s="4">
        <f t="shared" si="18"/>
        <v>75.106620974912815</v>
      </c>
      <c r="AD62" s="4">
        <f t="shared" si="19"/>
        <v>75.012492432228044</v>
      </c>
      <c r="AE62" s="4">
        <f t="shared" si="20"/>
        <v>76.100265005859441</v>
      </c>
      <c r="AF62" s="4">
        <f t="shared" si="21"/>
        <v>75.516567003690312</v>
      </c>
      <c r="AG62" s="4">
        <f t="shared" si="22"/>
        <v>71.213122543736702</v>
      </c>
      <c r="AI62" s="4">
        <f t="shared" si="23"/>
        <v>2.587128620327789</v>
      </c>
      <c r="AJ62" s="4">
        <f t="shared" si="24"/>
        <v>2.1526470381162568</v>
      </c>
      <c r="AK62" s="4">
        <f t="shared" si="25"/>
        <v>1.4793172003353448</v>
      </c>
      <c r="AL62" s="4">
        <f t="shared" si="26"/>
        <v>2.1552916496034982</v>
      </c>
      <c r="AM62" s="4">
        <f t="shared" si="27"/>
        <v>3.4532747840931961</v>
      </c>
      <c r="AN62" s="4">
        <f t="shared" si="28"/>
        <v>1.7159123707916137</v>
      </c>
      <c r="AO62" s="4">
        <f t="shared" si="29"/>
        <v>3.4737049894213783</v>
      </c>
      <c r="AP62" s="4">
        <f t="shared" si="30"/>
        <v>3.8131892184849505</v>
      </c>
      <c r="AQ62" s="4">
        <f t="shared" si="31"/>
        <v>2.7342485017956619</v>
      </c>
      <c r="AR62" s="4">
        <f t="shared" si="32"/>
        <v>4.3620388232947676</v>
      </c>
      <c r="AS62" s="4">
        <f t="shared" si="33"/>
        <v>2.3263790250871921</v>
      </c>
      <c r="AT62" s="4">
        <f t="shared" si="34"/>
        <v>1.2705075677719577</v>
      </c>
      <c r="AU62" s="4">
        <f t="shared" si="35"/>
        <v>2.5167349941405632</v>
      </c>
      <c r="AV62" s="4">
        <f t="shared" si="220"/>
        <v>2.5504329963096808</v>
      </c>
      <c r="AW62" s="4">
        <f t="shared" si="220"/>
        <v>-1.2131225437367021</v>
      </c>
      <c r="AY62" s="2">
        <f t="shared" si="96"/>
        <v>75.061409272046063</v>
      </c>
      <c r="AZ62" s="2">
        <f t="shared" si="147"/>
        <v>76.025592576348302</v>
      </c>
      <c r="BA62" s="2">
        <f t="shared" si="148"/>
        <v>73.153699123456974</v>
      </c>
      <c r="BB62" s="2">
        <f t="shared" si="149"/>
        <v>73.768724668478029</v>
      </c>
      <c r="BC62" s="2">
        <f t="shared" si="150"/>
        <v>70.34828778093167</v>
      </c>
      <c r="BD62" s="2">
        <f t="shared" si="151"/>
        <v>73.12412023809118</v>
      </c>
      <c r="BE62" s="2">
        <f t="shared" si="152"/>
        <v>76.671515711786682</v>
      </c>
      <c r="BF62" s="2">
        <f t="shared" si="153"/>
        <v>72.119399685197564</v>
      </c>
      <c r="BG62" s="2">
        <f t="shared" si="154"/>
        <v>70.822915631123308</v>
      </c>
      <c r="BH62" s="2">
        <f t="shared" si="155"/>
        <v>71.300879314546918</v>
      </c>
      <c r="BI62" s="2">
        <f t="shared" si="156"/>
        <v>74.228161211513239</v>
      </c>
      <c r="BJ62" s="2">
        <f t="shared" si="157"/>
        <v>74.224295641899658</v>
      </c>
      <c r="BK62" s="2">
        <f t="shared" si="158"/>
        <v>74.462358746017514</v>
      </c>
      <c r="BL62" s="2">
        <f t="shared" si="159"/>
        <v>74.629013028449577</v>
      </c>
      <c r="BM62" s="2">
        <f t="shared" si="160"/>
        <v>71.122260250829086</v>
      </c>
      <c r="BO62" s="2">
        <f t="shared" si="38"/>
        <v>81.278999999999996</v>
      </c>
      <c r="BP62" s="2">
        <f t="shared" si="39"/>
        <v>81.271000000000001</v>
      </c>
      <c r="BQ62" s="2">
        <f t="shared" si="40"/>
        <v>76.266999999999996</v>
      </c>
      <c r="BR62" s="2">
        <f t="shared" si="41"/>
        <v>77.05</v>
      </c>
      <c r="BS62" s="2">
        <f t="shared" si="42"/>
        <v>74.831000000000003</v>
      </c>
      <c r="BT62" s="2">
        <f t="shared" si="43"/>
        <v>75.661000000000001</v>
      </c>
      <c r="BU62" s="2">
        <f t="shared" si="44"/>
        <v>82.084999999999994</v>
      </c>
      <c r="BV62" s="2">
        <f t="shared" si="45"/>
        <v>77.150000000000006</v>
      </c>
      <c r="BW62" s="2">
        <f t="shared" si="46"/>
        <v>74.816999999999993</v>
      </c>
      <c r="BX62" s="2">
        <f t="shared" si="47"/>
        <v>76.033000000000001</v>
      </c>
      <c r="BY62" s="2">
        <f t="shared" si="48"/>
        <v>77.433000000000007</v>
      </c>
      <c r="BZ62" s="2">
        <f t="shared" si="49"/>
        <v>76.283000000000001</v>
      </c>
      <c r="CA62" s="2">
        <f t="shared" si="50"/>
        <v>78.617000000000004</v>
      </c>
      <c r="CB62" s="2">
        <f t="shared" si="51"/>
        <v>78.066999999999993</v>
      </c>
      <c r="CC62" s="2">
        <f t="shared" si="52"/>
        <v>70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79.351640879746142</v>
      </c>
      <c r="DL62" s="2">
        <f t="shared" si="221"/>
        <v>79.597074078126738</v>
      </c>
      <c r="DM62" s="2">
        <f t="shared" si="221"/>
        <v>75.633896247654761</v>
      </c>
      <c r="DN62" s="2">
        <f t="shared" si="221"/>
        <v>76.903172701688561</v>
      </c>
      <c r="DO62" s="2">
        <f t="shared" si="221"/>
        <v>73.268401567944267</v>
      </c>
      <c r="DP62" s="2">
        <f t="shared" si="221"/>
        <v>75.322563588850159</v>
      </c>
      <c r="DQ62" s="2">
        <f t="shared" si="221"/>
        <v>78.979148717948732</v>
      </c>
      <c r="DR62" s="2">
        <f t="shared" si="221"/>
        <v>76.339024859287079</v>
      </c>
      <c r="DS62" s="2">
        <f t="shared" si="221"/>
        <v>73.679953283302055</v>
      </c>
      <c r="DT62" s="2">
        <f t="shared" si="221"/>
        <v>74.385141176470569</v>
      </c>
      <c r="DU62" s="2">
        <f t="shared" si="221"/>
        <v>76.589138866396752</v>
      </c>
      <c r="DV62" s="2">
        <f t="shared" si="221"/>
        <v>76.128816416510318</v>
      </c>
      <c r="DW62" s="2">
        <f t="shared" si="221"/>
        <v>77.840163789868697</v>
      </c>
      <c r="DX62" s="2">
        <f t="shared" si="221"/>
        <v>76.357490283400821</v>
      </c>
      <c r="DY62" s="2">
        <f t="shared" si="221"/>
        <v>71.697535190615838</v>
      </c>
      <c r="EA62" s="2">
        <f t="shared" si="71"/>
        <v>69.376576177096311</v>
      </c>
      <c r="EB62" s="2">
        <f t="shared" si="72"/>
        <v>71.095113511784831</v>
      </c>
      <c r="EC62" s="2">
        <f t="shared" si="73"/>
        <v>69.185857581293376</v>
      </c>
      <c r="ED62" s="2">
        <f t="shared" si="74"/>
        <v>68.559760237279619</v>
      </c>
      <c r="EE62" s="2">
        <f t="shared" si="75"/>
        <v>65.44881831449301</v>
      </c>
      <c r="EF62" s="2">
        <f t="shared" si="76"/>
        <v>69.279909566332819</v>
      </c>
      <c r="EG62" s="2">
        <f t="shared" si="77"/>
        <v>73.310044490394233</v>
      </c>
      <c r="EH62" s="2">
        <f t="shared" si="78"/>
        <v>65.294752670745837</v>
      </c>
      <c r="EI62" s="2">
        <f t="shared" si="79"/>
        <v>66.248269780840474</v>
      </c>
      <c r="EJ62" s="2">
        <f t="shared" si="80"/>
        <v>65.475458039133954</v>
      </c>
      <c r="EK62" s="2">
        <f t="shared" si="81"/>
        <v>70.20807827733509</v>
      </c>
      <c r="EL62" s="2">
        <f t="shared" si="82"/>
        <v>70.834009625975241</v>
      </c>
      <c r="EM62" s="2">
        <f t="shared" si="83"/>
        <v>69.202505102040817</v>
      </c>
      <c r="EN62" s="2">
        <f t="shared" si="84"/>
        <v>71.683321606851962</v>
      </c>
      <c r="EO62" s="2">
        <f t="shared" si="85"/>
        <v>69.868406210929308</v>
      </c>
      <c r="EQ62" s="2">
        <f t="shared" si="86"/>
        <v>68.887874018928301</v>
      </c>
      <c r="ER62" s="2">
        <f t="shared" si="222"/>
        <v>69.326641409200022</v>
      </c>
      <c r="ES62" s="2">
        <f t="shared" si="222"/>
        <v>68.330038175905628</v>
      </c>
      <c r="ET62" s="2">
        <f t="shared" si="222"/>
        <v>68.756970058533341</v>
      </c>
      <c r="EU62" s="2">
        <f t="shared" si="222"/>
        <v>66.566689366842766</v>
      </c>
      <c r="EV62" s="2">
        <f t="shared" si="222"/>
        <v>69.73257430072168</v>
      </c>
      <c r="EW62" s="2">
        <f t="shared" si="222"/>
        <v>71.575604655525112</v>
      </c>
      <c r="EX62" s="2">
        <f t="shared" si="222"/>
        <v>65.72545590601986</v>
      </c>
      <c r="EY62" s="2">
        <f t="shared" si="222"/>
        <v>66.352365908377422</v>
      </c>
      <c r="EZ62" s="2">
        <f t="shared" si="222"/>
        <v>65.557805697706485</v>
      </c>
      <c r="FA62" s="2">
        <f t="shared" si="222"/>
        <v>68.72405622808968</v>
      </c>
      <c r="FB62" s="2">
        <f t="shared" si="222"/>
        <v>71.768464753550631</v>
      </c>
      <c r="FC62" s="2">
        <f t="shared" si="222"/>
        <v>70.561207292214078</v>
      </c>
      <c r="FD62" s="2">
        <f t="shared" si="222"/>
        <v>68.627105052258273</v>
      </c>
      <c r="FE62" s="2">
        <f t="shared" si="222"/>
        <v>70.083372858166967</v>
      </c>
      <c r="FG62" s="2">
        <f t="shared" si="88"/>
        <v>0.4300949947428685</v>
      </c>
      <c r="FH62" s="2">
        <f t="shared" si="223"/>
        <v>0.42007373298212053</v>
      </c>
      <c r="FI62" s="2">
        <f t="shared" si="223"/>
        <v>0.38464143625031522</v>
      </c>
      <c r="FJ62" s="2">
        <f t="shared" si="223"/>
        <v>0.37567978738059177</v>
      </c>
      <c r="FK62" s="2">
        <f t="shared" si="223"/>
        <v>0.37343829590823557</v>
      </c>
      <c r="FL62" s="2">
        <f t="shared" si="223"/>
        <v>0.36382194975493953</v>
      </c>
      <c r="FM62" s="2">
        <f t="shared" si="223"/>
        <v>0.40704846638424874</v>
      </c>
      <c r="FN62" s="2">
        <f t="shared" si="223"/>
        <v>0.38206539874789874</v>
      </c>
      <c r="FO62" s="2">
        <f t="shared" si="223"/>
        <v>0.38444051410507152</v>
      </c>
      <c r="FP62" s="2">
        <f t="shared" si="223"/>
        <v>0.3461698459714419</v>
      </c>
      <c r="FQ62" s="2">
        <f t="shared" si="223"/>
        <v>0.36999360641499895</v>
      </c>
      <c r="FR62" s="2">
        <f t="shared" si="223"/>
        <v>0.35969839285992361</v>
      </c>
      <c r="FS62" s="2">
        <f t="shared" si="223"/>
        <v>0.39105779743814778</v>
      </c>
      <c r="FT62" s="2">
        <f t="shared" si="223"/>
        <v>0.36978652406571061</v>
      </c>
      <c r="FU62" s="2">
        <f t="shared" si="223"/>
        <v>0.31450852344539371</v>
      </c>
      <c r="FW62" s="2">
        <f t="shared" si="112"/>
        <v>1.2700689032496445E-5</v>
      </c>
      <c r="FX62" s="2">
        <f t="shared" si="164"/>
        <v>1.7636132551075027E-5</v>
      </c>
      <c r="FY62" s="2">
        <f t="shared" si="165"/>
        <v>1.6674745748563959E-5</v>
      </c>
      <c r="FZ62" s="2">
        <f t="shared" si="166"/>
        <v>1.7176868605348373E-5</v>
      </c>
      <c r="GA62" s="2">
        <f t="shared" si="167"/>
        <v>1.6153803052220743E-5</v>
      </c>
      <c r="GB62" s="2">
        <f t="shared" si="168"/>
        <v>1.5060611725923851E-5</v>
      </c>
      <c r="GC62" s="2">
        <f t="shared" si="169"/>
        <v>1.892516699696609E-5</v>
      </c>
      <c r="GD62" s="2">
        <f t="shared" si="170"/>
        <v>2.1089941006832471E-5</v>
      </c>
      <c r="GE62" s="2">
        <f t="shared" si="171"/>
        <v>2.4728813810039964E-5</v>
      </c>
      <c r="GF62" s="2">
        <f t="shared" si="172"/>
        <v>2.1583886713429336E-5</v>
      </c>
      <c r="GG62" s="2">
        <f t="shared" si="173"/>
        <v>1.7543394300881941E-5</v>
      </c>
      <c r="GH62" s="2">
        <f t="shared" si="174"/>
        <v>1.3610550404080389E-5</v>
      </c>
      <c r="GI62" s="2">
        <f t="shared" si="175"/>
        <v>1.3790831725855314E-5</v>
      </c>
      <c r="GJ62" s="2">
        <f t="shared" si="176"/>
        <v>1.0688756128908396E-5</v>
      </c>
      <c r="GK62" s="2">
        <f t="shared" si="177"/>
        <v>7.9770776409921564E-6</v>
      </c>
      <c r="GM62" s="86">
        <f t="shared" si="113"/>
        <v>4.4748565762498362E-3</v>
      </c>
      <c r="GN62" s="86">
        <f t="shared" si="178"/>
        <v>3.8466976726771089E-3</v>
      </c>
      <c r="GO62" s="86">
        <f t="shared" si="179"/>
        <v>1.9221188356831869E-3</v>
      </c>
      <c r="GP62" s="86">
        <f t="shared" si="180"/>
        <v>1.2955543964728816E-3</v>
      </c>
      <c r="GQ62" s="86">
        <f t="shared" si="181"/>
        <v>1.1522430021521724E-3</v>
      </c>
      <c r="GR62" s="86">
        <f t="shared" si="182"/>
        <v>9.3491137301485606E-4</v>
      </c>
      <c r="GS62" s="86">
        <f t="shared" si="183"/>
        <v>2.5125153528029135E-3</v>
      </c>
      <c r="GT62" s="86">
        <f t="shared" si="184"/>
        <v>1.4675064243225334E-3</v>
      </c>
      <c r="GU62" s="86">
        <f t="shared" si="185"/>
        <v>1.4849587491083675E-3</v>
      </c>
      <c r="GV62" s="86">
        <f t="shared" si="186"/>
        <v>3.3329087363019925E-4</v>
      </c>
      <c r="GW62" s="86">
        <f t="shared" si="187"/>
        <v>9.417708989249542E-4</v>
      </c>
      <c r="GX62" s="86">
        <f t="shared" si="188"/>
        <v>8.2450498972806555E-4</v>
      </c>
      <c r="GY62" s="86">
        <f t="shared" si="189"/>
        <v>1.7649021327569437E-3</v>
      </c>
      <c r="GZ62" s="86">
        <f t="shared" si="190"/>
        <v>9.0101099695273472E-4</v>
      </c>
      <c r="HA62" s="86">
        <f t="shared" si="191"/>
        <v>9.7480333550154749E-5</v>
      </c>
      <c r="HC62" s="86">
        <f t="shared" si="145"/>
        <v>4.236024696432866E-11</v>
      </c>
      <c r="HD62" s="86">
        <f t="shared" si="192"/>
        <v>1.3437271087646768E-12</v>
      </c>
      <c r="HE62" s="86">
        <f t="shared" si="193"/>
        <v>2.56628211190093E-11</v>
      </c>
      <c r="HF62" s="86">
        <f t="shared" si="194"/>
        <v>3.423565916945961E-14</v>
      </c>
      <c r="HG62" s="86">
        <f t="shared" si="195"/>
        <v>2.8256636717007453E-13</v>
      </c>
      <c r="HH62" s="86">
        <f t="shared" si="196"/>
        <v>5.1534960117268792E-14</v>
      </c>
      <c r="HI62" s="86">
        <f t="shared" si="197"/>
        <v>1.784428641561537E-13</v>
      </c>
      <c r="HJ62" s="86">
        <f t="shared" si="198"/>
        <v>7.2566834798194621E-13</v>
      </c>
      <c r="HK62" s="86">
        <f t="shared" si="199"/>
        <v>4.1305988180675628E-12</v>
      </c>
      <c r="HL62" s="86">
        <f t="shared" si="200"/>
        <v>6.7321200223274118E-13</v>
      </c>
      <c r="HM62" s="86">
        <f t="shared" si="201"/>
        <v>6.1567468382896257E-13</v>
      </c>
      <c r="HN62" s="86">
        <f t="shared" si="202"/>
        <v>2.7842597090379061E-13</v>
      </c>
      <c r="HO62" s="86">
        <f t="shared" si="203"/>
        <v>1.1963522801517285E-12</v>
      </c>
      <c r="HP62" s="86">
        <f t="shared" si="204"/>
        <v>1.2519554997409459E-14</v>
      </c>
      <c r="HQ62" s="86">
        <f t="shared" si="205"/>
        <v>2.7334847437727939E-20</v>
      </c>
      <c r="HS62" s="86">
        <f t="shared" si="114"/>
        <v>1.1067356336719881E-80</v>
      </c>
      <c r="HT62" s="86">
        <f t="shared" si="206"/>
        <v>1.1516646816548092E-86</v>
      </c>
      <c r="HU62" s="86">
        <f t="shared" si="207"/>
        <v>1.1453742226699508E-76</v>
      </c>
      <c r="HV62" s="86">
        <f t="shared" si="208"/>
        <v>3.8545479562899675E-106</v>
      </c>
      <c r="HW62" s="86">
        <f t="shared" si="209"/>
        <v>3.6029651444847809E-98</v>
      </c>
      <c r="HX62" s="86">
        <f t="shared" si="210"/>
        <v>3.7002436972700206E-103</v>
      </c>
      <c r="HY62" s="86">
        <f t="shared" si="211"/>
        <v>1.2209800596385978E-100</v>
      </c>
      <c r="HZ62" s="86">
        <f t="shared" si="212"/>
        <v>1.0799027751024727E-94</v>
      </c>
      <c r="IA62" s="86">
        <f t="shared" si="213"/>
        <v>2.1657455901778013E-90</v>
      </c>
      <c r="IB62" s="86">
        <f t="shared" si="214"/>
        <v>3.0388752755261916E-97</v>
      </c>
      <c r="IC62" s="86">
        <f t="shared" si="215"/>
        <v>2.9859610064514014E-97</v>
      </c>
      <c r="ID62" s="86">
        <f t="shared" si="216"/>
        <v>1.2865009756782E-97</v>
      </c>
      <c r="IE62" s="86">
        <f t="shared" si="217"/>
        <v>1.511774446797553E-93</v>
      </c>
      <c r="IF62" s="86">
        <f t="shared" si="218"/>
        <v>4.6404297574084781E-65</v>
      </c>
      <c r="IG62" s="86">
        <f t="shared" si="219"/>
        <v>5.2834836014871833E-48</v>
      </c>
      <c r="II62" s="86">
        <f t="shared" si="115"/>
        <v>1.370690126253118E-304</v>
      </c>
      <c r="IJ62" s="86">
        <f t="shared" si="116"/>
        <v>0</v>
      </c>
      <c r="IK62" s="86">
        <f t="shared" si="117"/>
        <v>3.7059619967598115E-287</v>
      </c>
      <c r="IL62" s="86">
        <f t="shared" si="118"/>
        <v>0</v>
      </c>
      <c r="IM62" s="86">
        <f t="shared" si="119"/>
        <v>0</v>
      </c>
      <c r="IN62" s="86">
        <f t="shared" si="120"/>
        <v>0</v>
      </c>
      <c r="IO62" s="86">
        <f t="shared" si="121"/>
        <v>0</v>
      </c>
      <c r="IP62" s="86">
        <f t="shared" si="122"/>
        <v>0</v>
      </c>
      <c r="IQ62" s="86">
        <f t="shared" si="123"/>
        <v>0</v>
      </c>
      <c r="IR62" s="86">
        <f t="shared" si="124"/>
        <v>0</v>
      </c>
      <c r="IS62" s="86">
        <f t="shared" si="125"/>
        <v>0</v>
      </c>
      <c r="IT62" s="86">
        <f t="shared" si="126"/>
        <v>0</v>
      </c>
      <c r="IU62" s="86">
        <f t="shared" si="127"/>
        <v>0</v>
      </c>
      <c r="IV62" s="86">
        <f t="shared" si="128"/>
        <v>2.9915843839834794E-177</v>
      </c>
      <c r="IW62" s="86">
        <f t="shared" si="129"/>
        <v>1.0852799388556691E-103</v>
      </c>
      <c r="IY62" s="86">
        <f t="shared" si="130"/>
        <v>4.4748566186100834E-3</v>
      </c>
      <c r="IZ62" s="86">
        <f t="shared" si="131"/>
        <v>3.8466976740208362E-3</v>
      </c>
      <c r="JA62" s="86">
        <f t="shared" si="132"/>
        <v>1.922118861346008E-3</v>
      </c>
      <c r="JB62" s="86">
        <f t="shared" si="133"/>
        <v>1.2955543965071173E-3</v>
      </c>
      <c r="JC62" s="86">
        <f t="shared" si="134"/>
        <v>1.1522430024347387E-3</v>
      </c>
      <c r="JD62" s="86">
        <f t="shared" si="135"/>
        <v>9.3491137306639101E-4</v>
      </c>
      <c r="JE62" s="86">
        <f t="shared" si="136"/>
        <v>2.5125153529813563E-3</v>
      </c>
      <c r="JF62" s="86">
        <f t="shared" si="137"/>
        <v>1.4675064250482019E-3</v>
      </c>
      <c r="JG62" s="86">
        <f t="shared" si="138"/>
        <v>1.4849587532389664E-3</v>
      </c>
      <c r="JH62" s="86">
        <f t="shared" si="139"/>
        <v>3.3329087430341127E-4</v>
      </c>
      <c r="JI62" s="86">
        <f t="shared" si="140"/>
        <v>9.4177089954062892E-4</v>
      </c>
      <c r="JJ62" s="86">
        <f t="shared" si="141"/>
        <v>8.2450499000649149E-4</v>
      </c>
      <c r="JK62" s="86">
        <f t="shared" si="142"/>
        <v>1.764902133953296E-3</v>
      </c>
      <c r="JL62" s="86">
        <f t="shared" si="143"/>
        <v>9.0101099696525432E-4</v>
      </c>
      <c r="JM62" s="86">
        <f t="shared" si="144"/>
        <v>9.7480333550154777E-5</v>
      </c>
    </row>
    <row r="63" spans="2:273" x14ac:dyDescent="0.25">
      <c r="B63" s="2">
        <v>36</v>
      </c>
      <c r="C63" s="37">
        <v>83.507999999999996</v>
      </c>
      <c r="D63" s="37">
        <v>83.644000000000005</v>
      </c>
      <c r="E63" s="37">
        <v>78.5</v>
      </c>
      <c r="F63" s="37">
        <v>78.150000000000006</v>
      </c>
      <c r="G63" s="37">
        <v>75.153000000000006</v>
      </c>
      <c r="H63" s="37">
        <v>75.626999999999995</v>
      </c>
      <c r="I63" s="37">
        <v>82.507999999999996</v>
      </c>
      <c r="J63" s="37">
        <v>77.933000000000007</v>
      </c>
      <c r="K63" s="37">
        <v>75.233000000000004</v>
      </c>
      <c r="L63" s="37">
        <v>73</v>
      </c>
      <c r="M63" s="37">
        <v>77.316999999999993</v>
      </c>
      <c r="N63" s="37">
        <v>76.45</v>
      </c>
      <c r="O63" s="37">
        <v>80.332999999999998</v>
      </c>
      <c r="P63" s="37">
        <v>79.216999999999999</v>
      </c>
      <c r="Q63" s="37">
        <v>70.783000000000001</v>
      </c>
      <c r="S63" s="4">
        <f t="shared" si="8"/>
        <v>79.890317537960328</v>
      </c>
      <c r="T63" s="4">
        <f t="shared" si="9"/>
        <v>80.16094107708733</v>
      </c>
      <c r="U63" s="4">
        <f t="shared" si="10"/>
        <v>75.444986372480685</v>
      </c>
      <c r="V63" s="4">
        <f t="shared" si="11"/>
        <v>75.426832589836707</v>
      </c>
      <c r="W63" s="4">
        <f t="shared" si="12"/>
        <v>71.831885961913486</v>
      </c>
      <c r="X63" s="4">
        <f t="shared" si="13"/>
        <v>74.32910190653908</v>
      </c>
      <c r="Y63" s="4">
        <f t="shared" si="14"/>
        <v>79.371815723722491</v>
      </c>
      <c r="Z63" s="4">
        <f t="shared" si="15"/>
        <v>73.863759337484154</v>
      </c>
      <c r="AA63" s="4">
        <f t="shared" si="16"/>
        <v>72.680172480281527</v>
      </c>
      <c r="AB63" s="4">
        <f t="shared" si="17"/>
        <v>71.961907629560244</v>
      </c>
      <c r="AC63" s="4">
        <f t="shared" si="18"/>
        <v>75.566860094831341</v>
      </c>
      <c r="AD63" s="4">
        <f t="shared" si="19"/>
        <v>75.413295963662236</v>
      </c>
      <c r="AE63" s="4">
        <f t="shared" si="20"/>
        <v>76.828492485439213</v>
      </c>
      <c r="AF63" s="4">
        <f t="shared" si="21"/>
        <v>76.071454707863708</v>
      </c>
      <c r="AG63" s="4">
        <f t="shared" si="22"/>
        <v>71.380754329178785</v>
      </c>
      <c r="AI63" s="4">
        <f t="shared" si="23"/>
        <v>3.6176824620396673</v>
      </c>
      <c r="AJ63" s="4">
        <f t="shared" si="24"/>
        <v>3.4830589229126758</v>
      </c>
      <c r="AK63" s="4">
        <f t="shared" si="25"/>
        <v>3.0550136275193154</v>
      </c>
      <c r="AL63" s="4">
        <f t="shared" si="26"/>
        <v>2.723167410163299</v>
      </c>
      <c r="AM63" s="4">
        <f t="shared" si="27"/>
        <v>3.3211140380865203</v>
      </c>
      <c r="AN63" s="4">
        <f t="shared" si="28"/>
        <v>1.2978980934609154</v>
      </c>
      <c r="AO63" s="4">
        <f t="shared" si="29"/>
        <v>3.1361842762775041</v>
      </c>
      <c r="AP63" s="4">
        <f t="shared" si="30"/>
        <v>4.0692406625158526</v>
      </c>
      <c r="AQ63" s="4">
        <f t="shared" si="31"/>
        <v>2.5528275197184769</v>
      </c>
      <c r="AR63" s="4">
        <f t="shared" si="32"/>
        <v>1.038092370439756</v>
      </c>
      <c r="AS63" s="4">
        <f t="shared" si="33"/>
        <v>1.7501399051686519</v>
      </c>
      <c r="AT63" s="4">
        <f t="shared" si="34"/>
        <v>1.0367040363377669</v>
      </c>
      <c r="AU63" s="4">
        <f t="shared" si="35"/>
        <v>3.5045075145607854</v>
      </c>
      <c r="AV63" s="4">
        <f t="shared" si="220"/>
        <v>3.1455452921362905</v>
      </c>
      <c r="AW63" s="4">
        <f t="shared" si="220"/>
        <v>-0.59775432917878391</v>
      </c>
      <c r="AY63" s="2">
        <f t="shared" si="96"/>
        <v>74.928623736752385</v>
      </c>
      <c r="AZ63" s="2">
        <f t="shared" si="147"/>
        <v>75.918228749084321</v>
      </c>
      <c r="BA63" s="2">
        <f t="shared" si="148"/>
        <v>73.105119517101315</v>
      </c>
      <c r="BB63" s="2">
        <f t="shared" si="149"/>
        <v>73.730551465061637</v>
      </c>
      <c r="BC63" s="2">
        <f t="shared" si="150"/>
        <v>70.256917719469783</v>
      </c>
      <c r="BD63" s="2">
        <f t="shared" si="151"/>
        <v>73.063776096884268</v>
      </c>
      <c r="BE63" s="2">
        <f t="shared" si="152"/>
        <v>76.541201886173027</v>
      </c>
      <c r="BF63" s="2">
        <f t="shared" si="153"/>
        <v>72.035756517451617</v>
      </c>
      <c r="BG63" s="2">
        <f t="shared" si="154"/>
        <v>70.777094530076468</v>
      </c>
      <c r="BH63" s="2">
        <f t="shared" si="155"/>
        <v>71.31856700965082</v>
      </c>
      <c r="BI63" s="2">
        <f t="shared" si="156"/>
        <v>74.185958423639605</v>
      </c>
      <c r="BJ63" s="2">
        <f t="shared" si="157"/>
        <v>74.187049581946212</v>
      </c>
      <c r="BK63" s="2">
        <f t="shared" si="158"/>
        <v>74.386516910851782</v>
      </c>
      <c r="BL63" s="2">
        <f t="shared" si="159"/>
        <v>74.665355195416851</v>
      </c>
      <c r="BM63" s="2">
        <f t="shared" si="160"/>
        <v>71.210184565187163</v>
      </c>
      <c r="BO63" s="2">
        <f t="shared" si="38"/>
        <v>83.507999999999996</v>
      </c>
      <c r="BP63" s="2">
        <f t="shared" si="39"/>
        <v>83.644000000000005</v>
      </c>
      <c r="BQ63" s="2">
        <f t="shared" si="40"/>
        <v>78.5</v>
      </c>
      <c r="BR63" s="2">
        <f t="shared" si="41"/>
        <v>78.150000000000006</v>
      </c>
      <c r="BS63" s="2">
        <f t="shared" si="42"/>
        <v>75.153000000000006</v>
      </c>
      <c r="BT63" s="2">
        <f t="shared" si="43"/>
        <v>75.626999999999995</v>
      </c>
      <c r="BU63" s="2">
        <f t="shared" si="44"/>
        <v>82.507999999999996</v>
      </c>
      <c r="BV63" s="2">
        <f t="shared" si="45"/>
        <v>77.933000000000007</v>
      </c>
      <c r="BW63" s="2">
        <f t="shared" si="46"/>
        <v>75.233000000000004</v>
      </c>
      <c r="BX63" s="2">
        <f t="shared" si="47"/>
        <v>73</v>
      </c>
      <c r="BY63" s="2">
        <f t="shared" si="48"/>
        <v>77.316999999999993</v>
      </c>
      <c r="BZ63" s="2">
        <f t="shared" si="49"/>
        <v>76.45</v>
      </c>
      <c r="CA63" s="2">
        <f t="shared" si="50"/>
        <v>80.332999999999998</v>
      </c>
      <c r="CB63" s="2">
        <f t="shared" si="51"/>
        <v>79.216999999999999</v>
      </c>
      <c r="CC63" s="2">
        <f t="shared" si="52"/>
        <v>70.783000000000001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79.615848779954035</v>
      </c>
      <c r="DL63" s="2">
        <f t="shared" si="221"/>
        <v>79.860120035014802</v>
      </c>
      <c r="DM63" s="2">
        <f t="shared" si="221"/>
        <v>75.875200844277657</v>
      </c>
      <c r="DN63" s="2">
        <f t="shared" si="221"/>
        <v>77.21807739212008</v>
      </c>
      <c r="DO63" s="2">
        <f t="shared" si="221"/>
        <v>73.450844599303153</v>
      </c>
      <c r="DP63" s="2">
        <f t="shared" si="221"/>
        <v>75.500958885017411</v>
      </c>
      <c r="DQ63" s="2">
        <f t="shared" si="221"/>
        <v>79.086598717948732</v>
      </c>
      <c r="DR63" s="2">
        <f t="shared" si="221"/>
        <v>76.656650656660446</v>
      </c>
      <c r="DS63" s="2">
        <f t="shared" si="221"/>
        <v>73.948018011257034</v>
      </c>
      <c r="DT63" s="2">
        <f t="shared" si="221"/>
        <v>74.764675630252086</v>
      </c>
      <c r="DU63" s="2">
        <f t="shared" si="221"/>
        <v>76.82957186234816</v>
      </c>
      <c r="DV63" s="2">
        <f t="shared" si="221"/>
        <v>76.31568996247654</v>
      </c>
      <c r="DW63" s="2">
        <f t="shared" si="221"/>
        <v>78.108185647279583</v>
      </c>
      <c r="DX63" s="2">
        <f t="shared" si="221"/>
        <v>76.671486842105267</v>
      </c>
      <c r="DY63" s="2">
        <f t="shared" si="221"/>
        <v>71.93162756598241</v>
      </c>
      <c r="EA63" s="2">
        <f t="shared" si="71"/>
        <v>69.264238915425693</v>
      </c>
      <c r="EB63" s="2">
        <f t="shared" si="72"/>
        <v>70.955217883526799</v>
      </c>
      <c r="EC63" s="2">
        <f t="shared" si="73"/>
        <v>69.063451650225304</v>
      </c>
      <c r="ED63" s="2">
        <f t="shared" si="74"/>
        <v>68.444787466663541</v>
      </c>
      <c r="EE63" s="2">
        <f t="shared" si="75"/>
        <v>65.369557451482422</v>
      </c>
      <c r="EF63" s="2">
        <f t="shared" si="76"/>
        <v>69.177085039551372</v>
      </c>
      <c r="EG63" s="2">
        <f t="shared" si="77"/>
        <v>73.159635130660263</v>
      </c>
      <c r="EH63" s="2">
        <f t="shared" si="78"/>
        <v>65.219712700512673</v>
      </c>
      <c r="EI63" s="2">
        <f t="shared" si="79"/>
        <v>66.146600994244352</v>
      </c>
      <c r="EJ63" s="2">
        <f t="shared" si="80"/>
        <v>65.382414417289809</v>
      </c>
      <c r="EK63" s="2">
        <f t="shared" si="81"/>
        <v>70.080694489047758</v>
      </c>
      <c r="EL63" s="2">
        <f t="shared" si="82"/>
        <v>70.731215146742869</v>
      </c>
      <c r="EM63" s="2">
        <f t="shared" si="83"/>
        <v>69.101128974123142</v>
      </c>
      <c r="EN63" s="2">
        <f t="shared" si="84"/>
        <v>71.547302453891007</v>
      </c>
      <c r="EO63" s="2">
        <f t="shared" si="85"/>
        <v>69.776104697801557</v>
      </c>
      <c r="EQ63" s="2">
        <f t="shared" si="86"/>
        <v>68.781714434171349</v>
      </c>
      <c r="ER63" s="2">
        <f t="shared" si="222"/>
        <v>69.210237455666316</v>
      </c>
      <c r="ES63" s="2">
        <f t="shared" si="222"/>
        <v>68.219030825077525</v>
      </c>
      <c r="ET63" s="2">
        <f t="shared" si="222"/>
        <v>68.639376406043098</v>
      </c>
      <c r="EU63" s="2">
        <f t="shared" si="222"/>
        <v>66.471949852806119</v>
      </c>
      <c r="EV63" s="2">
        <f t="shared" si="222"/>
        <v>69.622982231362627</v>
      </c>
      <c r="EW63" s="2">
        <f t="shared" si="222"/>
        <v>71.450237996705582</v>
      </c>
      <c r="EX63" s="2">
        <f t="shared" si="222"/>
        <v>65.644267243659627</v>
      </c>
      <c r="EY63" s="2">
        <f t="shared" si="222"/>
        <v>66.249104111633898</v>
      </c>
      <c r="EZ63" s="2">
        <f t="shared" si="222"/>
        <v>65.463639614278961</v>
      </c>
      <c r="FA63" s="2">
        <f t="shared" si="222"/>
        <v>68.616900348446819</v>
      </c>
      <c r="FB63" s="2">
        <f t="shared" si="222"/>
        <v>71.6532797494921</v>
      </c>
      <c r="FC63" s="2">
        <f t="shared" si="222"/>
        <v>70.441653965463473</v>
      </c>
      <c r="FD63" s="2">
        <f t="shared" si="222"/>
        <v>68.530905571647452</v>
      </c>
      <c r="FE63" s="2">
        <f t="shared" si="222"/>
        <v>69.987763976709502</v>
      </c>
      <c r="FG63" s="2">
        <f t="shared" si="88"/>
        <v>0.45280090583994698</v>
      </c>
      <c r="FH63" s="2">
        <f t="shared" si="223"/>
        <v>0.44266152228690908</v>
      </c>
      <c r="FI63" s="2">
        <f t="shared" si="223"/>
        <v>0.40665999427222016</v>
      </c>
      <c r="FJ63" s="2">
        <f t="shared" si="223"/>
        <v>0.39751673791528425</v>
      </c>
      <c r="FK63" s="2">
        <f t="shared" si="223"/>
        <v>0.39522743682746986</v>
      </c>
      <c r="FL63" s="2">
        <f t="shared" si="223"/>
        <v>0.38539512505489393</v>
      </c>
      <c r="FM63" s="2">
        <f t="shared" si="223"/>
        <v>0.42945452972635029</v>
      </c>
      <c r="FN63" s="2">
        <f t="shared" si="223"/>
        <v>0.40403331508715612</v>
      </c>
      <c r="FO63" s="2">
        <f t="shared" si="223"/>
        <v>0.40645516751515826</v>
      </c>
      <c r="FP63" s="2">
        <f t="shared" si="223"/>
        <v>0.36730063943785124</v>
      </c>
      <c r="FQ63" s="2">
        <f t="shared" si="223"/>
        <v>0.39170741073837151</v>
      </c>
      <c r="FR63" s="2">
        <f t="shared" si="223"/>
        <v>0.38117355907926626</v>
      </c>
      <c r="FS63" s="2">
        <f t="shared" si="223"/>
        <v>0.41319702340001147</v>
      </c>
      <c r="FT63" s="2">
        <f t="shared" si="223"/>
        <v>0.39149572743782796</v>
      </c>
      <c r="FU63" s="2">
        <f t="shared" si="223"/>
        <v>0.33469598618600815</v>
      </c>
      <c r="FW63" s="2">
        <f t="shared" si="112"/>
        <v>1.3926011536034276E-5</v>
      </c>
      <c r="FX63" s="2">
        <f t="shared" si="164"/>
        <v>1.9337601903571626E-5</v>
      </c>
      <c r="FY63" s="2">
        <f t="shared" si="165"/>
        <v>1.8283465726017295E-5</v>
      </c>
      <c r="FZ63" s="2">
        <f t="shared" si="166"/>
        <v>1.883403069215144E-5</v>
      </c>
      <c r="GA63" s="2">
        <f t="shared" si="167"/>
        <v>1.7712265227166976E-5</v>
      </c>
      <c r="GB63" s="2">
        <f t="shared" si="168"/>
        <v>1.6513608383439885E-5</v>
      </c>
      <c r="GC63" s="2">
        <f t="shared" si="169"/>
        <v>2.0750995082006072E-5</v>
      </c>
      <c r="GD63" s="2">
        <f t="shared" si="170"/>
        <v>2.3124613419836835E-5</v>
      </c>
      <c r="GE63" s="2">
        <f t="shared" si="171"/>
        <v>2.7114540469557202E-5</v>
      </c>
      <c r="GF63" s="2">
        <f t="shared" si="172"/>
        <v>2.3666211887384791E-5</v>
      </c>
      <c r="GG63" s="2">
        <f t="shared" si="173"/>
        <v>1.9235916779411871E-5</v>
      </c>
      <c r="GH63" s="2">
        <f t="shared" si="174"/>
        <v>1.4923652159015665E-5</v>
      </c>
      <c r="GI63" s="2">
        <f t="shared" si="175"/>
        <v>1.512132617493527E-5</v>
      </c>
      <c r="GJ63" s="2">
        <f t="shared" si="176"/>
        <v>1.1719975953226696E-5</v>
      </c>
      <c r="GK63" s="2">
        <f t="shared" si="177"/>
        <v>8.746684970717469E-6</v>
      </c>
      <c r="GM63" s="86">
        <f t="shared" si="113"/>
        <v>6.3241340783780874E-3</v>
      </c>
      <c r="GN63" s="86">
        <f t="shared" si="178"/>
        <v>5.4536139351027742E-3</v>
      </c>
      <c r="GO63" s="86">
        <f t="shared" si="179"/>
        <v>2.8449742032598774E-3</v>
      </c>
      <c r="GP63" s="86">
        <f t="shared" si="180"/>
        <v>2.0221871657084087E-3</v>
      </c>
      <c r="GQ63" s="86">
        <f t="shared" si="181"/>
        <v>1.827749037706597E-3</v>
      </c>
      <c r="GR63" s="86">
        <f t="shared" si="182"/>
        <v>1.4931699701382366E-3</v>
      </c>
      <c r="GS63" s="86">
        <f t="shared" si="183"/>
        <v>3.8028815631236633E-3</v>
      </c>
      <c r="GT63" s="86">
        <f t="shared" si="184"/>
        <v>2.2840717093727861E-3</v>
      </c>
      <c r="GU63" s="86">
        <f t="shared" si="185"/>
        <v>2.3265754955855283E-3</v>
      </c>
      <c r="GV63" s="86">
        <f t="shared" si="186"/>
        <v>6.0274849484944144E-4</v>
      </c>
      <c r="GW63" s="86">
        <f t="shared" si="187"/>
        <v>1.5367367538940775E-3</v>
      </c>
      <c r="GX63" s="86">
        <f t="shared" si="188"/>
        <v>1.3293569498257431E-3</v>
      </c>
      <c r="GY63" s="86">
        <f t="shared" si="189"/>
        <v>2.728768042083096E-3</v>
      </c>
      <c r="GZ63" s="86">
        <f t="shared" si="190"/>
        <v>1.4823174117728332E-3</v>
      </c>
      <c r="HA63" s="86">
        <f t="shared" si="191"/>
        <v>1.9022164633860251E-4</v>
      </c>
      <c r="HC63" s="86">
        <f t="shared" si="145"/>
        <v>1.0279319469541548E-10</v>
      </c>
      <c r="HD63" s="86">
        <f t="shared" si="192"/>
        <v>3.7213851523696529E-12</v>
      </c>
      <c r="HE63" s="86">
        <f t="shared" si="193"/>
        <v>6.2585395365967823E-11</v>
      </c>
      <c r="HF63" s="86">
        <f t="shared" si="194"/>
        <v>1.131217106824207E-13</v>
      </c>
      <c r="HG63" s="86">
        <f t="shared" si="195"/>
        <v>8.5366341515552216E-13</v>
      </c>
      <c r="HH63" s="86">
        <f t="shared" si="196"/>
        <v>1.6482331818235439E-13</v>
      </c>
      <c r="HI63" s="86">
        <f t="shared" si="197"/>
        <v>5.6326225621187987E-13</v>
      </c>
      <c r="HJ63" s="86">
        <f t="shared" si="198"/>
        <v>2.1528338815689511E-12</v>
      </c>
      <c r="HK63" s="86">
        <f t="shared" si="199"/>
        <v>1.1771288226084117E-11</v>
      </c>
      <c r="HL63" s="86">
        <f t="shared" si="200"/>
        <v>2.0462877587419929E-12</v>
      </c>
      <c r="HM63" s="86">
        <f t="shared" si="201"/>
        <v>1.8331305983263198E-12</v>
      </c>
      <c r="HN63" s="86">
        <f t="shared" si="202"/>
        <v>8.2124114807249469E-13</v>
      </c>
      <c r="HO63" s="86">
        <f t="shared" si="203"/>
        <v>3.3562114063949494E-12</v>
      </c>
      <c r="HP63" s="86">
        <f t="shared" si="204"/>
        <v>4.2163884900559017E-14</v>
      </c>
      <c r="HQ63" s="86">
        <f t="shared" si="205"/>
        <v>1.5497390908305072E-19</v>
      </c>
      <c r="HS63" s="86">
        <f t="shared" si="114"/>
        <v>5.9056239805739283E-79</v>
      </c>
      <c r="HT63" s="86">
        <f t="shared" si="206"/>
        <v>9.576154201252237E-85</v>
      </c>
      <c r="HU63" s="86">
        <f t="shared" si="207"/>
        <v>5.405673623746042E-75</v>
      </c>
      <c r="HV63" s="86">
        <f t="shared" si="208"/>
        <v>8.457025970113506E-104</v>
      </c>
      <c r="HW63" s="86">
        <f t="shared" si="209"/>
        <v>5.1876482674809561E-96</v>
      </c>
      <c r="HX63" s="86">
        <f t="shared" si="210"/>
        <v>6.7309201613485222E-101</v>
      </c>
      <c r="HY63" s="86">
        <f t="shared" si="211"/>
        <v>2.1930614001913905E-98</v>
      </c>
      <c r="HZ63" s="86">
        <f t="shared" si="212"/>
        <v>1.4245889829509381E-92</v>
      </c>
      <c r="IA63" s="86">
        <f t="shared" si="213"/>
        <v>2.4956008578984337E-88</v>
      </c>
      <c r="IB63" s="86">
        <f t="shared" si="214"/>
        <v>4.7548103359517301E-95</v>
      </c>
      <c r="IC63" s="86">
        <f t="shared" si="215"/>
        <v>4.217464234805877E-95</v>
      </c>
      <c r="ID63" s="86">
        <f t="shared" si="216"/>
        <v>1.6372282124042743E-95</v>
      </c>
      <c r="IE63" s="86">
        <f t="shared" si="217"/>
        <v>1.5730011618910257E-91</v>
      </c>
      <c r="IF63" s="86">
        <f t="shared" si="218"/>
        <v>1.0928753834119138E-63</v>
      </c>
      <c r="IG63" s="86">
        <f t="shared" si="219"/>
        <v>4.9812264730585236E-47</v>
      </c>
      <c r="II63" s="86">
        <f t="shared" si="115"/>
        <v>1.1427511372954817E-299</v>
      </c>
      <c r="IJ63" s="86">
        <f t="shared" si="116"/>
        <v>0</v>
      </c>
      <c r="IK63" s="86">
        <f t="shared" si="117"/>
        <v>2.0928499786879598E-282</v>
      </c>
      <c r="IL63" s="86">
        <f t="shared" si="118"/>
        <v>0</v>
      </c>
      <c r="IM63" s="86">
        <f t="shared" si="119"/>
        <v>0</v>
      </c>
      <c r="IN63" s="86">
        <f t="shared" si="120"/>
        <v>0</v>
      </c>
      <c r="IO63" s="86">
        <f t="shared" si="121"/>
        <v>0</v>
      </c>
      <c r="IP63" s="86">
        <f t="shared" si="122"/>
        <v>0</v>
      </c>
      <c r="IQ63" s="86">
        <f t="shared" si="123"/>
        <v>0</v>
      </c>
      <c r="IR63" s="86">
        <f t="shared" si="124"/>
        <v>0</v>
      </c>
      <c r="IS63" s="86">
        <f t="shared" si="125"/>
        <v>0</v>
      </c>
      <c r="IT63" s="86">
        <f t="shared" si="126"/>
        <v>0</v>
      </c>
      <c r="IU63" s="86">
        <f t="shared" si="127"/>
        <v>0</v>
      </c>
      <c r="IV63" s="86">
        <f t="shared" si="128"/>
        <v>1.9227557744040999E-174</v>
      </c>
      <c r="IW63" s="86">
        <f t="shared" si="129"/>
        <v>4.2258213874898101E-102</v>
      </c>
      <c r="IY63" s="86">
        <f t="shared" si="130"/>
        <v>6.3241341811712823E-3</v>
      </c>
      <c r="IZ63" s="86">
        <f t="shared" si="131"/>
        <v>5.4536139388241594E-3</v>
      </c>
      <c r="JA63" s="86">
        <f t="shared" si="132"/>
        <v>2.8449742658452726E-3</v>
      </c>
      <c r="JB63" s="86">
        <f t="shared" si="133"/>
        <v>2.0221871658215305E-3</v>
      </c>
      <c r="JC63" s="86">
        <f t="shared" si="134"/>
        <v>1.8277490385602605E-3</v>
      </c>
      <c r="JD63" s="86">
        <f t="shared" si="135"/>
        <v>1.4931699703030598E-3</v>
      </c>
      <c r="JE63" s="86">
        <f t="shared" si="136"/>
        <v>3.8028815636869254E-3</v>
      </c>
      <c r="JF63" s="86">
        <f t="shared" si="137"/>
        <v>2.28407171152562E-3</v>
      </c>
      <c r="JG63" s="86">
        <f t="shared" si="138"/>
        <v>2.3265755073568167E-3</v>
      </c>
      <c r="JH63" s="86">
        <f t="shared" si="139"/>
        <v>6.0274849689572916E-4</v>
      </c>
      <c r="JI63" s="86">
        <f t="shared" si="140"/>
        <v>1.5367367557272082E-3</v>
      </c>
      <c r="JJ63" s="86">
        <f t="shared" si="141"/>
        <v>1.3293569506469842E-3</v>
      </c>
      <c r="JK63" s="86">
        <f t="shared" si="142"/>
        <v>2.7287680454393076E-3</v>
      </c>
      <c r="JL63" s="86">
        <f t="shared" si="143"/>
        <v>1.4823174118149972E-3</v>
      </c>
      <c r="JM63" s="86">
        <f t="shared" si="144"/>
        <v>1.9022164633860267E-4</v>
      </c>
    </row>
    <row r="64" spans="2:273" x14ac:dyDescent="0.25">
      <c r="B64" s="2">
        <v>37</v>
      </c>
      <c r="C64" s="37">
        <v>83.573999999999998</v>
      </c>
      <c r="D64" s="37">
        <v>86.492000000000004</v>
      </c>
      <c r="E64" s="37">
        <v>77.033000000000001</v>
      </c>
      <c r="F64" s="37">
        <v>80.3</v>
      </c>
      <c r="G64" s="37">
        <v>76.355999999999995</v>
      </c>
      <c r="H64" s="37">
        <v>77.271000000000001</v>
      </c>
      <c r="I64" s="37">
        <v>83.424000000000007</v>
      </c>
      <c r="J64" s="37">
        <v>79.483000000000004</v>
      </c>
      <c r="K64" s="37">
        <v>76.867000000000004</v>
      </c>
      <c r="L64" s="37">
        <v>74.849999999999994</v>
      </c>
      <c r="M64" s="37">
        <v>77.867000000000004</v>
      </c>
      <c r="N64" s="37">
        <v>77.95</v>
      </c>
      <c r="O64" s="37">
        <v>80.283000000000001</v>
      </c>
      <c r="P64" s="37">
        <v>80.216999999999999</v>
      </c>
      <c r="Q64" s="37">
        <v>71.832999999999998</v>
      </c>
      <c r="S64" s="4">
        <f t="shared" si="8"/>
        <v>81.472990267375764</v>
      </c>
      <c r="T64" s="4">
        <f t="shared" si="9"/>
        <v>81.53872882043764</v>
      </c>
      <c r="U64" s="4">
        <f t="shared" si="10"/>
        <v>76.342146307176264</v>
      </c>
      <c r="V64" s="4">
        <f t="shared" si="11"/>
        <v>76.182374643324721</v>
      </c>
      <c r="W64" s="4">
        <f t="shared" si="12"/>
        <v>72.517591436182244</v>
      </c>
      <c r="X64" s="4">
        <f t="shared" si="13"/>
        <v>74.904057177543621</v>
      </c>
      <c r="Y64" s="4">
        <f t="shared" si="14"/>
        <v>80.46120281236216</v>
      </c>
      <c r="Z64" s="4">
        <f t="shared" si="15"/>
        <v>74.628742585656155</v>
      </c>
      <c r="AA64" s="4">
        <f t="shared" si="16"/>
        <v>73.53652661141669</v>
      </c>
      <c r="AB64" s="4">
        <f t="shared" si="17"/>
        <v>72.402073345514097</v>
      </c>
      <c r="AC64" s="4">
        <f t="shared" si="18"/>
        <v>76.253428908025825</v>
      </c>
      <c r="AD64" s="4">
        <f t="shared" si="19"/>
        <v>76.007932174278778</v>
      </c>
      <c r="AE64" s="4">
        <f t="shared" si="20"/>
        <v>77.870330135948336</v>
      </c>
      <c r="AF64" s="4">
        <f t="shared" si="21"/>
        <v>76.863086864132939</v>
      </c>
      <c r="AG64" s="4">
        <f t="shared" si="22"/>
        <v>71.594969897307934</v>
      </c>
      <c r="AI64" s="4">
        <f t="shared" si="23"/>
        <v>2.1010097326242345</v>
      </c>
      <c r="AJ64" s="4">
        <f t="shared" si="24"/>
        <v>4.9532711795623641</v>
      </c>
      <c r="AK64" s="4">
        <f t="shared" si="25"/>
        <v>0.69085369282373676</v>
      </c>
      <c r="AL64" s="4">
        <f t="shared" si="26"/>
        <v>4.1176253566752763</v>
      </c>
      <c r="AM64" s="4">
        <f t="shared" si="27"/>
        <v>3.838408563817751</v>
      </c>
      <c r="AN64" s="4">
        <f t="shared" si="28"/>
        <v>2.3669428224563802</v>
      </c>
      <c r="AO64" s="4">
        <f t="shared" si="29"/>
        <v>2.9627971876378467</v>
      </c>
      <c r="AP64" s="4">
        <f t="shared" si="30"/>
        <v>4.8542574143438486</v>
      </c>
      <c r="AQ64" s="4">
        <f t="shared" si="31"/>
        <v>3.3304733885833144</v>
      </c>
      <c r="AR64" s="4">
        <f t="shared" si="32"/>
        <v>2.4479266544858973</v>
      </c>
      <c r="AS64" s="4">
        <f t="shared" si="33"/>
        <v>1.6135710919741797</v>
      </c>
      <c r="AT64" s="4">
        <f t="shared" si="34"/>
        <v>1.9420678257212245</v>
      </c>
      <c r="AU64" s="4">
        <f t="shared" si="35"/>
        <v>2.4126698640516651</v>
      </c>
      <c r="AV64" s="4">
        <f t="shared" si="220"/>
        <v>3.3539131358670602</v>
      </c>
      <c r="AW64" s="4">
        <f t="shared" si="220"/>
        <v>0.23803010269206482</v>
      </c>
      <c r="AY64" s="2">
        <f t="shared" si="96"/>
        <v>74.776612930683399</v>
      </c>
      <c r="AZ64" s="2">
        <f t="shared" si="147"/>
        <v>75.790430773531398</v>
      </c>
      <c r="BA64" s="2">
        <f t="shared" si="148"/>
        <v>73.037784936376042</v>
      </c>
      <c r="BB64" s="2">
        <f t="shared" si="149"/>
        <v>73.669776518816633</v>
      </c>
      <c r="BC64" s="2">
        <f t="shared" si="150"/>
        <v>70.150603058920424</v>
      </c>
      <c r="BD64" s="2">
        <f t="shared" si="151"/>
        <v>72.988260301188632</v>
      </c>
      <c r="BE64" s="2">
        <f t="shared" si="152"/>
        <v>76.397521331469733</v>
      </c>
      <c r="BF64" s="2">
        <f t="shared" si="153"/>
        <v>71.930229705900743</v>
      </c>
      <c r="BG64" s="2">
        <f t="shared" si="154"/>
        <v>70.711869917089103</v>
      </c>
      <c r="BH64" s="2">
        <f t="shared" si="155"/>
        <v>71.311133259616014</v>
      </c>
      <c r="BI64" s="2">
        <f t="shared" si="156"/>
        <v>74.124670620109654</v>
      </c>
      <c r="BJ64" s="2">
        <f t="shared" si="157"/>
        <v>74.134572494098535</v>
      </c>
      <c r="BK64" s="2">
        <f t="shared" si="158"/>
        <v>74.290975196791777</v>
      </c>
      <c r="BL64" s="2">
        <f t="shared" si="159"/>
        <v>74.67971682777555</v>
      </c>
      <c r="BM64" s="2">
        <f t="shared" si="160"/>
        <v>71.283382623840794</v>
      </c>
      <c r="BO64" s="2">
        <f t="shared" si="38"/>
        <v>83.573999999999998</v>
      </c>
      <c r="BP64" s="2">
        <f t="shared" si="39"/>
        <v>86.492000000000004</v>
      </c>
      <c r="BQ64" s="2">
        <f t="shared" si="40"/>
        <v>77.033000000000001</v>
      </c>
      <c r="BR64" s="2">
        <f t="shared" si="41"/>
        <v>80.3</v>
      </c>
      <c r="BS64" s="2">
        <f t="shared" si="42"/>
        <v>76.355999999999995</v>
      </c>
      <c r="BT64" s="2">
        <f t="shared" si="43"/>
        <v>77.271000000000001</v>
      </c>
      <c r="BU64" s="2">
        <f t="shared" si="44"/>
        <v>83.424000000000007</v>
      </c>
      <c r="BV64" s="2">
        <f t="shared" si="45"/>
        <v>79.483000000000004</v>
      </c>
      <c r="BW64" s="2">
        <f t="shared" si="46"/>
        <v>76.867000000000004</v>
      </c>
      <c r="BX64" s="2">
        <f t="shared" si="47"/>
        <v>74.849999999999994</v>
      </c>
      <c r="BY64" s="2">
        <f t="shared" si="48"/>
        <v>77.867000000000004</v>
      </c>
      <c r="BZ64" s="2">
        <f t="shared" si="49"/>
        <v>77.95</v>
      </c>
      <c r="CA64" s="2">
        <f t="shared" si="50"/>
        <v>80.283000000000001</v>
      </c>
      <c r="CB64" s="2">
        <f t="shared" si="51"/>
        <v>80.216999999999999</v>
      </c>
      <c r="CC64" s="2">
        <f t="shared" si="52"/>
        <v>71.832999999999998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79.880056680161942</v>
      </c>
      <c r="DL64" s="2">
        <f t="shared" si="221"/>
        <v>80.123165991902852</v>
      </c>
      <c r="DM64" s="2">
        <f t="shared" si="221"/>
        <v>76.116505440900539</v>
      </c>
      <c r="DN64" s="2">
        <f t="shared" si="221"/>
        <v>77.532982082551598</v>
      </c>
      <c r="DO64" s="2">
        <f t="shared" si="221"/>
        <v>73.633287630662039</v>
      </c>
      <c r="DP64" s="2">
        <f t="shared" si="221"/>
        <v>75.679354181184664</v>
      </c>
      <c r="DQ64" s="2">
        <f t="shared" si="221"/>
        <v>79.194048717948732</v>
      </c>
      <c r="DR64" s="2">
        <f t="shared" si="221"/>
        <v>76.974276454033799</v>
      </c>
      <c r="DS64" s="2">
        <f t="shared" si="221"/>
        <v>74.216082739211998</v>
      </c>
      <c r="DT64" s="2">
        <f t="shared" si="221"/>
        <v>75.144210084033602</v>
      </c>
      <c r="DU64" s="2">
        <f t="shared" si="221"/>
        <v>77.070004858299583</v>
      </c>
      <c r="DV64" s="2">
        <f t="shared" si="221"/>
        <v>76.502563508442762</v>
      </c>
      <c r="DW64" s="2">
        <f t="shared" si="221"/>
        <v>78.376207504690456</v>
      </c>
      <c r="DX64" s="2">
        <f t="shared" si="221"/>
        <v>76.985483400809727</v>
      </c>
      <c r="DY64" s="2">
        <f t="shared" si="221"/>
        <v>72.165719941348982</v>
      </c>
      <c r="EA64" s="2">
        <f t="shared" si="71"/>
        <v>69.15190165375509</v>
      </c>
      <c r="EB64" s="2">
        <f t="shared" si="72"/>
        <v>70.815322255268782</v>
      </c>
      <c r="EC64" s="2">
        <f t="shared" si="73"/>
        <v>68.941045719157216</v>
      </c>
      <c r="ED64" s="2">
        <f t="shared" si="74"/>
        <v>68.329814696047464</v>
      </c>
      <c r="EE64" s="2">
        <f t="shared" si="75"/>
        <v>65.290296588471818</v>
      </c>
      <c r="EF64" s="2">
        <f t="shared" si="76"/>
        <v>69.074260512769911</v>
      </c>
      <c r="EG64" s="2">
        <f t="shared" si="77"/>
        <v>73.009225770926307</v>
      </c>
      <c r="EH64" s="2">
        <f t="shared" si="78"/>
        <v>65.144672730279495</v>
      </c>
      <c r="EI64" s="2">
        <f t="shared" si="79"/>
        <v>66.044932207648245</v>
      </c>
      <c r="EJ64" s="2">
        <f t="shared" si="80"/>
        <v>65.289370795445677</v>
      </c>
      <c r="EK64" s="2">
        <f t="shared" si="81"/>
        <v>69.953310700760426</v>
      </c>
      <c r="EL64" s="2">
        <f t="shared" si="82"/>
        <v>70.628420667510497</v>
      </c>
      <c r="EM64" s="2">
        <f t="shared" si="83"/>
        <v>68.999752846205467</v>
      </c>
      <c r="EN64" s="2">
        <f t="shared" si="84"/>
        <v>71.411283300930037</v>
      </c>
      <c r="EO64" s="2">
        <f t="shared" si="85"/>
        <v>69.683803184673792</v>
      </c>
      <c r="EQ64" s="2">
        <f t="shared" si="86"/>
        <v>68.675554849414382</v>
      </c>
      <c r="ER64" s="2">
        <f t="shared" si="222"/>
        <v>69.093833502132625</v>
      </c>
      <c r="ES64" s="2">
        <f t="shared" si="222"/>
        <v>68.108023474249421</v>
      </c>
      <c r="ET64" s="2">
        <f t="shared" si="222"/>
        <v>68.521782753552841</v>
      </c>
      <c r="EU64" s="2">
        <f t="shared" si="222"/>
        <v>66.377210338769487</v>
      </c>
      <c r="EV64" s="2">
        <f t="shared" si="222"/>
        <v>69.513390162003589</v>
      </c>
      <c r="EW64" s="2">
        <f t="shared" si="222"/>
        <v>71.324871337886037</v>
      </c>
      <c r="EX64" s="2">
        <f t="shared" si="222"/>
        <v>65.563078581299393</v>
      </c>
      <c r="EY64" s="2">
        <f t="shared" si="222"/>
        <v>66.145842314890373</v>
      </c>
      <c r="EZ64" s="2">
        <f t="shared" si="222"/>
        <v>65.369473530851437</v>
      </c>
      <c r="FA64" s="2">
        <f t="shared" si="222"/>
        <v>68.509744468803945</v>
      </c>
      <c r="FB64" s="2">
        <f t="shared" si="222"/>
        <v>71.538094745433568</v>
      </c>
      <c r="FC64" s="2">
        <f t="shared" si="222"/>
        <v>70.322100638712868</v>
      </c>
      <c r="FD64" s="2">
        <f t="shared" si="222"/>
        <v>68.434706091036617</v>
      </c>
      <c r="FE64" s="2">
        <f t="shared" si="222"/>
        <v>69.892155095252036</v>
      </c>
      <c r="FG64" s="2">
        <f t="shared" si="88"/>
        <v>0.47570495237219418</v>
      </c>
      <c r="FH64" s="2">
        <f t="shared" si="223"/>
        <v>0.46548898325561239</v>
      </c>
      <c r="FI64" s="2">
        <f t="shared" si="223"/>
        <v>0.42906014722327734</v>
      </c>
      <c r="FJ64" s="2">
        <f t="shared" si="223"/>
        <v>0.41976956039561347</v>
      </c>
      <c r="FK64" s="2">
        <f t="shared" si="223"/>
        <v>0.41744089897351921</v>
      </c>
      <c r="FL64" s="2">
        <f t="shared" si="223"/>
        <v>0.40742826162933493</v>
      </c>
      <c r="FM64" s="2">
        <f t="shared" si="223"/>
        <v>0.45215345473432367</v>
      </c>
      <c r="FN64" s="2">
        <f t="shared" si="223"/>
        <v>0.42639275793546005</v>
      </c>
      <c r="FO64" s="2">
        <f t="shared" si="223"/>
        <v>0.42885219268535635</v>
      </c>
      <c r="FP64" s="2">
        <f t="shared" si="223"/>
        <v>0.38895397385895147</v>
      </c>
      <c r="FQ64" s="2">
        <f t="shared" si="223"/>
        <v>0.41385841876722856</v>
      </c>
      <c r="FR64" s="2">
        <f t="shared" si="223"/>
        <v>0.40312364950281593</v>
      </c>
      <c r="FS64" s="2">
        <f t="shared" si="223"/>
        <v>0.43569284782565398</v>
      </c>
      <c r="FT64" s="2">
        <f t="shared" si="223"/>
        <v>0.41364290493126071</v>
      </c>
      <c r="FU64" s="2">
        <f t="shared" si="223"/>
        <v>0.35550721568026478</v>
      </c>
      <c r="FW64" s="2">
        <f t="shared" si="112"/>
        <v>1.5269547493000675E-5</v>
      </c>
      <c r="FX64" s="2">
        <f t="shared" si="164"/>
        <v>2.1203219295029804E-5</v>
      </c>
      <c r="FY64" s="2">
        <f t="shared" si="165"/>
        <v>2.0047386155806251E-5</v>
      </c>
      <c r="FZ64" s="2">
        <f t="shared" si="166"/>
        <v>2.0651066474933921E-5</v>
      </c>
      <c r="GA64" s="2">
        <f t="shared" si="167"/>
        <v>1.9421079438232623E-5</v>
      </c>
      <c r="GB64" s="2">
        <f t="shared" si="168"/>
        <v>1.8106782684305949E-5</v>
      </c>
      <c r="GC64" s="2">
        <f t="shared" si="169"/>
        <v>2.2752968103829356E-5</v>
      </c>
      <c r="GD64" s="2">
        <f t="shared" si="170"/>
        <v>2.5355577840264817E-5</v>
      </c>
      <c r="GE64" s="2">
        <f t="shared" si="171"/>
        <v>2.9730424649651656E-5</v>
      </c>
      <c r="GF64" s="2">
        <f t="shared" si="172"/>
        <v>2.5949426070186936E-5</v>
      </c>
      <c r="GG64" s="2">
        <f t="shared" si="173"/>
        <v>2.1091724188446334E-5</v>
      </c>
      <c r="GH64" s="2">
        <f t="shared" si="174"/>
        <v>1.6363435638996033E-5</v>
      </c>
      <c r="GI64" s="2">
        <f t="shared" si="175"/>
        <v>1.6580180259121015E-5</v>
      </c>
      <c r="GJ64" s="2">
        <f t="shared" si="176"/>
        <v>1.2850683561483129E-5</v>
      </c>
      <c r="GK64" s="2">
        <f t="shared" si="177"/>
        <v>9.5905412658087725E-6</v>
      </c>
      <c r="GM64" s="86">
        <f t="shared" si="113"/>
        <v>8.8348763302223028E-3</v>
      </c>
      <c r="GN64" s="86">
        <f t="shared" si="178"/>
        <v>7.6436462461505726E-3</v>
      </c>
      <c r="GO64" s="86">
        <f t="shared" si="179"/>
        <v>4.1568011843495529E-3</v>
      </c>
      <c r="GP64" s="86">
        <f t="shared" si="180"/>
        <v>3.1070272974705495E-3</v>
      </c>
      <c r="GQ64" s="86">
        <f t="shared" si="181"/>
        <v>2.8514178532434409E-3</v>
      </c>
      <c r="GR64" s="86">
        <f t="shared" si="182"/>
        <v>2.3454361557323435E-3</v>
      </c>
      <c r="GS64" s="86">
        <f t="shared" si="183"/>
        <v>5.6696000287650679E-3</v>
      </c>
      <c r="GT64" s="86">
        <f t="shared" si="184"/>
        <v>3.4991105354668841E-3</v>
      </c>
      <c r="GU64" s="86">
        <f t="shared" si="185"/>
        <v>3.58603514115314E-3</v>
      </c>
      <c r="GV64" s="86">
        <f t="shared" si="186"/>
        <v>1.064873043643664E-3</v>
      </c>
      <c r="GW64" s="86">
        <f t="shared" si="187"/>
        <v>2.4622504605060569E-3</v>
      </c>
      <c r="GX64" s="86">
        <f t="shared" si="188"/>
        <v>2.1071667255144464E-3</v>
      </c>
      <c r="GY64" s="86">
        <f t="shared" si="189"/>
        <v>4.1528485700087422E-3</v>
      </c>
      <c r="GZ64" s="86">
        <f t="shared" si="190"/>
        <v>2.3933754303138784E-3</v>
      </c>
      <c r="HA64" s="86">
        <f t="shared" si="191"/>
        <v>3.6172302613423192E-4</v>
      </c>
      <c r="HC64" s="86">
        <f t="shared" si="145"/>
        <v>2.4517332151140947E-10</v>
      </c>
      <c r="HD64" s="86">
        <f t="shared" si="192"/>
        <v>1.0103231964214999E-11</v>
      </c>
      <c r="HE64" s="86">
        <f t="shared" si="193"/>
        <v>1.5004430791600923E-10</v>
      </c>
      <c r="HF64" s="86">
        <f t="shared" si="194"/>
        <v>3.6486882888407036E-13</v>
      </c>
      <c r="HG64" s="86">
        <f t="shared" si="195"/>
        <v>2.5224754954190085E-12</v>
      </c>
      <c r="HH64" s="86">
        <f t="shared" si="196"/>
        <v>5.1509952638013401E-13</v>
      </c>
      <c r="HI64" s="86">
        <f t="shared" si="197"/>
        <v>1.7365106133840592E-12</v>
      </c>
      <c r="HJ64" s="86">
        <f t="shared" si="198"/>
        <v>6.246691124709934E-12</v>
      </c>
      <c r="HK64" s="86">
        <f t="shared" si="199"/>
        <v>3.2816862747363371E-11</v>
      </c>
      <c r="HL64" s="86">
        <f t="shared" si="200"/>
        <v>6.0776711345168767E-12</v>
      </c>
      <c r="HM64" s="86">
        <f t="shared" si="201"/>
        <v>5.3382182986294757E-12</v>
      </c>
      <c r="HN64" s="86">
        <f t="shared" si="202"/>
        <v>2.3715220156084191E-12</v>
      </c>
      <c r="HO64" s="86">
        <f t="shared" si="203"/>
        <v>9.2261017335858482E-12</v>
      </c>
      <c r="HP64" s="86">
        <f t="shared" si="204"/>
        <v>1.3861991987773836E-13</v>
      </c>
      <c r="HQ64" s="86">
        <f t="shared" si="205"/>
        <v>8.4853193169517614E-19</v>
      </c>
      <c r="HS64" s="86">
        <f t="shared" si="114"/>
        <v>3.0161494138717845E-77</v>
      </c>
      <c r="HT64" s="86">
        <f t="shared" si="206"/>
        <v>7.5714241938851187E-83</v>
      </c>
      <c r="HU64" s="86">
        <f t="shared" si="207"/>
        <v>2.442972962226751E-73</v>
      </c>
      <c r="HV64" s="86">
        <f t="shared" si="208"/>
        <v>1.7457014231085418E-101</v>
      </c>
      <c r="HW64" s="86">
        <f t="shared" si="209"/>
        <v>7.0618031962604711E-94</v>
      </c>
      <c r="HX64" s="86">
        <f t="shared" si="210"/>
        <v>1.1548245920628368E-98</v>
      </c>
      <c r="HY64" s="86">
        <f t="shared" si="211"/>
        <v>3.7107915168883959E-96</v>
      </c>
      <c r="HZ64" s="86">
        <f t="shared" si="212"/>
        <v>1.7766393977675436E-90</v>
      </c>
      <c r="IA64" s="86">
        <f t="shared" si="213"/>
        <v>2.7199558023461752E-86</v>
      </c>
      <c r="IB64" s="86">
        <f t="shared" si="214"/>
        <v>7.0164161971218114E-93</v>
      </c>
      <c r="IC64" s="86">
        <f t="shared" si="215"/>
        <v>5.6312964095647799E-93</v>
      </c>
      <c r="ID64" s="86">
        <f t="shared" si="216"/>
        <v>1.9747425557466054E-93</v>
      </c>
      <c r="IE64" s="86">
        <f t="shared" si="217"/>
        <v>1.5546227724991274E-89</v>
      </c>
      <c r="IF64" s="86">
        <f t="shared" si="218"/>
        <v>2.4867681479572956E-62</v>
      </c>
      <c r="IG64" s="86">
        <f t="shared" si="219"/>
        <v>4.5863892564342495E-46</v>
      </c>
      <c r="II64" s="86">
        <f t="shared" si="115"/>
        <v>8.6826978550254737E-295</v>
      </c>
      <c r="IJ64" s="86">
        <f t="shared" si="116"/>
        <v>0</v>
      </c>
      <c r="IK64" s="86">
        <f t="shared" si="117"/>
        <v>1.0781717488112641E-277</v>
      </c>
      <c r="IL64" s="86">
        <f t="shared" si="118"/>
        <v>0</v>
      </c>
      <c r="IM64" s="86">
        <f t="shared" si="119"/>
        <v>0</v>
      </c>
      <c r="IN64" s="86">
        <f t="shared" si="120"/>
        <v>0</v>
      </c>
      <c r="IO64" s="86">
        <f t="shared" si="121"/>
        <v>0</v>
      </c>
      <c r="IP64" s="86">
        <f t="shared" si="122"/>
        <v>0</v>
      </c>
      <c r="IQ64" s="86">
        <f t="shared" si="123"/>
        <v>0</v>
      </c>
      <c r="IR64" s="86">
        <f t="shared" si="124"/>
        <v>0</v>
      </c>
      <c r="IS64" s="86">
        <f t="shared" si="125"/>
        <v>0</v>
      </c>
      <c r="IT64" s="86">
        <f t="shared" si="126"/>
        <v>0</v>
      </c>
      <c r="IU64" s="86">
        <f t="shared" si="127"/>
        <v>0</v>
      </c>
      <c r="IV64" s="86">
        <f t="shared" si="128"/>
        <v>1.1730524574443376E-171</v>
      </c>
      <c r="IW64" s="86">
        <f t="shared" si="129"/>
        <v>1.5988473194925701E-100</v>
      </c>
      <c r="IY64" s="86">
        <f t="shared" si="130"/>
        <v>8.8348765753956237E-3</v>
      </c>
      <c r="IZ64" s="86">
        <f t="shared" si="131"/>
        <v>7.6436462562538042E-3</v>
      </c>
      <c r="JA64" s="86">
        <f t="shared" si="132"/>
        <v>4.1568013343938606E-3</v>
      </c>
      <c r="JB64" s="86">
        <f t="shared" si="133"/>
        <v>3.1070272978354183E-3</v>
      </c>
      <c r="JC64" s="86">
        <f t="shared" si="134"/>
        <v>2.8514178557659162E-3</v>
      </c>
      <c r="JD64" s="86">
        <f t="shared" si="135"/>
        <v>2.3454361562474432E-3</v>
      </c>
      <c r="JE64" s="86">
        <f t="shared" si="136"/>
        <v>5.6696000305015782E-3</v>
      </c>
      <c r="JF64" s="86">
        <f t="shared" si="137"/>
        <v>3.4991105417135752E-3</v>
      </c>
      <c r="JG64" s="86">
        <f t="shared" si="138"/>
        <v>3.5860351739700029E-3</v>
      </c>
      <c r="JH64" s="86">
        <f t="shared" si="139"/>
        <v>1.0648730497213352E-3</v>
      </c>
      <c r="JI64" s="86">
        <f t="shared" si="140"/>
        <v>2.4622504658442751E-3</v>
      </c>
      <c r="JJ64" s="86">
        <f t="shared" si="141"/>
        <v>2.1071667278859682E-3</v>
      </c>
      <c r="JK64" s="86">
        <f t="shared" si="142"/>
        <v>4.1528485792348439E-3</v>
      </c>
      <c r="JL64" s="86">
        <f t="shared" si="143"/>
        <v>2.3933754304524984E-3</v>
      </c>
      <c r="JM64" s="86">
        <f t="shared" si="144"/>
        <v>3.6172302613423279E-4</v>
      </c>
    </row>
    <row r="65" spans="2:273" x14ac:dyDescent="0.25">
      <c r="B65" s="2">
        <v>38</v>
      </c>
      <c r="C65" s="37">
        <v>85.081999999999994</v>
      </c>
      <c r="D65" s="37">
        <v>86.694999999999993</v>
      </c>
      <c r="E65" s="37">
        <v>79.632999999999996</v>
      </c>
      <c r="F65" s="37">
        <v>80.95</v>
      </c>
      <c r="G65" s="37">
        <v>77.763000000000005</v>
      </c>
      <c r="H65" s="37">
        <v>76.813999999999993</v>
      </c>
      <c r="I65" s="37">
        <v>84.712000000000003</v>
      </c>
      <c r="J65" s="37">
        <v>81.917000000000002</v>
      </c>
      <c r="K65" s="37">
        <v>77.25</v>
      </c>
      <c r="L65" s="37">
        <v>78.466999999999999</v>
      </c>
      <c r="M65" s="37">
        <v>80.033000000000001</v>
      </c>
      <c r="N65" s="37">
        <v>79.2</v>
      </c>
      <c r="O65" s="37">
        <v>81.417000000000002</v>
      </c>
      <c r="P65" s="37">
        <v>80.3</v>
      </c>
      <c r="Q65" s="37">
        <v>72.832999999999998</v>
      </c>
      <c r="S65" s="4">
        <f t="shared" si="8"/>
        <v>83.530875421269997</v>
      </c>
      <c r="T65" s="4">
        <f t="shared" si="9"/>
        <v>83.334718669875357</v>
      </c>
      <c r="U65" s="4">
        <f t="shared" si="10"/>
        <v>77.55383307828707</v>
      </c>
      <c r="V65" s="4">
        <f t="shared" si="11"/>
        <v>77.246061863261886</v>
      </c>
      <c r="W65" s="4">
        <f t="shared" si="12"/>
        <v>73.52413730762099</v>
      </c>
      <c r="X65" s="4">
        <f t="shared" si="13"/>
        <v>75.747234891788182</v>
      </c>
      <c r="Y65" s="4">
        <f t="shared" si="14"/>
        <v>81.980279304638159</v>
      </c>
      <c r="Z65" s="4">
        <f t="shared" si="15"/>
        <v>75.719753227267432</v>
      </c>
      <c r="AA65" s="4">
        <f t="shared" si="16"/>
        <v>74.74703080663447</v>
      </c>
      <c r="AB65" s="4">
        <f t="shared" si="17"/>
        <v>73.083201452776166</v>
      </c>
      <c r="AC65" s="4">
        <f t="shared" si="18"/>
        <v>77.262635020745492</v>
      </c>
      <c r="AD65" s="4">
        <f t="shared" si="19"/>
        <v>76.877324005877725</v>
      </c>
      <c r="AE65" s="4">
        <f t="shared" si="20"/>
        <v>79.334180010654393</v>
      </c>
      <c r="AF65" s="4">
        <f t="shared" si="21"/>
        <v>77.994994173800606</v>
      </c>
      <c r="AG65" s="4">
        <f t="shared" si="22"/>
        <v>71.895301205911949</v>
      </c>
      <c r="AI65" s="4">
        <f t="shared" si="23"/>
        <v>1.551124578729997</v>
      </c>
      <c r="AJ65" s="4">
        <f t="shared" si="24"/>
        <v>3.3602813301246357</v>
      </c>
      <c r="AK65" s="4">
        <f t="shared" si="25"/>
        <v>2.0791669217129254</v>
      </c>
      <c r="AL65" s="4">
        <f t="shared" si="26"/>
        <v>3.7039381367381168</v>
      </c>
      <c r="AM65" s="4">
        <f t="shared" si="27"/>
        <v>4.2388626923790156</v>
      </c>
      <c r="AN65" s="4">
        <f t="shared" si="28"/>
        <v>1.0667651082118113</v>
      </c>
      <c r="AO65" s="4">
        <f t="shared" si="29"/>
        <v>2.7317206953618438</v>
      </c>
      <c r="AP65" s="4">
        <f t="shared" si="30"/>
        <v>6.1972467727325693</v>
      </c>
      <c r="AQ65" s="4">
        <f t="shared" si="31"/>
        <v>2.50296919336553</v>
      </c>
      <c r="AR65" s="4">
        <f t="shared" si="32"/>
        <v>5.383798547223833</v>
      </c>
      <c r="AS65" s="4">
        <f t="shared" si="33"/>
        <v>2.7703649792545093</v>
      </c>
      <c r="AT65" s="4">
        <f t="shared" si="34"/>
        <v>2.3226759941222781</v>
      </c>
      <c r="AU65" s="4">
        <f t="shared" si="35"/>
        <v>2.0828199893456087</v>
      </c>
      <c r="AV65" s="4">
        <f t="shared" si="220"/>
        <v>2.3050058261993911</v>
      </c>
      <c r="AW65" s="4">
        <f t="shared" si="220"/>
        <v>0.93769879408804968</v>
      </c>
      <c r="AY65" s="2">
        <f t="shared" si="96"/>
        <v>74.60621325663783</v>
      </c>
      <c r="AZ65" s="2">
        <f t="shared" si="147"/>
        <v>75.642823612596231</v>
      </c>
      <c r="BA65" s="2">
        <f t="shared" si="148"/>
        <v>72.951936140368517</v>
      </c>
      <c r="BB65" s="2">
        <f t="shared" si="149"/>
        <v>73.586680248037268</v>
      </c>
      <c r="BC65" s="2">
        <f t="shared" si="150"/>
        <v>70.029734786525026</v>
      </c>
      <c r="BD65" s="2">
        <f t="shared" si="151"/>
        <v>72.897744547863439</v>
      </c>
      <c r="BE65" s="2">
        <f t="shared" si="152"/>
        <v>76.240840582428731</v>
      </c>
      <c r="BF65" s="2">
        <f t="shared" si="153"/>
        <v>71.803415306990473</v>
      </c>
      <c r="BG65" s="2">
        <f t="shared" si="154"/>
        <v>70.627561681730825</v>
      </c>
      <c r="BH65" s="2">
        <f t="shared" si="155"/>
        <v>71.278615463542565</v>
      </c>
      <c r="BI65" s="2">
        <f t="shared" si="156"/>
        <v>74.044437735882227</v>
      </c>
      <c r="BJ65" s="2">
        <f t="shared" si="157"/>
        <v>74.066944616805657</v>
      </c>
      <c r="BK65" s="2">
        <f t="shared" si="158"/>
        <v>74.1762030828843</v>
      </c>
      <c r="BL65" s="2">
        <f t="shared" si="159"/>
        <v>74.672007203695287</v>
      </c>
      <c r="BM65" s="2">
        <f t="shared" si="160"/>
        <v>71.34141993602411</v>
      </c>
      <c r="BO65" s="2" t="str">
        <f t="shared" si="38"/>
        <v/>
      </c>
      <c r="BP65" s="2" t="str">
        <f t="shared" si="39"/>
        <v/>
      </c>
      <c r="BQ65" s="2">
        <f t="shared" si="40"/>
        <v>79.632999999999996</v>
      </c>
      <c r="BR65" s="2">
        <f t="shared" si="41"/>
        <v>80.95</v>
      </c>
      <c r="BS65" s="2">
        <f t="shared" si="42"/>
        <v>77.763000000000005</v>
      </c>
      <c r="BT65" s="2">
        <f t="shared" si="43"/>
        <v>76.813999999999993</v>
      </c>
      <c r="BU65" s="2">
        <f t="shared" si="44"/>
        <v>84.712000000000003</v>
      </c>
      <c r="BV65" s="2">
        <f t="shared" si="45"/>
        <v>81.917000000000002</v>
      </c>
      <c r="BW65" s="2">
        <f t="shared" si="46"/>
        <v>77.25</v>
      </c>
      <c r="BX65" s="2">
        <f t="shared" si="47"/>
        <v>78.466999999999999</v>
      </c>
      <c r="BY65" s="2">
        <f t="shared" si="48"/>
        <v>80.033000000000001</v>
      </c>
      <c r="BZ65" s="2">
        <f t="shared" si="49"/>
        <v>79.2</v>
      </c>
      <c r="CA65" s="2">
        <f t="shared" si="50"/>
        <v>81.417000000000002</v>
      </c>
      <c r="CB65" s="2">
        <f t="shared" si="51"/>
        <v>80.3</v>
      </c>
      <c r="CC65" s="2">
        <f t="shared" si="52"/>
        <v>72.832999999999998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80.144264580369835</v>
      </c>
      <c r="DL65" s="2">
        <f t="shared" si="221"/>
        <v>80.386211948790915</v>
      </c>
      <c r="DM65" s="2">
        <f t="shared" si="221"/>
        <v>76.357810037523436</v>
      </c>
      <c r="DN65" s="2">
        <f t="shared" si="221"/>
        <v>77.847886772983117</v>
      </c>
      <c r="DO65" s="2">
        <f t="shared" si="221"/>
        <v>73.815730662020925</v>
      </c>
      <c r="DP65" s="2">
        <f t="shared" si="221"/>
        <v>75.857749477351902</v>
      </c>
      <c r="DQ65" s="2">
        <f t="shared" si="221"/>
        <v>79.301498717948732</v>
      </c>
      <c r="DR65" s="2">
        <f t="shared" si="221"/>
        <v>77.291902251407151</v>
      </c>
      <c r="DS65" s="2">
        <f t="shared" si="221"/>
        <v>74.484147467166977</v>
      </c>
      <c r="DT65" s="2">
        <f t="shared" si="221"/>
        <v>75.523744537815119</v>
      </c>
      <c r="DU65" s="2">
        <f t="shared" si="221"/>
        <v>77.310437854250992</v>
      </c>
      <c r="DV65" s="2">
        <f t="shared" si="221"/>
        <v>76.689437054408998</v>
      </c>
      <c r="DW65" s="2">
        <f t="shared" si="221"/>
        <v>78.644229362101342</v>
      </c>
      <c r="DX65" s="2">
        <f t="shared" si="221"/>
        <v>77.299479959514173</v>
      </c>
      <c r="DY65" s="2">
        <f t="shared" si="221"/>
        <v>72.399812316715554</v>
      </c>
      <c r="EA65" s="2">
        <f t="shared" si="71"/>
        <v>69.039564392084472</v>
      </c>
      <c r="EB65" s="2">
        <f t="shared" si="72"/>
        <v>70.675426627010765</v>
      </c>
      <c r="EC65" s="2">
        <f t="shared" si="73"/>
        <v>68.818639788089143</v>
      </c>
      <c r="ED65" s="2">
        <f t="shared" si="74"/>
        <v>68.214841925431401</v>
      </c>
      <c r="EE65" s="2">
        <f t="shared" si="75"/>
        <v>65.21103572546123</v>
      </c>
      <c r="EF65" s="2">
        <f t="shared" si="76"/>
        <v>68.971435985988464</v>
      </c>
      <c r="EG65" s="2">
        <f t="shared" si="77"/>
        <v>72.858816411192336</v>
      </c>
      <c r="EH65" s="2">
        <f t="shared" si="78"/>
        <v>65.069632760046318</v>
      </c>
      <c r="EI65" s="2">
        <f t="shared" si="79"/>
        <v>65.943263421052137</v>
      </c>
      <c r="EJ65" s="2">
        <f t="shared" si="80"/>
        <v>65.196327173601532</v>
      </c>
      <c r="EK65" s="2">
        <f t="shared" si="81"/>
        <v>69.825926912473093</v>
      </c>
      <c r="EL65" s="2">
        <f t="shared" si="82"/>
        <v>70.525626188278125</v>
      </c>
      <c r="EM65" s="2">
        <f t="shared" si="83"/>
        <v>68.898376718287793</v>
      </c>
      <c r="EN65" s="2">
        <f t="shared" si="84"/>
        <v>71.275264147969082</v>
      </c>
      <c r="EO65" s="2">
        <f t="shared" si="85"/>
        <v>69.591501671546041</v>
      </c>
      <c r="EQ65" s="2">
        <f t="shared" si="86"/>
        <v>68.56939526465743</v>
      </c>
      <c r="ER65" s="2">
        <f t="shared" si="222"/>
        <v>68.97742954859892</v>
      </c>
      <c r="ES65" s="2">
        <f t="shared" si="222"/>
        <v>67.997016123421318</v>
      </c>
      <c r="ET65" s="2">
        <f t="shared" si="222"/>
        <v>68.404189101062599</v>
      </c>
      <c r="EU65" s="2">
        <f t="shared" si="222"/>
        <v>66.282470824732854</v>
      </c>
      <c r="EV65" s="2">
        <f t="shared" si="222"/>
        <v>69.403798092644536</v>
      </c>
      <c r="EW65" s="2">
        <f t="shared" si="222"/>
        <v>71.199504679066507</v>
      </c>
      <c r="EX65" s="2">
        <f t="shared" si="222"/>
        <v>65.48188991893916</v>
      </c>
      <c r="EY65" s="2">
        <f t="shared" si="222"/>
        <v>66.042580518146849</v>
      </c>
      <c r="EZ65" s="2">
        <f t="shared" si="222"/>
        <v>65.275307447423913</v>
      </c>
      <c r="FA65" s="2">
        <f t="shared" si="222"/>
        <v>68.40258858916107</v>
      </c>
      <c r="FB65" s="2">
        <f t="shared" si="222"/>
        <v>71.422909741375037</v>
      </c>
      <c r="FC65" s="2">
        <f t="shared" si="222"/>
        <v>70.202547311962263</v>
      </c>
      <c r="FD65" s="2">
        <f t="shared" si="222"/>
        <v>68.338506610425782</v>
      </c>
      <c r="FE65" s="2">
        <f t="shared" si="222"/>
        <v>69.796546213794571</v>
      </c>
      <c r="FG65" s="2">
        <f t="shared" si="88"/>
        <v>0.4987116588409114</v>
      </c>
      <c r="FH65" s="2">
        <f t="shared" si="223"/>
        <v>0.48846192172813518</v>
      </c>
      <c r="FI65" s="2">
        <f t="shared" si="223"/>
        <v>0.4517547321479975</v>
      </c>
      <c r="FJ65" s="2">
        <f t="shared" si="223"/>
        <v>0.44235346973314499</v>
      </c>
      <c r="FK65" s="2">
        <f t="shared" si="223"/>
        <v>0.43999452849312443</v>
      </c>
      <c r="FL65" s="2">
        <f t="shared" si="223"/>
        <v>0.42984007585046602</v>
      </c>
      <c r="FM65" s="2">
        <f t="shared" si="223"/>
        <v>0.47505318331011726</v>
      </c>
      <c r="FN65" s="2">
        <f t="shared" si="223"/>
        <v>0.44905722376478346</v>
      </c>
      <c r="FO65" s="2">
        <f t="shared" si="223"/>
        <v>0.45154447738880604</v>
      </c>
      <c r="FP65" s="2">
        <f t="shared" si="223"/>
        <v>0.41105449424376267</v>
      </c>
      <c r="FQ65" s="2">
        <f t="shared" si="223"/>
        <v>0.43636347476051995</v>
      </c>
      <c r="FR65" s="2">
        <f t="shared" si="223"/>
        <v>0.42546869034944557</v>
      </c>
      <c r="FS65" s="2">
        <f t="shared" si="223"/>
        <v>0.45845655090875065</v>
      </c>
      <c r="FT65" s="2">
        <f t="shared" si="223"/>
        <v>0.4361449618835721</v>
      </c>
      <c r="FU65" s="2">
        <f t="shared" si="223"/>
        <v>0.37687943772222432</v>
      </c>
      <c r="FW65" s="2">
        <f t="shared" si="112"/>
        <v>1.6742701226062327E-5</v>
      </c>
      <c r="FX65" s="2">
        <f t="shared" si="164"/>
        <v>2.32488200861322E-5</v>
      </c>
      <c r="FY65" s="2">
        <f t="shared" si="165"/>
        <v>2.1981479294341468E-5</v>
      </c>
      <c r="FZ65" s="2">
        <f t="shared" si="166"/>
        <v>2.264339900266659E-5</v>
      </c>
      <c r="GA65" s="2">
        <f t="shared" si="167"/>
        <v>2.1294750249385156E-5</v>
      </c>
      <c r="GB65" s="2">
        <f t="shared" si="168"/>
        <v>1.9853657733096541E-5</v>
      </c>
      <c r="GC65" s="2">
        <f t="shared" si="169"/>
        <v>2.4948078658233219E-5</v>
      </c>
      <c r="GD65" s="2">
        <f t="shared" si="170"/>
        <v>2.7801770242091737E-5</v>
      </c>
      <c r="GE65" s="2">
        <f t="shared" si="171"/>
        <v>3.2598668886428649E-5</v>
      </c>
      <c r="GF65" s="2">
        <f t="shared" si="172"/>
        <v>2.8452908655001395E-5</v>
      </c>
      <c r="GG65" s="2">
        <f t="shared" si="173"/>
        <v>2.3126568631639197E-5</v>
      </c>
      <c r="GH65" s="2">
        <f t="shared" si="174"/>
        <v>1.794212206665866E-5</v>
      </c>
      <c r="GI65" s="2">
        <f t="shared" si="175"/>
        <v>1.8179777061407909E-5</v>
      </c>
      <c r="GJ65" s="2">
        <f t="shared" si="176"/>
        <v>1.4090476861176938E-5</v>
      </c>
      <c r="GK65" s="2">
        <f t="shared" si="177"/>
        <v>1.0515809657122172E-5</v>
      </c>
      <c r="GM65" s="86">
        <f t="shared" si="113"/>
        <v>1.2201152679190209E-2</v>
      </c>
      <c r="GN65" s="86">
        <f t="shared" si="178"/>
        <v>1.0591539472497599E-2</v>
      </c>
      <c r="GO65" s="86">
        <f t="shared" si="179"/>
        <v>5.995791333057855E-3</v>
      </c>
      <c r="GP65" s="86">
        <f t="shared" si="180"/>
        <v>4.6995521886760523E-3</v>
      </c>
      <c r="GQ65" s="86">
        <f t="shared" si="181"/>
        <v>4.3753078177370961E-3</v>
      </c>
      <c r="GR65" s="86">
        <f t="shared" si="182"/>
        <v>3.623631081956138E-3</v>
      </c>
      <c r="GS65" s="86">
        <f t="shared" si="183"/>
        <v>8.3264373906136828E-3</v>
      </c>
      <c r="GT65" s="86">
        <f t="shared" si="184"/>
        <v>5.2766032404258159E-3</v>
      </c>
      <c r="GU65" s="86">
        <f t="shared" si="185"/>
        <v>5.4379956319597243E-3</v>
      </c>
      <c r="GV65" s="86">
        <f t="shared" si="186"/>
        <v>1.8380276495946048E-3</v>
      </c>
      <c r="GW65" s="86">
        <f t="shared" si="187"/>
        <v>3.8741702821100212E-3</v>
      </c>
      <c r="GX65" s="86">
        <f t="shared" si="188"/>
        <v>3.2839458641265502E-3</v>
      </c>
      <c r="GY65" s="86">
        <f t="shared" si="189"/>
        <v>6.221436791677336E-3</v>
      </c>
      <c r="GZ65" s="86">
        <f t="shared" si="190"/>
        <v>3.7929349282822978E-3</v>
      </c>
      <c r="HA65" s="86">
        <f t="shared" si="191"/>
        <v>6.7035982160813053E-4</v>
      </c>
      <c r="HC65" s="86">
        <f t="shared" si="145"/>
        <v>5.7476596595582973E-10</v>
      </c>
      <c r="HD65" s="86">
        <f t="shared" si="192"/>
        <v>2.6889600255679604E-11</v>
      </c>
      <c r="HE65" s="86">
        <f t="shared" si="193"/>
        <v>3.5363050568428772E-10</v>
      </c>
      <c r="HF65" s="86">
        <f t="shared" si="194"/>
        <v>1.148835861310752E-12</v>
      </c>
      <c r="HG65" s="86">
        <f t="shared" si="195"/>
        <v>7.2903442474854936E-12</v>
      </c>
      <c r="HH65" s="86">
        <f t="shared" si="196"/>
        <v>1.572990226149545E-12</v>
      </c>
      <c r="HI65" s="86">
        <f t="shared" si="197"/>
        <v>5.2288571467633485E-12</v>
      </c>
      <c r="HJ65" s="86">
        <f t="shared" si="198"/>
        <v>1.772816430480894E-11</v>
      </c>
      <c r="HK65" s="86">
        <f t="shared" si="199"/>
        <v>8.9503463727168418E-11</v>
      </c>
      <c r="HL65" s="86">
        <f t="shared" si="200"/>
        <v>1.7638872136610292E-11</v>
      </c>
      <c r="HM65" s="86">
        <f t="shared" si="201"/>
        <v>1.5204322125134213E-11</v>
      </c>
      <c r="HN65" s="86">
        <f t="shared" si="202"/>
        <v>6.7047930428368747E-12</v>
      </c>
      <c r="HO65" s="86">
        <f t="shared" si="203"/>
        <v>2.4852620687831702E-11</v>
      </c>
      <c r="HP65" s="86">
        <f t="shared" si="204"/>
        <v>4.4488783790344714E-13</v>
      </c>
      <c r="HQ65" s="86">
        <f t="shared" si="205"/>
        <v>4.4869625727098126E-18</v>
      </c>
      <c r="HS65" s="86">
        <f t="shared" si="114"/>
        <v>1.4743692228878532E-75</v>
      </c>
      <c r="HT65" s="86">
        <f t="shared" si="206"/>
        <v>5.6922858598210183E-81</v>
      </c>
      <c r="HU65" s="86">
        <f t="shared" si="207"/>
        <v>1.057195195898881E-71</v>
      </c>
      <c r="HV65" s="86">
        <f t="shared" si="208"/>
        <v>3.3902493723248165E-99</v>
      </c>
      <c r="HW65" s="86">
        <f t="shared" si="209"/>
        <v>9.0885918245109763E-92</v>
      </c>
      <c r="HX65" s="86">
        <f t="shared" si="210"/>
        <v>1.8687720956344614E-96</v>
      </c>
      <c r="HY65" s="86">
        <f t="shared" si="211"/>
        <v>5.9150335663066787E-94</v>
      </c>
      <c r="HZ65" s="86">
        <f t="shared" si="212"/>
        <v>2.0946676670102617E-88</v>
      </c>
      <c r="IA65" s="86">
        <f t="shared" si="213"/>
        <v>2.8039420390747682E-84</v>
      </c>
      <c r="IB65" s="86">
        <f t="shared" si="214"/>
        <v>9.7647401505022356E-91</v>
      </c>
      <c r="IC65" s="86">
        <f t="shared" si="215"/>
        <v>7.1081464505799949E-91</v>
      </c>
      <c r="ID65" s="86">
        <f t="shared" si="216"/>
        <v>2.2574342934709132E-91</v>
      </c>
      <c r="IE65" s="86">
        <f t="shared" si="217"/>
        <v>1.4594060715928034E-87</v>
      </c>
      <c r="IF65" s="86">
        <f t="shared" si="218"/>
        <v>5.4670531608108508E-61</v>
      </c>
      <c r="IG65" s="86">
        <f t="shared" si="219"/>
        <v>4.1240627031468052E-45</v>
      </c>
      <c r="II65" s="86">
        <f t="shared" si="115"/>
        <v>6.0124136271901701E-290</v>
      </c>
      <c r="IJ65" s="86">
        <f t="shared" si="116"/>
        <v>0</v>
      </c>
      <c r="IK65" s="86">
        <f t="shared" si="117"/>
        <v>5.0670015314964607E-273</v>
      </c>
      <c r="IL65" s="86">
        <f t="shared" si="118"/>
        <v>0</v>
      </c>
      <c r="IM65" s="86">
        <f t="shared" si="119"/>
        <v>0</v>
      </c>
      <c r="IN65" s="86">
        <f t="shared" si="120"/>
        <v>0</v>
      </c>
      <c r="IO65" s="86">
        <f t="shared" si="121"/>
        <v>0</v>
      </c>
      <c r="IP65" s="86">
        <f t="shared" si="122"/>
        <v>0</v>
      </c>
      <c r="IQ65" s="86">
        <f t="shared" si="123"/>
        <v>0</v>
      </c>
      <c r="IR65" s="86">
        <f t="shared" si="124"/>
        <v>0</v>
      </c>
      <c r="IS65" s="86">
        <f t="shared" si="125"/>
        <v>0</v>
      </c>
      <c r="IT65" s="86">
        <f t="shared" si="126"/>
        <v>0</v>
      </c>
      <c r="IU65" s="86">
        <f t="shared" si="127"/>
        <v>0</v>
      </c>
      <c r="IV65" s="86">
        <f t="shared" si="128"/>
        <v>6.793313358052938E-169</v>
      </c>
      <c r="IW65" s="86">
        <f t="shared" si="129"/>
        <v>5.8780025198659862E-99</v>
      </c>
      <c r="IY65" s="86">
        <f t="shared" si="130"/>
        <v>1.2201153253956175E-2</v>
      </c>
      <c r="IZ65" s="86">
        <f t="shared" si="131"/>
        <v>1.0591539499387199E-2</v>
      </c>
      <c r="JA65" s="86">
        <f t="shared" si="132"/>
        <v>5.995791686688361E-3</v>
      </c>
      <c r="JB65" s="86">
        <f t="shared" si="133"/>
        <v>4.6995521898248885E-3</v>
      </c>
      <c r="JC65" s="86">
        <f t="shared" si="134"/>
        <v>4.3753078250274406E-3</v>
      </c>
      <c r="JD65" s="86">
        <f t="shared" si="135"/>
        <v>3.6236310835291285E-3</v>
      </c>
      <c r="JE65" s="86">
        <f t="shared" si="136"/>
        <v>8.3264373958425401E-3</v>
      </c>
      <c r="JF65" s="86">
        <f t="shared" si="137"/>
        <v>5.2766032581539803E-3</v>
      </c>
      <c r="JG65" s="86">
        <f t="shared" si="138"/>
        <v>5.437995721463188E-3</v>
      </c>
      <c r="JH65" s="86">
        <f t="shared" si="139"/>
        <v>1.8380276672334769E-3</v>
      </c>
      <c r="JI65" s="86">
        <f t="shared" si="140"/>
        <v>3.8741702973143434E-3</v>
      </c>
      <c r="JJ65" s="86">
        <f t="shared" si="141"/>
        <v>3.2839458708313432E-3</v>
      </c>
      <c r="JK65" s="86">
        <f t="shared" si="142"/>
        <v>6.2214368165299568E-3</v>
      </c>
      <c r="JL65" s="86">
        <f t="shared" si="143"/>
        <v>3.7929349287271858E-3</v>
      </c>
      <c r="JM65" s="86">
        <f t="shared" si="144"/>
        <v>6.7035982160813497E-4</v>
      </c>
    </row>
    <row r="66" spans="2:273" x14ac:dyDescent="0.25">
      <c r="B66" s="2">
        <v>39</v>
      </c>
      <c r="C66" s="37">
        <v>86.606999999999999</v>
      </c>
      <c r="D66" s="37">
        <v>88.474999999999994</v>
      </c>
      <c r="E66" s="37">
        <v>83</v>
      </c>
      <c r="F66" s="37">
        <v>81.867000000000004</v>
      </c>
      <c r="G66" s="37">
        <v>77.492000000000004</v>
      </c>
      <c r="H66" s="37">
        <v>78.644000000000005</v>
      </c>
      <c r="I66" s="37">
        <v>86.593000000000004</v>
      </c>
      <c r="J66" s="37">
        <v>83.183000000000007</v>
      </c>
      <c r="K66" s="37">
        <v>78.55</v>
      </c>
      <c r="L66" s="37">
        <v>77.433000000000007</v>
      </c>
      <c r="M66" s="37">
        <v>80.849999999999994</v>
      </c>
      <c r="N66" s="37">
        <v>80.132999999999996</v>
      </c>
      <c r="O66" s="37">
        <v>83.2</v>
      </c>
      <c r="P66" s="37">
        <v>81.783000000000001</v>
      </c>
      <c r="Q66" s="37">
        <v>74.516999999999996</v>
      </c>
      <c r="S66" s="4">
        <f t="shared" si="8"/>
        <v>86.164304809019853</v>
      </c>
      <c r="T66" s="4">
        <f t="shared" si="9"/>
        <v>85.641639873232791</v>
      </c>
      <c r="U66" s="4">
        <f t="shared" si="10"/>
        <v>79.168300805281874</v>
      </c>
      <c r="V66" s="4">
        <f t="shared" si="11"/>
        <v>78.721990973406619</v>
      </c>
      <c r="W66" s="4">
        <f t="shared" si="12"/>
        <v>74.96243954049163</v>
      </c>
      <c r="X66" s="4">
        <f t="shared" si="13"/>
        <v>76.956006552716318</v>
      </c>
      <c r="Y66" s="4">
        <f t="shared" si="14"/>
        <v>84.046629303160984</v>
      </c>
      <c r="Z66" s="4">
        <f t="shared" si="15"/>
        <v>77.243946677502251</v>
      </c>
      <c r="AA66" s="4">
        <f t="shared" si="16"/>
        <v>76.427804865054981</v>
      </c>
      <c r="AB66" s="4">
        <f t="shared" si="17"/>
        <v>74.133132566089301</v>
      </c>
      <c r="AC66" s="4">
        <f t="shared" si="18"/>
        <v>78.716701784102966</v>
      </c>
      <c r="AD66" s="4">
        <f t="shared" si="19"/>
        <v>78.124462871165065</v>
      </c>
      <c r="AE66" s="4">
        <f t="shared" si="20"/>
        <v>81.350284834621803</v>
      </c>
      <c r="AF66" s="4">
        <f t="shared" si="21"/>
        <v>79.599333849765287</v>
      </c>
      <c r="AG66" s="4">
        <f t="shared" si="22"/>
        <v>72.342074630545014</v>
      </c>
      <c r="AI66" s="4">
        <f t="shared" si="23"/>
        <v>0.44269519098014598</v>
      </c>
      <c r="AJ66" s="4">
        <f t="shared" si="24"/>
        <v>2.8333601267672037</v>
      </c>
      <c r="AK66" s="4">
        <f t="shared" si="25"/>
        <v>3.8316991947181265</v>
      </c>
      <c r="AL66" s="4">
        <f t="shared" si="26"/>
        <v>3.1450090265933852</v>
      </c>
      <c r="AM66" s="4">
        <f t="shared" si="27"/>
        <v>2.5295604595083745</v>
      </c>
      <c r="AN66" s="4">
        <f t="shared" si="28"/>
        <v>1.6879934472836879</v>
      </c>
      <c r="AO66" s="4">
        <f t="shared" si="29"/>
        <v>2.5463706968390198</v>
      </c>
      <c r="AP66" s="4">
        <f t="shared" si="30"/>
        <v>5.939053322497756</v>
      </c>
      <c r="AQ66" s="4">
        <f t="shared" si="31"/>
        <v>2.1221951349450165</v>
      </c>
      <c r="AR66" s="4">
        <f t="shared" si="32"/>
        <v>3.2998674339107055</v>
      </c>
      <c r="AS66" s="4">
        <f t="shared" si="33"/>
        <v>2.1332982158970282</v>
      </c>
      <c r="AT66" s="4">
        <f t="shared" si="34"/>
        <v>2.0085371288349307</v>
      </c>
      <c r="AU66" s="4">
        <f t="shared" si="35"/>
        <v>1.8497151653781998</v>
      </c>
      <c r="AV66" s="4">
        <f t="shared" si="220"/>
        <v>2.1836661502347141</v>
      </c>
      <c r="AW66" s="4">
        <f t="shared" si="220"/>
        <v>2.1749253694549822</v>
      </c>
      <c r="AY66" s="2">
        <f t="shared" si="96"/>
        <v>74.418424756311694</v>
      </c>
      <c r="AZ66" s="2">
        <f t="shared" si="147"/>
        <v>75.476208719011012</v>
      </c>
      <c r="BA66" s="2">
        <f t="shared" si="148"/>
        <v>72.847978814245366</v>
      </c>
      <c r="BB66" s="2">
        <f t="shared" si="149"/>
        <v>73.481742968114204</v>
      </c>
      <c r="BC66" s="2">
        <f t="shared" si="150"/>
        <v>69.89484085057282</v>
      </c>
      <c r="BD66" s="2">
        <f t="shared" si="151"/>
        <v>72.792535464783782</v>
      </c>
      <c r="BE66" s="2">
        <f t="shared" si="152"/>
        <v>76.071643538217288</v>
      </c>
      <c r="BF66" s="2">
        <f t="shared" si="153"/>
        <v>71.65610813068804</v>
      </c>
      <c r="BG66" s="2">
        <f t="shared" si="154"/>
        <v>70.524661638730549</v>
      </c>
      <c r="BH66" s="2">
        <f t="shared" si="155"/>
        <v>71.221269032692945</v>
      </c>
      <c r="BI66" s="2">
        <f t="shared" si="156"/>
        <v>73.945566924009981</v>
      </c>
      <c r="BJ66" s="2">
        <f t="shared" si="157"/>
        <v>73.984379489231785</v>
      </c>
      <c r="BK66" s="2">
        <f t="shared" si="158"/>
        <v>74.042845774392916</v>
      </c>
      <c r="BL66" s="2">
        <f t="shared" si="159"/>
        <v>74.642322253168771</v>
      </c>
      <c r="BM66" s="2">
        <f t="shared" si="160"/>
        <v>71.383969968469316</v>
      </c>
      <c r="BO66" s="2" t="str">
        <f t="shared" si="38"/>
        <v/>
      </c>
      <c r="BP66" s="2" t="str">
        <f t="shared" si="39"/>
        <v/>
      </c>
      <c r="BQ66" s="2">
        <f t="shared" si="40"/>
        <v>83</v>
      </c>
      <c r="BR66" s="2">
        <f t="shared" si="41"/>
        <v>81.867000000000004</v>
      </c>
      <c r="BS66" s="2">
        <f t="shared" si="42"/>
        <v>77.492000000000004</v>
      </c>
      <c r="BT66" s="2">
        <f t="shared" si="43"/>
        <v>78.644000000000005</v>
      </c>
      <c r="BU66" s="2" t="str">
        <f t="shared" si="44"/>
        <v/>
      </c>
      <c r="BV66" s="2">
        <f t="shared" si="45"/>
        <v>83.183000000000007</v>
      </c>
      <c r="BW66" s="2">
        <f t="shared" si="46"/>
        <v>78.55</v>
      </c>
      <c r="BX66" s="2">
        <f t="shared" si="47"/>
        <v>77.433000000000007</v>
      </c>
      <c r="BY66" s="2">
        <f t="shared" si="48"/>
        <v>80.849999999999994</v>
      </c>
      <c r="BZ66" s="2">
        <f t="shared" si="49"/>
        <v>80.132999999999996</v>
      </c>
      <c r="CA66" s="2">
        <f t="shared" si="50"/>
        <v>83.2</v>
      </c>
      <c r="CB66" s="2">
        <f t="shared" si="51"/>
        <v>81.783000000000001</v>
      </c>
      <c r="CC66" s="2">
        <f t="shared" si="52"/>
        <v>74.516999999999996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80.408472480577743</v>
      </c>
      <c r="DL66" s="2">
        <f t="shared" si="221"/>
        <v>80.649257905678979</v>
      </c>
      <c r="DM66" s="2">
        <f t="shared" si="221"/>
        <v>76.599114634146318</v>
      </c>
      <c r="DN66" s="2">
        <f t="shared" si="221"/>
        <v>78.162791463414635</v>
      </c>
      <c r="DO66" s="2">
        <f t="shared" si="221"/>
        <v>73.998173693379812</v>
      </c>
      <c r="DP66" s="2">
        <f t="shared" si="221"/>
        <v>76.036144773519155</v>
      </c>
      <c r="DQ66" s="2">
        <f t="shared" si="221"/>
        <v>79.408948717948732</v>
      </c>
      <c r="DR66" s="2">
        <f t="shared" si="221"/>
        <v>77.609528048780518</v>
      </c>
      <c r="DS66" s="2">
        <f t="shared" si="221"/>
        <v>74.752212195121942</v>
      </c>
      <c r="DT66" s="2">
        <f t="shared" si="221"/>
        <v>75.903278991596622</v>
      </c>
      <c r="DU66" s="2">
        <f t="shared" si="221"/>
        <v>77.550870850202415</v>
      </c>
      <c r="DV66" s="2">
        <f t="shared" si="221"/>
        <v>76.876310600375234</v>
      </c>
      <c r="DW66" s="2">
        <f t="shared" si="221"/>
        <v>78.912251219512228</v>
      </c>
      <c r="DX66" s="2">
        <f t="shared" si="221"/>
        <v>77.613476518218633</v>
      </c>
      <c r="DY66" s="2">
        <f t="shared" si="221"/>
        <v>72.633904692082112</v>
      </c>
      <c r="EA66" s="2">
        <f t="shared" si="71"/>
        <v>68.927227130413854</v>
      </c>
      <c r="EB66" s="2">
        <f t="shared" si="72"/>
        <v>70.535530998752748</v>
      </c>
      <c r="EC66" s="2">
        <f t="shared" si="73"/>
        <v>68.696233857021056</v>
      </c>
      <c r="ED66" s="2">
        <f t="shared" si="74"/>
        <v>68.099869154815323</v>
      </c>
      <c r="EE66" s="2">
        <f t="shared" si="75"/>
        <v>65.131774862450641</v>
      </c>
      <c r="EF66" s="2">
        <f t="shared" si="76"/>
        <v>68.868611459207003</v>
      </c>
      <c r="EG66" s="2">
        <f t="shared" si="77"/>
        <v>72.70840705145838</v>
      </c>
      <c r="EH66" s="2">
        <f t="shared" si="78"/>
        <v>64.99459278981314</v>
      </c>
      <c r="EI66" s="2">
        <f t="shared" si="79"/>
        <v>65.841594634456015</v>
      </c>
      <c r="EJ66" s="2">
        <f t="shared" si="80"/>
        <v>65.103283551757386</v>
      </c>
      <c r="EK66" s="2">
        <f t="shared" si="81"/>
        <v>69.698543124185761</v>
      </c>
      <c r="EL66" s="2">
        <f t="shared" si="82"/>
        <v>70.422831709045752</v>
      </c>
      <c r="EM66" s="2">
        <f t="shared" si="83"/>
        <v>68.797000590370132</v>
      </c>
      <c r="EN66" s="2">
        <f t="shared" si="84"/>
        <v>71.139244995008127</v>
      </c>
      <c r="EO66" s="2">
        <f t="shared" si="85"/>
        <v>69.49920015841829</v>
      </c>
      <c r="EQ66" s="2">
        <f t="shared" si="86"/>
        <v>68.463235679900478</v>
      </c>
      <c r="ER66" s="2">
        <f t="shared" si="222"/>
        <v>68.861025595065215</v>
      </c>
      <c r="ES66" s="2">
        <f t="shared" si="222"/>
        <v>67.886008772593215</v>
      </c>
      <c r="ET66" s="2">
        <f t="shared" si="222"/>
        <v>68.286595448572356</v>
      </c>
      <c r="EU66" s="2">
        <f t="shared" si="222"/>
        <v>66.187731310696222</v>
      </c>
      <c r="EV66" s="2">
        <f t="shared" si="222"/>
        <v>69.294206023285497</v>
      </c>
      <c r="EW66" s="2">
        <f t="shared" si="222"/>
        <v>71.074138020246977</v>
      </c>
      <c r="EX66" s="2">
        <f t="shared" si="222"/>
        <v>65.400701256578927</v>
      </c>
      <c r="EY66" s="2">
        <f t="shared" si="222"/>
        <v>65.939318721403311</v>
      </c>
      <c r="EZ66" s="2">
        <f t="shared" si="222"/>
        <v>65.181141363996403</v>
      </c>
      <c r="FA66" s="2">
        <f t="shared" si="222"/>
        <v>68.295432709518209</v>
      </c>
      <c r="FB66" s="2">
        <f t="shared" si="222"/>
        <v>71.307724737316505</v>
      </c>
      <c r="FC66" s="2">
        <f t="shared" si="222"/>
        <v>70.082993985211644</v>
      </c>
      <c r="FD66" s="2">
        <f t="shared" si="222"/>
        <v>68.242307129814961</v>
      </c>
      <c r="FE66" s="2">
        <f t="shared" si="222"/>
        <v>69.700937332337091</v>
      </c>
      <c r="FG66" s="2">
        <f t="shared" si="88"/>
        <v>0.52172382207963786</v>
      </c>
      <c r="FH66" s="2">
        <f t="shared" si="223"/>
        <v>0.5114837040956175</v>
      </c>
      <c r="FI66" s="2">
        <f t="shared" si="223"/>
        <v>0.47465176275751758</v>
      </c>
      <c r="FJ66" s="2">
        <f t="shared" si="223"/>
        <v>0.46517830385406633</v>
      </c>
      <c r="FK66" s="2">
        <f t="shared" si="223"/>
        <v>0.46279866006158532</v>
      </c>
      <c r="FL66" s="2">
        <f t="shared" si="223"/>
        <v>0.45254321553728755</v>
      </c>
      <c r="FM66" s="2">
        <f t="shared" si="223"/>
        <v>0.4980583123689491</v>
      </c>
      <c r="FN66" s="2">
        <f t="shared" si="223"/>
        <v>0.47193522405530453</v>
      </c>
      <c r="FO66" s="2">
        <f t="shared" si="223"/>
        <v>0.4744400733867653</v>
      </c>
      <c r="FP66" s="2">
        <f t="shared" si="223"/>
        <v>0.43351984859488613</v>
      </c>
      <c r="FQ66" s="2">
        <f t="shared" si="223"/>
        <v>0.45913370815687371</v>
      </c>
      <c r="FR66" s="2">
        <f t="shared" si="223"/>
        <v>0.44812241094151339</v>
      </c>
      <c r="FS66" s="2">
        <f t="shared" si="223"/>
        <v>0.48139500030671639</v>
      </c>
      <c r="FT66" s="2">
        <f t="shared" si="223"/>
        <v>0.45891307671912723</v>
      </c>
      <c r="FU66" s="2">
        <f t="shared" si="223"/>
        <v>0.39874158354916561</v>
      </c>
      <c r="FW66" s="2">
        <f t="shared" si="112"/>
        <v>1.8357977185173521E-5</v>
      </c>
      <c r="FX66" s="2">
        <f t="shared" si="164"/>
        <v>2.5491767132358305E-5</v>
      </c>
      <c r="FY66" s="2">
        <f t="shared" si="165"/>
        <v>2.4102161650957405E-5</v>
      </c>
      <c r="FZ66" s="2">
        <f t="shared" si="166"/>
        <v>2.48279390540204E-5</v>
      </c>
      <c r="GA66" s="2">
        <f t="shared" si="167"/>
        <v>2.3349181370360543E-5</v>
      </c>
      <c r="GB66" s="2">
        <f t="shared" si="168"/>
        <v>2.1769061120588758E-5</v>
      </c>
      <c r="GC66" s="2">
        <f t="shared" si="169"/>
        <v>2.7354958442520261E-5</v>
      </c>
      <c r="GD66" s="2">
        <f t="shared" si="170"/>
        <v>3.0483953118606401E-5</v>
      </c>
      <c r="GE66" s="2">
        <f t="shared" si="171"/>
        <v>3.5743617241411913E-5</v>
      </c>
      <c r="GF66" s="2">
        <f t="shared" si="172"/>
        <v>3.1197908316143166E-5</v>
      </c>
      <c r="GG66" s="2">
        <f t="shared" si="173"/>
        <v>2.5357721677808694E-5</v>
      </c>
      <c r="GH66" s="2">
        <f t="shared" si="174"/>
        <v>1.9673111584010833E-5</v>
      </c>
      <c r="GI66" s="2">
        <f t="shared" si="175"/>
        <v>1.9933694195833088E-5</v>
      </c>
      <c r="GJ66" s="2">
        <f t="shared" si="176"/>
        <v>1.5449879648606618E-5</v>
      </c>
      <c r="GK66" s="2">
        <f t="shared" si="177"/>
        <v>1.1530344305757709E-5</v>
      </c>
      <c r="GM66" s="86">
        <f t="shared" si="113"/>
        <v>1.6658176767656113E-2</v>
      </c>
      <c r="GN66" s="86">
        <f t="shared" si="178"/>
        <v>1.4510554497985691E-2</v>
      </c>
      <c r="GO66" s="86">
        <f t="shared" si="179"/>
        <v>8.5381813643766926E-3</v>
      </c>
      <c r="GP66" s="86">
        <f t="shared" si="180"/>
        <v>6.998221221125543E-3</v>
      </c>
      <c r="GQ66" s="86">
        <f t="shared" si="181"/>
        <v>6.6038027394685114E-3</v>
      </c>
      <c r="GR66" s="86">
        <f t="shared" si="182"/>
        <v>5.5068504957931945E-3</v>
      </c>
      <c r="GS66" s="86">
        <f t="shared" si="183"/>
        <v>1.2046681405096746E-2</v>
      </c>
      <c r="GT66" s="86">
        <f t="shared" si="184"/>
        <v>7.8330922662895666E-3</v>
      </c>
      <c r="GU66" s="86">
        <f t="shared" si="185"/>
        <v>8.1138147822325517E-3</v>
      </c>
      <c r="GV66" s="86">
        <f t="shared" si="186"/>
        <v>3.0998912796214939E-3</v>
      </c>
      <c r="GW66" s="86">
        <f t="shared" si="187"/>
        <v>5.9865578090851756E-3</v>
      </c>
      <c r="GX66" s="86">
        <f t="shared" si="188"/>
        <v>5.0322973486789449E-3</v>
      </c>
      <c r="GY66" s="86">
        <f t="shared" si="189"/>
        <v>9.1756043512103095E-3</v>
      </c>
      <c r="GZ66" s="86">
        <f t="shared" si="190"/>
        <v>5.9003065183354658E-3</v>
      </c>
      <c r="HA66" s="86">
        <f t="shared" si="191"/>
        <v>1.2108820133246269E-3</v>
      </c>
      <c r="HC66" s="86">
        <f t="shared" si="145"/>
        <v>1.3244153708968906E-9</v>
      </c>
      <c r="HD66" s="86">
        <f t="shared" si="192"/>
        <v>7.015896679627923E-11</v>
      </c>
      <c r="HE66" s="86">
        <f t="shared" si="193"/>
        <v>8.1935037066727684E-10</v>
      </c>
      <c r="HF66" s="86">
        <f t="shared" si="194"/>
        <v>3.5311561550068171E-12</v>
      </c>
      <c r="HG66" s="86">
        <f t="shared" si="195"/>
        <v>2.0609004055704899E-11</v>
      </c>
      <c r="HH66" s="86">
        <f t="shared" si="196"/>
        <v>4.6938611559801061E-12</v>
      </c>
      <c r="HI66" s="86">
        <f t="shared" si="197"/>
        <v>1.5378228115901666E-11</v>
      </c>
      <c r="HJ66" s="86">
        <f t="shared" si="198"/>
        <v>4.9210659987776562E-11</v>
      </c>
      <c r="HK66" s="86">
        <f t="shared" si="199"/>
        <v>2.3881435079231636E-10</v>
      </c>
      <c r="HL66" s="86">
        <f t="shared" si="200"/>
        <v>5.0023663141144846E-11</v>
      </c>
      <c r="HM66" s="86">
        <f t="shared" si="201"/>
        <v>4.2355811748245011E-11</v>
      </c>
      <c r="HN66" s="86">
        <f t="shared" si="202"/>
        <v>1.8558888327769144E-11</v>
      </c>
      <c r="HO66" s="86">
        <f t="shared" si="203"/>
        <v>6.5602114956511442E-11</v>
      </c>
      <c r="HP66" s="86">
        <f t="shared" si="204"/>
        <v>1.3938698832271385E-12</v>
      </c>
      <c r="HQ66" s="86">
        <f t="shared" si="205"/>
        <v>2.2914941941165973E-17</v>
      </c>
      <c r="HS66" s="86">
        <f t="shared" si="114"/>
        <v>6.8980641251119201E-74</v>
      </c>
      <c r="HT66" s="86">
        <f t="shared" si="206"/>
        <v>4.0693013831988655E-79</v>
      </c>
      <c r="HU66" s="86">
        <f t="shared" si="207"/>
        <v>4.3808732016618157E-70</v>
      </c>
      <c r="HV66" s="86">
        <f t="shared" si="208"/>
        <v>6.1944682237984439E-97</v>
      </c>
      <c r="HW66" s="86">
        <f t="shared" si="209"/>
        <v>1.1058973301915848E-89</v>
      </c>
      <c r="HX66" s="86">
        <f t="shared" si="210"/>
        <v>2.852309795374397E-94</v>
      </c>
      <c r="HY66" s="86">
        <f t="shared" si="211"/>
        <v>8.8822739467978439E-92</v>
      </c>
      <c r="HZ66" s="86">
        <f t="shared" si="212"/>
        <v>2.3347398761093556E-86</v>
      </c>
      <c r="IA66" s="86">
        <f t="shared" si="213"/>
        <v>2.7339978151976576E-82</v>
      </c>
      <c r="IB66" s="86">
        <f t="shared" si="214"/>
        <v>1.2816536368356495E-88</v>
      </c>
      <c r="IC66" s="86">
        <f t="shared" si="215"/>
        <v>8.4819691732426018E-89</v>
      </c>
      <c r="ID66" s="86">
        <f t="shared" si="216"/>
        <v>2.4458192611343557E-89</v>
      </c>
      <c r="IE66" s="86">
        <f t="shared" si="217"/>
        <v>1.3013186639070225E-85</v>
      </c>
      <c r="IF66" s="86">
        <f t="shared" si="218"/>
        <v>1.161250251646312E-59</v>
      </c>
      <c r="IG66" s="86">
        <f t="shared" si="219"/>
        <v>3.6215992306913544E-44</v>
      </c>
      <c r="II66" s="86">
        <f t="shared" si="115"/>
        <v>3.7943260505068531E-285</v>
      </c>
      <c r="IJ66" s="86">
        <f t="shared" si="116"/>
        <v>4.4628317896534492E-308</v>
      </c>
      <c r="IK66" s="86">
        <f t="shared" si="117"/>
        <v>2.1723404998277387E-268</v>
      </c>
      <c r="IL66" s="86">
        <f t="shared" si="118"/>
        <v>0</v>
      </c>
      <c r="IM66" s="86">
        <f t="shared" si="119"/>
        <v>0</v>
      </c>
      <c r="IN66" s="86">
        <f t="shared" si="120"/>
        <v>0</v>
      </c>
      <c r="IO66" s="86">
        <f t="shared" si="121"/>
        <v>0</v>
      </c>
      <c r="IP66" s="86">
        <f t="shared" si="122"/>
        <v>0</v>
      </c>
      <c r="IQ66" s="86">
        <f t="shared" si="123"/>
        <v>0</v>
      </c>
      <c r="IR66" s="86">
        <f t="shared" si="124"/>
        <v>0</v>
      </c>
      <c r="IS66" s="86">
        <f t="shared" si="125"/>
        <v>0</v>
      </c>
      <c r="IT66" s="86">
        <f t="shared" si="126"/>
        <v>0</v>
      </c>
      <c r="IU66" s="86">
        <f t="shared" si="127"/>
        <v>0</v>
      </c>
      <c r="IV66" s="86">
        <f t="shared" si="128"/>
        <v>3.7343691000533745E-166</v>
      </c>
      <c r="IW66" s="86">
        <f t="shared" si="129"/>
        <v>2.0998094928841425E-97</v>
      </c>
      <c r="IY66" s="86">
        <f t="shared" si="130"/>
        <v>1.6658178092071485E-2</v>
      </c>
      <c r="IZ66" s="86">
        <f t="shared" si="131"/>
        <v>1.4510554568144658E-2</v>
      </c>
      <c r="JA66" s="86">
        <f t="shared" si="132"/>
        <v>8.5381821837270631E-3</v>
      </c>
      <c r="JB66" s="86">
        <f t="shared" si="133"/>
        <v>6.9982212246566993E-3</v>
      </c>
      <c r="JC66" s="86">
        <f t="shared" si="134"/>
        <v>6.6038027600775154E-3</v>
      </c>
      <c r="JD66" s="86">
        <f t="shared" si="135"/>
        <v>5.5068505004870552E-3</v>
      </c>
      <c r="JE66" s="86">
        <f t="shared" si="136"/>
        <v>1.2046681420474974E-2</v>
      </c>
      <c r="JF66" s="86">
        <f t="shared" si="137"/>
        <v>7.8330923155002265E-3</v>
      </c>
      <c r="JG66" s="86">
        <f t="shared" si="138"/>
        <v>8.113815021046902E-3</v>
      </c>
      <c r="JH66" s="86">
        <f t="shared" si="139"/>
        <v>3.0998913296451571E-3</v>
      </c>
      <c r="JI66" s="86">
        <f t="shared" si="140"/>
        <v>5.9865578514409871E-3</v>
      </c>
      <c r="JJ66" s="86">
        <f t="shared" si="141"/>
        <v>5.0322973672378328E-3</v>
      </c>
      <c r="JK66" s="86">
        <f t="shared" si="142"/>
        <v>9.1756044168124253E-3</v>
      </c>
      <c r="JL66" s="86">
        <f t="shared" si="143"/>
        <v>5.9003065197293361E-3</v>
      </c>
      <c r="JM66" s="86">
        <f t="shared" si="144"/>
        <v>1.2108820133246499E-3</v>
      </c>
    </row>
    <row r="67" spans="2:273" x14ac:dyDescent="0.25">
      <c r="B67" s="2">
        <v>40</v>
      </c>
      <c r="C67" s="37">
        <v>86.507999999999996</v>
      </c>
      <c r="D67" s="37">
        <v>91.457999999999998</v>
      </c>
      <c r="E67" s="37">
        <v>82.95</v>
      </c>
      <c r="F67" s="37">
        <v>83.667000000000002</v>
      </c>
      <c r="G67" s="37">
        <v>77.677999999999997</v>
      </c>
      <c r="H67" s="37">
        <v>79.016999999999996</v>
      </c>
      <c r="I67" s="37">
        <v>87.373000000000005</v>
      </c>
      <c r="J67" s="37">
        <v>83.016999999999996</v>
      </c>
      <c r="K67" s="37">
        <v>80.7</v>
      </c>
      <c r="L67" s="37">
        <v>78.917000000000002</v>
      </c>
      <c r="M67" s="37">
        <v>81.283000000000001</v>
      </c>
      <c r="N67" s="37">
        <v>79.766999999999996</v>
      </c>
      <c r="O67" s="37">
        <v>84.55</v>
      </c>
      <c r="P67" s="37">
        <v>82.417000000000002</v>
      </c>
      <c r="Q67" s="37">
        <v>76.066999999999993</v>
      </c>
      <c r="S67" s="4">
        <f t="shared" si="8"/>
        <v>89.480253703286451</v>
      </c>
      <c r="T67" s="4">
        <f t="shared" si="9"/>
        <v>88.559893371348764</v>
      </c>
      <c r="U67" s="4">
        <f t="shared" si="10"/>
        <v>81.28688884450078</v>
      </c>
      <c r="V67" s="4">
        <f t="shared" si="11"/>
        <v>80.733927270708946</v>
      </c>
      <c r="W67" s="4">
        <f t="shared" si="12"/>
        <v>76.96569620348221</v>
      </c>
      <c r="X67" s="4">
        <f t="shared" si="13"/>
        <v>78.649128042724968</v>
      </c>
      <c r="Y67" s="4">
        <f t="shared" si="14"/>
        <v>86.792398361850658</v>
      </c>
      <c r="Z67" s="4">
        <f t="shared" si="15"/>
        <v>79.327478967670203</v>
      </c>
      <c r="AA67" s="4">
        <f t="shared" si="16"/>
        <v>78.715567665470772</v>
      </c>
      <c r="AB67" s="4">
        <f t="shared" si="17"/>
        <v>75.722902098184818</v>
      </c>
      <c r="AC67" s="4">
        <f t="shared" si="18"/>
        <v>80.765240400441002</v>
      </c>
      <c r="AD67" s="4">
        <f t="shared" si="19"/>
        <v>79.876214460054257</v>
      </c>
      <c r="AE67" s="4">
        <f t="shared" si="20"/>
        <v>84.069710665329268</v>
      </c>
      <c r="AF67" s="4">
        <f t="shared" si="21"/>
        <v>81.838665285845323</v>
      </c>
      <c r="AG67" s="4">
        <f t="shared" si="22"/>
        <v>73.023580529171142</v>
      </c>
      <c r="AI67" s="4">
        <f t="shared" si="23"/>
        <v>-2.9722537032864551</v>
      </c>
      <c r="AJ67" s="4">
        <f t="shared" si="24"/>
        <v>2.8981066286512345</v>
      </c>
      <c r="AK67" s="4">
        <f t="shared" si="25"/>
        <v>1.6631111554992231</v>
      </c>
      <c r="AL67" s="4">
        <f t="shared" si="26"/>
        <v>2.9330727292910552</v>
      </c>
      <c r="AM67" s="4">
        <f t="shared" si="27"/>
        <v>0.71230379651778719</v>
      </c>
      <c r="AN67" s="4">
        <f t="shared" si="28"/>
        <v>0.36787195727502819</v>
      </c>
      <c r="AO67" s="4">
        <f t="shared" si="29"/>
        <v>0.5806016381493464</v>
      </c>
      <c r="AP67" s="4">
        <f t="shared" si="30"/>
        <v>3.6895210323297931</v>
      </c>
      <c r="AQ67" s="4">
        <f t="shared" si="31"/>
        <v>1.984432334529231</v>
      </c>
      <c r="AR67" s="4">
        <f t="shared" si="32"/>
        <v>3.1940979018151836</v>
      </c>
      <c r="AS67" s="4">
        <f t="shared" si="33"/>
        <v>0.51775959955899964</v>
      </c>
      <c r="AT67" s="4">
        <f t="shared" si="34"/>
        <v>-0.10921446005426105</v>
      </c>
      <c r="AU67" s="4">
        <f t="shared" si="35"/>
        <v>0.48028933467072932</v>
      </c>
      <c r="AV67" s="4">
        <f t="shared" si="220"/>
        <v>0.57833471415467841</v>
      </c>
      <c r="AW67" s="4">
        <f t="shared" si="220"/>
        <v>3.0434194708288516</v>
      </c>
      <c r="AY67" s="2">
        <f t="shared" si="96"/>
        <v>74.214394969446161</v>
      </c>
      <c r="AZ67" s="2">
        <f t="shared" si="147"/>
        <v>75.291551963463689</v>
      </c>
      <c r="BA67" s="2">
        <f t="shared" si="148"/>
        <v>72.726480339494216</v>
      </c>
      <c r="BB67" s="2">
        <f t="shared" si="149"/>
        <v>73.355641877053984</v>
      </c>
      <c r="BC67" s="2">
        <f t="shared" si="150"/>
        <v>69.746580851478939</v>
      </c>
      <c r="BD67" s="2">
        <f t="shared" si="151"/>
        <v>72.673073513477135</v>
      </c>
      <c r="BE67" s="2">
        <f t="shared" si="152"/>
        <v>75.890524839652883</v>
      </c>
      <c r="BF67" s="2">
        <f t="shared" si="153"/>
        <v>71.489292868153697</v>
      </c>
      <c r="BG67" s="2">
        <f t="shared" si="154"/>
        <v>70.403829007456423</v>
      </c>
      <c r="BH67" s="2">
        <f t="shared" si="155"/>
        <v>71.139571229356449</v>
      </c>
      <c r="BI67" s="2">
        <f t="shared" si="156"/>
        <v>73.828532013732683</v>
      </c>
      <c r="BJ67" s="2">
        <f t="shared" si="157"/>
        <v>73.887224599261472</v>
      </c>
      <c r="BK67" s="2">
        <f t="shared" si="158"/>
        <v>73.891716712796651</v>
      </c>
      <c r="BL67" s="2">
        <f t="shared" si="159"/>
        <v>74.590948145949653</v>
      </c>
      <c r="BM67" s="2">
        <f t="shared" si="160"/>
        <v>71.410825022360413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>
        <f t="shared" si="42"/>
        <v>77.677999999999997</v>
      </c>
      <c r="BT67" s="2">
        <f t="shared" si="43"/>
        <v>79.016999999999996</v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>
        <f t="shared" si="47"/>
        <v>78.917000000000002</v>
      </c>
      <c r="BY67" s="2">
        <f t="shared" si="48"/>
        <v>81.283000000000001</v>
      </c>
      <c r="BZ67" s="2">
        <f t="shared" si="49"/>
        <v>79.766999999999996</v>
      </c>
      <c r="CA67" s="2" t="str">
        <f t="shared" si="50"/>
        <v/>
      </c>
      <c r="CB67" s="2">
        <f t="shared" si="51"/>
        <v>82.417000000000002</v>
      </c>
      <c r="CC67" s="2">
        <f t="shared" si="52"/>
        <v>76.066999999999993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80.672680380785636</v>
      </c>
      <c r="DL67" s="2">
        <f t="shared" si="221"/>
        <v>80.912303862567043</v>
      </c>
      <c r="DM67" s="2">
        <f t="shared" si="221"/>
        <v>76.840419230769214</v>
      </c>
      <c r="DN67" s="2">
        <f t="shared" si="221"/>
        <v>78.477696153846168</v>
      </c>
      <c r="DO67" s="2">
        <f t="shared" si="221"/>
        <v>74.180616724738684</v>
      </c>
      <c r="DP67" s="2">
        <f t="shared" si="221"/>
        <v>76.214540069686393</v>
      </c>
      <c r="DQ67" s="2">
        <f t="shared" si="221"/>
        <v>79.516398717948732</v>
      </c>
      <c r="DR67" s="2">
        <f t="shared" si="221"/>
        <v>77.927153846153871</v>
      </c>
      <c r="DS67" s="2">
        <f t="shared" si="221"/>
        <v>75.020276923076921</v>
      </c>
      <c r="DT67" s="2">
        <f t="shared" si="221"/>
        <v>76.282813445378139</v>
      </c>
      <c r="DU67" s="2">
        <f t="shared" si="221"/>
        <v>77.791303846153824</v>
      </c>
      <c r="DV67" s="2">
        <f t="shared" si="221"/>
        <v>77.063184146341456</v>
      </c>
      <c r="DW67" s="2">
        <f t="shared" si="221"/>
        <v>79.1802730769231</v>
      </c>
      <c r="DX67" s="2">
        <f t="shared" si="221"/>
        <v>77.927473076923093</v>
      </c>
      <c r="DY67" s="2">
        <f t="shared" si="221"/>
        <v>72.867997067448684</v>
      </c>
      <c r="EA67" s="2">
        <f t="shared" si="71"/>
        <v>68.814889868743236</v>
      </c>
      <c r="EB67" s="2">
        <f t="shared" si="72"/>
        <v>70.39563537049473</v>
      </c>
      <c r="EC67" s="2">
        <f t="shared" si="73"/>
        <v>68.573827925952983</v>
      </c>
      <c r="ED67" s="2">
        <f t="shared" si="74"/>
        <v>67.984896384199246</v>
      </c>
      <c r="EE67" s="2">
        <f t="shared" si="75"/>
        <v>65.052513999440052</v>
      </c>
      <c r="EF67" s="2">
        <f t="shared" si="76"/>
        <v>68.765786932425542</v>
      </c>
      <c r="EG67" s="2">
        <f t="shared" si="77"/>
        <v>72.55799769172441</v>
      </c>
      <c r="EH67" s="2">
        <f t="shared" si="78"/>
        <v>64.919552819579977</v>
      </c>
      <c r="EI67" s="2">
        <f t="shared" si="79"/>
        <v>65.739925847859908</v>
      </c>
      <c r="EJ67" s="2">
        <f t="shared" si="80"/>
        <v>65.01023992991324</v>
      </c>
      <c r="EK67" s="2">
        <f t="shared" si="81"/>
        <v>69.571159335898429</v>
      </c>
      <c r="EL67" s="2">
        <f t="shared" si="82"/>
        <v>70.32003722981338</v>
      </c>
      <c r="EM67" s="2">
        <f t="shared" si="83"/>
        <v>68.695624462452457</v>
      </c>
      <c r="EN67" s="2">
        <f t="shared" si="84"/>
        <v>71.003225842047172</v>
      </c>
      <c r="EO67" s="2">
        <f t="shared" si="85"/>
        <v>69.406898645290539</v>
      </c>
      <c r="EQ67" s="2">
        <f t="shared" si="86"/>
        <v>68.357076095143526</v>
      </c>
      <c r="ER67" s="2">
        <f t="shared" si="222"/>
        <v>68.744621641531523</v>
      </c>
      <c r="ES67" s="2">
        <f t="shared" si="222"/>
        <v>67.775001421765111</v>
      </c>
      <c r="ET67" s="2">
        <f t="shared" si="222"/>
        <v>68.169001796082114</v>
      </c>
      <c r="EU67" s="2">
        <f t="shared" si="222"/>
        <v>66.092991796659589</v>
      </c>
      <c r="EV67" s="2">
        <f t="shared" si="222"/>
        <v>69.184613953926458</v>
      </c>
      <c r="EW67" s="2">
        <f t="shared" si="222"/>
        <v>70.948771361427447</v>
      </c>
      <c r="EX67" s="2">
        <f t="shared" si="222"/>
        <v>65.319512594218708</v>
      </c>
      <c r="EY67" s="2">
        <f t="shared" si="222"/>
        <v>65.836056924659786</v>
      </c>
      <c r="EZ67" s="2">
        <f t="shared" si="222"/>
        <v>65.086975280568879</v>
      </c>
      <c r="FA67" s="2">
        <f t="shared" si="222"/>
        <v>68.188276829875335</v>
      </c>
      <c r="FB67" s="2">
        <f t="shared" si="222"/>
        <v>71.192539733257973</v>
      </c>
      <c r="FC67" s="2">
        <f t="shared" si="222"/>
        <v>69.963440658461039</v>
      </c>
      <c r="FD67" s="2">
        <f t="shared" si="222"/>
        <v>68.146107649204126</v>
      </c>
      <c r="FE67" s="2">
        <f t="shared" si="222"/>
        <v>69.605328450879625</v>
      </c>
      <c r="FG67" s="2">
        <f t="shared" si="88"/>
        <v>0.54464414676644879</v>
      </c>
      <c r="FH67" s="2">
        <f t="shared" si="223"/>
        <v>0.53445687250612295</v>
      </c>
      <c r="FI67" s="2">
        <f t="shared" si="223"/>
        <v>0.49765588120269399</v>
      </c>
      <c r="FJ67" s="2">
        <f t="shared" si="223"/>
        <v>0.48814991243354722</v>
      </c>
      <c r="FK67" s="2">
        <f t="shared" si="223"/>
        <v>0.48575948856120876</v>
      </c>
      <c r="FL67" s="2">
        <f t="shared" si="223"/>
        <v>0.47544555283768741</v>
      </c>
      <c r="FM67" s="2">
        <f t="shared" si="223"/>
        <v>0.52107166537801952</v>
      </c>
      <c r="FN67" s="2">
        <f t="shared" si="223"/>
        <v>0.49493171980444595</v>
      </c>
      <c r="FO67" s="2">
        <f t="shared" si="223"/>
        <v>0.49744364688035536</v>
      </c>
      <c r="FP67" s="2">
        <f t="shared" si="223"/>
        <v>0.45626181403095639</v>
      </c>
      <c r="FQ67" s="2">
        <f t="shared" si="223"/>
        <v>0.48207587806332086</v>
      </c>
      <c r="FR67" s="2">
        <f t="shared" si="223"/>
        <v>0.47099350010178137</v>
      </c>
      <c r="FS67" s="2">
        <f t="shared" si="223"/>
        <v>0.50441214284057379</v>
      </c>
      <c r="FT67" s="2">
        <f t="shared" si="223"/>
        <v>0.48185404376593771</v>
      </c>
      <c r="FU67" s="2">
        <f t="shared" si="223"/>
        <v>0.42101505824254221</v>
      </c>
      <c r="FW67" s="2">
        <f t="shared" si="112"/>
        <v>2.0129086057316255E-5</v>
      </c>
      <c r="FX67" s="2">
        <f t="shared" si="164"/>
        <v>2.7951098098867863E-5</v>
      </c>
      <c r="FY67" s="2">
        <f t="shared" si="165"/>
        <v>2.6427433277608412E-5</v>
      </c>
      <c r="FZ67" s="2">
        <f t="shared" si="166"/>
        <v>2.7223228618614576E-5</v>
      </c>
      <c r="GA67" s="2">
        <f t="shared" si="167"/>
        <v>2.5601810597529676E-5</v>
      </c>
      <c r="GB67" s="2">
        <f t="shared" si="168"/>
        <v>2.3869250738084763E-5</v>
      </c>
      <c r="GC67" s="2">
        <f t="shared" si="169"/>
        <v>2.9994036329654076E-5</v>
      </c>
      <c r="GD67" s="2">
        <f t="shared" si="170"/>
        <v>3.3424891622966442E-5</v>
      </c>
      <c r="GE67" s="2">
        <f t="shared" si="171"/>
        <v>3.9191961803810489E-5</v>
      </c>
      <c r="GF67" s="2">
        <f t="shared" si="172"/>
        <v>3.4207723271485963E-5</v>
      </c>
      <c r="GG67" s="2">
        <f t="shared" si="173"/>
        <v>2.7804120901713517E-5</v>
      </c>
      <c r="GH67" s="2">
        <f t="shared" si="174"/>
        <v>2.1571096959650077E-5</v>
      </c>
      <c r="GI67" s="2">
        <f t="shared" si="175"/>
        <v>2.1856819020006961E-5</v>
      </c>
      <c r="GJ67" s="2">
        <f t="shared" si="176"/>
        <v>1.6940430916724938E-5</v>
      </c>
      <c r="GK67" s="2">
        <f t="shared" si="177"/>
        <v>1.2642757061145024E-5</v>
      </c>
      <c r="GM67" s="86">
        <f t="shared" si="113"/>
        <v>2.2485749940156934E-2</v>
      </c>
      <c r="GN67" s="86">
        <f t="shared" si="178"/>
        <v>1.9656273451670505E-2</v>
      </c>
      <c r="GO67" s="86">
        <f t="shared" si="179"/>
        <v>1.2004471289537853E-2</v>
      </c>
      <c r="GP67" s="86">
        <f t="shared" si="180"/>
        <v>1.0260615126128773E-2</v>
      </c>
      <c r="GQ67" s="86">
        <f t="shared" si="181"/>
        <v>9.805156002022546E-3</v>
      </c>
      <c r="GR67" s="86">
        <f t="shared" si="182"/>
        <v>8.2326051701016052E-3</v>
      </c>
      <c r="GS67" s="86">
        <f t="shared" si="183"/>
        <v>1.717173249319259E-2</v>
      </c>
      <c r="GT67" s="86">
        <f t="shared" si="184"/>
        <v>1.1448010510329419E-2</v>
      </c>
      <c r="GU67" s="86">
        <f t="shared" si="185"/>
        <v>1.1912728104938618E-2</v>
      </c>
      <c r="GV67" s="86">
        <f t="shared" si="186"/>
        <v>5.1089715671133462E-3</v>
      </c>
      <c r="GW67" s="86">
        <f t="shared" si="187"/>
        <v>9.0859286530429982E-3</v>
      </c>
      <c r="GX67" s="86">
        <f t="shared" si="188"/>
        <v>7.5830876857855851E-3</v>
      </c>
      <c r="GY67" s="86">
        <f t="shared" si="189"/>
        <v>1.3323404148914544E-2</v>
      </c>
      <c r="GZ67" s="86">
        <f t="shared" si="190"/>
        <v>9.01055661035036E-3</v>
      </c>
      <c r="HA67" s="86">
        <f t="shared" si="191"/>
        <v>2.1321057982937432E-3</v>
      </c>
      <c r="HC67" s="86">
        <f t="shared" si="145"/>
        <v>2.9997110171515049E-9</v>
      </c>
      <c r="HD67" s="86">
        <f t="shared" si="192"/>
        <v>1.7945836524101926E-10</v>
      </c>
      <c r="HE67" s="86">
        <f t="shared" si="193"/>
        <v>1.8663183093667043E-9</v>
      </c>
      <c r="HF67" s="86">
        <f t="shared" si="194"/>
        <v>1.0595496467152502E-11</v>
      </c>
      <c r="HG67" s="86">
        <f t="shared" si="195"/>
        <v>5.698510756610678E-11</v>
      </c>
      <c r="HH67" s="86">
        <f t="shared" si="196"/>
        <v>1.3687091401796269E-11</v>
      </c>
      <c r="HI67" s="86">
        <f t="shared" si="197"/>
        <v>4.4175768204126535E-11</v>
      </c>
      <c r="HJ67" s="86">
        <f t="shared" si="198"/>
        <v>1.336116116584742E-10</v>
      </c>
      <c r="HK67" s="86">
        <f t="shared" si="199"/>
        <v>6.2340081881249318E-10</v>
      </c>
      <c r="HL67" s="86">
        <f t="shared" si="200"/>
        <v>1.3863077598701634E-10</v>
      </c>
      <c r="HM67" s="86">
        <f t="shared" si="201"/>
        <v>1.1540962125229108E-10</v>
      </c>
      <c r="HN67" s="86">
        <f t="shared" si="202"/>
        <v>5.0296051392598632E-11</v>
      </c>
      <c r="HO67" s="86">
        <f t="shared" si="203"/>
        <v>1.6969234203116347E-10</v>
      </c>
      <c r="HP67" s="86">
        <f t="shared" si="204"/>
        <v>4.2633216435865664E-12</v>
      </c>
      <c r="HQ67" s="86">
        <f t="shared" si="205"/>
        <v>1.1302512257050708E-16</v>
      </c>
      <c r="HS67" s="86">
        <f t="shared" si="114"/>
        <v>3.0889937347269335E-72</v>
      </c>
      <c r="HT67" s="86">
        <f t="shared" si="206"/>
        <v>2.7661673117484523E-77</v>
      </c>
      <c r="HU67" s="86">
        <f t="shared" si="207"/>
        <v>1.7383471640725829E-68</v>
      </c>
      <c r="HV67" s="86">
        <f t="shared" si="208"/>
        <v>1.0648501555521502E-94</v>
      </c>
      <c r="HW67" s="86">
        <f t="shared" si="209"/>
        <v>1.272247501071915E-87</v>
      </c>
      <c r="HX67" s="86">
        <f t="shared" si="210"/>
        <v>4.1061842274892802E-92</v>
      </c>
      <c r="HY67" s="86">
        <f t="shared" si="211"/>
        <v>1.2565183996517381E-89</v>
      </c>
      <c r="HZ67" s="86">
        <f t="shared" si="212"/>
        <v>2.4602024795896463E-84</v>
      </c>
      <c r="IA67" s="86">
        <f t="shared" si="213"/>
        <v>2.5214524156942959E-80</v>
      </c>
      <c r="IB67" s="86">
        <f t="shared" si="214"/>
        <v>1.5865244716865278E-86</v>
      </c>
      <c r="IC67" s="86">
        <f t="shared" si="215"/>
        <v>9.568211032494134E-87</v>
      </c>
      <c r="ID67" s="86">
        <f t="shared" si="216"/>
        <v>2.5115365204748061E-87</v>
      </c>
      <c r="IE67" s="86">
        <f t="shared" si="217"/>
        <v>1.1021706492263317E-83</v>
      </c>
      <c r="IF67" s="86">
        <f t="shared" si="218"/>
        <v>2.3831648378756043E-58</v>
      </c>
      <c r="IG67" s="86">
        <f t="shared" si="219"/>
        <v>3.1059709570524821E-43</v>
      </c>
      <c r="II67" s="86">
        <f t="shared" si="115"/>
        <v>2.182290649284868E-280</v>
      </c>
      <c r="IJ67" s="86">
        <f t="shared" si="116"/>
        <v>8.990414438037215E-303</v>
      </c>
      <c r="IK67" s="86">
        <f t="shared" si="117"/>
        <v>8.4960897232564497E-264</v>
      </c>
      <c r="IL67" s="86">
        <f t="shared" si="118"/>
        <v>0</v>
      </c>
      <c r="IM67" s="86">
        <f t="shared" si="119"/>
        <v>0</v>
      </c>
      <c r="IN67" s="86">
        <f t="shared" si="120"/>
        <v>0</v>
      </c>
      <c r="IO67" s="86">
        <f t="shared" si="121"/>
        <v>0</v>
      </c>
      <c r="IP67" s="86">
        <f t="shared" si="122"/>
        <v>0</v>
      </c>
      <c r="IQ67" s="86">
        <f t="shared" si="123"/>
        <v>0</v>
      </c>
      <c r="IR67" s="86">
        <f t="shared" si="124"/>
        <v>0</v>
      </c>
      <c r="IS67" s="86">
        <f t="shared" si="125"/>
        <v>0</v>
      </c>
      <c r="IT67" s="86">
        <f t="shared" si="126"/>
        <v>0</v>
      </c>
      <c r="IU67" s="86">
        <f t="shared" si="127"/>
        <v>0</v>
      </c>
      <c r="IV67" s="86">
        <f t="shared" si="128"/>
        <v>1.9486089714597079E-163</v>
      </c>
      <c r="IW67" s="86">
        <f t="shared" si="129"/>
        <v>7.288829943501416E-96</v>
      </c>
      <c r="IY67" s="86">
        <f t="shared" si="130"/>
        <v>2.2485752939867952E-2</v>
      </c>
      <c r="IZ67" s="86">
        <f t="shared" si="131"/>
        <v>1.965627363112887E-2</v>
      </c>
      <c r="JA67" s="86">
        <f t="shared" si="132"/>
        <v>1.2004473155856163E-2</v>
      </c>
      <c r="JB67" s="86">
        <f t="shared" si="133"/>
        <v>1.026061513672427E-2</v>
      </c>
      <c r="JC67" s="86">
        <f t="shared" si="134"/>
        <v>9.8051560590076536E-3</v>
      </c>
      <c r="JD67" s="86">
        <f t="shared" si="135"/>
        <v>8.2326051837886965E-3</v>
      </c>
      <c r="JE67" s="86">
        <f t="shared" si="136"/>
        <v>1.7171732537368357E-2</v>
      </c>
      <c r="JF67" s="86">
        <f t="shared" si="137"/>
        <v>1.144801064394103E-2</v>
      </c>
      <c r="JG67" s="86">
        <f t="shared" si="138"/>
        <v>1.1912728728339437E-2</v>
      </c>
      <c r="JH67" s="86">
        <f t="shared" si="139"/>
        <v>5.1089717057441223E-3</v>
      </c>
      <c r="JI67" s="86">
        <f t="shared" si="140"/>
        <v>9.0859287684526193E-3</v>
      </c>
      <c r="JJ67" s="86">
        <f t="shared" si="141"/>
        <v>7.5830877360816363E-3</v>
      </c>
      <c r="JK67" s="86">
        <f t="shared" si="142"/>
        <v>1.3323404318606886E-2</v>
      </c>
      <c r="JL67" s="86">
        <f t="shared" si="143"/>
        <v>9.0105566146136823E-3</v>
      </c>
      <c r="JM67" s="86">
        <f t="shared" si="144"/>
        <v>2.1321057982938564E-3</v>
      </c>
    </row>
    <row r="68" spans="2:273" x14ac:dyDescent="0.25">
      <c r="B68" s="2">
        <v>41</v>
      </c>
      <c r="C68" s="37">
        <v>91.426000000000002</v>
      </c>
      <c r="D68" s="37">
        <v>92.322000000000003</v>
      </c>
      <c r="E68" s="37">
        <v>85.617000000000004</v>
      </c>
      <c r="F68" s="37">
        <v>83.867000000000004</v>
      </c>
      <c r="G68" s="37">
        <v>79.677999999999997</v>
      </c>
      <c r="H68" s="37">
        <v>80.948999999999998</v>
      </c>
      <c r="I68" s="37">
        <v>89.846999999999994</v>
      </c>
      <c r="J68" s="37">
        <v>85.167000000000002</v>
      </c>
      <c r="K68" s="37">
        <v>81.332999999999998</v>
      </c>
      <c r="L68" s="37">
        <v>81.25</v>
      </c>
      <c r="M68" s="37">
        <v>81.983000000000004</v>
      </c>
      <c r="N68" s="37">
        <v>81.382999999999996</v>
      </c>
      <c r="O68" s="37">
        <v>84.882999999999996</v>
      </c>
      <c r="P68" s="37">
        <v>81.650000000000006</v>
      </c>
      <c r="Q68" s="37">
        <v>75.466999999999999</v>
      </c>
      <c r="S68" s="4">
        <f t="shared" si="8"/>
        <v>93.588301575215539</v>
      </c>
      <c r="T68" s="4">
        <f t="shared" si="9"/>
        <v>92.194288986281293</v>
      </c>
      <c r="U68" s="4">
        <f t="shared" si="10"/>
        <v>84.022282594943107</v>
      </c>
      <c r="V68" s="4">
        <f t="shared" si="11"/>
        <v>83.42377621934537</v>
      </c>
      <c r="W68" s="4">
        <f t="shared" si="12"/>
        <v>79.687989960390595</v>
      </c>
      <c r="X68" s="4">
        <f t="shared" si="13"/>
        <v>80.966369460712897</v>
      </c>
      <c r="Y68" s="4">
        <f t="shared" si="14"/>
        <v>90.359838605467246</v>
      </c>
      <c r="Z68" s="4">
        <f t="shared" si="15"/>
        <v>82.113374243622815</v>
      </c>
      <c r="AA68" s="4">
        <f t="shared" si="16"/>
        <v>81.765063166580504</v>
      </c>
      <c r="AB68" s="4">
        <f t="shared" si="17"/>
        <v>78.071553419327344</v>
      </c>
      <c r="AC68" s="4">
        <f t="shared" si="18"/>
        <v>83.584233075517147</v>
      </c>
      <c r="AD68" s="4">
        <f t="shared" si="19"/>
        <v>82.28338937559937</v>
      </c>
      <c r="AE68" s="4">
        <f t="shared" si="20"/>
        <v>87.660819518773806</v>
      </c>
      <c r="AF68" s="4">
        <f t="shared" si="21"/>
        <v>84.904939406321986</v>
      </c>
      <c r="AG68" s="4">
        <f t="shared" si="22"/>
        <v>74.063604245849831</v>
      </c>
      <c r="AI68" s="4">
        <f t="shared" si="23"/>
        <v>-2.1623015752155368</v>
      </c>
      <c r="AJ68" s="4">
        <f t="shared" si="24"/>
        <v>0.12771101371870941</v>
      </c>
      <c r="AK68" s="4">
        <f t="shared" si="25"/>
        <v>1.5947174050568975</v>
      </c>
      <c r="AL68" s="4">
        <f t="shared" si="26"/>
        <v>0.44322378065463397</v>
      </c>
      <c r="AM68" s="4">
        <f t="shared" si="27"/>
        <v>-9.9899603905981849E-3</v>
      </c>
      <c r="AN68" s="4">
        <f t="shared" si="28"/>
        <v>-1.7369460712899354E-2</v>
      </c>
      <c r="AO68" s="4">
        <f t="shared" si="29"/>
        <v>-0.5128386054672518</v>
      </c>
      <c r="AP68" s="4">
        <f t="shared" si="30"/>
        <v>3.0536257563771869</v>
      </c>
      <c r="AQ68" s="4">
        <f t="shared" si="31"/>
        <v>-0.43206316658050525</v>
      </c>
      <c r="AR68" s="4">
        <f t="shared" si="32"/>
        <v>3.1784465806726558</v>
      </c>
      <c r="AS68" s="4">
        <f t="shared" si="33"/>
        <v>-1.6012330755171433</v>
      </c>
      <c r="AT68" s="4">
        <f t="shared" si="34"/>
        <v>-0.90038937559937438</v>
      </c>
      <c r="AU68" s="4">
        <f t="shared" si="35"/>
        <v>-2.7778195187738106</v>
      </c>
      <c r="AV68" s="4">
        <f t="shared" si="220"/>
        <v>-3.2549394063219808</v>
      </c>
      <c r="AW68" s="4">
        <f t="shared" si="220"/>
        <v>1.4033957541501678</v>
      </c>
      <c r="AY68" s="2">
        <f t="shared" si="96"/>
        <v>73.995399057642672</v>
      </c>
      <c r="AZ68" s="2">
        <f t="shared" si="147"/>
        <v>75.089967336618301</v>
      </c>
      <c r="BA68" s="2">
        <f t="shared" si="148"/>
        <v>72.588162376207791</v>
      </c>
      <c r="BB68" s="2">
        <f t="shared" si="149"/>
        <v>73.20924294478624</v>
      </c>
      <c r="BC68" s="2">
        <f t="shared" si="150"/>
        <v>69.585737230877655</v>
      </c>
      <c r="BD68" s="2">
        <f t="shared" si="151"/>
        <v>72.539928444012872</v>
      </c>
      <c r="BE68" s="2">
        <f t="shared" si="152"/>
        <v>75.698180360234005</v>
      </c>
      <c r="BF68" s="2">
        <f t="shared" si="153"/>
        <v>71.304130175889995</v>
      </c>
      <c r="BG68" s="2">
        <f t="shared" si="154"/>
        <v>70.265881528858046</v>
      </c>
      <c r="BH68" s="2">
        <f t="shared" si="155"/>
        <v>71.034219507074283</v>
      </c>
      <c r="BI68" s="2">
        <f t="shared" si="156"/>
        <v>73.693968704585089</v>
      </c>
      <c r="BJ68" s="2">
        <f t="shared" si="157"/>
        <v>73.775958638424967</v>
      </c>
      <c r="BK68" s="2">
        <f t="shared" si="158"/>
        <v>73.723785663011938</v>
      </c>
      <c r="BL68" s="2">
        <f t="shared" si="159"/>
        <v>74.518360136951856</v>
      </c>
      <c r="BM68" s="2">
        <f t="shared" si="160"/>
        <v>71.421904712770569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>
        <f t="shared" si="47"/>
        <v>81.25</v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>
        <f t="shared" si="52"/>
        <v>75.466999999999999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80.936888280993543</v>
      </c>
      <c r="DL68" s="2">
        <f t="shared" si="221"/>
        <v>81.175349819455107</v>
      </c>
      <c r="DM68" s="2">
        <f t="shared" si="221"/>
        <v>77.081723827392096</v>
      </c>
      <c r="DN68" s="2">
        <f t="shared" si="221"/>
        <v>78.792600844277686</v>
      </c>
      <c r="DO68" s="2">
        <f t="shared" si="221"/>
        <v>74.36305975609757</v>
      </c>
      <c r="DP68" s="2">
        <f t="shared" si="221"/>
        <v>76.392935365853646</v>
      </c>
      <c r="DQ68" s="2">
        <f t="shared" si="221"/>
        <v>79.623848717948732</v>
      </c>
      <c r="DR68" s="2">
        <f t="shared" si="221"/>
        <v>78.244779643527238</v>
      </c>
      <c r="DS68" s="2">
        <f t="shared" si="221"/>
        <v>75.288341651031885</v>
      </c>
      <c r="DT68" s="2">
        <f t="shared" si="221"/>
        <v>76.662347899159656</v>
      </c>
      <c r="DU68" s="2">
        <f t="shared" si="221"/>
        <v>78.031736842105246</v>
      </c>
      <c r="DV68" s="2">
        <f t="shared" si="221"/>
        <v>77.250057692307678</v>
      </c>
      <c r="DW68" s="2">
        <f t="shared" si="221"/>
        <v>79.448294934333987</v>
      </c>
      <c r="DX68" s="2">
        <f t="shared" si="221"/>
        <v>78.241469635627539</v>
      </c>
      <c r="DY68" s="2">
        <f t="shared" si="221"/>
        <v>73.102089442815256</v>
      </c>
      <c r="EA68" s="2">
        <f t="shared" si="71"/>
        <v>68.702552607072633</v>
      </c>
      <c r="EB68" s="2">
        <f t="shared" si="72"/>
        <v>70.255739742236713</v>
      </c>
      <c r="EC68" s="2">
        <f t="shared" si="73"/>
        <v>68.451421994884896</v>
      </c>
      <c r="ED68" s="2">
        <f t="shared" si="74"/>
        <v>67.869923613583168</v>
      </c>
      <c r="EE68" s="2">
        <f t="shared" si="75"/>
        <v>64.973253136429463</v>
      </c>
      <c r="EF68" s="2">
        <f t="shared" si="76"/>
        <v>68.662962405644095</v>
      </c>
      <c r="EG68" s="2">
        <f t="shared" si="77"/>
        <v>72.407588331990439</v>
      </c>
      <c r="EH68" s="2">
        <f t="shared" si="78"/>
        <v>64.844512849346799</v>
      </c>
      <c r="EI68" s="2">
        <f t="shared" si="79"/>
        <v>65.638257061263786</v>
      </c>
      <c r="EJ68" s="2">
        <f t="shared" si="80"/>
        <v>64.917196308069109</v>
      </c>
      <c r="EK68" s="2">
        <f t="shared" si="81"/>
        <v>69.443775547611096</v>
      </c>
      <c r="EL68" s="2">
        <f t="shared" si="82"/>
        <v>70.217242750581008</v>
      </c>
      <c r="EM68" s="2">
        <f t="shared" si="83"/>
        <v>68.594248334534782</v>
      </c>
      <c r="EN68" s="2">
        <f t="shared" si="84"/>
        <v>70.867206689086203</v>
      </c>
      <c r="EO68" s="2">
        <f t="shared" si="85"/>
        <v>69.314597132162788</v>
      </c>
      <c r="EQ68" s="2">
        <f t="shared" si="86"/>
        <v>68.25091651038656</v>
      </c>
      <c r="ER68" s="2">
        <f t="shared" si="222"/>
        <v>68.628217687997818</v>
      </c>
      <c r="ES68" s="2">
        <f t="shared" si="222"/>
        <v>67.663994070937008</v>
      </c>
      <c r="ET68" s="2">
        <f t="shared" si="222"/>
        <v>68.051408143591857</v>
      </c>
      <c r="EU68" s="2">
        <f t="shared" si="222"/>
        <v>65.998252282622943</v>
      </c>
      <c r="EV68" s="2">
        <f t="shared" si="222"/>
        <v>69.075021884567406</v>
      </c>
      <c r="EW68" s="2">
        <f t="shared" si="222"/>
        <v>70.823404702607903</v>
      </c>
      <c r="EX68" s="2">
        <f t="shared" si="222"/>
        <v>65.238323931858474</v>
      </c>
      <c r="EY68" s="2">
        <f t="shared" si="222"/>
        <v>65.732795127916262</v>
      </c>
      <c r="EZ68" s="2">
        <f t="shared" si="222"/>
        <v>64.992809197141355</v>
      </c>
      <c r="FA68" s="2">
        <f t="shared" si="222"/>
        <v>68.081120950232474</v>
      </c>
      <c r="FB68" s="2">
        <f t="shared" si="222"/>
        <v>71.077354729199442</v>
      </c>
      <c r="FC68" s="2">
        <f t="shared" si="222"/>
        <v>69.843887331710434</v>
      </c>
      <c r="FD68" s="2">
        <f t="shared" si="222"/>
        <v>68.049908168593305</v>
      </c>
      <c r="FE68" s="2">
        <f t="shared" si="222"/>
        <v>69.50971956942216</v>
      </c>
      <c r="FG68" s="2">
        <f t="shared" si="88"/>
        <v>0.5673768842275323</v>
      </c>
      <c r="FH68" s="2">
        <f t="shared" si="223"/>
        <v>0.55728478947670268</v>
      </c>
      <c r="FI68" s="2">
        <f t="shared" si="223"/>
        <v>0.52066992801292566</v>
      </c>
      <c r="FJ68" s="2">
        <f t="shared" si="223"/>
        <v>0.51117168426817339</v>
      </c>
      <c r="FK68" s="2">
        <f t="shared" si="223"/>
        <v>0.50878058433502715</v>
      </c>
      <c r="FL68" s="2">
        <f t="shared" si="223"/>
        <v>0.49845164091993571</v>
      </c>
      <c r="FM68" s="2">
        <f t="shared" si="223"/>
        <v>0.543995926917895</v>
      </c>
      <c r="FN68" s="2">
        <f t="shared" si="223"/>
        <v>0.51794968019958565</v>
      </c>
      <c r="FO68" s="2">
        <f t="shared" si="223"/>
        <v>0.5204580475989331</v>
      </c>
      <c r="FP68" s="2">
        <f t="shared" si="223"/>
        <v>0.47918761920750907</v>
      </c>
      <c r="FQ68" s="2">
        <f t="shared" si="223"/>
        <v>0.50509386874974727</v>
      </c>
      <c r="FR68" s="2">
        <f t="shared" si="223"/>
        <v>0.49398703452307696</v>
      </c>
      <c r="FS68" s="2">
        <f t="shared" si="223"/>
        <v>0.52741059906818888</v>
      </c>
      <c r="FT68" s="2">
        <f t="shared" si="223"/>
        <v>0.50487176751865515</v>
      </c>
      <c r="FU68" s="2">
        <f t="shared" si="223"/>
        <v>0.44361474482787511</v>
      </c>
      <c r="FW68" s="2">
        <f t="shared" si="112"/>
        <v>2.2071061107741035E-5</v>
      </c>
      <c r="FX68" s="2">
        <f t="shared" si="164"/>
        <v>3.0647686976923054E-5</v>
      </c>
      <c r="FY68" s="2">
        <f t="shared" si="165"/>
        <v>2.8977030487029497E-5</v>
      </c>
      <c r="FZ68" s="2">
        <f t="shared" si="166"/>
        <v>2.9849598210514803E-5</v>
      </c>
      <c r="GA68" s="2">
        <f t="shared" si="167"/>
        <v>2.807175776427382E-5</v>
      </c>
      <c r="GB68" s="2">
        <f t="shared" si="168"/>
        <v>2.6172052721952224E-5</v>
      </c>
      <c r="GC68" s="2">
        <f t="shared" si="169"/>
        <v>3.2887711680301766E-5</v>
      </c>
      <c r="GD68" s="2">
        <f t="shared" si="170"/>
        <v>3.6649546686553903E-5</v>
      </c>
      <c r="GE68" s="2">
        <f t="shared" si="171"/>
        <v>4.2972969093862708E-5</v>
      </c>
      <c r="GF68" s="2">
        <f t="shared" si="172"/>
        <v>3.7507898919586539E-5</v>
      </c>
      <c r="GG68" s="2">
        <f t="shared" si="173"/>
        <v>3.0486530551800917E-5</v>
      </c>
      <c r="GH68" s="2">
        <f t="shared" si="174"/>
        <v>2.3652188259619397E-5</v>
      </c>
      <c r="GI68" s="2">
        <f t="shared" si="175"/>
        <v>2.3965474956333128E-5</v>
      </c>
      <c r="GJ68" s="2">
        <f t="shared" si="176"/>
        <v>1.8574782775164178E-5</v>
      </c>
      <c r="GK68" s="2">
        <f t="shared" si="177"/>
        <v>1.38624905479025E-5</v>
      </c>
      <c r="GM68" s="86">
        <f t="shared" si="113"/>
        <v>3.0010253704284562E-2</v>
      </c>
      <c r="GN68" s="86">
        <f t="shared" si="178"/>
        <v>2.6329243149373825E-2</v>
      </c>
      <c r="GO68" s="86">
        <f t="shared" si="179"/>
        <v>1.6665132443521212E-2</v>
      </c>
      <c r="GP68" s="86">
        <f t="shared" si="180"/>
        <v>1.4813284282019201E-2</v>
      </c>
      <c r="GQ68" s="86">
        <f t="shared" si="181"/>
        <v>1.4322877669330525E-2</v>
      </c>
      <c r="GR68" s="86">
        <f t="shared" si="182"/>
        <v>1.2108345083838781E-2</v>
      </c>
      <c r="GS68" s="86">
        <f t="shared" si="183"/>
        <v>2.4117900635496743E-2</v>
      </c>
      <c r="GT68" s="86">
        <f t="shared" si="184"/>
        <v>1.6473420209594674E-2</v>
      </c>
      <c r="GU68" s="86">
        <f t="shared" si="185"/>
        <v>1.721228556624381E-2</v>
      </c>
      <c r="GV68" s="86">
        <f t="shared" si="186"/>
        <v>8.2294485004889631E-3</v>
      </c>
      <c r="GW68" s="86">
        <f t="shared" si="187"/>
        <v>1.3545672263234039E-2</v>
      </c>
      <c r="GX68" s="86">
        <f t="shared" si="188"/>
        <v>1.1237630199245566E-2</v>
      </c>
      <c r="GY68" s="86">
        <f t="shared" si="189"/>
        <v>1.9049017772476168E-2</v>
      </c>
      <c r="GZ68" s="86">
        <f t="shared" si="190"/>
        <v>1.3509949811399038E-2</v>
      </c>
      <c r="HA68" s="86">
        <f t="shared" si="191"/>
        <v>3.6600327068855376E-3</v>
      </c>
      <c r="HC68" s="86">
        <f t="shared" si="145"/>
        <v>6.6782664414094572E-9</v>
      </c>
      <c r="HD68" s="86">
        <f t="shared" si="192"/>
        <v>4.5002140953710667E-10</v>
      </c>
      <c r="HE68" s="86">
        <f t="shared" si="193"/>
        <v>4.179310705430293E-9</v>
      </c>
      <c r="HF68" s="86">
        <f t="shared" si="194"/>
        <v>3.1036971906016191E-11</v>
      </c>
      <c r="HG68" s="86">
        <f t="shared" si="195"/>
        <v>1.5412358301744492E-10</v>
      </c>
      <c r="HH68" s="86">
        <f t="shared" si="196"/>
        <v>3.9001078730986483E-11</v>
      </c>
      <c r="HI68" s="86">
        <f t="shared" si="197"/>
        <v>1.239506506968498E-10</v>
      </c>
      <c r="HJ68" s="86">
        <f t="shared" si="198"/>
        <v>3.5483560475354966E-10</v>
      </c>
      <c r="HK68" s="86">
        <f t="shared" si="199"/>
        <v>1.592097971498551E-9</v>
      </c>
      <c r="HL68" s="86">
        <f t="shared" si="200"/>
        <v>3.7543282572533295E-10</v>
      </c>
      <c r="HM68" s="86">
        <f t="shared" si="201"/>
        <v>3.0758304999789046E-10</v>
      </c>
      <c r="HN68" s="86">
        <f t="shared" si="202"/>
        <v>1.3345614212467512E-10</v>
      </c>
      <c r="HO68" s="86">
        <f t="shared" si="203"/>
        <v>4.3014300629633137E-10</v>
      </c>
      <c r="HP68" s="86">
        <f t="shared" si="204"/>
        <v>1.2730220205336146E-11</v>
      </c>
      <c r="HQ68" s="86">
        <f t="shared" si="205"/>
        <v>5.384302655688126E-16</v>
      </c>
      <c r="HS68" s="86">
        <f t="shared" si="114"/>
        <v>1.3239664001716132E-70</v>
      </c>
      <c r="HT68" s="86">
        <f t="shared" si="206"/>
        <v>1.7879852085724434E-75</v>
      </c>
      <c r="HU68" s="86">
        <f t="shared" si="207"/>
        <v>6.6051709843101041E-67</v>
      </c>
      <c r="HV68" s="86">
        <f t="shared" si="208"/>
        <v>1.7222114718835828E-92</v>
      </c>
      <c r="HW68" s="86">
        <f t="shared" si="209"/>
        <v>1.383784316268206E-85</v>
      </c>
      <c r="HX68" s="86">
        <f t="shared" si="210"/>
        <v>5.5754888029379679E-90</v>
      </c>
      <c r="HY68" s="86">
        <f t="shared" si="211"/>
        <v>1.67452941115853E-87</v>
      </c>
      <c r="HZ68" s="86">
        <f t="shared" si="212"/>
        <v>2.4508327891856935E-82</v>
      </c>
      <c r="IA68" s="86">
        <f t="shared" si="213"/>
        <v>2.19952278365963E-78</v>
      </c>
      <c r="IB68" s="86">
        <f t="shared" si="214"/>
        <v>1.8522113052335997E-84</v>
      </c>
      <c r="IC68" s="86">
        <f t="shared" si="215"/>
        <v>1.020375384917184E-84</v>
      </c>
      <c r="ID68" s="86">
        <f t="shared" si="216"/>
        <v>2.4443413696209149E-85</v>
      </c>
      <c r="IE68" s="86">
        <f t="shared" si="217"/>
        <v>8.8669248783818072E-82</v>
      </c>
      <c r="IF68" s="86">
        <f t="shared" si="218"/>
        <v>4.7254082595329084E-57</v>
      </c>
      <c r="IG68" s="86">
        <f t="shared" si="219"/>
        <v>2.6014614188914552E-42</v>
      </c>
      <c r="II68" s="86">
        <f t="shared" si="115"/>
        <v>1.1438872211308485E-275</v>
      </c>
      <c r="IJ68" s="86">
        <f t="shared" si="116"/>
        <v>1.6278931277795683E-297</v>
      </c>
      <c r="IK68" s="86">
        <f t="shared" si="117"/>
        <v>3.0312738663766674E-259</v>
      </c>
      <c r="IL68" s="86">
        <f t="shared" si="118"/>
        <v>0</v>
      </c>
      <c r="IM68" s="86">
        <f t="shared" si="119"/>
        <v>0</v>
      </c>
      <c r="IN68" s="86">
        <f t="shared" si="120"/>
        <v>0</v>
      </c>
      <c r="IO68" s="86">
        <f t="shared" si="121"/>
        <v>0</v>
      </c>
      <c r="IP68" s="86">
        <f t="shared" si="122"/>
        <v>0</v>
      </c>
      <c r="IQ68" s="86">
        <f t="shared" si="123"/>
        <v>1.129700681185112E-307</v>
      </c>
      <c r="IR68" s="86">
        <f t="shared" si="124"/>
        <v>0</v>
      </c>
      <c r="IS68" s="86">
        <f t="shared" si="125"/>
        <v>0</v>
      </c>
      <c r="IT68" s="86">
        <f t="shared" si="126"/>
        <v>0</v>
      </c>
      <c r="IU68" s="86">
        <f t="shared" si="127"/>
        <v>0</v>
      </c>
      <c r="IV68" s="86">
        <f t="shared" si="128"/>
        <v>9.6517155958193802E-161</v>
      </c>
      <c r="IW68" s="86">
        <f t="shared" si="129"/>
        <v>2.4584647845256621E-94</v>
      </c>
      <c r="IY68" s="86">
        <f t="shared" si="130"/>
        <v>3.0010260382551002E-2</v>
      </c>
      <c r="IZ68" s="86">
        <f t="shared" si="131"/>
        <v>2.6329243599395234E-2</v>
      </c>
      <c r="JA68" s="86">
        <f t="shared" si="132"/>
        <v>1.6665136622831919E-2</v>
      </c>
      <c r="JB68" s="86">
        <f t="shared" si="133"/>
        <v>1.4813284313056172E-2</v>
      </c>
      <c r="JC68" s="86">
        <f t="shared" si="134"/>
        <v>1.4322877823454108E-2</v>
      </c>
      <c r="JD68" s="86">
        <f t="shared" si="135"/>
        <v>1.2108345122839859E-2</v>
      </c>
      <c r="JE68" s="86">
        <f t="shared" si="136"/>
        <v>2.4117900759447395E-2</v>
      </c>
      <c r="JF68" s="86">
        <f t="shared" si="137"/>
        <v>1.6473420564430279E-2</v>
      </c>
      <c r="JG68" s="86">
        <f t="shared" si="138"/>
        <v>1.721228715834178E-2</v>
      </c>
      <c r="JH68" s="86">
        <f t="shared" si="139"/>
        <v>8.2294488759217885E-3</v>
      </c>
      <c r="JI68" s="86">
        <f t="shared" si="140"/>
        <v>1.3545672570817088E-2</v>
      </c>
      <c r="JJ68" s="86">
        <f t="shared" si="141"/>
        <v>1.1237630332701708E-2</v>
      </c>
      <c r="JK68" s="86">
        <f t="shared" si="142"/>
        <v>1.9049018202619176E-2</v>
      </c>
      <c r="JL68" s="86">
        <f t="shared" si="143"/>
        <v>1.3509949824129258E-2</v>
      </c>
      <c r="JM68" s="86">
        <f t="shared" si="144"/>
        <v>3.6600327068860763E-3</v>
      </c>
    </row>
    <row r="69" spans="2:273" x14ac:dyDescent="0.25">
      <c r="B69" s="2">
        <v>42</v>
      </c>
      <c r="C69" s="37">
        <v>94.393000000000001</v>
      </c>
      <c r="D69" s="37">
        <v>92.593000000000004</v>
      </c>
      <c r="E69" s="37">
        <v>85.332999999999998</v>
      </c>
      <c r="F69" s="37">
        <v>87.332999999999998</v>
      </c>
      <c r="G69" s="37">
        <v>80.593000000000004</v>
      </c>
      <c r="H69" s="37">
        <v>83.441000000000003</v>
      </c>
      <c r="I69" s="37">
        <v>90.305000000000007</v>
      </c>
      <c r="J69" s="37">
        <v>85.3</v>
      </c>
      <c r="K69" s="37">
        <v>84.117000000000004</v>
      </c>
      <c r="L69" s="37">
        <v>81.667000000000002</v>
      </c>
      <c r="M69" s="37">
        <v>82.15</v>
      </c>
      <c r="N69" s="37">
        <v>82.882999999999996</v>
      </c>
      <c r="O69" s="37">
        <v>85.582999999999998</v>
      </c>
      <c r="P69" s="37">
        <v>81.766999999999996</v>
      </c>
      <c r="Q69" s="37">
        <v>76.599999999999994</v>
      </c>
      <c r="S69" s="4">
        <f t="shared" si="8"/>
        <v>98.595178304013174</v>
      </c>
      <c r="T69" s="4">
        <f t="shared" si="9"/>
        <v>96.649466649653249</v>
      </c>
      <c r="U69" s="4">
        <f t="shared" si="10"/>
        <v>87.495243267570004</v>
      </c>
      <c r="V69" s="4">
        <f t="shared" si="11"/>
        <v>86.947629997577963</v>
      </c>
      <c r="W69" s="4">
        <f t="shared" si="12"/>
        <v>83.300092051836131</v>
      </c>
      <c r="X69" s="4">
        <f t="shared" si="13"/>
        <v>84.06576919920299</v>
      </c>
      <c r="Y69" s="4">
        <f t="shared" si="14"/>
        <v>94.894235804079685</v>
      </c>
      <c r="Z69" s="4">
        <f t="shared" si="15"/>
        <v>85.756846555465529</v>
      </c>
      <c r="AA69" s="4">
        <f t="shared" si="16"/>
        <v>85.743564572165923</v>
      </c>
      <c r="AB69" s="4">
        <f t="shared" si="17"/>
        <v>81.446397052929882</v>
      </c>
      <c r="AC69" s="4">
        <f t="shared" si="18"/>
        <v>87.371484288494813</v>
      </c>
      <c r="AD69" s="4">
        <f t="shared" si="19"/>
        <v>85.518258560445574</v>
      </c>
      <c r="AE69" s="4">
        <f t="shared" si="20"/>
        <v>92.30261948370898</v>
      </c>
      <c r="AF69" s="4">
        <f t="shared" si="21"/>
        <v>89.014496084054755</v>
      </c>
      <c r="AG69" s="4">
        <f t="shared" si="22"/>
        <v>75.627993704242741</v>
      </c>
      <c r="AI69" s="4">
        <f t="shared" si="23"/>
        <v>-4.2021783040131737</v>
      </c>
      <c r="AJ69" s="4">
        <f t="shared" si="24"/>
        <v>-4.0564666496532453</v>
      </c>
      <c r="AK69" s="4">
        <f t="shared" si="25"/>
        <v>-2.1622432675700054</v>
      </c>
      <c r="AL69" s="4">
        <f t="shared" si="26"/>
        <v>0.3853700024220359</v>
      </c>
      <c r="AM69" s="4">
        <f t="shared" si="27"/>
        <v>-2.7070920518361277</v>
      </c>
      <c r="AN69" s="4">
        <f t="shared" si="28"/>
        <v>-0.62476919920298712</v>
      </c>
      <c r="AO69" s="4">
        <f t="shared" si="29"/>
        <v>-4.5892358040796779</v>
      </c>
      <c r="AP69" s="4">
        <f t="shared" si="30"/>
        <v>-0.45684655546553188</v>
      </c>
      <c r="AQ69" s="4">
        <f t="shared" si="31"/>
        <v>-1.6265645721659183</v>
      </c>
      <c r="AR69" s="4">
        <f t="shared" si="32"/>
        <v>0.22060294707011963</v>
      </c>
      <c r="AS69" s="4">
        <f t="shared" si="33"/>
        <v>-5.2214842884948069</v>
      </c>
      <c r="AT69" s="4">
        <f t="shared" si="34"/>
        <v>-2.6352585604455783</v>
      </c>
      <c r="AU69" s="4">
        <f t="shared" si="35"/>
        <v>-6.719619483708982</v>
      </c>
      <c r="AV69" s="4">
        <f t="shared" si="220"/>
        <v>-7.2474960840547595</v>
      </c>
      <c r="AW69" s="4">
        <f t="shared" si="220"/>
        <v>0.97200629575725372</v>
      </c>
      <c r="AY69" s="2">
        <f t="shared" si="96"/>
        <v>73.762816919646852</v>
      </c>
      <c r="AZ69" s="2">
        <f t="shared" si="147"/>
        <v>74.87269700643138</v>
      </c>
      <c r="BA69" s="2">
        <f t="shared" si="148"/>
        <v>72.433889443609317</v>
      </c>
      <c r="BB69" s="2">
        <f t="shared" si="149"/>
        <v>73.043587874896119</v>
      </c>
      <c r="BC69" s="2">
        <f t="shared" si="150"/>
        <v>69.413203186782653</v>
      </c>
      <c r="BD69" s="2">
        <f t="shared" si="151"/>
        <v>72.393791359526944</v>
      </c>
      <c r="BE69" s="2">
        <f t="shared" si="152"/>
        <v>75.495395131176238</v>
      </c>
      <c r="BF69" s="2">
        <f t="shared" si="153"/>
        <v>71.101938112668464</v>
      </c>
      <c r="BG69" s="2">
        <f t="shared" si="154"/>
        <v>70.111782454907669</v>
      </c>
      <c r="BH69" s="2">
        <f t="shared" si="155"/>
        <v>70.906124186962003</v>
      </c>
      <c r="BI69" s="2">
        <f t="shared" si="156"/>
        <v>73.542665552881672</v>
      </c>
      <c r="BJ69" s="2">
        <f t="shared" si="157"/>
        <v>73.651185350064608</v>
      </c>
      <c r="BK69" s="2">
        <f t="shared" si="158"/>
        <v>73.540162736272194</v>
      </c>
      <c r="BL69" s="2">
        <f t="shared" si="159"/>
        <v>74.425216580384131</v>
      </c>
      <c r="BM69" s="2">
        <f t="shared" si="160"/>
        <v>71.417261602865111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>
        <f t="shared" si="52"/>
        <v>76.599999999999994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81.201096181201436</v>
      </c>
      <c r="DL69" s="2">
        <f t="shared" si="221"/>
        <v>81.438395776343171</v>
      </c>
      <c r="DM69" s="2">
        <f t="shared" si="221"/>
        <v>77.323028424014993</v>
      </c>
      <c r="DN69" s="2">
        <f t="shared" si="221"/>
        <v>79.107505534709205</v>
      </c>
      <c r="DO69" s="2">
        <f t="shared" si="221"/>
        <v>74.545502787456456</v>
      </c>
      <c r="DP69" s="2">
        <f t="shared" si="221"/>
        <v>76.571330662020898</v>
      </c>
      <c r="DQ69" s="2">
        <f t="shared" si="221"/>
        <v>79.731298717948732</v>
      </c>
      <c r="DR69" s="2">
        <f t="shared" si="221"/>
        <v>78.562405440900591</v>
      </c>
      <c r="DS69" s="2">
        <f t="shared" si="221"/>
        <v>75.556406378986864</v>
      </c>
      <c r="DT69" s="2">
        <f t="shared" si="221"/>
        <v>77.041882352941158</v>
      </c>
      <c r="DU69" s="2">
        <f t="shared" si="221"/>
        <v>78.272169838056669</v>
      </c>
      <c r="DV69" s="2">
        <f t="shared" si="221"/>
        <v>77.436931238273914</v>
      </c>
      <c r="DW69" s="2">
        <f t="shared" si="221"/>
        <v>79.716316791744873</v>
      </c>
      <c r="DX69" s="2">
        <f t="shared" si="221"/>
        <v>78.555466194331999</v>
      </c>
      <c r="DY69" s="2">
        <f t="shared" si="221"/>
        <v>73.336181818181828</v>
      </c>
      <c r="EA69" s="2">
        <f t="shared" si="71"/>
        <v>68.590215345402015</v>
      </c>
      <c r="EB69" s="2">
        <f t="shared" si="72"/>
        <v>70.115844113978696</v>
      </c>
      <c r="EC69" s="2">
        <f t="shared" si="73"/>
        <v>68.329016063816823</v>
      </c>
      <c r="ED69" s="2">
        <f t="shared" si="74"/>
        <v>67.754950842967091</v>
      </c>
      <c r="EE69" s="2">
        <f t="shared" si="75"/>
        <v>64.89399227341886</v>
      </c>
      <c r="EF69" s="2">
        <f t="shared" si="76"/>
        <v>68.560137878862633</v>
      </c>
      <c r="EG69" s="2">
        <f t="shared" si="77"/>
        <v>72.257178972256469</v>
      </c>
      <c r="EH69" s="2">
        <f t="shared" si="78"/>
        <v>64.769472879113621</v>
      </c>
      <c r="EI69" s="2">
        <f t="shared" si="79"/>
        <v>65.536588274667679</v>
      </c>
      <c r="EJ69" s="2">
        <f t="shared" si="80"/>
        <v>64.824152686224963</v>
      </c>
      <c r="EK69" s="2">
        <f t="shared" si="81"/>
        <v>69.316391759323764</v>
      </c>
      <c r="EL69" s="2">
        <f t="shared" si="82"/>
        <v>70.114448271348635</v>
      </c>
      <c r="EM69" s="2">
        <f t="shared" si="83"/>
        <v>68.492872206617108</v>
      </c>
      <c r="EN69" s="2">
        <f t="shared" si="84"/>
        <v>70.731187536125248</v>
      </c>
      <c r="EO69" s="2">
        <f t="shared" si="85"/>
        <v>69.222295619035037</v>
      </c>
      <c r="EQ69" s="2">
        <f t="shared" si="86"/>
        <v>68.144756925629608</v>
      </c>
      <c r="ER69" s="2">
        <f t="shared" si="222"/>
        <v>68.511813734464113</v>
      </c>
      <c r="ES69" s="2">
        <f t="shared" si="222"/>
        <v>67.552986720108905</v>
      </c>
      <c r="ET69" s="2">
        <f t="shared" si="222"/>
        <v>67.933814491101614</v>
      </c>
      <c r="EU69" s="2">
        <f t="shared" si="222"/>
        <v>65.90351276858631</v>
      </c>
      <c r="EV69" s="2">
        <f t="shared" si="222"/>
        <v>68.965429815208367</v>
      </c>
      <c r="EW69" s="2">
        <f t="shared" si="222"/>
        <v>70.698038043788372</v>
      </c>
      <c r="EX69" s="2">
        <f t="shared" si="222"/>
        <v>65.157135269498241</v>
      </c>
      <c r="EY69" s="2">
        <f t="shared" si="222"/>
        <v>65.629533331172738</v>
      </c>
      <c r="EZ69" s="2">
        <f t="shared" si="222"/>
        <v>64.898643113713831</v>
      </c>
      <c r="FA69" s="2">
        <f t="shared" si="222"/>
        <v>67.9739650705896</v>
      </c>
      <c r="FB69" s="2">
        <f t="shared" si="222"/>
        <v>70.96216972514091</v>
      </c>
      <c r="FC69" s="2">
        <f t="shared" si="222"/>
        <v>69.724334004959829</v>
      </c>
      <c r="FD69" s="2">
        <f t="shared" si="222"/>
        <v>67.95370868798247</v>
      </c>
      <c r="FE69" s="2">
        <f t="shared" si="222"/>
        <v>69.414110687964694</v>
      </c>
      <c r="FG69" s="2">
        <f t="shared" si="88"/>
        <v>0.58982941621123286</v>
      </c>
      <c r="FH69" s="2">
        <f t="shared" si="223"/>
        <v>0.57987325323700423</v>
      </c>
      <c r="FI69" s="2">
        <f t="shared" si="223"/>
        <v>0.54359657604842704</v>
      </c>
      <c r="FJ69" s="2">
        <f t="shared" si="223"/>
        <v>0.53414616168403273</v>
      </c>
      <c r="FK69" s="2">
        <f t="shared" si="223"/>
        <v>0.53176450113552354</v>
      </c>
      <c r="FL69" s="2">
        <f t="shared" si="223"/>
        <v>0.52146428705899761</v>
      </c>
      <c r="FM69" s="2">
        <f t="shared" si="223"/>
        <v>0.56673528220406377</v>
      </c>
      <c r="FN69" s="2">
        <f t="shared" si="223"/>
        <v>0.54089171197904384</v>
      </c>
      <c r="FO69" s="2">
        <f t="shared" si="223"/>
        <v>0.54338594242395188</v>
      </c>
      <c r="FP69" s="2">
        <f t="shared" si="223"/>
        <v>0.50220142341344853</v>
      </c>
      <c r="FQ69" s="2">
        <f t="shared" si="223"/>
        <v>0.52809028644262168</v>
      </c>
      <c r="FR69" s="2">
        <f t="shared" si="223"/>
        <v>0.51700603335771667</v>
      </c>
      <c r="FS69" s="2">
        <f t="shared" si="223"/>
        <v>0.55029330509352326</v>
      </c>
      <c r="FT69" s="2">
        <f t="shared" si="223"/>
        <v>0.52786885871426348</v>
      </c>
      <c r="FU69" s="2">
        <f t="shared" si="223"/>
        <v>0.46645022200279623</v>
      </c>
      <c r="FW69" s="2">
        <f t="shared" si="112"/>
        <v>2.4200385738657408E-5</v>
      </c>
      <c r="FX69" s="2">
        <f t="shared" si="164"/>
        <v>3.3604421169737431E-5</v>
      </c>
      <c r="FY69" s="2">
        <f t="shared" si="165"/>
        <v>3.1772593292901969E-5</v>
      </c>
      <c r="FZ69" s="2">
        <f t="shared" si="166"/>
        <v>3.2729339346354325E-5</v>
      </c>
      <c r="GA69" s="2">
        <f t="shared" si="167"/>
        <v>3.077998695411438E-5</v>
      </c>
      <c r="GB69" s="2">
        <f t="shared" si="168"/>
        <v>2.8697012697042626E-5</v>
      </c>
      <c r="GC69" s="2">
        <f t="shared" si="169"/>
        <v>3.6060544360294841E-5</v>
      </c>
      <c r="GD69" s="2">
        <f t="shared" si="170"/>
        <v>4.018528674989972E-5</v>
      </c>
      <c r="GE69" s="2">
        <f t="shared" si="171"/>
        <v>4.7118728282849905E-5</v>
      </c>
      <c r="GF69" s="2">
        <f t="shared" si="172"/>
        <v>4.1126444524433477E-5</v>
      </c>
      <c r="GG69" s="2">
        <f t="shared" si="173"/>
        <v>3.3427717705642228E-5</v>
      </c>
      <c r="GH69" s="2">
        <f t="shared" si="174"/>
        <v>2.5934049538308279E-5</v>
      </c>
      <c r="GI69" s="2">
        <f t="shared" si="175"/>
        <v>2.6277559992285012E-5</v>
      </c>
      <c r="GJ69" s="2">
        <f t="shared" si="176"/>
        <v>2.036680781249059E-5</v>
      </c>
      <c r="GK69" s="2">
        <f t="shared" si="177"/>
        <v>1.519989830124525E-5</v>
      </c>
      <c r="GM69" s="86">
        <f t="shared" si="113"/>
        <v>3.9604586701233117E-2</v>
      </c>
      <c r="GN69" s="86">
        <f t="shared" si="178"/>
        <v>3.4875898697344865E-2</v>
      </c>
      <c r="GO69" s="86">
        <f t="shared" si="179"/>
        <v>2.2845155756861284E-2</v>
      </c>
      <c r="GP69" s="86">
        <f t="shared" si="180"/>
        <v>2.1060198366511931E-2</v>
      </c>
      <c r="GQ69" s="86">
        <f t="shared" si="181"/>
        <v>2.0585688121980538E-2</v>
      </c>
      <c r="GR69" s="86">
        <f t="shared" si="182"/>
        <v>1.7522173778735942E-2</v>
      </c>
      <c r="GS69" s="86">
        <f t="shared" si="183"/>
        <v>3.3380069830145499E-2</v>
      </c>
      <c r="GT69" s="86">
        <f t="shared" si="184"/>
        <v>2.334193631053412E-2</v>
      </c>
      <c r="GU69" s="86">
        <f t="shared" si="185"/>
        <v>2.4476646703068459E-2</v>
      </c>
      <c r="GV69" s="86">
        <f t="shared" si="186"/>
        <v>1.2957513845625924E-2</v>
      </c>
      <c r="GW69" s="86">
        <f t="shared" si="187"/>
        <v>1.9839033344262659E-2</v>
      </c>
      <c r="GX69" s="86">
        <f t="shared" si="188"/>
        <v>1.6379292157193831E-2</v>
      </c>
      <c r="GY69" s="86">
        <f t="shared" si="189"/>
        <v>2.681949844961307E-2</v>
      </c>
      <c r="GZ69" s="86">
        <f t="shared" si="190"/>
        <v>1.9889896208456943E-2</v>
      </c>
      <c r="HA69" s="86">
        <f t="shared" si="191"/>
        <v>6.1262189811181937E-3</v>
      </c>
      <c r="HC69" s="86">
        <f t="shared" si="145"/>
        <v>1.4614523887057205E-8</v>
      </c>
      <c r="HD69" s="86">
        <f t="shared" si="192"/>
        <v>1.1063671606539621E-9</v>
      </c>
      <c r="HE69" s="86">
        <f t="shared" si="193"/>
        <v>9.2009700152886712E-9</v>
      </c>
      <c r="HF69" s="86">
        <f t="shared" si="194"/>
        <v>8.8756408473173347E-11</v>
      </c>
      <c r="HG69" s="86">
        <f t="shared" si="195"/>
        <v>4.077449752515642E-10</v>
      </c>
      <c r="HH69" s="86">
        <f t="shared" si="196"/>
        <v>1.0860126317998694E-10</v>
      </c>
      <c r="HI69" s="86">
        <f t="shared" si="197"/>
        <v>3.3971094139872949E-10</v>
      </c>
      <c r="HJ69" s="86">
        <f t="shared" si="198"/>
        <v>9.2175829630815376E-10</v>
      </c>
      <c r="HK69" s="86">
        <f t="shared" si="199"/>
        <v>3.9781152418520307E-9</v>
      </c>
      <c r="HL69" s="86">
        <f t="shared" si="200"/>
        <v>9.9357981183534873E-10</v>
      </c>
      <c r="HM69" s="86">
        <f t="shared" si="201"/>
        <v>8.018312679731706E-10</v>
      </c>
      <c r="HN69" s="86">
        <f t="shared" si="202"/>
        <v>3.4671594336439323E-10</v>
      </c>
      <c r="HO69" s="86">
        <f t="shared" si="203"/>
        <v>1.0685075997228462E-9</v>
      </c>
      <c r="HP69" s="86">
        <f t="shared" si="204"/>
        <v>3.7110255734892705E-11</v>
      </c>
      <c r="HQ69" s="86">
        <f t="shared" si="205"/>
        <v>2.4773710633349624E-15</v>
      </c>
      <c r="HS69" s="86">
        <f t="shared" si="114"/>
        <v>5.4313574799270285E-69</v>
      </c>
      <c r="HT69" s="86">
        <f t="shared" si="206"/>
        <v>1.0989496431315382E-73</v>
      </c>
      <c r="HU69" s="86">
        <f t="shared" si="207"/>
        <v>2.4032822503799211E-65</v>
      </c>
      <c r="HV69" s="86">
        <f t="shared" si="208"/>
        <v>2.620592199506203E-90</v>
      </c>
      <c r="HW69" s="86">
        <f t="shared" si="209"/>
        <v>1.423005788413335E-83</v>
      </c>
      <c r="HX69" s="86">
        <f t="shared" si="210"/>
        <v>7.1405504470974332E-88</v>
      </c>
      <c r="HY69" s="86">
        <f t="shared" si="211"/>
        <v>2.1023135993779097E-85</v>
      </c>
      <c r="HZ69" s="86">
        <f t="shared" si="212"/>
        <v>2.3081740075824129E-80</v>
      </c>
      <c r="IA69" s="86">
        <f t="shared" si="213"/>
        <v>1.8148171716144169E-76</v>
      </c>
      <c r="IB69" s="86">
        <f t="shared" si="214"/>
        <v>2.0394052507495161E-82</v>
      </c>
      <c r="IC69" s="86">
        <f t="shared" si="215"/>
        <v>1.028693189978549E-82</v>
      </c>
      <c r="ID69" s="86">
        <f t="shared" si="216"/>
        <v>2.254721042644706E-83</v>
      </c>
      <c r="IE69" s="86">
        <f t="shared" si="217"/>
        <v>6.7757535166132434E-80</v>
      </c>
      <c r="IF69" s="86">
        <f t="shared" si="218"/>
        <v>9.0527990380600873E-56</v>
      </c>
      <c r="IG69" s="86">
        <f t="shared" si="219"/>
        <v>2.1279506364091383E-41</v>
      </c>
      <c r="II69" s="86">
        <f t="shared" si="115"/>
        <v>5.4644572885015385E-271</v>
      </c>
      <c r="IJ69" s="86">
        <f t="shared" si="116"/>
        <v>2.6494128733476878E-292</v>
      </c>
      <c r="IK69" s="86">
        <f t="shared" si="117"/>
        <v>9.8661277793004474E-255</v>
      </c>
      <c r="IL69" s="86">
        <f t="shared" si="118"/>
        <v>0</v>
      </c>
      <c r="IM69" s="86">
        <f t="shared" si="119"/>
        <v>0</v>
      </c>
      <c r="IN69" s="86">
        <f t="shared" si="120"/>
        <v>0</v>
      </c>
      <c r="IO69" s="86">
        <f t="shared" si="121"/>
        <v>0</v>
      </c>
      <c r="IP69" s="86">
        <f t="shared" si="122"/>
        <v>0</v>
      </c>
      <c r="IQ69" s="86">
        <f t="shared" si="123"/>
        <v>4.2073217672370516E-302</v>
      </c>
      <c r="IR69" s="86">
        <f t="shared" si="124"/>
        <v>0</v>
      </c>
      <c r="IS69" s="86">
        <f t="shared" si="125"/>
        <v>0</v>
      </c>
      <c r="IT69" s="86">
        <f t="shared" si="126"/>
        <v>0</v>
      </c>
      <c r="IU69" s="86">
        <f t="shared" si="127"/>
        <v>0</v>
      </c>
      <c r="IV69" s="86">
        <f t="shared" si="128"/>
        <v>4.5379238765475605E-158</v>
      </c>
      <c r="IW69" s="86">
        <f t="shared" si="129"/>
        <v>8.0574734398557834E-93</v>
      </c>
      <c r="IY69" s="86">
        <f t="shared" si="130"/>
        <v>3.9604601315757007E-2</v>
      </c>
      <c r="IZ69" s="86">
        <f t="shared" si="131"/>
        <v>3.4875899803712022E-2</v>
      </c>
      <c r="JA69" s="86">
        <f t="shared" si="132"/>
        <v>2.2845164957831298E-2</v>
      </c>
      <c r="JB69" s="86">
        <f t="shared" si="133"/>
        <v>2.1060198455268339E-2</v>
      </c>
      <c r="JC69" s="86">
        <f t="shared" si="134"/>
        <v>2.0585688529725515E-2</v>
      </c>
      <c r="JD69" s="86">
        <f t="shared" si="135"/>
        <v>1.7522173887337206E-2</v>
      </c>
      <c r="JE69" s="86">
        <f t="shared" si="136"/>
        <v>3.3380070169856439E-2</v>
      </c>
      <c r="JF69" s="86">
        <f t="shared" si="137"/>
        <v>2.3341937232292415E-2</v>
      </c>
      <c r="JG69" s="86">
        <f t="shared" si="138"/>
        <v>2.4476650681183702E-2</v>
      </c>
      <c r="JH69" s="86">
        <f t="shared" si="139"/>
        <v>1.2957514839205736E-2</v>
      </c>
      <c r="JI69" s="86">
        <f t="shared" si="140"/>
        <v>1.9839034146093927E-2</v>
      </c>
      <c r="JJ69" s="86">
        <f t="shared" si="141"/>
        <v>1.6379292503909775E-2</v>
      </c>
      <c r="JK69" s="86">
        <f t="shared" si="142"/>
        <v>2.6819499518120668E-2</v>
      </c>
      <c r="JL69" s="86">
        <f t="shared" si="143"/>
        <v>1.9889896245567199E-2</v>
      </c>
      <c r="JM69" s="86">
        <f t="shared" si="144"/>
        <v>6.1262189811206709E-3</v>
      </c>
    </row>
    <row r="70" spans="2:273" x14ac:dyDescent="0.25">
      <c r="B70" s="2">
        <v>43</v>
      </c>
      <c r="C70" s="37">
        <v>99.147999999999996</v>
      </c>
      <c r="D70" s="37">
        <v>95.492000000000004</v>
      </c>
      <c r="E70" s="37">
        <v>88.716999999999999</v>
      </c>
      <c r="F70" s="37">
        <v>88.632999999999996</v>
      </c>
      <c r="G70" s="37">
        <v>81.626999999999995</v>
      </c>
      <c r="H70" s="37">
        <v>82.948999999999998</v>
      </c>
      <c r="I70" s="37">
        <v>93.677999999999997</v>
      </c>
      <c r="J70" s="37">
        <v>87.816999999999993</v>
      </c>
      <c r="K70" s="37">
        <v>85.632999999999996</v>
      </c>
      <c r="L70" s="37">
        <v>84.95</v>
      </c>
      <c r="M70" s="37">
        <v>84.617000000000004</v>
      </c>
      <c r="N70" s="37">
        <v>83.6</v>
      </c>
      <c r="O70" s="37">
        <v>87.816999999999993</v>
      </c>
      <c r="P70" s="37">
        <v>85.183000000000007</v>
      </c>
      <c r="Q70" s="37">
        <v>77.099999999999994</v>
      </c>
      <c r="S70" s="4">
        <f t="shared" si="8"/>
        <v>104.5979240229439</v>
      </c>
      <c r="T70" s="4">
        <f t="shared" si="9"/>
        <v>102.02398901456058</v>
      </c>
      <c r="U70" s="4">
        <f t="shared" si="10"/>
        <v>91.829583222677257</v>
      </c>
      <c r="V70" s="4">
        <f t="shared" si="11"/>
        <v>91.468878973913732</v>
      </c>
      <c r="W70" s="4">
        <f t="shared" si="12"/>
        <v>87.981820115042751</v>
      </c>
      <c r="X70" s="4">
        <f t="shared" si="13"/>
        <v>88.117835469940388</v>
      </c>
      <c r="Y70" s="4">
        <f t="shared" si="14"/>
        <v>100.53406467487846</v>
      </c>
      <c r="Z70" s="4">
        <f t="shared" si="15"/>
        <v>90.417618623807982</v>
      </c>
      <c r="AA70" s="4">
        <f t="shared" si="16"/>
        <v>90.821954496252985</v>
      </c>
      <c r="AB70" s="4">
        <f t="shared" si="17"/>
        <v>86.156094682393984</v>
      </c>
      <c r="AC70" s="4">
        <f t="shared" si="18"/>
        <v>92.337588106080375</v>
      </c>
      <c r="AD70" s="4">
        <f t="shared" si="19"/>
        <v>89.768706649948925</v>
      </c>
      <c r="AE70" s="4">
        <f t="shared" si="20"/>
        <v>98.174567196048329</v>
      </c>
      <c r="AF70" s="4">
        <f t="shared" si="21"/>
        <v>94.397962981234571</v>
      </c>
      <c r="AG70" s="4">
        <f t="shared" si="22"/>
        <v>77.928255470808352</v>
      </c>
      <c r="AI70" s="4">
        <f t="shared" si="23"/>
        <v>-5.4499240229439039</v>
      </c>
      <c r="AJ70" s="4">
        <f t="shared" si="24"/>
        <v>-6.5319890145605797</v>
      </c>
      <c r="AK70" s="4">
        <f t="shared" si="25"/>
        <v>-3.1125832226772587</v>
      </c>
      <c r="AL70" s="4">
        <f t="shared" si="26"/>
        <v>-2.8358789739137364</v>
      </c>
      <c r="AM70" s="4">
        <f t="shared" si="27"/>
        <v>-6.3548201150427559</v>
      </c>
      <c r="AN70" s="4">
        <f t="shared" si="28"/>
        <v>-5.1688354699403902</v>
      </c>
      <c r="AO70" s="4">
        <f t="shared" si="29"/>
        <v>-6.8560646748784677</v>
      </c>
      <c r="AP70" s="4">
        <f t="shared" si="30"/>
        <v>-2.6006186238079891</v>
      </c>
      <c r="AQ70" s="4">
        <f t="shared" si="31"/>
        <v>-5.1889544962529897</v>
      </c>
      <c r="AR70" s="4">
        <f t="shared" si="32"/>
        <v>-1.2060946823939815</v>
      </c>
      <c r="AS70" s="4">
        <f t="shared" si="33"/>
        <v>-7.7205881060803705</v>
      </c>
      <c r="AT70" s="4">
        <f t="shared" si="34"/>
        <v>-6.1687066499489305</v>
      </c>
      <c r="AU70" s="4">
        <f t="shared" si="35"/>
        <v>-10.357567196048336</v>
      </c>
      <c r="AV70" s="4">
        <f t="shared" si="220"/>
        <v>-9.2149629812345637</v>
      </c>
      <c r="AW70" s="4">
        <f t="shared" si="220"/>
        <v>-0.82825547080835804</v>
      </c>
      <c r="AY70" s="2">
        <f t="shared" si="96"/>
        <v>73.518108157269211</v>
      </c>
      <c r="AZ70" s="2">
        <f t="shared" si="147"/>
        <v>74.641088480437872</v>
      </c>
      <c r="BA70" s="2">
        <f t="shared" si="148"/>
        <v>72.264653878829037</v>
      </c>
      <c r="BB70" s="2">
        <f t="shared" si="149"/>
        <v>72.859876546569936</v>
      </c>
      <c r="BC70" s="2">
        <f t="shared" si="150"/>
        <v>69.229967704570456</v>
      </c>
      <c r="BD70" s="2">
        <f t="shared" si="151"/>
        <v>72.23546361187762</v>
      </c>
      <c r="BE70" s="2">
        <f t="shared" si="152"/>
        <v>75.283029142774566</v>
      </c>
      <c r="BF70" s="2">
        <f t="shared" si="153"/>
        <v>70.884169554097724</v>
      </c>
      <c r="BG70" s="2">
        <f t="shared" si="154"/>
        <v>69.942623846163741</v>
      </c>
      <c r="BH70" s="2">
        <f t="shared" si="155"/>
        <v>70.756395570310886</v>
      </c>
      <c r="BI70" s="2">
        <f t="shared" si="156"/>
        <v>73.375551009752968</v>
      </c>
      <c r="BJ70" s="2">
        <f t="shared" si="157"/>
        <v>73.513624120006696</v>
      </c>
      <c r="BK70" s="2">
        <f t="shared" si="158"/>
        <v>73.342078904749826</v>
      </c>
      <c r="BL70" s="2">
        <f t="shared" si="159"/>
        <v>74.312348253009802</v>
      </c>
      <c r="BM70" s="2">
        <f t="shared" si="160"/>
        <v>71.397083654430062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81.465304081409343</v>
      </c>
      <c r="DL70" s="2">
        <f t="shared" si="221"/>
        <v>81.701441733231235</v>
      </c>
      <c r="DM70" s="2">
        <f t="shared" si="221"/>
        <v>77.564333020637875</v>
      </c>
      <c r="DN70" s="2">
        <f t="shared" si="221"/>
        <v>79.422410225140723</v>
      </c>
      <c r="DO70" s="2">
        <f t="shared" si="221"/>
        <v>74.727945818815343</v>
      </c>
      <c r="DP70" s="2">
        <f t="shared" si="221"/>
        <v>76.749725958188137</v>
      </c>
      <c r="DQ70" s="2">
        <f t="shared" si="221"/>
        <v>79.838748717948732</v>
      </c>
      <c r="DR70" s="2">
        <f t="shared" si="221"/>
        <v>78.880031238273943</v>
      </c>
      <c r="DS70" s="2">
        <f t="shared" si="221"/>
        <v>75.824471106941829</v>
      </c>
      <c r="DT70" s="2">
        <f t="shared" si="221"/>
        <v>77.421416806722675</v>
      </c>
      <c r="DU70" s="2">
        <f t="shared" si="221"/>
        <v>78.512602834008078</v>
      </c>
      <c r="DV70" s="2">
        <f t="shared" si="221"/>
        <v>77.62380478424015</v>
      </c>
      <c r="DW70" s="2">
        <f t="shared" si="221"/>
        <v>79.984338649155745</v>
      </c>
      <c r="DX70" s="2">
        <f t="shared" si="221"/>
        <v>78.869462753036444</v>
      </c>
      <c r="DY70" s="2">
        <f t="shared" si="221"/>
        <v>73.570274193548386</v>
      </c>
      <c r="EA70" s="2">
        <f t="shared" si="71"/>
        <v>68.477878083731397</v>
      </c>
      <c r="EB70" s="2">
        <f t="shared" si="72"/>
        <v>69.975948485720664</v>
      </c>
      <c r="EC70" s="2">
        <f t="shared" si="73"/>
        <v>68.20661013274875</v>
      </c>
      <c r="ED70" s="2">
        <f t="shared" si="74"/>
        <v>67.639978072351028</v>
      </c>
      <c r="EE70" s="2">
        <f t="shared" si="75"/>
        <v>64.814731410408271</v>
      </c>
      <c r="EF70" s="2">
        <f t="shared" si="76"/>
        <v>68.457313352081172</v>
      </c>
      <c r="EG70" s="2">
        <f t="shared" si="77"/>
        <v>72.106769612522513</v>
      </c>
      <c r="EH70" s="2">
        <f t="shared" si="78"/>
        <v>64.694432908880458</v>
      </c>
      <c r="EI70" s="2">
        <f t="shared" si="79"/>
        <v>65.434919488071571</v>
      </c>
      <c r="EJ70" s="2">
        <f t="shared" si="80"/>
        <v>64.731109064380817</v>
      </c>
      <c r="EK70" s="2">
        <f t="shared" si="81"/>
        <v>69.189007971036432</v>
      </c>
      <c r="EL70" s="2">
        <f t="shared" si="82"/>
        <v>70.011653792116263</v>
      </c>
      <c r="EM70" s="2">
        <f t="shared" si="83"/>
        <v>68.391496078699447</v>
      </c>
      <c r="EN70" s="2">
        <f t="shared" si="84"/>
        <v>70.595168383164292</v>
      </c>
      <c r="EO70" s="2">
        <f t="shared" si="85"/>
        <v>69.129994105907286</v>
      </c>
      <c r="EQ70" s="2">
        <f t="shared" si="86"/>
        <v>68.038597340872656</v>
      </c>
      <c r="ER70" s="2">
        <f t="shared" si="222"/>
        <v>68.395409780930407</v>
      </c>
      <c r="ES70" s="2">
        <f t="shared" si="222"/>
        <v>67.441979369280801</v>
      </c>
      <c r="ET70" s="2">
        <f t="shared" si="222"/>
        <v>67.816220838611372</v>
      </c>
      <c r="EU70" s="2">
        <f t="shared" si="222"/>
        <v>65.808773254549678</v>
      </c>
      <c r="EV70" s="2">
        <f t="shared" si="222"/>
        <v>68.855837745849314</v>
      </c>
      <c r="EW70" s="2">
        <f t="shared" si="222"/>
        <v>70.572671384968842</v>
      </c>
      <c r="EX70" s="2">
        <f t="shared" si="222"/>
        <v>65.075946607138007</v>
      </c>
      <c r="EY70" s="2">
        <f t="shared" si="222"/>
        <v>65.526271534429199</v>
      </c>
      <c r="EZ70" s="2">
        <f t="shared" si="222"/>
        <v>64.804477030286307</v>
      </c>
      <c r="FA70" s="2">
        <f t="shared" si="222"/>
        <v>67.866809190946739</v>
      </c>
      <c r="FB70" s="2">
        <f t="shared" si="222"/>
        <v>70.846984721082364</v>
      </c>
      <c r="FC70" s="2">
        <f t="shared" si="222"/>
        <v>69.60478067820921</v>
      </c>
      <c r="FD70" s="2">
        <f t="shared" si="222"/>
        <v>67.857509207371649</v>
      </c>
      <c r="FE70" s="2">
        <f t="shared" si="222"/>
        <v>69.318501806507214</v>
      </c>
      <c r="FG70" s="2">
        <f t="shared" si="88"/>
        <v>0.61191372864707261</v>
      </c>
      <c r="FH70" s="2">
        <f t="shared" si="223"/>
        <v>0.60213202690964607</v>
      </c>
      <c r="FI70" s="2">
        <f t="shared" si="223"/>
        <v>0.56633997044052609</v>
      </c>
      <c r="FJ70" s="2">
        <f t="shared" si="223"/>
        <v>0.55697668514241472</v>
      </c>
      <c r="FK70" s="2">
        <f t="shared" si="223"/>
        <v>0.5546144203218154</v>
      </c>
      <c r="FL70" s="2">
        <f t="shared" si="223"/>
        <v>0.54438618777601999</v>
      </c>
      <c r="FM70" s="2">
        <f t="shared" si="223"/>
        <v>0.58919700320411417</v>
      </c>
      <c r="FN70" s="2">
        <f t="shared" si="223"/>
        <v>0.56366170173524088</v>
      </c>
      <c r="FO70" s="2">
        <f t="shared" si="223"/>
        <v>0.56613145554287736</v>
      </c>
      <c r="FP70" s="2">
        <f t="shared" si="223"/>
        <v>0.52520590360735286</v>
      </c>
      <c r="FQ70" s="2">
        <f t="shared" si="223"/>
        <v>0.55096810164644849</v>
      </c>
      <c r="FR70" s="2">
        <f t="shared" si="223"/>
        <v>0.53995308579626944</v>
      </c>
      <c r="FS70" s="2">
        <f t="shared" si="223"/>
        <v>0.572965143107941</v>
      </c>
      <c r="FT70" s="2">
        <f t="shared" si="223"/>
        <v>0.55074827649232316</v>
      </c>
      <c r="FU70" s="2">
        <f t="shared" si="223"/>
        <v>0.48942716179079865</v>
      </c>
      <c r="FW70" s="2">
        <f t="shared" si="112"/>
        <v>2.6535133346209257E-5</v>
      </c>
      <c r="FX70" s="2">
        <f t="shared" si="164"/>
        <v>3.684639564715369E-5</v>
      </c>
      <c r="FY70" s="2">
        <f t="shared" si="165"/>
        <v>3.4837848989956745E-5</v>
      </c>
      <c r="FZ70" s="2">
        <f t="shared" si="166"/>
        <v>3.5886893648566715E-5</v>
      </c>
      <c r="GA70" s="2">
        <f t="shared" si="167"/>
        <v>3.3749484350369801E-5</v>
      </c>
      <c r="GB70" s="2">
        <f t="shared" si="168"/>
        <v>3.1465561600064194E-5</v>
      </c>
      <c r="GC70" s="2">
        <f t="shared" si="169"/>
        <v>3.9539463072100314E-5</v>
      </c>
      <c r="GD70" s="2">
        <f t="shared" si="170"/>
        <v>4.4062119898012572E-5</v>
      </c>
      <c r="GE70" s="2">
        <f t="shared" si="171"/>
        <v>5.1664423329292951E-5</v>
      </c>
      <c r="GF70" s="2">
        <f t="shared" si="172"/>
        <v>4.5094070781445869E-5</v>
      </c>
      <c r="GG70" s="2">
        <f t="shared" si="173"/>
        <v>3.665264540460226E-5</v>
      </c>
      <c r="GH70" s="2">
        <f t="shared" si="174"/>
        <v>2.8436048707458819E-5</v>
      </c>
      <c r="GI70" s="2">
        <f t="shared" si="175"/>
        <v>2.8812698533097855E-5</v>
      </c>
      <c r="GJ70" s="2">
        <f t="shared" si="176"/>
        <v>2.2331716810663367E-5</v>
      </c>
      <c r="GK70" s="2">
        <f t="shared" si="177"/>
        <v>1.66663326304196E-5</v>
      </c>
      <c r="GM70" s="86">
        <f t="shared" si="113"/>
        <v>5.1685412426643304E-2</v>
      </c>
      <c r="GN70" s="86">
        <f t="shared" si="178"/>
        <v>4.5687181041091811E-2</v>
      </c>
      <c r="GO70" s="86">
        <f t="shared" si="179"/>
        <v>3.0926668083483471E-2</v>
      </c>
      <c r="GP70" s="86">
        <f t="shared" si="180"/>
        <v>2.9488396337237405E-2</v>
      </c>
      <c r="GQ70" s="86">
        <f t="shared" si="181"/>
        <v>2.9114391247496901E-2</v>
      </c>
      <c r="GR70" s="86">
        <f t="shared" si="182"/>
        <v>2.4951277550399387E-2</v>
      </c>
      <c r="GS70" s="86">
        <f t="shared" si="183"/>
        <v>4.553074632673134E-2</v>
      </c>
      <c r="GT70" s="86">
        <f t="shared" si="184"/>
        <v>3.257132265808136E-2</v>
      </c>
      <c r="GU70" s="86">
        <f t="shared" si="185"/>
        <v>3.4261016392517767E-2</v>
      </c>
      <c r="GV70" s="86">
        <f t="shared" si="186"/>
        <v>1.9946024332618759E-2</v>
      </c>
      <c r="GW70" s="86">
        <f t="shared" si="187"/>
        <v>2.8548505335551855E-2</v>
      </c>
      <c r="GX70" s="86">
        <f t="shared" si="188"/>
        <v>2.3483019371317793E-2</v>
      </c>
      <c r="GY70" s="86">
        <f t="shared" si="189"/>
        <v>3.7187506661325302E-2</v>
      </c>
      <c r="GZ70" s="86">
        <f t="shared" si="190"/>
        <v>2.8757055361073747E-2</v>
      </c>
      <c r="HA70" s="86">
        <f t="shared" si="191"/>
        <v>1.0000000006906568E-2</v>
      </c>
      <c r="HC70" s="86">
        <f t="shared" si="145"/>
        <v>3.1437654058824151E-8</v>
      </c>
      <c r="HD70" s="86">
        <f t="shared" si="192"/>
        <v>2.6666753962232152E-9</v>
      </c>
      <c r="HE70" s="86">
        <f t="shared" si="193"/>
        <v>1.9914991593604409E-8</v>
      </c>
      <c r="HF70" s="86">
        <f t="shared" si="194"/>
        <v>2.4779451419905676E-10</v>
      </c>
      <c r="HG70" s="86">
        <f t="shared" si="195"/>
        <v>1.0551856969331193E-9</v>
      </c>
      <c r="HH70" s="86">
        <f t="shared" si="196"/>
        <v>2.9552534361767005E-10</v>
      </c>
      <c r="HI70" s="86">
        <f t="shared" si="197"/>
        <v>9.0944407067101093E-10</v>
      </c>
      <c r="HJ70" s="86">
        <f t="shared" si="198"/>
        <v>2.3421960928715817E-9</v>
      </c>
      <c r="HK70" s="86">
        <f t="shared" si="199"/>
        <v>9.7252411585790104E-9</v>
      </c>
      <c r="HL70" s="86">
        <f t="shared" si="200"/>
        <v>2.5696934408312128E-9</v>
      </c>
      <c r="HM70" s="86">
        <f t="shared" si="201"/>
        <v>2.044622625302296E-9</v>
      </c>
      <c r="HN70" s="86">
        <f t="shared" si="202"/>
        <v>8.8195805076588417E-10</v>
      </c>
      <c r="HO70" s="86">
        <f t="shared" si="203"/>
        <v>2.6011468657970318E-9</v>
      </c>
      <c r="HP70" s="86">
        <f t="shared" si="204"/>
        <v>1.0561630332990781E-10</v>
      </c>
      <c r="HQ70" s="86">
        <f t="shared" si="205"/>
        <v>1.1009541055967104E-14</v>
      </c>
      <c r="HS70" s="86">
        <f t="shared" si="114"/>
        <v>2.1326161819378437E-67</v>
      </c>
      <c r="HT70" s="86">
        <f t="shared" si="206"/>
        <v>6.4227588700684643E-72</v>
      </c>
      <c r="HU70" s="86">
        <f t="shared" si="207"/>
        <v>8.3733674797748616E-64</v>
      </c>
      <c r="HV70" s="86">
        <f t="shared" si="208"/>
        <v>3.7517071239310356E-88</v>
      </c>
      <c r="HW70" s="86">
        <f t="shared" si="209"/>
        <v>1.3835278699012879E-81</v>
      </c>
      <c r="HX70" s="86">
        <f t="shared" si="210"/>
        <v>8.6255373431486524E-86</v>
      </c>
      <c r="HY70" s="86">
        <f t="shared" si="211"/>
        <v>2.4864780151511298E-83</v>
      </c>
      <c r="HZ70" s="86">
        <f t="shared" si="212"/>
        <v>2.0551193874841876E-78</v>
      </c>
      <c r="IA70" s="86">
        <f t="shared" si="213"/>
        <v>1.4163341781725746E-74</v>
      </c>
      <c r="IB70" s="86">
        <f t="shared" si="214"/>
        <v>2.1178121479596321E-80</v>
      </c>
      <c r="IC70" s="86">
        <f t="shared" si="215"/>
        <v>9.8041504059695676E-81</v>
      </c>
      <c r="ID70" s="86">
        <f t="shared" si="216"/>
        <v>1.9712141222237583E-81</v>
      </c>
      <c r="IE70" s="86">
        <f t="shared" si="217"/>
        <v>4.9181750096879359E-78</v>
      </c>
      <c r="IF70" s="86">
        <f t="shared" si="218"/>
        <v>1.6756605913012648E-54</v>
      </c>
      <c r="IG70" s="86">
        <f t="shared" si="219"/>
        <v>1.6999301272556334E-40</v>
      </c>
      <c r="II70" s="86">
        <f t="shared" si="115"/>
        <v>2.3790557907292085E-266</v>
      </c>
      <c r="IJ70" s="86">
        <f t="shared" si="116"/>
        <v>3.8757127062712754E-287</v>
      </c>
      <c r="IK70" s="86">
        <f t="shared" si="117"/>
        <v>2.929438388811933E-250</v>
      </c>
      <c r="IL70" s="86">
        <f t="shared" si="118"/>
        <v>0</v>
      </c>
      <c r="IM70" s="86">
        <f t="shared" si="119"/>
        <v>0</v>
      </c>
      <c r="IN70" s="86">
        <f t="shared" si="120"/>
        <v>0</v>
      </c>
      <c r="IO70" s="86">
        <f t="shared" si="121"/>
        <v>0</v>
      </c>
      <c r="IP70" s="86">
        <f t="shared" si="122"/>
        <v>0</v>
      </c>
      <c r="IQ70" s="86">
        <f t="shared" si="123"/>
        <v>1.3926946022557961E-296</v>
      </c>
      <c r="IR70" s="86">
        <f t="shared" si="124"/>
        <v>0</v>
      </c>
      <c r="IS70" s="86">
        <f t="shared" si="125"/>
        <v>0</v>
      </c>
      <c r="IT70" s="86">
        <f t="shared" si="126"/>
        <v>0</v>
      </c>
      <c r="IU70" s="86">
        <f t="shared" si="127"/>
        <v>2.3241325611799593E-307</v>
      </c>
      <c r="IV70" s="86">
        <f t="shared" si="128"/>
        <v>2.0252716861495711E-155</v>
      </c>
      <c r="IW70" s="86">
        <f t="shared" si="129"/>
        <v>2.5660373154967229E-91</v>
      </c>
      <c r="IY70" s="86">
        <f t="shared" si="130"/>
        <v>5.168544386429736E-2</v>
      </c>
      <c r="IZ70" s="86">
        <f t="shared" si="131"/>
        <v>4.5687183707767205E-2</v>
      </c>
      <c r="JA70" s="86">
        <f t="shared" si="132"/>
        <v>3.0926687998475064E-2</v>
      </c>
      <c r="JB70" s="86">
        <f t="shared" si="133"/>
        <v>2.9488396585031919E-2</v>
      </c>
      <c r="JC70" s="86">
        <f t="shared" si="134"/>
        <v>2.9114392302682597E-2</v>
      </c>
      <c r="JD70" s="86">
        <f t="shared" si="135"/>
        <v>2.495127784592473E-2</v>
      </c>
      <c r="JE70" s="86">
        <f t="shared" si="136"/>
        <v>4.5530747236175409E-2</v>
      </c>
      <c r="JF70" s="86">
        <f t="shared" si="137"/>
        <v>3.257132500027745E-2</v>
      </c>
      <c r="JG70" s="86">
        <f t="shared" si="138"/>
        <v>3.4261026117758928E-2</v>
      </c>
      <c r="JH70" s="86">
        <f t="shared" si="139"/>
        <v>1.9946026902312199E-2</v>
      </c>
      <c r="JI70" s="86">
        <f t="shared" si="140"/>
        <v>2.8548507380174479E-2</v>
      </c>
      <c r="JJ70" s="86">
        <f t="shared" si="141"/>
        <v>2.3483020253275845E-2</v>
      </c>
      <c r="JK70" s="86">
        <f t="shared" si="142"/>
        <v>3.718750926247217E-2</v>
      </c>
      <c r="JL70" s="86">
        <f t="shared" si="143"/>
        <v>2.8757055466690051E-2</v>
      </c>
      <c r="JM70" s="86">
        <f t="shared" si="144"/>
        <v>1.0000000006917578E-2</v>
      </c>
    </row>
    <row r="71" spans="2:273" x14ac:dyDescent="0.25">
      <c r="B71" s="2">
        <v>44</v>
      </c>
      <c r="C71" s="37">
        <v>107.852</v>
      </c>
      <c r="D71" s="37">
        <v>98.593000000000004</v>
      </c>
      <c r="E71" s="37">
        <v>91.516999999999996</v>
      </c>
      <c r="F71" s="37">
        <v>89.75</v>
      </c>
      <c r="G71" s="37">
        <v>85.457999999999998</v>
      </c>
      <c r="H71" s="37">
        <v>86.61</v>
      </c>
      <c r="I71" s="37">
        <v>96.745999999999995</v>
      </c>
      <c r="J71" s="37">
        <v>89.283000000000001</v>
      </c>
      <c r="K71" s="37">
        <v>88.983000000000004</v>
      </c>
      <c r="L71" s="37">
        <v>90.117000000000004</v>
      </c>
      <c r="M71" s="37">
        <v>89.016999999999996</v>
      </c>
      <c r="N71" s="37">
        <v>86.2</v>
      </c>
      <c r="O71" s="37">
        <v>94.132999999999996</v>
      </c>
      <c r="P71" s="37">
        <v>91.65</v>
      </c>
      <c r="Q71" s="37">
        <v>76.849999999999994</v>
      </c>
      <c r="S71" s="4">
        <f t="shared" si="8"/>
        <v>111.675802843689</v>
      </c>
      <c r="T71" s="4">
        <f t="shared" si="9"/>
        <v>108.40321867428062</v>
      </c>
      <c r="U71" s="4">
        <f t="shared" si="10"/>
        <v>97.145282247696457</v>
      </c>
      <c r="V71" s="4">
        <f t="shared" si="11"/>
        <v>97.148080793517821</v>
      </c>
      <c r="W71" s="4">
        <f t="shared" si="12"/>
        <v>93.910539950355272</v>
      </c>
      <c r="X71" s="4">
        <f t="shared" si="13"/>
        <v>93.296180689981639</v>
      </c>
      <c r="Y71" s="4">
        <f t="shared" si="14"/>
        <v>107.39852650805241</v>
      </c>
      <c r="Z71" s="4">
        <f t="shared" si="15"/>
        <v>96.249017349287698</v>
      </c>
      <c r="AA71" s="4">
        <f t="shared" si="16"/>
        <v>97.162170596528952</v>
      </c>
      <c r="AB71" s="4">
        <f t="shared" si="17"/>
        <v>92.534023368697405</v>
      </c>
      <c r="AC71" s="4">
        <f t="shared" si="18"/>
        <v>98.691765877144007</v>
      </c>
      <c r="AD71" s="4">
        <f t="shared" si="19"/>
        <v>95.228373434898501</v>
      </c>
      <c r="AE71" s="4">
        <f t="shared" si="20"/>
        <v>105.44272427117771</v>
      </c>
      <c r="AF71" s="4">
        <f t="shared" si="21"/>
        <v>101.28429902779079</v>
      </c>
      <c r="AG71" s="4">
        <f t="shared" si="22"/>
        <v>81.219582031420018</v>
      </c>
      <c r="AI71" s="4">
        <f t="shared" si="23"/>
        <v>-3.8238028436889948</v>
      </c>
      <c r="AJ71" s="4">
        <f t="shared" si="24"/>
        <v>-9.8102186742806197</v>
      </c>
      <c r="AK71" s="4">
        <f t="shared" si="25"/>
        <v>-5.6282822476964611</v>
      </c>
      <c r="AL71" s="4">
        <f t="shared" si="26"/>
        <v>-7.3980807935178206</v>
      </c>
      <c r="AM71" s="4">
        <f t="shared" si="27"/>
        <v>-8.4525399503552734</v>
      </c>
      <c r="AN71" s="4">
        <f t="shared" si="28"/>
        <v>-6.6861806899816401</v>
      </c>
      <c r="AO71" s="4">
        <f t="shared" si="29"/>
        <v>-10.652526508052418</v>
      </c>
      <c r="AP71" s="4">
        <f t="shared" si="30"/>
        <v>-6.9660173492876964</v>
      </c>
      <c r="AQ71" s="4">
        <f t="shared" si="31"/>
        <v>-8.1791705965289481</v>
      </c>
      <c r="AR71" s="4">
        <f t="shared" si="32"/>
        <v>-2.4170233686974001</v>
      </c>
      <c r="AS71" s="4">
        <f t="shared" si="33"/>
        <v>-9.6747658771440115</v>
      </c>
      <c r="AT71" s="4">
        <f t="shared" si="34"/>
        <v>-9.0283734348984979</v>
      </c>
      <c r="AU71" s="4">
        <f t="shared" si="35"/>
        <v>-11.309724271177714</v>
      </c>
      <c r="AV71" s="4">
        <f t="shared" si="220"/>
        <v>-9.6342990277907887</v>
      </c>
      <c r="AW71" s="4">
        <f t="shared" si="220"/>
        <v>-4.3695820314200233</v>
      </c>
      <c r="AY71" s="2">
        <f t="shared" si="96"/>
        <v>73.262785829011591</v>
      </c>
      <c r="AZ71" s="2">
        <f t="shared" si="147"/>
        <v>74.396569743203344</v>
      </c>
      <c r="BA71" s="2">
        <f t="shared" si="148"/>
        <v>72.081557726321662</v>
      </c>
      <c r="BB71" s="2">
        <f t="shared" si="149"/>
        <v>72.659445562434954</v>
      </c>
      <c r="BC71" s="2">
        <f t="shared" si="150"/>
        <v>69.037098234136181</v>
      </c>
      <c r="BD71" s="2">
        <f t="shared" si="151"/>
        <v>72.065842904386017</v>
      </c>
      <c r="BE71" s="2">
        <f t="shared" si="152"/>
        <v>75.062001558942271</v>
      </c>
      <c r="BF71" s="2">
        <f t="shared" si="153"/>
        <v>70.652386402585051</v>
      </c>
      <c r="BG71" s="2">
        <f t="shared" si="154"/>
        <v>69.759606788931748</v>
      </c>
      <c r="BH71" s="2">
        <f t="shared" si="155"/>
        <v>70.58632585675619</v>
      </c>
      <c r="BI71" s="2">
        <f t="shared" si="156"/>
        <v>73.193676960801611</v>
      </c>
      <c r="BJ71" s="2">
        <f t="shared" si="157"/>
        <v>73.364097617183845</v>
      </c>
      <c r="BK71" s="2">
        <f t="shared" si="158"/>
        <v>73.130863728688411</v>
      </c>
      <c r="BL71" s="2">
        <f t="shared" si="159"/>
        <v>74.180743351954121</v>
      </c>
      <c r="BM71" s="2">
        <f t="shared" si="160"/>
        <v>71.361693293190498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81.729511981617236</v>
      </c>
      <c r="DL71" s="2">
        <f t="shared" si="221"/>
        <v>81.964487690119284</v>
      </c>
      <c r="DM71" s="2">
        <f t="shared" si="221"/>
        <v>77.805637617260771</v>
      </c>
      <c r="DN71" s="2">
        <f t="shared" si="221"/>
        <v>79.737314915572242</v>
      </c>
      <c r="DO71" s="2">
        <f t="shared" si="221"/>
        <v>74.910388850174229</v>
      </c>
      <c r="DP71" s="2">
        <f t="shared" si="221"/>
        <v>76.928121254355389</v>
      </c>
      <c r="DQ71" s="2">
        <f t="shared" si="221"/>
        <v>79.946198717948732</v>
      </c>
      <c r="DR71" s="2">
        <f t="shared" si="221"/>
        <v>79.19765703564731</v>
      </c>
      <c r="DS71" s="2">
        <f t="shared" si="221"/>
        <v>76.092535834896808</v>
      </c>
      <c r="DT71" s="2">
        <f t="shared" si="221"/>
        <v>77.800951260504192</v>
      </c>
      <c r="DU71" s="2">
        <f t="shared" si="221"/>
        <v>78.753035829959501</v>
      </c>
      <c r="DV71" s="2">
        <f t="shared" si="221"/>
        <v>77.810678330206372</v>
      </c>
      <c r="DW71" s="2">
        <f t="shared" si="221"/>
        <v>80.252360506566632</v>
      </c>
      <c r="DX71" s="2">
        <f t="shared" si="221"/>
        <v>79.183459311740904</v>
      </c>
      <c r="DY71" s="2">
        <f t="shared" si="221"/>
        <v>73.804366568914958</v>
      </c>
      <c r="EA71" s="2">
        <f t="shared" si="71"/>
        <v>68.36554082206078</v>
      </c>
      <c r="EB71" s="2">
        <f t="shared" si="72"/>
        <v>69.836052857462647</v>
      </c>
      <c r="EC71" s="2">
        <f t="shared" si="73"/>
        <v>68.084204201680663</v>
      </c>
      <c r="ED71" s="2">
        <f t="shared" si="74"/>
        <v>67.52500530173495</v>
      </c>
      <c r="EE71" s="2">
        <f t="shared" si="75"/>
        <v>64.735470547397682</v>
      </c>
      <c r="EF71" s="2">
        <f t="shared" si="76"/>
        <v>68.354488825299725</v>
      </c>
      <c r="EG71" s="2">
        <f t="shared" si="77"/>
        <v>71.956360252788542</v>
      </c>
      <c r="EH71" s="2">
        <f t="shared" si="78"/>
        <v>64.61939293864728</v>
      </c>
      <c r="EI71" s="2">
        <f t="shared" si="79"/>
        <v>65.33325070147545</v>
      </c>
      <c r="EJ71" s="2">
        <f t="shared" si="80"/>
        <v>64.638065442536686</v>
      </c>
      <c r="EK71" s="2">
        <f t="shared" si="81"/>
        <v>69.0616241827491</v>
      </c>
      <c r="EL71" s="2">
        <f t="shared" si="82"/>
        <v>69.908859312883891</v>
      </c>
      <c r="EM71" s="2">
        <f t="shared" si="83"/>
        <v>68.290119950781772</v>
      </c>
      <c r="EN71" s="2">
        <f t="shared" si="84"/>
        <v>70.459149230203337</v>
      </c>
      <c r="EO71" s="2">
        <f t="shared" si="85"/>
        <v>69.037692592779536</v>
      </c>
      <c r="EQ71" s="2">
        <f t="shared" si="86"/>
        <v>67.932437756115689</v>
      </c>
      <c r="ER71" s="2">
        <f t="shared" si="222"/>
        <v>68.279005827396716</v>
      </c>
      <c r="ES71" s="2">
        <f t="shared" si="222"/>
        <v>67.330972018452698</v>
      </c>
      <c r="ET71" s="2">
        <f t="shared" si="222"/>
        <v>67.698627186121129</v>
      </c>
      <c r="EU71" s="2">
        <f t="shared" si="222"/>
        <v>65.714033740513045</v>
      </c>
      <c r="EV71" s="2">
        <f t="shared" si="222"/>
        <v>68.746245676490275</v>
      </c>
      <c r="EW71" s="2">
        <f t="shared" si="222"/>
        <v>70.447304726149312</v>
      </c>
      <c r="EX71" s="2">
        <f t="shared" si="222"/>
        <v>64.994757944777774</v>
      </c>
      <c r="EY71" s="2">
        <f t="shared" si="222"/>
        <v>65.423009737685675</v>
      </c>
      <c r="EZ71" s="2">
        <f t="shared" si="222"/>
        <v>64.710310946858783</v>
      </c>
      <c r="FA71" s="2">
        <f t="shared" si="222"/>
        <v>67.759653311303865</v>
      </c>
      <c r="FB71" s="2">
        <f t="shared" si="222"/>
        <v>70.731799717023833</v>
      </c>
      <c r="FC71" s="2">
        <f t="shared" si="222"/>
        <v>69.485227351458605</v>
      </c>
      <c r="FD71" s="2">
        <f t="shared" si="222"/>
        <v>67.761309726760814</v>
      </c>
      <c r="FE71" s="2">
        <f t="shared" si="222"/>
        <v>69.222892925049749</v>
      </c>
      <c r="FG71" s="2">
        <f t="shared" si="88"/>
        <v>0.63354772696925654</v>
      </c>
      <c r="FH71" s="2">
        <f t="shared" si="223"/>
        <v>0.62397622981705814</v>
      </c>
      <c r="FI71" s="2">
        <f t="shared" si="223"/>
        <v>0.58880731612992288</v>
      </c>
      <c r="FJ71" s="2">
        <f t="shared" si="223"/>
        <v>0.57956900936867839</v>
      </c>
      <c r="FK71" s="2">
        <f t="shared" si="223"/>
        <v>0.5772357726557672</v>
      </c>
      <c r="FL71" s="2">
        <f t="shared" si="223"/>
        <v>0.56712156793330426</v>
      </c>
      <c r="FM71" s="2">
        <f t="shared" si="223"/>
        <v>0.61129292622371612</v>
      </c>
      <c r="FN71" s="2">
        <f t="shared" si="223"/>
        <v>0.58616641262596492</v>
      </c>
      <c r="FO71" s="2">
        <f t="shared" si="223"/>
        <v>0.5886017567300762</v>
      </c>
      <c r="FP71" s="2">
        <f t="shared" si="223"/>
        <v>0.54810389421134276</v>
      </c>
      <c r="FQ71" s="2">
        <f t="shared" si="223"/>
        <v>0.57363227845776599</v>
      </c>
      <c r="FR71" s="2">
        <f t="shared" si="223"/>
        <v>0.56273199399791718</v>
      </c>
      <c r="FS71" s="2">
        <f t="shared" si="223"/>
        <v>0.59533450284568812</v>
      </c>
      <c r="FT71" s="2">
        <f t="shared" si="223"/>
        <v>0.57341495811441312</v>
      </c>
      <c r="FU71" s="2">
        <f t="shared" si="223"/>
        <v>0.51244886315895255</v>
      </c>
      <c r="FW71" s="2">
        <f t="shared" si="112"/>
        <v>2.9095120660563431E-5</v>
      </c>
      <c r="FX71" s="2">
        <f t="shared" si="164"/>
        <v>4.0401125812666073E-5</v>
      </c>
      <c r="FY71" s="2">
        <f t="shared" si="165"/>
        <v>3.8198813428258584E-5</v>
      </c>
      <c r="FZ71" s="2">
        <f t="shared" si="166"/>
        <v>3.9349060174602923E-5</v>
      </c>
      <c r="GA71" s="2">
        <f t="shared" si="167"/>
        <v>3.7005453228193191E-5</v>
      </c>
      <c r="GB71" s="2">
        <f t="shared" si="168"/>
        <v>3.4501197487183854E-5</v>
      </c>
      <c r="GC71" s="2">
        <f t="shared" si="169"/>
        <v>4.3353993763456829E-5</v>
      </c>
      <c r="GD71" s="2">
        <f t="shared" si="170"/>
        <v>4.8312948364038932E-5</v>
      </c>
      <c r="GE71" s="2">
        <f t="shared" si="171"/>
        <v>5.6648631332323792E-5</v>
      </c>
      <c r="GF71" s="2">
        <f t="shared" si="172"/>
        <v>4.9444450274434284E-5</v>
      </c>
      <c r="GG71" s="2">
        <f t="shared" si="173"/>
        <v>4.0188684402647289E-5</v>
      </c>
      <c r="GH71" s="2">
        <f t="shared" si="174"/>
        <v>3.1179421852738574E-5</v>
      </c>
      <c r="GI71" s="2">
        <f t="shared" si="175"/>
        <v>3.1592407893102126E-5</v>
      </c>
      <c r="GJ71" s="2">
        <f t="shared" si="176"/>
        <v>2.4486187809263298E-5</v>
      </c>
      <c r="GK71" s="2">
        <f t="shared" si="177"/>
        <v>1.8274240955083656E-5</v>
      </c>
      <c r="GM71" s="86">
        <f t="shared" si="113"/>
        <v>6.6707062560317318E-2</v>
      </c>
      <c r="GN71" s="86">
        <f t="shared" si="178"/>
        <v>5.9194283004252723E-2</v>
      </c>
      <c r="GO71" s="86">
        <f t="shared" si="179"/>
        <v>4.1348765081939125E-2</v>
      </c>
      <c r="GP71" s="86">
        <f t="shared" si="180"/>
        <v>4.0669217010066497E-2</v>
      </c>
      <c r="GQ71" s="86">
        <f t="shared" si="181"/>
        <v>4.0523735023984105E-2</v>
      </c>
      <c r="GR71" s="86">
        <f t="shared" si="182"/>
        <v>3.4966264256502365E-2</v>
      </c>
      <c r="GS71" s="86">
        <f t="shared" si="183"/>
        <v>6.1213002375942543E-2</v>
      </c>
      <c r="GT71" s="86">
        <f t="shared" si="184"/>
        <v>4.4764059361380136E-2</v>
      </c>
      <c r="GU71" s="86">
        <f t="shared" si="185"/>
        <v>4.7210304481348844E-2</v>
      </c>
      <c r="GV71" s="86">
        <f t="shared" si="186"/>
        <v>3.0022844958651405E-2</v>
      </c>
      <c r="GW71" s="86">
        <f t="shared" si="187"/>
        <v>4.0369048421005443E-2</v>
      </c>
      <c r="GX71" s="86">
        <f t="shared" si="188"/>
        <v>3.312089444245319E-2</v>
      </c>
      <c r="GY71" s="86">
        <f t="shared" si="189"/>
        <v>5.0788304286388829E-2</v>
      </c>
      <c r="GZ71" s="86">
        <f t="shared" si="190"/>
        <v>4.0836751502081735E-2</v>
      </c>
      <c r="HA71" s="86">
        <f t="shared" si="191"/>
        <v>1.5921478890788168E-2</v>
      </c>
      <c r="HC71" s="86">
        <f t="shared" si="145"/>
        <v>6.6476556320597336E-8</v>
      </c>
      <c r="HD71" s="86">
        <f t="shared" si="192"/>
        <v>6.3016524131063625E-9</v>
      </c>
      <c r="HE71" s="86">
        <f t="shared" si="193"/>
        <v>4.237914384934732E-8</v>
      </c>
      <c r="HF71" s="86">
        <f t="shared" si="194"/>
        <v>6.7540625699912474E-10</v>
      </c>
      <c r="HG71" s="86">
        <f t="shared" si="195"/>
        <v>2.6711572343865983E-9</v>
      </c>
      <c r="HH71" s="86">
        <f t="shared" si="196"/>
        <v>7.8589680627080976E-10</v>
      </c>
      <c r="HI71" s="86">
        <f t="shared" si="197"/>
        <v>2.3782556382472225E-9</v>
      </c>
      <c r="HJ71" s="86">
        <f t="shared" si="198"/>
        <v>5.8217807068407518E-9</v>
      </c>
      <c r="HK71" s="86">
        <f t="shared" si="199"/>
        <v>2.3262148167770288E-8</v>
      </c>
      <c r="HL71" s="86">
        <f t="shared" si="200"/>
        <v>6.4949929840276964E-9</v>
      </c>
      <c r="HM71" s="86">
        <f t="shared" si="201"/>
        <v>5.0999145466543682E-9</v>
      </c>
      <c r="HN71" s="86">
        <f t="shared" si="202"/>
        <v>2.1966947968740622E-9</v>
      </c>
      <c r="HO71" s="86">
        <f t="shared" si="203"/>
        <v>6.2055965417562344E-9</v>
      </c>
      <c r="HP71" s="86">
        <f t="shared" si="204"/>
        <v>2.9346498022459855E-10</v>
      </c>
      <c r="HQ71" s="86">
        <f t="shared" si="205"/>
        <v>4.7257852979392259E-14</v>
      </c>
      <c r="HS71" s="86">
        <f t="shared" si="114"/>
        <v>8.0147752735013823E-66</v>
      </c>
      <c r="HT71" s="86">
        <f t="shared" si="206"/>
        <v>3.5694147662565569E-70</v>
      </c>
      <c r="HU71" s="86">
        <f t="shared" si="207"/>
        <v>2.7936482984317211E-62</v>
      </c>
      <c r="HV71" s="86">
        <f t="shared" si="208"/>
        <v>5.0533166971169931E-86</v>
      </c>
      <c r="HW71" s="86">
        <f t="shared" si="209"/>
        <v>1.271785043305809E-79</v>
      </c>
      <c r="HX71" s="86">
        <f t="shared" si="210"/>
        <v>9.827609797202911E-84</v>
      </c>
      <c r="HY71" s="86">
        <f t="shared" si="211"/>
        <v>2.7704851310295778E-81</v>
      </c>
      <c r="HZ71" s="86">
        <f t="shared" si="212"/>
        <v>1.7298995472663661E-76</v>
      </c>
      <c r="IA71" s="86">
        <f t="shared" si="213"/>
        <v>1.0455114925849624E-72</v>
      </c>
      <c r="IB71" s="86">
        <f t="shared" si="214"/>
        <v>2.0741681031191662E-78</v>
      </c>
      <c r="IC71" s="86">
        <f t="shared" si="215"/>
        <v>8.833521631891223E-79</v>
      </c>
      <c r="ID71" s="86">
        <f t="shared" si="216"/>
        <v>1.6333764340891651E-79</v>
      </c>
      <c r="IE71" s="86">
        <f t="shared" si="217"/>
        <v>3.3908895651117864E-76</v>
      </c>
      <c r="IF71" s="86">
        <f t="shared" si="218"/>
        <v>2.9967482096226571E-53</v>
      </c>
      <c r="IG71" s="86">
        <f t="shared" si="219"/>
        <v>1.3262554946452388E-39</v>
      </c>
      <c r="II71" s="86">
        <f t="shared" si="115"/>
        <v>9.4396642635658871E-262</v>
      </c>
      <c r="IJ71" s="86">
        <f t="shared" si="116"/>
        <v>5.0960340038115229E-282</v>
      </c>
      <c r="IK71" s="86">
        <f t="shared" si="117"/>
        <v>7.934849355146431E-246</v>
      </c>
      <c r="IL71" s="86">
        <f t="shared" si="118"/>
        <v>0</v>
      </c>
      <c r="IM71" s="86">
        <f t="shared" si="119"/>
        <v>0</v>
      </c>
      <c r="IN71" s="86">
        <f t="shared" si="120"/>
        <v>0</v>
      </c>
      <c r="IO71" s="86">
        <f t="shared" si="121"/>
        <v>0</v>
      </c>
      <c r="IP71" s="86">
        <f t="shared" si="122"/>
        <v>3.3085907912252002E-303</v>
      </c>
      <c r="IQ71" s="86">
        <f t="shared" si="123"/>
        <v>4.0974586166356547E-291</v>
      </c>
      <c r="IR71" s="86">
        <f t="shared" si="124"/>
        <v>0</v>
      </c>
      <c r="IS71" s="86">
        <f t="shared" si="125"/>
        <v>0</v>
      </c>
      <c r="IT71" s="86">
        <f t="shared" si="126"/>
        <v>0</v>
      </c>
      <c r="IU71" s="86">
        <f t="shared" si="127"/>
        <v>5.2447536640960095E-302</v>
      </c>
      <c r="IV71" s="86">
        <f t="shared" si="128"/>
        <v>8.5799213583267367E-153</v>
      </c>
      <c r="IW71" s="86">
        <f t="shared" si="129"/>
        <v>7.9406624679795938E-90</v>
      </c>
      <c r="IY71" s="86">
        <f t="shared" si="130"/>
        <v>6.6707129036873633E-2</v>
      </c>
      <c r="IZ71" s="86">
        <f t="shared" si="131"/>
        <v>5.9194289305905139E-2</v>
      </c>
      <c r="JA71" s="86">
        <f t="shared" si="132"/>
        <v>4.1348807461082972E-2</v>
      </c>
      <c r="JB71" s="86">
        <f t="shared" si="133"/>
        <v>4.0669217685472756E-2</v>
      </c>
      <c r="JC71" s="86">
        <f t="shared" si="134"/>
        <v>4.0523737695141338E-2</v>
      </c>
      <c r="JD71" s="86">
        <f t="shared" si="135"/>
        <v>3.4966265042399171E-2</v>
      </c>
      <c r="JE71" s="86">
        <f t="shared" si="136"/>
        <v>6.1213004754198184E-2</v>
      </c>
      <c r="JF71" s="86">
        <f t="shared" si="137"/>
        <v>4.4764065183160846E-2</v>
      </c>
      <c r="JG71" s="86">
        <f t="shared" si="138"/>
        <v>4.721032774349701E-2</v>
      </c>
      <c r="JH71" s="86">
        <f t="shared" si="139"/>
        <v>3.0022851453644389E-2</v>
      </c>
      <c r="JI71" s="86">
        <f t="shared" si="140"/>
        <v>4.036905352091999E-2</v>
      </c>
      <c r="JJ71" s="86">
        <f t="shared" si="141"/>
        <v>3.3120896639147988E-2</v>
      </c>
      <c r="JK71" s="86">
        <f t="shared" si="142"/>
        <v>5.0788310491985372E-2</v>
      </c>
      <c r="JL71" s="86">
        <f t="shared" si="143"/>
        <v>4.0836751795546716E-2</v>
      </c>
      <c r="JM71" s="86">
        <f t="shared" si="144"/>
        <v>1.5921478890835426E-2</v>
      </c>
    </row>
    <row r="72" spans="2:273" x14ac:dyDescent="0.25">
      <c r="B72" s="2">
        <v>45</v>
      </c>
      <c r="C72" s="37">
        <v>116.426</v>
      </c>
      <c r="D72" s="37">
        <v>107.627</v>
      </c>
      <c r="E72" s="37">
        <v>94.566999999999993</v>
      </c>
      <c r="F72" s="37">
        <v>95.75</v>
      </c>
      <c r="G72" s="37">
        <v>89.78</v>
      </c>
      <c r="H72" s="37">
        <v>89.203000000000003</v>
      </c>
      <c r="I72" s="37">
        <v>104.84699999999999</v>
      </c>
      <c r="J72" s="37">
        <v>91.867000000000004</v>
      </c>
      <c r="K72" s="37">
        <v>94.867000000000004</v>
      </c>
      <c r="L72" s="37">
        <v>98.6</v>
      </c>
      <c r="M72" s="37">
        <v>95.117000000000004</v>
      </c>
      <c r="N72" s="37">
        <v>89.45</v>
      </c>
      <c r="O72" s="37">
        <v>102.05</v>
      </c>
      <c r="P72" s="37">
        <v>99.832999999999998</v>
      </c>
      <c r="Q72" s="37">
        <v>79.332999999999998</v>
      </c>
      <c r="S72" s="4">
        <f t="shared" si="8"/>
        <v>119.88118060127812</v>
      </c>
      <c r="T72" s="4">
        <f t="shared" si="9"/>
        <v>115.85124251646369</v>
      </c>
      <c r="U72" s="4">
        <f t="shared" si="10"/>
        <v>103.54981165503804</v>
      </c>
      <c r="V72" s="4">
        <f t="shared" si="11"/>
        <v>104.12960721204971</v>
      </c>
      <c r="W72" s="4">
        <f t="shared" si="12"/>
        <v>101.24580043592879</v>
      </c>
      <c r="X72" s="4">
        <f t="shared" si="13"/>
        <v>99.764387008714536</v>
      </c>
      <c r="Y72" s="4">
        <f t="shared" si="14"/>
        <v>115.57301306728777</v>
      </c>
      <c r="Z72" s="4">
        <f t="shared" si="15"/>
        <v>103.38398611811029</v>
      </c>
      <c r="AA72" s="4">
        <f t="shared" si="16"/>
        <v>104.90124227130073</v>
      </c>
      <c r="AB72" s="4">
        <f t="shared" si="17"/>
        <v>100.91005594284661</v>
      </c>
      <c r="AC72" s="4">
        <f t="shared" si="18"/>
        <v>106.62248089159034</v>
      </c>
      <c r="AD72" s="4">
        <f t="shared" si="19"/>
        <v>102.08246591237855</v>
      </c>
      <c r="AE72" s="4">
        <f t="shared" si="20"/>
        <v>114.24262958054585</v>
      </c>
      <c r="AF72" s="4">
        <f t="shared" si="21"/>
        <v>109.87884703462852</v>
      </c>
      <c r="AG72" s="4">
        <f t="shared" si="22"/>
        <v>85.790457991690658</v>
      </c>
      <c r="AI72" s="4">
        <f t="shared" si="23"/>
        <v>-3.4551806012781157</v>
      </c>
      <c r="AJ72" s="4">
        <f t="shared" si="24"/>
        <v>-8.2242425164636899</v>
      </c>
      <c r="AK72" s="4">
        <f t="shared" si="25"/>
        <v>-8.9828116550380486</v>
      </c>
      <c r="AL72" s="4">
        <f t="shared" si="26"/>
        <v>-8.3796072120497058</v>
      </c>
      <c r="AM72" s="4">
        <f t="shared" si="27"/>
        <v>-11.465800435928784</v>
      </c>
      <c r="AN72" s="4">
        <f t="shared" si="28"/>
        <v>-10.561387008714533</v>
      </c>
      <c r="AO72" s="4">
        <f t="shared" si="29"/>
        <v>-10.726013067287781</v>
      </c>
      <c r="AP72" s="4">
        <f t="shared" si="30"/>
        <v>-11.516986118110282</v>
      </c>
      <c r="AQ72" s="4">
        <f t="shared" si="31"/>
        <v>-10.034242271300727</v>
      </c>
      <c r="AR72" s="4">
        <f t="shared" si="32"/>
        <v>-2.310055942846617</v>
      </c>
      <c r="AS72" s="4">
        <f t="shared" si="33"/>
        <v>-11.505480891590338</v>
      </c>
      <c r="AT72" s="4">
        <f t="shared" si="34"/>
        <v>-12.632465912378549</v>
      </c>
      <c r="AU72" s="4">
        <f t="shared" si="35"/>
        <v>-12.192629580545855</v>
      </c>
      <c r="AV72" s="4">
        <f t="shared" si="220"/>
        <v>-10.045847034628522</v>
      </c>
      <c r="AW72" s="4">
        <f t="shared" si="220"/>
        <v>-6.45745799169066</v>
      </c>
      <c r="AY72" s="2">
        <f t="shared" si="96"/>
        <v>72.998389947869654</v>
      </c>
      <c r="AZ72" s="2">
        <f t="shared" si="147"/>
        <v>74.140623304108288</v>
      </c>
      <c r="BA72" s="2">
        <f t="shared" si="148"/>
        <v>71.885792248165444</v>
      </c>
      <c r="BB72" s="2">
        <f t="shared" si="149"/>
        <v>72.443743707861671</v>
      </c>
      <c r="BC72" s="2">
        <f t="shared" si="150"/>
        <v>68.835721652135334</v>
      </c>
      <c r="BD72" s="2">
        <f t="shared" si="151"/>
        <v>71.885907110453871</v>
      </c>
      <c r="BE72" s="2">
        <f t="shared" si="152"/>
        <v>74.833273942049715</v>
      </c>
      <c r="BF72" s="2">
        <f t="shared" si="153"/>
        <v>70.408231552884445</v>
      </c>
      <c r="BG72" s="2">
        <f t="shared" si="154"/>
        <v>69.564019281236867</v>
      </c>
      <c r="BH72" s="2">
        <f t="shared" si="155"/>
        <v>70.397366489541724</v>
      </c>
      <c r="BI72" s="2">
        <f t="shared" si="156"/>
        <v>72.998199381720823</v>
      </c>
      <c r="BJ72" s="2">
        <f t="shared" si="157"/>
        <v>73.203516932873057</v>
      </c>
      <c r="BK72" s="2">
        <f t="shared" si="158"/>
        <v>72.907921136185436</v>
      </c>
      <c r="BL72" s="2">
        <f t="shared" si="159"/>
        <v>74.031528736230811</v>
      </c>
      <c r="BM72" s="2">
        <f t="shared" si="160"/>
        <v>71.311543042987907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81.993719881825143</v>
      </c>
      <c r="DL72" s="2">
        <f t="shared" si="221"/>
        <v>82.227533647007348</v>
      </c>
      <c r="DM72" s="2">
        <f t="shared" si="221"/>
        <v>78.046942213883653</v>
      </c>
      <c r="DN72" s="2">
        <f t="shared" si="221"/>
        <v>80.05221960600376</v>
      </c>
      <c r="DO72" s="2">
        <f t="shared" si="221"/>
        <v>75.092831881533115</v>
      </c>
      <c r="DP72" s="2">
        <f t="shared" si="221"/>
        <v>77.106516550522642</v>
      </c>
      <c r="DQ72" s="2">
        <f t="shared" si="221"/>
        <v>80.053648717948732</v>
      </c>
      <c r="DR72" s="2">
        <f t="shared" si="221"/>
        <v>79.515282833020663</v>
      </c>
      <c r="DS72" s="2">
        <f t="shared" si="221"/>
        <v>76.360600562851772</v>
      </c>
      <c r="DT72" s="2">
        <f t="shared" si="221"/>
        <v>78.180485714285709</v>
      </c>
      <c r="DU72" s="2">
        <f t="shared" si="221"/>
        <v>78.993468825910909</v>
      </c>
      <c r="DV72" s="2">
        <f t="shared" si="221"/>
        <v>77.997551876172594</v>
      </c>
      <c r="DW72" s="2">
        <f t="shared" si="221"/>
        <v>80.520382363977518</v>
      </c>
      <c r="DX72" s="2">
        <f t="shared" si="221"/>
        <v>79.49745587044535</v>
      </c>
      <c r="DY72" s="2">
        <f t="shared" si="221"/>
        <v>74.03845894428153</v>
      </c>
      <c r="EA72" s="2">
        <f t="shared" si="71"/>
        <v>68.253203560390176</v>
      </c>
      <c r="EB72" s="2">
        <f t="shared" si="72"/>
        <v>69.69615722920463</v>
      </c>
      <c r="EC72" s="2">
        <f t="shared" si="73"/>
        <v>67.96179827061259</v>
      </c>
      <c r="ED72" s="2">
        <f t="shared" si="74"/>
        <v>67.410032531118873</v>
      </c>
      <c r="EE72" s="2">
        <f t="shared" si="75"/>
        <v>64.656209684387093</v>
      </c>
      <c r="EF72" s="2">
        <f t="shared" si="76"/>
        <v>68.251664298518264</v>
      </c>
      <c r="EG72" s="2">
        <f t="shared" si="77"/>
        <v>71.805950893054572</v>
      </c>
      <c r="EH72" s="2">
        <f t="shared" si="78"/>
        <v>64.544352968414103</v>
      </c>
      <c r="EI72" s="2">
        <f t="shared" si="79"/>
        <v>65.231581914879342</v>
      </c>
      <c r="EJ72" s="2">
        <f t="shared" si="80"/>
        <v>64.54502182069254</v>
      </c>
      <c r="EK72" s="2">
        <f t="shared" si="81"/>
        <v>68.934240394461767</v>
      </c>
      <c r="EL72" s="2">
        <f t="shared" si="82"/>
        <v>69.806064833651519</v>
      </c>
      <c r="EM72" s="2">
        <f t="shared" si="83"/>
        <v>68.188743822864097</v>
      </c>
      <c r="EN72" s="2">
        <f t="shared" si="84"/>
        <v>70.323130077242368</v>
      </c>
      <c r="EO72" s="2">
        <f t="shared" si="85"/>
        <v>68.945391079651785</v>
      </c>
      <c r="EQ72" s="2">
        <f t="shared" si="86"/>
        <v>67.826278171358737</v>
      </c>
      <c r="ER72" s="2">
        <f t="shared" si="222"/>
        <v>68.162601873863011</v>
      </c>
      <c r="ES72" s="2">
        <f t="shared" si="222"/>
        <v>67.219964667624595</v>
      </c>
      <c r="ET72" s="2">
        <f t="shared" si="222"/>
        <v>67.581033533630873</v>
      </c>
      <c r="EU72" s="2">
        <f t="shared" si="222"/>
        <v>65.619294226476399</v>
      </c>
      <c r="EV72" s="2">
        <f t="shared" si="222"/>
        <v>68.636653607131223</v>
      </c>
      <c r="EW72" s="2">
        <f t="shared" si="222"/>
        <v>70.321938067329768</v>
      </c>
      <c r="EX72" s="2">
        <f t="shared" si="222"/>
        <v>64.913569282417541</v>
      </c>
      <c r="EY72" s="2">
        <f t="shared" si="222"/>
        <v>65.31974794094215</v>
      </c>
      <c r="EZ72" s="2">
        <f t="shared" si="222"/>
        <v>64.616144863431259</v>
      </c>
      <c r="FA72" s="2">
        <f t="shared" si="222"/>
        <v>67.652497431661004</v>
      </c>
      <c r="FB72" s="2">
        <f t="shared" si="222"/>
        <v>70.616614712965301</v>
      </c>
      <c r="FC72" s="2">
        <f t="shared" si="222"/>
        <v>69.365674024707999</v>
      </c>
      <c r="FD72" s="2">
        <f t="shared" si="222"/>
        <v>67.665110246149993</v>
      </c>
      <c r="FE72" s="2">
        <f t="shared" si="222"/>
        <v>69.127284043592283</v>
      </c>
      <c r="FG72" s="2">
        <f t="shared" si="88"/>
        <v>0.65465635378757947</v>
      </c>
      <c r="FH72" s="2">
        <f t="shared" si="223"/>
        <v>0.64532754732176278</v>
      </c>
      <c r="FI72" s="2">
        <f t="shared" si="223"/>
        <v>0.61091035779035108</v>
      </c>
      <c r="FJ72" s="2">
        <f t="shared" si="223"/>
        <v>0.60183283406187926</v>
      </c>
      <c r="FK72" s="2">
        <f t="shared" si="223"/>
        <v>0.59953778041063943</v>
      </c>
      <c r="FL72" s="2">
        <f t="shared" si="223"/>
        <v>0.58957776544620133</v>
      </c>
      <c r="FM72" s="2">
        <f t="shared" si="223"/>
        <v>0.6329407723148992</v>
      </c>
      <c r="FN72" s="2">
        <f t="shared" si="223"/>
        <v>0.60831697972718268</v>
      </c>
      <c r="FO72" s="2">
        <f t="shared" si="223"/>
        <v>0.61070854249730355</v>
      </c>
      <c r="FP72" s="2">
        <f t="shared" si="223"/>
        <v>0.57080002128137508</v>
      </c>
      <c r="FQ72" s="2">
        <f t="shared" si="223"/>
        <v>0.59599133312844776</v>
      </c>
      <c r="FR72" s="2">
        <f t="shared" si="223"/>
        <v>0.58524937280011868</v>
      </c>
      <c r="FS72" s="2">
        <f t="shared" si="223"/>
        <v>0.61731472031108203</v>
      </c>
      <c r="FT72" s="2">
        <f t="shared" si="223"/>
        <v>0.59577737847487033</v>
      </c>
      <c r="FU72" s="2">
        <f t="shared" si="223"/>
        <v>0.53541786962435367</v>
      </c>
      <c r="FW72" s="2">
        <f t="shared" si="112"/>
        <v>3.1902075867908066E-5</v>
      </c>
      <c r="FX72" s="2">
        <f t="shared" si="164"/>
        <v>4.4298780884208948E-5</v>
      </c>
      <c r="FY72" s="2">
        <f t="shared" si="165"/>
        <v>4.1884011685275063E-5</v>
      </c>
      <c r="FZ72" s="2">
        <f t="shared" si="166"/>
        <v>4.3145222726832509E-5</v>
      </c>
      <c r="GA72" s="2">
        <f t="shared" si="167"/>
        <v>4.0575527739574985E-5</v>
      </c>
      <c r="GB72" s="2">
        <f t="shared" si="168"/>
        <v>3.7829684865135021E-5</v>
      </c>
      <c r="GC72" s="2">
        <f t="shared" si="169"/>
        <v>4.7536510045678991E-5</v>
      </c>
      <c r="GD72" s="2">
        <f t="shared" si="170"/>
        <v>5.2973847553716848E-5</v>
      </c>
      <c r="GE72" s="2">
        <f t="shared" si="171"/>
        <v>6.211364962392939E-5</v>
      </c>
      <c r="GF72" s="2">
        <f t="shared" si="172"/>
        <v>5.42145030261428E-5</v>
      </c>
      <c r="GG72" s="2">
        <f t="shared" si="173"/>
        <v>4.4065845321280102E-5</v>
      </c>
      <c r="GH72" s="2">
        <f t="shared" si="174"/>
        <v>3.4187453389424376E-5</v>
      </c>
      <c r="GI72" s="2">
        <f t="shared" si="175"/>
        <v>3.464028083561623E-5</v>
      </c>
      <c r="GJ72" s="2">
        <f t="shared" si="176"/>
        <v>2.6848507613060165E-5</v>
      </c>
      <c r="GK72" s="2">
        <f t="shared" si="177"/>
        <v>2.0037271431288017E-5</v>
      </c>
      <c r="GM72" s="86">
        <f t="shared" si="113"/>
        <v>8.5151345984183377E-2</v>
      </c>
      <c r="GN72" s="86">
        <f t="shared" si="178"/>
        <v>7.5861039977825784E-2</v>
      </c>
      <c r="GO72" s="86">
        <f t="shared" si="179"/>
        <v>5.4603697850959441E-2</v>
      </c>
      <c r="GP72" s="86">
        <f t="shared" si="180"/>
        <v>5.5253409869129876E-2</v>
      </c>
      <c r="GQ72" s="86">
        <f t="shared" si="181"/>
        <v>5.5517209333784054E-2</v>
      </c>
      <c r="GR72" s="86">
        <f t="shared" si="182"/>
        <v>4.8229404838982436E-2</v>
      </c>
      <c r="GS72" s="86">
        <f t="shared" si="183"/>
        <v>8.1126014618666878E-2</v>
      </c>
      <c r="GT72" s="86">
        <f t="shared" si="184"/>
        <v>6.060015199600071E-2</v>
      </c>
      <c r="GU72" s="86">
        <f t="shared" si="185"/>
        <v>6.4050089770967836E-2</v>
      </c>
      <c r="GV72" s="86">
        <f t="shared" si="186"/>
        <v>4.4196957931215211E-2</v>
      </c>
      <c r="GW72" s="86">
        <f t="shared" si="187"/>
        <v>5.6102335275325751E-2</v>
      </c>
      <c r="GX72" s="86">
        <f t="shared" si="188"/>
        <v>4.5961590762361053E-2</v>
      </c>
      <c r="GY72" s="86">
        <f t="shared" si="189"/>
        <v>6.8329329276548167E-2</v>
      </c>
      <c r="GZ72" s="86">
        <f t="shared" si="190"/>
        <v>5.6966578220221414E-2</v>
      </c>
      <c r="HA72" s="86">
        <f t="shared" si="191"/>
        <v>2.4730167314700215E-2</v>
      </c>
      <c r="HC72" s="86">
        <f t="shared" si="145"/>
        <v>1.3818112377021022E-7</v>
      </c>
      <c r="HD72" s="86">
        <f t="shared" si="192"/>
        <v>1.4600284437930497E-8</v>
      </c>
      <c r="HE72" s="86">
        <f t="shared" si="193"/>
        <v>8.8666226631814112E-8</v>
      </c>
      <c r="HF72" s="86">
        <f t="shared" si="194"/>
        <v>1.7973405378087823E-9</v>
      </c>
      <c r="HG72" s="86">
        <f t="shared" si="195"/>
        <v>6.6147040860071993E-9</v>
      </c>
      <c r="HH72" s="86">
        <f t="shared" si="196"/>
        <v>2.0424770842453878E-9</v>
      </c>
      <c r="HI72" s="86">
        <f t="shared" si="197"/>
        <v>6.0753062291645031E-9</v>
      </c>
      <c r="HJ72" s="86">
        <f t="shared" si="198"/>
        <v>1.4155510612404962E-8</v>
      </c>
      <c r="HK72" s="86">
        <f t="shared" si="199"/>
        <v>5.4442414116844024E-8</v>
      </c>
      <c r="HL72" s="86">
        <f t="shared" si="200"/>
        <v>1.6043767417252446E-8</v>
      </c>
      <c r="HM72" s="86">
        <f t="shared" si="201"/>
        <v>1.2443507718328038E-8</v>
      </c>
      <c r="HN72" s="86">
        <f t="shared" si="202"/>
        <v>5.3573317901267849E-9</v>
      </c>
      <c r="HO72" s="86">
        <f t="shared" si="203"/>
        <v>1.450918606813998E-8</v>
      </c>
      <c r="HP72" s="86">
        <f t="shared" si="204"/>
        <v>7.9612236718494437E-10</v>
      </c>
      <c r="HQ72" s="86">
        <f t="shared" si="205"/>
        <v>1.9593684353812099E-13</v>
      </c>
      <c r="HS72" s="86">
        <f t="shared" si="114"/>
        <v>2.8830079359983729E-64</v>
      </c>
      <c r="HT72" s="86">
        <f t="shared" si="206"/>
        <v>1.8862778559606454E-68</v>
      </c>
      <c r="HU72" s="86">
        <f t="shared" si="207"/>
        <v>8.9252650449804872E-61</v>
      </c>
      <c r="HV72" s="86">
        <f t="shared" si="208"/>
        <v>6.4038899017188053E-84</v>
      </c>
      <c r="HW72" s="86">
        <f t="shared" si="209"/>
        <v>1.1053140783911687E-77</v>
      </c>
      <c r="HX72" s="86">
        <f t="shared" si="210"/>
        <v>1.0561328138980802E-81</v>
      </c>
      <c r="HY72" s="86">
        <f t="shared" si="211"/>
        <v>2.9081234267100322E-79</v>
      </c>
      <c r="HZ72" s="86">
        <f t="shared" si="212"/>
        <v>1.3766443859133736E-74</v>
      </c>
      <c r="IA72" s="86">
        <f t="shared" si="213"/>
        <v>7.300018403760076E-71</v>
      </c>
      <c r="IB72" s="86">
        <f t="shared" si="214"/>
        <v>1.9159089308250539E-76</v>
      </c>
      <c r="IC72" s="86">
        <f t="shared" si="215"/>
        <v>7.5241814829427949E-77</v>
      </c>
      <c r="ID72" s="86">
        <f t="shared" si="216"/>
        <v>1.2827788705441234E-77</v>
      </c>
      <c r="IE72" s="86">
        <f t="shared" si="217"/>
        <v>2.2206909987478745E-74</v>
      </c>
      <c r="IF72" s="86">
        <f t="shared" si="218"/>
        <v>5.1781772729408367E-52</v>
      </c>
      <c r="IG72" s="86">
        <f t="shared" si="219"/>
        <v>1.0105346484102824E-38</v>
      </c>
      <c r="II72" s="86">
        <f t="shared" si="115"/>
        <v>3.4135273141112506E-257</v>
      </c>
      <c r="IJ72" s="86">
        <f t="shared" si="116"/>
        <v>6.0227176599783202E-277</v>
      </c>
      <c r="IK72" s="86">
        <f t="shared" si="117"/>
        <v>1.9606962481776697E-241</v>
      </c>
      <c r="IL72" s="86">
        <f t="shared" si="118"/>
        <v>0</v>
      </c>
      <c r="IM72" s="86">
        <f t="shared" si="119"/>
        <v>0</v>
      </c>
      <c r="IN72" s="86">
        <f t="shared" si="120"/>
        <v>0</v>
      </c>
      <c r="IO72" s="86">
        <f t="shared" si="121"/>
        <v>0</v>
      </c>
      <c r="IP72" s="86">
        <f t="shared" si="122"/>
        <v>1.1849292350898205E-297</v>
      </c>
      <c r="IQ72" s="86">
        <f t="shared" si="123"/>
        <v>1.0714760980461948E-285</v>
      </c>
      <c r="IR72" s="86">
        <f t="shared" si="124"/>
        <v>0</v>
      </c>
      <c r="IS72" s="86">
        <f t="shared" si="125"/>
        <v>0</v>
      </c>
      <c r="IT72" s="86">
        <f t="shared" si="126"/>
        <v>0</v>
      </c>
      <c r="IU72" s="86">
        <f t="shared" si="127"/>
        <v>1.0614165462358089E-296</v>
      </c>
      <c r="IV72" s="86">
        <f t="shared" si="128"/>
        <v>3.4503075200686245E-150</v>
      </c>
      <c r="IW72" s="86">
        <f t="shared" si="129"/>
        <v>2.3877051102583026E-88</v>
      </c>
      <c r="IY72" s="86">
        <f t="shared" si="130"/>
        <v>8.5151484165307142E-2</v>
      </c>
      <c r="IZ72" s="86">
        <f t="shared" si="131"/>
        <v>7.5861054578110224E-2</v>
      </c>
      <c r="JA72" s="86">
        <f t="shared" si="132"/>
        <v>5.4603786517186073E-2</v>
      </c>
      <c r="JB72" s="86">
        <f t="shared" si="133"/>
        <v>5.5253411666470416E-2</v>
      </c>
      <c r="JC72" s="86">
        <f t="shared" si="134"/>
        <v>5.5517215948488137E-2</v>
      </c>
      <c r="JD72" s="86">
        <f t="shared" si="135"/>
        <v>4.8229406881459519E-2</v>
      </c>
      <c r="JE72" s="86">
        <f t="shared" si="136"/>
        <v>8.1126020693973108E-2</v>
      </c>
      <c r="JF72" s="86">
        <f t="shared" si="137"/>
        <v>6.0600166151511321E-2</v>
      </c>
      <c r="JG72" s="86">
        <f t="shared" si="138"/>
        <v>6.4050144213381954E-2</v>
      </c>
      <c r="JH72" s="86">
        <f t="shared" si="139"/>
        <v>4.419697397498263E-2</v>
      </c>
      <c r="JI72" s="86">
        <f t="shared" si="140"/>
        <v>5.6102347718833469E-2</v>
      </c>
      <c r="JJ72" s="86">
        <f t="shared" si="141"/>
        <v>4.5961596119692846E-2</v>
      </c>
      <c r="JK72" s="86">
        <f t="shared" si="142"/>
        <v>6.8329343785734242E-2</v>
      </c>
      <c r="JL72" s="86">
        <f t="shared" si="143"/>
        <v>5.6966579016343784E-2</v>
      </c>
      <c r="JM72" s="86">
        <f t="shared" si="144"/>
        <v>2.4730167314896152E-2</v>
      </c>
    </row>
    <row r="73" spans="2:273" x14ac:dyDescent="0.25">
      <c r="B73" s="2">
        <v>46</v>
      </c>
      <c r="C73" s="37">
        <v>126.869</v>
      </c>
      <c r="D73" s="37">
        <v>115.22</v>
      </c>
      <c r="E73" s="37">
        <v>100.517</v>
      </c>
      <c r="F73" s="37">
        <v>102.85</v>
      </c>
      <c r="G73" s="37">
        <v>101.03400000000001</v>
      </c>
      <c r="H73" s="37">
        <v>96.135999999999996</v>
      </c>
      <c r="I73" s="37">
        <v>116.559</v>
      </c>
      <c r="J73" s="37">
        <v>101.68300000000001</v>
      </c>
      <c r="K73" s="37">
        <v>105.35</v>
      </c>
      <c r="L73" s="37">
        <v>114.2</v>
      </c>
      <c r="M73" s="37">
        <v>106.667</v>
      </c>
      <c r="N73" s="37">
        <v>99.816999999999993</v>
      </c>
      <c r="O73" s="37">
        <v>116.867</v>
      </c>
      <c r="P73" s="37">
        <v>116.967</v>
      </c>
      <c r="Q73" s="37">
        <v>85.45</v>
      </c>
      <c r="S73" s="4">
        <f t="shared" si="8"/>
        <v>129.22951056568306</v>
      </c>
      <c r="T73" s="4">
        <f t="shared" si="9"/>
        <v>124.40226586494694</v>
      </c>
      <c r="U73" s="4">
        <f t="shared" si="10"/>
        <v>111.12795014477864</v>
      </c>
      <c r="V73" s="4">
        <f t="shared" si="11"/>
        <v>112.52552986103791</v>
      </c>
      <c r="W73" s="4">
        <f t="shared" si="12"/>
        <v>110.11063917462484</v>
      </c>
      <c r="X73" s="4">
        <f t="shared" si="13"/>
        <v>107.65936604421721</v>
      </c>
      <c r="Y73" s="4">
        <f t="shared" si="14"/>
        <v>125.09347507966183</v>
      </c>
      <c r="Z73" s="4">
        <f t="shared" si="15"/>
        <v>111.91861915961643</v>
      </c>
      <c r="AA73" s="4">
        <f t="shared" si="16"/>
        <v>114.13269886797663</v>
      </c>
      <c r="AB73" s="4">
        <f t="shared" si="17"/>
        <v>111.57015116861244</v>
      </c>
      <c r="AC73" s="4">
        <f t="shared" si="18"/>
        <v>116.27352090109567</v>
      </c>
      <c r="AD73" s="4">
        <f t="shared" si="19"/>
        <v>110.48943819564057</v>
      </c>
      <c r="AE73" s="4">
        <f t="shared" si="20"/>
        <v>124.65980392039084</v>
      </c>
      <c r="AF73" s="4">
        <f t="shared" si="21"/>
        <v>120.33606311236862</v>
      </c>
      <c r="AG73" s="4">
        <f t="shared" si="22"/>
        <v>91.941348082017015</v>
      </c>
      <c r="AI73" s="4">
        <f t="shared" si="23"/>
        <v>-2.3605105656830574</v>
      </c>
      <c r="AJ73" s="4">
        <f t="shared" si="24"/>
        <v>-9.1822658649469417</v>
      </c>
      <c r="AK73" s="4">
        <f t="shared" si="25"/>
        <v>-10.610950144778641</v>
      </c>
      <c r="AL73" s="4">
        <f t="shared" si="26"/>
        <v>-9.6755298610379157</v>
      </c>
      <c r="AM73" s="4">
        <f t="shared" si="27"/>
        <v>-9.0766391746248303</v>
      </c>
      <c r="AN73" s="4">
        <f t="shared" si="28"/>
        <v>-11.523366044217212</v>
      </c>
      <c r="AO73" s="4">
        <f t="shared" si="29"/>
        <v>-8.5344750796618314</v>
      </c>
      <c r="AP73" s="4">
        <f t="shared" si="30"/>
        <v>-10.235619159616419</v>
      </c>
      <c r="AQ73" s="4">
        <f t="shared" si="31"/>
        <v>-8.7826988679766345</v>
      </c>
      <c r="AR73" s="4">
        <f t="shared" si="32"/>
        <v>2.6298488313875623</v>
      </c>
      <c r="AS73" s="4">
        <f t="shared" si="33"/>
        <v>-9.6065209010956636</v>
      </c>
      <c r="AT73" s="4">
        <f t="shared" si="34"/>
        <v>-10.672438195640581</v>
      </c>
      <c r="AU73" s="4">
        <f t="shared" si="35"/>
        <v>-7.7928039203908384</v>
      </c>
      <c r="AV73" s="4">
        <f t="shared" si="220"/>
        <v>-3.3690631123686217</v>
      </c>
      <c r="AW73" s="4">
        <f t="shared" si="220"/>
        <v>-6.4913480820170122</v>
      </c>
      <c r="AY73" s="2">
        <f t="shared" si="96"/>
        <v>72.726461642066809</v>
      </c>
      <c r="AZ73" s="2">
        <f t="shared" si="147"/>
        <v>73.874760097529887</v>
      </c>
      <c r="BA73" s="2">
        <f t="shared" si="148"/>
        <v>71.678615838971083</v>
      </c>
      <c r="BB73" s="2">
        <f t="shared" si="149"/>
        <v>72.214305255919783</v>
      </c>
      <c r="BC73" s="2">
        <f t="shared" si="150"/>
        <v>68.627004216770857</v>
      </c>
      <c r="BD73" s="2">
        <f t="shared" si="151"/>
        <v>71.696696417982281</v>
      </c>
      <c r="BE73" s="2">
        <f t="shared" si="152"/>
        <v>74.597833107806451</v>
      </c>
      <c r="BF73" s="2">
        <f t="shared" si="153"/>
        <v>70.153399655372496</v>
      </c>
      <c r="BG73" s="2">
        <f t="shared" si="154"/>
        <v>69.357212626672933</v>
      </c>
      <c r="BH73" s="2">
        <f t="shared" si="155"/>
        <v>70.191101765296068</v>
      </c>
      <c r="BI73" s="2">
        <f t="shared" si="156"/>
        <v>72.790356849561235</v>
      </c>
      <c r="BJ73" s="2">
        <f t="shared" si="157"/>
        <v>73.03286478068992</v>
      </c>
      <c r="BK73" s="2">
        <f t="shared" si="158"/>
        <v>72.674704161788711</v>
      </c>
      <c r="BL73" s="2">
        <f t="shared" si="159"/>
        <v>73.865948148302635</v>
      </c>
      <c r="BM73" s="2">
        <f t="shared" si="160"/>
        <v>71.247207846005281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82.257927782033036</v>
      </c>
      <c r="DL73" s="2">
        <f t="shared" si="221"/>
        <v>82.490579603895412</v>
      </c>
      <c r="DM73" s="2">
        <f t="shared" si="221"/>
        <v>78.28824681050655</v>
      </c>
      <c r="DN73" s="2">
        <f t="shared" si="221"/>
        <v>80.367124296435279</v>
      </c>
      <c r="DO73" s="2">
        <f t="shared" si="221"/>
        <v>75.275274912892002</v>
      </c>
      <c r="DP73" s="2">
        <f t="shared" si="221"/>
        <v>77.28491184668988</v>
      </c>
      <c r="DQ73" s="2">
        <f t="shared" si="221"/>
        <v>80.161098717948732</v>
      </c>
      <c r="DR73" s="2">
        <f t="shared" si="221"/>
        <v>79.83290863039403</v>
      </c>
      <c r="DS73" s="2">
        <f t="shared" si="221"/>
        <v>76.628665290806751</v>
      </c>
      <c r="DT73" s="2">
        <f t="shared" si="221"/>
        <v>78.560020168067211</v>
      </c>
      <c r="DU73" s="2">
        <f t="shared" si="221"/>
        <v>79.233901821862332</v>
      </c>
      <c r="DV73" s="2">
        <f t="shared" si="221"/>
        <v>78.18442542213883</v>
      </c>
      <c r="DW73" s="2">
        <f t="shared" si="221"/>
        <v>80.788404221388404</v>
      </c>
      <c r="DX73" s="2">
        <f t="shared" si="221"/>
        <v>79.81145242914981</v>
      </c>
      <c r="DY73" s="2">
        <f t="shared" si="221"/>
        <v>74.272551319648102</v>
      </c>
      <c r="EA73" s="2">
        <f t="shared" si="71"/>
        <v>68.140866298719558</v>
      </c>
      <c r="EB73" s="2">
        <f t="shared" si="72"/>
        <v>69.556261600946613</v>
      </c>
      <c r="EC73" s="2">
        <f t="shared" si="73"/>
        <v>67.839392339544503</v>
      </c>
      <c r="ED73" s="2">
        <f t="shared" si="74"/>
        <v>67.295059760502795</v>
      </c>
      <c r="EE73" s="2">
        <f t="shared" si="75"/>
        <v>64.57694882137649</v>
      </c>
      <c r="EF73" s="2">
        <f t="shared" si="76"/>
        <v>68.148839771736803</v>
      </c>
      <c r="EG73" s="2">
        <f t="shared" si="77"/>
        <v>71.655541533320616</v>
      </c>
      <c r="EH73" s="2">
        <f t="shared" si="78"/>
        <v>64.469312998180939</v>
      </c>
      <c r="EI73" s="2">
        <f t="shared" si="79"/>
        <v>65.129913128283221</v>
      </c>
      <c r="EJ73" s="2">
        <f t="shared" si="80"/>
        <v>64.451978198848394</v>
      </c>
      <c r="EK73" s="2">
        <f t="shared" si="81"/>
        <v>68.806856606174435</v>
      </c>
      <c r="EL73" s="2">
        <f t="shared" si="82"/>
        <v>69.703270354419146</v>
      </c>
      <c r="EM73" s="2">
        <f t="shared" si="83"/>
        <v>68.087367694946423</v>
      </c>
      <c r="EN73" s="2">
        <f t="shared" si="84"/>
        <v>70.187110924281413</v>
      </c>
      <c r="EO73" s="2">
        <f t="shared" si="85"/>
        <v>68.853089566524034</v>
      </c>
      <c r="EQ73" s="2">
        <f t="shared" si="86"/>
        <v>67.720118586601785</v>
      </c>
      <c r="ER73" s="2">
        <f t="shared" si="222"/>
        <v>68.046197920329305</v>
      </c>
      <c r="ES73" s="2">
        <f t="shared" si="222"/>
        <v>67.108957316796506</v>
      </c>
      <c r="ET73" s="2">
        <f t="shared" si="222"/>
        <v>67.46343988114063</v>
      </c>
      <c r="EU73" s="2">
        <f t="shared" si="222"/>
        <v>65.524554712439766</v>
      </c>
      <c r="EV73" s="2">
        <f t="shared" si="222"/>
        <v>68.527061537772184</v>
      </c>
      <c r="EW73" s="2">
        <f t="shared" si="222"/>
        <v>70.196571408510238</v>
      </c>
      <c r="EX73" s="2">
        <f t="shared" si="222"/>
        <v>64.832380620057307</v>
      </c>
      <c r="EY73" s="2">
        <f t="shared" si="222"/>
        <v>65.216486144198626</v>
      </c>
      <c r="EZ73" s="2">
        <f t="shared" si="222"/>
        <v>64.521978780003735</v>
      </c>
      <c r="FA73" s="2">
        <f t="shared" si="222"/>
        <v>67.54534155201813</v>
      </c>
      <c r="FB73" s="2">
        <f t="shared" si="222"/>
        <v>70.50142970890677</v>
      </c>
      <c r="FC73" s="2">
        <f t="shared" si="222"/>
        <v>69.246120697957394</v>
      </c>
      <c r="FD73" s="2">
        <f t="shared" si="222"/>
        <v>67.568910765539158</v>
      </c>
      <c r="FE73" s="2">
        <f t="shared" si="222"/>
        <v>69.031675162134817</v>
      </c>
      <c r="FG73" s="2">
        <f t="shared" si="88"/>
        <v>0.67517248072851688</v>
      </c>
      <c r="FH73" s="2">
        <f t="shared" si="223"/>
        <v>0.66611522593801409</v>
      </c>
      <c r="FI73" s="2">
        <f t="shared" si="223"/>
        <v>0.63256670335298593</v>
      </c>
      <c r="FJ73" s="2">
        <f t="shared" si="223"/>
        <v>0.62368319738357003</v>
      </c>
      <c r="FK73" s="2">
        <f t="shared" si="223"/>
        <v>0.62143486730944963</v>
      </c>
      <c r="FL73" s="2">
        <f t="shared" si="223"/>
        <v>0.61166670656987809</v>
      </c>
      <c r="FM73" s="2">
        <f t="shared" si="223"/>
        <v>0.65406527099892731</v>
      </c>
      <c r="FN73" s="2">
        <f t="shared" si="223"/>
        <v>0.63003025432933812</v>
      </c>
      <c r="FO73" s="2">
        <f t="shared" si="223"/>
        <v>0.63236936125660781</v>
      </c>
      <c r="FP73" s="2">
        <f t="shared" si="223"/>
        <v>0.59320227301526529</v>
      </c>
      <c r="FQ73" s="2">
        <f t="shared" si="223"/>
        <v>0.61795876840947261</v>
      </c>
      <c r="FR73" s="2">
        <f t="shared" si="223"/>
        <v>0.60741615025971307</v>
      </c>
      <c r="FS73" s="2">
        <f t="shared" si="223"/>
        <v>0.63882534741787733</v>
      </c>
      <c r="FT73" s="2">
        <f t="shared" si="223"/>
        <v>0.61774898587712901</v>
      </c>
      <c r="FU73" s="2">
        <f t="shared" si="223"/>
        <v>0.55823761381723991</v>
      </c>
      <c r="FW73" s="2">
        <f t="shared" si="112"/>
        <v>3.4979822938053326E-5</v>
      </c>
      <c r="FX73" s="2">
        <f t="shared" si="164"/>
        <v>4.8572439763137887E-5</v>
      </c>
      <c r="FY73" s="2">
        <f t="shared" si="165"/>
        <v>4.5924720002989883E-5</v>
      </c>
      <c r="FZ73" s="2">
        <f t="shared" si="166"/>
        <v>4.7307599066366419E-5</v>
      </c>
      <c r="GA73" s="2">
        <f t="shared" si="167"/>
        <v>4.4490007300474166E-5</v>
      </c>
      <c r="GB73" s="2">
        <f t="shared" si="168"/>
        <v>4.1479273233035786E-5</v>
      </c>
      <c r="GC73" s="2">
        <f t="shared" si="169"/>
        <v>5.2122507739668581E-5</v>
      </c>
      <c r="GD73" s="2">
        <f t="shared" si="170"/>
        <v>5.8084371949620783E-5</v>
      </c>
      <c r="GE73" s="2">
        <f t="shared" si="171"/>
        <v>6.8105854363496521E-5</v>
      </c>
      <c r="GF73" s="2">
        <f t="shared" si="172"/>
        <v>5.944470955631323E-5</v>
      </c>
      <c r="GG73" s="2">
        <f t="shared" si="173"/>
        <v>4.8317033174692226E-5</v>
      </c>
      <c r="GH73" s="2">
        <f t="shared" si="174"/>
        <v>3.7485673582524919E-5</v>
      </c>
      <c r="GI73" s="2">
        <f t="shared" si="175"/>
        <v>3.7982185706857007E-5</v>
      </c>
      <c r="GJ73" s="2">
        <f t="shared" si="176"/>
        <v>2.9438726941700383E-5</v>
      </c>
      <c r="GK73" s="2">
        <f t="shared" si="177"/>
        <v>2.1970388762337634E-5</v>
      </c>
      <c r="GM73" s="86">
        <f t="shared" si="113"/>
        <v>0.10751213545615144</v>
      </c>
      <c r="GN73" s="86">
        <f t="shared" si="178"/>
        <v>9.6172630558684413E-2</v>
      </c>
      <c r="GO73" s="86">
        <f t="shared" si="179"/>
        <v>7.1228630592918812E-2</v>
      </c>
      <c r="GP73" s="86">
        <f t="shared" si="180"/>
        <v>7.3958546225950203E-2</v>
      </c>
      <c r="GQ73" s="86">
        <f t="shared" si="181"/>
        <v>7.48728630391262E-2</v>
      </c>
      <c r="GR73" s="86">
        <f t="shared" si="182"/>
        <v>6.5484780468857626E-2</v>
      </c>
      <c r="GS73" s="86">
        <f t="shared" si="183"/>
        <v>0.10600231102562627</v>
      </c>
      <c r="GT73" s="86">
        <f t="shared" si="184"/>
        <v>8.0821650931969011E-2</v>
      </c>
      <c r="GU73" s="86">
        <f t="shared" si="185"/>
        <v>8.5568234762844975E-2</v>
      </c>
      <c r="GV73" s="86">
        <f t="shared" si="186"/>
        <v>6.3645357078422948E-2</v>
      </c>
      <c r="GW73" s="86">
        <f t="shared" si="187"/>
        <v>7.6639375200864959E-2</v>
      </c>
      <c r="GX73" s="86">
        <f t="shared" si="188"/>
        <v>6.2761545635347249E-2</v>
      </c>
      <c r="GY73" s="86">
        <f t="shared" si="189"/>
        <v>9.0570962069117938E-2</v>
      </c>
      <c r="GZ73" s="86">
        <f t="shared" si="190"/>
        <v>7.8077019135969053E-2</v>
      </c>
      <c r="HA73" s="86">
        <f t="shared" si="191"/>
        <v>3.748216391925293E-2</v>
      </c>
      <c r="HC73" s="86">
        <f t="shared" si="145"/>
        <v>2.8235806415675066E-7</v>
      </c>
      <c r="HD73" s="86">
        <f t="shared" si="192"/>
        <v>3.3166566308901219E-8</v>
      </c>
      <c r="HE73" s="86">
        <f t="shared" si="193"/>
        <v>1.8239261007718098E-7</v>
      </c>
      <c r="HF73" s="86">
        <f t="shared" si="194"/>
        <v>4.669804756139124E-9</v>
      </c>
      <c r="HG73" s="86">
        <f t="shared" si="195"/>
        <v>1.6024060934568635E-8</v>
      </c>
      <c r="HH73" s="86">
        <f t="shared" si="196"/>
        <v>5.1877652922507292E-9</v>
      </c>
      <c r="HI73" s="86">
        <f t="shared" si="197"/>
        <v>1.5160609845469507E-8</v>
      </c>
      <c r="HJ73" s="86">
        <f t="shared" si="198"/>
        <v>3.3670050308118153E-8</v>
      </c>
      <c r="HK73" s="86">
        <f t="shared" si="199"/>
        <v>1.2467389941388274E-7</v>
      </c>
      <c r="HL73" s="86">
        <f t="shared" si="200"/>
        <v>3.8732595041535902E-8</v>
      </c>
      <c r="HM73" s="86">
        <f t="shared" si="201"/>
        <v>2.9700533651818775E-8</v>
      </c>
      <c r="HN73" s="86">
        <f t="shared" si="202"/>
        <v>1.279364638921585E-8</v>
      </c>
      <c r="HO73" s="86">
        <f t="shared" si="203"/>
        <v>3.3247076333842853E-8</v>
      </c>
      <c r="HP73" s="86">
        <f t="shared" si="204"/>
        <v>2.1086871474191733E-9</v>
      </c>
      <c r="HQ73" s="86">
        <f t="shared" si="205"/>
        <v>7.8470612570891689E-13</v>
      </c>
      <c r="HS73" s="86">
        <f t="shared" si="114"/>
        <v>9.9260788554214613E-63</v>
      </c>
      <c r="HT73" s="86">
        <f t="shared" si="206"/>
        <v>9.4787116381282025E-67</v>
      </c>
      <c r="HU73" s="86">
        <f t="shared" si="207"/>
        <v>2.7305491031805656E-59</v>
      </c>
      <c r="HV73" s="86">
        <f t="shared" si="208"/>
        <v>7.6354151594718887E-82</v>
      </c>
      <c r="HW73" s="86">
        <f t="shared" si="209"/>
        <v>9.0825034211030615E-76</v>
      </c>
      <c r="HX73" s="86">
        <f t="shared" si="210"/>
        <v>1.0705321759622426E-79</v>
      </c>
      <c r="HY73" s="86">
        <f t="shared" si="211"/>
        <v>2.8757919196889719E-77</v>
      </c>
      <c r="HZ73" s="86">
        <f t="shared" si="212"/>
        <v>1.0357179606388497E-72</v>
      </c>
      <c r="IA73" s="86">
        <f t="shared" si="213"/>
        <v>4.8211771292465933E-69</v>
      </c>
      <c r="IB73" s="86">
        <f t="shared" si="214"/>
        <v>1.6690986875217653E-74</v>
      </c>
      <c r="IC73" s="86">
        <f t="shared" si="215"/>
        <v>6.0588171486810894E-75</v>
      </c>
      <c r="ID73" s="86">
        <f t="shared" si="216"/>
        <v>9.5484290253253661E-76</v>
      </c>
      <c r="IE73" s="86">
        <f t="shared" si="217"/>
        <v>1.3814304534654329E-72</v>
      </c>
      <c r="IF73" s="86">
        <f t="shared" si="218"/>
        <v>8.6450503156935332E-51</v>
      </c>
      <c r="IG73" s="86">
        <f t="shared" si="219"/>
        <v>7.519767902782223E-38</v>
      </c>
      <c r="II73" s="86">
        <f t="shared" si="115"/>
        <v>1.1249823959166151E-252</v>
      </c>
      <c r="IJ73" s="86">
        <f t="shared" si="116"/>
        <v>6.3978314776057784E-272</v>
      </c>
      <c r="IK73" s="86">
        <f t="shared" si="117"/>
        <v>4.419772450558251E-237</v>
      </c>
      <c r="IL73" s="86">
        <f t="shared" si="118"/>
        <v>0</v>
      </c>
      <c r="IM73" s="86">
        <f t="shared" si="119"/>
        <v>8.0376185778926229E-308</v>
      </c>
      <c r="IN73" s="86">
        <f t="shared" si="120"/>
        <v>0</v>
      </c>
      <c r="IO73" s="86">
        <f t="shared" si="121"/>
        <v>0</v>
      </c>
      <c r="IP73" s="86">
        <f t="shared" si="122"/>
        <v>3.7679272810184448E-292</v>
      </c>
      <c r="IQ73" s="86">
        <f t="shared" si="123"/>
        <v>2.4903498174587685E-280</v>
      </c>
      <c r="IR73" s="86">
        <f t="shared" si="124"/>
        <v>4.2788980023944931E-303</v>
      </c>
      <c r="IS73" s="86">
        <f t="shared" si="125"/>
        <v>2.279377497146863E-303</v>
      </c>
      <c r="IT73" s="86">
        <f t="shared" si="126"/>
        <v>1.6380280854426922E-304</v>
      </c>
      <c r="IU73" s="86">
        <f t="shared" si="127"/>
        <v>1.9263880846316279E-291</v>
      </c>
      <c r="IV73" s="86">
        <f t="shared" si="128"/>
        <v>1.317065423150431E-147</v>
      </c>
      <c r="IW73" s="86">
        <f t="shared" si="129"/>
        <v>6.9764637259374682E-87</v>
      </c>
      <c r="IY73" s="86">
        <f t="shared" si="130"/>
        <v>0.1075124178142156</v>
      </c>
      <c r="IZ73" s="86">
        <f t="shared" si="131"/>
        <v>9.6172663725250726E-2</v>
      </c>
      <c r="JA73" s="86">
        <f t="shared" si="132"/>
        <v>7.1228812985528883E-2</v>
      </c>
      <c r="JB73" s="86">
        <f t="shared" si="133"/>
        <v>7.3958550895754954E-2</v>
      </c>
      <c r="JC73" s="86">
        <f t="shared" si="134"/>
        <v>7.4872879063187139E-2</v>
      </c>
      <c r="JD73" s="86">
        <f t="shared" si="135"/>
        <v>6.5484785656622913E-2</v>
      </c>
      <c r="JE73" s="86">
        <f t="shared" si="136"/>
        <v>0.10600232618623612</v>
      </c>
      <c r="JF73" s="86">
        <f t="shared" si="137"/>
        <v>8.0821684602019314E-2</v>
      </c>
      <c r="JG73" s="86">
        <f t="shared" si="138"/>
        <v>8.5568359436744387E-2</v>
      </c>
      <c r="JH73" s="86">
        <f t="shared" si="139"/>
        <v>6.3645395811017996E-2</v>
      </c>
      <c r="JI73" s="86">
        <f t="shared" si="140"/>
        <v>7.6639404901398617E-2</v>
      </c>
      <c r="JJ73" s="86">
        <f t="shared" si="141"/>
        <v>6.2761558428993641E-2</v>
      </c>
      <c r="JK73" s="86">
        <f t="shared" si="142"/>
        <v>9.0570995316194267E-2</v>
      </c>
      <c r="JL73" s="86">
        <f t="shared" si="143"/>
        <v>7.8077021244656195E-2</v>
      </c>
      <c r="JM73" s="86">
        <f t="shared" si="144"/>
        <v>3.7482163920037635E-2</v>
      </c>
    </row>
    <row r="74" spans="2:273" x14ac:dyDescent="0.25">
      <c r="B74" s="2">
        <v>47</v>
      </c>
      <c r="C74" s="37">
        <v>139.459</v>
      </c>
      <c r="D74" s="37">
        <v>128.542</v>
      </c>
      <c r="E74" s="37">
        <v>111.6</v>
      </c>
      <c r="F74" s="37">
        <v>114.35</v>
      </c>
      <c r="G74" s="37">
        <v>114.84699999999999</v>
      </c>
      <c r="H74" s="37">
        <v>108.051</v>
      </c>
      <c r="I74" s="37">
        <v>132.83099999999999</v>
      </c>
      <c r="J74" s="37">
        <v>114.31699999999999</v>
      </c>
      <c r="K74" s="37">
        <v>118.6</v>
      </c>
      <c r="L74" s="37">
        <v>130.1</v>
      </c>
      <c r="M74" s="37">
        <v>124.867</v>
      </c>
      <c r="N74" s="37">
        <v>112.833</v>
      </c>
      <c r="O74" s="37">
        <v>134.61699999999999</v>
      </c>
      <c r="P74" s="37">
        <v>134.483</v>
      </c>
      <c r="Q74" s="37">
        <v>92</v>
      </c>
      <c r="S74" s="4">
        <f t="shared" si="8"/>
        <v>139.68822411578131</v>
      </c>
      <c r="T74" s="4">
        <f t="shared" si="9"/>
        <v>134.05204912470668</v>
      </c>
      <c r="U74" s="4">
        <f t="shared" si="10"/>
        <v>119.93062141557904</v>
      </c>
      <c r="V74" s="4">
        <f t="shared" si="11"/>
        <v>122.39772302114012</v>
      </c>
      <c r="W74" s="4">
        <f t="shared" si="12"/>
        <v>120.57074711893806</v>
      </c>
      <c r="X74" s="4">
        <f t="shared" si="13"/>
        <v>117.07206343322648</v>
      </c>
      <c r="Y74" s="4">
        <f t="shared" si="14"/>
        <v>135.93109493833535</v>
      </c>
      <c r="Z74" s="4">
        <f t="shared" si="15"/>
        <v>121.89434845670678</v>
      </c>
      <c r="AA74" s="4">
        <f t="shared" si="16"/>
        <v>124.88674498778437</v>
      </c>
      <c r="AB74" s="4">
        <f t="shared" si="17"/>
        <v>124.70441346424577</v>
      </c>
      <c r="AC74" s="4">
        <f t="shared" si="18"/>
        <v>127.71717399386833</v>
      </c>
      <c r="AD74" s="4">
        <f t="shared" si="19"/>
        <v>120.55940387866278</v>
      </c>
      <c r="AE74" s="4">
        <f t="shared" si="20"/>
        <v>136.70934952039599</v>
      </c>
      <c r="AF74" s="4">
        <f t="shared" si="21"/>
        <v>132.72822036602236</v>
      </c>
      <c r="AG74" s="4">
        <f t="shared" si="22"/>
        <v>99.951160754186915</v>
      </c>
      <c r="AI74" s="4">
        <f t="shared" si="23"/>
        <v>-0.22922411578130664</v>
      </c>
      <c r="AJ74" s="4">
        <f t="shared" si="24"/>
        <v>-5.5100491247066827</v>
      </c>
      <c r="AK74" s="4">
        <f t="shared" si="25"/>
        <v>-8.3306214155790457</v>
      </c>
      <c r="AL74" s="4">
        <f t="shared" si="26"/>
        <v>-8.0477230211401292</v>
      </c>
      <c r="AM74" s="4">
        <f t="shared" si="27"/>
        <v>-5.7237471189380642</v>
      </c>
      <c r="AN74" s="4">
        <f t="shared" si="28"/>
        <v>-9.0210634332264732</v>
      </c>
      <c r="AO74" s="4">
        <f t="shared" si="29"/>
        <v>-3.10009493833536</v>
      </c>
      <c r="AP74" s="4">
        <f t="shared" si="30"/>
        <v>-7.5773484567067868</v>
      </c>
      <c r="AQ74" s="4">
        <f t="shared" si="31"/>
        <v>-6.286744987784374</v>
      </c>
      <c r="AR74" s="4">
        <f t="shared" si="32"/>
        <v>5.3955865357542194</v>
      </c>
      <c r="AS74" s="4">
        <f t="shared" si="33"/>
        <v>-2.8501739938683244</v>
      </c>
      <c r="AT74" s="4">
        <f t="shared" si="34"/>
        <v>-7.7264038786627793</v>
      </c>
      <c r="AU74" s="4">
        <f t="shared" si="35"/>
        <v>-2.0923495203959988</v>
      </c>
      <c r="AV74" s="4">
        <f t="shared" si="220"/>
        <v>1.7547796339776482</v>
      </c>
      <c r="AW74" s="4">
        <f t="shared" si="220"/>
        <v>-7.9511607541869154</v>
      </c>
      <c r="AY74" s="2">
        <f t="shared" si="96"/>
        <v>72.448518808999879</v>
      </c>
      <c r="AZ74" s="2">
        <f t="shared" si="147"/>
        <v>73.600494129105641</v>
      </c>
      <c r="BA74" s="2">
        <f t="shared" si="148"/>
        <v>71.461331172695921</v>
      </c>
      <c r="BB74" s="2">
        <f t="shared" si="149"/>
        <v>71.972722121206701</v>
      </c>
      <c r="BC74" s="2">
        <f t="shared" si="150"/>
        <v>68.412131246910477</v>
      </c>
      <c r="BD74" s="2">
        <f t="shared" si="151"/>
        <v>71.4992944718377</v>
      </c>
      <c r="BE74" s="2">
        <f t="shared" si="152"/>
        <v>74.356674215032115</v>
      </c>
      <c r="BF74" s="2">
        <f t="shared" si="153"/>
        <v>69.889607736327363</v>
      </c>
      <c r="BG74" s="2">
        <f t="shared" si="154"/>
        <v>69.140577211969671</v>
      </c>
      <c r="BH74" s="2">
        <f t="shared" si="155"/>
        <v>69.969219708991275</v>
      </c>
      <c r="BI74" s="2">
        <f t="shared" si="156"/>
        <v>72.57144772714868</v>
      </c>
      <c r="BJ74" s="2">
        <f t="shared" si="157"/>
        <v>72.853177397012459</v>
      </c>
      <c r="BK74" s="2">
        <f t="shared" si="158"/>
        <v>72.432689559778112</v>
      </c>
      <c r="BL74" s="2">
        <f t="shared" si="159"/>
        <v>73.685338270753974</v>
      </c>
      <c r="BM74" s="2">
        <f t="shared" si="160"/>
        <v>71.16937434457077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82.522135682240943</v>
      </c>
      <c r="DL74" s="2">
        <f t="shared" si="221"/>
        <v>82.753625560783476</v>
      </c>
      <c r="DM74" s="2">
        <f t="shared" si="221"/>
        <v>78.529551407129432</v>
      </c>
      <c r="DN74" s="2">
        <f t="shared" si="221"/>
        <v>80.682028986866797</v>
      </c>
      <c r="DO74" s="2">
        <f t="shared" si="221"/>
        <v>75.457717944250888</v>
      </c>
      <c r="DP74" s="2">
        <f t="shared" si="221"/>
        <v>77.463307142857133</v>
      </c>
      <c r="DQ74" s="2">
        <f t="shared" si="221"/>
        <v>80.268548717948732</v>
      </c>
      <c r="DR74" s="2">
        <f t="shared" si="221"/>
        <v>80.150534427767383</v>
      </c>
      <c r="DS74" s="2">
        <f t="shared" si="221"/>
        <v>76.896730018761716</v>
      </c>
      <c r="DT74" s="2">
        <f t="shared" si="221"/>
        <v>78.939554621848728</v>
      </c>
      <c r="DU74" s="2">
        <f t="shared" si="221"/>
        <v>79.474334817813741</v>
      </c>
      <c r="DV74" s="2">
        <f t="shared" si="221"/>
        <v>78.371298968105066</v>
      </c>
      <c r="DW74" s="2">
        <f t="shared" si="221"/>
        <v>81.056426078799277</v>
      </c>
      <c r="DX74" s="2">
        <f t="shared" si="221"/>
        <v>80.125448987854256</v>
      </c>
      <c r="DY74" s="2">
        <f t="shared" si="221"/>
        <v>74.506643695014674</v>
      </c>
      <c r="EA74" s="2">
        <f t="shared" si="71"/>
        <v>68.028529037048941</v>
      </c>
      <c r="EB74" s="2">
        <f t="shared" si="72"/>
        <v>69.416365972688595</v>
      </c>
      <c r="EC74" s="2">
        <f t="shared" si="73"/>
        <v>67.71698640847643</v>
      </c>
      <c r="ED74" s="2">
        <f t="shared" si="74"/>
        <v>67.180086989886718</v>
      </c>
      <c r="EE74" s="2">
        <f t="shared" si="75"/>
        <v>64.497687958365901</v>
      </c>
      <c r="EF74" s="2">
        <f t="shared" si="76"/>
        <v>68.046015244955356</v>
      </c>
      <c r="EG74" s="2">
        <f t="shared" si="77"/>
        <v>71.505132173586645</v>
      </c>
      <c r="EH74" s="2">
        <f t="shared" si="78"/>
        <v>64.394273027947762</v>
      </c>
      <c r="EI74" s="2">
        <f t="shared" si="79"/>
        <v>65.028244341687113</v>
      </c>
      <c r="EJ74" s="2">
        <f t="shared" si="80"/>
        <v>64.358934577004248</v>
      </c>
      <c r="EK74" s="2">
        <f t="shared" si="81"/>
        <v>68.679472817887103</v>
      </c>
      <c r="EL74" s="2">
        <f t="shared" si="82"/>
        <v>69.600475875186774</v>
      </c>
      <c r="EM74" s="2">
        <f t="shared" si="83"/>
        <v>67.985991567028762</v>
      </c>
      <c r="EN74" s="2">
        <f t="shared" si="84"/>
        <v>70.051091771320458</v>
      </c>
      <c r="EO74" s="2">
        <f t="shared" si="85"/>
        <v>68.760788053396283</v>
      </c>
      <c r="EQ74" s="2">
        <f t="shared" si="86"/>
        <v>67.613959001844819</v>
      </c>
      <c r="ER74" s="2">
        <f t="shared" si="222"/>
        <v>67.929793966795614</v>
      </c>
      <c r="ES74" s="2">
        <f t="shared" si="222"/>
        <v>66.997949965968402</v>
      </c>
      <c r="ET74" s="2">
        <f t="shared" si="222"/>
        <v>67.345846228650387</v>
      </c>
      <c r="EU74" s="2">
        <f t="shared" si="222"/>
        <v>65.429815198403134</v>
      </c>
      <c r="EV74" s="2">
        <f t="shared" si="222"/>
        <v>68.417469468413131</v>
      </c>
      <c r="EW74" s="2">
        <f t="shared" si="222"/>
        <v>70.071204749690708</v>
      </c>
      <c r="EX74" s="2">
        <f t="shared" si="222"/>
        <v>64.751191957697074</v>
      </c>
      <c r="EY74" s="2">
        <f t="shared" si="222"/>
        <v>65.113224347455088</v>
      </c>
      <c r="EZ74" s="2">
        <f t="shared" si="222"/>
        <v>64.427812696576211</v>
      </c>
      <c r="FA74" s="2">
        <f t="shared" si="222"/>
        <v>67.438185672375255</v>
      </c>
      <c r="FB74" s="2">
        <f t="shared" si="222"/>
        <v>70.386244704848238</v>
      </c>
      <c r="FC74" s="2">
        <f t="shared" si="222"/>
        <v>69.126567371206789</v>
      </c>
      <c r="FD74" s="2">
        <f t="shared" si="222"/>
        <v>67.472711284928337</v>
      </c>
      <c r="FE74" s="2">
        <f t="shared" si="222"/>
        <v>68.936066280677338</v>
      </c>
      <c r="FG74" s="2">
        <f t="shared" si="88"/>
        <v>0.69503755823007307</v>
      </c>
      <c r="FH74" s="2">
        <f t="shared" si="223"/>
        <v>0.6862768321195315</v>
      </c>
      <c r="FI74" s="2">
        <f t="shared" si="223"/>
        <v>0.65370095144564311</v>
      </c>
      <c r="FJ74" s="2">
        <f t="shared" si="223"/>
        <v>0.64504168850605237</v>
      </c>
      <c r="FK74" s="2">
        <f t="shared" si="223"/>
        <v>0.64284789161627243</v>
      </c>
      <c r="FL74" s="2">
        <f t="shared" si="223"/>
        <v>0.63330622325026042</v>
      </c>
      <c r="FM74" s="2">
        <f t="shared" si="223"/>
        <v>0.67459905879616178</v>
      </c>
      <c r="FN74" s="2">
        <f t="shared" si="223"/>
        <v>0.65122995629986191</v>
      </c>
      <c r="FO74" s="2">
        <f t="shared" si="223"/>
        <v>0.65350874271591841</v>
      </c>
      <c r="FP74" s="2">
        <f t="shared" si="223"/>
        <v>0.61522345241192133</v>
      </c>
      <c r="FQ74" s="2">
        <f t="shared" si="223"/>
        <v>0.63945433757248527</v>
      </c>
      <c r="FR74" s="2">
        <f t="shared" si="223"/>
        <v>0.62914891901964365</v>
      </c>
      <c r="FS74" s="2">
        <f t="shared" si="223"/>
        <v>0.65979321592018658</v>
      </c>
      <c r="FT74" s="2">
        <f t="shared" si="223"/>
        <v>0.63924946788905745</v>
      </c>
      <c r="FU74" s="2">
        <f t="shared" si="223"/>
        <v>0.58081403032893175</v>
      </c>
      <c r="FW74" s="2">
        <f t="shared" si="112"/>
        <v>3.835448371818815E-5</v>
      </c>
      <c r="FX74" s="2">
        <f t="shared" si="164"/>
        <v>5.3258371555370419E-5</v>
      </c>
      <c r="FY74" s="2">
        <f t="shared" si="165"/>
        <v>5.0355231036617675E-5</v>
      </c>
      <c r="FZ74" s="2">
        <f t="shared" si="166"/>
        <v>5.18715141386887E-5</v>
      </c>
      <c r="GA74" s="2">
        <f t="shared" si="167"/>
        <v>4.8782113562991593E-5</v>
      </c>
      <c r="GB74" s="2">
        <f t="shared" si="168"/>
        <v>4.5480936684209503E-5</v>
      </c>
      <c r="GC74" s="2">
        <f t="shared" si="169"/>
        <v>5.7150905870917883E-5</v>
      </c>
      <c r="GD74" s="2">
        <f t="shared" si="170"/>
        <v>6.3687890480425348E-5</v>
      </c>
      <c r="GE74" s="2">
        <f t="shared" si="171"/>
        <v>7.4676093662830002E-5</v>
      </c>
      <c r="GF74" s="2">
        <f t="shared" si="172"/>
        <v>6.5179454092678776E-5</v>
      </c>
      <c r="GG74" s="2">
        <f t="shared" si="173"/>
        <v>5.297832641777842E-5</v>
      </c>
      <c r="GH74" s="2">
        <f t="shared" si="174"/>
        <v>4.1102075103262517E-5</v>
      </c>
      <c r="GI74" s="2">
        <f t="shared" si="175"/>
        <v>4.1646485857849945E-5</v>
      </c>
      <c r="GJ74" s="2">
        <f t="shared" si="176"/>
        <v>3.2278830535605531E-5</v>
      </c>
      <c r="GK74" s="2">
        <f t="shared" si="177"/>
        <v>2.4090001175996825E-5</v>
      </c>
      <c r="GM74" s="86">
        <f t="shared" si="113"/>
        <v>0.13427251985939009</v>
      </c>
      <c r="GN74" s="86">
        <f t="shared" si="178"/>
        <v>0.1206204617796818</v>
      </c>
      <c r="GO74" s="86">
        <f t="shared" si="179"/>
        <v>9.1792375689252734E-2</v>
      </c>
      <c r="GP74" s="86">
        <f t="shared" si="180"/>
        <v>9.7547521414990401E-2</v>
      </c>
      <c r="GQ74" s="86">
        <f t="shared" si="181"/>
        <v>9.9418672061736241E-2</v>
      </c>
      <c r="GR74" s="86">
        <f t="shared" si="182"/>
        <v>8.753863558322944E-2</v>
      </c>
      <c r="GS74" s="86">
        <f t="shared" si="183"/>
        <v>0.13657649187699611</v>
      </c>
      <c r="GT74" s="86">
        <f t="shared" si="184"/>
        <v>0.1062078180005952</v>
      </c>
      <c r="GU74" s="86">
        <f t="shared" si="185"/>
        <v>0.11258608167018565</v>
      </c>
      <c r="GV74" s="86">
        <f t="shared" si="186"/>
        <v>8.9672248530887233E-2</v>
      </c>
      <c r="GW74" s="86">
        <f t="shared" si="187"/>
        <v>0.10292945587355105</v>
      </c>
      <c r="GX74" s="86">
        <f t="shared" si="188"/>
        <v>8.434593583087717E-2</v>
      </c>
      <c r="GY74" s="86">
        <f t="shared" si="189"/>
        <v>0.11829757126947377</v>
      </c>
      <c r="GZ74" s="86">
        <f t="shared" si="190"/>
        <v>0.10515561794923145</v>
      </c>
      <c r="HA74" s="86">
        <f t="shared" si="191"/>
        <v>5.5447288361114275E-2</v>
      </c>
      <c r="HC74" s="86">
        <f t="shared" si="145"/>
        <v>5.6719575681874682E-7</v>
      </c>
      <c r="HD74" s="86">
        <f t="shared" si="192"/>
        <v>7.3872431314003706E-8</v>
      </c>
      <c r="HE74" s="86">
        <f t="shared" si="193"/>
        <v>3.6890006432665942E-7</v>
      </c>
      <c r="HF74" s="86">
        <f t="shared" si="194"/>
        <v>1.1846281765210652E-8</v>
      </c>
      <c r="HG74" s="86">
        <f t="shared" si="195"/>
        <v>3.7974971727903125E-8</v>
      </c>
      <c r="HH74" s="86">
        <f t="shared" si="196"/>
        <v>1.2877933714528974E-8</v>
      </c>
      <c r="HI74" s="86">
        <f t="shared" si="197"/>
        <v>3.695869182829962E-8</v>
      </c>
      <c r="HJ74" s="86">
        <f t="shared" si="198"/>
        <v>7.8347061051919562E-8</v>
      </c>
      <c r="HK74" s="86">
        <f t="shared" si="199"/>
        <v>2.7936865518765098E-7</v>
      </c>
      <c r="HL74" s="86">
        <f t="shared" si="200"/>
        <v>9.1390806759555777E-8</v>
      </c>
      <c r="HM74" s="86">
        <f t="shared" si="201"/>
        <v>6.9348852078306886E-8</v>
      </c>
      <c r="HN74" s="86">
        <f t="shared" si="202"/>
        <v>2.9916976838491475E-8</v>
      </c>
      <c r="HO74" s="86">
        <f t="shared" si="203"/>
        <v>7.4666442408188543E-8</v>
      </c>
      <c r="HP74" s="86">
        <f t="shared" si="204"/>
        <v>5.4533644299611101E-9</v>
      </c>
      <c r="HQ74" s="86">
        <f t="shared" si="205"/>
        <v>3.0357014529428712E-12</v>
      </c>
      <c r="HS74" s="86">
        <f t="shared" si="114"/>
        <v>3.2710607708668559E-61</v>
      </c>
      <c r="HT74" s="86">
        <f t="shared" si="206"/>
        <v>4.5292861590352626E-65</v>
      </c>
      <c r="HU74" s="86">
        <f t="shared" si="207"/>
        <v>7.9994488471474628E-58</v>
      </c>
      <c r="HV74" s="86">
        <f t="shared" si="208"/>
        <v>8.5653415902349004E-80</v>
      </c>
      <c r="HW74" s="86">
        <f t="shared" si="209"/>
        <v>7.0562681371697775E-74</v>
      </c>
      <c r="HX74" s="86">
        <f t="shared" si="210"/>
        <v>1.0235126250336054E-77</v>
      </c>
      <c r="HY74" s="86">
        <f t="shared" si="211"/>
        <v>2.6791163075754288E-75</v>
      </c>
      <c r="HZ74" s="86">
        <f t="shared" si="212"/>
        <v>7.3668525213087463E-71</v>
      </c>
      <c r="IA74" s="86">
        <f t="shared" si="213"/>
        <v>3.0117450533852874E-67</v>
      </c>
      <c r="IB74" s="86">
        <f t="shared" si="214"/>
        <v>1.3714100697951133E-72</v>
      </c>
      <c r="IC74" s="86">
        <f t="shared" si="215"/>
        <v>4.6123411176629056E-73</v>
      </c>
      <c r="ID74" s="86">
        <f t="shared" si="216"/>
        <v>6.7364068550585744E-74</v>
      </c>
      <c r="IE74" s="86">
        <f t="shared" si="217"/>
        <v>8.1627777749731113E-71</v>
      </c>
      <c r="IF74" s="86">
        <f t="shared" si="218"/>
        <v>1.3945164180949442E-49</v>
      </c>
      <c r="IG74" s="86">
        <f t="shared" si="219"/>
        <v>5.4649759116648972E-37</v>
      </c>
      <c r="II74" s="86">
        <f t="shared" si="115"/>
        <v>3.3789688990894425E-248</v>
      </c>
      <c r="IJ74" s="86">
        <f t="shared" si="116"/>
        <v>6.1087713523325907E-267</v>
      </c>
      <c r="IK74" s="86">
        <f t="shared" si="117"/>
        <v>9.0888331024011069E-233</v>
      </c>
      <c r="IL74" s="86">
        <f t="shared" si="118"/>
        <v>0</v>
      </c>
      <c r="IM74" s="86">
        <f t="shared" si="119"/>
        <v>3.148283324650458E-302</v>
      </c>
      <c r="IN74" s="86">
        <f t="shared" si="120"/>
        <v>0</v>
      </c>
      <c r="IO74" s="86">
        <f t="shared" si="121"/>
        <v>0</v>
      </c>
      <c r="IP74" s="86">
        <f t="shared" si="122"/>
        <v>1.0638344870200661E-286</v>
      </c>
      <c r="IQ74" s="86">
        <f t="shared" si="123"/>
        <v>5.1445682524325687E-275</v>
      </c>
      <c r="IR74" s="86">
        <f t="shared" si="124"/>
        <v>2.000207772777431E-297</v>
      </c>
      <c r="IS74" s="86">
        <f t="shared" si="125"/>
        <v>8.2204625519983602E-298</v>
      </c>
      <c r="IT74" s="86">
        <f t="shared" si="126"/>
        <v>4.5100427499501285E-299</v>
      </c>
      <c r="IU74" s="86">
        <f t="shared" si="127"/>
        <v>3.1354473600141507E-286</v>
      </c>
      <c r="IV74" s="86">
        <f t="shared" si="128"/>
        <v>4.7723525358341317E-145</v>
      </c>
      <c r="IW74" s="86">
        <f t="shared" si="129"/>
        <v>1.9807114747748661E-85</v>
      </c>
      <c r="IY74" s="86">
        <f t="shared" si="130"/>
        <v>0.1342730870551469</v>
      </c>
      <c r="IZ74" s="86">
        <f t="shared" si="131"/>
        <v>0.12062053565211311</v>
      </c>
      <c r="JA74" s="86">
        <f t="shared" si="132"/>
        <v>9.1792744589317063E-2</v>
      </c>
      <c r="JB74" s="86">
        <f t="shared" si="133"/>
        <v>9.7547533261272162E-2</v>
      </c>
      <c r="JC74" s="86">
        <f t="shared" si="134"/>
        <v>9.9418710036707963E-2</v>
      </c>
      <c r="JD74" s="86">
        <f t="shared" si="135"/>
        <v>8.753864846116316E-2</v>
      </c>
      <c r="JE74" s="86">
        <f t="shared" si="136"/>
        <v>0.13657652883568794</v>
      </c>
      <c r="JF74" s="86">
        <f t="shared" si="137"/>
        <v>0.10620789634765625</v>
      </c>
      <c r="JG74" s="86">
        <f t="shared" si="138"/>
        <v>0.11258636103884083</v>
      </c>
      <c r="JH74" s="86">
        <f t="shared" si="139"/>
        <v>8.9672339921693989E-2</v>
      </c>
      <c r="JI74" s="86">
        <f t="shared" si="140"/>
        <v>0.10292952522240313</v>
      </c>
      <c r="JJ74" s="86">
        <f t="shared" si="141"/>
        <v>8.434596574785401E-2</v>
      </c>
      <c r="JK74" s="86">
        <f t="shared" si="142"/>
        <v>0.11829764593591617</v>
      </c>
      <c r="JL74" s="86">
        <f t="shared" si="143"/>
        <v>0.10515562340259588</v>
      </c>
      <c r="JM74" s="86">
        <f t="shared" si="144"/>
        <v>5.5447288364149978E-2</v>
      </c>
    </row>
    <row r="75" spans="2:273" x14ac:dyDescent="0.25">
      <c r="B75" s="2">
        <v>48</v>
      </c>
      <c r="C75" s="37">
        <v>153.41</v>
      </c>
      <c r="D75" s="37">
        <v>144.203</v>
      </c>
      <c r="E75" s="37">
        <v>123.65</v>
      </c>
      <c r="F75" s="37">
        <v>132.13300000000001</v>
      </c>
      <c r="G75" s="37">
        <v>133.38999999999999</v>
      </c>
      <c r="H75" s="37">
        <v>123.84699999999999</v>
      </c>
      <c r="I75" s="37">
        <v>151.42400000000001</v>
      </c>
      <c r="J75" s="37">
        <v>129.55000000000001</v>
      </c>
      <c r="K75" s="37">
        <v>137.30000000000001</v>
      </c>
      <c r="L75" s="37">
        <v>150.667</v>
      </c>
      <c r="M75" s="37">
        <v>145</v>
      </c>
      <c r="N75" s="37">
        <v>131.38300000000001</v>
      </c>
      <c r="O75" s="37">
        <v>156.5</v>
      </c>
      <c r="P75" s="37">
        <v>154.94999999999999</v>
      </c>
      <c r="Q75" s="37">
        <v>104.8</v>
      </c>
      <c r="S75" s="4">
        <f t="shared" si="8"/>
        <v>151.16355364518833</v>
      </c>
      <c r="T75" s="4">
        <f t="shared" si="9"/>
        <v>144.75005679066939</v>
      </c>
      <c r="U75" s="4">
        <f t="shared" si="10"/>
        <v>129.96353187508529</v>
      </c>
      <c r="V75" s="4">
        <f t="shared" si="11"/>
        <v>133.73968159081559</v>
      </c>
      <c r="W75" s="4">
        <f t="shared" si="12"/>
        <v>132.61334648728987</v>
      </c>
      <c r="X75" s="4">
        <f t="shared" si="13"/>
        <v>128.02700482294242</v>
      </c>
      <c r="Y75" s="4">
        <f t="shared" si="14"/>
        <v>147.97899907865448</v>
      </c>
      <c r="Z75" s="4">
        <f t="shared" si="15"/>
        <v>133.28042793811582</v>
      </c>
      <c r="AA75" s="4">
        <f t="shared" si="16"/>
        <v>137.11118422424943</v>
      </c>
      <c r="AB75" s="4">
        <f t="shared" si="17"/>
        <v>140.34395099408596</v>
      </c>
      <c r="AC75" s="4">
        <f t="shared" si="18"/>
        <v>140.92698823895117</v>
      </c>
      <c r="AD75" s="4">
        <f t="shared" si="19"/>
        <v>132.33087747390775</v>
      </c>
      <c r="AE75" s="4">
        <f t="shared" si="20"/>
        <v>150.31635597474107</v>
      </c>
      <c r="AF75" s="4">
        <f t="shared" si="21"/>
        <v>147.01092117975773</v>
      </c>
      <c r="AG75" s="4">
        <f t="shared" si="22"/>
        <v>110.03221852462856</v>
      </c>
      <c r="AI75" s="4">
        <f t="shared" si="23"/>
        <v>2.2464463548116669</v>
      </c>
      <c r="AJ75" s="4">
        <f t="shared" si="24"/>
        <v>-0.54705679066938728</v>
      </c>
      <c r="AK75" s="4">
        <f t="shared" si="25"/>
        <v>-6.3135318750852889</v>
      </c>
      <c r="AL75" s="4">
        <f t="shared" si="26"/>
        <v>-1.6066815908155831</v>
      </c>
      <c r="AM75" s="4">
        <f t="shared" si="27"/>
        <v>0.77665351271011218</v>
      </c>
      <c r="AN75" s="4">
        <f t="shared" si="28"/>
        <v>-4.180004822942422</v>
      </c>
      <c r="AO75" s="4">
        <f t="shared" si="29"/>
        <v>3.4450009213455246</v>
      </c>
      <c r="AP75" s="4">
        <f t="shared" si="30"/>
        <v>-3.7304279381158096</v>
      </c>
      <c r="AQ75" s="4">
        <f t="shared" si="31"/>
        <v>0.18881577575058373</v>
      </c>
      <c r="AR75" s="4">
        <f t="shared" si="32"/>
        <v>10.323049005914044</v>
      </c>
      <c r="AS75" s="4">
        <f t="shared" si="33"/>
        <v>4.0730117610488321</v>
      </c>
      <c r="AT75" s="4">
        <f t="shared" si="34"/>
        <v>-0.94787747390773802</v>
      </c>
      <c r="AU75" s="4">
        <f t="shared" si="35"/>
        <v>6.1836440252589284</v>
      </c>
      <c r="AV75" s="4">
        <f t="shared" ref="AV75:AW90" si="224">IF(OR($B75 &lt; P$230, $B75 &gt; P$233), 0, P75-AF75)</f>
        <v>7.9390788202422584</v>
      </c>
      <c r="AW75" s="4">
        <f t="shared" si="224"/>
        <v>-5.2322185246285642</v>
      </c>
      <c r="AY75" s="2">
        <f t="shared" si="96"/>
        <v>72.166033963726761</v>
      </c>
      <c r="AZ75" s="2">
        <f t="shared" si="147"/>
        <v>73.319318665540692</v>
      </c>
      <c r="BA75" s="2">
        <f t="shared" si="148"/>
        <v>71.235262401470521</v>
      </c>
      <c r="BB75" s="2">
        <f t="shared" si="149"/>
        <v>71.720615872530431</v>
      </c>
      <c r="BC75" s="2">
        <f t="shared" si="150"/>
        <v>68.192287237355714</v>
      </c>
      <c r="BD75" s="2">
        <f t="shared" si="151"/>
        <v>71.29480920673862</v>
      </c>
      <c r="BE75" s="2">
        <f t="shared" si="152"/>
        <v>74.110784646186545</v>
      </c>
      <c r="BF75" s="2">
        <f t="shared" si="153"/>
        <v>69.618566688496443</v>
      </c>
      <c r="BG75" s="2">
        <f t="shared" si="154"/>
        <v>68.915518527628308</v>
      </c>
      <c r="BH75" s="2">
        <f t="shared" si="155"/>
        <v>69.73348131410448</v>
      </c>
      <c r="BI75" s="2">
        <f t="shared" si="156"/>
        <v>72.34280686442537</v>
      </c>
      <c r="BJ75" s="2">
        <f t="shared" si="157"/>
        <v>72.665525818365097</v>
      </c>
      <c r="BK75" s="2">
        <f t="shared" si="158"/>
        <v>72.183353163613077</v>
      </c>
      <c r="BL75" s="2">
        <f t="shared" si="159"/>
        <v>73.491103536503687</v>
      </c>
      <c r="BM75" s="2">
        <f t="shared" si="160"/>
        <v>71.078827541561239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82.786343582448836</v>
      </c>
      <c r="DL75" s="2">
        <f t="shared" ref="DL75:DY90" si="225">BP$228*$B75+BP$229</f>
        <v>83.01667151767154</v>
      </c>
      <c r="DM75" s="2">
        <f t="shared" si="225"/>
        <v>78.770856003752328</v>
      </c>
      <c r="DN75" s="2">
        <f t="shared" si="225"/>
        <v>80.996933677298316</v>
      </c>
      <c r="DO75" s="2">
        <f t="shared" si="225"/>
        <v>75.640160975609774</v>
      </c>
      <c r="DP75" s="2">
        <f t="shared" si="225"/>
        <v>77.641702439024385</v>
      </c>
      <c r="DQ75" s="2">
        <f t="shared" si="225"/>
        <v>80.375998717948733</v>
      </c>
      <c r="DR75" s="2">
        <f t="shared" si="225"/>
        <v>80.468160225140736</v>
      </c>
      <c r="DS75" s="2">
        <f t="shared" si="225"/>
        <v>77.164794746716694</v>
      </c>
      <c r="DT75" s="2">
        <f t="shared" si="225"/>
        <v>79.319089075630245</v>
      </c>
      <c r="DU75" s="2">
        <f t="shared" si="225"/>
        <v>79.714767813765164</v>
      </c>
      <c r="DV75" s="2">
        <f t="shared" si="225"/>
        <v>78.558172514071288</v>
      </c>
      <c r="DW75" s="2">
        <f t="shared" si="225"/>
        <v>81.324447936210163</v>
      </c>
      <c r="DX75" s="2">
        <f t="shared" si="225"/>
        <v>80.439445546558716</v>
      </c>
      <c r="DY75" s="2">
        <f t="shared" si="225"/>
        <v>74.740736070381232</v>
      </c>
      <c r="EA75" s="2">
        <f t="shared" si="71"/>
        <v>67.916191775378337</v>
      </c>
      <c r="EB75" s="2">
        <f t="shared" si="72"/>
        <v>69.276470344430578</v>
      </c>
      <c r="EC75" s="2">
        <f t="shared" si="73"/>
        <v>67.594580477408343</v>
      </c>
      <c r="ED75" s="2">
        <f t="shared" si="74"/>
        <v>67.06511421927064</v>
      </c>
      <c r="EE75" s="2">
        <f t="shared" si="75"/>
        <v>64.418427095355312</v>
      </c>
      <c r="EF75" s="2">
        <f t="shared" si="76"/>
        <v>67.943190718173895</v>
      </c>
      <c r="EG75" s="2">
        <f t="shared" si="77"/>
        <v>71.354722813852675</v>
      </c>
      <c r="EH75" s="2">
        <f t="shared" si="78"/>
        <v>64.319233057714584</v>
      </c>
      <c r="EI75" s="2">
        <f t="shared" si="79"/>
        <v>64.926575555091006</v>
      </c>
      <c r="EJ75" s="2">
        <f t="shared" si="80"/>
        <v>64.265890955160117</v>
      </c>
      <c r="EK75" s="2">
        <f t="shared" si="81"/>
        <v>68.55208902959977</v>
      </c>
      <c r="EL75" s="2">
        <f t="shared" si="82"/>
        <v>69.497681395954402</v>
      </c>
      <c r="EM75" s="2">
        <f t="shared" si="83"/>
        <v>67.884615439111087</v>
      </c>
      <c r="EN75" s="2">
        <f t="shared" si="84"/>
        <v>69.915072618359503</v>
      </c>
      <c r="EO75" s="2">
        <f t="shared" si="85"/>
        <v>68.668486540268532</v>
      </c>
      <c r="EQ75" s="2">
        <f t="shared" si="86"/>
        <v>67.507799417087867</v>
      </c>
      <c r="ER75" s="2">
        <f t="shared" ref="ER75:FE90" si="226">CV$228*$B75+CV$229</f>
        <v>67.813390013261909</v>
      </c>
      <c r="ES75" s="2">
        <f t="shared" si="226"/>
        <v>66.886942615140299</v>
      </c>
      <c r="ET75" s="2">
        <f t="shared" si="226"/>
        <v>67.228252576160145</v>
      </c>
      <c r="EU75" s="2">
        <f t="shared" si="226"/>
        <v>65.335075684366501</v>
      </c>
      <c r="EV75" s="2">
        <f t="shared" si="226"/>
        <v>68.307877399054092</v>
      </c>
      <c r="EW75" s="2">
        <f t="shared" si="226"/>
        <v>69.945838090871177</v>
      </c>
      <c r="EX75" s="2">
        <f t="shared" si="226"/>
        <v>64.670003295336841</v>
      </c>
      <c r="EY75" s="2">
        <f t="shared" si="226"/>
        <v>65.009962550711563</v>
      </c>
      <c r="EZ75" s="2">
        <f t="shared" si="226"/>
        <v>64.333646613148687</v>
      </c>
      <c r="FA75" s="2">
        <f t="shared" si="226"/>
        <v>67.331029792732394</v>
      </c>
      <c r="FB75" s="2">
        <f t="shared" si="226"/>
        <v>70.271059700789706</v>
      </c>
      <c r="FC75" s="2">
        <f t="shared" si="226"/>
        <v>69.00701404445617</v>
      </c>
      <c r="FD75" s="2">
        <f t="shared" si="226"/>
        <v>67.376511804317502</v>
      </c>
      <c r="FE75" s="2">
        <f t="shared" si="226"/>
        <v>68.840457399219872</v>
      </c>
      <c r="FG75" s="2">
        <f t="shared" si="88"/>
        <v>0.71420201903079417</v>
      </c>
      <c r="FH75" s="2">
        <f t="shared" ref="FH75:FU90" si="227">POWER(10,($B75-D$231)/D$229)/(1+POWER(10,($B75-D$231)/D$229))</f>
        <v>0.70575876519735692</v>
      </c>
      <c r="FI75" s="2">
        <f t="shared" si="227"/>
        <v>0.67424559403602935</v>
      </c>
      <c r="FJ75" s="2">
        <f t="shared" si="227"/>
        <v>0.66583744580690418</v>
      </c>
      <c r="FK75" s="2">
        <f t="shared" si="227"/>
        <v>0.66370516781800259</v>
      </c>
      <c r="FL75" s="2">
        <f t="shared" si="227"/>
        <v>0.65442117320622717</v>
      </c>
      <c r="FM75" s="2">
        <f t="shared" si="227"/>
        <v>0.69448333600290268</v>
      </c>
      <c r="FN75" s="2">
        <f t="shared" si="227"/>
        <v>0.67184760443406499</v>
      </c>
      <c r="FO75" s="2">
        <f t="shared" si="227"/>
        <v>0.67405910268957003</v>
      </c>
      <c r="FP75" s="2">
        <f t="shared" si="227"/>
        <v>0.63678246490435264</v>
      </c>
      <c r="FQ75" s="2">
        <f t="shared" si="227"/>
        <v>0.66040510180599588</v>
      </c>
      <c r="FR75" s="2">
        <f t="shared" si="227"/>
        <v>0.65037109721729991</v>
      </c>
      <c r="FS75" s="2">
        <f t="shared" si="227"/>
        <v>0.68015327036959583</v>
      </c>
      <c r="FT75" s="2">
        <f t="shared" si="227"/>
        <v>0.66020581087056007</v>
      </c>
      <c r="FU75" s="2">
        <f t="shared" si="227"/>
        <v>0.60305708010115855</v>
      </c>
      <c r="FW75" s="2">
        <f t="shared" si="112"/>
        <v>4.2054699503314682E-5</v>
      </c>
      <c r="FX75" s="2">
        <f t="shared" si="164"/>
        <v>5.8396343116283671E-5</v>
      </c>
      <c r="FY75" s="2">
        <f t="shared" si="165"/>
        <v>5.521314465790622E-5</v>
      </c>
      <c r="FZ75" s="2">
        <f t="shared" si="166"/>
        <v>5.6875699621266045E-5</v>
      </c>
      <c r="GA75" s="2">
        <f t="shared" si="167"/>
        <v>5.3488272145844943E-5</v>
      </c>
      <c r="GB75" s="2">
        <f t="shared" si="168"/>
        <v>4.9868636594879774E-5</v>
      </c>
      <c r="GC75" s="2">
        <f t="shared" si="169"/>
        <v>6.2664376657431124E-5</v>
      </c>
      <c r="GD75" s="2">
        <f t="shared" si="170"/>
        <v>6.9831954188202602E-5</v>
      </c>
      <c r="GE75" s="2">
        <f t="shared" si="171"/>
        <v>8.1880118559724398E-5</v>
      </c>
      <c r="GF75" s="2">
        <f t="shared" si="172"/>
        <v>7.1467400833809339E-5</v>
      </c>
      <c r="GG75" s="2">
        <f t="shared" si="173"/>
        <v>5.8089282876207883E-5</v>
      </c>
      <c r="GH75" s="2">
        <f t="shared" si="174"/>
        <v>4.5067350454458978E-5</v>
      </c>
      <c r="GI75" s="2">
        <f t="shared" si="175"/>
        <v>4.5664280211052382E-5</v>
      </c>
      <c r="GJ75" s="2">
        <f t="shared" si="176"/>
        <v>3.5392923658531092E-5</v>
      </c>
      <c r="GK75" s="2">
        <f t="shared" si="177"/>
        <v>2.6414099643954056E-5</v>
      </c>
      <c r="GM75" s="86">
        <f t="shared" si="113"/>
        <v>0.16586987416345955</v>
      </c>
      <c r="GN75" s="86">
        <f t="shared" si="178"/>
        <v>0.14968332399049081</v>
      </c>
      <c r="GO75" s="86">
        <f t="shared" si="179"/>
        <v>0.11687681687501204</v>
      </c>
      <c r="GP75" s="86">
        <f t="shared" si="180"/>
        <v>0.12679756445147949</v>
      </c>
      <c r="GQ75" s="86">
        <f t="shared" si="181"/>
        <v>0.12999678371286391</v>
      </c>
      <c r="GR75" s="86">
        <f t="shared" si="182"/>
        <v>0.11522887271683124</v>
      </c>
      <c r="GS75" s="86">
        <f t="shared" si="183"/>
        <v>0.17354605174753757</v>
      </c>
      <c r="GT75" s="86">
        <f t="shared" si="184"/>
        <v>0.13754063208417264</v>
      </c>
      <c r="GU75" s="86">
        <f t="shared" si="185"/>
        <v>0.1459190715101395</v>
      </c>
      <c r="GV75" s="86">
        <f t="shared" si="186"/>
        <v>0.1236271348166034</v>
      </c>
      <c r="GW75" s="86">
        <f t="shared" si="187"/>
        <v>0.13593423378189279</v>
      </c>
      <c r="GX75" s="86">
        <f t="shared" si="188"/>
        <v>0.11157812403639518</v>
      </c>
      <c r="GY75" s="86">
        <f t="shared" si="189"/>
        <v>0.15227814786543215</v>
      </c>
      <c r="GZ75" s="86">
        <f t="shared" si="190"/>
        <v>0.13918884126977138</v>
      </c>
      <c r="HA75" s="86">
        <f t="shared" si="191"/>
        <v>8.007714948678521E-2</v>
      </c>
      <c r="HC75" s="86">
        <f t="shared" si="145"/>
        <v>1.1201023841345929E-6</v>
      </c>
      <c r="HD75" s="86">
        <f t="shared" si="192"/>
        <v>1.6133106240452347E-7</v>
      </c>
      <c r="HE75" s="86">
        <f t="shared" si="193"/>
        <v>7.3362279199737964E-7</v>
      </c>
      <c r="HF75" s="86">
        <f t="shared" si="194"/>
        <v>2.9342229594771268E-8</v>
      </c>
      <c r="HG75" s="86">
        <f t="shared" si="195"/>
        <v>8.8043503292072817E-8</v>
      </c>
      <c r="HH75" s="86">
        <f t="shared" si="196"/>
        <v>3.1244014599880098E-8</v>
      </c>
      <c r="HI75" s="86">
        <f t="shared" si="197"/>
        <v>8.8020000785708996E-8</v>
      </c>
      <c r="HJ75" s="86">
        <f t="shared" si="198"/>
        <v>1.7835093897914716E-7</v>
      </c>
      <c r="HK75" s="86">
        <f t="shared" si="199"/>
        <v>6.1257330975044146E-7</v>
      </c>
      <c r="HL75" s="86">
        <f t="shared" si="200"/>
        <v>2.1076482805448387E-7</v>
      </c>
      <c r="HM75" s="86">
        <f t="shared" si="201"/>
        <v>1.5840934714380456E-7</v>
      </c>
      <c r="HN75" s="86">
        <f t="shared" si="202"/>
        <v>6.8506205449812989E-8</v>
      </c>
      <c r="HO75" s="86">
        <f t="shared" si="203"/>
        <v>1.6435027636521941E-7</v>
      </c>
      <c r="HP75" s="86">
        <f t="shared" si="204"/>
        <v>1.3770476177271419E-8</v>
      </c>
      <c r="HQ75" s="86">
        <f t="shared" si="205"/>
        <v>1.1344498260262421E-11</v>
      </c>
      <c r="HS75" s="86">
        <f t="shared" si="114"/>
        <v>1.0317635626869224E-59</v>
      </c>
      <c r="HT75" s="86">
        <f t="shared" si="206"/>
        <v>2.0580166890783926E-63</v>
      </c>
      <c r="HU75" s="86">
        <f t="shared" si="207"/>
        <v>2.2441565019732486E-56</v>
      </c>
      <c r="HV75" s="86">
        <f t="shared" si="208"/>
        <v>9.0402781615426779E-78</v>
      </c>
      <c r="HW75" s="86">
        <f t="shared" si="209"/>
        <v>5.1831770336033269E-72</v>
      </c>
      <c r="HX75" s="86">
        <f t="shared" si="210"/>
        <v>9.2299802819157279E-76</v>
      </c>
      <c r="HY75" s="86">
        <f t="shared" si="211"/>
        <v>2.3513490665434598E-73</v>
      </c>
      <c r="HZ75" s="86">
        <f t="shared" si="212"/>
        <v>4.9538758482186908E-69</v>
      </c>
      <c r="IA75" s="86">
        <f t="shared" si="213"/>
        <v>1.7795958562494247E-65</v>
      </c>
      <c r="IB75" s="86">
        <f t="shared" si="214"/>
        <v>1.0627541621919E-70</v>
      </c>
      <c r="IC75" s="86">
        <f t="shared" si="215"/>
        <v>3.3194172161014201E-71</v>
      </c>
      <c r="ID75" s="86">
        <f t="shared" si="216"/>
        <v>4.5044592083463084E-72</v>
      </c>
      <c r="IE75" s="86">
        <f t="shared" si="217"/>
        <v>4.5815948705390223E-69</v>
      </c>
      <c r="IF75" s="86">
        <f t="shared" si="218"/>
        <v>2.1734358894749823E-48</v>
      </c>
      <c r="IG75" s="86">
        <f t="shared" si="219"/>
        <v>3.8788597546159834E-36</v>
      </c>
      <c r="II75" s="86">
        <f t="shared" si="115"/>
        <v>9.2495246953687588E-244</v>
      </c>
      <c r="IJ75" s="86">
        <f t="shared" si="116"/>
        <v>5.2427170693674583E-262</v>
      </c>
      <c r="IK75" s="86">
        <f t="shared" si="117"/>
        <v>1.7050442517853071E-228</v>
      </c>
      <c r="IL75" s="86">
        <f t="shared" si="118"/>
        <v>0</v>
      </c>
      <c r="IM75" s="86">
        <f t="shared" si="119"/>
        <v>1.0950853638574074E-296</v>
      </c>
      <c r="IN75" s="86">
        <f t="shared" si="120"/>
        <v>0</v>
      </c>
      <c r="IO75" s="86">
        <f t="shared" si="121"/>
        <v>1.5685208966320661E-305</v>
      </c>
      <c r="IP75" s="86">
        <f t="shared" si="122"/>
        <v>2.6669066076443309E-281</v>
      </c>
      <c r="IQ75" s="86">
        <f t="shared" si="123"/>
        <v>9.446022825963007E-270</v>
      </c>
      <c r="IR75" s="86">
        <f t="shared" si="124"/>
        <v>8.2598981326759596E-292</v>
      </c>
      <c r="IS75" s="86">
        <f t="shared" si="125"/>
        <v>2.6321360550009969E-292</v>
      </c>
      <c r="IT75" s="86">
        <f t="shared" si="126"/>
        <v>1.1084780117171858E-293</v>
      </c>
      <c r="IU75" s="86">
        <f t="shared" si="127"/>
        <v>4.5767131342407447E-281</v>
      </c>
      <c r="IV75" s="86">
        <f t="shared" si="128"/>
        <v>1.641473619858052E-142</v>
      </c>
      <c r="IW75" s="86">
        <f t="shared" si="129"/>
        <v>5.4643544275917859E-84</v>
      </c>
      <c r="IY75" s="86">
        <f t="shared" si="130"/>
        <v>0.16587099426584367</v>
      </c>
      <c r="IZ75" s="86">
        <f t="shared" si="131"/>
        <v>0.14968348532155321</v>
      </c>
      <c r="JA75" s="86">
        <f t="shared" si="132"/>
        <v>0.11687755049780404</v>
      </c>
      <c r="JB75" s="86">
        <f t="shared" si="133"/>
        <v>0.12679759379370908</v>
      </c>
      <c r="JC75" s="86">
        <f t="shared" si="134"/>
        <v>0.1299968717563672</v>
      </c>
      <c r="JD75" s="86">
        <f t="shared" si="135"/>
        <v>0.11522890396084584</v>
      </c>
      <c r="JE75" s="86">
        <f t="shared" si="136"/>
        <v>0.17354613976753835</v>
      </c>
      <c r="JF75" s="86">
        <f t="shared" si="137"/>
        <v>0.13754081043511163</v>
      </c>
      <c r="JG75" s="86">
        <f t="shared" si="138"/>
        <v>0.14591968408344924</v>
      </c>
      <c r="JH75" s="86">
        <f t="shared" si="139"/>
        <v>0.12362734558143144</v>
      </c>
      <c r="JI75" s="86">
        <f t="shared" si="140"/>
        <v>0.13593439219123993</v>
      </c>
      <c r="JJ75" s="86">
        <f t="shared" si="141"/>
        <v>0.11157819254260062</v>
      </c>
      <c r="JK75" s="86">
        <f t="shared" si="142"/>
        <v>0.15227831221570851</v>
      </c>
      <c r="JL75" s="86">
        <f t="shared" si="143"/>
        <v>0.13918885504024756</v>
      </c>
      <c r="JM75" s="86">
        <f t="shared" si="144"/>
        <v>8.0077149498129704E-2</v>
      </c>
    </row>
    <row r="76" spans="2:273" x14ac:dyDescent="0.25">
      <c r="B76" s="2">
        <v>49</v>
      </c>
      <c r="C76" s="37">
        <v>167.37700000000001</v>
      </c>
      <c r="D76" s="37">
        <v>161.017</v>
      </c>
      <c r="E76" s="37">
        <v>140.667</v>
      </c>
      <c r="F76" s="37">
        <v>149.483</v>
      </c>
      <c r="G76" s="37">
        <v>152.61000000000001</v>
      </c>
      <c r="H76" s="37">
        <v>142.27099999999999</v>
      </c>
      <c r="I76" s="37">
        <v>169.61</v>
      </c>
      <c r="J76" s="37">
        <v>149.55000000000001</v>
      </c>
      <c r="K76" s="37">
        <v>156.55000000000001</v>
      </c>
      <c r="L76" s="37">
        <v>169.06700000000001</v>
      </c>
      <c r="M76" s="37">
        <v>164.46700000000001</v>
      </c>
      <c r="N76" s="37">
        <v>151.15</v>
      </c>
      <c r="O76" s="37">
        <v>176.53299999999999</v>
      </c>
      <c r="P76" s="37">
        <v>175.96700000000001</v>
      </c>
      <c r="Q76" s="37">
        <v>121.383</v>
      </c>
      <c r="S76" s="4">
        <f t="shared" si="8"/>
        <v>163.48316957218518</v>
      </c>
      <c r="T76" s="4">
        <f t="shared" si="9"/>
        <v>156.39290945926811</v>
      </c>
      <c r="U76" s="4">
        <f t="shared" si="10"/>
        <v>141.17659708317669</v>
      </c>
      <c r="V76" s="4">
        <f t="shared" si="11"/>
        <v>146.45992219331589</v>
      </c>
      <c r="W76" s="4">
        <f t="shared" si="12"/>
        <v>146.12816790001273</v>
      </c>
      <c r="X76" s="4">
        <f t="shared" si="13"/>
        <v>140.46278678285265</v>
      </c>
      <c r="Y76" s="4">
        <f t="shared" si="14"/>
        <v>161.04291499222734</v>
      </c>
      <c r="Z76" s="4">
        <f t="shared" si="15"/>
        <v>145.95877073472911</v>
      </c>
      <c r="AA76" s="4">
        <f t="shared" si="16"/>
        <v>150.65551441318627</v>
      </c>
      <c r="AB76" s="4">
        <f t="shared" si="17"/>
        <v>158.28235046020987</v>
      </c>
      <c r="AC76" s="4">
        <f t="shared" si="18"/>
        <v>155.75272595552877</v>
      </c>
      <c r="AD76" s="4">
        <f t="shared" si="19"/>
        <v>145.74801237732498</v>
      </c>
      <c r="AE76" s="4">
        <f t="shared" si="20"/>
        <v>165.29791001709972</v>
      </c>
      <c r="AF76" s="4">
        <f t="shared" si="21"/>
        <v>162.98298886954211</v>
      </c>
      <c r="AG76" s="4">
        <f t="shared" si="22"/>
        <v>122.27674624628602</v>
      </c>
      <c r="AI76" s="4">
        <f t="shared" si="23"/>
        <v>3.8938304278148337</v>
      </c>
      <c r="AJ76" s="4">
        <f t="shared" si="24"/>
        <v>4.6240905407318849</v>
      </c>
      <c r="AK76" s="4">
        <f t="shared" si="25"/>
        <v>-0.50959708317668628</v>
      </c>
      <c r="AL76" s="4">
        <f t="shared" si="26"/>
        <v>3.023077806684114</v>
      </c>
      <c r="AM76" s="4">
        <f t="shared" si="27"/>
        <v>6.4818320999872867</v>
      </c>
      <c r="AN76" s="4">
        <f t="shared" si="28"/>
        <v>1.8082132171473404</v>
      </c>
      <c r="AO76" s="4">
        <f t="shared" si="29"/>
        <v>8.5670850077726755</v>
      </c>
      <c r="AP76" s="4">
        <f t="shared" si="30"/>
        <v>3.591229265270897</v>
      </c>
      <c r="AQ76" s="4">
        <f t="shared" si="31"/>
        <v>5.8944855868137438</v>
      </c>
      <c r="AR76" s="4">
        <f t="shared" si="32"/>
        <v>10.784649539790138</v>
      </c>
      <c r="AS76" s="4">
        <f t="shared" si="33"/>
        <v>8.7142740444712388</v>
      </c>
      <c r="AT76" s="4">
        <f t="shared" si="34"/>
        <v>5.4019876226750227</v>
      </c>
      <c r="AU76" s="4">
        <f t="shared" si="35"/>
        <v>11.235089982900263</v>
      </c>
      <c r="AV76" s="4">
        <f t="shared" si="224"/>
        <v>12.984011130457901</v>
      </c>
      <c r="AW76" s="4">
        <f t="shared" si="224"/>
        <v>-0.89374624628602817</v>
      </c>
      <c r="AY76" s="2">
        <f t="shared" si="96"/>
        <v>71.880414826696139</v>
      </c>
      <c r="AZ76" s="2">
        <f t="shared" si="147"/>
        <v>73.032684632292003</v>
      </c>
      <c r="BA76" s="2">
        <f t="shared" si="148"/>
        <v>71.00173317230724</v>
      </c>
      <c r="BB76" s="2">
        <f t="shared" si="149"/>
        <v>71.4596105619528</v>
      </c>
      <c r="BC76" s="2">
        <f t="shared" si="150"/>
        <v>67.968637061717033</v>
      </c>
      <c r="BD76" s="2">
        <f t="shared" si="151"/>
        <v>71.084354041408233</v>
      </c>
      <c r="BE76" s="2">
        <f t="shared" si="152"/>
        <v>73.861129157627474</v>
      </c>
      <c r="BF76" s="2">
        <f t="shared" si="153"/>
        <v>69.341954543306116</v>
      </c>
      <c r="BG76" s="2">
        <f t="shared" si="154"/>
        <v>68.683434225744449</v>
      </c>
      <c r="BH76" s="2">
        <f t="shared" si="155"/>
        <v>69.485689278289399</v>
      </c>
      <c r="BI76" s="2">
        <f t="shared" si="156"/>
        <v>72.105782635988007</v>
      </c>
      <c r="BJ76" s="2">
        <f t="shared" si="157"/>
        <v>72.470997207583864</v>
      </c>
      <c r="BK76" s="2">
        <f t="shared" si="158"/>
        <v>71.928146771369015</v>
      </c>
      <c r="BL76" s="2">
        <f t="shared" si="159"/>
        <v>73.284690617187024</v>
      </c>
      <c r="BM76" s="2">
        <f t="shared" si="160"/>
        <v>70.976435370559614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83.050551482656743</v>
      </c>
      <c r="DL76" s="2">
        <f t="shared" si="225"/>
        <v>83.279717474559604</v>
      </c>
      <c r="DM76" s="2">
        <f t="shared" si="225"/>
        <v>79.012160600375211</v>
      </c>
      <c r="DN76" s="2">
        <f t="shared" si="225"/>
        <v>81.311838367729834</v>
      </c>
      <c r="DO76" s="2">
        <f t="shared" si="225"/>
        <v>75.82260400696866</v>
      </c>
      <c r="DP76" s="2">
        <f t="shared" si="225"/>
        <v>77.820097735191624</v>
      </c>
      <c r="DQ76" s="2">
        <f t="shared" si="225"/>
        <v>80.483448717948733</v>
      </c>
      <c r="DR76" s="2">
        <f t="shared" si="225"/>
        <v>80.785786022514102</v>
      </c>
      <c r="DS76" s="2">
        <f t="shared" si="225"/>
        <v>77.432859474671659</v>
      </c>
      <c r="DT76" s="2">
        <f t="shared" si="225"/>
        <v>79.698623529411748</v>
      </c>
      <c r="DU76" s="2">
        <f t="shared" si="225"/>
        <v>79.955200809716587</v>
      </c>
      <c r="DV76" s="2">
        <f t="shared" si="225"/>
        <v>78.74504606003751</v>
      </c>
      <c r="DW76" s="2">
        <f t="shared" si="225"/>
        <v>81.592469793621049</v>
      </c>
      <c r="DX76" s="2">
        <f t="shared" si="225"/>
        <v>80.753442105263161</v>
      </c>
      <c r="DY76" s="2">
        <f t="shared" si="225"/>
        <v>74.974828445747804</v>
      </c>
      <c r="EA76" s="2">
        <f t="shared" si="71"/>
        <v>67.803854513707719</v>
      </c>
      <c r="EB76" s="2">
        <f t="shared" si="72"/>
        <v>69.136574716172561</v>
      </c>
      <c r="EC76" s="2">
        <f t="shared" si="73"/>
        <v>67.47217454634027</v>
      </c>
      <c r="ED76" s="2">
        <f t="shared" si="74"/>
        <v>66.950141448654563</v>
      </c>
      <c r="EE76" s="2">
        <f t="shared" si="75"/>
        <v>64.339166232344724</v>
      </c>
      <c r="EF76" s="2">
        <f t="shared" si="76"/>
        <v>67.840366191392434</v>
      </c>
      <c r="EG76" s="2">
        <f t="shared" si="77"/>
        <v>71.204313454118719</v>
      </c>
      <c r="EH76" s="2">
        <f t="shared" si="78"/>
        <v>64.244193087481406</v>
      </c>
      <c r="EI76" s="2">
        <f t="shared" si="79"/>
        <v>64.824906768494884</v>
      </c>
      <c r="EJ76" s="2">
        <f t="shared" si="80"/>
        <v>64.172847333315971</v>
      </c>
      <c r="EK76" s="2">
        <f t="shared" si="81"/>
        <v>68.424705241312438</v>
      </c>
      <c r="EL76" s="2">
        <f t="shared" si="82"/>
        <v>69.394886916722029</v>
      </c>
      <c r="EM76" s="2">
        <f t="shared" si="83"/>
        <v>67.783239311193412</v>
      </c>
      <c r="EN76" s="2">
        <f t="shared" si="84"/>
        <v>69.779053465398533</v>
      </c>
      <c r="EO76" s="2">
        <f t="shared" si="85"/>
        <v>68.576185027140781</v>
      </c>
      <c r="EQ76" s="2">
        <f t="shared" si="86"/>
        <v>67.401639832330915</v>
      </c>
      <c r="ER76" s="2">
        <f t="shared" si="226"/>
        <v>67.696986059728204</v>
      </c>
      <c r="ES76" s="2">
        <f t="shared" si="226"/>
        <v>66.775935264312196</v>
      </c>
      <c r="ET76" s="2">
        <f t="shared" si="226"/>
        <v>67.110658923669888</v>
      </c>
      <c r="EU76" s="2">
        <f t="shared" si="226"/>
        <v>65.240336170329854</v>
      </c>
      <c r="EV76" s="2">
        <f t="shared" si="226"/>
        <v>68.19828532969504</v>
      </c>
      <c r="EW76" s="2">
        <f t="shared" si="226"/>
        <v>69.820471432051633</v>
      </c>
      <c r="EX76" s="2">
        <f t="shared" si="226"/>
        <v>64.588814632976607</v>
      </c>
      <c r="EY76" s="2">
        <f t="shared" si="226"/>
        <v>64.906700753968039</v>
      </c>
      <c r="EZ76" s="2">
        <f t="shared" si="226"/>
        <v>64.239480529721163</v>
      </c>
      <c r="FA76" s="2">
        <f t="shared" si="226"/>
        <v>67.22387391308952</v>
      </c>
      <c r="FB76" s="2">
        <f t="shared" si="226"/>
        <v>70.155874696731175</v>
      </c>
      <c r="FC76" s="2">
        <f t="shared" si="226"/>
        <v>68.887460717705565</v>
      </c>
      <c r="FD76" s="2">
        <f t="shared" si="226"/>
        <v>67.280312323706681</v>
      </c>
      <c r="FE76" s="2">
        <f t="shared" si="226"/>
        <v>68.744848517762406</v>
      </c>
      <c r="FG76" s="2">
        <f t="shared" si="88"/>
        <v>0.73262544220801673</v>
      </c>
      <c r="FH76" s="2">
        <f t="shared" si="227"/>
        <v>0.72451652652607224</v>
      </c>
      <c r="FI76" s="2">
        <f t="shared" si="227"/>
        <v>0.69414167750740741</v>
      </c>
      <c r="FJ76" s="2">
        <f t="shared" si="227"/>
        <v>0.68600791895154878</v>
      </c>
      <c r="FK76" s="2">
        <f t="shared" si="227"/>
        <v>0.68394325389229638</v>
      </c>
      <c r="FL76" s="2">
        <f t="shared" si="227"/>
        <v>0.67494433443426138</v>
      </c>
      <c r="FM76" s="2">
        <f t="shared" si="227"/>
        <v>0.7136682771243098</v>
      </c>
      <c r="FN76" s="2">
        <f t="shared" si="227"/>
        <v>0.691823206590644</v>
      </c>
      <c r="FO76" s="2">
        <f t="shared" si="227"/>
        <v>0.69396140644051763</v>
      </c>
      <c r="FP76" s="2">
        <f t="shared" si="227"/>
        <v>0.65780540332629933</v>
      </c>
      <c r="FQ76" s="2">
        <f t="shared" si="227"/>
        <v>0.68074625607221528</v>
      </c>
      <c r="FR76" s="2">
        <f t="shared" si="227"/>
        <v>0.67101386838598132</v>
      </c>
      <c r="FS76" s="2">
        <f t="shared" si="227"/>
        <v>0.69984915687721749</v>
      </c>
      <c r="FT76" s="2">
        <f t="shared" si="227"/>
        <v>0.68055312814490287</v>
      </c>
      <c r="FU76" s="2">
        <f t="shared" si="227"/>
        <v>0.62488213493226707</v>
      </c>
      <c r="FW76" s="2">
        <f t="shared" si="112"/>
        <v>4.6111873958193886E-5</v>
      </c>
      <c r="FX76" s="2">
        <f t="shared" si="164"/>
        <v>6.4029956218402548E-5</v>
      </c>
      <c r="FY76" s="2">
        <f t="shared" si="165"/>
        <v>6.0539686771179372E-5</v>
      </c>
      <c r="FZ76" s="2">
        <f t="shared" si="166"/>
        <v>6.2362622324878598E-5</v>
      </c>
      <c r="GA76" s="2">
        <f t="shared" si="167"/>
        <v>5.864842150492709E-5</v>
      </c>
      <c r="GB76" s="2">
        <f t="shared" si="168"/>
        <v>5.4679609621161897E-5</v>
      </c>
      <c r="GC76" s="2">
        <f t="shared" si="169"/>
        <v>6.8709707278337686E-5</v>
      </c>
      <c r="GD76" s="2">
        <f t="shared" si="170"/>
        <v>7.6568699298124333E-5</v>
      </c>
      <c r="GE76" s="2">
        <f t="shared" si="171"/>
        <v>8.9779055475587769E-5</v>
      </c>
      <c r="GF76" s="2">
        <f t="shared" si="172"/>
        <v>7.8361906440354244E-5</v>
      </c>
      <c r="GG76" s="2">
        <f t="shared" si="173"/>
        <v>6.3693275143998285E-5</v>
      </c>
      <c r="GH76" s="2">
        <f t="shared" si="174"/>
        <v>4.9415152273351731E-5</v>
      </c>
      <c r="GI76" s="2">
        <f t="shared" si="175"/>
        <v>5.0069667006697018E-5</v>
      </c>
      <c r="GJ76" s="2">
        <f t="shared" si="176"/>
        <v>3.8807436575703699E-5</v>
      </c>
      <c r="GK76" s="2">
        <f t="shared" si="177"/>
        <v>2.8962410522985673E-5</v>
      </c>
      <c r="GM76" s="86">
        <f t="shared" si="113"/>
        <v>0.20263983313349207</v>
      </c>
      <c r="GN76" s="86">
        <f t="shared" si="178"/>
        <v>0.18380483889857188</v>
      </c>
      <c r="GO76" s="86">
        <f t="shared" si="179"/>
        <v>0.14705312892678396</v>
      </c>
      <c r="GP76" s="86">
        <f t="shared" si="180"/>
        <v>0.16245987833563347</v>
      </c>
      <c r="GQ76" s="86">
        <f t="shared" si="181"/>
        <v>0.16741699929713216</v>
      </c>
      <c r="GR76" s="86">
        <f t="shared" si="182"/>
        <v>0.14938360446274054</v>
      </c>
      <c r="GS76" s="86">
        <f t="shared" si="183"/>
        <v>0.21752592256464207</v>
      </c>
      <c r="GT76" s="86">
        <f t="shared" si="184"/>
        <v>0.17556133107604027</v>
      </c>
      <c r="GU76" s="86">
        <f t="shared" si="185"/>
        <v>0.18632781297016329</v>
      </c>
      <c r="GV76" s="86">
        <f t="shared" si="186"/>
        <v>0.16675281319398266</v>
      </c>
      <c r="GW76" s="86">
        <f t="shared" si="187"/>
        <v>0.17656578889064345</v>
      </c>
      <c r="GX76" s="86">
        <f t="shared" si="188"/>
        <v>0.14531691900177282</v>
      </c>
      <c r="GY76" s="86">
        <f t="shared" si="189"/>
        <v>0.19321385855839512</v>
      </c>
      <c r="GZ76" s="86">
        <f t="shared" si="190"/>
        <v>0.18106651791722431</v>
      </c>
      <c r="HA76" s="86">
        <f t="shared" si="191"/>
        <v>0.11293525899020565</v>
      </c>
      <c r="HC76" s="86">
        <f t="shared" si="145"/>
        <v>2.1746321116288932E-6</v>
      </c>
      <c r="HD76" s="86">
        <f t="shared" si="192"/>
        <v>3.4547694976023324E-7</v>
      </c>
      <c r="HE76" s="86">
        <f t="shared" si="193"/>
        <v>1.434532008926138E-6</v>
      </c>
      <c r="HF76" s="86">
        <f t="shared" si="194"/>
        <v>7.0965212788368109E-8</v>
      </c>
      <c r="HG76" s="86">
        <f t="shared" si="195"/>
        <v>1.9970331740779862E-7</v>
      </c>
      <c r="HH76" s="86">
        <f t="shared" si="196"/>
        <v>7.4089237751191482E-8</v>
      </c>
      <c r="HI76" s="86">
        <f t="shared" si="197"/>
        <v>2.0479784990539795E-7</v>
      </c>
      <c r="HJ76" s="86">
        <f t="shared" si="198"/>
        <v>3.9720597514673099E-7</v>
      </c>
      <c r="HK76" s="86">
        <f t="shared" si="199"/>
        <v>1.3144135870378367E-6</v>
      </c>
      <c r="HL76" s="86">
        <f t="shared" si="200"/>
        <v>4.7509287395348232E-7</v>
      </c>
      <c r="HM76" s="86">
        <f t="shared" si="201"/>
        <v>3.5399949758442504E-7</v>
      </c>
      <c r="HN76" s="86">
        <f t="shared" si="202"/>
        <v>1.5361831615566507E-7</v>
      </c>
      <c r="HO76" s="86">
        <f t="shared" si="203"/>
        <v>3.5456882759144648E-7</v>
      </c>
      <c r="HP76" s="86">
        <f t="shared" si="204"/>
        <v>3.3953012407018486E-8</v>
      </c>
      <c r="HQ76" s="86">
        <f t="shared" si="205"/>
        <v>4.0954331351004112E-11</v>
      </c>
      <c r="HS76" s="86">
        <f t="shared" si="114"/>
        <v>3.1149722294302389E-58</v>
      </c>
      <c r="HT76" s="86">
        <f t="shared" si="206"/>
        <v>8.8921885107023266E-62</v>
      </c>
      <c r="HU76" s="86">
        <f t="shared" si="207"/>
        <v>6.0288027937052617E-55</v>
      </c>
      <c r="HV76" s="86">
        <f t="shared" si="208"/>
        <v>8.9773030855234412E-76</v>
      </c>
      <c r="HW76" s="86">
        <f t="shared" si="209"/>
        <v>3.5997336426076406E-70</v>
      </c>
      <c r="HX76" s="86">
        <f t="shared" si="210"/>
        <v>7.8509877939632839E-74</v>
      </c>
      <c r="HY76" s="86">
        <f t="shared" si="211"/>
        <v>1.944178328512495E-71</v>
      </c>
      <c r="HZ76" s="86">
        <f t="shared" si="212"/>
        <v>3.1494372404265844E-67</v>
      </c>
      <c r="IA76" s="86">
        <f t="shared" si="213"/>
        <v>9.9463740887418953E-64</v>
      </c>
      <c r="IB76" s="86">
        <f t="shared" si="214"/>
        <v>7.7674869975218012E-69</v>
      </c>
      <c r="IC76" s="86">
        <f t="shared" si="215"/>
        <v>2.2584529530258363E-69</v>
      </c>
      <c r="ID76" s="86">
        <f t="shared" si="216"/>
        <v>2.8548069344996216E-70</v>
      </c>
      <c r="IE76" s="86">
        <f t="shared" si="217"/>
        <v>2.4426819952100458E-67</v>
      </c>
      <c r="IF76" s="86">
        <f t="shared" si="218"/>
        <v>3.2729456429853009E-47</v>
      </c>
      <c r="IG76" s="86">
        <f t="shared" si="219"/>
        <v>2.68876833004089E-35</v>
      </c>
      <c r="II76" s="86">
        <f t="shared" si="115"/>
        <v>2.3075548847626667E-239</v>
      </c>
      <c r="IJ76" s="86">
        <f t="shared" si="116"/>
        <v>4.0442795237434406E-257</v>
      </c>
      <c r="IK76" s="86">
        <f t="shared" si="117"/>
        <v>2.917985917919545E-224</v>
      </c>
      <c r="IL76" s="86">
        <f t="shared" si="118"/>
        <v>0</v>
      </c>
      <c r="IM76" s="86">
        <f t="shared" si="119"/>
        <v>3.3825995490520343E-291</v>
      </c>
      <c r="IN76" s="86">
        <f t="shared" si="120"/>
        <v>8.1486525853683068E-308</v>
      </c>
      <c r="IO76" s="86">
        <f t="shared" si="121"/>
        <v>8.7518638309374093E-300</v>
      </c>
      <c r="IP76" s="86">
        <f t="shared" si="122"/>
        <v>5.9361449376051563E-276</v>
      </c>
      <c r="IQ76" s="86">
        <f t="shared" si="123"/>
        <v>1.5415631614733097E-264</v>
      </c>
      <c r="IR76" s="86">
        <f t="shared" si="124"/>
        <v>3.013224143053994E-286</v>
      </c>
      <c r="IS76" s="86">
        <f t="shared" si="125"/>
        <v>7.4826116895701254E-287</v>
      </c>
      <c r="IT76" s="86">
        <f t="shared" si="126"/>
        <v>2.4319871643155897E-288</v>
      </c>
      <c r="IU76" s="86">
        <f t="shared" si="127"/>
        <v>5.9911056993901932E-276</v>
      </c>
      <c r="IV76" s="86">
        <f t="shared" si="128"/>
        <v>5.3593501057109335E-140</v>
      </c>
      <c r="IW76" s="86">
        <f t="shared" si="129"/>
        <v>1.4648353912210205E-82</v>
      </c>
      <c r="IY76" s="86">
        <f t="shared" si="130"/>
        <v>0.2026420077656037</v>
      </c>
      <c r="IZ76" s="86">
        <f t="shared" si="131"/>
        <v>0.18380518437552165</v>
      </c>
      <c r="JA76" s="86">
        <f t="shared" si="132"/>
        <v>0.14705456345879289</v>
      </c>
      <c r="JB76" s="86">
        <f t="shared" si="133"/>
        <v>0.16245994930084626</v>
      </c>
      <c r="JC76" s="86">
        <f t="shared" si="134"/>
        <v>0.16741719900044957</v>
      </c>
      <c r="JD76" s="86">
        <f t="shared" si="135"/>
        <v>0.14938367855197829</v>
      </c>
      <c r="JE76" s="86">
        <f t="shared" si="136"/>
        <v>0.21752612736249197</v>
      </c>
      <c r="JF76" s="86">
        <f t="shared" si="137"/>
        <v>0.17556172828201541</v>
      </c>
      <c r="JG76" s="86">
        <f t="shared" si="138"/>
        <v>0.18632912738375032</v>
      </c>
      <c r="JH76" s="86">
        <f t="shared" si="139"/>
        <v>0.16675328828685662</v>
      </c>
      <c r="JI76" s="86">
        <f t="shared" si="140"/>
        <v>0.17656614289014103</v>
      </c>
      <c r="JJ76" s="86">
        <f t="shared" si="141"/>
        <v>0.14531707262008897</v>
      </c>
      <c r="JK76" s="86">
        <f t="shared" si="142"/>
        <v>0.19321421312722273</v>
      </c>
      <c r="JL76" s="86">
        <f t="shared" si="143"/>
        <v>0.18106655187023671</v>
      </c>
      <c r="JM76" s="86">
        <f t="shared" si="144"/>
        <v>0.11293525903115999</v>
      </c>
    </row>
    <row r="77" spans="2:273" x14ac:dyDescent="0.25">
      <c r="B77" s="2">
        <v>50</v>
      </c>
      <c r="C77" s="37">
        <v>180.852</v>
      </c>
      <c r="D77" s="37">
        <v>178.25399999999999</v>
      </c>
      <c r="E77" s="37">
        <v>158.88300000000001</v>
      </c>
      <c r="F77" s="37">
        <v>169.35</v>
      </c>
      <c r="G77" s="37">
        <v>172.25399999999999</v>
      </c>
      <c r="H77" s="37">
        <v>162.71199999999999</v>
      </c>
      <c r="I77" s="37">
        <v>188.102</v>
      </c>
      <c r="J77" s="37">
        <v>167.93299999999999</v>
      </c>
      <c r="K77" s="37">
        <v>174.9</v>
      </c>
      <c r="L77" s="37">
        <v>188.36699999999999</v>
      </c>
      <c r="M77" s="37">
        <v>184.517</v>
      </c>
      <c r="N77" s="37">
        <v>171.65</v>
      </c>
      <c r="O77" s="37">
        <v>195.13300000000001</v>
      </c>
      <c r="P77" s="37">
        <v>194.167</v>
      </c>
      <c r="Q77" s="37">
        <v>141.53299999999999</v>
      </c>
      <c r="S77" s="4">
        <f t="shared" si="8"/>
        <v>176.37158506077108</v>
      </c>
      <c r="T77" s="4">
        <f t="shared" si="9"/>
        <v>168.81908752089535</v>
      </c>
      <c r="U77" s="4">
        <f t="shared" si="10"/>
        <v>153.45523163145612</v>
      </c>
      <c r="V77" s="4">
        <f t="shared" si="11"/>
        <v>160.3685651225077</v>
      </c>
      <c r="W77" s="4">
        <f t="shared" si="12"/>
        <v>160.89289715756271</v>
      </c>
      <c r="X77" s="4">
        <f t="shared" si="13"/>
        <v>154.21605512294295</v>
      </c>
      <c r="Y77" s="4">
        <f t="shared" si="14"/>
        <v>174.83754561895003</v>
      </c>
      <c r="Z77" s="4">
        <f t="shared" si="15"/>
        <v>159.71337938341719</v>
      </c>
      <c r="AA77" s="4">
        <f t="shared" si="16"/>
        <v>165.26074490892594</v>
      </c>
      <c r="AB77" s="4">
        <f t="shared" si="17"/>
        <v>177.96826692910903</v>
      </c>
      <c r="AC77" s="4">
        <f t="shared" si="18"/>
        <v>171.89728726490657</v>
      </c>
      <c r="AD77" s="4">
        <f t="shared" si="19"/>
        <v>160.64020593148527</v>
      </c>
      <c r="AE77" s="4">
        <f t="shared" si="20"/>
        <v>181.34320125541871</v>
      </c>
      <c r="AF77" s="4">
        <f t="shared" si="21"/>
        <v>180.2307467456404</v>
      </c>
      <c r="AG77" s="4">
        <f t="shared" si="22"/>
        <v>136.59810343253554</v>
      </c>
      <c r="AI77" s="4">
        <f t="shared" si="23"/>
        <v>4.4804149392289219</v>
      </c>
      <c r="AJ77" s="4">
        <f t="shared" si="24"/>
        <v>9.4349124791046393</v>
      </c>
      <c r="AK77" s="4">
        <f t="shared" si="25"/>
        <v>5.4277683685438944</v>
      </c>
      <c r="AL77" s="4">
        <f t="shared" si="26"/>
        <v>8.9814348774922905</v>
      </c>
      <c r="AM77" s="4">
        <f t="shared" si="27"/>
        <v>11.361102842437276</v>
      </c>
      <c r="AN77" s="4">
        <f t="shared" si="28"/>
        <v>8.4959448770570418</v>
      </c>
      <c r="AO77" s="4">
        <f t="shared" si="29"/>
        <v>13.264454381049973</v>
      </c>
      <c r="AP77" s="4">
        <f t="shared" si="30"/>
        <v>8.2196206165828016</v>
      </c>
      <c r="AQ77" s="4">
        <f t="shared" si="31"/>
        <v>9.6392550910740624</v>
      </c>
      <c r="AR77" s="4">
        <f t="shared" si="32"/>
        <v>10.398733070890955</v>
      </c>
      <c r="AS77" s="4">
        <f t="shared" si="33"/>
        <v>12.61971273509343</v>
      </c>
      <c r="AT77" s="4">
        <f t="shared" si="34"/>
        <v>11.009794068514736</v>
      </c>
      <c r="AU77" s="4">
        <f t="shared" si="35"/>
        <v>13.789798744581304</v>
      </c>
      <c r="AV77" s="4">
        <f t="shared" si="224"/>
        <v>13.936253254359599</v>
      </c>
      <c r="AW77" s="4">
        <f t="shared" si="224"/>
        <v>4.9348965674644489</v>
      </c>
      <c r="AY77" s="2">
        <f t="shared" si="96"/>
        <v>71.592988024844828</v>
      </c>
      <c r="AZ77" s="2">
        <f t="shared" si="147"/>
        <v>72.741981726374888</v>
      </c>
      <c r="BA77" s="2">
        <f t="shared" si="148"/>
        <v>70.762046133797398</v>
      </c>
      <c r="BB77" s="2">
        <f t="shared" si="149"/>
        <v>71.191307223991856</v>
      </c>
      <c r="BC77" s="2">
        <f t="shared" si="150"/>
        <v>67.742308820751276</v>
      </c>
      <c r="BD77" s="2">
        <f t="shared" si="151"/>
        <v>70.869030045849613</v>
      </c>
      <c r="BE77" s="2">
        <f t="shared" si="152"/>
        <v>73.60863668170974</v>
      </c>
      <c r="BF77" s="2">
        <f t="shared" si="153"/>
        <v>69.061392289729014</v>
      </c>
      <c r="BG77" s="2">
        <f t="shared" si="154"/>
        <v>68.445692903603742</v>
      </c>
      <c r="BH77" s="2">
        <f t="shared" si="155"/>
        <v>69.227657327351238</v>
      </c>
      <c r="BI77" s="2">
        <f t="shared" si="156"/>
        <v>71.861715064028857</v>
      </c>
      <c r="BJ77" s="2">
        <f t="shared" si="157"/>
        <v>72.270676857157767</v>
      </c>
      <c r="BK77" s="2">
        <f t="shared" si="158"/>
        <v>71.668477208449403</v>
      </c>
      <c r="BL77" s="2">
        <f t="shared" si="159"/>
        <v>73.067563466795605</v>
      </c>
      <c r="BM77" s="2">
        <f t="shared" si="160"/>
        <v>70.86313178587578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83.314759382864636</v>
      </c>
      <c r="DL77" s="2">
        <f t="shared" si="225"/>
        <v>83.542763431447668</v>
      </c>
      <c r="DM77" s="2">
        <f t="shared" si="225"/>
        <v>79.253465196998107</v>
      </c>
      <c r="DN77" s="2">
        <f t="shared" si="225"/>
        <v>81.626743058161367</v>
      </c>
      <c r="DO77" s="2">
        <f t="shared" si="225"/>
        <v>76.005047038327547</v>
      </c>
      <c r="DP77" s="2">
        <f t="shared" si="225"/>
        <v>77.998493031358876</v>
      </c>
      <c r="DQ77" s="2">
        <f t="shared" si="225"/>
        <v>80.590898717948733</v>
      </c>
      <c r="DR77" s="2">
        <f t="shared" si="225"/>
        <v>81.103411819887455</v>
      </c>
      <c r="DS77" s="2">
        <f t="shared" si="225"/>
        <v>77.700924202626638</v>
      </c>
      <c r="DT77" s="2">
        <f t="shared" si="225"/>
        <v>80.078157983193265</v>
      </c>
      <c r="DU77" s="2">
        <f t="shared" si="225"/>
        <v>80.195633805667995</v>
      </c>
      <c r="DV77" s="2">
        <f t="shared" si="225"/>
        <v>78.931919606003746</v>
      </c>
      <c r="DW77" s="2">
        <f t="shared" si="225"/>
        <v>81.860491651031921</v>
      </c>
      <c r="DX77" s="2">
        <f t="shared" si="225"/>
        <v>81.067438663967621</v>
      </c>
      <c r="DY77" s="2">
        <f t="shared" si="225"/>
        <v>75.208920821114376</v>
      </c>
      <c r="EA77" s="2">
        <f t="shared" si="71"/>
        <v>67.691517252037102</v>
      </c>
      <c r="EB77" s="2">
        <f t="shared" si="72"/>
        <v>68.996679087914544</v>
      </c>
      <c r="EC77" s="2">
        <f t="shared" si="73"/>
        <v>67.349768615272183</v>
      </c>
      <c r="ED77" s="2">
        <f t="shared" si="74"/>
        <v>66.835168678038499</v>
      </c>
      <c r="EE77" s="2">
        <f t="shared" si="75"/>
        <v>64.25990536933412</v>
      </c>
      <c r="EF77" s="2">
        <f t="shared" si="76"/>
        <v>67.737541664610987</v>
      </c>
      <c r="EG77" s="2">
        <f t="shared" si="77"/>
        <v>71.053904094384748</v>
      </c>
      <c r="EH77" s="2">
        <f t="shared" si="78"/>
        <v>64.169153117248243</v>
      </c>
      <c r="EI77" s="2">
        <f t="shared" si="79"/>
        <v>64.723237981898777</v>
      </c>
      <c r="EJ77" s="2">
        <f t="shared" si="80"/>
        <v>64.079803711471826</v>
      </c>
      <c r="EK77" s="2">
        <f t="shared" si="81"/>
        <v>68.297321453025106</v>
      </c>
      <c r="EL77" s="2">
        <f t="shared" si="82"/>
        <v>69.292092437489657</v>
      </c>
      <c r="EM77" s="2">
        <f t="shared" si="83"/>
        <v>67.681863183275738</v>
      </c>
      <c r="EN77" s="2">
        <f t="shared" si="84"/>
        <v>69.643034312437578</v>
      </c>
      <c r="EO77" s="2">
        <f t="shared" si="85"/>
        <v>68.48388351401303</v>
      </c>
      <c r="EQ77" s="2">
        <f t="shared" si="86"/>
        <v>67.295480247573963</v>
      </c>
      <c r="ER77" s="2">
        <f t="shared" si="226"/>
        <v>67.580582106194498</v>
      </c>
      <c r="ES77" s="2">
        <f t="shared" si="226"/>
        <v>66.664927913484092</v>
      </c>
      <c r="ET77" s="2">
        <f t="shared" si="226"/>
        <v>66.993065271179645</v>
      </c>
      <c r="EU77" s="2">
        <f t="shared" si="226"/>
        <v>65.145596656293222</v>
      </c>
      <c r="EV77" s="2">
        <f t="shared" si="226"/>
        <v>68.088693260336001</v>
      </c>
      <c r="EW77" s="2">
        <f t="shared" si="226"/>
        <v>69.695104773232103</v>
      </c>
      <c r="EX77" s="2">
        <f t="shared" si="226"/>
        <v>64.507625970616374</v>
      </c>
      <c r="EY77" s="2">
        <f t="shared" si="226"/>
        <v>64.803438957224515</v>
      </c>
      <c r="EZ77" s="2">
        <f t="shared" si="226"/>
        <v>64.145314446293639</v>
      </c>
      <c r="FA77" s="2">
        <f t="shared" si="226"/>
        <v>67.116718033446659</v>
      </c>
      <c r="FB77" s="2">
        <f t="shared" si="226"/>
        <v>70.040689692672643</v>
      </c>
      <c r="FC77" s="2">
        <f t="shared" si="226"/>
        <v>68.76790739095496</v>
      </c>
      <c r="FD77" s="2">
        <f t="shared" si="226"/>
        <v>67.184112843095846</v>
      </c>
      <c r="FE77" s="2">
        <f t="shared" si="226"/>
        <v>68.649239636304941</v>
      </c>
      <c r="FG77" s="2">
        <f t="shared" si="88"/>
        <v>0.75027649421662956</v>
      </c>
      <c r="FH77" s="2">
        <f t="shared" si="227"/>
        <v>0.74251475723976501</v>
      </c>
      <c r="FI77" s="2">
        <f t="shared" si="227"/>
        <v>0.71333921737137096</v>
      </c>
      <c r="FJ77" s="2">
        <f t="shared" si="227"/>
        <v>0.70549938517561539</v>
      </c>
      <c r="FK77" s="2">
        <f t="shared" si="227"/>
        <v>0.70350749322716954</v>
      </c>
      <c r="FL77" s="2">
        <f t="shared" si="227"/>
        <v>0.69481705778239633</v>
      </c>
      <c r="FM77" s="2">
        <f t="shared" si="227"/>
        <v>0.73211320152129189</v>
      </c>
      <c r="FN77" s="2">
        <f t="shared" si="227"/>
        <v>0.71110570342638835</v>
      </c>
      <c r="FO77" s="2">
        <f t="shared" si="227"/>
        <v>0.71316558565103916</v>
      </c>
      <c r="FP77" s="2">
        <f t="shared" si="227"/>
        <v>0.67822640381205224</v>
      </c>
      <c r="FQ77" s="2">
        <f t="shared" si="227"/>
        <v>0.70042171056080038</v>
      </c>
      <c r="FR77" s="2">
        <f t="shared" si="227"/>
        <v>0.69101688164941899</v>
      </c>
      <c r="FS77" s="2">
        <f t="shared" si="227"/>
        <v>0.71883356628063466</v>
      </c>
      <c r="FT77" s="2">
        <f t="shared" si="227"/>
        <v>0.70023524383358005</v>
      </c>
      <c r="FU77" s="2">
        <f t="shared" si="227"/>
        <v>0.64621117890182411</v>
      </c>
      <c r="FW77" s="2">
        <f t="shared" si="112"/>
        <v>5.0560439445663767E-5</v>
      </c>
      <c r="FX77" s="2">
        <f t="shared" si="164"/>
        <v>7.0207017190006241E-5</v>
      </c>
      <c r="FY77" s="2">
        <f t="shared" si="165"/>
        <v>6.6380058835958781E-5</v>
      </c>
      <c r="FZ77" s="2">
        <f t="shared" si="166"/>
        <v>6.8378844223109932E-5</v>
      </c>
      <c r="GA77" s="2">
        <f t="shared" si="167"/>
        <v>6.4306351554130009E-5</v>
      </c>
      <c r="GB77" s="2">
        <f t="shared" si="168"/>
        <v>5.9954683438881527E-5</v>
      </c>
      <c r="GC77" s="2">
        <f t="shared" si="169"/>
        <v>7.5338196478031303E-5</v>
      </c>
      <c r="GD77" s="2">
        <f t="shared" si="170"/>
        <v>8.3955289092087066E-5</v>
      </c>
      <c r="GE77" s="2">
        <f t="shared" si="171"/>
        <v>9.8439924140121535E-5</v>
      </c>
      <c r="GF77" s="2">
        <f t="shared" si="172"/>
        <v>8.5921472235224808E-5</v>
      </c>
      <c r="GG77" s="2">
        <f t="shared" si="173"/>
        <v>6.9837858281845161E-5</v>
      </c>
      <c r="GH77" s="2">
        <f t="shared" si="174"/>
        <v>5.4182378713161082E-5</v>
      </c>
      <c r="GI77" s="2">
        <f t="shared" si="175"/>
        <v>5.4900032959183586E-5</v>
      </c>
      <c r="GJ77" s="2">
        <f t="shared" si="176"/>
        <v>4.2551348738177489E-5</v>
      </c>
      <c r="GK77" s="2">
        <f t="shared" si="177"/>
        <v>3.1756562910707703E-5</v>
      </c>
      <c r="GM77" s="86">
        <f t="shared" si="113"/>
        <v>0.24472426574381698</v>
      </c>
      <c r="GN77" s="86">
        <f t="shared" si="178"/>
        <v>0.22336584212247082</v>
      </c>
      <c r="GO77" s="86">
        <f t="shared" si="179"/>
        <v>0.1828532532224052</v>
      </c>
      <c r="GP77" s="86">
        <f t="shared" si="180"/>
        <v>0.20520974358173791</v>
      </c>
      <c r="GQ77" s="86">
        <f t="shared" si="181"/>
        <v>0.21240034937220248</v>
      </c>
      <c r="GR77" s="86">
        <f t="shared" si="182"/>
        <v>0.19076992620757197</v>
      </c>
      <c r="GS77" s="86">
        <f t="shared" si="183"/>
        <v>0.26899918679077878</v>
      </c>
      <c r="GT77" s="86">
        <f t="shared" si="184"/>
        <v>0.220919795358407</v>
      </c>
      <c r="GU77" s="86">
        <f t="shared" si="185"/>
        <v>0.23446183998586972</v>
      </c>
      <c r="GV77" s="86">
        <f t="shared" si="186"/>
        <v>0.21989923335017381</v>
      </c>
      <c r="GW77" s="86">
        <f t="shared" si="187"/>
        <v>0.2256009324547846</v>
      </c>
      <c r="GX77" s="86">
        <f t="shared" si="188"/>
        <v>0.186360329608634</v>
      </c>
      <c r="GY77" s="86">
        <f t="shared" si="189"/>
        <v>0.24165935035341279</v>
      </c>
      <c r="GZ77" s="86">
        <f t="shared" si="190"/>
        <v>0.23140977227297146</v>
      </c>
      <c r="HA77" s="86">
        <f t="shared" si="191"/>
        <v>0.15557614481053866</v>
      </c>
      <c r="HC77" s="86">
        <f t="shared" si="145"/>
        <v>4.150776012034619E-6</v>
      </c>
      <c r="HD77" s="86">
        <f t="shared" si="192"/>
        <v>7.2543447898360007E-7</v>
      </c>
      <c r="HE77" s="86">
        <f t="shared" si="193"/>
        <v>2.7582425817533222E-6</v>
      </c>
      <c r="HF77" s="86">
        <f t="shared" si="194"/>
        <v>1.675922197361326E-7</v>
      </c>
      <c r="HG77" s="86">
        <f t="shared" si="195"/>
        <v>4.4317514456515234E-7</v>
      </c>
      <c r="HH77" s="86">
        <f t="shared" si="196"/>
        <v>1.7172156428326152E-7</v>
      </c>
      <c r="HI77" s="86">
        <f t="shared" si="197"/>
        <v>4.655476026711489E-7</v>
      </c>
      <c r="HJ77" s="86">
        <f t="shared" si="198"/>
        <v>8.6548342996430565E-7</v>
      </c>
      <c r="HK77" s="86">
        <f t="shared" si="199"/>
        <v>2.7600440973469841E-6</v>
      </c>
      <c r="HL77" s="86">
        <f t="shared" si="200"/>
        <v>1.0467905228713712E-6</v>
      </c>
      <c r="HM77" s="86">
        <f t="shared" si="201"/>
        <v>7.7396191921639866E-7</v>
      </c>
      <c r="HN77" s="86">
        <f t="shared" si="202"/>
        <v>3.3734153930006004E-7</v>
      </c>
      <c r="HO77" s="86">
        <f t="shared" si="203"/>
        <v>7.4977123526075428E-7</v>
      </c>
      <c r="HP77" s="86">
        <f t="shared" si="204"/>
        <v>8.1745966708075702E-8</v>
      </c>
      <c r="HQ77" s="86">
        <f t="shared" si="205"/>
        <v>1.4282947489325394E-10</v>
      </c>
      <c r="HS77" s="86">
        <f t="shared" si="114"/>
        <v>9.0014483540070764E-57</v>
      </c>
      <c r="HT77" s="86">
        <f t="shared" si="206"/>
        <v>3.6535167046707609E-60</v>
      </c>
      <c r="HU77" s="86">
        <f t="shared" si="207"/>
        <v>1.5509429215565795E-53</v>
      </c>
      <c r="HV77" s="86">
        <f t="shared" si="208"/>
        <v>8.3876241207495071E-74</v>
      </c>
      <c r="HW77" s="86">
        <f t="shared" si="209"/>
        <v>2.3637417116568748E-68</v>
      </c>
      <c r="HX77" s="86">
        <f t="shared" si="210"/>
        <v>6.2989147973818005E-72</v>
      </c>
      <c r="HY77" s="86">
        <f t="shared" si="211"/>
        <v>1.5144350279149521E-69</v>
      </c>
      <c r="HZ77" s="86">
        <f t="shared" si="212"/>
        <v>1.8929868673465264E-65</v>
      </c>
      <c r="IA77" s="86">
        <f t="shared" si="213"/>
        <v>5.2583642459449488E-62</v>
      </c>
      <c r="IB77" s="86">
        <f t="shared" si="214"/>
        <v>5.3544227547264165E-67</v>
      </c>
      <c r="IC77" s="86">
        <f t="shared" si="215"/>
        <v>1.4526836440181305E-67</v>
      </c>
      <c r="ID77" s="86">
        <f t="shared" si="216"/>
        <v>1.7148747363403423E-68</v>
      </c>
      <c r="IE77" s="86">
        <f t="shared" si="217"/>
        <v>1.2370594118473027E-65</v>
      </c>
      <c r="IF77" s="86">
        <f t="shared" si="218"/>
        <v>4.7621298048807278E-46</v>
      </c>
      <c r="IG77" s="86">
        <f t="shared" si="219"/>
        <v>1.8202779006614209E-34</v>
      </c>
      <c r="II77" s="86">
        <f t="shared" si="115"/>
        <v>5.2466576783773007E-235</v>
      </c>
      <c r="IJ77" s="86">
        <f t="shared" si="116"/>
        <v>2.804199040904417E-252</v>
      </c>
      <c r="IK77" s="86">
        <f t="shared" si="117"/>
        <v>4.5556616442371866E-220</v>
      </c>
      <c r="IL77" s="86">
        <f t="shared" si="118"/>
        <v>1.5157572626071165E-306</v>
      </c>
      <c r="IM77" s="86">
        <f t="shared" si="119"/>
        <v>9.2785980696971895E-286</v>
      </c>
      <c r="IN77" s="86">
        <f t="shared" si="120"/>
        <v>4.17735309542853E-302</v>
      </c>
      <c r="IO77" s="86">
        <f t="shared" si="121"/>
        <v>4.3036574727381935E-294</v>
      </c>
      <c r="IP77" s="86">
        <f t="shared" si="122"/>
        <v>1.1731807002223696E-270</v>
      </c>
      <c r="IQ77" s="86">
        <f t="shared" si="123"/>
        <v>2.236076978110412E-259</v>
      </c>
      <c r="IR77" s="86">
        <f t="shared" si="124"/>
        <v>9.7106016028494742E-281</v>
      </c>
      <c r="IS77" s="86">
        <f t="shared" si="125"/>
        <v>1.8885635885703101E-281</v>
      </c>
      <c r="IT77" s="86">
        <f t="shared" si="126"/>
        <v>4.7630366844377267E-283</v>
      </c>
      <c r="IU77" s="86">
        <f t="shared" si="127"/>
        <v>7.0333149661475541E-271</v>
      </c>
      <c r="IV77" s="86">
        <f t="shared" si="128"/>
        <v>1.6609930243510823E-137</v>
      </c>
      <c r="IW77" s="86">
        <f t="shared" si="129"/>
        <v>3.8156776389732057E-81</v>
      </c>
      <c r="IY77" s="86">
        <f t="shared" si="130"/>
        <v>0.24472841651982902</v>
      </c>
      <c r="IZ77" s="86">
        <f t="shared" si="131"/>
        <v>0.22336656755694981</v>
      </c>
      <c r="JA77" s="86">
        <f t="shared" si="132"/>
        <v>0.18285601146498695</v>
      </c>
      <c r="JB77" s="86">
        <f t="shared" si="133"/>
        <v>0.20520991117395765</v>
      </c>
      <c r="JC77" s="86">
        <f t="shared" si="134"/>
        <v>0.21240079254734703</v>
      </c>
      <c r="JD77" s="86">
        <f t="shared" si="135"/>
        <v>0.19077009792913624</v>
      </c>
      <c r="JE77" s="86">
        <f t="shared" si="136"/>
        <v>0.26899965233838147</v>
      </c>
      <c r="JF77" s="86">
        <f t="shared" si="137"/>
        <v>0.22092066084183695</v>
      </c>
      <c r="JG77" s="86">
        <f t="shared" si="138"/>
        <v>0.23446460002996708</v>
      </c>
      <c r="JH77" s="86">
        <f t="shared" si="139"/>
        <v>0.21990028014069668</v>
      </c>
      <c r="JI77" s="86">
        <f t="shared" si="140"/>
        <v>0.22560170641670382</v>
      </c>
      <c r="JJ77" s="86">
        <f t="shared" si="141"/>
        <v>0.18636066695017331</v>
      </c>
      <c r="JK77" s="86">
        <f t="shared" si="142"/>
        <v>0.24166010012464806</v>
      </c>
      <c r="JL77" s="86">
        <f t="shared" si="143"/>
        <v>0.23140985401893818</v>
      </c>
      <c r="JM77" s="86">
        <f t="shared" si="144"/>
        <v>0.15557614495336813</v>
      </c>
    </row>
    <row r="78" spans="2:273" x14ac:dyDescent="0.25">
      <c r="B78" s="2">
        <v>51</v>
      </c>
      <c r="C78" s="37">
        <v>193.65600000000001</v>
      </c>
      <c r="D78" s="37">
        <v>192.15299999999999</v>
      </c>
      <c r="E78" s="37">
        <v>175.75</v>
      </c>
      <c r="F78" s="37">
        <v>185.65</v>
      </c>
      <c r="G78" s="37">
        <v>189.71199999999999</v>
      </c>
      <c r="H78" s="37">
        <v>182.864</v>
      </c>
      <c r="I78" s="37">
        <v>200.35599999999999</v>
      </c>
      <c r="J78" s="37">
        <v>185.61699999999999</v>
      </c>
      <c r="K78" s="37">
        <v>192.583</v>
      </c>
      <c r="L78" s="37">
        <v>203.35</v>
      </c>
      <c r="M78" s="37">
        <v>201.46700000000001</v>
      </c>
      <c r="N78" s="37">
        <v>189.983</v>
      </c>
      <c r="O78" s="37">
        <v>209.833</v>
      </c>
      <c r="P78" s="37">
        <v>209.6</v>
      </c>
      <c r="Q78" s="37">
        <v>160.483</v>
      </c>
      <c r="S78" s="4">
        <f t="shared" si="8"/>
        <v>189.41607286163764</v>
      </c>
      <c r="T78" s="4">
        <f t="shared" si="9"/>
        <v>181.80261819724231</v>
      </c>
      <c r="U78" s="4">
        <f t="shared" si="10"/>
        <v>166.6142361845734</v>
      </c>
      <c r="V78" s="4">
        <f t="shared" si="11"/>
        <v>175.16600936679379</v>
      </c>
      <c r="W78" s="4">
        <f t="shared" si="12"/>
        <v>176.56314777106292</v>
      </c>
      <c r="X78" s="4">
        <f t="shared" si="13"/>
        <v>169.01153957941932</v>
      </c>
      <c r="Y78" s="4">
        <f t="shared" si="14"/>
        <v>188.98917644375274</v>
      </c>
      <c r="Z78" s="4">
        <f t="shared" si="15"/>
        <v>174.22617262862204</v>
      </c>
      <c r="AA78" s="4">
        <f t="shared" si="16"/>
        <v>180.55659847668616</v>
      </c>
      <c r="AB78" s="4">
        <f t="shared" si="17"/>
        <v>198.35116514282726</v>
      </c>
      <c r="AC78" s="4">
        <f t="shared" si="18"/>
        <v>188.88394074884189</v>
      </c>
      <c r="AD78" s="4">
        <f t="shared" si="19"/>
        <v>176.70257914034434</v>
      </c>
      <c r="AE78" s="4">
        <f t="shared" si="20"/>
        <v>197.97687897597524</v>
      </c>
      <c r="AF78" s="4">
        <f t="shared" si="21"/>
        <v>198.03795287638567</v>
      </c>
      <c r="AG78" s="4">
        <f t="shared" si="22"/>
        <v>152.66227747965115</v>
      </c>
      <c r="AI78" s="4">
        <f t="shared" si="23"/>
        <v>4.2399271383623613</v>
      </c>
      <c r="AJ78" s="4">
        <f t="shared" si="24"/>
        <v>10.350381802757681</v>
      </c>
      <c r="AK78" s="4">
        <f t="shared" si="25"/>
        <v>9.1357638154265999</v>
      </c>
      <c r="AL78" s="4">
        <f t="shared" si="26"/>
        <v>10.483990633206218</v>
      </c>
      <c r="AM78" s="4">
        <f t="shared" si="27"/>
        <v>13.148852228937074</v>
      </c>
      <c r="AN78" s="4">
        <f t="shared" si="28"/>
        <v>13.852460420580684</v>
      </c>
      <c r="AO78" s="4">
        <f t="shared" si="29"/>
        <v>11.366823556247255</v>
      </c>
      <c r="AP78" s="4">
        <f t="shared" si="30"/>
        <v>11.390827371377952</v>
      </c>
      <c r="AQ78" s="4">
        <f t="shared" si="31"/>
        <v>12.026401523313837</v>
      </c>
      <c r="AR78" s="4">
        <f t="shared" si="32"/>
        <v>4.9988348571727386</v>
      </c>
      <c r="AS78" s="4">
        <f t="shared" si="33"/>
        <v>12.583059251158119</v>
      </c>
      <c r="AT78" s="4">
        <f t="shared" si="34"/>
        <v>13.280420859655663</v>
      </c>
      <c r="AU78" s="4">
        <f t="shared" si="35"/>
        <v>11.856121024024759</v>
      </c>
      <c r="AV78" s="4">
        <f t="shared" si="224"/>
        <v>11.56204712361432</v>
      </c>
      <c r="AW78" s="4">
        <f t="shared" si="224"/>
        <v>7.820722520348852</v>
      </c>
      <c r="AY78" s="2">
        <f t="shared" si="96"/>
        <v>71.304986108871205</v>
      </c>
      <c r="AZ78" s="2">
        <f t="shared" si="147"/>
        <v>72.44852258393027</v>
      </c>
      <c r="BA78" s="2">
        <f t="shared" si="148"/>
        <v>70.517464481836015</v>
      </c>
      <c r="BB78" s="2">
        <f t="shared" si="149"/>
        <v>70.917260755588899</v>
      </c>
      <c r="BC78" s="2">
        <f t="shared" si="150"/>
        <v>67.514378776627325</v>
      </c>
      <c r="BD78" s="2">
        <f t="shared" si="151"/>
        <v>70.6499096042876</v>
      </c>
      <c r="BE78" s="2">
        <f t="shared" si="152"/>
        <v>73.354189054822328</v>
      </c>
      <c r="BF78" s="2">
        <f t="shared" si="153"/>
        <v>68.778422828384933</v>
      </c>
      <c r="BG78" s="2">
        <f t="shared" si="154"/>
        <v>68.203615166907582</v>
      </c>
      <c r="BH78" s="2">
        <f t="shared" si="155"/>
        <v>68.961181122171283</v>
      </c>
      <c r="BI78" s="2">
        <f t="shared" si="156"/>
        <v>71.611915668977346</v>
      </c>
      <c r="BJ78" s="2">
        <f t="shared" si="157"/>
        <v>72.065631422023984</v>
      </c>
      <c r="BK78" s="2">
        <f t="shared" si="158"/>
        <v>71.405688065962664</v>
      </c>
      <c r="BL78" s="2">
        <f t="shared" si="159"/>
        <v>72.841179704181329</v>
      </c>
      <c r="BM78" s="2">
        <f t="shared" si="160"/>
        <v>70.739899021967076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83.578967283072544</v>
      </c>
      <c r="DL78" s="2">
        <f t="shared" si="225"/>
        <v>83.805809388335732</v>
      </c>
      <c r="DM78" s="2">
        <f t="shared" si="225"/>
        <v>79.494769793620989</v>
      </c>
      <c r="DN78" s="2">
        <f t="shared" si="225"/>
        <v>81.941647748592885</v>
      </c>
      <c r="DO78" s="2">
        <f t="shared" si="225"/>
        <v>76.187490069686419</v>
      </c>
      <c r="DP78" s="2">
        <f t="shared" si="225"/>
        <v>78.176888327526115</v>
      </c>
      <c r="DQ78" s="2">
        <f t="shared" si="225"/>
        <v>80.698348717948733</v>
      </c>
      <c r="DR78" s="2">
        <f t="shared" si="225"/>
        <v>81.421037617260822</v>
      </c>
      <c r="DS78" s="2">
        <f t="shared" si="225"/>
        <v>77.968988930581602</v>
      </c>
      <c r="DT78" s="2">
        <f t="shared" si="225"/>
        <v>80.457692436974781</v>
      </c>
      <c r="DU78" s="2">
        <f t="shared" si="225"/>
        <v>80.436066801619418</v>
      </c>
      <c r="DV78" s="2">
        <f t="shared" si="225"/>
        <v>79.118793151969982</v>
      </c>
      <c r="DW78" s="2">
        <f t="shared" si="225"/>
        <v>82.128513508442808</v>
      </c>
      <c r="DX78" s="2">
        <f t="shared" si="225"/>
        <v>81.381435222672081</v>
      </c>
      <c r="DY78" s="2">
        <f t="shared" si="225"/>
        <v>75.443013196480948</v>
      </c>
      <c r="EA78" s="2">
        <f t="shared" si="71"/>
        <v>67.579179990366484</v>
      </c>
      <c r="EB78" s="2">
        <f t="shared" si="72"/>
        <v>68.856783459656512</v>
      </c>
      <c r="EC78" s="2">
        <f t="shared" si="73"/>
        <v>67.22736268420411</v>
      </c>
      <c r="ED78" s="2">
        <f t="shared" si="74"/>
        <v>66.720195907422422</v>
      </c>
      <c r="EE78" s="2">
        <f t="shared" si="75"/>
        <v>64.180644506323532</v>
      </c>
      <c r="EF78" s="2">
        <f t="shared" si="76"/>
        <v>67.634717137829526</v>
      </c>
      <c r="EG78" s="2">
        <f t="shared" si="77"/>
        <v>70.903494734650778</v>
      </c>
      <c r="EH78" s="2">
        <f t="shared" si="78"/>
        <v>64.094113147015065</v>
      </c>
      <c r="EI78" s="2">
        <f t="shared" si="79"/>
        <v>64.621569195302655</v>
      </c>
      <c r="EJ78" s="2">
        <f t="shared" si="80"/>
        <v>63.986760089627687</v>
      </c>
      <c r="EK78" s="2">
        <f t="shared" si="81"/>
        <v>68.169937664737773</v>
      </c>
      <c r="EL78" s="2">
        <f t="shared" si="82"/>
        <v>69.189297958257285</v>
      </c>
      <c r="EM78" s="2">
        <f t="shared" si="83"/>
        <v>67.580487055358077</v>
      </c>
      <c r="EN78" s="2">
        <f t="shared" si="84"/>
        <v>69.507015159476623</v>
      </c>
      <c r="EO78" s="2">
        <f t="shared" si="85"/>
        <v>68.391582000885279</v>
      </c>
      <c r="EQ78" s="2">
        <f t="shared" si="86"/>
        <v>67.189320662816996</v>
      </c>
      <c r="ER78" s="2">
        <f t="shared" si="226"/>
        <v>67.464178152660807</v>
      </c>
      <c r="ES78" s="2">
        <f t="shared" si="226"/>
        <v>66.553920562655989</v>
      </c>
      <c r="ET78" s="2">
        <f t="shared" si="226"/>
        <v>66.875471618689403</v>
      </c>
      <c r="EU78" s="2">
        <f t="shared" si="226"/>
        <v>65.050857142256589</v>
      </c>
      <c r="EV78" s="2">
        <f t="shared" si="226"/>
        <v>67.979101190976962</v>
      </c>
      <c r="EW78" s="2">
        <f t="shared" si="226"/>
        <v>69.569738114412573</v>
      </c>
      <c r="EX78" s="2">
        <f t="shared" si="226"/>
        <v>64.426437308256141</v>
      </c>
      <c r="EY78" s="2">
        <f t="shared" si="226"/>
        <v>64.70017716048099</v>
      </c>
      <c r="EZ78" s="2">
        <f t="shared" si="226"/>
        <v>64.051148362866115</v>
      </c>
      <c r="FA78" s="2">
        <f t="shared" si="226"/>
        <v>67.009562153803785</v>
      </c>
      <c r="FB78" s="2">
        <f t="shared" si="226"/>
        <v>69.925504688614112</v>
      </c>
      <c r="FC78" s="2">
        <f t="shared" si="226"/>
        <v>68.648354064204355</v>
      </c>
      <c r="FD78" s="2">
        <f t="shared" si="226"/>
        <v>67.087913362485025</v>
      </c>
      <c r="FE78" s="2">
        <f t="shared" si="226"/>
        <v>68.553630754847461</v>
      </c>
      <c r="FG78" s="2">
        <f t="shared" si="88"/>
        <v>0.76713267098977467</v>
      </c>
      <c r="FH78" s="2">
        <f t="shared" si="227"/>
        <v>0.75972706555690195</v>
      </c>
      <c r="FI78" s="2">
        <f t="shared" si="227"/>
        <v>0.73179737299195502</v>
      </c>
      <c r="FJ78" s="2">
        <f t="shared" si="227"/>
        <v>0.72426722167505775</v>
      </c>
      <c r="FK78" s="2">
        <f t="shared" si="227"/>
        <v>0.72235231194129301</v>
      </c>
      <c r="FL78" s="2">
        <f t="shared" si="227"/>
        <v>0.71398967320208628</v>
      </c>
      <c r="FM78" s="2">
        <f t="shared" si="227"/>
        <v>0.74978652047604044</v>
      </c>
      <c r="FN78" s="2">
        <f t="shared" si="227"/>
        <v>0.72965317084903747</v>
      </c>
      <c r="FO78" s="2">
        <f t="shared" si="227"/>
        <v>0.73163071529910217</v>
      </c>
      <c r="FP78" s="2">
        <f t="shared" si="227"/>
        <v>0.69798825824755895</v>
      </c>
      <c r="FQ78" s="2">
        <f t="shared" si="227"/>
        <v>0.71938442667740976</v>
      </c>
      <c r="FR78" s="2">
        <f t="shared" si="227"/>
        <v>0.71032870553940453</v>
      </c>
      <c r="FS78" s="2">
        <f t="shared" si="227"/>
        <v>0.73706834110989372</v>
      </c>
      <c r="FT78" s="2">
        <f t="shared" si="227"/>
        <v>0.71920503118262213</v>
      </c>
      <c r="FU78" s="2">
        <f t="shared" si="227"/>
        <v>0.66697379392046952</v>
      </c>
      <c r="FW78" s="2">
        <f t="shared" si="112"/>
        <v>5.5438149013406324E-5</v>
      </c>
      <c r="FX78" s="2">
        <f t="shared" si="164"/>
        <v>7.6979942145581666E-5</v>
      </c>
      <c r="FY78" s="2">
        <f t="shared" si="165"/>
        <v>7.2783821048121361E-5</v>
      </c>
      <c r="FZ78" s="2">
        <f t="shared" si="166"/>
        <v>7.4975417150220257E-5</v>
      </c>
      <c r="GA78" s="2">
        <f t="shared" si="167"/>
        <v>7.0510074896779372E-5</v>
      </c>
      <c r="GB78" s="2">
        <f t="shared" si="168"/>
        <v>6.5738622894188581E-5</v>
      </c>
      <c r="GC78" s="2">
        <f t="shared" si="169"/>
        <v>8.2606089353105835E-5</v>
      </c>
      <c r="GD78" s="2">
        <f t="shared" si="170"/>
        <v>9.2054398313106724E-5</v>
      </c>
      <c r="GE78" s="2">
        <f t="shared" si="171"/>
        <v>1.0793620534642833E-4</v>
      </c>
      <c r="GF78" s="2">
        <f t="shared" si="172"/>
        <v>9.4210239926078863E-5</v>
      </c>
      <c r="GG78" s="2">
        <f t="shared" si="173"/>
        <v>7.6575172920838569E-5</v>
      </c>
      <c r="GH78" s="2">
        <f t="shared" si="174"/>
        <v>5.9409486315926046E-5</v>
      </c>
      <c r="GI78" s="2">
        <f t="shared" si="175"/>
        <v>6.0196370267812319E-5</v>
      </c>
      <c r="GJ78" s="2">
        <f t="shared" si="176"/>
        <v>4.6656434570291443E-5</v>
      </c>
      <c r="GK78" s="2">
        <f t="shared" si="177"/>
        <v>3.4820272133136753E-5</v>
      </c>
      <c r="GM78" s="86">
        <f t="shared" si="113"/>
        <v>0.29192396906851376</v>
      </c>
      <c r="GN78" s="86">
        <f t="shared" si="178"/>
        <v>0.2686444087761819</v>
      </c>
      <c r="GO78" s="86">
        <f t="shared" si="179"/>
        <v>0.22473665166417006</v>
      </c>
      <c r="GP78" s="86">
        <f t="shared" si="180"/>
        <v>0.25558061561232115</v>
      </c>
      <c r="GQ78" s="86">
        <f t="shared" si="181"/>
        <v>0.26550890902550517</v>
      </c>
      <c r="GR78" s="86">
        <f t="shared" si="182"/>
        <v>0.24003515684826943</v>
      </c>
      <c r="GS78" s="86">
        <f t="shared" si="183"/>
        <v>0.32826458383495094</v>
      </c>
      <c r="GT78" s="86">
        <f t="shared" si="184"/>
        <v>0.27411880648424675</v>
      </c>
      <c r="GU78" s="86">
        <f t="shared" si="185"/>
        <v>0.29079770459142656</v>
      </c>
      <c r="GV78" s="86">
        <f t="shared" si="186"/>
        <v>0.28299122223121331</v>
      </c>
      <c r="GW78" s="86">
        <f t="shared" si="187"/>
        <v>0.28353273415813163</v>
      </c>
      <c r="GX78" s="86">
        <f t="shared" si="188"/>
        <v>0.23536666145395188</v>
      </c>
      <c r="GY78" s="86">
        <f t="shared" si="189"/>
        <v>0.29787138445254469</v>
      </c>
      <c r="GZ78" s="86">
        <f t="shared" si="190"/>
        <v>0.29024179337513384</v>
      </c>
      <c r="HA78" s="86">
        <f t="shared" si="191"/>
        <v>0.20933379832752994</v>
      </c>
      <c r="HC78" s="86">
        <f t="shared" si="145"/>
        <v>7.7893484450954424E-6</v>
      </c>
      <c r="HD78" s="86">
        <f t="shared" si="192"/>
        <v>1.4937184797541249E-6</v>
      </c>
      <c r="HE78" s="86">
        <f t="shared" si="193"/>
        <v>5.214968112873681E-6</v>
      </c>
      <c r="HF78" s="86">
        <f t="shared" si="194"/>
        <v>3.864860338013069E-7</v>
      </c>
      <c r="HG78" s="86">
        <f t="shared" si="195"/>
        <v>9.6223845061726913E-7</v>
      </c>
      <c r="HH78" s="86">
        <f t="shared" si="196"/>
        <v>3.8903682110550828E-7</v>
      </c>
      <c r="HI78" s="86">
        <f t="shared" si="197"/>
        <v>1.0339845286491569E-6</v>
      </c>
      <c r="HJ78" s="86">
        <f t="shared" si="198"/>
        <v>1.8451019450656723E-6</v>
      </c>
      <c r="HK78" s="86">
        <f t="shared" si="199"/>
        <v>5.6718883397676719E-6</v>
      </c>
      <c r="HL78" s="86">
        <f t="shared" si="200"/>
        <v>2.2545469055598769E-6</v>
      </c>
      <c r="HM78" s="86">
        <f t="shared" si="201"/>
        <v>1.655569847689328E-6</v>
      </c>
      <c r="HN78" s="86">
        <f t="shared" si="202"/>
        <v>7.2547779246585223E-7</v>
      </c>
      <c r="HO78" s="86">
        <f t="shared" si="203"/>
        <v>1.5540643017960488E-6</v>
      </c>
      <c r="HP78" s="86">
        <f t="shared" si="204"/>
        <v>1.9218865996061332E-7</v>
      </c>
      <c r="HQ78" s="86">
        <f t="shared" si="205"/>
        <v>4.8123320009462118E-10</v>
      </c>
      <c r="HS78" s="86">
        <f t="shared" si="114"/>
        <v>2.4897555201752827E-55</v>
      </c>
      <c r="HT78" s="86">
        <f t="shared" si="206"/>
        <v>1.4274414853119193E-58</v>
      </c>
      <c r="HU78" s="86">
        <f t="shared" si="207"/>
        <v>3.8207565302370196E-52</v>
      </c>
      <c r="HV78" s="86">
        <f t="shared" si="208"/>
        <v>7.3733199501407139E-72</v>
      </c>
      <c r="HW78" s="86">
        <f t="shared" si="209"/>
        <v>1.4675302029923264E-66</v>
      </c>
      <c r="HX78" s="86">
        <f t="shared" si="210"/>
        <v>4.7668017360036407E-70</v>
      </c>
      <c r="HY78" s="86">
        <f t="shared" si="211"/>
        <v>1.1113809328584957E-67</v>
      </c>
      <c r="HZ78" s="86">
        <f t="shared" si="212"/>
        <v>1.0757001687496244E-63</v>
      </c>
      <c r="IA78" s="86">
        <f t="shared" si="213"/>
        <v>2.629549564729676E-60</v>
      </c>
      <c r="IB78" s="86">
        <f t="shared" si="214"/>
        <v>3.481219713321907E-65</v>
      </c>
      <c r="IC78" s="86">
        <f t="shared" si="215"/>
        <v>8.8337261009647371E-66</v>
      </c>
      <c r="ID78" s="86">
        <f t="shared" si="216"/>
        <v>9.7636352671152446E-67</v>
      </c>
      <c r="IE78" s="86">
        <f t="shared" si="217"/>
        <v>5.9509935267049307E-64</v>
      </c>
      <c r="IF78" s="86">
        <f t="shared" si="218"/>
        <v>6.6947741595291589E-45</v>
      </c>
      <c r="IG78" s="86">
        <f t="shared" si="219"/>
        <v>1.2035346384411654E-33</v>
      </c>
      <c r="II78" s="86">
        <f t="shared" si="115"/>
        <v>1.0872068241236447E-230</v>
      </c>
      <c r="IJ78" s="86">
        <f t="shared" si="116"/>
        <v>1.7476730672577313E-247</v>
      </c>
      <c r="IK78" s="86">
        <f t="shared" si="117"/>
        <v>6.4884536309831538E-216</v>
      </c>
      <c r="IL78" s="86">
        <f t="shared" si="118"/>
        <v>9.9694163869680344E-301</v>
      </c>
      <c r="IM78" s="86">
        <f t="shared" si="119"/>
        <v>2.2601852644780205E-280</v>
      </c>
      <c r="IN78" s="86">
        <f t="shared" si="120"/>
        <v>1.8921478512281015E-296</v>
      </c>
      <c r="IO78" s="86">
        <f t="shared" si="121"/>
        <v>1.8651017263962638E-288</v>
      </c>
      <c r="IP78" s="86">
        <f t="shared" si="122"/>
        <v>2.0586847614697275E-265</v>
      </c>
      <c r="IQ78" s="86">
        <f t="shared" si="123"/>
        <v>2.8828770053333469E-254</v>
      </c>
      <c r="IR78" s="86">
        <f t="shared" si="124"/>
        <v>2.7645190911903198E-275</v>
      </c>
      <c r="IS78" s="86">
        <f t="shared" si="125"/>
        <v>4.2319867882045519E-276</v>
      </c>
      <c r="IT78" s="86">
        <f t="shared" si="126"/>
        <v>8.3271373136656582E-278</v>
      </c>
      <c r="IU78" s="86">
        <f t="shared" si="127"/>
        <v>7.404805372905978E-266</v>
      </c>
      <c r="IV78" s="86">
        <f t="shared" si="128"/>
        <v>4.8865414984980586E-135</v>
      </c>
      <c r="IW78" s="86">
        <f t="shared" si="129"/>
        <v>9.6580178257473906E-80</v>
      </c>
      <c r="IY78" s="86">
        <f t="shared" si="130"/>
        <v>0.29193175841695884</v>
      </c>
      <c r="IZ78" s="86">
        <f t="shared" si="131"/>
        <v>0.26864590249466164</v>
      </c>
      <c r="JA78" s="86">
        <f t="shared" si="132"/>
        <v>0.22474186663228293</v>
      </c>
      <c r="JB78" s="86">
        <f t="shared" si="133"/>
        <v>0.25558100209835494</v>
      </c>
      <c r="JC78" s="86">
        <f t="shared" si="134"/>
        <v>0.26550987126395581</v>
      </c>
      <c r="JD78" s="86">
        <f t="shared" si="135"/>
        <v>0.24003554588509055</v>
      </c>
      <c r="JE78" s="86">
        <f t="shared" si="136"/>
        <v>0.3282656178194796</v>
      </c>
      <c r="JF78" s="86">
        <f t="shared" si="137"/>
        <v>0.27412065158619181</v>
      </c>
      <c r="JG78" s="86">
        <f t="shared" si="138"/>
        <v>0.29080337647976634</v>
      </c>
      <c r="JH78" s="86">
        <f t="shared" si="139"/>
        <v>0.28299347677811887</v>
      </c>
      <c r="JI78" s="86">
        <f t="shared" si="140"/>
        <v>0.28353438972797934</v>
      </c>
      <c r="JJ78" s="86">
        <f t="shared" si="141"/>
        <v>0.23536738693174436</v>
      </c>
      <c r="JK78" s="86">
        <f t="shared" si="142"/>
        <v>0.29787293851684649</v>
      </c>
      <c r="JL78" s="86">
        <f t="shared" si="143"/>
        <v>0.29024198556379383</v>
      </c>
      <c r="JM78" s="86">
        <f t="shared" si="144"/>
        <v>0.20933379880876313</v>
      </c>
    </row>
    <row r="79" spans="2:273" x14ac:dyDescent="0.25">
      <c r="B79" s="2">
        <v>52</v>
      </c>
      <c r="C79" s="37">
        <v>204.63900000000001</v>
      </c>
      <c r="D79" s="37">
        <v>205.57599999999999</v>
      </c>
      <c r="E79" s="37">
        <v>192.81700000000001</v>
      </c>
      <c r="F79" s="37">
        <v>198.93299999999999</v>
      </c>
      <c r="G79" s="37">
        <v>203.017</v>
      </c>
      <c r="H79" s="37">
        <v>196.49199999999999</v>
      </c>
      <c r="I79" s="37">
        <v>211.28800000000001</v>
      </c>
      <c r="J79" s="37">
        <v>198.78299999999999</v>
      </c>
      <c r="K79" s="37">
        <v>206.31700000000001</v>
      </c>
      <c r="L79" s="37">
        <v>215.31700000000001</v>
      </c>
      <c r="M79" s="37">
        <v>213.28299999999999</v>
      </c>
      <c r="N79" s="37">
        <v>205.5</v>
      </c>
      <c r="O79" s="37">
        <v>221.583</v>
      </c>
      <c r="P79" s="37">
        <v>220.86699999999999</v>
      </c>
      <c r="Q79" s="37">
        <v>177.53299999999999</v>
      </c>
      <c r="S79" s="4">
        <f t="shared" si="8"/>
        <v>202.02560275910255</v>
      </c>
      <c r="T79" s="4">
        <f t="shared" si="9"/>
        <v>195.03788911987957</v>
      </c>
      <c r="U79" s="4">
        <f t="shared" si="10"/>
        <v>180.39311370177447</v>
      </c>
      <c r="V79" s="4">
        <f t="shared" si="11"/>
        <v>190.42254564304682</v>
      </c>
      <c r="W79" s="4">
        <f t="shared" si="12"/>
        <v>192.65592740908195</v>
      </c>
      <c r="X79" s="4">
        <f t="shared" si="13"/>
        <v>184.45910214847302</v>
      </c>
      <c r="Y79" s="4">
        <f t="shared" si="14"/>
        <v>203.03673449828909</v>
      </c>
      <c r="Z79" s="4">
        <f t="shared" si="15"/>
        <v>189.07746192197641</v>
      </c>
      <c r="AA79" s="4">
        <f t="shared" si="16"/>
        <v>196.06132244990627</v>
      </c>
      <c r="AB79" s="4">
        <f t="shared" si="17"/>
        <v>217.69086672377924</v>
      </c>
      <c r="AC79" s="4">
        <f t="shared" si="18"/>
        <v>205.9752951152114</v>
      </c>
      <c r="AD79" s="4">
        <f t="shared" si="19"/>
        <v>193.46440699396223</v>
      </c>
      <c r="AE79" s="4">
        <f t="shared" si="20"/>
        <v>214.47262237399096</v>
      </c>
      <c r="AF79" s="4">
        <f t="shared" si="21"/>
        <v>215.2481049935794</v>
      </c>
      <c r="AG79" s="4">
        <f t="shared" si="22"/>
        <v>169.782097984655</v>
      </c>
      <c r="AI79" s="4">
        <f t="shared" si="23"/>
        <v>2.6133972408974557</v>
      </c>
      <c r="AJ79" s="4">
        <f t="shared" si="24"/>
        <v>10.538110880120428</v>
      </c>
      <c r="AK79" s="4">
        <f t="shared" si="25"/>
        <v>12.42388629822554</v>
      </c>
      <c r="AL79" s="4">
        <f t="shared" si="26"/>
        <v>8.5104543569531756</v>
      </c>
      <c r="AM79" s="4">
        <f t="shared" si="27"/>
        <v>10.361072590918042</v>
      </c>
      <c r="AN79" s="4">
        <f t="shared" si="28"/>
        <v>12.032897851526968</v>
      </c>
      <c r="AO79" s="4">
        <f t="shared" si="29"/>
        <v>8.2512655017109182</v>
      </c>
      <c r="AP79" s="4">
        <f t="shared" si="30"/>
        <v>9.7055380780235794</v>
      </c>
      <c r="AQ79" s="4">
        <f t="shared" si="31"/>
        <v>10.255677550093736</v>
      </c>
      <c r="AR79" s="4">
        <f t="shared" si="32"/>
        <v>-2.3738667237792299</v>
      </c>
      <c r="AS79" s="4">
        <f t="shared" si="33"/>
        <v>7.3077048847885919</v>
      </c>
      <c r="AT79" s="4">
        <f t="shared" si="34"/>
        <v>12.035593006037772</v>
      </c>
      <c r="AU79" s="4">
        <f t="shared" si="35"/>
        <v>7.1103776260090399</v>
      </c>
      <c r="AV79" s="4">
        <f t="shared" si="224"/>
        <v>5.6188950064205869</v>
      </c>
      <c r="AW79" s="4">
        <f t="shared" si="224"/>
        <v>7.750902015344991</v>
      </c>
      <c r="AY79" s="2">
        <f t="shared" si="96"/>
        <v>71.017537928883939</v>
      </c>
      <c r="AZ79" s="2">
        <f t="shared" si="147"/>
        <v>72.153530176602203</v>
      </c>
      <c r="BA79" s="2">
        <f t="shared" si="148"/>
        <v>70.269195952625068</v>
      </c>
      <c r="BB79" s="2">
        <f t="shared" si="149"/>
        <v>70.638959718670904</v>
      </c>
      <c r="BC79" s="2">
        <f t="shared" si="150"/>
        <v>67.285858682924811</v>
      </c>
      <c r="BD79" s="2">
        <f t="shared" si="151"/>
        <v>70.428021985755052</v>
      </c>
      <c r="BE79" s="2">
        <f t="shared" si="152"/>
        <v>73.098611834918984</v>
      </c>
      <c r="BF79" s="2">
        <f t="shared" si="153"/>
        <v>68.494493458239887</v>
      </c>
      <c r="BG79" s="2">
        <f t="shared" si="154"/>
        <v>67.958457374946434</v>
      </c>
      <c r="BH79" s="2">
        <f t="shared" si="155"/>
        <v>68.688011596315505</v>
      </c>
      <c r="BI79" s="2">
        <f t="shared" si="156"/>
        <v>71.357649557409687</v>
      </c>
      <c r="BJ79" s="2">
        <f t="shared" si="157"/>
        <v>71.856893833574063</v>
      </c>
      <c r="BK79" s="2">
        <f t="shared" si="158"/>
        <v>71.141044449055272</v>
      </c>
      <c r="BL79" s="2">
        <f t="shared" si="159"/>
        <v>72.606968989557046</v>
      </c>
      <c r="BM79" s="2">
        <f t="shared" si="160"/>
        <v>70.607749671082544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83.843175183280437</v>
      </c>
      <c r="DL79" s="2">
        <f t="shared" si="225"/>
        <v>84.068855345223795</v>
      </c>
      <c r="DM79" s="2">
        <f t="shared" si="225"/>
        <v>79.736074390243886</v>
      </c>
      <c r="DN79" s="2">
        <f t="shared" si="225"/>
        <v>82.256552439024404</v>
      </c>
      <c r="DO79" s="2">
        <f t="shared" si="225"/>
        <v>76.369933101045305</v>
      </c>
      <c r="DP79" s="2">
        <f t="shared" si="225"/>
        <v>78.355283623693367</v>
      </c>
      <c r="DQ79" s="2">
        <f t="shared" si="225"/>
        <v>80.805798717948733</v>
      </c>
      <c r="DR79" s="2">
        <f t="shared" si="225"/>
        <v>81.738663414634175</v>
      </c>
      <c r="DS79" s="2">
        <f t="shared" si="225"/>
        <v>78.237053658536581</v>
      </c>
      <c r="DT79" s="2">
        <f t="shared" si="225"/>
        <v>80.837226890756284</v>
      </c>
      <c r="DU79" s="2">
        <f t="shared" si="225"/>
        <v>80.676499797570827</v>
      </c>
      <c r="DV79" s="2">
        <f t="shared" si="225"/>
        <v>79.305666697936203</v>
      </c>
      <c r="DW79" s="2">
        <f t="shared" si="225"/>
        <v>82.396535365853694</v>
      </c>
      <c r="DX79" s="2">
        <f t="shared" si="225"/>
        <v>81.695431781376527</v>
      </c>
      <c r="DY79" s="2">
        <f t="shared" si="225"/>
        <v>75.677105571847505</v>
      </c>
      <c r="EA79" s="2">
        <f t="shared" si="71"/>
        <v>67.46684272869588</v>
      </c>
      <c r="EB79" s="2">
        <f t="shared" si="72"/>
        <v>68.716887831398495</v>
      </c>
      <c r="EC79" s="2">
        <f t="shared" si="73"/>
        <v>67.104956753136037</v>
      </c>
      <c r="ED79" s="2">
        <f t="shared" si="74"/>
        <v>66.605223136806345</v>
      </c>
      <c r="EE79" s="2">
        <f t="shared" si="75"/>
        <v>64.101383643312943</v>
      </c>
      <c r="EF79" s="2">
        <f t="shared" si="76"/>
        <v>67.531892611048079</v>
      </c>
      <c r="EG79" s="2">
        <f t="shared" si="77"/>
        <v>70.753085374916822</v>
      </c>
      <c r="EH79" s="2">
        <f t="shared" si="78"/>
        <v>64.019073176781887</v>
      </c>
      <c r="EI79" s="2">
        <f t="shared" si="79"/>
        <v>64.519900408706548</v>
      </c>
      <c r="EJ79" s="2">
        <f t="shared" si="80"/>
        <v>63.893716467783548</v>
      </c>
      <c r="EK79" s="2">
        <f t="shared" si="81"/>
        <v>68.042553876450441</v>
      </c>
      <c r="EL79" s="2">
        <f t="shared" si="82"/>
        <v>69.086503479024913</v>
      </c>
      <c r="EM79" s="2">
        <f t="shared" si="83"/>
        <v>67.479110927440402</v>
      </c>
      <c r="EN79" s="2">
        <f t="shared" si="84"/>
        <v>69.370996006515668</v>
      </c>
      <c r="EO79" s="2">
        <f t="shared" si="85"/>
        <v>68.299280487757514</v>
      </c>
      <c r="EQ79" s="2">
        <f t="shared" si="86"/>
        <v>67.083161078060044</v>
      </c>
      <c r="ER79" s="2">
        <f t="shared" si="226"/>
        <v>67.347774199127102</v>
      </c>
      <c r="ES79" s="2">
        <f t="shared" si="226"/>
        <v>66.442913211827886</v>
      </c>
      <c r="ET79" s="2">
        <f t="shared" si="226"/>
        <v>66.75787796619916</v>
      </c>
      <c r="EU79" s="2">
        <f t="shared" si="226"/>
        <v>64.956117628219957</v>
      </c>
      <c r="EV79" s="2">
        <f t="shared" si="226"/>
        <v>67.869509121617909</v>
      </c>
      <c r="EW79" s="2">
        <f t="shared" si="226"/>
        <v>69.444371455593043</v>
      </c>
      <c r="EX79" s="2">
        <f t="shared" si="226"/>
        <v>64.345248645895907</v>
      </c>
      <c r="EY79" s="2">
        <f t="shared" si="226"/>
        <v>64.596915363737452</v>
      </c>
      <c r="EZ79" s="2">
        <f t="shared" si="226"/>
        <v>63.956982279438584</v>
      </c>
      <c r="FA79" s="2">
        <f t="shared" si="226"/>
        <v>66.902406274160924</v>
      </c>
      <c r="FB79" s="2">
        <f t="shared" si="226"/>
        <v>69.81031968455558</v>
      </c>
      <c r="FC79" s="2">
        <f t="shared" si="226"/>
        <v>68.528800737453736</v>
      </c>
      <c r="FD79" s="2">
        <f t="shared" si="226"/>
        <v>66.99171388187419</v>
      </c>
      <c r="FE79" s="2">
        <f t="shared" si="226"/>
        <v>68.458021873389995</v>
      </c>
      <c r="FG79" s="2">
        <f t="shared" si="88"/>
        <v>0.7831798705442754</v>
      </c>
      <c r="FH79" s="2">
        <f t="shared" si="227"/>
        <v>0.77613567096273062</v>
      </c>
      <c r="FI79" s="2">
        <f t="shared" si="227"/>
        <v>0.74948439837306313</v>
      </c>
      <c r="FJ79" s="2">
        <f t="shared" si="227"/>
        <v>0.7422759463762264</v>
      </c>
      <c r="FK79" s="2">
        <f t="shared" si="227"/>
        <v>0.7404412828762581</v>
      </c>
      <c r="FL79" s="2">
        <f t="shared" si="227"/>
        <v>0.73242165641495505</v>
      </c>
      <c r="FM79" s="2">
        <f t="shared" si="227"/>
        <v>0.76666548455179395</v>
      </c>
      <c r="FN79" s="2">
        <f t="shared" si="227"/>
        <v>0.74743279619072589</v>
      </c>
      <c r="FO79" s="2">
        <f t="shared" si="227"/>
        <v>0.74932496641160495</v>
      </c>
      <c r="FP79" s="2">
        <f t="shared" si="227"/>
        <v>0.71704278077074346</v>
      </c>
      <c r="FQ79" s="2">
        <f t="shared" si="227"/>
        <v>0.73759651725819153</v>
      </c>
      <c r="FR79" s="2">
        <f t="shared" si="227"/>
        <v>0.72890704011539365</v>
      </c>
      <c r="FS79" s="2">
        <f t="shared" si="227"/>
        <v>0.75452436488609687</v>
      </c>
      <c r="FT79" s="2">
        <f t="shared" si="227"/>
        <v>0.73742451497487871</v>
      </c>
      <c r="FU79" s="2">
        <f t="shared" si="227"/>
        <v>0.68710790831434398</v>
      </c>
      <c r="FW79" s="2">
        <f t="shared" si="112"/>
        <v>6.0786396507281148E-5</v>
      </c>
      <c r="FX79" s="2">
        <f t="shared" si="164"/>
        <v>8.4406201227763488E-5</v>
      </c>
      <c r="FY79" s="2">
        <f t="shared" si="165"/>
        <v>7.9805312414217718E-5</v>
      </c>
      <c r="FZ79" s="2">
        <f t="shared" si="166"/>
        <v>8.2208315498681457E-5</v>
      </c>
      <c r="GA79" s="2">
        <f t="shared" si="167"/>
        <v>7.7312233801980984E-5</v>
      </c>
      <c r="GB79" s="2">
        <f t="shared" si="168"/>
        <v>7.2080509488587822E-5</v>
      </c>
      <c r="GC79" s="2">
        <f t="shared" si="169"/>
        <v>9.0575053989551985E-5</v>
      </c>
      <c r="GD79" s="2">
        <f t="shared" si="170"/>
        <v>1.0093474418348246E-4</v>
      </c>
      <c r="GE79" s="2">
        <f t="shared" si="171"/>
        <v>1.1834846331620662E-4</v>
      </c>
      <c r="GF79" s="2">
        <f t="shared" si="172"/>
        <v>1.0329853502780621E-4</v>
      </c>
      <c r="GG79" s="2">
        <f t="shared" si="173"/>
        <v>8.3962387173368432E-5</v>
      </c>
      <c r="GH79" s="2">
        <f t="shared" si="174"/>
        <v>6.514083302045969E-5</v>
      </c>
      <c r="GI79" s="2">
        <f t="shared" si="175"/>
        <v>6.6003624160513894E-5</v>
      </c>
      <c r="GJ79" s="2">
        <f t="shared" si="176"/>
        <v>5.1157532939237207E-5</v>
      </c>
      <c r="GK79" s="2">
        <f t="shared" si="177"/>
        <v>3.8179540917519653E-5</v>
      </c>
      <c r="GM79" s="86">
        <f t="shared" si="113"/>
        <v>0.34348110959338551</v>
      </c>
      <c r="GN79" s="86">
        <f t="shared" si="178"/>
        <v>0.31973844061664547</v>
      </c>
      <c r="GO79" s="86">
        <f t="shared" si="179"/>
        <v>0.27304784401431359</v>
      </c>
      <c r="GP79" s="86">
        <f t="shared" si="180"/>
        <v>0.31384632470025592</v>
      </c>
      <c r="GQ79" s="86">
        <f t="shared" si="181"/>
        <v>0.32702749029936795</v>
      </c>
      <c r="GR79" s="86">
        <f t="shared" si="182"/>
        <v>0.29764036016046824</v>
      </c>
      <c r="GS79" s="86">
        <f t="shared" si="183"/>
        <v>0.39535699956078402</v>
      </c>
      <c r="GT79" s="86">
        <f t="shared" si="184"/>
        <v>0.33544696185903561</v>
      </c>
      <c r="GU79" s="86">
        <f t="shared" si="185"/>
        <v>0.35555670249447363</v>
      </c>
      <c r="GV79" s="86">
        <f t="shared" si="186"/>
        <v>0.35413712523112845</v>
      </c>
      <c r="GW79" s="86">
        <f t="shared" si="187"/>
        <v>0.35022788966144369</v>
      </c>
      <c r="GX79" s="86">
        <f t="shared" si="188"/>
        <v>0.29271180997332347</v>
      </c>
      <c r="GY79" s="86">
        <f t="shared" si="189"/>
        <v>0.36146721005504184</v>
      </c>
      <c r="GZ79" s="86">
        <f t="shared" si="190"/>
        <v>0.35638830228419383</v>
      </c>
      <c r="HA79" s="86">
        <f t="shared" si="191"/>
        <v>0.27489173330599287</v>
      </c>
      <c r="HC79" s="86">
        <f t="shared" si="145"/>
        <v>1.4371929489459906E-5</v>
      </c>
      <c r="HD79" s="86">
        <f t="shared" si="192"/>
        <v>3.0160955967959953E-6</v>
      </c>
      <c r="HE79" s="86">
        <f t="shared" si="193"/>
        <v>9.6957374426853871E-6</v>
      </c>
      <c r="HF79" s="86">
        <f t="shared" si="194"/>
        <v>8.7036654278702144E-7</v>
      </c>
      <c r="HG79" s="86">
        <f t="shared" si="195"/>
        <v>2.0441998609799821E-6</v>
      </c>
      <c r="HH79" s="86">
        <f t="shared" si="196"/>
        <v>8.6152634297449254E-7</v>
      </c>
      <c r="HI79" s="86">
        <f t="shared" si="197"/>
        <v>2.2438459806785784E-6</v>
      </c>
      <c r="HJ79" s="86">
        <f t="shared" si="198"/>
        <v>3.8487331237305431E-6</v>
      </c>
      <c r="HK79" s="86">
        <f t="shared" si="199"/>
        <v>1.1407382209975808E-5</v>
      </c>
      <c r="HL79" s="86">
        <f t="shared" si="200"/>
        <v>4.746742273527595E-6</v>
      </c>
      <c r="HM79" s="86">
        <f t="shared" si="201"/>
        <v>3.4650014788555163E-6</v>
      </c>
      <c r="HN79" s="86">
        <f t="shared" si="202"/>
        <v>1.5279903679738157E-6</v>
      </c>
      <c r="HO79" s="86">
        <f t="shared" si="203"/>
        <v>3.1574467338212032E-6</v>
      </c>
      <c r="HP79" s="86">
        <f t="shared" si="204"/>
        <v>4.4124357566437717E-7</v>
      </c>
      <c r="HQ79" s="86">
        <f t="shared" si="205"/>
        <v>1.5665007902626397E-9</v>
      </c>
      <c r="HS79" s="86">
        <f t="shared" si="114"/>
        <v>6.5915728327347597E-54</v>
      </c>
      <c r="HT79" s="86">
        <f t="shared" si="206"/>
        <v>5.3033771276845953E-57</v>
      </c>
      <c r="HU79" s="86">
        <f t="shared" si="207"/>
        <v>9.0135073800021392E-51</v>
      </c>
      <c r="HV79" s="86">
        <f t="shared" si="208"/>
        <v>6.0984631031041558E-70</v>
      </c>
      <c r="HW79" s="86">
        <f t="shared" si="209"/>
        <v>8.6145696477313176E-65</v>
      </c>
      <c r="HX79" s="86">
        <f t="shared" si="210"/>
        <v>3.4025966409112915E-68</v>
      </c>
      <c r="HY79" s="86">
        <f t="shared" si="211"/>
        <v>7.683786087868338E-66</v>
      </c>
      <c r="HZ79" s="86">
        <f t="shared" si="212"/>
        <v>5.7791790124812233E-62</v>
      </c>
      <c r="IA79" s="86">
        <f t="shared" si="213"/>
        <v>1.2438251038611641E-58</v>
      </c>
      <c r="IB79" s="86">
        <f t="shared" si="214"/>
        <v>2.1347116011734958E-63</v>
      </c>
      <c r="IC79" s="86">
        <f t="shared" si="215"/>
        <v>5.0784580798702306E-64</v>
      </c>
      <c r="ID79" s="86">
        <f t="shared" si="216"/>
        <v>5.2688540064226548E-65</v>
      </c>
      <c r="IE79" s="86">
        <f t="shared" si="217"/>
        <v>2.7193535891925195E-62</v>
      </c>
      <c r="IF79" s="86">
        <f t="shared" si="218"/>
        <v>9.0937865232595908E-44</v>
      </c>
      <c r="IG79" s="86">
        <f t="shared" si="219"/>
        <v>7.7717301740295182E-33</v>
      </c>
      <c r="II79" s="86">
        <f t="shared" si="115"/>
        <v>2.0532463700369624E-226</v>
      </c>
      <c r="IJ79" s="86">
        <f t="shared" si="116"/>
        <v>9.7903003371797074E-243</v>
      </c>
      <c r="IK79" s="86">
        <f t="shared" si="117"/>
        <v>8.4304972135460428E-212</v>
      </c>
      <c r="IL79" s="86">
        <f t="shared" si="118"/>
        <v>5.7629702441220648E-295</v>
      </c>
      <c r="IM79" s="86">
        <f t="shared" si="119"/>
        <v>4.8891839318229678E-275</v>
      </c>
      <c r="IN79" s="86">
        <f t="shared" si="120"/>
        <v>7.5726553854320737E-291</v>
      </c>
      <c r="IO79" s="86">
        <f t="shared" si="121"/>
        <v>7.1235393236894472E-283</v>
      </c>
      <c r="IP79" s="86">
        <f t="shared" si="122"/>
        <v>3.2075995311799033E-260</v>
      </c>
      <c r="IQ79" s="86">
        <f t="shared" si="123"/>
        <v>3.3035454291648022E-249</v>
      </c>
      <c r="IR79" s="86">
        <f t="shared" si="124"/>
        <v>6.9526863902009995E-270</v>
      </c>
      <c r="IS79" s="86">
        <f t="shared" si="125"/>
        <v>8.4196116330151975E-271</v>
      </c>
      <c r="IT79" s="86">
        <f t="shared" si="126"/>
        <v>1.2995631773475856E-272</v>
      </c>
      <c r="IU79" s="86">
        <f t="shared" si="127"/>
        <v>6.9914691997973735E-261</v>
      </c>
      <c r="IV79" s="86">
        <f t="shared" si="128"/>
        <v>1.3646275634836256E-132</v>
      </c>
      <c r="IW79" s="86">
        <f t="shared" si="129"/>
        <v>2.3754090155702726E-78</v>
      </c>
      <c r="IY79" s="86">
        <f t="shared" si="130"/>
        <v>0.34349548152287496</v>
      </c>
      <c r="IZ79" s="86">
        <f t="shared" si="131"/>
        <v>0.31974145671224224</v>
      </c>
      <c r="JA79" s="86">
        <f t="shared" si="132"/>
        <v>0.27305753975175628</v>
      </c>
      <c r="JB79" s="86">
        <f t="shared" si="133"/>
        <v>0.3138471950667987</v>
      </c>
      <c r="JC79" s="86">
        <f t="shared" si="134"/>
        <v>0.32702953449922895</v>
      </c>
      <c r="JD79" s="86">
        <f t="shared" si="135"/>
        <v>0.29764122168681123</v>
      </c>
      <c r="JE79" s="86">
        <f t="shared" si="136"/>
        <v>0.3953592434067647</v>
      </c>
      <c r="JF79" s="86">
        <f t="shared" si="137"/>
        <v>0.33545081059215937</v>
      </c>
      <c r="JG79" s="86">
        <f t="shared" si="138"/>
        <v>0.35556810987668358</v>
      </c>
      <c r="JH79" s="86">
        <f t="shared" si="139"/>
        <v>0.35414187197340197</v>
      </c>
      <c r="JI79" s="86">
        <f t="shared" si="140"/>
        <v>0.35023135466292254</v>
      </c>
      <c r="JJ79" s="86">
        <f t="shared" si="141"/>
        <v>0.29271333796369142</v>
      </c>
      <c r="JK79" s="86">
        <f t="shared" si="142"/>
        <v>0.36147036750177569</v>
      </c>
      <c r="JL79" s="86">
        <f t="shared" si="143"/>
        <v>0.3563887435277695</v>
      </c>
      <c r="JM79" s="86">
        <f t="shared" si="144"/>
        <v>0.27489173487249369</v>
      </c>
    </row>
    <row r="80" spans="2:273" x14ac:dyDescent="0.25">
      <c r="B80" s="2">
        <v>53</v>
      </c>
      <c r="C80" s="37">
        <v>213.197</v>
      </c>
      <c r="D80" s="37">
        <v>215.81399999999999</v>
      </c>
      <c r="E80" s="37">
        <v>205.35</v>
      </c>
      <c r="F80" s="37">
        <v>211.86699999999999</v>
      </c>
      <c r="G80" s="37">
        <v>213.52500000000001</v>
      </c>
      <c r="H80" s="37">
        <v>210.39</v>
      </c>
      <c r="I80" s="37">
        <v>218.898</v>
      </c>
      <c r="J80" s="37">
        <v>210.63300000000001</v>
      </c>
      <c r="K80" s="37">
        <v>215.53299999999999</v>
      </c>
      <c r="L80" s="37">
        <v>223.53299999999999</v>
      </c>
      <c r="M80" s="37">
        <v>222.43299999999999</v>
      </c>
      <c r="N80" s="37">
        <v>216.6</v>
      </c>
      <c r="O80" s="37">
        <v>230.233</v>
      </c>
      <c r="P80" s="37">
        <v>226.61699999999999</v>
      </c>
      <c r="Q80" s="37">
        <v>190.88300000000001</v>
      </c>
      <c r="S80" s="4">
        <f t="shared" si="8"/>
        <v>213.39563682172337</v>
      </c>
      <c r="T80" s="4">
        <f t="shared" si="9"/>
        <v>208.09792087046446</v>
      </c>
      <c r="U80" s="4">
        <f t="shared" si="10"/>
        <v>194.44495055306101</v>
      </c>
      <c r="V80" s="4">
        <f t="shared" si="11"/>
        <v>205.51315491011553</v>
      </c>
      <c r="W80" s="4">
        <f t="shared" si="12"/>
        <v>208.48157848422858</v>
      </c>
      <c r="X80" s="4">
        <f t="shared" si="13"/>
        <v>200.04854810427204</v>
      </c>
      <c r="Y80" s="4">
        <f t="shared" si="14"/>
        <v>216.38150800215803</v>
      </c>
      <c r="Z80" s="4">
        <f t="shared" si="15"/>
        <v>203.73020813816413</v>
      </c>
      <c r="AA80" s="4">
        <f t="shared" si="16"/>
        <v>211.14685028137731</v>
      </c>
      <c r="AB80" s="4">
        <f t="shared" si="17"/>
        <v>233.43458802194451</v>
      </c>
      <c r="AC80" s="4">
        <f t="shared" si="18"/>
        <v>221.97659889716439</v>
      </c>
      <c r="AD80" s="4">
        <f t="shared" si="19"/>
        <v>210.20860384191053</v>
      </c>
      <c r="AE80" s="4">
        <f t="shared" si="20"/>
        <v>229.67870779595003</v>
      </c>
      <c r="AF80" s="4">
        <f t="shared" si="21"/>
        <v>230.11304543958477</v>
      </c>
      <c r="AG80" s="4">
        <f t="shared" si="22"/>
        <v>186.71993422852807</v>
      </c>
      <c r="AI80" s="4">
        <f t="shared" si="23"/>
        <v>-0.19863682172336894</v>
      </c>
      <c r="AJ80" s="4">
        <f t="shared" si="24"/>
        <v>7.7160791295355295</v>
      </c>
      <c r="AK80" s="4">
        <f t="shared" si="25"/>
        <v>10.905049446938989</v>
      </c>
      <c r="AL80" s="4">
        <f t="shared" si="26"/>
        <v>6.3538450898844587</v>
      </c>
      <c r="AM80" s="4">
        <f t="shared" si="27"/>
        <v>5.0434215157714277</v>
      </c>
      <c r="AN80" s="4">
        <f t="shared" si="28"/>
        <v>10.341451895727943</v>
      </c>
      <c r="AO80" s="4">
        <f t="shared" si="29"/>
        <v>2.5164919978419675</v>
      </c>
      <c r="AP80" s="4">
        <f t="shared" si="30"/>
        <v>6.9027918618358797</v>
      </c>
      <c r="AQ80" s="4">
        <f t="shared" si="31"/>
        <v>4.3861497186226757</v>
      </c>
      <c r="AR80" s="4">
        <f t="shared" si="32"/>
        <v>-9.9015880219445194</v>
      </c>
      <c r="AS80" s="4">
        <f t="shared" si="33"/>
        <v>0.4564011028355992</v>
      </c>
      <c r="AT80" s="4">
        <f t="shared" si="34"/>
        <v>6.3913961580894636</v>
      </c>
      <c r="AU80" s="4">
        <f t="shared" si="35"/>
        <v>0.55429220404997182</v>
      </c>
      <c r="AV80" s="4">
        <f t="shared" si="224"/>
        <v>-3.4960454395847762</v>
      </c>
      <c r="AW80" s="4">
        <f t="shared" si="224"/>
        <v>4.1630657714719348</v>
      </c>
      <c r="AY80" s="2">
        <f t="shared" si="96"/>
        <v>70.731662269613906</v>
      </c>
      <c r="AZ80" s="2">
        <f t="shared" si="147"/>
        <v>71.858128457775791</v>
      </c>
      <c r="BA80" s="2">
        <f t="shared" si="148"/>
        <v>70.018379524332445</v>
      </c>
      <c r="BB80" s="2">
        <f t="shared" si="149"/>
        <v>70.357809427196969</v>
      </c>
      <c r="BC80" s="2">
        <f t="shared" si="150"/>
        <v>67.057685686658559</v>
      </c>
      <c r="BD80" s="2">
        <f t="shared" si="151"/>
        <v>70.204341112357866</v>
      </c>
      <c r="BE80" s="2">
        <f t="shared" si="152"/>
        <v>72.84266726669405</v>
      </c>
      <c r="BF80" s="2">
        <f t="shared" si="153"/>
        <v>68.210942101987342</v>
      </c>
      <c r="BG80" s="2">
        <f t="shared" si="154"/>
        <v>67.711398313934538</v>
      </c>
      <c r="BH80" s="2">
        <f t="shared" si="155"/>
        <v>68.409831391279383</v>
      </c>
      <c r="BI80" s="2">
        <f t="shared" si="156"/>
        <v>71.100120110182971</v>
      </c>
      <c r="BJ80" s="2">
        <f t="shared" si="157"/>
        <v>71.64545023119075</v>
      </c>
      <c r="BK80" s="2">
        <f t="shared" si="158"/>
        <v>70.87572090660953</v>
      </c>
      <c r="BL80" s="2">
        <f t="shared" si="159"/>
        <v>72.366313899319849</v>
      </c>
      <c r="BM80" s="2">
        <f t="shared" si="160"/>
        <v>70.467709190066785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84.107383083488344</v>
      </c>
      <c r="DL80" s="2">
        <f t="shared" si="225"/>
        <v>84.331901302111845</v>
      </c>
      <c r="DM80" s="2">
        <f t="shared" si="225"/>
        <v>79.977378986866768</v>
      </c>
      <c r="DN80" s="2">
        <f t="shared" si="225"/>
        <v>82.571457129455922</v>
      </c>
      <c r="DO80" s="2">
        <f t="shared" si="225"/>
        <v>76.552376132404191</v>
      </c>
      <c r="DP80" s="2">
        <f t="shared" si="225"/>
        <v>78.53367891986062</v>
      </c>
      <c r="DQ80" s="2">
        <f t="shared" si="225"/>
        <v>80.913248717948733</v>
      </c>
      <c r="DR80" s="2">
        <f t="shared" si="225"/>
        <v>82.056289212007528</v>
      </c>
      <c r="DS80" s="2">
        <f t="shared" si="225"/>
        <v>78.505118386491546</v>
      </c>
      <c r="DT80" s="2">
        <f t="shared" si="225"/>
        <v>81.216761344537801</v>
      </c>
      <c r="DU80" s="2">
        <f t="shared" si="225"/>
        <v>80.91693279352225</v>
      </c>
      <c r="DV80" s="2">
        <f t="shared" si="225"/>
        <v>79.492540243902425</v>
      </c>
      <c r="DW80" s="2">
        <f t="shared" si="225"/>
        <v>82.66455722326458</v>
      </c>
      <c r="DX80" s="2">
        <f t="shared" si="225"/>
        <v>82.009428340080973</v>
      </c>
      <c r="DY80" s="2">
        <f t="shared" si="225"/>
        <v>75.911197947214077</v>
      </c>
      <c r="EA80" s="2">
        <f t="shared" si="71"/>
        <v>67.354505467025263</v>
      </c>
      <c r="EB80" s="2">
        <f t="shared" si="72"/>
        <v>68.576992203140477</v>
      </c>
      <c r="EC80" s="2">
        <f t="shared" si="73"/>
        <v>66.98255082206795</v>
      </c>
      <c r="ED80" s="2">
        <f t="shared" si="74"/>
        <v>66.490250366190267</v>
      </c>
      <c r="EE80" s="2">
        <f t="shared" si="75"/>
        <v>64.022122780302354</v>
      </c>
      <c r="EF80" s="2">
        <f t="shared" si="76"/>
        <v>67.429068084266618</v>
      </c>
      <c r="EG80" s="2">
        <f t="shared" si="77"/>
        <v>70.602676015182851</v>
      </c>
      <c r="EH80" s="2">
        <f t="shared" si="78"/>
        <v>63.944033206548717</v>
      </c>
      <c r="EI80" s="2">
        <f t="shared" si="79"/>
        <v>64.41823162211044</v>
      </c>
      <c r="EJ80" s="2">
        <f t="shared" si="80"/>
        <v>63.800672845939403</v>
      </c>
      <c r="EK80" s="2">
        <f t="shared" si="81"/>
        <v>67.915170088163109</v>
      </c>
      <c r="EL80" s="2">
        <f t="shared" si="82"/>
        <v>68.983708999792526</v>
      </c>
      <c r="EM80" s="2">
        <f t="shared" si="83"/>
        <v>67.377734799522727</v>
      </c>
      <c r="EN80" s="2">
        <f t="shared" si="84"/>
        <v>69.234976853554713</v>
      </c>
      <c r="EO80" s="2">
        <f t="shared" si="85"/>
        <v>68.206978974629763</v>
      </c>
      <c r="EQ80" s="2">
        <f t="shared" si="86"/>
        <v>66.977001493303092</v>
      </c>
      <c r="ER80" s="2">
        <f t="shared" si="226"/>
        <v>67.231370245593396</v>
      </c>
      <c r="ES80" s="2">
        <f t="shared" si="226"/>
        <v>66.331905860999782</v>
      </c>
      <c r="ET80" s="2">
        <f t="shared" si="226"/>
        <v>66.640284313708918</v>
      </c>
      <c r="EU80" s="2">
        <f t="shared" si="226"/>
        <v>64.86137811418331</v>
      </c>
      <c r="EV80" s="2">
        <f t="shared" si="226"/>
        <v>67.759917052258871</v>
      </c>
      <c r="EW80" s="2">
        <f t="shared" si="226"/>
        <v>69.319004796773498</v>
      </c>
      <c r="EX80" s="2">
        <f t="shared" si="226"/>
        <v>64.264059983535674</v>
      </c>
      <c r="EY80" s="2">
        <f t="shared" si="226"/>
        <v>64.493653566993927</v>
      </c>
      <c r="EZ80" s="2">
        <f t="shared" si="226"/>
        <v>63.86281619601106</v>
      </c>
      <c r="FA80" s="2">
        <f t="shared" si="226"/>
        <v>66.79525039451805</v>
      </c>
      <c r="FB80" s="2">
        <f t="shared" si="226"/>
        <v>69.695134680497048</v>
      </c>
      <c r="FC80" s="2">
        <f t="shared" si="226"/>
        <v>68.409247410703131</v>
      </c>
      <c r="FD80" s="2">
        <f t="shared" si="226"/>
        <v>66.89551440126337</v>
      </c>
      <c r="FE80" s="2">
        <f t="shared" si="226"/>
        <v>68.36241299193253</v>
      </c>
      <c r="FG80" s="2">
        <f t="shared" si="88"/>
        <v>0.79841182865659022</v>
      </c>
      <c r="FH80" s="2">
        <f t="shared" si="227"/>
        <v>0.79173089671748542</v>
      </c>
      <c r="FI80" s="2">
        <f t="shared" si="227"/>
        <v>0.7663773927694274</v>
      </c>
      <c r="FJ80" s="2">
        <f t="shared" si="227"/>
        <v>0.75949904792314749</v>
      </c>
      <c r="FK80" s="2">
        <f t="shared" si="227"/>
        <v>0.75774697630404797</v>
      </c>
      <c r="FL80" s="2">
        <f t="shared" si="227"/>
        <v>0.75008157234774753</v>
      </c>
      <c r="FM80" s="2">
        <f t="shared" si="227"/>
        <v>0.78273576056837557</v>
      </c>
      <c r="FN80" s="2">
        <f t="shared" si="227"/>
        <v>0.76442065106327683</v>
      </c>
      <c r="FO80" s="2">
        <f t="shared" si="227"/>
        <v>0.76622535839358674</v>
      </c>
      <c r="FP80" s="2">
        <f t="shared" si="227"/>
        <v>0.73535093674220164</v>
      </c>
      <c r="FQ80" s="2">
        <f t="shared" si="227"/>
        <v>0.75502912978432768</v>
      </c>
      <c r="FR80" s="2">
        <f t="shared" si="227"/>
        <v>0.74671870201814539</v>
      </c>
      <c r="FS80" s="2">
        <f t="shared" si="227"/>
        <v>0.77118125935846538</v>
      </c>
      <c r="FT80" s="2">
        <f t="shared" si="227"/>
        <v>0.75486475672422471</v>
      </c>
      <c r="FU80" s="2">
        <f t="shared" si="227"/>
        <v>0.7065602994195419</v>
      </c>
      <c r="FW80" s="2">
        <f t="shared" si="112"/>
        <v>6.6650567515970138E-5</v>
      </c>
      <c r="FX80" s="2">
        <f t="shared" si="164"/>
        <v>9.254880560745673E-5</v>
      </c>
      <c r="FY80" s="2">
        <f t="shared" si="165"/>
        <v>8.7504111263079067E-5</v>
      </c>
      <c r="FZ80" s="2">
        <f t="shared" si="166"/>
        <v>9.0138910566322413E-5</v>
      </c>
      <c r="GA80" s="2">
        <f t="shared" si="167"/>
        <v>8.4770546360165433E-5</v>
      </c>
      <c r="GB80" s="2">
        <f t="shared" si="168"/>
        <v>7.9034157401986087E-5</v>
      </c>
      <c r="GC80" s="2">
        <f t="shared" si="169"/>
        <v>9.9312703968201861E-5</v>
      </c>
      <c r="GD80" s="2">
        <f t="shared" si="170"/>
        <v>1.1067166850954416E-4</v>
      </c>
      <c r="GE80" s="2">
        <f t="shared" si="171"/>
        <v>1.2976502791018087E-4</v>
      </c>
      <c r="GF80" s="2">
        <f t="shared" si="172"/>
        <v>1.1326346256147499E-4</v>
      </c>
      <c r="GG80" s="2">
        <f t="shared" si="173"/>
        <v>9.2062181078381795E-5</v>
      </c>
      <c r="GH80" s="2">
        <f t="shared" si="174"/>
        <v>7.1425054202637985E-5</v>
      </c>
      <c r="GI80" s="2">
        <f t="shared" si="175"/>
        <v>7.2371073905904497E-5</v>
      </c>
      <c r="GJ80" s="2">
        <f t="shared" si="176"/>
        <v>5.6092842585274004E-5</v>
      </c>
      <c r="GK80" s="2">
        <f t="shared" si="177"/>
        <v>4.1862879953181732E-5</v>
      </c>
      <c r="GM80" s="86">
        <f t="shared" si="113"/>
        <v>0.39779978721662568</v>
      </c>
      <c r="GN80" s="86">
        <f t="shared" si="178"/>
        <v>0.37638669829119059</v>
      </c>
      <c r="GO80" s="86">
        <f t="shared" si="179"/>
        <v>0.32794056493529328</v>
      </c>
      <c r="GP80" s="86">
        <f t="shared" si="180"/>
        <v>0.3797265621127332</v>
      </c>
      <c r="GQ80" s="86">
        <f t="shared" si="181"/>
        <v>0.39664784663810215</v>
      </c>
      <c r="GR80" s="86">
        <f t="shared" si="182"/>
        <v>0.36375788085546967</v>
      </c>
      <c r="GS80" s="86">
        <f t="shared" si="183"/>
        <v>0.46976579861310053</v>
      </c>
      <c r="GT80" s="86">
        <f t="shared" si="184"/>
        <v>0.40483379657175617</v>
      </c>
      <c r="GU80" s="86">
        <f t="shared" si="185"/>
        <v>0.42848220217511468</v>
      </c>
      <c r="GV80" s="86">
        <f t="shared" si="186"/>
        <v>0.42844338792849346</v>
      </c>
      <c r="GW80" s="86">
        <f t="shared" si="187"/>
        <v>0.42409679557417829</v>
      </c>
      <c r="GX80" s="86">
        <f t="shared" si="188"/>
        <v>0.35815659423732937</v>
      </c>
      <c r="GY80" s="86">
        <f t="shared" si="189"/>
        <v>0.43069388385389101</v>
      </c>
      <c r="GZ80" s="86">
        <f t="shared" si="190"/>
        <v>0.4265576632203637</v>
      </c>
      <c r="HA80" s="86">
        <f t="shared" si="191"/>
        <v>0.35134033794355324</v>
      </c>
      <c r="HC80" s="86">
        <f t="shared" si="145"/>
        <v>2.6072691541307864E-5</v>
      </c>
      <c r="HD80" s="86">
        <f t="shared" si="192"/>
        <v>5.972313543567092E-6</v>
      </c>
      <c r="HE80" s="86">
        <f t="shared" si="193"/>
        <v>1.7726945784685106E-5</v>
      </c>
      <c r="HF80" s="86">
        <f t="shared" si="194"/>
        <v>1.9141549961346004E-6</v>
      </c>
      <c r="HG80" s="86">
        <f t="shared" si="195"/>
        <v>4.2492733738567611E-6</v>
      </c>
      <c r="HH80" s="86">
        <f t="shared" si="196"/>
        <v>1.8649851905902608E-6</v>
      </c>
      <c r="HI80" s="86">
        <f t="shared" si="197"/>
        <v>4.7579544667671364E-6</v>
      </c>
      <c r="HJ80" s="86">
        <f t="shared" si="198"/>
        <v>7.8554224294499847E-6</v>
      </c>
      <c r="HK80" s="86">
        <f t="shared" si="199"/>
        <v>2.2454916818050852E-5</v>
      </c>
      <c r="HL80" s="86">
        <f t="shared" si="200"/>
        <v>9.7698751729602071E-6</v>
      </c>
      <c r="HM80" s="86">
        <f t="shared" si="201"/>
        <v>7.0958700829677383E-6</v>
      </c>
      <c r="HN80" s="86">
        <f t="shared" si="202"/>
        <v>3.1519192038000583E-6</v>
      </c>
      <c r="HO80" s="86">
        <f t="shared" si="203"/>
        <v>6.2884822278866495E-6</v>
      </c>
      <c r="HP80" s="86">
        <f t="shared" si="204"/>
        <v>9.8931644697351312E-7</v>
      </c>
      <c r="HQ80" s="86">
        <f t="shared" si="205"/>
        <v>4.9267655324330377E-9</v>
      </c>
      <c r="HS80" s="86">
        <f t="shared" si="114"/>
        <v>1.6703653447798525E-52</v>
      </c>
      <c r="HT80" s="86">
        <f t="shared" si="206"/>
        <v>1.873682404371496E-55</v>
      </c>
      <c r="HU80" s="86">
        <f t="shared" si="207"/>
        <v>2.0362512195104875E-49</v>
      </c>
      <c r="HV80" s="86">
        <f t="shared" si="208"/>
        <v>4.7458407970692711E-68</v>
      </c>
      <c r="HW80" s="86">
        <f t="shared" si="209"/>
        <v>4.7812544205389855E-63</v>
      </c>
      <c r="HX80" s="86">
        <f t="shared" si="210"/>
        <v>2.2909629300828781E-66</v>
      </c>
      <c r="HY80" s="86">
        <f t="shared" si="211"/>
        <v>5.0048376678429419E-64</v>
      </c>
      <c r="HZ80" s="86">
        <f t="shared" si="212"/>
        <v>2.9354501491914355E-60</v>
      </c>
      <c r="IA80" s="86">
        <f t="shared" si="213"/>
        <v>5.5652808337431692E-57</v>
      </c>
      <c r="IB80" s="86">
        <f t="shared" si="214"/>
        <v>1.2346345643771911E-61</v>
      </c>
      <c r="IC80" s="86">
        <f t="shared" si="215"/>
        <v>2.7601783207256571E-62</v>
      </c>
      <c r="ID80" s="86">
        <f t="shared" si="216"/>
        <v>2.6949351639698885E-63</v>
      </c>
      <c r="IE80" s="86">
        <f t="shared" si="217"/>
        <v>1.1803783565350802E-60</v>
      </c>
      <c r="IF80" s="86">
        <f t="shared" si="218"/>
        <v>1.1935198014029664E-42</v>
      </c>
      <c r="IG80" s="86">
        <f t="shared" si="219"/>
        <v>4.9013617146408155E-32</v>
      </c>
      <c r="II80" s="86">
        <f t="shared" si="115"/>
        <v>3.5340292066790113E-222</v>
      </c>
      <c r="IJ80" s="86">
        <f t="shared" si="116"/>
        <v>4.9296615369206516E-238</v>
      </c>
      <c r="IK80" s="86">
        <f t="shared" si="117"/>
        <v>9.9928230917481627E-208</v>
      </c>
      <c r="IL80" s="86">
        <f t="shared" si="118"/>
        <v>2.9279279141767692E-289</v>
      </c>
      <c r="IM80" s="86">
        <f t="shared" si="119"/>
        <v>9.3920447483862202E-270</v>
      </c>
      <c r="IN80" s="86">
        <f t="shared" si="120"/>
        <v>2.6778196502112727E-285</v>
      </c>
      <c r="IO80" s="86">
        <f t="shared" si="121"/>
        <v>2.3978302012547647E-277</v>
      </c>
      <c r="IP80" s="86">
        <f t="shared" si="122"/>
        <v>4.4374823045273393E-255</v>
      </c>
      <c r="IQ80" s="86">
        <f t="shared" si="123"/>
        <v>3.3647294804999417E-244</v>
      </c>
      <c r="IR80" s="86">
        <f t="shared" si="124"/>
        <v>1.544707070030647E-264</v>
      </c>
      <c r="IS80" s="86">
        <f t="shared" si="125"/>
        <v>1.487221593582552E-265</v>
      </c>
      <c r="IT80" s="86">
        <f t="shared" si="126"/>
        <v>1.8104631086858644E-267</v>
      </c>
      <c r="IU80" s="86">
        <f t="shared" si="127"/>
        <v>5.9200477723102395E-256</v>
      </c>
      <c r="IV80" s="86">
        <f t="shared" si="128"/>
        <v>3.6174799478245163E-130</v>
      </c>
      <c r="IW80" s="86">
        <f t="shared" si="129"/>
        <v>5.677060017050779E-77</v>
      </c>
      <c r="IY80" s="86">
        <f t="shared" si="130"/>
        <v>0.39782585990816699</v>
      </c>
      <c r="IZ80" s="86">
        <f t="shared" si="131"/>
        <v>0.37639267060473414</v>
      </c>
      <c r="JA80" s="86">
        <f t="shared" si="132"/>
        <v>0.32795829188107795</v>
      </c>
      <c r="JB80" s="86">
        <f t="shared" si="133"/>
        <v>0.37972847626772932</v>
      </c>
      <c r="JC80" s="86">
        <f t="shared" si="134"/>
        <v>0.39665209591147599</v>
      </c>
      <c r="JD80" s="86">
        <f t="shared" si="135"/>
        <v>0.36375974584066029</v>
      </c>
      <c r="JE80" s="86">
        <f t="shared" si="136"/>
        <v>0.46977055656756728</v>
      </c>
      <c r="JF80" s="86">
        <f t="shared" si="137"/>
        <v>0.40484165199418559</v>
      </c>
      <c r="JG80" s="86">
        <f t="shared" si="138"/>
        <v>0.42850465709193275</v>
      </c>
      <c r="JH80" s="86">
        <f t="shared" si="139"/>
        <v>0.42845315780366644</v>
      </c>
      <c r="JI80" s="86">
        <f t="shared" si="140"/>
        <v>0.42410389144426125</v>
      </c>
      <c r="JJ80" s="86">
        <f t="shared" si="141"/>
        <v>0.35815974615653318</v>
      </c>
      <c r="JK80" s="86">
        <f t="shared" si="142"/>
        <v>0.4307001723361189</v>
      </c>
      <c r="JL80" s="86">
        <f t="shared" si="143"/>
        <v>0.42655865253681069</v>
      </c>
      <c r="JM80" s="86">
        <f t="shared" si="144"/>
        <v>0.35134034287031879</v>
      </c>
    </row>
    <row r="81" spans="2:273" x14ac:dyDescent="0.25">
      <c r="B81" s="2">
        <v>54</v>
      </c>
      <c r="C81" s="37">
        <v>218.852</v>
      </c>
      <c r="D81" s="37">
        <v>223.49199999999999</v>
      </c>
      <c r="E81" s="37">
        <v>216.61699999999999</v>
      </c>
      <c r="F81" s="37">
        <v>220</v>
      </c>
      <c r="G81" s="37">
        <v>221.15299999999999</v>
      </c>
      <c r="H81" s="37">
        <v>218.83099999999999</v>
      </c>
      <c r="I81" s="37">
        <v>223.983</v>
      </c>
      <c r="J81" s="37">
        <v>217.68299999999999</v>
      </c>
      <c r="K81" s="37">
        <v>222.03299999999999</v>
      </c>
      <c r="L81" s="37">
        <v>228.18299999999999</v>
      </c>
      <c r="M81" s="37">
        <v>226.983</v>
      </c>
      <c r="N81" s="37">
        <v>226.333</v>
      </c>
      <c r="O81" s="37">
        <v>234.733</v>
      </c>
      <c r="P81" s="37">
        <v>231.11699999999999</v>
      </c>
      <c r="Q81" s="37">
        <v>200.13300000000001</v>
      </c>
      <c r="S81" s="4">
        <f t="shared" si="8"/>
        <v>222.50563209644741</v>
      </c>
      <c r="T81" s="4">
        <f t="shared" si="9"/>
        <v>220.34071134969332</v>
      </c>
      <c r="U81" s="4">
        <f t="shared" si="10"/>
        <v>208.29429059799807</v>
      </c>
      <c r="V81" s="4">
        <f t="shared" si="11"/>
        <v>219.44147889374435</v>
      </c>
      <c r="W81" s="4">
        <f t="shared" si="12"/>
        <v>222.92244650114225</v>
      </c>
      <c r="X81" s="4">
        <f t="shared" si="13"/>
        <v>215.08903079528079</v>
      </c>
      <c r="Y81" s="4">
        <f t="shared" si="14"/>
        <v>228.01025014343364</v>
      </c>
      <c r="Z81" s="4">
        <f t="shared" si="15"/>
        <v>217.40879057009528</v>
      </c>
      <c r="AA81" s="4">
        <f t="shared" si="16"/>
        <v>224.83055498909684</v>
      </c>
      <c r="AB81" s="4">
        <f t="shared" si="17"/>
        <v>242.39515134508954</v>
      </c>
      <c r="AC81" s="4">
        <f t="shared" si="18"/>
        <v>234.90283680426649</v>
      </c>
      <c r="AD81" s="4">
        <f t="shared" si="19"/>
        <v>225.78468832533545</v>
      </c>
      <c r="AE81" s="4">
        <f t="shared" si="20"/>
        <v>241.77811743113833</v>
      </c>
      <c r="AF81" s="4">
        <f t="shared" si="21"/>
        <v>240.2613770739317</v>
      </c>
      <c r="AG81" s="4">
        <f t="shared" si="22"/>
        <v>201.38791387042181</v>
      </c>
      <c r="AI81" s="4">
        <f t="shared" si="23"/>
        <v>-3.65363209644741</v>
      </c>
      <c r="AJ81" s="4">
        <f t="shared" si="24"/>
        <v>3.1512886503066682</v>
      </c>
      <c r="AK81" s="4">
        <f t="shared" si="25"/>
        <v>8.3227094020019194</v>
      </c>
      <c r="AL81" s="4">
        <f t="shared" si="26"/>
        <v>0.55852110625565388</v>
      </c>
      <c r="AM81" s="4">
        <f t="shared" si="27"/>
        <v>-1.7694465011422551</v>
      </c>
      <c r="AN81" s="4">
        <f t="shared" si="28"/>
        <v>3.7419692047191973</v>
      </c>
      <c r="AO81" s="4">
        <f t="shared" si="29"/>
        <v>-4.0272501434336334</v>
      </c>
      <c r="AP81" s="4">
        <f t="shared" si="30"/>
        <v>0.27420942990471531</v>
      </c>
      <c r="AQ81" s="4">
        <f t="shared" si="31"/>
        <v>-2.7975549890968523</v>
      </c>
      <c r="AR81" s="4">
        <f t="shared" si="32"/>
        <v>-14.212151345089552</v>
      </c>
      <c r="AS81" s="4">
        <f t="shared" si="33"/>
        <v>-7.9198368042664811</v>
      </c>
      <c r="AT81" s="4">
        <f t="shared" si="34"/>
        <v>0.54831167466454644</v>
      </c>
      <c r="AU81" s="4">
        <f t="shared" si="35"/>
        <v>-7.0451174311383227</v>
      </c>
      <c r="AV81" s="4">
        <f t="shared" si="224"/>
        <v>-9.1443770739317074</v>
      </c>
      <c r="AW81" s="4">
        <f t="shared" si="224"/>
        <v>-1.2549138704218024</v>
      </c>
      <c r="AY81" s="2">
        <f t="shared" si="96"/>
        <v>70.448264530888963</v>
      </c>
      <c r="AZ81" s="2">
        <f t="shared" si="147"/>
        <v>71.56333614724295</v>
      </c>
      <c r="BA81" s="2">
        <f t="shared" si="148"/>
        <v>69.766074946368818</v>
      </c>
      <c r="BB81" s="2">
        <f t="shared" si="149"/>
        <v>70.075118502919409</v>
      </c>
      <c r="BC81" s="2">
        <f t="shared" si="150"/>
        <v>66.830714851562476</v>
      </c>
      <c r="BD81" s="2">
        <f t="shared" si="151"/>
        <v>69.979775691539061</v>
      </c>
      <c r="BE81" s="2">
        <f t="shared" si="152"/>
        <v>72.587049358401515</v>
      </c>
      <c r="BF81" s="2">
        <f t="shared" si="153"/>
        <v>67.928987297578104</v>
      </c>
      <c r="BG81" s="2">
        <f t="shared" si="154"/>
        <v>67.463528895013013</v>
      </c>
      <c r="BH81" s="2">
        <f t="shared" si="155"/>
        <v>68.128234857766913</v>
      </c>
      <c r="BI81" s="2">
        <f t="shared" si="156"/>
        <v>70.840456484823733</v>
      </c>
      <c r="BJ81" s="2">
        <f t="shared" si="157"/>
        <v>71.43222912685404</v>
      </c>
      <c r="BK81" s="2">
        <f t="shared" si="158"/>
        <v>70.610792562621754</v>
      </c>
      <c r="BL81" s="2">
        <f t="shared" si="159"/>
        <v>72.12053364326826</v>
      </c>
      <c r="BM81" s="2">
        <f t="shared" si="160"/>
        <v>70.320799378099792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84.371590983696237</v>
      </c>
      <c r="DL81" s="2">
        <f t="shared" si="225"/>
        <v>84.594947258999909</v>
      </c>
      <c r="DM81" s="2">
        <f t="shared" si="225"/>
        <v>80.218683583489664</v>
      </c>
      <c r="DN81" s="2">
        <f t="shared" si="225"/>
        <v>82.886361819887441</v>
      </c>
      <c r="DO81" s="2">
        <f t="shared" si="225"/>
        <v>76.734819163763078</v>
      </c>
      <c r="DP81" s="2">
        <f t="shared" si="225"/>
        <v>78.712074216027858</v>
      </c>
      <c r="DQ81" s="2">
        <f t="shared" si="225"/>
        <v>81.020698717948733</v>
      </c>
      <c r="DR81" s="2">
        <f t="shared" si="225"/>
        <v>82.373915009380895</v>
      </c>
      <c r="DS81" s="2">
        <f t="shared" si="225"/>
        <v>78.773183114446525</v>
      </c>
      <c r="DT81" s="2">
        <f t="shared" si="225"/>
        <v>81.596295798319318</v>
      </c>
      <c r="DU81" s="2">
        <f t="shared" si="225"/>
        <v>81.157365789473658</v>
      </c>
      <c r="DV81" s="2">
        <f t="shared" si="225"/>
        <v>79.679413789868661</v>
      </c>
      <c r="DW81" s="2">
        <f t="shared" si="225"/>
        <v>82.932579080675453</v>
      </c>
      <c r="DX81" s="2">
        <f t="shared" si="225"/>
        <v>82.323424898785433</v>
      </c>
      <c r="DY81" s="2">
        <f t="shared" si="225"/>
        <v>76.145290322580649</v>
      </c>
      <c r="EA81" s="2">
        <f t="shared" si="71"/>
        <v>67.242168205354645</v>
      </c>
      <c r="EB81" s="2">
        <f t="shared" si="72"/>
        <v>68.43709657488246</v>
      </c>
      <c r="EC81" s="2">
        <f t="shared" si="73"/>
        <v>66.860144890999877</v>
      </c>
      <c r="ED81" s="2">
        <f t="shared" si="74"/>
        <v>66.37527759557419</v>
      </c>
      <c r="EE81" s="2">
        <f t="shared" si="75"/>
        <v>63.942861917291758</v>
      </c>
      <c r="EF81" s="2">
        <f t="shared" si="76"/>
        <v>67.326243557485157</v>
      </c>
      <c r="EG81" s="2">
        <f t="shared" si="77"/>
        <v>70.452266655448881</v>
      </c>
      <c r="EH81" s="2">
        <f t="shared" si="78"/>
        <v>63.868993236315546</v>
      </c>
      <c r="EI81" s="2">
        <f t="shared" si="79"/>
        <v>64.316562835514318</v>
      </c>
      <c r="EJ81" s="2">
        <f t="shared" si="80"/>
        <v>63.707629224095264</v>
      </c>
      <c r="EK81" s="2">
        <f t="shared" si="81"/>
        <v>67.787786299875776</v>
      </c>
      <c r="EL81" s="2">
        <f t="shared" si="82"/>
        <v>68.880914520560168</v>
      </c>
      <c r="EM81" s="2">
        <f t="shared" si="83"/>
        <v>67.276358671605053</v>
      </c>
      <c r="EN81" s="2">
        <f t="shared" si="84"/>
        <v>69.098957700593743</v>
      </c>
      <c r="EO81" s="2">
        <f t="shared" si="85"/>
        <v>68.114677461502012</v>
      </c>
      <c r="EQ81" s="2">
        <f t="shared" si="86"/>
        <v>66.87084190854614</v>
      </c>
      <c r="ER81" s="2">
        <f t="shared" si="226"/>
        <v>67.114966292059705</v>
      </c>
      <c r="ES81" s="2">
        <f t="shared" si="226"/>
        <v>66.220898510171679</v>
      </c>
      <c r="ET81" s="2">
        <f t="shared" si="226"/>
        <v>66.522690661218661</v>
      </c>
      <c r="EU81" s="2">
        <f t="shared" si="226"/>
        <v>64.766638600146678</v>
      </c>
      <c r="EV81" s="2">
        <f t="shared" si="226"/>
        <v>67.650324982899818</v>
      </c>
      <c r="EW81" s="2">
        <f t="shared" si="226"/>
        <v>69.193638137953968</v>
      </c>
      <c r="EX81" s="2">
        <f t="shared" si="226"/>
        <v>64.18287132117544</v>
      </c>
      <c r="EY81" s="2">
        <f t="shared" si="226"/>
        <v>64.390391770250403</v>
      </c>
      <c r="EZ81" s="2">
        <f t="shared" si="226"/>
        <v>63.768650112583536</v>
      </c>
      <c r="FA81" s="2">
        <f t="shared" si="226"/>
        <v>66.688094514875175</v>
      </c>
      <c r="FB81" s="2">
        <f t="shared" si="226"/>
        <v>69.579949676438517</v>
      </c>
      <c r="FC81" s="2">
        <f t="shared" si="226"/>
        <v>68.289694083952526</v>
      </c>
      <c r="FD81" s="2">
        <f t="shared" si="226"/>
        <v>66.799314920652535</v>
      </c>
      <c r="FE81" s="2">
        <f t="shared" si="226"/>
        <v>68.266804110475064</v>
      </c>
      <c r="FG81" s="2">
        <f t="shared" si="88"/>
        <v>0.81282945119018335</v>
      </c>
      <c r="FH81" s="2">
        <f t="shared" si="227"/>
        <v>0.80651054406397316</v>
      </c>
      <c r="FI81" s="2">
        <f t="shared" si="227"/>
        <v>0.78246188036705322</v>
      </c>
      <c r="FJ81" s="2">
        <f t="shared" si="227"/>
        <v>0.77591863213914014</v>
      </c>
      <c r="FK81" s="2">
        <f t="shared" si="227"/>
        <v>0.77425062404514322</v>
      </c>
      <c r="FL81" s="2">
        <f t="shared" si="227"/>
        <v>0.76694681932316744</v>
      </c>
      <c r="FM81" s="2">
        <f t="shared" si="227"/>
        <v>0.79799087070081476</v>
      </c>
      <c r="FN81" s="2">
        <f t="shared" si="227"/>
        <v>0.78060128961125774</v>
      </c>
      <c r="FO81" s="2">
        <f t="shared" si="227"/>
        <v>0.78231734013921106</v>
      </c>
      <c r="FP81" s="2">
        <f t="shared" si="227"/>
        <v>0.7528827519271879</v>
      </c>
      <c r="FQ81" s="2">
        <f t="shared" si="227"/>
        <v>0.77166213837792297</v>
      </c>
      <c r="FR81" s="2">
        <f t="shared" si="227"/>
        <v>0.76373940513430061</v>
      </c>
      <c r="FS81" s="2">
        <f t="shared" si="227"/>
        <v>0.78702692010309272</v>
      </c>
      <c r="FT81" s="2">
        <f t="shared" si="227"/>
        <v>0.7715055483760459</v>
      </c>
      <c r="FU81" s="2">
        <f t="shared" si="227"/>
        <v>0.72528685270820981</v>
      </c>
      <c r="FW81" s="2">
        <f t="shared" si="112"/>
        <v>7.3080424110840927E-5</v>
      </c>
      <c r="FX81" s="2">
        <f t="shared" si="164"/>
        <v>1.0147684134685792E-4</v>
      </c>
      <c r="FY81" s="2">
        <f t="shared" si="165"/>
        <v>9.5945540077691543E-5</v>
      </c>
      <c r="FZ81" s="2">
        <f t="shared" si="166"/>
        <v>9.8834490551906234E-5</v>
      </c>
      <c r="GA81" s="2">
        <f t="shared" si="167"/>
        <v>9.294829558055739E-5</v>
      </c>
      <c r="GB81" s="2">
        <f t="shared" si="168"/>
        <v>8.6658569563912441E-5</v>
      </c>
      <c r="GC81" s="2">
        <f t="shared" si="169"/>
        <v>1.0889317114008983E-4</v>
      </c>
      <c r="GD81" s="2">
        <f t="shared" si="170"/>
        <v>1.2134777577240343E-4</v>
      </c>
      <c r="GE81" s="2">
        <f t="shared" si="171"/>
        <v>1.4228274241722709E-4</v>
      </c>
      <c r="GF81" s="2">
        <f t="shared" si="172"/>
        <v>1.2418956004256367E-4</v>
      </c>
      <c r="GG81" s="2">
        <f t="shared" si="173"/>
        <v>1.0094327766432919E-4</v>
      </c>
      <c r="GH81" s="2">
        <f t="shared" si="174"/>
        <v>7.8315474922702142E-5</v>
      </c>
      <c r="GI81" s="2">
        <f t="shared" si="175"/>
        <v>7.9352750510083275E-5</v>
      </c>
      <c r="GJ81" s="2">
        <f t="shared" si="176"/>
        <v>6.1504246009685997E-5</v>
      </c>
      <c r="GK81" s="2">
        <f t="shared" si="177"/>
        <v>4.5901549706713268E-5</v>
      </c>
      <c r="GM81" s="86">
        <f t="shared" si="113"/>
        <v>0.45216257022075118</v>
      </c>
      <c r="GN81" s="86">
        <f t="shared" si="178"/>
        <v>0.43756974346360639</v>
      </c>
      <c r="GO81" s="86">
        <f t="shared" si="179"/>
        <v>0.38918514524033759</v>
      </c>
      <c r="GP81" s="86">
        <f t="shared" si="180"/>
        <v>0.45162615612290863</v>
      </c>
      <c r="GQ81" s="86">
        <f t="shared" si="181"/>
        <v>0.47254247504448282</v>
      </c>
      <c r="GR81" s="86">
        <f t="shared" si="182"/>
        <v>0.43795545664753432</v>
      </c>
      <c r="GS81" s="86">
        <f t="shared" si="183"/>
        <v>0.54922265493156119</v>
      </c>
      <c r="GT81" s="86">
        <f t="shared" si="184"/>
        <v>0.48130007908033084</v>
      </c>
      <c r="GU81" s="86">
        <f t="shared" si="185"/>
        <v>0.50795318140874157</v>
      </c>
      <c r="GV81" s="86">
        <f t="shared" si="186"/>
        <v>0.49705997721226508</v>
      </c>
      <c r="GW81" s="86">
        <f t="shared" si="187"/>
        <v>0.50043949824263201</v>
      </c>
      <c r="GX81" s="86">
        <f t="shared" si="188"/>
        <v>0.43006533370933264</v>
      </c>
      <c r="GY81" s="86">
        <f t="shared" si="189"/>
        <v>0.50117231670664508</v>
      </c>
      <c r="GZ81" s="86">
        <f t="shared" si="190"/>
        <v>0.49432920585680479</v>
      </c>
      <c r="HA81" s="86">
        <f t="shared" si="191"/>
        <v>0.43436178284933269</v>
      </c>
      <c r="HC81" s="86">
        <f t="shared" si="145"/>
        <v>4.6508171122080816E-5</v>
      </c>
      <c r="HD81" s="86">
        <f t="shared" si="192"/>
        <v>1.1597856093692722E-5</v>
      </c>
      <c r="HE81" s="86">
        <f t="shared" si="193"/>
        <v>3.1873203511623994E-5</v>
      </c>
      <c r="HF81" s="86">
        <f t="shared" si="194"/>
        <v>4.1112893069327051E-6</v>
      </c>
      <c r="HG81" s="86">
        <f t="shared" si="195"/>
        <v>8.6432147744557784E-6</v>
      </c>
      <c r="HH81" s="86">
        <f t="shared" si="196"/>
        <v>3.9466576925989871E-6</v>
      </c>
      <c r="HI81" s="86">
        <f t="shared" si="197"/>
        <v>9.8586269727601315E-6</v>
      </c>
      <c r="HJ81" s="86">
        <f t="shared" si="198"/>
        <v>1.5689009405422897E-5</v>
      </c>
      <c r="HK81" s="86">
        <f t="shared" si="199"/>
        <v>4.3263945963938104E-5</v>
      </c>
      <c r="HL81" s="86">
        <f t="shared" si="200"/>
        <v>1.9658983303611136E-5</v>
      </c>
      <c r="HM81" s="86">
        <f t="shared" si="201"/>
        <v>1.4219159322741646E-5</v>
      </c>
      <c r="HN81" s="86">
        <f t="shared" si="202"/>
        <v>6.3680201710553166E-6</v>
      </c>
      <c r="HO81" s="86">
        <f t="shared" si="203"/>
        <v>1.2277656576495954E-5</v>
      </c>
      <c r="HP81" s="86">
        <f t="shared" si="204"/>
        <v>2.1662896956846621E-6</v>
      </c>
      <c r="HQ81" s="86">
        <f t="shared" si="205"/>
        <v>1.4971657757556076E-8</v>
      </c>
      <c r="HS81" s="86">
        <f t="shared" si="114"/>
        <v>4.0515952805249821E-51</v>
      </c>
      <c r="HT81" s="86">
        <f t="shared" si="206"/>
        <v>6.2949328562229253E-54</v>
      </c>
      <c r="HU81" s="86">
        <f t="shared" si="207"/>
        <v>4.4051859827016958E-48</v>
      </c>
      <c r="HV81" s="86">
        <f t="shared" si="208"/>
        <v>3.4749111950680696E-66</v>
      </c>
      <c r="HW81" s="86">
        <f t="shared" si="209"/>
        <v>2.5090780007556993E-61</v>
      </c>
      <c r="HX81" s="86">
        <f t="shared" si="210"/>
        <v>1.4549636601976265E-64</v>
      </c>
      <c r="HY81" s="86">
        <f t="shared" si="211"/>
        <v>3.0712106803106425E-62</v>
      </c>
      <c r="HZ81" s="86">
        <f t="shared" si="212"/>
        <v>1.4096763125139249E-58</v>
      </c>
      <c r="IA81" s="86">
        <f t="shared" si="213"/>
        <v>2.3554143724934871E-55</v>
      </c>
      <c r="IB81" s="86">
        <f t="shared" si="214"/>
        <v>6.734907681580739E-60</v>
      </c>
      <c r="IC81" s="86">
        <f t="shared" si="215"/>
        <v>1.4182803830634175E-60</v>
      </c>
      <c r="ID81" s="86">
        <f t="shared" si="216"/>
        <v>1.3065022627007869E-61</v>
      </c>
      <c r="IE81" s="86">
        <f t="shared" si="217"/>
        <v>4.8669658706668965E-59</v>
      </c>
      <c r="IF81" s="86">
        <f t="shared" si="218"/>
        <v>1.5135353080044431E-41</v>
      </c>
      <c r="IG81" s="86">
        <f t="shared" si="219"/>
        <v>3.0189608140589595E-31</v>
      </c>
      <c r="II81" s="86">
        <f t="shared" si="115"/>
        <v>5.5437051731734247E-218</v>
      </c>
      <c r="IJ81" s="86">
        <f t="shared" si="116"/>
        <v>2.2311269468988984E-233</v>
      </c>
      <c r="IK81" s="86">
        <f t="shared" si="117"/>
        <v>1.0805554155278732E-203</v>
      </c>
      <c r="IL81" s="86">
        <f t="shared" si="118"/>
        <v>1.3074122940405008E-283</v>
      </c>
      <c r="IM81" s="86">
        <f t="shared" si="119"/>
        <v>1.6021979618485872E-264</v>
      </c>
      <c r="IN81" s="86">
        <f t="shared" si="120"/>
        <v>8.366720235566365E-280</v>
      </c>
      <c r="IO81" s="86">
        <f t="shared" si="121"/>
        <v>7.1133007286512413E-272</v>
      </c>
      <c r="IP81" s="86">
        <f t="shared" si="122"/>
        <v>5.450799459627491E-250</v>
      </c>
      <c r="IQ81" s="86">
        <f t="shared" si="123"/>
        <v>3.0460473232526897E-239</v>
      </c>
      <c r="IR81" s="86">
        <f t="shared" si="124"/>
        <v>3.0318028558406023E-259</v>
      </c>
      <c r="IS81" s="86">
        <f t="shared" si="125"/>
        <v>2.332362217081816E-260</v>
      </c>
      <c r="IT81" s="86">
        <f t="shared" si="126"/>
        <v>2.2515071738924267E-262</v>
      </c>
      <c r="IU81" s="86">
        <f t="shared" si="127"/>
        <v>4.495569333497149E-251</v>
      </c>
      <c r="IV81" s="86">
        <f t="shared" si="128"/>
        <v>9.1028685364470256E-128</v>
      </c>
      <c r="IW81" s="86">
        <f t="shared" si="129"/>
        <v>1.3183899678896706E-75</v>
      </c>
      <c r="IY81" s="86">
        <f t="shared" si="130"/>
        <v>0.45220907839187324</v>
      </c>
      <c r="IZ81" s="86">
        <f t="shared" si="131"/>
        <v>0.43758134131970006</v>
      </c>
      <c r="JA81" s="86">
        <f t="shared" si="132"/>
        <v>0.38921701844384921</v>
      </c>
      <c r="JB81" s="86">
        <f t="shared" si="133"/>
        <v>0.45163026741221557</v>
      </c>
      <c r="JC81" s="86">
        <f t="shared" si="134"/>
        <v>0.47255111825925727</v>
      </c>
      <c r="JD81" s="86">
        <f t="shared" si="135"/>
        <v>0.43795940330522692</v>
      </c>
      <c r="JE81" s="86">
        <f t="shared" si="136"/>
        <v>0.54923251355853397</v>
      </c>
      <c r="JF81" s="86">
        <f t="shared" si="137"/>
        <v>0.48131576808973625</v>
      </c>
      <c r="JG81" s="86">
        <f t="shared" si="138"/>
        <v>0.50799644535470556</v>
      </c>
      <c r="JH81" s="86">
        <f t="shared" si="139"/>
        <v>0.49707963619556872</v>
      </c>
      <c r="JI81" s="86">
        <f t="shared" si="140"/>
        <v>0.50045371740195477</v>
      </c>
      <c r="JJ81" s="86">
        <f t="shared" si="141"/>
        <v>0.43007170172950371</v>
      </c>
      <c r="JK81" s="86">
        <f t="shared" si="142"/>
        <v>0.5011845943632216</v>
      </c>
      <c r="JL81" s="86">
        <f t="shared" si="143"/>
        <v>0.49433137214650047</v>
      </c>
      <c r="JM81" s="86">
        <f t="shared" si="144"/>
        <v>0.43436179782099044</v>
      </c>
    </row>
    <row r="82" spans="2:273" x14ac:dyDescent="0.25">
      <c r="B82" s="2">
        <v>55</v>
      </c>
      <c r="C82" s="37">
        <v>222.65600000000001</v>
      </c>
      <c r="D82" s="37">
        <v>226.661</v>
      </c>
      <c r="E82" s="37">
        <v>223.267</v>
      </c>
      <c r="F82" s="37">
        <v>223.917</v>
      </c>
      <c r="G82" s="37">
        <v>225.03399999999999</v>
      </c>
      <c r="H82" s="37">
        <v>224.458</v>
      </c>
      <c r="I82" s="37">
        <v>225.102</v>
      </c>
      <c r="J82" s="37">
        <v>223.017</v>
      </c>
      <c r="K82" s="37">
        <v>226.917</v>
      </c>
      <c r="L82" s="37">
        <v>228.483</v>
      </c>
      <c r="M82" s="37">
        <v>229.86699999999999</v>
      </c>
      <c r="N82" s="37">
        <v>230.9</v>
      </c>
      <c r="O82" s="37">
        <v>234.96700000000001</v>
      </c>
      <c r="P82" s="37">
        <v>231.71700000000001</v>
      </c>
      <c r="Q82" s="37">
        <v>204.45</v>
      </c>
      <c r="S82" s="4">
        <f t="shared" si="8"/>
        <v>228.18589316494186</v>
      </c>
      <c r="T82" s="4">
        <f t="shared" si="9"/>
        <v>230.754486140945</v>
      </c>
      <c r="U82" s="4">
        <f t="shared" si="10"/>
        <v>221.21530086036498</v>
      </c>
      <c r="V82" s="4">
        <f t="shared" si="11"/>
        <v>230.51892982471114</v>
      </c>
      <c r="W82" s="4">
        <f t="shared" si="12"/>
        <v>233.97624475214599</v>
      </c>
      <c r="X82" s="4">
        <f t="shared" si="13"/>
        <v>228.43102187283355</v>
      </c>
      <c r="Y82" s="4">
        <f t="shared" si="14"/>
        <v>235.71755521177514</v>
      </c>
      <c r="Z82" s="4">
        <f t="shared" si="15"/>
        <v>228.66552129881714</v>
      </c>
      <c r="AA82" s="4">
        <f t="shared" si="16"/>
        <v>235.14129214955884</v>
      </c>
      <c r="AB82" s="4">
        <f t="shared" si="17"/>
        <v>241.48320649168568</v>
      </c>
      <c r="AC82" s="4">
        <f t="shared" si="18"/>
        <v>241.73218614418124</v>
      </c>
      <c r="AD82" s="4">
        <f t="shared" si="19"/>
        <v>238.30867855853941</v>
      </c>
      <c r="AE82" s="4">
        <f t="shared" si="20"/>
        <v>248.17620810121241</v>
      </c>
      <c r="AF82" s="4">
        <f t="shared" si="21"/>
        <v>243.00852647128181</v>
      </c>
      <c r="AG82" s="4">
        <f t="shared" si="22"/>
        <v>210.66322127522326</v>
      </c>
      <c r="AI82" s="4">
        <f t="shared" si="23"/>
        <v>-5.5298931649418535</v>
      </c>
      <c r="AJ82" s="4">
        <f t="shared" si="24"/>
        <v>-4.0934861409450036</v>
      </c>
      <c r="AK82" s="4">
        <f t="shared" si="25"/>
        <v>2.0516991396350193</v>
      </c>
      <c r="AL82" s="4">
        <f t="shared" si="26"/>
        <v>-6.6019298247111351</v>
      </c>
      <c r="AM82" s="4">
        <f t="shared" si="27"/>
        <v>-8.9422447521459958</v>
      </c>
      <c r="AN82" s="4">
        <f t="shared" si="28"/>
        <v>-3.9730218728335558</v>
      </c>
      <c r="AO82" s="4">
        <f t="shared" si="29"/>
        <v>-10.615555211775131</v>
      </c>
      <c r="AP82" s="4">
        <f t="shared" si="30"/>
        <v>-5.648521298817144</v>
      </c>
      <c r="AQ82" s="4">
        <f t="shared" si="31"/>
        <v>-8.2242921495588348</v>
      </c>
      <c r="AR82" s="4">
        <f t="shared" si="32"/>
        <v>-13.000206491685674</v>
      </c>
      <c r="AS82" s="4">
        <f t="shared" si="33"/>
        <v>-11.865186144181251</v>
      </c>
      <c r="AT82" s="4">
        <f t="shared" si="34"/>
        <v>-7.4086785585394068</v>
      </c>
      <c r="AU82" s="4">
        <f t="shared" si="35"/>
        <v>-13.209208101212397</v>
      </c>
      <c r="AV82" s="4">
        <f t="shared" si="224"/>
        <v>-11.291526471281799</v>
      </c>
      <c r="AW82" s="4">
        <f t="shared" si="224"/>
        <v>-6.2132212752232761</v>
      </c>
      <c r="AY82" s="2">
        <f t="shared" si="96"/>
        <v>70.168136152069408</v>
      </c>
      <c r="AZ82" s="2">
        <f t="shared" si="147"/>
        <v>71.270063435915404</v>
      </c>
      <c r="BA82" s="2">
        <f t="shared" si="148"/>
        <v>69.513255085899857</v>
      </c>
      <c r="BB82" s="2">
        <f t="shared" si="149"/>
        <v>69.792088920041962</v>
      </c>
      <c r="BC82" s="2">
        <f t="shared" si="150"/>
        <v>66.605714238726563</v>
      </c>
      <c r="BD82" s="2">
        <f t="shared" si="151"/>
        <v>69.75516176161139</v>
      </c>
      <c r="BE82" s="2">
        <f t="shared" si="152"/>
        <v>72.33238095565585</v>
      </c>
      <c r="BF82" s="2">
        <f t="shared" si="153"/>
        <v>67.649721827249465</v>
      </c>
      <c r="BG82" s="2">
        <f t="shared" si="154"/>
        <v>67.215844838930849</v>
      </c>
      <c r="BH82" s="2">
        <f t="shared" si="155"/>
        <v>67.84471189061459</v>
      </c>
      <c r="BI82" s="2">
        <f t="shared" si="156"/>
        <v>70.579704005087251</v>
      </c>
      <c r="BJ82" s="2">
        <f t="shared" si="157"/>
        <v>71.218092900964521</v>
      </c>
      <c r="BK82" s="2">
        <f t="shared" si="158"/>
        <v>70.34722933830777</v>
      </c>
      <c r="BL82" s="2">
        <f t="shared" si="159"/>
        <v>71.870870810421266</v>
      </c>
      <c r="BM82" s="2">
        <f t="shared" si="160"/>
        <v>70.168023274678973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84.635798883904144</v>
      </c>
      <c r="DL82" s="2">
        <f t="shared" si="225"/>
        <v>84.857993215887973</v>
      </c>
      <c r="DM82" s="2">
        <f t="shared" si="225"/>
        <v>80.459988180112546</v>
      </c>
      <c r="DN82" s="2">
        <f t="shared" si="225"/>
        <v>83.201266510318959</v>
      </c>
      <c r="DO82" s="2">
        <f t="shared" si="225"/>
        <v>76.917262195121964</v>
      </c>
      <c r="DP82" s="2">
        <f t="shared" si="225"/>
        <v>78.890469512195111</v>
      </c>
      <c r="DQ82" s="2">
        <f t="shared" si="225"/>
        <v>81.128148717948733</v>
      </c>
      <c r="DR82" s="2">
        <f t="shared" si="225"/>
        <v>82.691540806754247</v>
      </c>
      <c r="DS82" s="2">
        <f t="shared" si="225"/>
        <v>79.041247842401489</v>
      </c>
      <c r="DT82" s="2">
        <f t="shared" si="225"/>
        <v>81.97583025210082</v>
      </c>
      <c r="DU82" s="2">
        <f t="shared" si="225"/>
        <v>81.397798785425081</v>
      </c>
      <c r="DV82" s="2">
        <f t="shared" si="225"/>
        <v>79.866287335834897</v>
      </c>
      <c r="DW82" s="2">
        <f t="shared" si="225"/>
        <v>83.200600938086339</v>
      </c>
      <c r="DX82" s="2">
        <f t="shared" si="225"/>
        <v>82.637421457489893</v>
      </c>
      <c r="DY82" s="2">
        <f t="shared" si="225"/>
        <v>76.379382697947221</v>
      </c>
      <c r="EA82" s="2">
        <f t="shared" si="71"/>
        <v>67.129830943684041</v>
      </c>
      <c r="EB82" s="2">
        <f t="shared" si="72"/>
        <v>68.297200946624443</v>
      </c>
      <c r="EC82" s="2">
        <f t="shared" si="73"/>
        <v>66.737738959931789</v>
      </c>
      <c r="ED82" s="2">
        <f t="shared" si="74"/>
        <v>66.260304824958126</v>
      </c>
      <c r="EE82" s="2">
        <f t="shared" si="75"/>
        <v>63.863601054281162</v>
      </c>
      <c r="EF82" s="2">
        <f t="shared" si="76"/>
        <v>67.22341903070371</v>
      </c>
      <c r="EG82" s="2">
        <f t="shared" si="77"/>
        <v>70.301857295714925</v>
      </c>
      <c r="EH82" s="2">
        <f t="shared" si="78"/>
        <v>63.793953266082369</v>
      </c>
      <c r="EI82" s="2">
        <f t="shared" si="79"/>
        <v>64.214894048918211</v>
      </c>
      <c r="EJ82" s="2">
        <f t="shared" si="80"/>
        <v>63.614585602251125</v>
      </c>
      <c r="EK82" s="2">
        <f t="shared" si="81"/>
        <v>67.660402511588444</v>
      </c>
      <c r="EL82" s="2">
        <f t="shared" si="82"/>
        <v>68.778120041327782</v>
      </c>
      <c r="EM82" s="2">
        <f t="shared" si="83"/>
        <v>67.174982543687392</v>
      </c>
      <c r="EN82" s="2">
        <f t="shared" si="84"/>
        <v>68.962938547632788</v>
      </c>
      <c r="EO82" s="2">
        <f t="shared" si="85"/>
        <v>68.022375948374261</v>
      </c>
      <c r="EQ82" s="2">
        <f t="shared" si="86"/>
        <v>66.764682323789174</v>
      </c>
      <c r="ER82" s="2">
        <f t="shared" si="226"/>
        <v>66.998562338526</v>
      </c>
      <c r="ES82" s="2">
        <f t="shared" si="226"/>
        <v>66.109891159343576</v>
      </c>
      <c r="ET82" s="2">
        <f t="shared" si="226"/>
        <v>66.405097008728418</v>
      </c>
      <c r="EU82" s="2">
        <f t="shared" si="226"/>
        <v>64.671899086110045</v>
      </c>
      <c r="EV82" s="2">
        <f t="shared" si="226"/>
        <v>67.540732913540779</v>
      </c>
      <c r="EW82" s="2">
        <f t="shared" si="226"/>
        <v>69.068271479134438</v>
      </c>
      <c r="EX82" s="2">
        <f t="shared" si="226"/>
        <v>64.101682658815207</v>
      </c>
      <c r="EY82" s="2">
        <f t="shared" si="226"/>
        <v>64.287129973506879</v>
      </c>
      <c r="EZ82" s="2">
        <f t="shared" si="226"/>
        <v>63.674484029156012</v>
      </c>
      <c r="FA82" s="2">
        <f t="shared" si="226"/>
        <v>66.580938635232314</v>
      </c>
      <c r="FB82" s="2">
        <f t="shared" si="226"/>
        <v>69.464764672379985</v>
      </c>
      <c r="FC82" s="2">
        <f t="shared" si="226"/>
        <v>68.170140757201921</v>
      </c>
      <c r="FD82" s="2">
        <f t="shared" si="226"/>
        <v>66.703115440041714</v>
      </c>
      <c r="FE82" s="2">
        <f t="shared" si="226"/>
        <v>68.171195229017584</v>
      </c>
      <c r="FG82" s="2">
        <f t="shared" si="88"/>
        <v>0.82644007584659307</v>
      </c>
      <c r="FH82" s="2">
        <f t="shared" si="227"/>
        <v>0.82047918146989285</v>
      </c>
      <c r="FI82" s="2">
        <f t="shared" si="227"/>
        <v>0.79773125150357727</v>
      </c>
      <c r="FJ82" s="2">
        <f t="shared" si="227"/>
        <v>0.79152491637023703</v>
      </c>
      <c r="FK82" s="2">
        <f t="shared" si="227"/>
        <v>0.78994162807848489</v>
      </c>
      <c r="FL82" s="2">
        <f t="shared" si="227"/>
        <v>0.78300320340135587</v>
      </c>
      <c r="FM82" s="2">
        <f t="shared" si="227"/>
        <v>0.8124315272798649</v>
      </c>
      <c r="FN82" s="2">
        <f t="shared" si="227"/>
        <v>0.79596720436642243</v>
      </c>
      <c r="FO82" s="2">
        <f t="shared" si="227"/>
        <v>0.79759423237524507</v>
      </c>
      <c r="FP82" s="2">
        <f t="shared" si="227"/>
        <v>0.7696170269122552</v>
      </c>
      <c r="FQ82" s="2">
        <f t="shared" si="227"/>
        <v>0.78748367511044703</v>
      </c>
      <c r="FR82" s="2">
        <f t="shared" si="227"/>
        <v>0.77995336539653692</v>
      </c>
      <c r="FS82" s="2">
        <f t="shared" si="227"/>
        <v>0.80205692348770119</v>
      </c>
      <c r="FT82" s="2">
        <f t="shared" si="227"/>
        <v>0.78733494501024925</v>
      </c>
      <c r="FU82" s="2">
        <f t="shared" si="227"/>
        <v>0.74325259024519597</v>
      </c>
      <c r="FW82" s="2">
        <f t="shared" si="112"/>
        <v>8.0130526628734578E-5</v>
      </c>
      <c r="FX82" s="2">
        <f t="shared" si="164"/>
        <v>1.1126605462196666E-4</v>
      </c>
      <c r="FY82" s="2">
        <f t="shared" si="165"/>
        <v>1.0520121890123053E-4</v>
      </c>
      <c r="FZ82" s="2">
        <f t="shared" si="166"/>
        <v>1.0836883057982405E-4</v>
      </c>
      <c r="GA82" s="2">
        <f t="shared" si="167"/>
        <v>1.0191486555283808E-4</v>
      </c>
      <c r="GB82" s="2">
        <f t="shared" si="168"/>
        <v>9.5018437618702009E-5</v>
      </c>
      <c r="GC82" s="2">
        <f t="shared" si="169"/>
        <v>1.1939773349329146E-4</v>
      </c>
      <c r="GD82" s="2">
        <f t="shared" si="170"/>
        <v>1.3305363257088367E-4</v>
      </c>
      <c r="GE82" s="2">
        <f t="shared" si="171"/>
        <v>1.5600778320066155E-4</v>
      </c>
      <c r="GF82" s="2">
        <f t="shared" si="172"/>
        <v>1.3616951324872488E-4</v>
      </c>
      <c r="GG82" s="2">
        <f t="shared" si="173"/>
        <v>1.1068102510299235E-4</v>
      </c>
      <c r="GH82" s="2">
        <f t="shared" si="174"/>
        <v>8.5870561858067101E-5</v>
      </c>
      <c r="GI82" s="2">
        <f t="shared" si="175"/>
        <v>8.7007894622366844E-5</v>
      </c>
      <c r="GJ82" s="2">
        <f t="shared" si="176"/>
        <v>6.7437664556971462E-5</v>
      </c>
      <c r="GK82" s="2">
        <f t="shared" si="177"/>
        <v>5.0329825537025918E-5</v>
      </c>
      <c r="GM82" s="86">
        <f t="shared" si="113"/>
        <v>0.50256823850140842</v>
      </c>
      <c r="GN82" s="86">
        <f t="shared" si="178"/>
        <v>0.50076333259203754</v>
      </c>
      <c r="GO82" s="86">
        <f t="shared" si="179"/>
        <v>0.45565858509752433</v>
      </c>
      <c r="GP82" s="86">
        <f t="shared" si="180"/>
        <v>0.52504748508373589</v>
      </c>
      <c r="GQ82" s="86">
        <f t="shared" si="181"/>
        <v>0.54921544674661493</v>
      </c>
      <c r="GR82" s="86">
        <f t="shared" si="182"/>
        <v>0.51802078755143199</v>
      </c>
      <c r="GS82" s="86">
        <f t="shared" si="183"/>
        <v>0.6259746067745009</v>
      </c>
      <c r="GT82" s="86">
        <f t="shared" si="184"/>
        <v>0.56105678374468282</v>
      </c>
      <c r="GU82" s="86">
        <f t="shared" si="185"/>
        <v>0.58816560319001876</v>
      </c>
      <c r="GV82" s="86">
        <f t="shared" si="186"/>
        <v>0.54753309201363531</v>
      </c>
      <c r="GW82" s="86">
        <f t="shared" si="187"/>
        <v>0.56923442952776937</v>
      </c>
      <c r="GX82" s="86">
        <f t="shared" si="188"/>
        <v>0.50391213081266195</v>
      </c>
      <c r="GY82" s="86">
        <f t="shared" si="189"/>
        <v>0.56445678096874008</v>
      </c>
      <c r="GZ82" s="86">
        <f t="shared" si="190"/>
        <v>0.54976410638009476</v>
      </c>
      <c r="HA82" s="86">
        <f t="shared" si="191"/>
        <v>0.51377356079875225</v>
      </c>
      <c r="HC82" s="86">
        <f t="shared" si="145"/>
        <v>8.1575952108740269E-5</v>
      </c>
      <c r="HD82" s="86">
        <f t="shared" si="192"/>
        <v>2.2088596977978897E-5</v>
      </c>
      <c r="HE82" s="86">
        <f t="shared" si="193"/>
        <v>5.6360149256027597E-5</v>
      </c>
      <c r="HF82" s="86">
        <f t="shared" si="194"/>
        <v>8.6243432077225321E-6</v>
      </c>
      <c r="HG82" s="86">
        <f t="shared" si="195"/>
        <v>1.7203837609335405E-5</v>
      </c>
      <c r="HH82" s="86">
        <f t="shared" si="196"/>
        <v>8.1648923092952396E-6</v>
      </c>
      <c r="HI82" s="86">
        <f t="shared" si="197"/>
        <v>1.9961989862193508E-5</v>
      </c>
      <c r="HJ82" s="86">
        <f t="shared" si="198"/>
        <v>3.0663181387841759E-5</v>
      </c>
      <c r="HK82" s="86">
        <f t="shared" si="199"/>
        <v>8.1593184207259814E-5</v>
      </c>
      <c r="HL82" s="86">
        <f t="shared" si="200"/>
        <v>3.867543507550998E-5</v>
      </c>
      <c r="HM82" s="86">
        <f t="shared" si="201"/>
        <v>2.7882356775040787E-5</v>
      </c>
      <c r="HN82" s="86">
        <f t="shared" si="202"/>
        <v>1.2601634279490586E-5</v>
      </c>
      <c r="HO82" s="86">
        <f t="shared" si="203"/>
        <v>2.3499754028750025E-5</v>
      </c>
      <c r="HP82" s="86">
        <f t="shared" si="204"/>
        <v>4.6327834229604203E-6</v>
      </c>
      <c r="HQ82" s="86">
        <f t="shared" si="205"/>
        <v>4.3961933786365379E-8</v>
      </c>
      <c r="HS82" s="86">
        <f t="shared" si="114"/>
        <v>9.4066503662991331E-50</v>
      </c>
      <c r="HT82" s="86">
        <f t="shared" si="206"/>
        <v>2.0111310470730963E-52</v>
      </c>
      <c r="HU82" s="86">
        <f t="shared" si="207"/>
        <v>9.1263024046548167E-47</v>
      </c>
      <c r="HV82" s="86">
        <f t="shared" si="208"/>
        <v>2.3939466641558473E-64</v>
      </c>
      <c r="HW82" s="86">
        <f t="shared" si="209"/>
        <v>1.2449529020832121E-59</v>
      </c>
      <c r="HX82" s="86">
        <f t="shared" si="210"/>
        <v>8.7159573434370734E-63</v>
      </c>
      <c r="HY82" s="86">
        <f t="shared" si="211"/>
        <v>1.7755654770509445E-60</v>
      </c>
      <c r="HZ82" s="86">
        <f t="shared" si="212"/>
        <v>6.4003365419497057E-57</v>
      </c>
      <c r="IA82" s="86">
        <f t="shared" si="213"/>
        <v>9.429806989845229E-54</v>
      </c>
      <c r="IB82" s="86">
        <f t="shared" si="214"/>
        <v>3.4651458525012566E-58</v>
      </c>
      <c r="IC82" s="86">
        <f t="shared" si="215"/>
        <v>6.8898410012875091E-59</v>
      </c>
      <c r="ID82" s="86">
        <f t="shared" si="216"/>
        <v>6.0034920322183981E-60</v>
      </c>
      <c r="IE82" s="86">
        <f t="shared" si="217"/>
        <v>1.9062467350935799E-57</v>
      </c>
      <c r="IF82" s="86">
        <f t="shared" si="218"/>
        <v>1.8545375158625427E-40</v>
      </c>
      <c r="IG82" s="86">
        <f t="shared" si="219"/>
        <v>1.8161081512712199E-30</v>
      </c>
      <c r="II82" s="86">
        <f t="shared" si="115"/>
        <v>7.9255936531119223E-214</v>
      </c>
      <c r="IJ82" s="86">
        <f t="shared" si="116"/>
        <v>9.0764998112212299E-229</v>
      </c>
      <c r="IK82" s="86">
        <f t="shared" si="117"/>
        <v>1.0659345986866003E-199</v>
      </c>
      <c r="IL82" s="86">
        <f t="shared" si="118"/>
        <v>5.131020797669797E-278</v>
      </c>
      <c r="IM82" s="86">
        <f t="shared" si="119"/>
        <v>2.4271983545083274E-259</v>
      </c>
      <c r="IN82" s="86">
        <f t="shared" si="120"/>
        <v>2.309780832206978E-274</v>
      </c>
      <c r="IO82" s="86">
        <f t="shared" si="121"/>
        <v>1.8597515485968858E-266</v>
      </c>
      <c r="IP82" s="86">
        <f t="shared" si="122"/>
        <v>5.9449985592470745E-245</v>
      </c>
      <c r="IQ82" s="86">
        <f t="shared" si="123"/>
        <v>2.4509853394442056E-234</v>
      </c>
      <c r="IR82" s="86">
        <f t="shared" si="124"/>
        <v>5.2567584371507835E-254</v>
      </c>
      <c r="IS82" s="86">
        <f t="shared" si="125"/>
        <v>3.2475351049715894E-255</v>
      </c>
      <c r="IT82" s="86">
        <f t="shared" si="126"/>
        <v>2.4994770126523833E-257</v>
      </c>
      <c r="IU82" s="86">
        <f t="shared" si="127"/>
        <v>3.0615947286558173E-246</v>
      </c>
      <c r="IV82" s="86">
        <f t="shared" si="128"/>
        <v>2.1743591141058372E-125</v>
      </c>
      <c r="IW82" s="86">
        <f t="shared" si="129"/>
        <v>2.9750910514469307E-74</v>
      </c>
      <c r="IY82" s="86">
        <f t="shared" si="130"/>
        <v>0.5026498144535172</v>
      </c>
      <c r="IZ82" s="86">
        <f t="shared" si="131"/>
        <v>0.50078542118901548</v>
      </c>
      <c r="JA82" s="86">
        <f t="shared" si="132"/>
        <v>0.45571494524678036</v>
      </c>
      <c r="JB82" s="86">
        <f t="shared" si="133"/>
        <v>0.52505610942694358</v>
      </c>
      <c r="JC82" s="86">
        <f t="shared" si="134"/>
        <v>0.54923265058422421</v>
      </c>
      <c r="JD82" s="86">
        <f t="shared" si="135"/>
        <v>0.51802895244374125</v>
      </c>
      <c r="JE82" s="86">
        <f t="shared" si="136"/>
        <v>0.6259945687643631</v>
      </c>
      <c r="JF82" s="86">
        <f t="shared" si="137"/>
        <v>0.56108744692607071</v>
      </c>
      <c r="JG82" s="86">
        <f t="shared" si="138"/>
        <v>0.58824719637422607</v>
      </c>
      <c r="JH82" s="86">
        <f t="shared" si="139"/>
        <v>0.54757176744871083</v>
      </c>
      <c r="JI82" s="86">
        <f t="shared" si="140"/>
        <v>0.56926231188454446</v>
      </c>
      <c r="JJ82" s="86">
        <f t="shared" si="141"/>
        <v>0.50392473244694147</v>
      </c>
      <c r="JK82" s="86">
        <f t="shared" si="142"/>
        <v>0.56448028072276879</v>
      </c>
      <c r="JL82" s="86">
        <f t="shared" si="143"/>
        <v>0.54976873916351776</v>
      </c>
      <c r="JM82" s="86">
        <f t="shared" si="144"/>
        <v>0.51377360476068601</v>
      </c>
    </row>
    <row r="83" spans="2:273" x14ac:dyDescent="0.25">
      <c r="B83" s="2">
        <v>56</v>
      </c>
      <c r="C83" s="37">
        <v>224.328</v>
      </c>
      <c r="D83" s="37">
        <v>229.62700000000001</v>
      </c>
      <c r="E83" s="37">
        <v>226.45</v>
      </c>
      <c r="F83" s="37">
        <v>225.95</v>
      </c>
      <c r="G83" s="37">
        <v>225.59299999999999</v>
      </c>
      <c r="H83" s="37">
        <v>226.57599999999999</v>
      </c>
      <c r="I83" s="37">
        <v>223.27099999999999</v>
      </c>
      <c r="J83" s="37">
        <v>224.78299999999999</v>
      </c>
      <c r="K83" s="37">
        <v>226.85</v>
      </c>
      <c r="L83" s="37">
        <v>225.2</v>
      </c>
      <c r="M83" s="37">
        <v>228.767</v>
      </c>
      <c r="N83" s="37">
        <v>232.45</v>
      </c>
      <c r="O83" s="37">
        <v>233.68299999999999</v>
      </c>
      <c r="P83" s="37">
        <v>229.03299999999999</v>
      </c>
      <c r="Q83" s="37">
        <v>202.65</v>
      </c>
      <c r="S83" s="4">
        <f t="shared" si="8"/>
        <v>229.28332915557715</v>
      </c>
      <c r="T83" s="4">
        <f t="shared" si="9"/>
        <v>237.80329428750326</v>
      </c>
      <c r="U83" s="4">
        <f t="shared" si="10"/>
        <v>231.98759482268485</v>
      </c>
      <c r="V83" s="4">
        <f t="shared" si="11"/>
        <v>236.08073357836352</v>
      </c>
      <c r="W83" s="4">
        <f t="shared" si="12"/>
        <v>238.31772707724031</v>
      </c>
      <c r="X83" s="4">
        <f t="shared" si="13"/>
        <v>237.76504354176788</v>
      </c>
      <c r="Y83" s="4">
        <f t="shared" si="14"/>
        <v>235.1535229100912</v>
      </c>
      <c r="Z83" s="4">
        <f t="shared" si="15"/>
        <v>234.54678959903626</v>
      </c>
      <c r="AA83" s="4">
        <f t="shared" si="16"/>
        <v>238.17808291301588</v>
      </c>
      <c r="AB83" s="4">
        <f t="shared" si="17"/>
        <v>228.96669111879405</v>
      </c>
      <c r="AC83" s="4">
        <f t="shared" si="18"/>
        <v>238.83010795024529</v>
      </c>
      <c r="AD83" s="4">
        <f t="shared" si="19"/>
        <v>244.95713009080546</v>
      </c>
      <c r="AE83" s="4">
        <f t="shared" si="20"/>
        <v>245.89231267386918</v>
      </c>
      <c r="AF83" s="4">
        <f t="shared" si="21"/>
        <v>236.15778098038319</v>
      </c>
      <c r="AG83" s="4">
        <f t="shared" si="22"/>
        <v>210.87067923730535</v>
      </c>
      <c r="AI83" s="4">
        <f t="shared" si="23"/>
        <v>-4.9553291555771466</v>
      </c>
      <c r="AJ83" s="4">
        <f t="shared" si="24"/>
        <v>-8.1762942875032536</v>
      </c>
      <c r="AK83" s="4">
        <f t="shared" si="25"/>
        <v>-5.5375948226848664</v>
      </c>
      <c r="AL83" s="4">
        <f t="shared" si="26"/>
        <v>-10.130733578363532</v>
      </c>
      <c r="AM83" s="4">
        <f t="shared" si="27"/>
        <v>-12.724727077240317</v>
      </c>
      <c r="AN83" s="4">
        <f t="shared" si="28"/>
        <v>-11.189043541767887</v>
      </c>
      <c r="AO83" s="4">
        <f t="shared" si="29"/>
        <v>-11.882522910091211</v>
      </c>
      <c r="AP83" s="4">
        <f t="shared" si="30"/>
        <v>-9.7637895990362722</v>
      </c>
      <c r="AQ83" s="4">
        <f t="shared" si="31"/>
        <v>-11.328082913015891</v>
      </c>
      <c r="AR83" s="4">
        <f t="shared" si="32"/>
        <v>-3.766691118794057</v>
      </c>
      <c r="AS83" s="4">
        <f t="shared" si="33"/>
        <v>-10.063107950245296</v>
      </c>
      <c r="AT83" s="4">
        <f t="shared" si="34"/>
        <v>-12.507130090805475</v>
      </c>
      <c r="AU83" s="4">
        <f t="shared" si="35"/>
        <v>-12.209312673869192</v>
      </c>
      <c r="AV83" s="4">
        <f t="shared" si="224"/>
        <v>-7.124780980383207</v>
      </c>
      <c r="AW83" s="4">
        <f t="shared" si="224"/>
        <v>-8.2206792373053474</v>
      </c>
      <c r="AY83" s="2">
        <f t="shared" si="96"/>
        <v>69.89195642093226</v>
      </c>
      <c r="AZ83" s="2">
        <f t="shared" si="147"/>
        <v>70.979111312998626</v>
      </c>
      <c r="BA83" s="2">
        <f t="shared" si="148"/>
        <v>69.260800971149919</v>
      </c>
      <c r="BB83" s="2">
        <f t="shared" si="149"/>
        <v>69.50980941700611</v>
      </c>
      <c r="BC83" s="2">
        <f t="shared" si="150"/>
        <v>66.383362386664331</v>
      </c>
      <c r="BD83" s="2">
        <f t="shared" si="151"/>
        <v>69.531257596082312</v>
      </c>
      <c r="BE83" s="2">
        <f t="shared" si="152"/>
        <v>72.079212636727078</v>
      </c>
      <c r="BF83" s="2">
        <f t="shared" si="153"/>
        <v>67.374109728304461</v>
      </c>
      <c r="BG83" s="2">
        <f t="shared" si="154"/>
        <v>66.969242196336467</v>
      </c>
      <c r="BH83" s="2">
        <f t="shared" si="155"/>
        <v>67.560635675519308</v>
      </c>
      <c r="BI83" s="2">
        <f t="shared" si="156"/>
        <v>70.318817385262292</v>
      </c>
      <c r="BJ83" s="2">
        <f t="shared" si="157"/>
        <v>71.003831620705171</v>
      </c>
      <c r="BK83" s="2">
        <f t="shared" si="158"/>
        <v>70.08589304770841</v>
      </c>
      <c r="BL83" s="2">
        <f t="shared" si="159"/>
        <v>71.618481184010307</v>
      </c>
      <c r="BM83" s="2">
        <f t="shared" si="160"/>
        <v>70.0103518203276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84.900006784112037</v>
      </c>
      <c r="DL83" s="2">
        <f t="shared" si="225"/>
        <v>85.121039172776037</v>
      </c>
      <c r="DM83" s="2">
        <f t="shared" si="225"/>
        <v>80.701292776735443</v>
      </c>
      <c r="DN83" s="2">
        <f t="shared" si="225"/>
        <v>83.516171200750478</v>
      </c>
      <c r="DO83" s="2">
        <f t="shared" si="225"/>
        <v>77.09970522648085</v>
      </c>
      <c r="DP83" s="2">
        <f t="shared" si="225"/>
        <v>79.068864808362363</v>
      </c>
      <c r="DQ83" s="2">
        <f t="shared" si="225"/>
        <v>81.235598717948733</v>
      </c>
      <c r="DR83" s="2">
        <f t="shared" si="225"/>
        <v>83.009166604127614</v>
      </c>
      <c r="DS83" s="2">
        <f t="shared" si="225"/>
        <v>79.309312570356468</v>
      </c>
      <c r="DT83" s="2">
        <f t="shared" si="225"/>
        <v>82.355364705882337</v>
      </c>
      <c r="DU83" s="2">
        <f t="shared" si="225"/>
        <v>81.638231781376504</v>
      </c>
      <c r="DV83" s="2">
        <f t="shared" si="225"/>
        <v>80.053160881801119</v>
      </c>
      <c r="DW83" s="2">
        <f t="shared" si="225"/>
        <v>83.468622795497225</v>
      </c>
      <c r="DX83" s="2">
        <f t="shared" si="225"/>
        <v>82.951418016194339</v>
      </c>
      <c r="DY83" s="2">
        <f t="shared" si="225"/>
        <v>76.613475073313793</v>
      </c>
      <c r="EA83" s="2">
        <f t="shared" si="71"/>
        <v>67.017493682013423</v>
      </c>
      <c r="EB83" s="2">
        <f t="shared" si="72"/>
        <v>68.157305318366426</v>
      </c>
      <c r="EC83" s="2">
        <f t="shared" si="73"/>
        <v>66.615333028863716</v>
      </c>
      <c r="ED83" s="2">
        <f t="shared" si="74"/>
        <v>66.145332054342049</v>
      </c>
      <c r="EE83" s="2">
        <f t="shared" si="75"/>
        <v>63.784340191270573</v>
      </c>
      <c r="EF83" s="2">
        <f t="shared" si="76"/>
        <v>67.120594503922248</v>
      </c>
      <c r="EG83" s="2">
        <f t="shared" si="77"/>
        <v>70.151447935980954</v>
      </c>
      <c r="EH83" s="2">
        <f t="shared" si="78"/>
        <v>63.718913295849198</v>
      </c>
      <c r="EI83" s="2">
        <f t="shared" si="79"/>
        <v>64.113225262322089</v>
      </c>
      <c r="EJ83" s="2">
        <f t="shared" si="80"/>
        <v>63.52154198040698</v>
      </c>
      <c r="EK83" s="2">
        <f t="shared" si="81"/>
        <v>67.533018723301097</v>
      </c>
      <c r="EL83" s="2">
        <f t="shared" si="82"/>
        <v>68.675325562095409</v>
      </c>
      <c r="EM83" s="2">
        <f t="shared" si="83"/>
        <v>67.073606415769717</v>
      </c>
      <c r="EN83" s="2">
        <f t="shared" si="84"/>
        <v>68.826919394671833</v>
      </c>
      <c r="EO83" s="2">
        <f t="shared" si="85"/>
        <v>67.93007443524651</v>
      </c>
      <c r="EQ83" s="2">
        <f t="shared" si="86"/>
        <v>66.658522739032222</v>
      </c>
      <c r="ER83" s="2">
        <f t="shared" si="226"/>
        <v>66.882158384992294</v>
      </c>
      <c r="ES83" s="2">
        <f t="shared" si="226"/>
        <v>65.998883808515473</v>
      </c>
      <c r="ET83" s="2">
        <f t="shared" si="226"/>
        <v>66.287503356238176</v>
      </c>
      <c r="EU83" s="2">
        <f t="shared" si="226"/>
        <v>64.577159572073413</v>
      </c>
      <c r="EV83" s="2">
        <f t="shared" si="226"/>
        <v>67.431140844181726</v>
      </c>
      <c r="EW83" s="2">
        <f t="shared" si="226"/>
        <v>68.942904820314908</v>
      </c>
      <c r="EX83" s="2">
        <f t="shared" si="226"/>
        <v>64.020493996454974</v>
      </c>
      <c r="EY83" s="2">
        <f t="shared" si="226"/>
        <v>64.183868176763355</v>
      </c>
      <c r="EZ83" s="2">
        <f t="shared" si="226"/>
        <v>63.580317945728488</v>
      </c>
      <c r="FA83" s="2">
        <f t="shared" si="226"/>
        <v>66.47378275558944</v>
      </c>
      <c r="FB83" s="2">
        <f t="shared" si="226"/>
        <v>69.349579668321454</v>
      </c>
      <c r="FC83" s="2">
        <f t="shared" si="226"/>
        <v>68.050587430451316</v>
      </c>
      <c r="FD83" s="2">
        <f t="shared" si="226"/>
        <v>66.606915959430879</v>
      </c>
      <c r="FE83" s="2">
        <f t="shared" si="226"/>
        <v>68.075586347560119</v>
      </c>
      <c r="FG83" s="2">
        <f t="shared" si="88"/>
        <v>0.83925669384699575</v>
      </c>
      <c r="FH83" s="2">
        <f t="shared" si="227"/>
        <v>0.83364738057486643</v>
      </c>
      <c r="FI83" s="2">
        <f t="shared" si="227"/>
        <v>0.81218609900533933</v>
      </c>
      <c r="FJ83" s="2">
        <f t="shared" si="227"/>
        <v>0.80631560507167399</v>
      </c>
      <c r="FK83" s="2">
        <f t="shared" si="227"/>
        <v>0.80481694689812988</v>
      </c>
      <c r="FL83" s="2">
        <f t="shared" si="227"/>
        <v>0.79824437541473614</v>
      </c>
      <c r="FM83" s="2">
        <f t="shared" si="227"/>
        <v>0.82606489611157952</v>
      </c>
      <c r="FN83" s="2">
        <f t="shared" si="227"/>
        <v>0.81051817325175968</v>
      </c>
      <c r="FO83" s="2">
        <f t="shared" si="227"/>
        <v>0.81205656481253718</v>
      </c>
      <c r="FP83" s="2">
        <f t="shared" si="227"/>
        <v>0.7855408868159891</v>
      </c>
      <c r="FQ83" s="2">
        <f t="shared" si="227"/>
        <v>0.80248953367197096</v>
      </c>
      <c r="FR83" s="2">
        <f t="shared" si="227"/>
        <v>0.79535276182336834</v>
      </c>
      <c r="FS83" s="2">
        <f t="shared" si="227"/>
        <v>0.81627383853976943</v>
      </c>
      <c r="FT83" s="2">
        <f t="shared" si="227"/>
        <v>0.80234866958092133</v>
      </c>
      <c r="FU83" s="2">
        <f t="shared" si="227"/>
        <v>0.76043148972713126</v>
      </c>
      <c r="FW83" s="2">
        <f t="shared" si="112"/>
        <v>8.7860696056133469E-5</v>
      </c>
      <c r="FX83" s="2">
        <f t="shared" si="164"/>
        <v>1.2199949323001757E-4</v>
      </c>
      <c r="FY83" s="2">
        <f t="shared" si="165"/>
        <v>1.153496719771061E-4</v>
      </c>
      <c r="FZ83" s="2">
        <f t="shared" si="166"/>
        <v>1.1882281755250918E-4</v>
      </c>
      <c r="GA83" s="2">
        <f t="shared" si="167"/>
        <v>1.1174632918879758E-4</v>
      </c>
      <c r="GB83" s="2">
        <f t="shared" si="168"/>
        <v>1.0418468999783055E-4</v>
      </c>
      <c r="GC83" s="2">
        <f t="shared" si="169"/>
        <v>1.3091550339223724E-4</v>
      </c>
      <c r="GD83" s="2">
        <f t="shared" si="170"/>
        <v>1.4588853429340967E-4</v>
      </c>
      <c r="GE83" s="2">
        <f t="shared" si="171"/>
        <v>1.7105655807611719E-4</v>
      </c>
      <c r="GF83" s="2">
        <f t="shared" si="172"/>
        <v>1.4930494077956951E-4</v>
      </c>
      <c r="GG83" s="2">
        <f t="shared" si="173"/>
        <v>1.2135803485401842E-4</v>
      </c>
      <c r="GH83" s="2">
        <f t="shared" si="174"/>
        <v>9.4154418732762663E-5</v>
      </c>
      <c r="GI83" s="2">
        <f t="shared" si="175"/>
        <v>9.540145851111119E-5</v>
      </c>
      <c r="GJ83" s="2">
        <f t="shared" si="176"/>
        <v>7.3943447689928593E-5</v>
      </c>
      <c r="GK83" s="2">
        <f t="shared" si="177"/>
        <v>5.5185288352136115E-5</v>
      </c>
      <c r="GM83" s="86">
        <f t="shared" si="113"/>
        <v>0.54386735475517767</v>
      </c>
      <c r="GN83" s="86">
        <f t="shared" si="178"/>
        <v>0.56089269283561327</v>
      </c>
      <c r="GO83" s="86">
        <f t="shared" si="179"/>
        <v>0.52422544188309317</v>
      </c>
      <c r="GP83" s="86">
        <f t="shared" si="180"/>
        <v>0.59036786798552543</v>
      </c>
      <c r="GQ83" s="86">
        <f t="shared" si="181"/>
        <v>0.61432815787210526</v>
      </c>
      <c r="GR83" s="86">
        <f t="shared" si="182"/>
        <v>0.59669336760326375</v>
      </c>
      <c r="GS83" s="86">
        <f t="shared" si="183"/>
        <v>0.68040548187133087</v>
      </c>
      <c r="GT83" s="86">
        <f t="shared" si="184"/>
        <v>0.63312606589329035</v>
      </c>
      <c r="GU83" s="86">
        <f t="shared" si="185"/>
        <v>0.6536650172470222</v>
      </c>
      <c r="GV83" s="86">
        <f t="shared" si="186"/>
        <v>0.56653911911372168</v>
      </c>
      <c r="GW83" s="86">
        <f t="shared" si="187"/>
        <v>0.61424292479161302</v>
      </c>
      <c r="GX83" s="86">
        <f t="shared" si="188"/>
        <v>0.57036177367233176</v>
      </c>
      <c r="GY83" s="86">
        <f t="shared" si="189"/>
        <v>0.60767431284410012</v>
      </c>
      <c r="GZ83" s="86">
        <f t="shared" si="190"/>
        <v>0.58068508833776156</v>
      </c>
      <c r="HA83" s="86">
        <f t="shared" si="191"/>
        <v>0.57234319293165559</v>
      </c>
      <c r="HC83" s="86">
        <f t="shared" si="145"/>
        <v>1.4070277073604447E-4</v>
      </c>
      <c r="HD83" s="86">
        <f t="shared" si="192"/>
        <v>4.1260344745979642E-5</v>
      </c>
      <c r="HE83" s="86">
        <f t="shared" si="193"/>
        <v>9.8014470418512955E-5</v>
      </c>
      <c r="HF83" s="86">
        <f t="shared" si="194"/>
        <v>1.7670294981629633E-5</v>
      </c>
      <c r="HG83" s="86">
        <f t="shared" si="195"/>
        <v>3.3510925316451827E-5</v>
      </c>
      <c r="HH83" s="86">
        <f t="shared" si="196"/>
        <v>1.6514279021575516E-5</v>
      </c>
      <c r="HI83" s="86">
        <f t="shared" si="197"/>
        <v>3.9500866144620088E-5</v>
      </c>
      <c r="HJ83" s="86">
        <f t="shared" si="198"/>
        <v>5.8648621048131479E-5</v>
      </c>
      <c r="HK83" s="86">
        <f t="shared" si="199"/>
        <v>1.5063313987313576E-4</v>
      </c>
      <c r="HL83" s="86">
        <f t="shared" si="200"/>
        <v>7.4393817322098948E-5</v>
      </c>
      <c r="HM83" s="86">
        <f t="shared" si="201"/>
        <v>5.3505113618734189E-5</v>
      </c>
      <c r="HN83" s="86">
        <f t="shared" si="202"/>
        <v>2.4426541289883931E-5</v>
      </c>
      <c r="HO83" s="86">
        <f t="shared" si="203"/>
        <v>4.4097004498300646E-5</v>
      </c>
      <c r="HP83" s="86">
        <f t="shared" si="204"/>
        <v>9.6768244871664808E-6</v>
      </c>
      <c r="HQ83" s="86">
        <f t="shared" si="205"/>
        <v>1.247402611035356E-7</v>
      </c>
      <c r="HS83" s="86">
        <f t="shared" si="114"/>
        <v>2.0904538707636393E-48</v>
      </c>
      <c r="HT83" s="86">
        <f t="shared" si="206"/>
        <v>6.1100727160162979E-51</v>
      </c>
      <c r="HU83" s="86">
        <f t="shared" si="207"/>
        <v>1.8106130246407517E-45</v>
      </c>
      <c r="HV83" s="86">
        <f t="shared" si="208"/>
        <v>1.5517722652427027E-62</v>
      </c>
      <c r="HW83" s="86">
        <f t="shared" si="209"/>
        <v>5.8406427712185168E-58</v>
      </c>
      <c r="HX83" s="86">
        <f t="shared" si="210"/>
        <v>4.9250357395343654E-61</v>
      </c>
      <c r="HY83" s="86">
        <f t="shared" si="211"/>
        <v>9.6710569985313809E-59</v>
      </c>
      <c r="HZ83" s="86">
        <f t="shared" si="212"/>
        <v>2.7474363090606802E-55</v>
      </c>
      <c r="IA83" s="86">
        <f t="shared" si="213"/>
        <v>3.571054141154386E-52</v>
      </c>
      <c r="IB83" s="86">
        <f t="shared" si="214"/>
        <v>1.6815540340268189E-56</v>
      </c>
      <c r="IC83" s="86">
        <f t="shared" si="215"/>
        <v>3.1643245358831716E-57</v>
      </c>
      <c r="ID83" s="86">
        <f t="shared" si="216"/>
        <v>2.614760828127438E-58</v>
      </c>
      <c r="IE83" s="86">
        <f t="shared" si="217"/>
        <v>7.0922822299797377E-56</v>
      </c>
      <c r="IF83" s="86">
        <f t="shared" si="218"/>
        <v>2.1956393044623483E-39</v>
      </c>
      <c r="IG83" s="86">
        <f t="shared" si="219"/>
        <v>1.0670170218667619E-29</v>
      </c>
      <c r="II83" s="86">
        <f t="shared" si="115"/>
        <v>1.0326804426091151E-209</v>
      </c>
      <c r="IJ83" s="86">
        <f t="shared" si="116"/>
        <v>3.318947195137332E-224</v>
      </c>
      <c r="IK83" s="86">
        <f t="shared" si="117"/>
        <v>9.5926721538217768E-196</v>
      </c>
      <c r="IL83" s="86">
        <f t="shared" si="118"/>
        <v>1.7698435690416526E-272</v>
      </c>
      <c r="IM83" s="86">
        <f t="shared" si="119"/>
        <v>3.2653390940722825E-254</v>
      </c>
      <c r="IN83" s="86">
        <f t="shared" si="120"/>
        <v>5.6341542780319183E-269</v>
      </c>
      <c r="IO83" s="86">
        <f t="shared" si="121"/>
        <v>4.2851951232347385E-261</v>
      </c>
      <c r="IP83" s="86">
        <f t="shared" si="122"/>
        <v>5.7572118827718893E-240</v>
      </c>
      <c r="IQ83" s="86">
        <f t="shared" si="123"/>
        <v>1.7529250059695167E-229</v>
      </c>
      <c r="IR83" s="86">
        <f t="shared" si="124"/>
        <v>8.0518979198875472E-249</v>
      </c>
      <c r="IS83" s="86">
        <f t="shared" si="125"/>
        <v>4.0146725528795829E-250</v>
      </c>
      <c r="IT83" s="86">
        <f t="shared" si="126"/>
        <v>2.4769538909090099E-252</v>
      </c>
      <c r="IU83" s="86">
        <f t="shared" si="127"/>
        <v>1.8698855497917071E-241</v>
      </c>
      <c r="IV83" s="86">
        <f t="shared" si="128"/>
        <v>4.9302152364918008E-123</v>
      </c>
      <c r="IW83" s="86">
        <f t="shared" si="129"/>
        <v>6.5236892892661437E-73</v>
      </c>
      <c r="IY83" s="86">
        <f t="shared" si="130"/>
        <v>0.54400805752591375</v>
      </c>
      <c r="IZ83" s="86">
        <f t="shared" si="131"/>
        <v>0.56093395318035921</v>
      </c>
      <c r="JA83" s="86">
        <f t="shared" si="132"/>
        <v>0.52432345635351163</v>
      </c>
      <c r="JB83" s="86">
        <f t="shared" si="133"/>
        <v>0.59038553828050711</v>
      </c>
      <c r="JC83" s="86">
        <f t="shared" si="134"/>
        <v>0.61436166879742171</v>
      </c>
      <c r="JD83" s="86">
        <f t="shared" si="135"/>
        <v>0.59670988188228535</v>
      </c>
      <c r="JE83" s="86">
        <f t="shared" si="136"/>
        <v>0.68044498273747545</v>
      </c>
      <c r="JF83" s="86">
        <f t="shared" si="137"/>
        <v>0.63318471451433844</v>
      </c>
      <c r="JG83" s="86">
        <f t="shared" si="138"/>
        <v>0.65381565038689538</v>
      </c>
      <c r="JH83" s="86">
        <f t="shared" si="139"/>
        <v>0.56661351293104378</v>
      </c>
      <c r="JI83" s="86">
        <f t="shared" si="140"/>
        <v>0.6142964299052317</v>
      </c>
      <c r="JJ83" s="86">
        <f t="shared" si="141"/>
        <v>0.57038620021362163</v>
      </c>
      <c r="JK83" s="86">
        <f t="shared" si="142"/>
        <v>0.60771840984859837</v>
      </c>
      <c r="JL83" s="86">
        <f t="shared" si="143"/>
        <v>0.58069476516224872</v>
      </c>
      <c r="JM83" s="86">
        <f t="shared" si="144"/>
        <v>0.57234331767191671</v>
      </c>
    </row>
    <row r="84" spans="2:273" x14ac:dyDescent="0.25">
      <c r="B84" s="2">
        <v>57</v>
      </c>
      <c r="C84" s="37">
        <v>221.459</v>
      </c>
      <c r="D84" s="37">
        <v>228.339</v>
      </c>
      <c r="E84" s="37">
        <v>227.7</v>
      </c>
      <c r="F84" s="37">
        <v>224.333</v>
      </c>
      <c r="G84" s="37">
        <v>221.559</v>
      </c>
      <c r="H84" s="37">
        <v>225.64400000000001</v>
      </c>
      <c r="I84" s="37">
        <v>216.203</v>
      </c>
      <c r="J84" s="37">
        <v>221.25</v>
      </c>
      <c r="K84" s="37">
        <v>221.583</v>
      </c>
      <c r="L84" s="37">
        <v>215.71700000000001</v>
      </c>
      <c r="M84" s="37">
        <v>221.25</v>
      </c>
      <c r="N84" s="37">
        <v>230.3</v>
      </c>
      <c r="O84" s="37">
        <v>228.31700000000001</v>
      </c>
      <c r="P84" s="37">
        <v>220.767</v>
      </c>
      <c r="Q84" s="37">
        <v>196.733</v>
      </c>
      <c r="S84" s="4">
        <f t="shared" si="8"/>
        <v>224.92215715197332</v>
      </c>
      <c r="T84" s="4">
        <f t="shared" si="9"/>
        <v>239.45195796494266</v>
      </c>
      <c r="U84" s="4">
        <f t="shared" si="10"/>
        <v>238.607852015068</v>
      </c>
      <c r="V84" s="4">
        <f t="shared" si="11"/>
        <v>232.7820366582487</v>
      </c>
      <c r="W84" s="4">
        <f t="shared" si="12"/>
        <v>231.77282999661728</v>
      </c>
      <c r="X84" s="4">
        <f t="shared" si="13"/>
        <v>238.85214079147508</v>
      </c>
      <c r="Y84" s="4">
        <f t="shared" si="14"/>
        <v>220.73432565517192</v>
      </c>
      <c r="Z84" s="4">
        <f t="shared" si="15"/>
        <v>230.22047040274813</v>
      </c>
      <c r="AA84" s="4">
        <f t="shared" si="16"/>
        <v>228.38469176666325</v>
      </c>
      <c r="AB84" s="4">
        <f t="shared" si="17"/>
        <v>205.6988922593595</v>
      </c>
      <c r="AC84" s="4">
        <f t="shared" si="18"/>
        <v>223.55802116236435</v>
      </c>
      <c r="AD84" s="4">
        <f t="shared" si="19"/>
        <v>242.35611867981848</v>
      </c>
      <c r="AE84" s="4">
        <f t="shared" si="20"/>
        <v>232.72132166662382</v>
      </c>
      <c r="AF84" s="4">
        <f t="shared" si="21"/>
        <v>219.10864460703377</v>
      </c>
      <c r="AG84" s="4">
        <f t="shared" si="22"/>
        <v>199.38793500707581</v>
      </c>
      <c r="AI84" s="4">
        <f t="shared" si="23"/>
        <v>-3.46315715197332</v>
      </c>
      <c r="AJ84" s="4">
        <f t="shared" si="24"/>
        <v>-11.112957964942666</v>
      </c>
      <c r="AK84" s="4">
        <f t="shared" si="25"/>
        <v>-10.907852015068016</v>
      </c>
      <c r="AL84" s="4">
        <f t="shared" si="26"/>
        <v>-8.4490366582487013</v>
      </c>
      <c r="AM84" s="4">
        <f t="shared" si="27"/>
        <v>-10.213829996617278</v>
      </c>
      <c r="AN84" s="4">
        <f t="shared" si="28"/>
        <v>-13.208140791475074</v>
      </c>
      <c r="AO84" s="4">
        <f t="shared" si="29"/>
        <v>-4.5313256551719121</v>
      </c>
      <c r="AP84" s="4">
        <f t="shared" si="30"/>
        <v>-8.9704704027481341</v>
      </c>
      <c r="AQ84" s="4">
        <f t="shared" si="31"/>
        <v>-6.8016917666632537</v>
      </c>
      <c r="AR84" s="4">
        <f t="shared" si="32"/>
        <v>10.018107740640517</v>
      </c>
      <c r="AS84" s="4">
        <f t="shared" si="33"/>
        <v>-2.308021162364355</v>
      </c>
      <c r="AT84" s="4">
        <f t="shared" si="34"/>
        <v>-12.056118679818468</v>
      </c>
      <c r="AU84" s="4">
        <f t="shared" si="35"/>
        <v>-4.4043216666238152</v>
      </c>
      <c r="AV84" s="4">
        <f t="shared" si="224"/>
        <v>1.6583553929662287</v>
      </c>
      <c r="AW84" s="4">
        <f t="shared" si="224"/>
        <v>-2.6549350070758067</v>
      </c>
      <c r="AY84" s="2">
        <f t="shared" si="96"/>
        <v>69.620296276242172</v>
      </c>
      <c r="AZ84" s="2">
        <f t="shared" si="147"/>
        <v>70.691173166335076</v>
      </c>
      <c r="BA84" s="2">
        <f t="shared" si="148"/>
        <v>69.00949932393948</v>
      </c>
      <c r="BB84" s="2">
        <f t="shared" si="149"/>
        <v>69.229252039151476</v>
      </c>
      <c r="BC84" s="2">
        <f t="shared" si="150"/>
        <v>66.164247960868494</v>
      </c>
      <c r="BD84" s="2">
        <f t="shared" si="151"/>
        <v>69.30874082639609</v>
      </c>
      <c r="BE84" s="2">
        <f t="shared" si="152"/>
        <v>71.828023211434015</v>
      </c>
      <c r="BF84" s="2">
        <f t="shared" si="153"/>
        <v>67.102986334993545</v>
      </c>
      <c r="BG84" s="2">
        <f t="shared" si="154"/>
        <v>66.724515464463693</v>
      </c>
      <c r="BH84" s="2">
        <f t="shared" si="155"/>
        <v>67.277254258220026</v>
      </c>
      <c r="BI84" s="2">
        <f t="shared" si="156"/>
        <v>70.058656632651534</v>
      </c>
      <c r="BJ84" s="2">
        <f t="shared" si="157"/>
        <v>70.790159081202248</v>
      </c>
      <c r="BK84" s="2">
        <f t="shared" si="158"/>
        <v>69.827537070669209</v>
      </c>
      <c r="BL84" s="2">
        <f t="shared" si="159"/>
        <v>71.36442654007449</v>
      </c>
      <c r="BM84" s="2">
        <f t="shared" si="160"/>
        <v>69.848712510304367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85.164214684319944</v>
      </c>
      <c r="DL84" s="2">
        <f t="shared" si="225"/>
        <v>85.384085129664101</v>
      </c>
      <c r="DM84" s="2">
        <f t="shared" si="225"/>
        <v>80.942597373358325</v>
      </c>
      <c r="DN84" s="2">
        <f t="shared" si="225"/>
        <v>83.831075891181996</v>
      </c>
      <c r="DO84" s="2">
        <f t="shared" si="225"/>
        <v>77.282148257839737</v>
      </c>
      <c r="DP84" s="2">
        <f t="shared" si="225"/>
        <v>79.247260104529602</v>
      </c>
      <c r="DQ84" s="2">
        <f t="shared" si="225"/>
        <v>81.343048717948733</v>
      </c>
      <c r="DR84" s="2">
        <f t="shared" si="225"/>
        <v>83.326792401500967</v>
      </c>
      <c r="DS84" s="2">
        <f t="shared" si="225"/>
        <v>79.577377298311433</v>
      </c>
      <c r="DT84" s="2">
        <f t="shared" si="225"/>
        <v>82.734899159663854</v>
      </c>
      <c r="DU84" s="2">
        <f t="shared" si="225"/>
        <v>81.878664777327913</v>
      </c>
      <c r="DV84" s="2">
        <f t="shared" si="225"/>
        <v>80.240034427767341</v>
      </c>
      <c r="DW84" s="2">
        <f t="shared" si="225"/>
        <v>83.736644652908097</v>
      </c>
      <c r="DX84" s="2">
        <f t="shared" si="225"/>
        <v>83.265414574898799</v>
      </c>
      <c r="DY84" s="2">
        <f t="shared" si="225"/>
        <v>76.847567448680351</v>
      </c>
      <c r="EA84" s="2">
        <f>CE$228*$B84+CE$229</f>
        <v>66.905156420342806</v>
      </c>
      <c r="EB84" s="2">
        <f t="shared" si="72"/>
        <v>68.017409690108408</v>
      </c>
      <c r="EC84" s="2">
        <f t="shared" si="73"/>
        <v>66.492927097795629</v>
      </c>
      <c r="ED84" s="2">
        <f t="shared" si="74"/>
        <v>66.030359283725971</v>
      </c>
      <c r="EE84" s="2">
        <f t="shared" si="75"/>
        <v>63.705079328259984</v>
      </c>
      <c r="EF84" s="2">
        <f t="shared" si="76"/>
        <v>67.017769977140787</v>
      </c>
      <c r="EG84" s="2">
        <f t="shared" si="77"/>
        <v>70.001038576246984</v>
      </c>
      <c r="EH84" s="2">
        <f t="shared" si="78"/>
        <v>63.643873325616028</v>
      </c>
      <c r="EI84" s="2">
        <f t="shared" si="79"/>
        <v>64.011556475725982</v>
      </c>
      <c r="EJ84" s="2">
        <f t="shared" si="80"/>
        <v>63.428498358562841</v>
      </c>
      <c r="EK84" s="2">
        <f t="shared" si="81"/>
        <v>67.405634935013765</v>
      </c>
      <c r="EL84" s="2">
        <f t="shared" si="82"/>
        <v>68.572531082863037</v>
      </c>
      <c r="EM84" s="2">
        <f t="shared" si="83"/>
        <v>66.972230287852042</v>
      </c>
      <c r="EN84" s="2">
        <f t="shared" si="84"/>
        <v>68.690900241710878</v>
      </c>
      <c r="EO84" s="2">
        <f t="shared" si="85"/>
        <v>67.837772922118759</v>
      </c>
      <c r="EQ84" s="2">
        <f t="shared" si="86"/>
        <v>66.55236315427527</v>
      </c>
      <c r="ER84" s="2">
        <f t="shared" si="226"/>
        <v>66.765754431458589</v>
      </c>
      <c r="ES84" s="2">
        <f t="shared" si="226"/>
        <v>65.887876457687369</v>
      </c>
      <c r="ET84" s="2">
        <f t="shared" si="226"/>
        <v>66.169909703747933</v>
      </c>
      <c r="EU84" s="2">
        <f t="shared" si="226"/>
        <v>64.48242005803678</v>
      </c>
      <c r="EV84" s="2">
        <f t="shared" si="226"/>
        <v>67.321548774822688</v>
      </c>
      <c r="EW84" s="2">
        <f t="shared" si="226"/>
        <v>68.817538161495364</v>
      </c>
      <c r="EX84" s="2">
        <f t="shared" si="226"/>
        <v>63.939305334094747</v>
      </c>
      <c r="EY84" s="2">
        <f t="shared" si="226"/>
        <v>64.080606380019816</v>
      </c>
      <c r="EZ84" s="2">
        <f t="shared" si="226"/>
        <v>63.486151862300972</v>
      </c>
      <c r="FA84" s="2">
        <f t="shared" si="226"/>
        <v>66.366626875946579</v>
      </c>
      <c r="FB84" s="2">
        <f t="shared" si="226"/>
        <v>69.234394664262922</v>
      </c>
      <c r="FC84" s="2">
        <f t="shared" si="226"/>
        <v>67.931034103700696</v>
      </c>
      <c r="FD84" s="2">
        <f t="shared" si="226"/>
        <v>66.510716478820058</v>
      </c>
      <c r="FE84" s="2">
        <f t="shared" si="226"/>
        <v>67.979977466102653</v>
      </c>
      <c r="FG84" s="2">
        <f t="shared" si="88"/>
        <v>0.85129715872959766</v>
      </c>
      <c r="FH84" s="2">
        <f t="shared" si="227"/>
        <v>0.84603092761096177</v>
      </c>
      <c r="FI84" s="2">
        <f t="shared" si="227"/>
        <v>0.82583348248538124</v>
      </c>
      <c r="FJ84" s="2">
        <f t="shared" si="227"/>
        <v>0.82029517998504065</v>
      </c>
      <c r="FK84" s="2">
        <f t="shared" si="227"/>
        <v>0.81888039304795179</v>
      </c>
      <c r="FL84" s="2">
        <f t="shared" si="227"/>
        <v>0.81267116427646757</v>
      </c>
      <c r="FM84" s="2">
        <f t="shared" si="227"/>
        <v>0.83890381890349852</v>
      </c>
      <c r="FN84" s="2">
        <f t="shared" si="227"/>
        <v>0.82426053075054773</v>
      </c>
      <c r="FO84" s="2">
        <f t="shared" si="227"/>
        <v>0.8257113409638015</v>
      </c>
      <c r="FP84" s="2">
        <f t="shared" si="227"/>
        <v>0.80064919914327548</v>
      </c>
      <c r="FQ84" s="2">
        <f t="shared" si="227"/>
        <v>0.81668247892609591</v>
      </c>
      <c r="FR84" s="2">
        <f t="shared" si="227"/>
        <v>0.80993708733075875</v>
      </c>
      <c r="FS84" s="2">
        <f t="shared" si="227"/>
        <v>0.82968647604983214</v>
      </c>
      <c r="FT84" s="2">
        <f t="shared" si="227"/>
        <v>0.81654942322176549</v>
      </c>
      <c r="FU84" s="2">
        <f t="shared" si="227"/>
        <v>0.77680612165104346</v>
      </c>
      <c r="FW84" s="2">
        <f t="shared" si="112"/>
        <v>9.6336520913365862E-5</v>
      </c>
      <c r="FX84" s="2">
        <f t="shared" si="164"/>
        <v>1.3376820977647197E-4</v>
      </c>
      <c r="FY84" s="2">
        <f t="shared" si="165"/>
        <v>1.2647699272707986E-4</v>
      </c>
      <c r="FZ84" s="2">
        <f t="shared" si="166"/>
        <v>1.3028513508644846E-4</v>
      </c>
      <c r="GA84" s="2">
        <f t="shared" si="167"/>
        <v>1.225260924904274E-4</v>
      </c>
      <c r="GB84" s="2">
        <f t="shared" si="168"/>
        <v>1.1423509271470266E-4</v>
      </c>
      <c r="GC84" s="2">
        <f t="shared" si="169"/>
        <v>1.4354418197311082E-4</v>
      </c>
      <c r="GD84" s="2">
        <f t="shared" si="170"/>
        <v>1.599613454540559E-4</v>
      </c>
      <c r="GE84" s="2">
        <f t="shared" si="171"/>
        <v>1.8755669094689897E-4</v>
      </c>
      <c r="GF84" s="2">
        <f t="shared" si="172"/>
        <v>1.6370725399205444E-4</v>
      </c>
      <c r="GG84" s="2">
        <f t="shared" si="173"/>
        <v>1.3306488116679034E-4</v>
      </c>
      <c r="GH84" s="2">
        <f t="shared" si="174"/>
        <v>1.0323732941875195E-4</v>
      </c>
      <c r="GI84" s="2">
        <f t="shared" si="175"/>
        <v>1.0460465633963302E-4</v>
      </c>
      <c r="GJ84" s="2">
        <f t="shared" si="176"/>
        <v>8.1076799743410514E-5</v>
      </c>
      <c r="GK84" s="2">
        <f t="shared" si="177"/>
        <v>6.0509143264598494E-5</v>
      </c>
      <c r="GM84" s="86">
        <f t="shared" si="113"/>
        <v>0.57035347239695722</v>
      </c>
      <c r="GN84" s="86">
        <f t="shared" si="178"/>
        <v>0.60951005918689538</v>
      </c>
      <c r="GO84" s="86">
        <f t="shared" si="179"/>
        <v>0.58797602224801604</v>
      </c>
      <c r="GP84" s="86">
        <f t="shared" si="180"/>
        <v>0.63177935406074814</v>
      </c>
      <c r="GQ84" s="86">
        <f t="shared" si="181"/>
        <v>0.64746768117582409</v>
      </c>
      <c r="GR84" s="86">
        <f t="shared" si="182"/>
        <v>0.65640804167506095</v>
      </c>
      <c r="GS84" s="86">
        <f t="shared" si="183"/>
        <v>0.67981947330313985</v>
      </c>
      <c r="GT84" s="86">
        <f t="shared" si="184"/>
        <v>0.6745717081915189</v>
      </c>
      <c r="GU84" s="86">
        <f t="shared" si="185"/>
        <v>0.67602887381124777</v>
      </c>
      <c r="GV84" s="86">
        <f t="shared" si="186"/>
        <v>0.54486424224416763</v>
      </c>
      <c r="GW84" s="86">
        <f t="shared" si="187"/>
        <v>0.61663916732594293</v>
      </c>
      <c r="GX84" s="86">
        <f t="shared" si="188"/>
        <v>0.61454296926632734</v>
      </c>
      <c r="GY84" s="86">
        <f t="shared" si="189"/>
        <v>0.6160797868051745</v>
      </c>
      <c r="GZ84" s="86">
        <f t="shared" si="190"/>
        <v>0.57620653366116692</v>
      </c>
      <c r="HA84" s="86">
        <f t="shared" si="191"/>
        <v>0.58931491911260758</v>
      </c>
      <c r="HC84" s="86">
        <f t="shared" si="145"/>
        <v>2.3865481942494035E-4</v>
      </c>
      <c r="HD84" s="86">
        <f t="shared" si="192"/>
        <v>7.5594871867035607E-5</v>
      </c>
      <c r="HE84" s="86">
        <f t="shared" si="193"/>
        <v>1.6764791879633883E-4</v>
      </c>
      <c r="HF84" s="86">
        <f t="shared" si="194"/>
        <v>3.5363556012149821E-5</v>
      </c>
      <c r="HG84" s="86">
        <f t="shared" si="195"/>
        <v>6.3882507584458157E-5</v>
      </c>
      <c r="HH84" s="86">
        <f t="shared" si="196"/>
        <v>3.2657268788842789E-5</v>
      </c>
      <c r="HI84" s="86">
        <f t="shared" si="197"/>
        <v>7.6392540346657416E-5</v>
      </c>
      <c r="HJ84" s="86">
        <f t="shared" si="198"/>
        <v>1.0978484404697666E-4</v>
      </c>
      <c r="HK84" s="86">
        <f t="shared" si="199"/>
        <v>2.7224131985411005E-4</v>
      </c>
      <c r="HL84" s="86">
        <f t="shared" si="200"/>
        <v>1.3992440118420257E-4</v>
      </c>
      <c r="HM84" s="86">
        <f t="shared" si="201"/>
        <v>1.0048382896373174E-4</v>
      </c>
      <c r="HN84" s="86">
        <f t="shared" si="202"/>
        <v>4.6380010434341013E-5</v>
      </c>
      <c r="HO84" s="86">
        <f t="shared" si="203"/>
        <v>8.1128616544500688E-5</v>
      </c>
      <c r="HP84" s="86">
        <f t="shared" si="204"/>
        <v>1.9742951899465615E-5</v>
      </c>
      <c r="HQ84" s="86">
        <f t="shared" si="205"/>
        <v>3.4204687634715187E-7</v>
      </c>
      <c r="HS84" s="86">
        <f t="shared" si="114"/>
        <v>4.446775376692161E-47</v>
      </c>
      <c r="HT84" s="86">
        <f t="shared" si="206"/>
        <v>1.7652728256689108E-49</v>
      </c>
      <c r="HU84" s="86">
        <f t="shared" si="207"/>
        <v>3.440005776268127E-44</v>
      </c>
      <c r="HV84" s="86">
        <f t="shared" si="208"/>
        <v>9.4642653050448716E-61</v>
      </c>
      <c r="HW84" s="86">
        <f t="shared" si="209"/>
        <v>2.5908361718715472E-56</v>
      </c>
      <c r="HX84" s="86">
        <f t="shared" si="210"/>
        <v>2.625050115797505E-59</v>
      </c>
      <c r="HY84" s="86">
        <f t="shared" si="211"/>
        <v>4.9627703590935295E-57</v>
      </c>
      <c r="HZ84" s="86">
        <f t="shared" si="212"/>
        <v>1.1150560254877735E-53</v>
      </c>
      <c r="IA84" s="86">
        <f t="shared" si="213"/>
        <v>1.2792376916873599E-50</v>
      </c>
      <c r="IB84" s="86">
        <f t="shared" si="214"/>
        <v>7.6966630552997517E-55</v>
      </c>
      <c r="IC84" s="86">
        <f t="shared" si="215"/>
        <v>1.3739794346031397E-55</v>
      </c>
      <c r="ID84" s="86">
        <f t="shared" si="216"/>
        <v>1.0794354862717376E-56</v>
      </c>
      <c r="IE84" s="86">
        <f t="shared" si="217"/>
        <v>2.5065791642624177E-54</v>
      </c>
      <c r="IF84" s="86">
        <f t="shared" si="218"/>
        <v>2.511718323746894E-38</v>
      </c>
      <c r="IG84" s="86">
        <f t="shared" si="219"/>
        <v>6.1227759553321413E-29</v>
      </c>
      <c r="II84" s="86">
        <f t="shared" si="115"/>
        <v>1.2263188003680335E-205</v>
      </c>
      <c r="IJ84" s="86">
        <f t="shared" si="116"/>
        <v>1.0908649904159219E-219</v>
      </c>
      <c r="IK84" s="86">
        <f t="shared" si="117"/>
        <v>7.875444187683179E-192</v>
      </c>
      <c r="IL84" s="86">
        <f t="shared" si="118"/>
        <v>5.3654577923925983E-267</v>
      </c>
      <c r="IM84" s="86">
        <f t="shared" si="119"/>
        <v>3.9010912598135233E-249</v>
      </c>
      <c r="IN84" s="86">
        <f t="shared" si="120"/>
        <v>1.2143111762206953E-263</v>
      </c>
      <c r="IO84" s="86">
        <f t="shared" si="121"/>
        <v>8.7020007140473106E-256</v>
      </c>
      <c r="IP84" s="86">
        <f t="shared" si="122"/>
        <v>4.9504256442093923E-235</v>
      </c>
      <c r="IQ84" s="86">
        <f t="shared" si="123"/>
        <v>1.1143087153164908E-224</v>
      </c>
      <c r="IR84" s="86">
        <f t="shared" si="124"/>
        <v>1.0895386598995491E-243</v>
      </c>
      <c r="IS84" s="86">
        <f t="shared" si="125"/>
        <v>4.406418312618133E-245</v>
      </c>
      <c r="IT84" s="86">
        <f t="shared" si="126"/>
        <v>2.1911922917222392E-247</v>
      </c>
      <c r="IU84" s="86">
        <f t="shared" si="127"/>
        <v>1.0242064486236609E-236</v>
      </c>
      <c r="IV84" s="86">
        <f t="shared" si="128"/>
        <v>1.0611648374555658E-120</v>
      </c>
      <c r="IW84" s="86">
        <f t="shared" si="129"/>
        <v>1.3900281470823616E-71</v>
      </c>
      <c r="IY84" s="86">
        <f t="shared" si="130"/>
        <v>0.57059212721638219</v>
      </c>
      <c r="IZ84" s="86">
        <f t="shared" si="131"/>
        <v>0.60958565405876242</v>
      </c>
      <c r="JA84" s="86">
        <f t="shared" si="132"/>
        <v>0.58814367016681235</v>
      </c>
      <c r="JB84" s="86">
        <f t="shared" si="133"/>
        <v>0.63181471761676034</v>
      </c>
      <c r="JC84" s="86">
        <f t="shared" si="134"/>
        <v>0.64753156368340858</v>
      </c>
      <c r="JD84" s="86">
        <f t="shared" si="135"/>
        <v>0.65644069894384982</v>
      </c>
      <c r="JE84" s="86">
        <f t="shared" si="136"/>
        <v>0.67989586584348649</v>
      </c>
      <c r="JF84" s="86">
        <f t="shared" si="137"/>
        <v>0.6746814930355659</v>
      </c>
      <c r="JG84" s="86">
        <f t="shared" si="138"/>
        <v>0.67630111513110192</v>
      </c>
      <c r="JH84" s="86">
        <f t="shared" si="139"/>
        <v>0.54500416664535178</v>
      </c>
      <c r="JI84" s="86">
        <f t="shared" si="140"/>
        <v>0.6167396511549067</v>
      </c>
      <c r="JJ84" s="86">
        <f t="shared" si="141"/>
        <v>0.61458934927676168</v>
      </c>
      <c r="JK84" s="86">
        <f t="shared" si="142"/>
        <v>0.61616091542171902</v>
      </c>
      <c r="JL84" s="86">
        <f t="shared" si="143"/>
        <v>0.57622627661306636</v>
      </c>
      <c r="JM84" s="86">
        <f t="shared" si="144"/>
        <v>0.58931526115948396</v>
      </c>
    </row>
    <row r="85" spans="2:273" x14ac:dyDescent="0.25">
      <c r="B85" s="2">
        <v>58</v>
      </c>
      <c r="C85" s="37">
        <v>215.36099999999999</v>
      </c>
      <c r="D85" s="37">
        <v>224.81399999999999</v>
      </c>
      <c r="E85" s="37">
        <v>226.93299999999999</v>
      </c>
      <c r="F85" s="37">
        <v>217.9</v>
      </c>
      <c r="G85" s="37">
        <v>212.78</v>
      </c>
      <c r="H85" s="37">
        <v>220.35599999999999</v>
      </c>
      <c r="I85" s="37">
        <v>198.136</v>
      </c>
      <c r="J85" s="37">
        <v>211.11699999999999</v>
      </c>
      <c r="K85" s="37">
        <v>207.68299999999999</v>
      </c>
      <c r="L85" s="37">
        <v>194.45</v>
      </c>
      <c r="M85" s="37">
        <v>205.5</v>
      </c>
      <c r="N85" s="37">
        <v>224.68299999999999</v>
      </c>
      <c r="O85" s="37">
        <v>216.1</v>
      </c>
      <c r="P85" s="37">
        <v>206.517</v>
      </c>
      <c r="Q85" s="37">
        <v>181.75</v>
      </c>
      <c r="S85" s="4">
        <f t="shared" si="8"/>
        <v>214.80106861783347</v>
      </c>
      <c r="T85" s="4">
        <f t="shared" si="9"/>
        <v>233.60607814430512</v>
      </c>
      <c r="U85" s="4">
        <f t="shared" si="10"/>
        <v>238.29902965120328</v>
      </c>
      <c r="V85" s="4">
        <f t="shared" si="11"/>
        <v>218.02531270514581</v>
      </c>
      <c r="W85" s="4">
        <f t="shared" si="12"/>
        <v>211.58291681635336</v>
      </c>
      <c r="X85" s="4">
        <f t="shared" si="13"/>
        <v>226.38561890551975</v>
      </c>
      <c r="Y85" s="4">
        <f t="shared" si="14"/>
        <v>190.39699917081978</v>
      </c>
      <c r="Z85" s="4">
        <f t="shared" si="15"/>
        <v>211.09226355613748</v>
      </c>
      <c r="AA85" s="4">
        <f t="shared" si="16"/>
        <v>202.22083009760155</v>
      </c>
      <c r="AB85" s="4">
        <f t="shared" si="17"/>
        <v>175.42682474899294</v>
      </c>
      <c r="AC85" s="4">
        <f t="shared" si="18"/>
        <v>196.52415170102262</v>
      </c>
      <c r="AD85" s="4">
        <f t="shared" si="19"/>
        <v>227.9918033606844</v>
      </c>
      <c r="AE85" s="4">
        <f t="shared" si="20"/>
        <v>208.80443959331836</v>
      </c>
      <c r="AF85" s="4">
        <f t="shared" si="21"/>
        <v>193.66620345667675</v>
      </c>
      <c r="AG85" s="4">
        <f t="shared" si="22"/>
        <v>176.78620582329938</v>
      </c>
      <c r="AI85" s="4">
        <f t="shared" si="23"/>
        <v>0.55993138216652483</v>
      </c>
      <c r="AJ85" s="4">
        <f t="shared" si="24"/>
        <v>-8.7920781443051226</v>
      </c>
      <c r="AK85" s="4">
        <f t="shared" si="25"/>
        <v>-11.366029651203291</v>
      </c>
      <c r="AL85" s="4">
        <f t="shared" si="26"/>
        <v>-0.12531270514580228</v>
      </c>
      <c r="AM85" s="4">
        <f t="shared" si="27"/>
        <v>1.1970831836466402</v>
      </c>
      <c r="AN85" s="4">
        <f t="shared" si="28"/>
        <v>-6.0296189055197544</v>
      </c>
      <c r="AO85" s="4">
        <f t="shared" si="29"/>
        <v>7.7390008291802133</v>
      </c>
      <c r="AP85" s="4">
        <f t="shared" si="30"/>
        <v>2.4736443862508395E-2</v>
      </c>
      <c r="AQ85" s="4">
        <f t="shared" si="31"/>
        <v>5.4621699023984434</v>
      </c>
      <c r="AR85" s="4">
        <f t="shared" si="32"/>
        <v>19.023175251007046</v>
      </c>
      <c r="AS85" s="4">
        <f t="shared" si="33"/>
        <v>8.9758482989773825</v>
      </c>
      <c r="AT85" s="4">
        <f t="shared" si="34"/>
        <v>-3.3088033606844078</v>
      </c>
      <c r="AU85" s="4">
        <f t="shared" si="35"/>
        <v>7.2955604066816306</v>
      </c>
      <c r="AV85" s="4">
        <f t="shared" si="224"/>
        <v>12.850796543323241</v>
      </c>
      <c r="AW85" s="4">
        <f t="shared" si="224"/>
        <v>4.9637941767006168</v>
      </c>
      <c r="AY85" s="2">
        <f t="shared" si="96"/>
        <v>69.353623705595169</v>
      </c>
      <c r="AZ85" s="2">
        <f t="shared" si="147"/>
        <v>70.406838280270463</v>
      </c>
      <c r="BA85" s="2">
        <f t="shared" si="148"/>
        <v>68.760042311032464</v>
      </c>
      <c r="BB85" s="2">
        <f t="shared" si="149"/>
        <v>68.951271491316817</v>
      </c>
      <c r="BC85" s="2">
        <f t="shared" si="150"/>
        <v>65.948871293593925</v>
      </c>
      <c r="BD85" s="2">
        <f t="shared" si="151"/>
        <v>69.088207577050596</v>
      </c>
      <c r="BE85" s="2">
        <f t="shared" si="152"/>
        <v>71.579221580886696</v>
      </c>
      <c r="BF85" s="2">
        <f t="shared" si="153"/>
        <v>66.837060938362939</v>
      </c>
      <c r="BG85" s="2">
        <f t="shared" si="154"/>
        <v>66.482357998793574</v>
      </c>
      <c r="BH85" s="2">
        <f t="shared" si="155"/>
        <v>66.995685708394703</v>
      </c>
      <c r="BI85" s="2">
        <f t="shared" si="156"/>
        <v>69.799985391583135</v>
      </c>
      <c r="BJ85" s="2">
        <f t="shared" si="157"/>
        <v>70.577710897570611</v>
      </c>
      <c r="BK85" s="2">
        <f t="shared" si="158"/>
        <v>69.572808255463656</v>
      </c>
      <c r="BL85" s="2">
        <f t="shared" si="159"/>
        <v>71.109670241959364</v>
      </c>
      <c r="BM85" s="2">
        <f t="shared" si="160"/>
        <v>69.683980162081511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85.428422584527851</v>
      </c>
      <c r="DL85" s="2">
        <f t="shared" si="225"/>
        <v>85.647131086552164</v>
      </c>
      <c r="DM85" s="2">
        <f t="shared" si="225"/>
        <v>81.183901969981221</v>
      </c>
      <c r="DN85" s="2">
        <f t="shared" si="225"/>
        <v>84.145980581613514</v>
      </c>
      <c r="DO85" s="2">
        <f t="shared" si="225"/>
        <v>77.464591289198623</v>
      </c>
      <c r="DP85" s="2">
        <f t="shared" si="225"/>
        <v>79.425655400696854</v>
      </c>
      <c r="DQ85" s="2">
        <f t="shared" si="225"/>
        <v>81.450498717948733</v>
      </c>
      <c r="DR85" s="2">
        <f t="shared" si="225"/>
        <v>83.64441819887432</v>
      </c>
      <c r="DS85" s="2">
        <f t="shared" si="225"/>
        <v>79.845442026266412</v>
      </c>
      <c r="DT85" s="2">
        <f t="shared" si="225"/>
        <v>83.114433613445357</v>
      </c>
      <c r="DU85" s="2">
        <f t="shared" si="225"/>
        <v>82.119097773279336</v>
      </c>
      <c r="DV85" s="2">
        <f t="shared" si="225"/>
        <v>80.426907973733577</v>
      </c>
      <c r="DW85" s="2">
        <f t="shared" si="225"/>
        <v>84.004666510318984</v>
      </c>
      <c r="DX85" s="2">
        <f t="shared" si="225"/>
        <v>83.579411133603244</v>
      </c>
      <c r="DY85" s="2">
        <f t="shared" si="225"/>
        <v>77.081659824046923</v>
      </c>
      <c r="EA85" s="2">
        <f t="shared" ref="EA85:EA148" si="228">CE$228*$B85+CE$229</f>
        <v>66.792819158672188</v>
      </c>
      <c r="EB85" s="2">
        <f t="shared" si="72"/>
        <v>67.877514061850377</v>
      </c>
      <c r="EC85" s="2">
        <f t="shared" si="73"/>
        <v>66.370521166727556</v>
      </c>
      <c r="ED85" s="2">
        <f t="shared" si="74"/>
        <v>65.915386513109894</v>
      </c>
      <c r="EE85" s="2">
        <f t="shared" si="75"/>
        <v>63.625818465249388</v>
      </c>
      <c r="EF85" s="2">
        <f t="shared" si="76"/>
        <v>66.91494545035934</v>
      </c>
      <c r="EG85" s="2">
        <f t="shared" si="77"/>
        <v>69.850629216513028</v>
      </c>
      <c r="EH85" s="2">
        <f t="shared" si="78"/>
        <v>63.56883335538285</v>
      </c>
      <c r="EI85" s="2">
        <f t="shared" si="79"/>
        <v>63.909887689129867</v>
      </c>
      <c r="EJ85" s="2">
        <f t="shared" si="80"/>
        <v>63.335454736718695</v>
      </c>
      <c r="EK85" s="2">
        <f t="shared" si="81"/>
        <v>67.278251146726433</v>
      </c>
      <c r="EL85" s="2">
        <f t="shared" si="82"/>
        <v>68.469736603630665</v>
      </c>
      <c r="EM85" s="2">
        <f t="shared" si="83"/>
        <v>66.870854159934368</v>
      </c>
      <c r="EN85" s="2">
        <f t="shared" si="84"/>
        <v>68.554881088749909</v>
      </c>
      <c r="EO85" s="2">
        <f t="shared" si="85"/>
        <v>67.745471408991008</v>
      </c>
      <c r="EQ85" s="2">
        <f t="shared" si="86"/>
        <v>66.446203569518303</v>
      </c>
      <c r="ER85" s="2">
        <f t="shared" si="226"/>
        <v>66.649350477924898</v>
      </c>
      <c r="ES85" s="2">
        <f t="shared" si="226"/>
        <v>65.776869106859266</v>
      </c>
      <c r="ET85" s="2">
        <f t="shared" si="226"/>
        <v>66.052316051257677</v>
      </c>
      <c r="EU85" s="2">
        <f t="shared" si="226"/>
        <v>64.387680544000133</v>
      </c>
      <c r="EV85" s="2">
        <f t="shared" si="226"/>
        <v>67.211956705463635</v>
      </c>
      <c r="EW85" s="2">
        <f t="shared" si="226"/>
        <v>68.692171502675833</v>
      </c>
      <c r="EX85" s="2">
        <f t="shared" si="226"/>
        <v>63.858116671734514</v>
      </c>
      <c r="EY85" s="2">
        <f t="shared" si="226"/>
        <v>63.977344583276292</v>
      </c>
      <c r="EZ85" s="2">
        <f t="shared" si="226"/>
        <v>63.391985778873448</v>
      </c>
      <c r="FA85" s="2">
        <f t="shared" si="226"/>
        <v>66.259470996303705</v>
      </c>
      <c r="FB85" s="2">
        <f t="shared" si="226"/>
        <v>69.11920966020439</v>
      </c>
      <c r="FC85" s="2">
        <f t="shared" si="226"/>
        <v>67.811480776950091</v>
      </c>
      <c r="FD85" s="2">
        <f t="shared" si="226"/>
        <v>66.414516998209223</v>
      </c>
      <c r="FE85" s="2">
        <f t="shared" si="226"/>
        <v>67.884368584645188</v>
      </c>
      <c r="FG85" s="2">
        <f t="shared" si="88"/>
        <v>0.86258340546437751</v>
      </c>
      <c r="FH85" s="2">
        <f t="shared" si="227"/>
        <v>0.85765003532980932</v>
      </c>
      <c r="FI85" s="2">
        <f t="shared" si="227"/>
        <v>0.83868615123924173</v>
      </c>
      <c r="FJ85" s="2">
        <f t="shared" si="227"/>
        <v>0.83347413660783509</v>
      </c>
      <c r="FK85" s="2">
        <f t="shared" si="227"/>
        <v>0.83214187377179882</v>
      </c>
      <c r="FL85" s="2">
        <f t="shared" si="227"/>
        <v>0.82629083935278935</v>
      </c>
      <c r="FM85" s="2">
        <f t="shared" si="227"/>
        <v>0.85096602208794492</v>
      </c>
      <c r="FN85" s="2">
        <f t="shared" si="227"/>
        <v>0.83720639420236975</v>
      </c>
      <c r="FO85" s="2">
        <f t="shared" si="227"/>
        <v>0.83857126129044546</v>
      </c>
      <c r="FP85" s="2">
        <f t="shared" si="227"/>
        <v>0.81494389335032968</v>
      </c>
      <c r="FQ85" s="2">
        <f t="shared" si="227"/>
        <v>0.83007149462398799</v>
      </c>
      <c r="FR85" s="2">
        <f t="shared" si="227"/>
        <v>0.82371242238537601</v>
      </c>
      <c r="FS85" s="2">
        <f t="shared" si="227"/>
        <v>0.84230910467715481</v>
      </c>
      <c r="FT85" s="2">
        <f t="shared" si="227"/>
        <v>0.82994613340988488</v>
      </c>
      <c r="FU85" s="2">
        <f t="shared" si="227"/>
        <v>0.79236713618446608</v>
      </c>
      <c r="FW85" s="2">
        <f t="shared" si="112"/>
        <v>1.0562991290990689E-4</v>
      </c>
      <c r="FX85" s="2">
        <f t="shared" si="164"/>
        <v>1.466720324494747E-4</v>
      </c>
      <c r="FY85" s="2">
        <f t="shared" si="165"/>
        <v>1.3867757265752578E-4</v>
      </c>
      <c r="FZ85" s="2">
        <f t="shared" si="166"/>
        <v>1.4285301428792384E-4</v>
      </c>
      <c r="GA85" s="2">
        <f t="shared" si="167"/>
        <v>1.3434560076208145E-4</v>
      </c>
      <c r="GB85" s="2">
        <f t="shared" si="168"/>
        <v>1.252549079372162E-4</v>
      </c>
      <c r="GC85" s="2">
        <f t="shared" si="169"/>
        <v>1.5739088602864266E-4</v>
      </c>
      <c r="GD85" s="2">
        <f t="shared" si="170"/>
        <v>1.7539142073852819E-4</v>
      </c>
      <c r="GE85" s="2">
        <f t="shared" si="171"/>
        <v>2.0564810093466954E-4</v>
      </c>
      <c r="GF85" s="2">
        <f t="shared" si="172"/>
        <v>1.7949859951947079E-4</v>
      </c>
      <c r="GG85" s="2">
        <f t="shared" si="173"/>
        <v>1.459008678168976E-4</v>
      </c>
      <c r="GH85" s="2">
        <f t="shared" si="174"/>
        <v>1.1319635328290563E-4</v>
      </c>
      <c r="GI85" s="2">
        <f t="shared" si="175"/>
        <v>1.1469556737593001E-4</v>
      </c>
      <c r="GJ85" s="2">
        <f t="shared" si="176"/>
        <v>8.8898247756876052E-5</v>
      </c>
      <c r="GK85" s="2">
        <f t="shared" si="177"/>
        <v>6.6346568938074324E-5</v>
      </c>
      <c r="GM85" s="86">
        <f t="shared" si="113"/>
        <v>0.57683604257628196</v>
      </c>
      <c r="GN85" s="86">
        <f t="shared" si="178"/>
        <v>0.63528864319839184</v>
      </c>
      <c r="GO85" s="86">
        <f t="shared" si="179"/>
        <v>0.63479604277320412</v>
      </c>
      <c r="GP85" s="86">
        <f t="shared" si="180"/>
        <v>0.63067375747080912</v>
      </c>
      <c r="GQ85" s="86">
        <f t="shared" si="181"/>
        <v>0.62627159242321628</v>
      </c>
      <c r="GR85" s="86">
        <f t="shared" si="182"/>
        <v>0.66815842027900474</v>
      </c>
      <c r="GS85" s="86">
        <f t="shared" si="183"/>
        <v>0.59651051067659644</v>
      </c>
      <c r="GT85" s="86">
        <f t="shared" si="184"/>
        <v>0.65461972886755393</v>
      </c>
      <c r="GU85" s="86">
        <f t="shared" si="185"/>
        <v>0.62476350401826553</v>
      </c>
      <c r="GV85" s="86">
        <f t="shared" si="186"/>
        <v>0.48244030083514683</v>
      </c>
      <c r="GW85" s="86">
        <f t="shared" si="187"/>
        <v>0.56435511775258684</v>
      </c>
      <c r="GX85" s="86">
        <f t="shared" si="188"/>
        <v>0.61917596389485485</v>
      </c>
      <c r="GY85" s="86">
        <f t="shared" si="189"/>
        <v>0.57913875270197557</v>
      </c>
      <c r="GZ85" s="86">
        <f t="shared" si="190"/>
        <v>0.53157900675209635</v>
      </c>
      <c r="HA85" s="86">
        <f t="shared" si="191"/>
        <v>0.55016496521434</v>
      </c>
      <c r="HC85" s="86">
        <f t="shared" si="145"/>
        <v>3.9809410169427934E-4</v>
      </c>
      <c r="HD85" s="86">
        <f t="shared" si="192"/>
        <v>1.3585281021529278E-4</v>
      </c>
      <c r="HE85" s="86">
        <f t="shared" si="193"/>
        <v>2.8204321137296774E-4</v>
      </c>
      <c r="HF85" s="86">
        <f t="shared" si="194"/>
        <v>6.913358278886757E-5</v>
      </c>
      <c r="HG85" s="86">
        <f t="shared" si="195"/>
        <v>1.1918929353737545E-4</v>
      </c>
      <c r="HH85" s="86">
        <f t="shared" si="196"/>
        <v>6.3144567542038394E-5</v>
      </c>
      <c r="HI85" s="86">
        <f t="shared" si="197"/>
        <v>1.4439933844264557E-4</v>
      </c>
      <c r="HJ85" s="86">
        <f t="shared" si="198"/>
        <v>2.0113985631233465E-4</v>
      </c>
      <c r="HK85" s="86">
        <f t="shared" si="199"/>
        <v>4.8170902048435735E-4</v>
      </c>
      <c r="HL85" s="86">
        <f t="shared" si="200"/>
        <v>2.5735635443694641E-4</v>
      </c>
      <c r="HM85" s="86">
        <f t="shared" si="201"/>
        <v>1.8469664949102662E-4</v>
      </c>
      <c r="HN85" s="86">
        <f t="shared" si="202"/>
        <v>8.6269291417579992E-5</v>
      </c>
      <c r="HO85" s="86">
        <f t="shared" si="203"/>
        <v>1.4634611814407259E-4</v>
      </c>
      <c r="HP85" s="86">
        <f t="shared" si="204"/>
        <v>3.9346355417102466E-5</v>
      </c>
      <c r="HQ85" s="86">
        <f t="shared" si="205"/>
        <v>9.0644657035477262E-7</v>
      </c>
      <c r="HS85" s="86">
        <f t="shared" si="114"/>
        <v>9.0542251490959932E-46</v>
      </c>
      <c r="HT85" s="86">
        <f t="shared" si="206"/>
        <v>4.8499757874402553E-48</v>
      </c>
      <c r="HU85" s="86">
        <f t="shared" si="207"/>
        <v>6.2589016954169667E-43</v>
      </c>
      <c r="HV85" s="86">
        <f t="shared" si="208"/>
        <v>5.4311775385208538E-59</v>
      </c>
      <c r="HW85" s="86">
        <f t="shared" si="209"/>
        <v>1.0866597490008295E-54</v>
      </c>
      <c r="HX85" s="86">
        <f t="shared" si="210"/>
        <v>1.3197826936494535E-57</v>
      </c>
      <c r="HY85" s="86">
        <f t="shared" si="211"/>
        <v>2.3993320100590082E-55</v>
      </c>
      <c r="HZ85" s="86">
        <f t="shared" si="212"/>
        <v>4.2787106906181965E-52</v>
      </c>
      <c r="IA85" s="86">
        <f t="shared" si="213"/>
        <v>4.334813470459088E-49</v>
      </c>
      <c r="IB85" s="86">
        <f t="shared" si="214"/>
        <v>3.3227640027074065E-53</v>
      </c>
      <c r="IC85" s="86">
        <f t="shared" si="215"/>
        <v>5.6403965524576922E-54</v>
      </c>
      <c r="ID85" s="86">
        <f t="shared" si="216"/>
        <v>4.2237736509193252E-55</v>
      </c>
      <c r="IE85" s="86">
        <f t="shared" si="217"/>
        <v>8.4152669788035685E-53</v>
      </c>
      <c r="IF85" s="86">
        <f t="shared" si="218"/>
        <v>2.776308904627249E-37</v>
      </c>
      <c r="IG85" s="86">
        <f t="shared" si="219"/>
        <v>3.4314274279106691E-28</v>
      </c>
      <c r="II85" s="86">
        <f t="shared" si="115"/>
        <v>1.3272261796805561E-201</v>
      </c>
      <c r="IJ85" s="86">
        <f t="shared" si="116"/>
        <v>3.2227848798906981E-215</v>
      </c>
      <c r="IK85" s="86">
        <f t="shared" si="117"/>
        <v>5.8984491446782681E-188</v>
      </c>
      <c r="IL85" s="86">
        <f t="shared" si="118"/>
        <v>1.4296192972831523E-261</v>
      </c>
      <c r="IM85" s="86">
        <f t="shared" si="119"/>
        <v>4.138849559154203E-244</v>
      </c>
      <c r="IN85" s="86">
        <f t="shared" si="120"/>
        <v>2.3124663928017384E-258</v>
      </c>
      <c r="IO85" s="86">
        <f t="shared" si="121"/>
        <v>1.5574044870490394E-250</v>
      </c>
      <c r="IP85" s="86">
        <f t="shared" si="122"/>
        <v>3.7795816285798165E-230</v>
      </c>
      <c r="IQ85" s="86">
        <f t="shared" si="123"/>
        <v>6.2960523591857761E-220</v>
      </c>
      <c r="IR85" s="86">
        <f t="shared" si="124"/>
        <v>1.3024233442468791E-238</v>
      </c>
      <c r="IS85" s="86">
        <f t="shared" si="125"/>
        <v>4.2939953373457657E-240</v>
      </c>
      <c r="IT85" s="86">
        <f t="shared" si="126"/>
        <v>1.730364954320436E-242</v>
      </c>
      <c r="IU85" s="86">
        <f t="shared" si="127"/>
        <v>5.0311353588690223E-232</v>
      </c>
      <c r="IV85" s="86">
        <f t="shared" si="128"/>
        <v>2.1681182759655506E-118</v>
      </c>
      <c r="IW85" s="86">
        <f t="shared" si="129"/>
        <v>2.8780076541611099E-70</v>
      </c>
      <c r="IY85" s="86">
        <f t="shared" si="130"/>
        <v>0.57723413667797618</v>
      </c>
      <c r="IZ85" s="86">
        <f t="shared" si="131"/>
        <v>0.63542449600860718</v>
      </c>
      <c r="JA85" s="86">
        <f t="shared" si="132"/>
        <v>0.63507808598457705</v>
      </c>
      <c r="JB85" s="86">
        <f t="shared" si="133"/>
        <v>0.63074289105359793</v>
      </c>
      <c r="JC85" s="86">
        <f t="shared" si="134"/>
        <v>0.62639078171675366</v>
      </c>
      <c r="JD85" s="86">
        <f t="shared" si="135"/>
        <v>0.66822156484654682</v>
      </c>
      <c r="JE85" s="86">
        <f t="shared" si="136"/>
        <v>0.59665491001503912</v>
      </c>
      <c r="JF85" s="86">
        <f t="shared" si="137"/>
        <v>0.65482086872386625</v>
      </c>
      <c r="JG85" s="86">
        <f t="shared" si="138"/>
        <v>0.62524521303874991</v>
      </c>
      <c r="JH85" s="86">
        <f t="shared" si="139"/>
        <v>0.4826976571895838</v>
      </c>
      <c r="JI85" s="86">
        <f t="shared" si="140"/>
        <v>0.5645398144020779</v>
      </c>
      <c r="JJ85" s="86">
        <f t="shared" si="141"/>
        <v>0.61926223318627238</v>
      </c>
      <c r="JK85" s="86">
        <f t="shared" si="142"/>
        <v>0.57928509882011969</v>
      </c>
      <c r="JL85" s="86">
        <f t="shared" si="143"/>
        <v>0.53161835310751349</v>
      </c>
      <c r="JM85" s="86">
        <f t="shared" si="144"/>
        <v>0.55016587166091035</v>
      </c>
    </row>
    <row r="86" spans="2:273" x14ac:dyDescent="0.25">
      <c r="B86" s="2">
        <v>59</v>
      </c>
      <c r="C86" s="37">
        <v>202.49199999999999</v>
      </c>
      <c r="D86" s="37">
        <v>216.16900000000001</v>
      </c>
      <c r="E86" s="37">
        <v>220.31700000000001</v>
      </c>
      <c r="F86" s="37">
        <v>199.167</v>
      </c>
      <c r="G86" s="37">
        <v>192.84700000000001</v>
      </c>
      <c r="H86" s="37">
        <v>205.06800000000001</v>
      </c>
      <c r="I86" s="37">
        <v>161.797</v>
      </c>
      <c r="J86" s="37">
        <v>186.63300000000001</v>
      </c>
      <c r="K86" s="37">
        <v>174.25</v>
      </c>
      <c r="L86" s="37">
        <v>157.46700000000001</v>
      </c>
      <c r="M86" s="37">
        <v>176.017</v>
      </c>
      <c r="N86" s="37">
        <v>211.03299999999999</v>
      </c>
      <c r="O86" s="37">
        <v>192.46700000000001</v>
      </c>
      <c r="P86" s="37">
        <v>179.88300000000001</v>
      </c>
      <c r="Q86" s="37">
        <v>156.267</v>
      </c>
      <c r="S86" s="4">
        <f t="shared" si="8"/>
        <v>199.41916300062425</v>
      </c>
      <c r="T86" s="4">
        <f t="shared" si="9"/>
        <v>219.02612031220642</v>
      </c>
      <c r="U86" s="4">
        <f t="shared" si="10"/>
        <v>228.31625245206311</v>
      </c>
      <c r="V86" s="4">
        <f t="shared" si="11"/>
        <v>192.12532066056556</v>
      </c>
      <c r="W86" s="4">
        <f t="shared" si="12"/>
        <v>179.50770136515857</v>
      </c>
      <c r="X86" s="4">
        <f t="shared" si="13"/>
        <v>198.04676064801168</v>
      </c>
      <c r="Y86" s="4">
        <f t="shared" si="14"/>
        <v>150.59841131249601</v>
      </c>
      <c r="Z86" s="4">
        <f t="shared" si="15"/>
        <v>177.65271736597839</v>
      </c>
      <c r="AA86" s="4">
        <f t="shared" si="16"/>
        <v>163.52259862561863</v>
      </c>
      <c r="AB86" s="4">
        <f t="shared" si="17"/>
        <v>143.67605778472276</v>
      </c>
      <c r="AC86" s="4">
        <f t="shared" si="18"/>
        <v>162.60548157749474</v>
      </c>
      <c r="AD86" s="4">
        <f t="shared" si="19"/>
        <v>202.20205936732003</v>
      </c>
      <c r="AE86" s="4">
        <f t="shared" si="20"/>
        <v>177.50481931760768</v>
      </c>
      <c r="AF86" s="4">
        <f t="shared" si="21"/>
        <v>163.86655963376296</v>
      </c>
      <c r="AG86" s="4">
        <f t="shared" si="22"/>
        <v>147.68469620085835</v>
      </c>
      <c r="AI86" s="4">
        <f t="shared" si="23"/>
        <v>3.0728369993757383</v>
      </c>
      <c r="AJ86" s="4">
        <f t="shared" si="24"/>
        <v>-2.8571203122064048</v>
      </c>
      <c r="AK86" s="4">
        <f t="shared" si="25"/>
        <v>-7.9992524520631036</v>
      </c>
      <c r="AL86" s="4">
        <f t="shared" si="26"/>
        <v>7.0416793394344381</v>
      </c>
      <c r="AM86" s="4">
        <f t="shared" si="27"/>
        <v>13.339298634841441</v>
      </c>
      <c r="AN86" s="4">
        <f t="shared" si="28"/>
        <v>7.0212393519883278</v>
      </c>
      <c r="AO86" s="4">
        <f t="shared" si="29"/>
        <v>11.198588687503985</v>
      </c>
      <c r="AP86" s="4">
        <f t="shared" si="30"/>
        <v>8.98028263402162</v>
      </c>
      <c r="AQ86" s="4">
        <f t="shared" si="31"/>
        <v>10.727401374381373</v>
      </c>
      <c r="AR86" s="4">
        <f t="shared" si="32"/>
        <v>13.790942215277255</v>
      </c>
      <c r="AS86" s="4">
        <f t="shared" si="33"/>
        <v>13.411518422505253</v>
      </c>
      <c r="AT86" s="4">
        <f t="shared" si="34"/>
        <v>8.8309406326799547</v>
      </c>
      <c r="AU86" s="4">
        <f t="shared" si="35"/>
        <v>14.962180682392329</v>
      </c>
      <c r="AV86" s="4">
        <f t="shared" si="224"/>
        <v>16.016440366237049</v>
      </c>
      <c r="AW86" s="4">
        <f t="shared" si="224"/>
        <v>8.5823037991416413</v>
      </c>
      <c r="AY86" s="2">
        <f t="shared" si="96"/>
        <v>69.092310351801615</v>
      </c>
      <c r="AZ86" s="2">
        <f t="shared" si="147"/>
        <v>70.126596850926447</v>
      </c>
      <c r="BA86" s="2">
        <f t="shared" si="148"/>
        <v>68.513029204533794</v>
      </c>
      <c r="BB86" s="2">
        <f t="shared" si="149"/>
        <v>68.676606924301439</v>
      </c>
      <c r="BC86" s="2">
        <f t="shared" si="150"/>
        <v>65.737647506898114</v>
      </c>
      <c r="BD86" s="2">
        <f t="shared" si="151"/>
        <v>68.87017336207542</v>
      </c>
      <c r="BE86" s="2">
        <f t="shared" si="152"/>
        <v>71.333149706109822</v>
      </c>
      <c r="BF86" s="2">
        <f t="shared" si="153"/>
        <v>66.576921618674248</v>
      </c>
      <c r="BG86" s="2">
        <f t="shared" si="154"/>
        <v>66.24336438095672</v>
      </c>
      <c r="BH86" s="2">
        <f t="shared" si="155"/>
        <v>66.716916544982183</v>
      </c>
      <c r="BI86" s="2">
        <f t="shared" si="156"/>
        <v>69.543471436867137</v>
      </c>
      <c r="BJ86" s="2">
        <f t="shared" si="157"/>
        <v>70.367044423771361</v>
      </c>
      <c r="BK86" s="2">
        <f t="shared" si="158"/>
        <v>69.322250676990691</v>
      </c>
      <c r="BL86" s="2">
        <f t="shared" si="159"/>
        <v>70.855075366805082</v>
      </c>
      <c r="BM86" s="2">
        <f t="shared" si="160"/>
        <v>69.51696981716654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85.692630484735744</v>
      </c>
      <c r="DL86" s="2">
        <f t="shared" si="225"/>
        <v>85.910177043440228</v>
      </c>
      <c r="DM86" s="2">
        <f t="shared" si="225"/>
        <v>81.425206566604103</v>
      </c>
      <c r="DN86" s="2">
        <f t="shared" si="225"/>
        <v>84.460885272045033</v>
      </c>
      <c r="DO86" s="2">
        <f t="shared" si="225"/>
        <v>77.647034320557509</v>
      </c>
      <c r="DP86" s="2">
        <f t="shared" si="225"/>
        <v>79.604050696864107</v>
      </c>
      <c r="DQ86" s="2">
        <f t="shared" si="225"/>
        <v>81.557948717948733</v>
      </c>
      <c r="DR86" s="2">
        <f t="shared" si="225"/>
        <v>83.962043996247687</v>
      </c>
      <c r="DS86" s="2">
        <f t="shared" si="225"/>
        <v>80.113506754221376</v>
      </c>
      <c r="DT86" s="2">
        <f t="shared" si="225"/>
        <v>83.493968067226874</v>
      </c>
      <c r="DU86" s="2">
        <f t="shared" si="225"/>
        <v>82.359530769230759</v>
      </c>
      <c r="DV86" s="2">
        <f t="shared" si="225"/>
        <v>80.613781519699813</v>
      </c>
      <c r="DW86" s="2">
        <f t="shared" si="225"/>
        <v>84.27268836772987</v>
      </c>
      <c r="DX86" s="2">
        <f t="shared" si="225"/>
        <v>83.893407692307704</v>
      </c>
      <c r="DY86" s="2">
        <f t="shared" si="225"/>
        <v>77.315752199413495</v>
      </c>
      <c r="EA86" s="2">
        <f t="shared" si="228"/>
        <v>66.680481897001584</v>
      </c>
      <c r="EB86" s="2">
        <f t="shared" si="72"/>
        <v>67.73761843359236</v>
      </c>
      <c r="EC86" s="2">
        <f t="shared" si="73"/>
        <v>66.248115235659469</v>
      </c>
      <c r="ED86" s="2">
        <f t="shared" si="74"/>
        <v>65.800413742493816</v>
      </c>
      <c r="EE86" s="2">
        <f t="shared" si="75"/>
        <v>63.546557602238799</v>
      </c>
      <c r="EF86" s="2">
        <f t="shared" si="76"/>
        <v>66.812120923577879</v>
      </c>
      <c r="EG86" s="2">
        <f t="shared" si="77"/>
        <v>69.700219856779057</v>
      </c>
      <c r="EH86" s="2">
        <f t="shared" si="78"/>
        <v>63.493793385149679</v>
      </c>
      <c r="EI86" s="2">
        <f t="shared" si="79"/>
        <v>63.808218902533753</v>
      </c>
      <c r="EJ86" s="2">
        <f t="shared" si="80"/>
        <v>63.242411114874557</v>
      </c>
      <c r="EK86" s="2">
        <f t="shared" si="81"/>
        <v>67.1508673584391</v>
      </c>
      <c r="EL86" s="2">
        <f t="shared" si="82"/>
        <v>68.366942124398292</v>
      </c>
      <c r="EM86" s="2">
        <f t="shared" si="83"/>
        <v>66.769478032016707</v>
      </c>
      <c r="EN86" s="2">
        <f t="shared" si="84"/>
        <v>68.418861935788954</v>
      </c>
      <c r="EO86" s="2">
        <f t="shared" si="85"/>
        <v>67.653169895863257</v>
      </c>
      <c r="EQ86" s="2">
        <f t="shared" si="86"/>
        <v>66.340043984761351</v>
      </c>
      <c r="ER86" s="2">
        <f t="shared" si="226"/>
        <v>66.532946524391193</v>
      </c>
      <c r="ES86" s="2">
        <f t="shared" si="226"/>
        <v>65.665861756031163</v>
      </c>
      <c r="ET86" s="2">
        <f t="shared" si="226"/>
        <v>65.934722398767434</v>
      </c>
      <c r="EU86" s="2">
        <f t="shared" si="226"/>
        <v>64.292941029963501</v>
      </c>
      <c r="EV86" s="2">
        <f t="shared" si="226"/>
        <v>67.102364636104596</v>
      </c>
      <c r="EW86" s="2">
        <f t="shared" si="226"/>
        <v>68.566804843856303</v>
      </c>
      <c r="EX86" s="2">
        <f t="shared" si="226"/>
        <v>63.776928009374281</v>
      </c>
      <c r="EY86" s="2">
        <f t="shared" si="226"/>
        <v>63.874082786532767</v>
      </c>
      <c r="EZ86" s="2">
        <f t="shared" si="226"/>
        <v>63.297819695445924</v>
      </c>
      <c r="FA86" s="2">
        <f t="shared" si="226"/>
        <v>66.152315116660844</v>
      </c>
      <c r="FB86" s="2">
        <f t="shared" si="226"/>
        <v>69.004024656145845</v>
      </c>
      <c r="FC86" s="2">
        <f t="shared" si="226"/>
        <v>67.691927450199486</v>
      </c>
      <c r="FD86" s="2">
        <f t="shared" si="226"/>
        <v>66.318317517598402</v>
      </c>
      <c r="FE86" s="2">
        <f t="shared" si="226"/>
        <v>67.788759703187708</v>
      </c>
      <c r="FG86" s="2">
        <f t="shared" si="88"/>
        <v>0.87314069879622092</v>
      </c>
      <c r="FH86" s="2">
        <f t="shared" si="227"/>
        <v>0.86852857627491487</v>
      </c>
      <c r="FI86" s="2">
        <f t="shared" si="227"/>
        <v>0.85076175309355795</v>
      </c>
      <c r="FJ86" s="2">
        <f t="shared" si="227"/>
        <v>0.84586819577000061</v>
      </c>
      <c r="FK86" s="2">
        <f t="shared" si="227"/>
        <v>0.84461660393950022</v>
      </c>
      <c r="FL86" s="2">
        <f t="shared" si="227"/>
        <v>0.8391163324382962</v>
      </c>
      <c r="FM86" s="2">
        <f t="shared" si="227"/>
        <v>0.86227333536278405</v>
      </c>
      <c r="FN86" s="2">
        <f t="shared" si="227"/>
        <v>0.84937287301228992</v>
      </c>
      <c r="FO86" s="2">
        <f t="shared" si="227"/>
        <v>0.8506539320673987</v>
      </c>
      <c r="FP86" s="2">
        <f t="shared" si="227"/>
        <v>0.82843321463335462</v>
      </c>
      <c r="FQ86" s="2">
        <f t="shared" si="227"/>
        <v>0.84267099895223074</v>
      </c>
      <c r="FR86" s="2">
        <f t="shared" si="227"/>
        <v>0.83669066257053959</v>
      </c>
      <c r="FS86" s="2">
        <f t="shared" si="227"/>
        <v>0.85416066030390803</v>
      </c>
      <c r="FT86" s="2">
        <f t="shared" si="227"/>
        <v>0.84255316969284444</v>
      </c>
      <c r="FU86" s="2">
        <f t="shared" si="227"/>
        <v>0.80711263314640602</v>
      </c>
      <c r="FW86" s="2">
        <f t="shared" si="112"/>
        <v>1.1581971604940621E-4</v>
      </c>
      <c r="FX86" s="2">
        <f t="shared" si="164"/>
        <v>1.6082040985102096E-4</v>
      </c>
      <c r="FY86" s="2">
        <f t="shared" si="165"/>
        <v>1.5205490031547567E-4</v>
      </c>
      <c r="FZ86" s="2">
        <f t="shared" si="166"/>
        <v>1.5663305667174831E-4</v>
      </c>
      <c r="GA86" s="2">
        <f t="shared" si="167"/>
        <v>1.4730511269976605E-4</v>
      </c>
      <c r="GB86" s="2">
        <f t="shared" si="168"/>
        <v>1.3733761587484748E-4</v>
      </c>
      <c r="GC86" s="2">
        <f t="shared" si="169"/>
        <v>1.7257305431668586E-4</v>
      </c>
      <c r="GD86" s="2">
        <f t="shared" si="170"/>
        <v>1.9230961447325165E-4</v>
      </c>
      <c r="GE86" s="2">
        <f t="shared" si="171"/>
        <v>2.25484185021108E-4</v>
      </c>
      <c r="GF86" s="2">
        <f t="shared" si="172"/>
        <v>1.9681289226449795E-4</v>
      </c>
      <c r="GG86" s="2">
        <f t="shared" si="173"/>
        <v>1.5997486851294769E-4</v>
      </c>
      <c r="GH86" s="2">
        <f t="shared" si="174"/>
        <v>1.24115977789519E-4</v>
      </c>
      <c r="GI86" s="2">
        <f t="shared" si="175"/>
        <v>1.2575979721166975E-4</v>
      </c>
      <c r="GJ86" s="2">
        <f t="shared" si="176"/>
        <v>9.747415433001911E-5</v>
      </c>
      <c r="GK86" s="2">
        <f t="shared" si="177"/>
        <v>7.2747100575515445E-5</v>
      </c>
      <c r="GM86" s="86">
        <f t="shared" si="113"/>
        <v>0.5599922741830955</v>
      </c>
      <c r="GN86" s="86">
        <f t="shared" si="178"/>
        <v>0.62689456421952061</v>
      </c>
      <c r="GO86" s="86">
        <f t="shared" si="179"/>
        <v>0.6485984920729112</v>
      </c>
      <c r="GP86" s="86">
        <f t="shared" si="180"/>
        <v>0.57492584525839407</v>
      </c>
      <c r="GQ86" s="86">
        <f t="shared" si="181"/>
        <v>0.54106180540748117</v>
      </c>
      <c r="GR86" s="86">
        <f t="shared" si="182"/>
        <v>0.60527635868308727</v>
      </c>
      <c r="GS86" s="86">
        <f t="shared" si="183"/>
        <v>0.43970705509904073</v>
      </c>
      <c r="GT86" s="86">
        <f t="shared" si="184"/>
        <v>0.55582901802758145</v>
      </c>
      <c r="GU86" s="86">
        <f t="shared" si="185"/>
        <v>0.49489632822935847</v>
      </c>
      <c r="GV86" s="86">
        <f t="shared" si="186"/>
        <v>0.39010437644155554</v>
      </c>
      <c r="GW86" s="86">
        <f t="shared" si="187"/>
        <v>0.46218347380703806</v>
      </c>
      <c r="GX86" s="86">
        <f t="shared" si="188"/>
        <v>0.5725782192773573</v>
      </c>
      <c r="GY86" s="86">
        <f t="shared" si="189"/>
        <v>0.49750064956957823</v>
      </c>
      <c r="GZ86" s="86">
        <f t="shared" si="190"/>
        <v>0.45174416074221208</v>
      </c>
      <c r="HA86" s="86">
        <f t="shared" si="191"/>
        <v>0.45763917102060786</v>
      </c>
      <c r="HC86" s="86">
        <f t="shared" si="145"/>
        <v>6.5308809027200918E-4</v>
      </c>
      <c r="HD86" s="86">
        <f t="shared" si="192"/>
        <v>2.3948897150076479E-4</v>
      </c>
      <c r="HE86" s="86">
        <f t="shared" si="193"/>
        <v>4.66727870594817E-4</v>
      </c>
      <c r="HF86" s="86">
        <f t="shared" si="194"/>
        <v>1.3202984864535468E-4</v>
      </c>
      <c r="HG86" s="86">
        <f t="shared" si="195"/>
        <v>2.1766054116966035E-4</v>
      </c>
      <c r="HH86" s="86">
        <f t="shared" si="196"/>
        <v>1.19386408845016E-4</v>
      </c>
      <c r="HI86" s="86">
        <f t="shared" si="197"/>
        <v>2.6679654391683206E-4</v>
      </c>
      <c r="HJ86" s="86">
        <f t="shared" si="198"/>
        <v>3.607069580538534E-4</v>
      </c>
      <c r="HK86" s="86">
        <f t="shared" si="199"/>
        <v>8.3453727428467581E-4</v>
      </c>
      <c r="HL86" s="86">
        <f t="shared" si="200"/>
        <v>4.62906859837361E-4</v>
      </c>
      <c r="HM86" s="86">
        <f t="shared" si="201"/>
        <v>3.3228670944628183E-4</v>
      </c>
      <c r="HN86" s="86">
        <f t="shared" si="202"/>
        <v>1.5720369221633752E-4</v>
      </c>
      <c r="HO86" s="86">
        <f t="shared" si="203"/>
        <v>2.5885424298431982E-4</v>
      </c>
      <c r="HP86" s="86">
        <f t="shared" si="204"/>
        <v>7.6601462569119978E-5</v>
      </c>
      <c r="HQ86" s="86">
        <f t="shared" si="205"/>
        <v>2.3217073244393628E-6</v>
      </c>
      <c r="HS86" s="86">
        <f t="shared" si="114"/>
        <v>1.7646617198651889E-44</v>
      </c>
      <c r="HT86" s="86">
        <f t="shared" si="206"/>
        <v>1.2671631626376551E-46</v>
      </c>
      <c r="HU86" s="86">
        <f t="shared" si="207"/>
        <v>1.0905493275183604E-41</v>
      </c>
      <c r="HV86" s="86">
        <f t="shared" si="208"/>
        <v>2.9325954577305683E-57</v>
      </c>
      <c r="HW86" s="86">
        <f t="shared" si="209"/>
        <v>4.3094752393949866E-53</v>
      </c>
      <c r="HX86" s="86">
        <f t="shared" si="210"/>
        <v>6.2590250704123309E-56</v>
      </c>
      <c r="HY86" s="86">
        <f t="shared" si="211"/>
        <v>1.0928876752606418E-53</v>
      </c>
      <c r="HZ86" s="86">
        <f t="shared" si="212"/>
        <v>1.552313424583547E-50</v>
      </c>
      <c r="IA86" s="86">
        <f t="shared" si="213"/>
        <v>1.3894958635952702E-47</v>
      </c>
      <c r="IB86" s="86">
        <f t="shared" si="214"/>
        <v>1.3530226621273536E-51</v>
      </c>
      <c r="IC86" s="86">
        <f t="shared" si="215"/>
        <v>2.1891330649913982E-52</v>
      </c>
      <c r="ID86" s="86">
        <f t="shared" si="216"/>
        <v>1.5665578985062719E-53</v>
      </c>
      <c r="IE86" s="86">
        <f t="shared" si="217"/>
        <v>2.6837872098821028E-51</v>
      </c>
      <c r="IF86" s="86">
        <f t="shared" si="218"/>
        <v>2.9652000751205174E-36</v>
      </c>
      <c r="IG86" s="86">
        <f t="shared" si="219"/>
        <v>1.8782475447373038E-27</v>
      </c>
      <c r="II86" s="86">
        <f t="shared" si="115"/>
        <v>1.3091562156753466E-197</v>
      </c>
      <c r="IJ86" s="86">
        <f t="shared" si="116"/>
        <v>8.5581962870514486E-211</v>
      </c>
      <c r="IK86" s="86">
        <f t="shared" si="117"/>
        <v>4.0302212278474075E-184</v>
      </c>
      <c r="IL86" s="86">
        <f t="shared" si="118"/>
        <v>3.3479324923396336E-256</v>
      </c>
      <c r="IM86" s="86">
        <f t="shared" si="119"/>
        <v>3.8995079789930163E-239</v>
      </c>
      <c r="IN86" s="86">
        <f t="shared" si="120"/>
        <v>3.8910423726932644E-253</v>
      </c>
      <c r="IO86" s="86">
        <f t="shared" si="121"/>
        <v>2.4565098388655164E-245</v>
      </c>
      <c r="IP86" s="86">
        <f t="shared" si="122"/>
        <v>2.5622222431614992E-225</v>
      </c>
      <c r="IQ86" s="86">
        <f t="shared" si="123"/>
        <v>3.1619341896980997E-215</v>
      </c>
      <c r="IR86" s="86">
        <f t="shared" si="124"/>
        <v>1.375396361089081E-233</v>
      </c>
      <c r="IS86" s="86">
        <f t="shared" si="125"/>
        <v>3.7151694210385751E-235</v>
      </c>
      <c r="IT86" s="86">
        <f t="shared" si="126"/>
        <v>1.2198051462673212E-237</v>
      </c>
      <c r="IU86" s="86">
        <f t="shared" si="127"/>
        <v>2.2164166212579608E-227</v>
      </c>
      <c r="IV86" s="86">
        <f t="shared" si="128"/>
        <v>4.2050101068959537E-116</v>
      </c>
      <c r="IW86" s="86">
        <f t="shared" si="129"/>
        <v>5.7902730310613174E-69</v>
      </c>
      <c r="IY86" s="86">
        <f t="shared" si="130"/>
        <v>0.56064536227336748</v>
      </c>
      <c r="IZ86" s="86">
        <f t="shared" si="131"/>
        <v>0.62713405319102133</v>
      </c>
      <c r="JA86" s="86">
        <f t="shared" si="132"/>
        <v>0.64906521994350597</v>
      </c>
      <c r="JB86" s="86">
        <f t="shared" si="133"/>
        <v>0.57505787510703943</v>
      </c>
      <c r="JC86" s="86">
        <f t="shared" si="134"/>
        <v>0.54127946594865084</v>
      </c>
      <c r="JD86" s="86">
        <f t="shared" si="135"/>
        <v>0.60539574509193228</v>
      </c>
      <c r="JE86" s="86">
        <f t="shared" si="136"/>
        <v>0.43997385164295755</v>
      </c>
      <c r="JF86" s="86">
        <f t="shared" si="137"/>
        <v>0.55618972498563535</v>
      </c>
      <c r="JG86" s="86">
        <f t="shared" si="138"/>
        <v>0.49573086550364315</v>
      </c>
      <c r="JH86" s="86">
        <f t="shared" si="139"/>
        <v>0.3905672833013929</v>
      </c>
      <c r="JI86" s="86">
        <f t="shared" si="140"/>
        <v>0.46251576051648435</v>
      </c>
      <c r="JJ86" s="86">
        <f t="shared" si="141"/>
        <v>0.57273542296957369</v>
      </c>
      <c r="JK86" s="86">
        <f t="shared" si="142"/>
        <v>0.49775950381256256</v>
      </c>
      <c r="JL86" s="86">
        <f t="shared" si="143"/>
        <v>0.45182076220478118</v>
      </c>
      <c r="JM86" s="86">
        <f t="shared" si="144"/>
        <v>0.45764149272793231</v>
      </c>
    </row>
    <row r="87" spans="2:273" x14ac:dyDescent="0.25">
      <c r="B87" s="2">
        <v>60</v>
      </c>
      <c r="C87" s="37">
        <v>185</v>
      </c>
      <c r="D87" s="37">
        <v>204.017</v>
      </c>
      <c r="E87" s="37">
        <v>209.13300000000001</v>
      </c>
      <c r="F87" s="37">
        <v>167.78299999999999</v>
      </c>
      <c r="G87" s="37">
        <v>154.22</v>
      </c>
      <c r="H87" s="37">
        <v>173.08500000000001</v>
      </c>
      <c r="I87" s="37">
        <v>112.96599999999999</v>
      </c>
      <c r="J87" s="37">
        <v>145.68299999999999</v>
      </c>
      <c r="K87" s="37">
        <v>125.5</v>
      </c>
      <c r="L87" s="37">
        <v>111.25</v>
      </c>
      <c r="M87" s="37">
        <v>132.55000000000001</v>
      </c>
      <c r="N87" s="37">
        <v>183.75</v>
      </c>
      <c r="O87" s="37">
        <v>154.583</v>
      </c>
      <c r="P87" s="37">
        <v>143.18299999999999</v>
      </c>
      <c r="Q87" s="37">
        <v>123.31699999999999</v>
      </c>
      <c r="S87" s="4">
        <f t="shared" si="8"/>
        <v>180.11579408792167</v>
      </c>
      <c r="T87" s="4">
        <f t="shared" si="9"/>
        <v>196.3444722168899</v>
      </c>
      <c r="U87" s="4">
        <f t="shared" si="10"/>
        <v>207.61490458101758</v>
      </c>
      <c r="V87" s="4">
        <f t="shared" si="11"/>
        <v>159.46769478229814</v>
      </c>
      <c r="W87" s="4">
        <f t="shared" si="12"/>
        <v>142.61929615748133</v>
      </c>
      <c r="X87" s="4">
        <f t="shared" si="13"/>
        <v>159.01408119681079</v>
      </c>
      <c r="Y87" s="4">
        <f t="shared" si="14"/>
        <v>113.8046858259228</v>
      </c>
      <c r="Z87" s="4">
        <f t="shared" si="15"/>
        <v>138.17625968000169</v>
      </c>
      <c r="AA87" s="4">
        <f t="shared" si="16"/>
        <v>123.63055354781413</v>
      </c>
      <c r="AB87" s="4">
        <f t="shared" si="17"/>
        <v>115.69263178371546</v>
      </c>
      <c r="AC87" s="4">
        <f t="shared" si="18"/>
        <v>129.19851869495901</v>
      </c>
      <c r="AD87" s="4">
        <f t="shared" si="19"/>
        <v>169.2027622889988</v>
      </c>
      <c r="AE87" s="4">
        <f t="shared" si="20"/>
        <v>144.56382934869944</v>
      </c>
      <c r="AF87" s="4">
        <f t="shared" si="21"/>
        <v>134.66861932986046</v>
      </c>
      <c r="AG87" s="4">
        <f t="shared" si="22"/>
        <v>118.94016782610774</v>
      </c>
      <c r="AI87" s="4">
        <f t="shared" si="23"/>
        <v>4.884205912078329</v>
      </c>
      <c r="AJ87" s="4">
        <f t="shared" si="24"/>
        <v>7.6725277831100982</v>
      </c>
      <c r="AK87" s="4">
        <f t="shared" si="25"/>
        <v>1.5180954189824263</v>
      </c>
      <c r="AL87" s="4">
        <f t="shared" si="26"/>
        <v>8.3153052177018481</v>
      </c>
      <c r="AM87" s="4">
        <f t="shared" si="27"/>
        <v>11.600703842518669</v>
      </c>
      <c r="AN87" s="4">
        <f t="shared" si="28"/>
        <v>14.070918803189215</v>
      </c>
      <c r="AO87" s="4">
        <f t="shared" si="29"/>
        <v>-0.83868582592280916</v>
      </c>
      <c r="AP87" s="4">
        <f t="shared" si="30"/>
        <v>7.5067403199983005</v>
      </c>
      <c r="AQ87" s="4">
        <f t="shared" si="31"/>
        <v>1.8694464521858691</v>
      </c>
      <c r="AR87" s="4">
        <f t="shared" si="32"/>
        <v>-4.4426317837154556</v>
      </c>
      <c r="AS87" s="4">
        <f t="shared" si="33"/>
        <v>3.3514813050410055</v>
      </c>
      <c r="AT87" s="4">
        <f t="shared" si="34"/>
        <v>14.547237711001202</v>
      </c>
      <c r="AU87" s="4">
        <f t="shared" si="35"/>
        <v>10.019170651300556</v>
      </c>
      <c r="AV87" s="4">
        <f t="shared" si="224"/>
        <v>8.5143806701395306</v>
      </c>
      <c r="AW87" s="4">
        <f t="shared" si="224"/>
        <v>4.3768321738922538</v>
      </c>
      <c r="AY87" s="2">
        <f t="shared" si="96"/>
        <v>68.836638967464225</v>
      </c>
      <c r="AZ87" s="2">
        <f t="shared" si="147"/>
        <v>69.850846151983902</v>
      </c>
      <c r="BA87" s="2">
        <f t="shared" si="148"/>
        <v>68.268969623550603</v>
      </c>
      <c r="BB87" s="2">
        <f t="shared" si="149"/>
        <v>68.405885751162131</v>
      </c>
      <c r="BC87" s="2">
        <f t="shared" si="150"/>
        <v>65.530910903454171</v>
      </c>
      <c r="BD87" s="2">
        <f t="shared" si="151"/>
        <v>68.655075466447343</v>
      </c>
      <c r="BE87" s="2">
        <f t="shared" si="152"/>
        <v>71.09008643740269</v>
      </c>
      <c r="BF87" s="2">
        <f t="shared" si="153"/>
        <v>66.323041799087775</v>
      </c>
      <c r="BG87" s="2">
        <f t="shared" si="154"/>
        <v>66.008034389111828</v>
      </c>
      <c r="BH87" s="2">
        <f t="shared" si="155"/>
        <v>66.441803017524364</v>
      </c>
      <c r="BI87" s="2">
        <f t="shared" si="156"/>
        <v>69.289688992483889</v>
      </c>
      <c r="BJ87" s="2">
        <f t="shared" si="157"/>
        <v>70.15864024154348</v>
      </c>
      <c r="BK87" s="2">
        <f t="shared" si="158"/>
        <v>69.076310872030319</v>
      </c>
      <c r="BL87" s="2">
        <f t="shared" si="159"/>
        <v>70.601405049480022</v>
      </c>
      <c r="BM87" s="2">
        <f t="shared" si="160"/>
        <v>69.34843171174127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85.956838384943637</v>
      </c>
      <c r="DL87" s="2">
        <f t="shared" si="225"/>
        <v>86.173223000328278</v>
      </c>
      <c r="DM87" s="2">
        <f t="shared" si="225"/>
        <v>81.666511163227</v>
      </c>
      <c r="DN87" s="2">
        <f t="shared" si="225"/>
        <v>84.775789962476551</v>
      </c>
      <c r="DO87" s="2">
        <f t="shared" si="225"/>
        <v>77.829477351916395</v>
      </c>
      <c r="DP87" s="2">
        <f t="shared" si="225"/>
        <v>79.782445993031345</v>
      </c>
      <c r="DQ87" s="2">
        <f t="shared" si="225"/>
        <v>81.665398717948733</v>
      </c>
      <c r="DR87" s="2">
        <f t="shared" si="225"/>
        <v>84.279669793621053</v>
      </c>
      <c r="DS87" s="2">
        <f t="shared" si="225"/>
        <v>80.381571482176355</v>
      </c>
      <c r="DT87" s="2">
        <f t="shared" si="225"/>
        <v>83.87350252100839</v>
      </c>
      <c r="DU87" s="2">
        <f t="shared" si="225"/>
        <v>82.599963765182167</v>
      </c>
      <c r="DV87" s="2">
        <f t="shared" si="225"/>
        <v>80.800655065666035</v>
      </c>
      <c r="DW87" s="2">
        <f t="shared" si="225"/>
        <v>84.540710225140742</v>
      </c>
      <c r="DX87" s="2">
        <f t="shared" si="225"/>
        <v>84.20740425101215</v>
      </c>
      <c r="DY87" s="2">
        <f t="shared" si="225"/>
        <v>77.549844574780067</v>
      </c>
      <c r="EA87" s="2">
        <f t="shared" si="228"/>
        <v>66.568144635330967</v>
      </c>
      <c r="EB87" s="2">
        <f t="shared" si="72"/>
        <v>67.597722805334342</v>
      </c>
      <c r="EC87" s="2">
        <f t="shared" si="73"/>
        <v>66.125709304591396</v>
      </c>
      <c r="ED87" s="2">
        <f t="shared" si="74"/>
        <v>65.685440971877739</v>
      </c>
      <c r="EE87" s="2">
        <f t="shared" si="75"/>
        <v>63.467296739228203</v>
      </c>
      <c r="EF87" s="2">
        <f t="shared" si="76"/>
        <v>66.709296396796418</v>
      </c>
      <c r="EG87" s="2">
        <f t="shared" si="77"/>
        <v>69.549810497045087</v>
      </c>
      <c r="EH87" s="2">
        <f t="shared" si="78"/>
        <v>63.418753414916502</v>
      </c>
      <c r="EI87" s="2">
        <f t="shared" si="79"/>
        <v>63.706550115937645</v>
      </c>
      <c r="EJ87" s="2">
        <f t="shared" si="80"/>
        <v>63.149367493030411</v>
      </c>
      <c r="EK87" s="2">
        <f t="shared" si="81"/>
        <v>67.023483570151768</v>
      </c>
      <c r="EL87" s="2">
        <f t="shared" si="82"/>
        <v>68.26414764516592</v>
      </c>
      <c r="EM87" s="2">
        <f t="shared" si="83"/>
        <v>66.668101904099032</v>
      </c>
      <c r="EN87" s="2">
        <f t="shared" si="84"/>
        <v>68.282842782827998</v>
      </c>
      <c r="EO87" s="2">
        <f t="shared" si="85"/>
        <v>67.560868382735507</v>
      </c>
      <c r="EQ87" s="2">
        <f t="shared" si="86"/>
        <v>66.233884400004399</v>
      </c>
      <c r="ER87" s="2">
        <f t="shared" si="226"/>
        <v>66.416542570857487</v>
      </c>
      <c r="ES87" s="2">
        <f t="shared" si="226"/>
        <v>65.554854405203059</v>
      </c>
      <c r="ET87" s="2">
        <f t="shared" si="226"/>
        <v>65.817128746277191</v>
      </c>
      <c r="EU87" s="2">
        <f t="shared" si="226"/>
        <v>64.198201515926868</v>
      </c>
      <c r="EV87" s="2">
        <f t="shared" si="226"/>
        <v>66.992772566745543</v>
      </c>
      <c r="EW87" s="2">
        <f t="shared" si="226"/>
        <v>68.441438185036759</v>
      </c>
      <c r="EX87" s="2">
        <f t="shared" si="226"/>
        <v>63.695739347014054</v>
      </c>
      <c r="EY87" s="2">
        <f t="shared" si="226"/>
        <v>63.770820989789236</v>
      </c>
      <c r="EZ87" s="2">
        <f t="shared" si="226"/>
        <v>63.2036536120184</v>
      </c>
      <c r="FA87" s="2">
        <f t="shared" si="226"/>
        <v>66.04515923701797</v>
      </c>
      <c r="FB87" s="2">
        <f t="shared" si="226"/>
        <v>68.888839652087313</v>
      </c>
      <c r="FC87" s="2">
        <f t="shared" si="226"/>
        <v>67.572374123448881</v>
      </c>
      <c r="FD87" s="2">
        <f t="shared" si="226"/>
        <v>66.222118036987567</v>
      </c>
      <c r="FE87" s="2">
        <f t="shared" si="226"/>
        <v>67.693150821730242</v>
      </c>
      <c r="FG87" s="2">
        <f t="shared" si="88"/>
        <v>0.8829969254282799</v>
      </c>
      <c r="FH87" s="2">
        <f t="shared" si="227"/>
        <v>0.87869335390983816</v>
      </c>
      <c r="FI87" s="2">
        <f t="shared" si="227"/>
        <v>0.8620820526008961</v>
      </c>
      <c r="FJ87" s="2">
        <f t="shared" si="227"/>
        <v>0.8574975154050668</v>
      </c>
      <c r="FK87" s="2">
        <f t="shared" si="227"/>
        <v>0.85632431675119669</v>
      </c>
      <c r="FL87" s="2">
        <f t="shared" si="227"/>
        <v>0.85116544656139403</v>
      </c>
      <c r="FM87" s="2">
        <f t="shared" si="227"/>
        <v>0.87285093898380472</v>
      </c>
      <c r="FN87" s="2">
        <f t="shared" si="227"/>
        <v>0.8607812846586087</v>
      </c>
      <c r="FO87" s="2">
        <f t="shared" si="227"/>
        <v>0.86198108339785484</v>
      </c>
      <c r="FP87" s="2">
        <f t="shared" si="227"/>
        <v>0.84113094200214666</v>
      </c>
      <c r="FQ87" s="2">
        <f t="shared" si="227"/>
        <v>0.8545000540458545</v>
      </c>
      <c r="FR87" s="2">
        <f t="shared" si="227"/>
        <v>0.84888872799827542</v>
      </c>
      <c r="FS87" s="2">
        <f t="shared" si="227"/>
        <v>0.86526397079309081</v>
      </c>
      <c r="FT87" s="2">
        <f t="shared" si="227"/>
        <v>0.8543895531478185</v>
      </c>
      <c r="FU87" s="2">
        <f t="shared" si="227"/>
        <v>0.82104744839475496</v>
      </c>
      <c r="FW87" s="2">
        <f t="shared" si="112"/>
        <v>1.26992374309064E-4</v>
      </c>
      <c r="FX87" s="2">
        <f t="shared" si="164"/>
        <v>1.7633333696781504E-4</v>
      </c>
      <c r="FY87" s="2">
        <f t="shared" si="165"/>
        <v>1.667224369974122E-4</v>
      </c>
      <c r="FZ87" s="2">
        <f t="shared" si="166"/>
        <v>1.717421361245277E-4</v>
      </c>
      <c r="GA87" s="2">
        <f t="shared" si="167"/>
        <v>1.6151454885429724E-4</v>
      </c>
      <c r="GB87" s="2">
        <f t="shared" si="168"/>
        <v>1.5058570604358691E-4</v>
      </c>
      <c r="GC87" s="2">
        <f t="shared" si="169"/>
        <v>1.8921944088400058E-4</v>
      </c>
      <c r="GD87" s="2">
        <f t="shared" si="170"/>
        <v>2.108593869600394E-4</v>
      </c>
      <c r="GE87" s="2">
        <f t="shared" si="171"/>
        <v>2.4723311406559087E-4</v>
      </c>
      <c r="GF87" s="2">
        <f t="shared" si="172"/>
        <v>2.1579694750248162E-4</v>
      </c>
      <c r="GG87" s="2">
        <f t="shared" si="173"/>
        <v>1.7540624802007295E-4</v>
      </c>
      <c r="GH87" s="2">
        <f t="shared" si="174"/>
        <v>1.3608883384541167E-4</v>
      </c>
      <c r="GI87" s="2">
        <f t="shared" si="175"/>
        <v>1.3789120254921558E-4</v>
      </c>
      <c r="GJ87" s="2">
        <f t="shared" si="176"/>
        <v>1.068772798224662E-4</v>
      </c>
      <c r="GK87" s="2">
        <f t="shared" si="177"/>
        <v>7.9765049781965191E-5</v>
      </c>
      <c r="GM87" s="86">
        <f t="shared" si="113"/>
        <v>0.51956905802970188</v>
      </c>
      <c r="GN87" s="86">
        <f t="shared" si="178"/>
        <v>0.57796897626843768</v>
      </c>
      <c r="GO87" s="86">
        <f t="shared" si="179"/>
        <v>0.61528969793999166</v>
      </c>
      <c r="GP87" s="86">
        <f t="shared" si="180"/>
        <v>0.4692699626734731</v>
      </c>
      <c r="GQ87" s="86">
        <f t="shared" si="181"/>
        <v>0.40751644176310109</v>
      </c>
      <c r="GR87" s="86">
        <f t="shared" si="182"/>
        <v>0.46960512121241738</v>
      </c>
      <c r="GS87" s="86">
        <f t="shared" si="183"/>
        <v>0.26256619001017961</v>
      </c>
      <c r="GT87" s="86">
        <f t="shared" si="184"/>
        <v>0.39806802430407151</v>
      </c>
      <c r="GU87" s="86">
        <f t="shared" si="185"/>
        <v>0.32423045973762449</v>
      </c>
      <c r="GV87" s="86">
        <f t="shared" si="186"/>
        <v>0.28619513136701585</v>
      </c>
      <c r="GW87" s="86">
        <f t="shared" si="187"/>
        <v>0.3334594181248437</v>
      </c>
      <c r="GX87" s="86">
        <f t="shared" si="188"/>
        <v>0.47764203139110262</v>
      </c>
      <c r="GY87" s="86">
        <f t="shared" si="189"/>
        <v>0.38567795794936532</v>
      </c>
      <c r="GZ87" s="86">
        <f t="shared" si="190"/>
        <v>0.35089500623383585</v>
      </c>
      <c r="HA87" s="86">
        <f t="shared" si="191"/>
        <v>0.33432612533178768</v>
      </c>
      <c r="HC87" s="86">
        <f t="shared" si="145"/>
        <v>1.0537862680227348E-3</v>
      </c>
      <c r="HD87" s="86">
        <f t="shared" si="192"/>
        <v>4.141605458910181E-4</v>
      </c>
      <c r="HE87" s="86">
        <f t="shared" si="193"/>
        <v>7.5974021605595195E-4</v>
      </c>
      <c r="HF87" s="86">
        <f t="shared" si="194"/>
        <v>2.4634091828037281E-4</v>
      </c>
      <c r="HG87" s="86">
        <f t="shared" si="195"/>
        <v>3.8908014996815598E-4</v>
      </c>
      <c r="HH87" s="86">
        <f t="shared" si="196"/>
        <v>2.2073220800754778E-4</v>
      </c>
      <c r="HI87" s="86">
        <f t="shared" si="197"/>
        <v>4.8186955560639466E-4</v>
      </c>
      <c r="HJ87" s="86">
        <f t="shared" si="198"/>
        <v>6.3320387931250729E-4</v>
      </c>
      <c r="HK87" s="86">
        <f t="shared" si="199"/>
        <v>1.4157052553832744E-3</v>
      </c>
      <c r="HL87" s="86">
        <f t="shared" si="200"/>
        <v>8.1433849751103287E-4</v>
      </c>
      <c r="HM87" s="86">
        <f t="shared" si="201"/>
        <v>5.8518031419649611E-4</v>
      </c>
      <c r="HN87" s="86">
        <f t="shared" si="202"/>
        <v>2.8065772120183411E-4</v>
      </c>
      <c r="HO87" s="86">
        <f t="shared" si="203"/>
        <v>4.4897600113221191E-4</v>
      </c>
      <c r="HP87" s="86">
        <f t="shared" si="204"/>
        <v>1.456930972568282E-4</v>
      </c>
      <c r="HQ87" s="86">
        <f t="shared" si="205"/>
        <v>5.7479819150206384E-6</v>
      </c>
      <c r="HS87" s="86">
        <f t="shared" si="114"/>
        <v>3.2921408914759727E-43</v>
      </c>
      <c r="HT87" s="86">
        <f t="shared" si="206"/>
        <v>3.1484284869238136E-45</v>
      </c>
      <c r="HU87" s="86">
        <f t="shared" si="207"/>
        <v>1.819716139180029E-40</v>
      </c>
      <c r="HV87" s="86">
        <f t="shared" si="208"/>
        <v>1.4899249850925558E-55</v>
      </c>
      <c r="HW87" s="86">
        <f t="shared" si="209"/>
        <v>1.6159777148118609E-51</v>
      </c>
      <c r="HX87" s="86">
        <f t="shared" si="210"/>
        <v>2.7999696660275874E-54</v>
      </c>
      <c r="HY87" s="86">
        <f t="shared" si="211"/>
        <v>4.690109083775642E-52</v>
      </c>
      <c r="HZ87" s="86">
        <f t="shared" si="212"/>
        <v>5.3247519950312898E-49</v>
      </c>
      <c r="IA87" s="86">
        <f t="shared" si="213"/>
        <v>4.2132308839492316E-46</v>
      </c>
      <c r="IB87" s="86">
        <f t="shared" si="214"/>
        <v>5.1966386761920018E-50</v>
      </c>
      <c r="IC87" s="86">
        <f t="shared" si="215"/>
        <v>8.0328721686056921E-51</v>
      </c>
      <c r="ID87" s="86">
        <f t="shared" si="216"/>
        <v>5.5072766671715614E-52</v>
      </c>
      <c r="IE87" s="86">
        <f t="shared" si="217"/>
        <v>8.1306399810148989E-50</v>
      </c>
      <c r="IF87" s="86">
        <f t="shared" si="218"/>
        <v>3.0600754666943501E-35</v>
      </c>
      <c r="IG87" s="86">
        <f t="shared" si="219"/>
        <v>1.004117692888806E-26</v>
      </c>
      <c r="II87" s="86">
        <f t="shared" si="115"/>
        <v>1.17691167170052E-193</v>
      </c>
      <c r="IJ87" s="86">
        <f t="shared" si="116"/>
        <v>2.0427949288151358E-206</v>
      </c>
      <c r="IK87" s="86">
        <f t="shared" si="117"/>
        <v>2.5121708287221947E-180</v>
      </c>
      <c r="IL87" s="86">
        <f t="shared" si="118"/>
        <v>6.8909109560032579E-251</v>
      </c>
      <c r="IM87" s="86">
        <f t="shared" si="119"/>
        <v>3.2627033603729898E-234</v>
      </c>
      <c r="IN87" s="86">
        <f t="shared" si="120"/>
        <v>5.7849888191360155E-248</v>
      </c>
      <c r="IO87" s="86">
        <f t="shared" si="121"/>
        <v>3.4148480974931791E-240</v>
      </c>
      <c r="IP87" s="86">
        <f t="shared" si="122"/>
        <v>1.5422784810096557E-220</v>
      </c>
      <c r="IQ87" s="86">
        <f t="shared" si="123"/>
        <v>1.4114325480438115E-210</v>
      </c>
      <c r="IR87" s="86">
        <f t="shared" si="124"/>
        <v>1.283130432925975E-228</v>
      </c>
      <c r="IS87" s="86">
        <f t="shared" si="125"/>
        <v>2.8538942600894702E-230</v>
      </c>
      <c r="IT87" s="86">
        <f t="shared" si="126"/>
        <v>7.6760828268973315E-233</v>
      </c>
      <c r="IU87" s="86">
        <f t="shared" si="127"/>
        <v>8.7567834031914687E-223</v>
      </c>
      <c r="IV87" s="86">
        <f t="shared" si="128"/>
        <v>7.7416922278953998E-114</v>
      </c>
      <c r="IW87" s="86">
        <f t="shared" si="129"/>
        <v>1.1319979314843215E-67</v>
      </c>
      <c r="IY87" s="86">
        <f t="shared" si="130"/>
        <v>0.52062284429772465</v>
      </c>
      <c r="IZ87" s="86">
        <f t="shared" si="131"/>
        <v>0.57838313681432874</v>
      </c>
      <c r="JA87" s="86">
        <f t="shared" si="132"/>
        <v>0.61604943815604762</v>
      </c>
      <c r="JB87" s="86">
        <f t="shared" si="133"/>
        <v>0.46951630359175345</v>
      </c>
      <c r="JC87" s="86">
        <f t="shared" si="134"/>
        <v>0.40790552191306922</v>
      </c>
      <c r="JD87" s="86">
        <f t="shared" si="135"/>
        <v>0.46982585342042493</v>
      </c>
      <c r="JE87" s="86">
        <f t="shared" si="136"/>
        <v>0.26304805956578603</v>
      </c>
      <c r="JF87" s="86">
        <f t="shared" si="137"/>
        <v>0.39870122818338399</v>
      </c>
      <c r="JG87" s="86">
        <f t="shared" si="138"/>
        <v>0.32564616499300775</v>
      </c>
      <c r="JH87" s="86">
        <f t="shared" si="139"/>
        <v>0.28700946986452691</v>
      </c>
      <c r="JI87" s="86">
        <f t="shared" si="140"/>
        <v>0.33404459843904022</v>
      </c>
      <c r="JJ87" s="86">
        <f t="shared" si="141"/>
        <v>0.47792268911230446</v>
      </c>
      <c r="JK87" s="86">
        <f t="shared" si="142"/>
        <v>0.38612693395049752</v>
      </c>
      <c r="JL87" s="86">
        <f t="shared" si="143"/>
        <v>0.35104069933109266</v>
      </c>
      <c r="JM87" s="86">
        <f t="shared" si="144"/>
        <v>0.33433187331370268</v>
      </c>
    </row>
    <row r="88" spans="2:273" x14ac:dyDescent="0.25">
      <c r="B88" s="2">
        <v>61</v>
      </c>
      <c r="C88" s="37">
        <v>162.75399999999999</v>
      </c>
      <c r="D88" s="37">
        <v>181.864</v>
      </c>
      <c r="E88" s="37">
        <v>192.6</v>
      </c>
      <c r="F88" s="37">
        <v>129.517</v>
      </c>
      <c r="G88" s="37">
        <v>103.102</v>
      </c>
      <c r="H88" s="37">
        <v>121.69499999999999</v>
      </c>
      <c r="I88" s="37">
        <v>76</v>
      </c>
      <c r="J88" s="37">
        <v>98.733000000000004</v>
      </c>
      <c r="K88" s="37">
        <v>83.183000000000007</v>
      </c>
      <c r="L88" s="37">
        <v>76.3</v>
      </c>
      <c r="M88" s="37">
        <v>91.7</v>
      </c>
      <c r="N88" s="37">
        <v>141.96700000000001</v>
      </c>
      <c r="O88" s="37">
        <v>109.383</v>
      </c>
      <c r="P88" s="37">
        <v>100.867</v>
      </c>
      <c r="Q88" s="37">
        <v>89.6</v>
      </c>
      <c r="S88" s="4">
        <f t="shared" si="8"/>
        <v>158.86560347104307</v>
      </c>
      <c r="T88" s="4">
        <f t="shared" si="9"/>
        <v>168.46360146182468</v>
      </c>
      <c r="U88" s="4">
        <f t="shared" si="10"/>
        <v>178.40863036615769</v>
      </c>
      <c r="V88" s="4">
        <f t="shared" si="11"/>
        <v>127.03951536559086</v>
      </c>
      <c r="W88" s="4">
        <f t="shared" si="12"/>
        <v>109.86089700085088</v>
      </c>
      <c r="X88" s="4">
        <f t="shared" si="13"/>
        <v>120.63022500991437</v>
      </c>
      <c r="Y88" s="4">
        <f t="shared" si="14"/>
        <v>89.15866567146054</v>
      </c>
      <c r="Z88" s="4">
        <f t="shared" si="15"/>
        <v>104.19327555753479</v>
      </c>
      <c r="AA88" s="4">
        <f t="shared" si="16"/>
        <v>93.685407867141834</v>
      </c>
      <c r="AB88" s="4">
        <f t="shared" si="17"/>
        <v>94.65827336633204</v>
      </c>
      <c r="AC88" s="4">
        <f t="shared" si="18"/>
        <v>102.59738777045422</v>
      </c>
      <c r="AD88" s="4">
        <f t="shared" si="19"/>
        <v>135.76856634713064</v>
      </c>
      <c r="AE88" s="4">
        <f t="shared" si="20"/>
        <v>115.75705545876369</v>
      </c>
      <c r="AF88" s="4">
        <f t="shared" si="21"/>
        <v>110.1765655976568</v>
      </c>
      <c r="AG88" s="4">
        <f t="shared" si="22"/>
        <v>96.19822400452864</v>
      </c>
      <c r="AI88" s="4">
        <f t="shared" si="23"/>
        <v>3.8883965289569176</v>
      </c>
      <c r="AJ88" s="4">
        <f t="shared" si="24"/>
        <v>13.400398538175324</v>
      </c>
      <c r="AK88" s="4">
        <f t="shared" si="25"/>
        <v>14.191369633842299</v>
      </c>
      <c r="AL88" s="4">
        <f t="shared" si="26"/>
        <v>2.4774846344091372</v>
      </c>
      <c r="AM88" s="4">
        <f t="shared" si="27"/>
        <v>-6.7588970008508795</v>
      </c>
      <c r="AN88" s="4">
        <f t="shared" si="28"/>
        <v>1.064774990085624</v>
      </c>
      <c r="AO88" s="4">
        <f t="shared" si="29"/>
        <v>-13.15866567146054</v>
      </c>
      <c r="AP88" s="4">
        <f t="shared" si="30"/>
        <v>-5.4602755575347857</v>
      </c>
      <c r="AQ88" s="4">
        <f t="shared" si="31"/>
        <v>-10.502407867141827</v>
      </c>
      <c r="AR88" s="4">
        <f t="shared" si="32"/>
        <v>-18.358273366332043</v>
      </c>
      <c r="AS88" s="4">
        <f t="shared" si="33"/>
        <v>-10.897387770454216</v>
      </c>
      <c r="AT88" s="4">
        <f t="shared" si="34"/>
        <v>6.1984336528693689</v>
      </c>
      <c r="AU88" s="4">
        <f t="shared" si="35"/>
        <v>-6.3740554587636922</v>
      </c>
      <c r="AV88" s="4">
        <f t="shared" si="224"/>
        <v>-9.3095655976567997</v>
      </c>
      <c r="AW88" s="4">
        <f t="shared" si="224"/>
        <v>-6.598224004528646</v>
      </c>
      <c r="AY88" s="2">
        <f t="shared" si="96"/>
        <v>68.586811393974969</v>
      </c>
      <c r="AZ88" s="2">
        <f t="shared" si="147"/>
        <v>69.579897510569197</v>
      </c>
      <c r="BA88" s="2">
        <f t="shared" si="148"/>
        <v>68.028288029388463</v>
      </c>
      <c r="BB88" s="2">
        <f t="shared" si="149"/>
        <v>68.139629084844131</v>
      </c>
      <c r="BC88" s="2">
        <f t="shared" si="150"/>
        <v>65.328920317073198</v>
      </c>
      <c r="BD88" s="2">
        <f t="shared" si="151"/>
        <v>68.443276527893005</v>
      </c>
      <c r="BE88" s="2">
        <f t="shared" si="152"/>
        <v>70.850251970262931</v>
      </c>
      <c r="BF88" s="2">
        <f t="shared" si="153"/>
        <v>66.075788084859312</v>
      </c>
      <c r="BG88" s="2">
        <f t="shared" si="154"/>
        <v>65.776778220711535</v>
      </c>
      <c r="BH88" s="2">
        <f t="shared" si="155"/>
        <v>66.171074797529826</v>
      </c>
      <c r="BI88" s="2">
        <f t="shared" si="156"/>
        <v>69.039122539808389</v>
      </c>
      <c r="BJ88" s="2">
        <f t="shared" si="157"/>
        <v>69.952904947685113</v>
      </c>
      <c r="BK88" s="2">
        <f t="shared" si="158"/>
        <v>68.83534418633451</v>
      </c>
      <c r="BL88" s="2">
        <f t="shared" si="159"/>
        <v>70.349324702318185</v>
      </c>
      <c r="BM88" s="2">
        <f t="shared" si="160"/>
        <v>69.179048181449502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86.221046285151544</v>
      </c>
      <c r="DL88" s="2">
        <f t="shared" si="225"/>
        <v>86.436268957216356</v>
      </c>
      <c r="DM88" s="2">
        <f t="shared" si="225"/>
        <v>81.907815759849882</v>
      </c>
      <c r="DN88" s="2">
        <f t="shared" si="225"/>
        <v>85.09069465290807</v>
      </c>
      <c r="DO88" s="2">
        <f t="shared" si="225"/>
        <v>78.011920383275282</v>
      </c>
      <c r="DP88" s="2">
        <f t="shared" si="225"/>
        <v>79.960841289198598</v>
      </c>
      <c r="DQ88" s="2">
        <f t="shared" si="225"/>
        <v>81.772848717948733</v>
      </c>
      <c r="DR88" s="2">
        <f t="shared" si="225"/>
        <v>84.597295590994406</v>
      </c>
      <c r="DS88" s="2">
        <f t="shared" si="225"/>
        <v>80.64963621013132</v>
      </c>
      <c r="DT88" s="2">
        <f t="shared" si="225"/>
        <v>84.253036974789907</v>
      </c>
      <c r="DU88" s="2">
        <f t="shared" si="225"/>
        <v>82.84039676113359</v>
      </c>
      <c r="DV88" s="2">
        <f t="shared" si="225"/>
        <v>80.987528611632257</v>
      </c>
      <c r="DW88" s="2">
        <f t="shared" si="225"/>
        <v>84.808732082551629</v>
      </c>
      <c r="DX88" s="2">
        <f t="shared" si="225"/>
        <v>84.52140080971661</v>
      </c>
      <c r="DY88" s="2">
        <f t="shared" si="225"/>
        <v>77.783936950146625</v>
      </c>
      <c r="EA88" s="2">
        <f t="shared" si="228"/>
        <v>66.455807373660349</v>
      </c>
      <c r="EB88" s="2">
        <f t="shared" si="72"/>
        <v>67.457827177076325</v>
      </c>
      <c r="EC88" s="2">
        <f t="shared" si="73"/>
        <v>66.003303373523323</v>
      </c>
      <c r="ED88" s="2">
        <f t="shared" si="74"/>
        <v>65.570468201261676</v>
      </c>
      <c r="EE88" s="2">
        <f t="shared" si="75"/>
        <v>63.388035876217614</v>
      </c>
      <c r="EF88" s="2">
        <f t="shared" si="76"/>
        <v>66.606471870014971</v>
      </c>
      <c r="EG88" s="2">
        <f t="shared" si="77"/>
        <v>69.399401137311116</v>
      </c>
      <c r="EH88" s="2">
        <f t="shared" si="78"/>
        <v>63.343713444683331</v>
      </c>
      <c r="EI88" s="2">
        <f t="shared" si="79"/>
        <v>63.604881329341531</v>
      </c>
      <c r="EJ88" s="2">
        <f t="shared" si="80"/>
        <v>63.056323871186272</v>
      </c>
      <c r="EK88" s="2">
        <f t="shared" si="81"/>
        <v>66.896099781864436</v>
      </c>
      <c r="EL88" s="2">
        <f t="shared" si="82"/>
        <v>68.161353165933548</v>
      </c>
      <c r="EM88" s="2">
        <f t="shared" si="83"/>
        <v>66.566725776181357</v>
      </c>
      <c r="EN88" s="2">
        <f t="shared" si="84"/>
        <v>68.146823629867043</v>
      </c>
      <c r="EO88" s="2">
        <f t="shared" si="85"/>
        <v>67.468566869607756</v>
      </c>
      <c r="EQ88" s="2">
        <f t="shared" si="86"/>
        <v>66.127724815247433</v>
      </c>
      <c r="ER88" s="2">
        <f t="shared" si="226"/>
        <v>66.300138617323796</v>
      </c>
      <c r="ES88" s="2">
        <f t="shared" si="226"/>
        <v>65.443847054374956</v>
      </c>
      <c r="ET88" s="2">
        <f t="shared" si="226"/>
        <v>65.699535093786949</v>
      </c>
      <c r="EU88" s="2">
        <f t="shared" si="226"/>
        <v>64.103462001890236</v>
      </c>
      <c r="EV88" s="2">
        <f t="shared" si="226"/>
        <v>66.883180497386505</v>
      </c>
      <c r="EW88" s="2">
        <f t="shared" si="226"/>
        <v>68.316071526217229</v>
      </c>
      <c r="EX88" s="2">
        <f t="shared" si="226"/>
        <v>63.614550684653821</v>
      </c>
      <c r="EY88" s="2">
        <f t="shared" si="226"/>
        <v>63.667559193045712</v>
      </c>
      <c r="EZ88" s="2">
        <f t="shared" si="226"/>
        <v>63.109487528590876</v>
      </c>
      <c r="FA88" s="2">
        <f t="shared" si="226"/>
        <v>65.938003357375095</v>
      </c>
      <c r="FB88" s="2">
        <f t="shared" si="226"/>
        <v>68.773654648028781</v>
      </c>
      <c r="FC88" s="2">
        <f t="shared" si="226"/>
        <v>67.452820796698262</v>
      </c>
      <c r="FD88" s="2">
        <f t="shared" si="226"/>
        <v>66.125918556376746</v>
      </c>
      <c r="FE88" s="2">
        <f t="shared" si="226"/>
        <v>67.597541940272777</v>
      </c>
      <c r="FG88" s="2">
        <f t="shared" si="88"/>
        <v>0.89218194058029121</v>
      </c>
      <c r="FH88" s="2">
        <f t="shared" si="227"/>
        <v>0.88817342391282883</v>
      </c>
      <c r="FI88" s="2">
        <f t="shared" si="227"/>
        <v>0.87267217769080041</v>
      </c>
      <c r="FJ88" s="2">
        <f t="shared" si="227"/>
        <v>0.86838592341292442</v>
      </c>
      <c r="FK88" s="2">
        <f t="shared" si="227"/>
        <v>0.86728849356386462</v>
      </c>
      <c r="FL88" s="2">
        <f t="shared" si="227"/>
        <v>0.86246007486877985</v>
      </c>
      <c r="FM88" s="2">
        <f t="shared" si="227"/>
        <v>0.88272665454040933</v>
      </c>
      <c r="FN88" s="2">
        <f t="shared" si="227"/>
        <v>0.87145639712233725</v>
      </c>
      <c r="FO88" s="2">
        <f t="shared" si="227"/>
        <v>0.87257781552791103</v>
      </c>
      <c r="FP88" s="2">
        <f t="shared" si="227"/>
        <v>0.85305559725344771</v>
      </c>
      <c r="FQ88" s="2">
        <f t="shared" si="227"/>
        <v>0.86558159149565583</v>
      </c>
      <c r="FR88" s="2">
        <f t="shared" si="227"/>
        <v>0.86032777862238408</v>
      </c>
      <c r="FS88" s="2">
        <f t="shared" si="227"/>
        <v>0.87564501398757366</v>
      </c>
      <c r="FT88" s="2">
        <f t="shared" si="227"/>
        <v>0.8654781816430499</v>
      </c>
      <c r="FU88" s="2">
        <f t="shared" si="227"/>
        <v>0.83418238819045309</v>
      </c>
      <c r="FW88" s="2">
        <f t="shared" si="112"/>
        <v>1.3924266350589829E-4</v>
      </c>
      <c r="FX88" s="2">
        <f t="shared" si="164"/>
        <v>1.9334237003567091E-4</v>
      </c>
      <c r="FY88" s="2">
        <f t="shared" si="165"/>
        <v>1.828045765492841E-4</v>
      </c>
      <c r="FZ88" s="2">
        <f t="shared" si="166"/>
        <v>1.8830838746797181E-4</v>
      </c>
      <c r="GA88" s="2">
        <f t="shared" si="167"/>
        <v>1.7709442158138193E-4</v>
      </c>
      <c r="GB88" s="2">
        <f t="shared" si="168"/>
        <v>1.651115445479225E-4</v>
      </c>
      <c r="GC88" s="2">
        <f t="shared" si="169"/>
        <v>2.0747120371470947E-4</v>
      </c>
      <c r="GD88" s="2">
        <f t="shared" si="170"/>
        <v>2.3119801691548638E-4</v>
      </c>
      <c r="GE88" s="2">
        <f t="shared" si="171"/>
        <v>2.7107925299119063E-4</v>
      </c>
      <c r="GF88" s="2">
        <f t="shared" si="172"/>
        <v>2.3661172154561394E-4</v>
      </c>
      <c r="GG88" s="2">
        <f t="shared" si="173"/>
        <v>1.9232587171395324E-4</v>
      </c>
      <c r="GH88" s="2">
        <f t="shared" si="174"/>
        <v>1.4921647989657547E-4</v>
      </c>
      <c r="GI88" s="2">
        <f t="shared" si="175"/>
        <v>1.5119268564411863E-4</v>
      </c>
      <c r="GJ88" s="2">
        <f t="shared" si="176"/>
        <v>1.1718739863082112E-4</v>
      </c>
      <c r="GK88" s="2">
        <f t="shared" si="177"/>
        <v>8.7459964844334369E-5</v>
      </c>
      <c r="GM88" s="86">
        <f t="shared" si="113"/>
        <v>0.45892985338263231</v>
      </c>
      <c r="GN88" s="86">
        <f t="shared" si="178"/>
        <v>0.49178468588100432</v>
      </c>
      <c r="GO88" s="86">
        <f t="shared" si="179"/>
        <v>0.5318421391352347</v>
      </c>
      <c r="GP88" s="86">
        <f t="shared" si="180"/>
        <v>0.33730399064589972</v>
      </c>
      <c r="GQ88" s="86">
        <f t="shared" si="181"/>
        <v>0.26239697581945826</v>
      </c>
      <c r="GR88" s="86">
        <f t="shared" si="182"/>
        <v>0.30217088460878666</v>
      </c>
      <c r="GS88" s="86">
        <f t="shared" si="183"/>
        <v>0.12365542113742972</v>
      </c>
      <c r="GT88" s="86">
        <f t="shared" si="184"/>
        <v>0.23353483897401325</v>
      </c>
      <c r="GU88" s="86">
        <f t="shared" si="185"/>
        <v>0.17097058674044155</v>
      </c>
      <c r="GV88" s="86">
        <f t="shared" si="186"/>
        <v>0.18953359751686832</v>
      </c>
      <c r="GW88" s="86">
        <f t="shared" si="187"/>
        <v>0.20936945612516747</v>
      </c>
      <c r="GX88" s="86">
        <f t="shared" si="188"/>
        <v>0.35419942500584128</v>
      </c>
      <c r="GY88" s="86">
        <f t="shared" si="189"/>
        <v>0.26708399050638221</v>
      </c>
      <c r="GZ88" s="86">
        <f t="shared" si="190"/>
        <v>0.24757270906253409</v>
      </c>
      <c r="HA88" s="86">
        <f t="shared" si="191"/>
        <v>0.2121129946167192</v>
      </c>
      <c r="HC88" s="86">
        <f t="shared" si="145"/>
        <v>1.6724542139701772E-3</v>
      </c>
      <c r="HD88" s="86">
        <f t="shared" si="192"/>
        <v>7.0266135382960238E-4</v>
      </c>
      <c r="HE88" s="86">
        <f t="shared" si="193"/>
        <v>1.2165900289943968E-3</v>
      </c>
      <c r="HF88" s="86">
        <f t="shared" si="194"/>
        <v>4.4907264298575629E-4</v>
      </c>
      <c r="HG88" s="86">
        <f t="shared" si="195"/>
        <v>6.8084409396251811E-4</v>
      </c>
      <c r="HH88" s="86">
        <f t="shared" si="196"/>
        <v>3.9911692209897663E-4</v>
      </c>
      <c r="HI88" s="86">
        <f t="shared" si="197"/>
        <v>8.5084341454681983E-4</v>
      </c>
      <c r="HJ88" s="86">
        <f t="shared" si="198"/>
        <v>1.0881784574203433E-3</v>
      </c>
      <c r="HK88" s="86">
        <f t="shared" si="199"/>
        <v>2.3518264045251712E-3</v>
      </c>
      <c r="HL88" s="86">
        <f t="shared" si="200"/>
        <v>1.4012237973241362E-3</v>
      </c>
      <c r="HM88" s="86">
        <f t="shared" si="201"/>
        <v>1.0088432277762589E-3</v>
      </c>
      <c r="HN88" s="86">
        <f t="shared" si="202"/>
        <v>4.9093934308361753E-4</v>
      </c>
      <c r="HO88" s="86">
        <f t="shared" si="203"/>
        <v>7.6368414393596074E-4</v>
      </c>
      <c r="HP88" s="86">
        <f t="shared" si="204"/>
        <v>2.7073352916481347E-4</v>
      </c>
      <c r="HQ88" s="86">
        <f t="shared" si="205"/>
        <v>1.375634964506737E-5</v>
      </c>
      <c r="HS88" s="86">
        <f t="shared" si="114"/>
        <v>5.8790201647255488E-42</v>
      </c>
      <c r="HT88" s="86">
        <f t="shared" si="206"/>
        <v>7.4392077527996697E-44</v>
      </c>
      <c r="HU88" s="86">
        <f t="shared" si="207"/>
        <v>2.9078780173973536E-39</v>
      </c>
      <c r="HV88" s="86">
        <f t="shared" si="208"/>
        <v>7.122523628357251E-54</v>
      </c>
      <c r="HW88" s="86">
        <f t="shared" si="209"/>
        <v>5.7296703850625022E-50</v>
      </c>
      <c r="HX88" s="86">
        <f t="shared" si="210"/>
        <v>1.1815317887703754E-52</v>
      </c>
      <c r="HY88" s="86">
        <f t="shared" si="211"/>
        <v>1.8963389681741952E-50</v>
      </c>
      <c r="HZ88" s="86">
        <f t="shared" si="212"/>
        <v>1.7269358749163796E-47</v>
      </c>
      <c r="IA88" s="86">
        <f t="shared" si="213"/>
        <v>1.2085039230545133E-44</v>
      </c>
      <c r="IB88" s="86">
        <f t="shared" si="214"/>
        <v>1.8825881981194312E-48</v>
      </c>
      <c r="IC88" s="86">
        <f t="shared" si="215"/>
        <v>2.7868200238741308E-49</v>
      </c>
      <c r="ID88" s="86">
        <f t="shared" si="216"/>
        <v>1.8351638804323298E-50</v>
      </c>
      <c r="IE88" s="86">
        <f t="shared" si="217"/>
        <v>2.3399185759937185E-48</v>
      </c>
      <c r="IF88" s="86">
        <f t="shared" si="218"/>
        <v>3.051440134207319E-34</v>
      </c>
      <c r="IG88" s="86">
        <f t="shared" si="219"/>
        <v>5.2429111176538595E-26</v>
      </c>
      <c r="II88" s="86">
        <f t="shared" si="115"/>
        <v>9.6427974977866318E-190</v>
      </c>
      <c r="IJ88" s="86">
        <f t="shared" si="116"/>
        <v>4.3828834622631877E-202</v>
      </c>
      <c r="IK88" s="86">
        <f t="shared" si="117"/>
        <v>1.4285639487544641E-176</v>
      </c>
      <c r="IL88" s="86">
        <f t="shared" si="118"/>
        <v>1.2465831540242958E-245</v>
      </c>
      <c r="IM88" s="86">
        <f t="shared" si="119"/>
        <v>2.4242866193052191E-229</v>
      </c>
      <c r="IN88" s="86">
        <f t="shared" si="120"/>
        <v>7.5995187526896574E-243</v>
      </c>
      <c r="IO88" s="86">
        <f t="shared" si="121"/>
        <v>4.1837055964146024E-235</v>
      </c>
      <c r="IP88" s="86">
        <f t="shared" si="122"/>
        <v>8.2429530022894293E-216</v>
      </c>
      <c r="IQ88" s="86">
        <f t="shared" si="123"/>
        <v>5.6000433260298735E-206</v>
      </c>
      <c r="IR88" s="86">
        <f t="shared" si="124"/>
        <v>1.0575041329616807E-223</v>
      </c>
      <c r="IS88" s="86">
        <f t="shared" si="125"/>
        <v>1.9464370080385368E-225</v>
      </c>
      <c r="IT88" s="86">
        <f t="shared" si="126"/>
        <v>4.3120741502276474E-228</v>
      </c>
      <c r="IU88" s="86">
        <f t="shared" si="127"/>
        <v>3.1027484719182438E-218</v>
      </c>
      <c r="IV88" s="86">
        <f t="shared" si="128"/>
        <v>1.3529769532797981E-111</v>
      </c>
      <c r="IW88" s="86">
        <f t="shared" si="129"/>
        <v>2.1504655139701274E-66</v>
      </c>
      <c r="IY88" s="86">
        <f t="shared" si="130"/>
        <v>0.46060230759660248</v>
      </c>
      <c r="IZ88" s="86">
        <f t="shared" si="131"/>
        <v>0.49248734723483395</v>
      </c>
      <c r="JA88" s="86">
        <f t="shared" si="132"/>
        <v>0.53305872916422914</v>
      </c>
      <c r="JB88" s="86">
        <f t="shared" si="133"/>
        <v>0.33775306328888549</v>
      </c>
      <c r="JC88" s="86">
        <f t="shared" si="134"/>
        <v>0.26307781991342077</v>
      </c>
      <c r="JD88" s="86">
        <f t="shared" si="135"/>
        <v>0.30257000153088565</v>
      </c>
      <c r="JE88" s="86">
        <f t="shared" si="136"/>
        <v>0.12450626455197654</v>
      </c>
      <c r="JF88" s="86">
        <f t="shared" si="137"/>
        <v>0.2346230174314336</v>
      </c>
      <c r="JG88" s="86">
        <f t="shared" si="138"/>
        <v>0.17332241314496671</v>
      </c>
      <c r="JH88" s="86">
        <f t="shared" si="139"/>
        <v>0.19093482131419245</v>
      </c>
      <c r="JI88" s="86">
        <f t="shared" si="140"/>
        <v>0.21037829935294372</v>
      </c>
      <c r="JJ88" s="86">
        <f t="shared" si="141"/>
        <v>0.35469036434892492</v>
      </c>
      <c r="JK88" s="86">
        <f t="shared" si="142"/>
        <v>0.26784767465031817</v>
      </c>
      <c r="JL88" s="86">
        <f t="shared" si="143"/>
        <v>0.24784344259169891</v>
      </c>
      <c r="JM88" s="86">
        <f t="shared" si="144"/>
        <v>0.21212675096636427</v>
      </c>
    </row>
    <row r="89" spans="2:273" x14ac:dyDescent="0.25">
      <c r="B89" s="2">
        <v>62</v>
      </c>
      <c r="C89" s="37">
        <v>141.21299999999999</v>
      </c>
      <c r="D89" s="37">
        <v>147.81399999999999</v>
      </c>
      <c r="E89" s="37">
        <v>160.6</v>
      </c>
      <c r="F89" s="37">
        <v>94.4</v>
      </c>
      <c r="G89" s="37">
        <v>73.322000000000003</v>
      </c>
      <c r="H89" s="37">
        <v>78.881</v>
      </c>
      <c r="I89" s="37">
        <v>68.712000000000003</v>
      </c>
      <c r="J89" s="37">
        <v>73</v>
      </c>
      <c r="K89" s="37">
        <v>70.650000000000006</v>
      </c>
      <c r="L89" s="37">
        <v>68.349999999999994</v>
      </c>
      <c r="M89" s="37">
        <v>73.417000000000002</v>
      </c>
      <c r="N89" s="37">
        <v>99.15</v>
      </c>
      <c r="O89" s="37">
        <v>78.867000000000004</v>
      </c>
      <c r="P89" s="37">
        <v>77.667000000000002</v>
      </c>
      <c r="Q89" s="37">
        <v>70.816999999999993</v>
      </c>
      <c r="S89" s="4">
        <f t="shared" si="8"/>
        <v>137.87199186527013</v>
      </c>
      <c r="T89" s="4">
        <f t="shared" si="9"/>
        <v>139.81609220113259</v>
      </c>
      <c r="U89" s="4">
        <f t="shared" si="10"/>
        <v>146.07681991109254</v>
      </c>
      <c r="V89" s="4">
        <f t="shared" si="11"/>
        <v>100.99261787042907</v>
      </c>
      <c r="W89" s="4">
        <f t="shared" si="12"/>
        <v>86.982417229694562</v>
      </c>
      <c r="X89" s="4">
        <f t="shared" si="13"/>
        <v>92.677461883386471</v>
      </c>
      <c r="Y89" s="4">
        <f t="shared" si="14"/>
        <v>77.157356954770023</v>
      </c>
      <c r="Z89" s="4">
        <f t="shared" si="15"/>
        <v>82.475297608283981</v>
      </c>
      <c r="AA89" s="4">
        <f t="shared" si="16"/>
        <v>77.26275624232396</v>
      </c>
      <c r="AB89" s="4">
        <f t="shared" si="17"/>
        <v>81.156703641325436</v>
      </c>
      <c r="AC89" s="4">
        <f t="shared" si="18"/>
        <v>85.334068941047633</v>
      </c>
      <c r="AD89" s="4">
        <f t="shared" si="19"/>
        <v>108.10895997302454</v>
      </c>
      <c r="AE89" s="4">
        <f t="shared" si="20"/>
        <v>94.588218395752705</v>
      </c>
      <c r="AF89" s="4">
        <f t="shared" si="21"/>
        <v>92.41873073862034</v>
      </c>
      <c r="AG89" s="4">
        <f t="shared" si="22"/>
        <v>81.54076187937271</v>
      </c>
      <c r="AI89" s="4">
        <f t="shared" si="23"/>
        <v>3.3410081347298615</v>
      </c>
      <c r="AJ89" s="4">
        <f t="shared" si="24"/>
        <v>7.9979077988674021</v>
      </c>
      <c r="AK89" s="4">
        <f t="shared" si="25"/>
        <v>14.523180088907452</v>
      </c>
      <c r="AL89" s="4">
        <f t="shared" si="26"/>
        <v>-6.5926178704290663</v>
      </c>
      <c r="AM89" s="4">
        <f t="shared" si="27"/>
        <v>-13.660417229694559</v>
      </c>
      <c r="AN89" s="4">
        <f t="shared" si="28"/>
        <v>-13.796461883386471</v>
      </c>
      <c r="AO89" s="4">
        <f t="shared" si="29"/>
        <v>-8.4453569547700198</v>
      </c>
      <c r="AP89" s="4">
        <f t="shared" si="30"/>
        <v>-9.4752976082839808</v>
      </c>
      <c r="AQ89" s="4">
        <f t="shared" si="31"/>
        <v>-6.6127562423239539</v>
      </c>
      <c r="AR89" s="4">
        <f t="shared" si="32"/>
        <v>-12.806703641325441</v>
      </c>
      <c r="AS89" s="4">
        <f t="shared" si="33"/>
        <v>-11.917068941047631</v>
      </c>
      <c r="AT89" s="4">
        <f t="shared" si="34"/>
        <v>-8.958959973024534</v>
      </c>
      <c r="AU89" s="4">
        <f t="shared" si="35"/>
        <v>-15.7212183957527</v>
      </c>
      <c r="AV89" s="4">
        <f t="shared" si="224"/>
        <v>-14.751730738620338</v>
      </c>
      <c r="AW89" s="4">
        <f t="shared" si="224"/>
        <v>-10.723761879372717</v>
      </c>
      <c r="AY89" s="2">
        <f t="shared" si="96"/>
        <v>68.342956783787514</v>
      </c>
      <c r="AZ89" s="2">
        <f t="shared" si="147"/>
        <v>69.313983788342043</v>
      </c>
      <c r="BA89" s="2">
        <f t="shared" si="148"/>
        <v>67.791329160975636</v>
      </c>
      <c r="BB89" s="2">
        <f t="shared" si="149"/>
        <v>67.878258403125329</v>
      </c>
      <c r="BC89" s="2">
        <f t="shared" si="150"/>
        <v>65.131865134597646</v>
      </c>
      <c r="BD89" s="2">
        <f t="shared" si="151"/>
        <v>68.235069040705255</v>
      </c>
      <c r="BE89" s="2">
        <f t="shared" si="152"/>
        <v>70.613812714923412</v>
      </c>
      <c r="BF89" s="2">
        <f t="shared" si="153"/>
        <v>65.835428984069736</v>
      </c>
      <c r="BG89" s="2">
        <f t="shared" si="154"/>
        <v>65.549922635900131</v>
      </c>
      <c r="BH89" s="2">
        <f t="shared" si="155"/>
        <v>65.905340621040381</v>
      </c>
      <c r="BI89" s="2">
        <f t="shared" si="156"/>
        <v>68.792171785320477</v>
      </c>
      <c r="BJ89" s="2">
        <f t="shared" si="157"/>
        <v>69.750174968010839</v>
      </c>
      <c r="BK89" s="2">
        <f t="shared" si="158"/>
        <v>68.599621894958432</v>
      </c>
      <c r="BL89" s="2">
        <f t="shared" si="159"/>
        <v>70.09940576223417</v>
      </c>
      <c r="BM89" s="2">
        <f t="shared" si="160"/>
        <v>69.009432314561323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86.485254185359452</v>
      </c>
      <c r="DL89" s="2">
        <f t="shared" si="225"/>
        <v>86.699314914104406</v>
      </c>
      <c r="DM89" s="2">
        <f t="shared" si="225"/>
        <v>82.149120356472778</v>
      </c>
      <c r="DN89" s="2">
        <f t="shared" si="225"/>
        <v>85.405599343339588</v>
      </c>
      <c r="DO89" s="2">
        <f t="shared" si="225"/>
        <v>78.194363414634154</v>
      </c>
      <c r="DP89" s="2">
        <f t="shared" si="225"/>
        <v>80.139236585365836</v>
      </c>
      <c r="DQ89" s="2">
        <f t="shared" si="225"/>
        <v>81.880298717948733</v>
      </c>
      <c r="DR89" s="2">
        <f t="shared" si="225"/>
        <v>84.914921388367759</v>
      </c>
      <c r="DS89" s="2">
        <f t="shared" si="225"/>
        <v>80.917700938086298</v>
      </c>
      <c r="DT89" s="2">
        <f t="shared" si="225"/>
        <v>84.63257142857141</v>
      </c>
      <c r="DU89" s="2">
        <f t="shared" si="225"/>
        <v>83.080829757084999</v>
      </c>
      <c r="DV89" s="2">
        <f t="shared" si="225"/>
        <v>81.174402157598493</v>
      </c>
      <c r="DW89" s="2">
        <f t="shared" si="225"/>
        <v>85.076753939962515</v>
      </c>
      <c r="DX89" s="2">
        <f t="shared" si="225"/>
        <v>84.83539736842107</v>
      </c>
      <c r="DY89" s="2">
        <f t="shared" si="225"/>
        <v>78.018029325513197</v>
      </c>
      <c r="EA89" s="2">
        <f t="shared" si="228"/>
        <v>66.343470111989745</v>
      </c>
      <c r="EB89" s="2">
        <f t="shared" si="72"/>
        <v>67.317931548818308</v>
      </c>
      <c r="EC89" s="2">
        <f t="shared" si="73"/>
        <v>65.880897442455236</v>
      </c>
      <c r="ED89" s="2">
        <f t="shared" si="74"/>
        <v>65.455495430645598</v>
      </c>
      <c r="EE89" s="2">
        <f t="shared" si="75"/>
        <v>63.308775013207018</v>
      </c>
      <c r="EF89" s="2">
        <f t="shared" si="76"/>
        <v>66.50364734323351</v>
      </c>
      <c r="EG89" s="2">
        <f t="shared" si="77"/>
        <v>69.24899177757716</v>
      </c>
      <c r="EH89" s="2">
        <f t="shared" si="78"/>
        <v>63.268673474450154</v>
      </c>
      <c r="EI89" s="2">
        <f t="shared" si="79"/>
        <v>63.503212542745416</v>
      </c>
      <c r="EJ89" s="2">
        <f t="shared" si="80"/>
        <v>62.963280249342134</v>
      </c>
      <c r="EK89" s="2">
        <f t="shared" si="81"/>
        <v>66.768715993577104</v>
      </c>
      <c r="EL89" s="2">
        <f t="shared" si="82"/>
        <v>68.058558686701176</v>
      </c>
      <c r="EM89" s="2">
        <f t="shared" si="83"/>
        <v>66.465349648263683</v>
      </c>
      <c r="EN89" s="2">
        <f t="shared" si="84"/>
        <v>68.010804476906088</v>
      </c>
      <c r="EO89" s="2">
        <f t="shared" si="85"/>
        <v>67.376265356480005</v>
      </c>
      <c r="EQ89" s="2">
        <f t="shared" si="86"/>
        <v>66.021565230490481</v>
      </c>
      <c r="ER89" s="2">
        <f t="shared" si="226"/>
        <v>66.183734663790091</v>
      </c>
      <c r="ES89" s="2">
        <f t="shared" si="226"/>
        <v>65.332839703546853</v>
      </c>
      <c r="ET89" s="2">
        <f t="shared" si="226"/>
        <v>65.581941441296692</v>
      </c>
      <c r="EU89" s="2">
        <f t="shared" si="226"/>
        <v>64.008722487853589</v>
      </c>
      <c r="EV89" s="2">
        <f t="shared" si="226"/>
        <v>66.773588428027466</v>
      </c>
      <c r="EW89" s="2">
        <f t="shared" si="226"/>
        <v>68.190704867397699</v>
      </c>
      <c r="EX89" s="2">
        <f t="shared" si="226"/>
        <v>63.533362022293588</v>
      </c>
      <c r="EY89" s="2">
        <f t="shared" si="226"/>
        <v>63.56429739630218</v>
      </c>
      <c r="EZ89" s="2">
        <f t="shared" si="226"/>
        <v>63.015321445163352</v>
      </c>
      <c r="FA89" s="2">
        <f t="shared" si="226"/>
        <v>65.830847477732235</v>
      </c>
      <c r="FB89" s="2">
        <f t="shared" si="226"/>
        <v>68.65846964397025</v>
      </c>
      <c r="FC89" s="2">
        <f t="shared" si="226"/>
        <v>67.333267469947657</v>
      </c>
      <c r="FD89" s="2">
        <f t="shared" si="226"/>
        <v>66.029719075765911</v>
      </c>
      <c r="FE89" s="2">
        <f t="shared" si="226"/>
        <v>67.501933058815311</v>
      </c>
      <c r="FG89" s="2">
        <f t="shared" si="88"/>
        <v>0.9007269757644667</v>
      </c>
      <c r="FH89" s="2">
        <f t="shared" si="227"/>
        <v>0.89699947406906611</v>
      </c>
      <c r="FI89" s="2">
        <f t="shared" si="227"/>
        <v>0.88255990958266561</v>
      </c>
      <c r="FJ89" s="2">
        <f t="shared" si="227"/>
        <v>0.87856018818323989</v>
      </c>
      <c r="FK89" s="2">
        <f t="shared" si="227"/>
        <v>0.87753562985678923</v>
      </c>
      <c r="FL89" s="2">
        <f t="shared" si="227"/>
        <v>0.873025448548988</v>
      </c>
      <c r="FM89" s="2">
        <f t="shared" si="227"/>
        <v>0.89193028986034828</v>
      </c>
      <c r="FN89" s="2">
        <f t="shared" si="227"/>
        <v>0.88142571304607853</v>
      </c>
      <c r="FO89" s="2">
        <f t="shared" si="227"/>
        <v>0.88247188830571788</v>
      </c>
      <c r="FP89" s="2">
        <f t="shared" si="227"/>
        <v>0.86422966740694251</v>
      </c>
      <c r="FQ89" s="2">
        <f t="shared" si="227"/>
        <v>0.87594167155893832</v>
      </c>
      <c r="FR89" s="2">
        <f t="shared" si="227"/>
        <v>0.87103245525349071</v>
      </c>
      <c r="FS89" s="2">
        <f t="shared" si="227"/>
        <v>0.88533222252458232</v>
      </c>
      <c r="FT89" s="2">
        <f t="shared" si="227"/>
        <v>0.87584508865252708</v>
      </c>
      <c r="FU89" s="2">
        <f t="shared" si="227"/>
        <v>0.8465334401645217</v>
      </c>
      <c r="FW89" s="2">
        <f t="shared" si="112"/>
        <v>1.5267449349614225E-4</v>
      </c>
      <c r="FX89" s="2">
        <f t="shared" si="164"/>
        <v>2.1199173878436265E-4</v>
      </c>
      <c r="FY89" s="2">
        <f t="shared" si="165"/>
        <v>2.0043769729080285E-4</v>
      </c>
      <c r="FZ89" s="2">
        <f t="shared" si="166"/>
        <v>2.0647228989248488E-4</v>
      </c>
      <c r="GA89" s="2">
        <f t="shared" si="167"/>
        <v>1.9417685426532033E-4</v>
      </c>
      <c r="GB89" s="2">
        <f t="shared" si="168"/>
        <v>1.8103832464864191E-4</v>
      </c>
      <c r="GC89" s="2">
        <f t="shared" si="169"/>
        <v>2.2748309779727836E-4</v>
      </c>
      <c r="GD89" s="2">
        <f t="shared" si="170"/>
        <v>2.5349793012415152E-4</v>
      </c>
      <c r="GE89" s="2">
        <f t="shared" si="171"/>
        <v>2.9722471694305707E-4</v>
      </c>
      <c r="GF89" s="2">
        <f t="shared" si="172"/>
        <v>2.5943367130800609E-4</v>
      </c>
      <c r="GG89" s="2">
        <f t="shared" si="173"/>
        <v>2.1087721200852339E-4</v>
      </c>
      <c r="GH89" s="2">
        <f t="shared" si="174"/>
        <v>1.6361026135612599E-4</v>
      </c>
      <c r="GI89" s="2">
        <f t="shared" si="175"/>
        <v>1.657770650686153E-4</v>
      </c>
      <c r="GJ89" s="2">
        <f t="shared" si="176"/>
        <v>1.2849197472746424E-4</v>
      </c>
      <c r="GK89" s="2">
        <f t="shared" si="177"/>
        <v>9.5897135309186551E-5</v>
      </c>
      <c r="GM89" s="86">
        <f t="shared" si="113"/>
        <v>0.38461414093690366</v>
      </c>
      <c r="GN89" s="86">
        <f t="shared" si="178"/>
        <v>0.38212154610877608</v>
      </c>
      <c r="GO89" s="86">
        <f t="shared" si="179"/>
        <v>0.41196892164071819</v>
      </c>
      <c r="GP89" s="86">
        <f t="shared" si="180"/>
        <v>0.21072397975055235</v>
      </c>
      <c r="GQ89" s="86">
        <f t="shared" si="181"/>
        <v>0.14231545527465303</v>
      </c>
      <c r="GR89" s="86">
        <f t="shared" si="182"/>
        <v>0.15738577876736598</v>
      </c>
      <c r="GS89" s="86">
        <f t="shared" si="183"/>
        <v>4.5079845055572193E-2</v>
      </c>
      <c r="GT89" s="86">
        <f t="shared" si="184"/>
        <v>0.10985649659961219</v>
      </c>
      <c r="GU89" s="86">
        <f t="shared" si="185"/>
        <v>7.1170289878533785E-2</v>
      </c>
      <c r="GV89" s="86">
        <f t="shared" si="186"/>
        <v>0.11287619551333591</v>
      </c>
      <c r="GW89" s="86">
        <f t="shared" si="187"/>
        <v>0.11334635941458023</v>
      </c>
      <c r="GX89" s="86">
        <f t="shared" si="188"/>
        <v>0.2307790658514349</v>
      </c>
      <c r="GY89" s="86">
        <f t="shared" si="189"/>
        <v>0.16390903884073485</v>
      </c>
      <c r="GZ89" s="86">
        <f t="shared" si="190"/>
        <v>0.15788755004873686</v>
      </c>
      <c r="HA89" s="86">
        <f t="shared" si="191"/>
        <v>0.11590487284249207</v>
      </c>
      <c r="HC89" s="86">
        <f t="shared" si="145"/>
        <v>2.6109896913743035E-3</v>
      </c>
      <c r="HD89" s="86">
        <f t="shared" si="192"/>
        <v>1.1696278585443917E-3</v>
      </c>
      <c r="HE89" s="86">
        <f t="shared" si="193"/>
        <v>1.9165825962824392E-3</v>
      </c>
      <c r="HF89" s="86">
        <f t="shared" si="194"/>
        <v>7.9992562455654434E-4</v>
      </c>
      <c r="HG89" s="86">
        <f t="shared" si="195"/>
        <v>1.1663816480570715E-3</v>
      </c>
      <c r="HH89" s="86">
        <f t="shared" si="196"/>
        <v>7.0581793586847665E-4</v>
      </c>
      <c r="HI89" s="86">
        <f t="shared" si="197"/>
        <v>1.4688606313369239E-3</v>
      </c>
      <c r="HJ89" s="86">
        <f t="shared" si="198"/>
        <v>1.8308896540425101E-3</v>
      </c>
      <c r="HK89" s="86">
        <f t="shared" si="199"/>
        <v>3.8263594429994519E-3</v>
      </c>
      <c r="HL89" s="86">
        <f t="shared" si="200"/>
        <v>2.3585406366702102E-3</v>
      </c>
      <c r="HM89" s="86">
        <f t="shared" si="201"/>
        <v>1.7027560863678312E-3</v>
      </c>
      <c r="HN89" s="86">
        <f t="shared" si="202"/>
        <v>8.4148538980820427E-4</v>
      </c>
      <c r="HO89" s="86">
        <f t="shared" si="203"/>
        <v>1.2739686443510648E-3</v>
      </c>
      <c r="HP89" s="86">
        <f t="shared" si="204"/>
        <v>4.9156493571753763E-4</v>
      </c>
      <c r="HQ89" s="86">
        <f t="shared" si="205"/>
        <v>3.1828178913759297E-5</v>
      </c>
      <c r="HS89" s="86">
        <f t="shared" si="114"/>
        <v>1.0049489852136437E-40</v>
      </c>
      <c r="HT89" s="86">
        <f t="shared" si="206"/>
        <v>1.6716081821211259E-42</v>
      </c>
      <c r="HU89" s="86">
        <f t="shared" si="207"/>
        <v>4.4500626323245639E-38</v>
      </c>
      <c r="HV89" s="86">
        <f t="shared" si="208"/>
        <v>3.2037893629091578E-52</v>
      </c>
      <c r="HW89" s="86">
        <f t="shared" si="209"/>
        <v>1.9209252929096624E-48</v>
      </c>
      <c r="HX89" s="86">
        <f t="shared" si="210"/>
        <v>4.703121112467326E-51</v>
      </c>
      <c r="HY89" s="86">
        <f t="shared" si="211"/>
        <v>7.224006738440397E-49</v>
      </c>
      <c r="HZ89" s="86">
        <f t="shared" si="212"/>
        <v>5.2955787272519359E-46</v>
      </c>
      <c r="IA89" s="86">
        <f t="shared" si="213"/>
        <v>3.2791365498714159E-43</v>
      </c>
      <c r="IB89" s="86">
        <f t="shared" si="214"/>
        <v>6.4329052433270761E-47</v>
      </c>
      <c r="IC89" s="86">
        <f t="shared" si="215"/>
        <v>9.1409158051084647E-48</v>
      </c>
      <c r="ID89" s="86">
        <f t="shared" si="216"/>
        <v>5.7964666445628787E-49</v>
      </c>
      <c r="IE89" s="86">
        <f t="shared" si="217"/>
        <v>6.3970410991242816E-47</v>
      </c>
      <c r="IF89" s="86">
        <f t="shared" si="218"/>
        <v>2.9401868719678126E-33</v>
      </c>
      <c r="IG89" s="86">
        <f t="shared" si="219"/>
        <v>2.6737380707431191E-25</v>
      </c>
      <c r="II89" s="86">
        <f t="shared" si="115"/>
        <v>7.2006208506318707E-186</v>
      </c>
      <c r="IJ89" s="86">
        <f t="shared" si="116"/>
        <v>8.452569575201321E-198</v>
      </c>
      <c r="IK89" s="86">
        <f t="shared" si="117"/>
        <v>7.4110794981258193E-173</v>
      </c>
      <c r="IL89" s="86">
        <f t="shared" si="118"/>
        <v>1.9820362202944751E-240</v>
      </c>
      <c r="IM89" s="86">
        <f t="shared" si="119"/>
        <v>1.5996683803464354E-224</v>
      </c>
      <c r="IN89" s="86">
        <f t="shared" si="120"/>
        <v>8.8209967548269753E-238</v>
      </c>
      <c r="IO89" s="86">
        <f t="shared" si="121"/>
        <v>4.5174023118720879E-230</v>
      </c>
      <c r="IP89" s="86">
        <f t="shared" si="122"/>
        <v>3.9118121864996784E-211</v>
      </c>
      <c r="IQ89" s="86">
        <f t="shared" si="123"/>
        <v>1.9749122017908945E-201</v>
      </c>
      <c r="IR89" s="86">
        <f t="shared" si="124"/>
        <v>7.6995050553440873E-219</v>
      </c>
      <c r="IS89" s="86">
        <f t="shared" si="125"/>
        <v>1.1786560877247479E-220</v>
      </c>
      <c r="IT89" s="86">
        <f t="shared" si="126"/>
        <v>2.1623755981549445E-223</v>
      </c>
      <c r="IU89" s="86">
        <f t="shared" si="127"/>
        <v>9.8595763980568996E-214</v>
      </c>
      <c r="IV89" s="86">
        <f t="shared" si="128"/>
        <v>2.2445610149781174E-109</v>
      </c>
      <c r="IW89" s="86">
        <f t="shared" si="129"/>
        <v>3.9697245958351697E-65</v>
      </c>
      <c r="IY89" s="86">
        <f t="shared" si="130"/>
        <v>0.38722513062827796</v>
      </c>
      <c r="IZ89" s="86">
        <f t="shared" si="131"/>
        <v>0.38329117396732049</v>
      </c>
      <c r="JA89" s="86">
        <f t="shared" si="132"/>
        <v>0.4138855042370006</v>
      </c>
      <c r="JB89" s="86">
        <f t="shared" si="133"/>
        <v>0.2115239053751089</v>
      </c>
      <c r="JC89" s="86">
        <f t="shared" si="134"/>
        <v>0.1434818369227101</v>
      </c>
      <c r="JD89" s="86">
        <f t="shared" si="135"/>
        <v>0.15809159670323444</v>
      </c>
      <c r="JE89" s="86">
        <f t="shared" si="136"/>
        <v>4.6548705686909116E-2</v>
      </c>
      <c r="JF89" s="86">
        <f t="shared" si="137"/>
        <v>0.11168738625365471</v>
      </c>
      <c r="JG89" s="86">
        <f t="shared" si="138"/>
        <v>7.4996649321533243E-2</v>
      </c>
      <c r="JH89" s="86">
        <f t="shared" si="139"/>
        <v>0.11523473615000612</v>
      </c>
      <c r="JI89" s="86">
        <f t="shared" si="140"/>
        <v>0.11504911550094805</v>
      </c>
      <c r="JJ89" s="86">
        <f t="shared" si="141"/>
        <v>0.23162055124124312</v>
      </c>
      <c r="JK89" s="86">
        <f t="shared" si="142"/>
        <v>0.16518300748508591</v>
      </c>
      <c r="JL89" s="86">
        <f t="shared" si="143"/>
        <v>0.15837911498445439</v>
      </c>
      <c r="JM89" s="86">
        <f t="shared" si="144"/>
        <v>0.11593670102140582</v>
      </c>
    </row>
    <row r="90" spans="2:273" x14ac:dyDescent="0.25">
      <c r="B90" s="2">
        <v>63</v>
      </c>
      <c r="C90" s="37">
        <v>120.803</v>
      </c>
      <c r="D90" s="37">
        <v>110.254</v>
      </c>
      <c r="E90" s="37">
        <v>112.767</v>
      </c>
      <c r="F90" s="37">
        <v>74.25</v>
      </c>
      <c r="G90" s="37">
        <v>69.507999999999996</v>
      </c>
      <c r="H90" s="37">
        <v>69.034000000000006</v>
      </c>
      <c r="I90" s="37">
        <v>69.305000000000007</v>
      </c>
      <c r="J90" s="37">
        <v>67.933000000000007</v>
      </c>
      <c r="K90" s="37">
        <v>70.033000000000001</v>
      </c>
      <c r="L90" s="37">
        <v>66.783000000000001</v>
      </c>
      <c r="M90" s="37">
        <v>69.983000000000004</v>
      </c>
      <c r="N90" s="37">
        <v>74.45</v>
      </c>
      <c r="O90" s="37">
        <v>71.117000000000004</v>
      </c>
      <c r="P90" s="37">
        <v>71.867000000000004</v>
      </c>
      <c r="Q90" s="37">
        <v>66.332999999999998</v>
      </c>
      <c r="S90" s="4">
        <f t="shared" si="8"/>
        <v>119.09660597910785</v>
      </c>
      <c r="T90" s="4">
        <f t="shared" si="9"/>
        <v>114.74778530679818</v>
      </c>
      <c r="U90" s="4">
        <f t="shared" si="10"/>
        <v>116.93474094153605</v>
      </c>
      <c r="V90" s="4">
        <f t="shared" si="11"/>
        <v>83.946366679494261</v>
      </c>
      <c r="W90" s="4">
        <f t="shared" si="12"/>
        <v>74.416391693299104</v>
      </c>
      <c r="X90" s="4">
        <f t="shared" si="13"/>
        <v>77.478695344311632</v>
      </c>
      <c r="Y90" s="4">
        <f t="shared" si="14"/>
        <v>73.056079163772708</v>
      </c>
      <c r="Z90" s="4">
        <f t="shared" si="15"/>
        <v>72.253108258205913</v>
      </c>
      <c r="AA90" s="4">
        <f t="shared" si="16"/>
        <v>71.005441280345849</v>
      </c>
      <c r="AB90" s="4">
        <f t="shared" si="17"/>
        <v>73.900800833747894</v>
      </c>
      <c r="AC90" s="4">
        <f t="shared" si="18"/>
        <v>76.287339667441273</v>
      </c>
      <c r="AD90" s="4">
        <f t="shared" si="19"/>
        <v>89.247064660112343</v>
      </c>
      <c r="AE90" s="4">
        <f t="shared" si="20"/>
        <v>81.51815830302543</v>
      </c>
      <c r="AF90" s="4">
        <f t="shared" si="21"/>
        <v>81.265227844460497</v>
      </c>
      <c r="AG90" s="4">
        <f t="shared" si="22"/>
        <v>73.771715406723189</v>
      </c>
      <c r="AI90" s="4">
        <f t="shared" si="23"/>
        <v>1.706394020892148</v>
      </c>
      <c r="AJ90" s="4">
        <f t="shared" si="24"/>
        <v>-4.4937853067981735</v>
      </c>
      <c r="AK90" s="4">
        <f t="shared" si="25"/>
        <v>-4.1677409415360529</v>
      </c>
      <c r="AL90" s="4">
        <f t="shared" si="26"/>
        <v>-9.6963666794942611</v>
      </c>
      <c r="AM90" s="4">
        <f t="shared" si="27"/>
        <v>-4.9083916932991087</v>
      </c>
      <c r="AN90" s="4">
        <f t="shared" si="28"/>
        <v>-8.4446953443116257</v>
      </c>
      <c r="AO90" s="4">
        <f t="shared" si="29"/>
        <v>-3.751079163772701</v>
      </c>
      <c r="AP90" s="4">
        <f t="shared" si="30"/>
        <v>-4.3201082582059058</v>
      </c>
      <c r="AQ90" s="4">
        <f t="shared" si="31"/>
        <v>-0.97244128034584776</v>
      </c>
      <c r="AR90" s="4">
        <f t="shared" si="32"/>
        <v>-7.1178008337478929</v>
      </c>
      <c r="AS90" s="4">
        <f t="shared" si="33"/>
        <v>-6.3043396674412691</v>
      </c>
      <c r="AT90" s="4">
        <f t="shared" si="34"/>
        <v>-14.797064660112341</v>
      </c>
      <c r="AU90" s="4">
        <f t="shared" si="35"/>
        <v>-10.401158303025426</v>
      </c>
      <c r="AV90" s="4">
        <f t="shared" si="224"/>
        <v>-9.398227844460493</v>
      </c>
      <c r="AW90" s="4">
        <f t="shared" si="224"/>
        <v>-7.4387154067231904</v>
      </c>
      <c r="AY90" s="2">
        <f t="shared" si="96"/>
        <v>68.105139830011751</v>
      </c>
      <c r="AZ90" s="2">
        <f t="shared" si="147"/>
        <v>69.05326710360066</v>
      </c>
      <c r="BA90" s="2">
        <f t="shared" si="148"/>
        <v>67.558364122175448</v>
      </c>
      <c r="BB90" s="2">
        <f t="shared" si="149"/>
        <v>67.622103075532394</v>
      </c>
      <c r="BC90" s="2">
        <f t="shared" si="150"/>
        <v>64.939871729218609</v>
      </c>
      <c r="BD90" s="2">
        <f t="shared" si="151"/>
        <v>68.03068052039302</v>
      </c>
      <c r="BE90" s="2">
        <f t="shared" si="152"/>
        <v>70.380886392342603</v>
      </c>
      <c r="BF90" s="2">
        <f t="shared" si="153"/>
        <v>65.602144148764623</v>
      </c>
      <c r="BG90" s="2">
        <f t="shared" si="154"/>
        <v>65.32771771868974</v>
      </c>
      <c r="BH90" s="2">
        <f t="shared" si="155"/>
        <v>65.645095433697776</v>
      </c>
      <c r="BI90" s="2">
        <f t="shared" si="156"/>
        <v>68.549157476662756</v>
      </c>
      <c r="BJ90" s="2">
        <f t="shared" si="157"/>
        <v>69.550721138317115</v>
      </c>
      <c r="BK90" s="2">
        <f t="shared" si="158"/>
        <v>68.369338792939246</v>
      </c>
      <c r="BL90" s="2">
        <f t="shared" si="159"/>
        <v>69.85213062646713</v>
      </c>
      <c r="BM90" s="2">
        <f t="shared" si="160"/>
        <v>68.840128134257995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86.749462085567345</v>
      </c>
      <c r="DL90" s="2">
        <f t="shared" si="225"/>
        <v>86.96236087099247</v>
      </c>
      <c r="DM90" s="2">
        <f t="shared" si="225"/>
        <v>82.39042495309566</v>
      </c>
      <c r="DN90" s="2">
        <f t="shared" si="225"/>
        <v>85.720504033771121</v>
      </c>
      <c r="DO90" s="2">
        <f t="shared" si="225"/>
        <v>78.37680644599304</v>
      </c>
      <c r="DP90" s="2">
        <f t="shared" si="225"/>
        <v>80.317631881533089</v>
      </c>
      <c r="DQ90" s="2">
        <f t="shared" si="225"/>
        <v>81.987748717948733</v>
      </c>
      <c r="DR90" s="2">
        <f t="shared" si="225"/>
        <v>85.232547185741112</v>
      </c>
      <c r="DS90" s="2">
        <f t="shared" si="225"/>
        <v>81.185765666041263</v>
      </c>
      <c r="DT90" s="2">
        <f t="shared" si="225"/>
        <v>85.012105882352927</v>
      </c>
      <c r="DU90" s="2">
        <f t="shared" si="225"/>
        <v>83.321262753036422</v>
      </c>
      <c r="DV90" s="2">
        <f t="shared" si="225"/>
        <v>81.361275703564729</v>
      </c>
      <c r="DW90" s="2">
        <f t="shared" si="225"/>
        <v>85.344775797373387</v>
      </c>
      <c r="DX90" s="2">
        <f t="shared" si="225"/>
        <v>85.149393927125516</v>
      </c>
      <c r="DY90" s="2">
        <f t="shared" si="225"/>
        <v>78.252121700879769</v>
      </c>
      <c r="EA90" s="2">
        <f t="shared" si="228"/>
        <v>66.231132850319128</v>
      </c>
      <c r="EB90" s="2">
        <f t="shared" si="72"/>
        <v>67.178035920560291</v>
      </c>
      <c r="EC90" s="2">
        <f t="shared" si="73"/>
        <v>65.758491511387163</v>
      </c>
      <c r="ED90" s="2">
        <f t="shared" si="74"/>
        <v>65.340522660029521</v>
      </c>
      <c r="EE90" s="2">
        <f t="shared" si="75"/>
        <v>63.22951415019643</v>
      </c>
      <c r="EF90" s="2">
        <f t="shared" si="76"/>
        <v>66.400822816452049</v>
      </c>
      <c r="EG90" s="2">
        <f t="shared" si="77"/>
        <v>69.09858241784319</v>
      </c>
      <c r="EH90" s="2">
        <f t="shared" si="78"/>
        <v>63.193633504216983</v>
      </c>
      <c r="EI90" s="2">
        <f t="shared" si="79"/>
        <v>63.401543756149302</v>
      </c>
      <c r="EJ90" s="2">
        <f t="shared" si="80"/>
        <v>62.870236627497988</v>
      </c>
      <c r="EK90" s="2">
        <f t="shared" si="81"/>
        <v>66.641332205289771</v>
      </c>
      <c r="EL90" s="2">
        <f t="shared" si="82"/>
        <v>67.955764207468803</v>
      </c>
      <c r="EM90" s="2">
        <f t="shared" si="83"/>
        <v>66.363973520346022</v>
      </c>
      <c r="EN90" s="2">
        <f t="shared" si="84"/>
        <v>67.874785323945119</v>
      </c>
      <c r="EO90" s="2">
        <f t="shared" si="85"/>
        <v>67.283963843352254</v>
      </c>
      <c r="EQ90" s="2">
        <f t="shared" si="86"/>
        <v>65.915405645733529</v>
      </c>
      <c r="ER90" s="2">
        <f t="shared" si="226"/>
        <v>66.067330710256385</v>
      </c>
      <c r="ES90" s="2">
        <f t="shared" si="226"/>
        <v>65.221832352718764</v>
      </c>
      <c r="ET90" s="2">
        <f t="shared" si="226"/>
        <v>65.46434778880645</v>
      </c>
      <c r="EU90" s="2">
        <f t="shared" si="226"/>
        <v>63.913982973816957</v>
      </c>
      <c r="EV90" s="2">
        <f t="shared" si="226"/>
        <v>66.663996358668413</v>
      </c>
      <c r="EW90" s="2">
        <f t="shared" si="226"/>
        <v>68.065338208578169</v>
      </c>
      <c r="EX90" s="2">
        <f t="shared" si="226"/>
        <v>63.452173359933354</v>
      </c>
      <c r="EY90" s="2">
        <f t="shared" si="226"/>
        <v>63.461035599558656</v>
      </c>
      <c r="EZ90" s="2">
        <f t="shared" si="226"/>
        <v>62.921155361735828</v>
      </c>
      <c r="FA90" s="2">
        <f t="shared" si="226"/>
        <v>65.72369159808936</v>
      </c>
      <c r="FB90" s="2">
        <f t="shared" si="226"/>
        <v>68.543284639911718</v>
      </c>
      <c r="FC90" s="2">
        <f t="shared" si="226"/>
        <v>67.213714143197052</v>
      </c>
      <c r="FD90" s="2">
        <f t="shared" si="226"/>
        <v>65.93351959515509</v>
      </c>
      <c r="FE90" s="2">
        <f t="shared" si="226"/>
        <v>67.406324177357831</v>
      </c>
      <c r="FG90" s="2">
        <f t="shared" si="88"/>
        <v>0.9086641114145112</v>
      </c>
      <c r="FH90" s="2">
        <f t="shared" si="227"/>
        <v>0.90520326775992888</v>
      </c>
      <c r="FI90" s="2">
        <f t="shared" si="227"/>
        <v>0.89177502667469077</v>
      </c>
      <c r="FJ90" s="2">
        <f t="shared" si="227"/>
        <v>0.88804933914526007</v>
      </c>
      <c r="FK90" s="2">
        <f t="shared" si="227"/>
        <v>0.88709455012633409</v>
      </c>
      <c r="FL90" s="2">
        <f t="shared" si="227"/>
        <v>0.88288942845450991</v>
      </c>
      <c r="FM90" s="2">
        <f t="shared" si="227"/>
        <v>0.90049304498452021</v>
      </c>
      <c r="FN90" s="2">
        <f t="shared" si="227"/>
        <v>0.89071880680349858</v>
      </c>
      <c r="FO90" s="2">
        <f t="shared" si="227"/>
        <v>0.89169306453558161</v>
      </c>
      <c r="FP90" s="2">
        <f t="shared" si="227"/>
        <v>0.87467885885743546</v>
      </c>
      <c r="FQ90" s="2">
        <f t="shared" si="227"/>
        <v>0.88560878952498312</v>
      </c>
      <c r="FR90" s="2">
        <f t="shared" si="227"/>
        <v>0.88103016175854421</v>
      </c>
      <c r="FS90" s="2">
        <f t="shared" si="227"/>
        <v>0.89435584504554644</v>
      </c>
      <c r="FT90" s="2">
        <f t="shared" si="227"/>
        <v>0.88551874911523754</v>
      </c>
      <c r="FU90" s="2">
        <f t="shared" si="227"/>
        <v>0.85812098575189788</v>
      </c>
      <c r="FW90" s="2">
        <f t="shared" si="112"/>
        <v>1.6740178743761719E-4</v>
      </c>
      <c r="FX90" s="2">
        <f t="shared" si="164"/>
        <v>2.3243956535060065E-4</v>
      </c>
      <c r="FY90" s="2">
        <f t="shared" si="165"/>
        <v>2.1977131485595195E-4</v>
      </c>
      <c r="FZ90" s="2">
        <f t="shared" si="166"/>
        <v>2.2638785431203573E-4</v>
      </c>
      <c r="GA90" s="2">
        <f t="shared" si="167"/>
        <v>2.1290669833914387E-4</v>
      </c>
      <c r="GB90" s="2">
        <f t="shared" si="168"/>
        <v>1.9850110857334234E-4</v>
      </c>
      <c r="GC90" s="2">
        <f t="shared" si="169"/>
        <v>2.4942478256048033E-4</v>
      </c>
      <c r="GD90" s="2">
        <f t="shared" si="170"/>
        <v>2.779481553641254E-4</v>
      </c>
      <c r="GE90" s="2">
        <f t="shared" si="171"/>
        <v>3.2589107632667493E-4</v>
      </c>
      <c r="GF90" s="2">
        <f t="shared" si="172"/>
        <v>2.8445624408225131E-4</v>
      </c>
      <c r="GG90" s="2">
        <f t="shared" si="173"/>
        <v>2.3121756089727348E-4</v>
      </c>
      <c r="GH90" s="2">
        <f t="shared" si="174"/>
        <v>1.7939225256734641E-4</v>
      </c>
      <c r="GI90" s="2">
        <f t="shared" si="175"/>
        <v>1.8176803009370334E-4</v>
      </c>
      <c r="GJ90" s="2">
        <f t="shared" si="176"/>
        <v>1.4088690213905758E-4</v>
      </c>
      <c r="GK90" s="2">
        <f t="shared" si="177"/>
        <v>1.0514814511030365E-4</v>
      </c>
      <c r="GM90" s="86">
        <f t="shared" si="113"/>
        <v>0.30495750946712386</v>
      </c>
      <c r="GN90" s="86">
        <f t="shared" si="178"/>
        <v>0.2687802886147348</v>
      </c>
      <c r="GO90" s="86">
        <f t="shared" si="179"/>
        <v>0.28209679456384884</v>
      </c>
      <c r="GP90" s="86">
        <f t="shared" si="180"/>
        <v>0.11328955145564497</v>
      </c>
      <c r="GQ90" s="86">
        <f t="shared" si="181"/>
        <v>6.4317438394830534E-2</v>
      </c>
      <c r="GR90" s="86">
        <f t="shared" si="182"/>
        <v>6.5216021042043382E-2</v>
      </c>
      <c r="GS90" s="86">
        <f t="shared" si="183"/>
        <v>1.2561037318527276E-2</v>
      </c>
      <c r="GT90" s="86">
        <f t="shared" si="184"/>
        <v>4.081792904443024E-2</v>
      </c>
      <c r="GU90" s="86">
        <f t="shared" si="185"/>
        <v>2.3076630927999959E-2</v>
      </c>
      <c r="GV90" s="86">
        <f t="shared" si="186"/>
        <v>6.0285732806046197E-2</v>
      </c>
      <c r="GW90" s="86">
        <f t="shared" si="187"/>
        <v>5.2549827756904546E-2</v>
      </c>
      <c r="GX90" s="86">
        <f t="shared" si="188"/>
        <v>0.13093868972556572</v>
      </c>
      <c r="GY90" s="86">
        <f t="shared" si="189"/>
        <v>8.8604878098203763E-2</v>
      </c>
      <c r="GZ90" s="86">
        <f t="shared" si="190"/>
        <v>9.0677454367613985E-2</v>
      </c>
      <c r="HA90" s="86">
        <f t="shared" si="191"/>
        <v>5.4222708826284646E-2</v>
      </c>
      <c r="HC90" s="86">
        <f t="shared" si="145"/>
        <v>4.0099217130127162E-3</v>
      </c>
      <c r="HD90" s="86">
        <f t="shared" si="192"/>
        <v>1.910321024542905E-3</v>
      </c>
      <c r="HE90" s="86">
        <f t="shared" si="193"/>
        <v>2.9705953316870163E-3</v>
      </c>
      <c r="HF90" s="86">
        <f t="shared" si="194"/>
        <v>1.392439720286546E-3</v>
      </c>
      <c r="HG90" s="86">
        <f t="shared" si="195"/>
        <v>1.9563944626906694E-3</v>
      </c>
      <c r="HH90" s="86">
        <f t="shared" si="196"/>
        <v>1.2209024595166739E-3</v>
      </c>
      <c r="HI90" s="86">
        <f t="shared" si="197"/>
        <v>2.4795108364418453E-3</v>
      </c>
      <c r="HJ90" s="86">
        <f t="shared" si="198"/>
        <v>3.016276600267263E-3</v>
      </c>
      <c r="HK90" s="86">
        <f t="shared" si="199"/>
        <v>6.0976309339575742E-3</v>
      </c>
      <c r="HL90" s="86">
        <f t="shared" si="200"/>
        <v>3.8838160836955357E-3</v>
      </c>
      <c r="HM90" s="86">
        <f t="shared" si="201"/>
        <v>2.8139537695418618E-3</v>
      </c>
      <c r="HN90" s="86">
        <f t="shared" si="202"/>
        <v>1.413407061136436E-3</v>
      </c>
      <c r="HO90" s="86">
        <f t="shared" si="203"/>
        <v>2.0844537311855015E-3</v>
      </c>
      <c r="HP90" s="86">
        <f t="shared" si="204"/>
        <v>8.7215427411517553E-4</v>
      </c>
      <c r="HQ90" s="86">
        <f t="shared" si="205"/>
        <v>7.1201007122701393E-5</v>
      </c>
      <c r="HS90" s="86">
        <f t="shared" si="114"/>
        <v>1.6443667504008894E-39</v>
      </c>
      <c r="HT90" s="86">
        <f t="shared" si="206"/>
        <v>3.5720767754099327E-41</v>
      </c>
      <c r="HU90" s="86">
        <f t="shared" si="207"/>
        <v>6.5219401716598677E-37</v>
      </c>
      <c r="HV90" s="86">
        <f t="shared" si="208"/>
        <v>1.3559948521438829E-50</v>
      </c>
      <c r="HW90" s="86">
        <f t="shared" si="209"/>
        <v>6.0894953322776587E-47</v>
      </c>
      <c r="HX90" s="86">
        <f t="shared" si="210"/>
        <v>1.765952233218742E-49</v>
      </c>
      <c r="HY90" s="86">
        <f t="shared" si="211"/>
        <v>2.5928247948376054E-47</v>
      </c>
      <c r="HZ90" s="86">
        <f t="shared" si="212"/>
        <v>1.5353759891031431E-44</v>
      </c>
      <c r="IA90" s="86">
        <f t="shared" si="213"/>
        <v>8.4169275503459528E-42</v>
      </c>
      <c r="IB90" s="86">
        <f t="shared" si="214"/>
        <v>2.0733939171694423E-45</v>
      </c>
      <c r="IC90" s="86">
        <f t="shared" si="215"/>
        <v>2.8347627893883231E-46</v>
      </c>
      <c r="ID90" s="86">
        <f t="shared" si="216"/>
        <v>1.7354236566515151E-47</v>
      </c>
      <c r="IE90" s="86">
        <f t="shared" si="217"/>
        <v>1.6613574287895838E-45</v>
      </c>
      <c r="IF90" s="86">
        <f t="shared" si="218"/>
        <v>2.7374442399931317E-32</v>
      </c>
      <c r="IG90" s="86">
        <f t="shared" si="219"/>
        <v>1.3317607691119407E-24</v>
      </c>
      <c r="II90" s="86">
        <f t="shared" si="115"/>
        <v>4.9005579892600576E-182</v>
      </c>
      <c r="IJ90" s="86">
        <f t="shared" si="116"/>
        <v>1.4652521021305236E-193</v>
      </c>
      <c r="IK90" s="86">
        <f t="shared" si="117"/>
        <v>3.507483136166082E-169</v>
      </c>
      <c r="IL90" s="86">
        <f t="shared" si="118"/>
        <v>2.7698019611371361E-235</v>
      </c>
      <c r="IM90" s="86">
        <f t="shared" si="119"/>
        <v>9.3738205654729593E-220</v>
      </c>
      <c r="IN90" s="86">
        <f t="shared" si="120"/>
        <v>9.046868352541788E-233</v>
      </c>
      <c r="IO90" s="86">
        <f t="shared" si="121"/>
        <v>4.2988814589272789E-225</v>
      </c>
      <c r="IP90" s="86">
        <f t="shared" si="122"/>
        <v>1.648350163829824E-206</v>
      </c>
      <c r="IQ90" s="86">
        <f t="shared" si="123"/>
        <v>6.1905691123953136E-197</v>
      </c>
      <c r="IR90" s="86">
        <f t="shared" si="124"/>
        <v>4.9523825288622699E-214</v>
      </c>
      <c r="IS90" s="86">
        <f t="shared" si="125"/>
        <v>6.3369344891364584E-216</v>
      </c>
      <c r="IT90" s="86">
        <f t="shared" si="126"/>
        <v>9.6800005812281292E-219</v>
      </c>
      <c r="IU90" s="86">
        <f t="shared" si="127"/>
        <v>2.8098340224616281E-209</v>
      </c>
      <c r="IV90" s="86">
        <f t="shared" si="128"/>
        <v>3.5347594112132287E-107</v>
      </c>
      <c r="IW90" s="86">
        <f t="shared" si="129"/>
        <v>7.1208220321053802E-64</v>
      </c>
      <c r="IY90" s="86">
        <f t="shared" si="130"/>
        <v>0.30896743118013659</v>
      </c>
      <c r="IZ90" s="86">
        <f t="shared" si="131"/>
        <v>0.27069060963927771</v>
      </c>
      <c r="JA90" s="86">
        <f t="shared" si="132"/>
        <v>0.28506738989553587</v>
      </c>
      <c r="JB90" s="86">
        <f t="shared" si="133"/>
        <v>0.11468199117593152</v>
      </c>
      <c r="JC90" s="86">
        <f t="shared" si="134"/>
        <v>6.6273832857521198E-2</v>
      </c>
      <c r="JD90" s="86">
        <f t="shared" si="135"/>
        <v>6.6436923501560052E-2</v>
      </c>
      <c r="JE90" s="86">
        <f t="shared" si="136"/>
        <v>1.5040548154969122E-2</v>
      </c>
      <c r="JF90" s="86">
        <f t="shared" si="137"/>
        <v>4.3834205644697505E-2</v>
      </c>
      <c r="JG90" s="86">
        <f t="shared" si="138"/>
        <v>2.9174261861957533E-2</v>
      </c>
      <c r="JH90" s="86">
        <f t="shared" si="139"/>
        <v>6.4169548889741732E-2</v>
      </c>
      <c r="JI90" s="86">
        <f t="shared" si="140"/>
        <v>5.5363781526446408E-2</v>
      </c>
      <c r="JJ90" s="86">
        <f t="shared" si="141"/>
        <v>0.13235209678670215</v>
      </c>
      <c r="JK90" s="86">
        <f t="shared" si="142"/>
        <v>9.0689331829389264E-2</v>
      </c>
      <c r="JL90" s="86">
        <f t="shared" si="143"/>
        <v>9.154960864172916E-2</v>
      </c>
      <c r="JM90" s="86">
        <f t="shared" si="144"/>
        <v>5.4293909833407344E-2</v>
      </c>
    </row>
    <row r="91" spans="2:273" x14ac:dyDescent="0.25">
      <c r="B91" s="2">
        <v>64</v>
      </c>
      <c r="C91" s="37">
        <v>98.41</v>
      </c>
      <c r="D91" s="37">
        <v>80.492000000000004</v>
      </c>
      <c r="E91" s="37">
        <v>78.082999999999998</v>
      </c>
      <c r="F91" s="37">
        <v>71.283000000000001</v>
      </c>
      <c r="G91" s="37">
        <v>68.424000000000007</v>
      </c>
      <c r="H91" s="37">
        <v>67.135999999999996</v>
      </c>
      <c r="I91" s="37">
        <v>70.983000000000004</v>
      </c>
      <c r="J91" s="37">
        <v>69.117000000000004</v>
      </c>
      <c r="K91" s="37">
        <v>68.25</v>
      </c>
      <c r="L91" s="37">
        <v>67</v>
      </c>
      <c r="M91" s="37">
        <v>71.266999999999996</v>
      </c>
      <c r="N91" s="37">
        <v>71.183000000000007</v>
      </c>
      <c r="O91" s="37">
        <v>70.582999999999998</v>
      </c>
      <c r="P91" s="37">
        <v>71.917000000000002</v>
      </c>
      <c r="Q91" s="37">
        <v>66.05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103.89273461490269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95.987347712637032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95.346655602829969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74.938737715185539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69.169422118668209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71.409388877068906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72.405999821136234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69.018480479873332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70.020843299173904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70.954462153808336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72.705845050443031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78.691261384341104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74.872361394366706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75.251581457670824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70.353149355178815</v>
      </c>
      <c r="AI91" s="4">
        <f t="shared" ref="AI91:AI154" si="244">IF(OR($B91 &lt; C$230, $B91 &gt; C$233), 0, C91-S91)</f>
        <v>-5.4827346149026965</v>
      </c>
      <c r="AJ91" s="4">
        <f t="shared" ref="AJ91:AJ154" si="245">IF(OR($B91 &lt; D$230, $B91 &gt; D$233), 0, D91-T91)</f>
        <v>-15.495347712637027</v>
      </c>
      <c r="AK91" s="4">
        <f t="shared" ref="AK91:AK154" si="246">IF(OR($B91 &lt; E$230, $B91 &gt; E$233), 0, E91-U91)</f>
        <v>-17.263655602829971</v>
      </c>
      <c r="AL91" s="4">
        <f t="shared" ref="AL91:AL154" si="247">IF(OR($B91 &lt; F$230, $B91 &gt; F$233), 0, F91-V91)</f>
        <v>-3.6557377151855377</v>
      </c>
      <c r="AM91" s="4">
        <f t="shared" ref="AM91:AM154" si="248">IF(OR($B91 &lt; G$230, $B91 &gt; G$233), 0, G91-W91)</f>
        <v>-0.74542211866820196</v>
      </c>
      <c r="AN91" s="4">
        <f t="shared" ref="AN91:AN154" si="249">IF(OR($B91 &lt; H$230, $B91 &gt; H$233), 0, H91-X91)</f>
        <v>-4.2733888770689106</v>
      </c>
      <c r="AO91" s="4">
        <f t="shared" ref="AO91:AO154" si="250">IF(OR($B91 &lt; I$230, $B91 &gt; I$233), 0, I91-Y91)</f>
        <v>-1.42299982113623</v>
      </c>
      <c r="AP91" s="4">
        <f t="shared" ref="AP91:AP154" si="251">IF(OR($B91 &lt; J$230, $B91 &gt; J$233), 0, J91-Z91)</f>
        <v>9.8519520126671978E-2</v>
      </c>
      <c r="AQ91" s="4">
        <f t="shared" ref="AQ91:AQ154" si="252">IF(OR($B91 &lt; K$230, $B91 &gt; K$233), 0, K91-AA91)</f>
        <v>-1.7708432991739045</v>
      </c>
      <c r="AR91" s="4">
        <f t="shared" ref="AR91:AR154" si="253">IF(OR($B91 &lt; L$230, $B91 &gt; L$233), 0, L91-AB91)</f>
        <v>-3.9544621538083362</v>
      </c>
      <c r="AS91" s="4">
        <f t="shared" ref="AS91:AS154" si="254">IF(OR($B91 &lt; M$230, $B91 &gt; M$233), 0, M91-AC91)</f>
        <v>-1.4388450504430352</v>
      </c>
      <c r="AT91" s="4">
        <f t="shared" ref="AT91:AT154" si="255">IF(OR($B91 &lt; N$230, $B91 &gt; N$233), 0, N91-AD91)</f>
        <v>-7.5082613843410968</v>
      </c>
      <c r="AU91" s="4">
        <f t="shared" ref="AU91:AU154" si="256">IF(OR($B91 &lt; O$230, $B91 &gt; O$233), 0, O91-AE91)</f>
        <v>-4.2893613943667077</v>
      </c>
      <c r="AV91" s="4">
        <f t="shared" ref="AV91:AW106" si="257">IF(OR($B91 &lt; P$230, $B91 &gt; P$233), 0, P91-AF91)</f>
        <v>-3.3345814576708221</v>
      </c>
      <c r="AW91" s="4">
        <f t="shared" si="257"/>
        <v>-4.3031493551788174</v>
      </c>
      <c r="AY91" s="2">
        <f t="shared" si="96"/>
        <v>67.873368812328707</v>
      </c>
      <c r="AZ91" s="2">
        <f t="shared" si="147"/>
        <v>68.797846572947591</v>
      </c>
      <c r="BA91" s="2">
        <f t="shared" si="148"/>
        <v>67.329596864567279</v>
      </c>
      <c r="BB91" s="2">
        <f t="shared" si="149"/>
        <v>67.371408425204237</v>
      </c>
      <c r="BC91" s="2">
        <f t="shared" si="150"/>
        <v>64.753010078970405</v>
      </c>
      <c r="BD91" s="2">
        <f t="shared" si="151"/>
        <v>67.830279092941069</v>
      </c>
      <c r="BE91" s="2">
        <f t="shared" si="152"/>
        <v>70.151547197527151</v>
      </c>
      <c r="BF91" s="2">
        <f t="shared" si="153"/>
        <v>65.376033824683446</v>
      </c>
      <c r="BG91" s="2">
        <f t="shared" si="154"/>
        <v>65.110343988732922</v>
      </c>
      <c r="BH91" s="2">
        <f t="shared" si="155"/>
        <v>65.390728617358064</v>
      </c>
      <c r="BI91" s="2">
        <f t="shared" si="156"/>
        <v>68.310327784243796</v>
      </c>
      <c r="BJ91" s="2">
        <f t="shared" si="157"/>
        <v>69.354753813481651</v>
      </c>
      <c r="BK91" s="2">
        <f t="shared" si="158"/>
        <v>68.144620994375259</v>
      </c>
      <c r="BL91" s="2">
        <f t="shared" si="159"/>
        <v>69.607898460309173</v>
      </c>
      <c r="BM91" s="2">
        <f t="shared" si="160"/>
        <v>68.671612073366731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>
        <f t="shared" si="103"/>
        <v>70.983000000000004</v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>
        <f t="shared" ref="DA91:DA154" si="279">IF(AND(JE91 &lt; $DI$22, $B91 &gt; I$7, $B91 &lt; I$233), I91, "")</f>
        <v>70.983000000000004</v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87.013669985775238</v>
      </c>
      <c r="DL91" s="2">
        <f t="shared" ref="DL91:DY106" si="289">BP$228*$B91+BP$229</f>
        <v>87.225406827880533</v>
      </c>
      <c r="DM91" s="2">
        <f t="shared" si="289"/>
        <v>82.631729549718557</v>
      </c>
      <c r="DN91" s="2">
        <f t="shared" si="289"/>
        <v>86.03540872420264</v>
      </c>
      <c r="DO91" s="2">
        <f t="shared" si="289"/>
        <v>78.559249477351926</v>
      </c>
      <c r="DP91" s="2">
        <f t="shared" si="289"/>
        <v>80.496027177700341</v>
      </c>
      <c r="DQ91" s="2">
        <f t="shared" si="289"/>
        <v>82.095198717948733</v>
      </c>
      <c r="DR91" s="2">
        <f t="shared" si="289"/>
        <v>85.550172983114479</v>
      </c>
      <c r="DS91" s="2">
        <f t="shared" si="289"/>
        <v>81.453830393996242</v>
      </c>
      <c r="DT91" s="2">
        <f t="shared" si="289"/>
        <v>85.391640336134444</v>
      </c>
      <c r="DU91" s="2">
        <f t="shared" si="289"/>
        <v>83.56169574898783</v>
      </c>
      <c r="DV91" s="2">
        <f t="shared" si="289"/>
        <v>81.548149249530951</v>
      </c>
      <c r="DW91" s="2">
        <f t="shared" si="289"/>
        <v>85.612797654784274</v>
      </c>
      <c r="DX91" s="2">
        <f t="shared" si="289"/>
        <v>85.463390485829962</v>
      </c>
      <c r="DY91" s="2">
        <f t="shared" si="289"/>
        <v>78.486214076246341</v>
      </c>
      <c r="EA91" s="2">
        <f t="shared" si="228"/>
        <v>66.11879558864851</v>
      </c>
      <c r="EB91" s="2">
        <f t="shared" ref="EB91:EB154" si="290">CF$228*$B91+CF$229</f>
        <v>67.038140292302273</v>
      </c>
      <c r="EC91" s="2">
        <f t="shared" ref="EC91:EC154" si="291">CG$228*$B91+CG$229</f>
        <v>65.636085580319076</v>
      </c>
      <c r="ED91" s="2">
        <f t="shared" ref="ED91:ED154" si="292">CH$228*$B91+CH$229</f>
        <v>65.225549889413443</v>
      </c>
      <c r="EE91" s="2">
        <f t="shared" ref="EE91:EE154" si="293">CI$228*$B91+CI$229</f>
        <v>63.150253287185834</v>
      </c>
      <c r="EF91" s="2">
        <f t="shared" ref="EF91:EF154" si="294">CJ$228*$B91+CJ$229</f>
        <v>66.297998289670602</v>
      </c>
      <c r="EG91" s="2">
        <f t="shared" ref="EG91:EG154" si="295">CK$228*$B91+CK$229</f>
        <v>68.948173058109234</v>
      </c>
      <c r="EH91" s="2">
        <f t="shared" ref="EH91:EH154" si="296">CL$228*$B91+CL$229</f>
        <v>63.118593533983812</v>
      </c>
      <c r="EI91" s="2">
        <f t="shared" ref="EI91:EI154" si="297">CM$228*$B91+CM$229</f>
        <v>63.299874969553187</v>
      </c>
      <c r="EJ91" s="2">
        <f t="shared" ref="EJ91:EJ154" si="298">CN$228*$B91+CN$229</f>
        <v>62.777193005653849</v>
      </c>
      <c r="EK91" s="2">
        <f t="shared" ref="EK91:EK154" si="299">CO$228*$B91+CO$229</f>
        <v>66.513948417002439</v>
      </c>
      <c r="EL91" s="2">
        <f t="shared" ref="EL91:EL154" si="300">CP$228*$B91+CP$229</f>
        <v>67.852969728236431</v>
      </c>
      <c r="EM91" s="2">
        <f t="shared" ref="EM91:EM154" si="301">CQ$228*$B91+CQ$229</f>
        <v>66.262597392428347</v>
      </c>
      <c r="EN91" s="2">
        <f t="shared" ref="EN91:EN154" si="302">CR$228*$B91+CR$229</f>
        <v>67.738766170984164</v>
      </c>
      <c r="EO91" s="2">
        <f t="shared" ref="EO91:EO154" si="303">CS$228*$B91+CS$229</f>
        <v>67.191662330224503</v>
      </c>
      <c r="EQ91" s="2">
        <f t="shared" ref="EQ91:EQ154" si="304">CU$228*$B91+CU$229</f>
        <v>65.809246060976577</v>
      </c>
      <c r="ER91" s="2">
        <f t="shared" ref="ER91:FE106" si="305">CV$228*$B91+CV$229</f>
        <v>65.95092675672268</v>
      </c>
      <c r="ES91" s="2">
        <f t="shared" si="305"/>
        <v>65.11082500189066</v>
      </c>
      <c r="ET91" s="2">
        <f t="shared" si="305"/>
        <v>65.346754136316207</v>
      </c>
      <c r="EU91" s="2">
        <f t="shared" si="305"/>
        <v>63.819243459780324</v>
      </c>
      <c r="EV91" s="2">
        <f t="shared" si="305"/>
        <v>66.554404289309375</v>
      </c>
      <c r="EW91" s="2">
        <f t="shared" si="305"/>
        <v>67.939971549758639</v>
      </c>
      <c r="EX91" s="2">
        <f t="shared" si="305"/>
        <v>63.370984697573121</v>
      </c>
      <c r="EY91" s="2">
        <f t="shared" si="305"/>
        <v>63.357773802815124</v>
      </c>
      <c r="EZ91" s="2">
        <f t="shared" si="305"/>
        <v>62.826989278308304</v>
      </c>
      <c r="FA91" s="2">
        <f t="shared" si="305"/>
        <v>65.616535718446499</v>
      </c>
      <c r="FB91" s="2">
        <f t="shared" si="305"/>
        <v>68.428099635853187</v>
      </c>
      <c r="FC91" s="2">
        <f t="shared" si="305"/>
        <v>67.094160816446447</v>
      </c>
      <c r="FD91" s="2">
        <f t="shared" si="305"/>
        <v>65.837320114544255</v>
      </c>
      <c r="FE91" s="2">
        <f t="shared" si="305"/>
        <v>67.310715295900366</v>
      </c>
      <c r="FG91" s="2">
        <f t="shared" ref="FG91:FG154" si="306">POWER(10,($B91-C$231)/C$229)/(1+POWER(10,($B91-C$231)/C$229))</f>
        <v>0.91602581532791449</v>
      </c>
      <c r="FH91" s="2">
        <f t="shared" ref="FH91:FU106" si="307">POWER(10,($B91-D$231)/D$229)/(1+POWER(10,($B91-D$231)/D$229))</f>
        <v>0.91281715313386114</v>
      </c>
      <c r="FI91" s="2">
        <f t="shared" si="307"/>
        <v>0.90034870941075185</v>
      </c>
      <c r="FJ91" s="2">
        <f t="shared" si="307"/>
        <v>0.89688404582497061</v>
      </c>
      <c r="FK91" s="2">
        <f t="shared" si="307"/>
        <v>0.89599578057545604</v>
      </c>
      <c r="FL91" s="2">
        <f t="shared" si="307"/>
        <v>0.89208185100136339</v>
      </c>
      <c r="FM91" s="2">
        <f t="shared" si="307"/>
        <v>0.90844698293118142</v>
      </c>
      <c r="FN91" s="2">
        <f t="shared" si="307"/>
        <v>0.89936672189679734</v>
      </c>
      <c r="FO91" s="2">
        <f t="shared" si="307"/>
        <v>0.9002725142609932</v>
      </c>
      <c r="FP91" s="2">
        <f t="shared" si="307"/>
        <v>0.88443139721805364</v>
      </c>
      <c r="FQ91" s="2">
        <f t="shared" si="307"/>
        <v>0.8946132387026664</v>
      </c>
      <c r="FR91" s="2">
        <f t="shared" si="307"/>
        <v>0.89035039978908959</v>
      </c>
      <c r="FS91" s="2">
        <f t="shared" si="307"/>
        <v>0.90274736980212622</v>
      </c>
      <c r="FT91" s="2">
        <f t="shared" si="307"/>
        <v>0.8945294418430273</v>
      </c>
      <c r="FU91" s="2">
        <f t="shared" si="307"/>
        <v>0.86896903474978471</v>
      </c>
      <c r="FW91" s="2">
        <f t="shared" si="112"/>
        <v>1.8354944548294228E-4</v>
      </c>
      <c r="FX91" s="2">
        <f t="shared" si="164"/>
        <v>2.54859200021177E-4</v>
      </c>
      <c r="FY91" s="2">
        <f t="shared" si="165"/>
        <v>2.4096934557049507E-4</v>
      </c>
      <c r="FZ91" s="2">
        <f t="shared" si="166"/>
        <v>2.4822392454397133E-4</v>
      </c>
      <c r="GA91" s="2">
        <f t="shared" si="167"/>
        <v>2.3344275742806061E-4</v>
      </c>
      <c r="GB91" s="2">
        <f t="shared" si="168"/>
        <v>2.1764796927837386E-4</v>
      </c>
      <c r="GC91" s="2">
        <f t="shared" si="169"/>
        <v>2.7348225456382718E-4</v>
      </c>
      <c r="GD91" s="2">
        <f t="shared" si="170"/>
        <v>3.0475591969954523E-4</v>
      </c>
      <c r="GE91" s="2">
        <f t="shared" si="171"/>
        <v>3.5732122483628416E-4</v>
      </c>
      <c r="GF91" s="2">
        <f t="shared" si="172"/>
        <v>3.118915098968588E-4</v>
      </c>
      <c r="GG91" s="2">
        <f t="shared" si="173"/>
        <v>2.535193587180415E-4</v>
      </c>
      <c r="GH91" s="2">
        <f t="shared" si="174"/>
        <v>1.9669628918770035E-4</v>
      </c>
      <c r="GI91" s="2">
        <f t="shared" si="175"/>
        <v>1.9930118667815772E-4</v>
      </c>
      <c r="GJ91" s="2">
        <f t="shared" si="176"/>
        <v>1.5447731658251937E-4</v>
      </c>
      <c r="GK91" s="2">
        <f t="shared" si="177"/>
        <v>1.1529147890355171E-4</v>
      </c>
      <c r="GM91" s="86">
        <f t="shared" si="113"/>
        <v>0.22822294694284043</v>
      </c>
      <c r="GN91" s="86">
        <f t="shared" si="178"/>
        <v>0.16996216899914091</v>
      </c>
      <c r="GO91" s="86">
        <f t="shared" si="179"/>
        <v>0.1689483905501426</v>
      </c>
      <c r="GP91" s="86">
        <f t="shared" si="180"/>
        <v>5.2031422371387082E-2</v>
      </c>
      <c r="GQ91" s="86">
        <f t="shared" si="181"/>
        <v>2.4034135706907791E-2</v>
      </c>
      <c r="GR91" s="86">
        <f t="shared" si="182"/>
        <v>2.1242511254936265E-2</v>
      </c>
      <c r="GS91" s="86">
        <f t="shared" si="183"/>
        <v>2.652138214778194E-3</v>
      </c>
      <c r="GT91" s="86">
        <f t="shared" si="184"/>
        <v>1.1855616257571635E-2</v>
      </c>
      <c r="GU91" s="86">
        <f t="shared" si="185"/>
        <v>5.7752415675897716E-3</v>
      </c>
      <c r="GV91" s="86">
        <f t="shared" si="186"/>
        <v>2.8819621951693783E-2</v>
      </c>
      <c r="GW91" s="86">
        <f t="shared" si="187"/>
        <v>2.0761964832775606E-2</v>
      </c>
      <c r="GX91" s="86">
        <f t="shared" si="188"/>
        <v>6.4264604707368306E-2</v>
      </c>
      <c r="GY91" s="86">
        <f t="shared" si="189"/>
        <v>4.1999569719819448E-2</v>
      </c>
      <c r="GZ91" s="86">
        <f t="shared" si="190"/>
        <v>4.6769009162080669E-2</v>
      </c>
      <c r="HA91" s="86">
        <f t="shared" si="191"/>
        <v>2.1627141853684063E-2</v>
      </c>
      <c r="HC91" s="86">
        <f t="shared" si="145"/>
        <v>6.0587019324540407E-3</v>
      </c>
      <c r="HD91" s="86">
        <f t="shared" si="192"/>
        <v>3.0616644106537206E-3</v>
      </c>
      <c r="HE91" s="86">
        <f t="shared" si="193"/>
        <v>4.5302582567962966E-3</v>
      </c>
      <c r="HF91" s="86">
        <f t="shared" si="194"/>
        <v>2.3688723578890142E-3</v>
      </c>
      <c r="HG91" s="86">
        <f t="shared" si="195"/>
        <v>3.2131927206507037E-3</v>
      </c>
      <c r="HH91" s="86">
        <f t="shared" si="196"/>
        <v>2.0658845994094752E-3</v>
      </c>
      <c r="HI91" s="86">
        <f t="shared" si="197"/>
        <v>4.0931131439882543E-3</v>
      </c>
      <c r="HJ91" s="86">
        <f t="shared" si="198"/>
        <v>4.8660036941074285E-3</v>
      </c>
      <c r="HK91" s="86">
        <f t="shared" si="199"/>
        <v>9.5188091645277487E-3</v>
      </c>
      <c r="HL91" s="86">
        <f t="shared" si="200"/>
        <v>6.2575443217833164E-3</v>
      </c>
      <c r="HM91" s="86">
        <f t="shared" si="201"/>
        <v>4.5536749215282857E-3</v>
      </c>
      <c r="HN91" s="86">
        <f t="shared" si="202"/>
        <v>2.3266278174779234E-3</v>
      </c>
      <c r="HO91" s="86">
        <f t="shared" si="203"/>
        <v>3.3454271961334079E-3</v>
      </c>
      <c r="HP91" s="86">
        <f t="shared" si="204"/>
        <v>1.5122395420002822E-3</v>
      </c>
      <c r="HQ91" s="86">
        <f t="shared" si="205"/>
        <v>1.540195557513255E-4</v>
      </c>
      <c r="HS91" s="86">
        <f t="shared" si="114"/>
        <v>2.5755630064344111E-38</v>
      </c>
      <c r="HT91" s="86">
        <f t="shared" si="206"/>
        <v>7.259208952179473E-40</v>
      </c>
      <c r="HU91" s="86">
        <f t="shared" si="207"/>
        <v>9.1540177538782194E-36</v>
      </c>
      <c r="HV91" s="86">
        <f t="shared" si="208"/>
        <v>5.4003236872624684E-49</v>
      </c>
      <c r="HW91" s="86">
        <f t="shared" si="209"/>
        <v>1.8253481501931362E-45</v>
      </c>
      <c r="HX91" s="86">
        <f t="shared" si="210"/>
        <v>6.254999955710296E-48</v>
      </c>
      <c r="HY91" s="86">
        <f t="shared" si="211"/>
        <v>8.7680889636491021E-46</v>
      </c>
      <c r="HZ91" s="86">
        <f t="shared" si="212"/>
        <v>4.2090496540519016E-43</v>
      </c>
      <c r="IA91" s="86">
        <f t="shared" si="213"/>
        <v>2.0437818915746324E-40</v>
      </c>
      <c r="IB91" s="86">
        <f t="shared" si="214"/>
        <v>6.3035231437525471E-44</v>
      </c>
      <c r="IC91" s="86">
        <f t="shared" si="215"/>
        <v>8.3117724343417049E-45</v>
      </c>
      <c r="ID91" s="86">
        <f t="shared" si="216"/>
        <v>4.9249822663780706E-46</v>
      </c>
      <c r="IE91" s="86">
        <f t="shared" si="217"/>
        <v>4.098791835238751E-44</v>
      </c>
      <c r="IF91" s="86">
        <f t="shared" si="218"/>
        <v>2.4627420830383175E-31</v>
      </c>
      <c r="IG91" s="86">
        <f t="shared" si="219"/>
        <v>6.4788388468160391E-24</v>
      </c>
      <c r="II91" s="86">
        <f t="shared" si="115"/>
        <v>3.0397006426954681E-178</v>
      </c>
      <c r="IJ91" s="86">
        <f t="shared" si="116"/>
        <v>2.2831363299771624E-189</v>
      </c>
      <c r="IK91" s="86">
        <f t="shared" si="117"/>
        <v>1.514408873653968E-165</v>
      </c>
      <c r="IL91" s="86">
        <f t="shared" si="118"/>
        <v>3.4019957444898515E-230</v>
      </c>
      <c r="IM91" s="86">
        <f t="shared" si="119"/>
        <v>4.8780369204777341E-215</v>
      </c>
      <c r="IN91" s="86">
        <f t="shared" si="120"/>
        <v>8.1983977065730561E-228</v>
      </c>
      <c r="IO91" s="86">
        <f t="shared" si="121"/>
        <v>3.6054740283125182E-220</v>
      </c>
      <c r="IP91" s="86">
        <f t="shared" si="122"/>
        <v>6.1673481512285021E-202</v>
      </c>
      <c r="IQ91" s="86">
        <f t="shared" si="123"/>
        <v>1.7248090004417231E-192</v>
      </c>
      <c r="IR91" s="86">
        <f t="shared" si="124"/>
        <v>2.8140862744408487E-209</v>
      </c>
      <c r="IS91" s="86">
        <f t="shared" si="125"/>
        <v>3.0249473426307609E-211</v>
      </c>
      <c r="IT91" s="86">
        <f t="shared" si="126"/>
        <v>3.8682987164351467E-214</v>
      </c>
      <c r="IU91" s="86">
        <f t="shared" si="127"/>
        <v>7.1814945282574635E-205</v>
      </c>
      <c r="IV91" s="86">
        <f t="shared" si="128"/>
        <v>5.2841686008327961E-105</v>
      </c>
      <c r="IW91" s="86">
        <f t="shared" si="129"/>
        <v>1.2412023190611609E-62</v>
      </c>
      <c r="IY91" s="86">
        <f t="shared" si="130"/>
        <v>0.23428164887529446</v>
      </c>
      <c r="IZ91" s="86">
        <f t="shared" si="131"/>
        <v>0.17302383340979463</v>
      </c>
      <c r="JA91" s="86">
        <f t="shared" si="132"/>
        <v>0.17347864880693889</v>
      </c>
      <c r="JB91" s="86">
        <f t="shared" si="133"/>
        <v>5.4400294729276093E-2</v>
      </c>
      <c r="JC91" s="86">
        <f t="shared" si="134"/>
        <v>2.7247328427558493E-2</v>
      </c>
      <c r="JD91" s="86">
        <f t="shared" si="135"/>
        <v>2.3308395854345739E-2</v>
      </c>
      <c r="JE91" s="86">
        <f t="shared" si="136"/>
        <v>6.7452513587664478E-3</v>
      </c>
      <c r="JF91" s="86">
        <f t="shared" si="137"/>
        <v>1.6721619951679062E-2</v>
      </c>
      <c r="JG91" s="86">
        <f t="shared" si="138"/>
        <v>1.5294050732117519E-2</v>
      </c>
      <c r="JH91" s="86">
        <f t="shared" si="139"/>
        <v>3.5077166273477102E-2</v>
      </c>
      <c r="JI91" s="86">
        <f t="shared" si="140"/>
        <v>2.5315639754303891E-2</v>
      </c>
      <c r="JJ91" s="86">
        <f t="shared" si="141"/>
        <v>6.6591232524846222E-2</v>
      </c>
      <c r="JK91" s="86">
        <f t="shared" si="142"/>
        <v>4.5344996915952854E-2</v>
      </c>
      <c r="JL91" s="86">
        <f t="shared" si="143"/>
        <v>4.8281248704080952E-2</v>
      </c>
      <c r="JM91" s="86">
        <f t="shared" si="144"/>
        <v>2.1781161409435389E-2</v>
      </c>
    </row>
    <row r="92" spans="2:273" x14ac:dyDescent="0.25">
      <c r="B92" s="2">
        <v>65</v>
      </c>
      <c r="C92" s="37">
        <v>82.459000000000003</v>
      </c>
      <c r="D92" s="37">
        <v>75.525000000000006</v>
      </c>
      <c r="E92" s="37">
        <v>72.233000000000004</v>
      </c>
      <c r="F92" s="37">
        <v>70.516999999999996</v>
      </c>
      <c r="G92" s="37">
        <v>68.983000000000004</v>
      </c>
      <c r="H92" s="37">
        <v>67.864000000000004</v>
      </c>
      <c r="I92" s="37">
        <v>69.915000000000006</v>
      </c>
      <c r="J92" s="37">
        <v>68.882999999999996</v>
      </c>
      <c r="K92" s="37">
        <v>69.132999999999996</v>
      </c>
      <c r="L92" s="37">
        <v>65.483000000000004</v>
      </c>
      <c r="M92" s="37">
        <v>70.933000000000007</v>
      </c>
      <c r="N92" s="37">
        <v>70.816999999999993</v>
      </c>
      <c r="O92" s="37">
        <v>70.917000000000002</v>
      </c>
      <c r="P92" s="37">
        <v>71.75</v>
      </c>
      <c r="Q92" s="37">
        <v>66.033000000000001</v>
      </c>
      <c r="S92" s="4">
        <f t="shared" si="229"/>
        <v>92.857943501077685</v>
      </c>
      <c r="T92" s="4">
        <f t="shared" si="230"/>
        <v>84.091546269713149</v>
      </c>
      <c r="U92" s="4">
        <f t="shared" si="231"/>
        <v>82.319488136108419</v>
      </c>
      <c r="V92" s="4">
        <f t="shared" si="232"/>
        <v>71.336442470748082</v>
      </c>
      <c r="W92" s="4">
        <f t="shared" si="233"/>
        <v>67.883317788367108</v>
      </c>
      <c r="X92" s="4">
        <f t="shared" si="234"/>
        <v>69.892014039030897</v>
      </c>
      <c r="Y92" s="4">
        <f t="shared" si="235"/>
        <v>73.036057263735515</v>
      </c>
      <c r="Z92" s="4">
        <f t="shared" si="236"/>
        <v>68.941175817844595</v>
      </c>
      <c r="AA92" s="4">
        <f t="shared" si="237"/>
        <v>71.271359757792581</v>
      </c>
      <c r="AB92" s="4">
        <f t="shared" si="238"/>
        <v>70.665258763103679</v>
      </c>
      <c r="AC92" s="4">
        <f t="shared" si="239"/>
        <v>72.118860273046437</v>
      </c>
      <c r="AD92" s="4">
        <f t="shared" si="240"/>
        <v>74.031876736048133</v>
      </c>
      <c r="AE92" s="4">
        <f t="shared" si="241"/>
        <v>72.371656591362466</v>
      </c>
      <c r="AF92" s="4">
        <f t="shared" si="242"/>
        <v>72.60935485176303</v>
      </c>
      <c r="AG92" s="4">
        <f t="shared" si="243"/>
        <v>69.091375958674831</v>
      </c>
      <c r="AI92" s="4">
        <f t="shared" si="244"/>
        <v>-10.398943501077682</v>
      </c>
      <c r="AJ92" s="4">
        <f t="shared" si="245"/>
        <v>-8.5665462697131431</v>
      </c>
      <c r="AK92" s="4">
        <f t="shared" si="246"/>
        <v>-10.086488136108414</v>
      </c>
      <c r="AL92" s="4">
        <f t="shared" si="247"/>
        <v>-0.81944247074808629</v>
      </c>
      <c r="AM92" s="4">
        <f t="shared" si="248"/>
        <v>1.0996822116328957</v>
      </c>
      <c r="AN92" s="4">
        <f t="shared" si="249"/>
        <v>-2.0280140390308929</v>
      </c>
      <c r="AO92" s="4">
        <f t="shared" si="250"/>
        <v>-3.1210572637355085</v>
      </c>
      <c r="AP92" s="4">
        <f t="shared" si="251"/>
        <v>-5.8175817844599464E-2</v>
      </c>
      <c r="AQ92" s="4">
        <f t="shared" si="252"/>
        <v>-2.1383597577925855</v>
      </c>
      <c r="AR92" s="4">
        <f t="shared" si="253"/>
        <v>-5.1822587631036754</v>
      </c>
      <c r="AS92" s="4">
        <f t="shared" si="254"/>
        <v>-1.1858602730464298</v>
      </c>
      <c r="AT92" s="4">
        <f t="shared" si="255"/>
        <v>-3.2148767360481401</v>
      </c>
      <c r="AU92" s="4">
        <f t="shared" si="256"/>
        <v>-1.4546565913624647</v>
      </c>
      <c r="AV92" s="4">
        <f t="shared" si="257"/>
        <v>-0.85935485176302961</v>
      </c>
      <c r="AW92" s="4">
        <f t="shared" si="257"/>
        <v>-3.05837595867483</v>
      </c>
      <c r="AY92" s="2">
        <f t="shared" ref="AY92:AY155" si="308">IF(OR($B92 &lt; C$230, $B92 &gt; C$233), #N/A, ((1-FG92)*DK92) + (FG92 - FW92)*EA92 + (FW92*EQ92))</f>
        <v>67.647603310849021</v>
      </c>
      <c r="AZ92" s="2">
        <f t="shared" si="147"/>
        <v>68.547765893274729</v>
      </c>
      <c r="BA92" s="2">
        <f t="shared" si="148"/>
        <v>67.105170844986716</v>
      </c>
      <c r="BB92" s="2">
        <f t="shared" si="149"/>
        <v>67.12634404254149</v>
      </c>
      <c r="BC92" s="2">
        <f t="shared" si="150"/>
        <v>64.571300380267573</v>
      </c>
      <c r="BD92" s="2">
        <f t="shared" si="151"/>
        <v>67.633979302187825</v>
      </c>
      <c r="BE92" s="2">
        <f t="shared" si="152"/>
        <v>69.925830899461928</v>
      </c>
      <c r="BF92" s="2">
        <f t="shared" si="153"/>
        <v>65.157128249576587</v>
      </c>
      <c r="BG92" s="2">
        <f t="shared" si="154"/>
        <v>64.897919635634608</v>
      </c>
      <c r="BH92" s="2">
        <f t="shared" si="155"/>
        <v>65.142532917452726</v>
      </c>
      <c r="BI92" s="2">
        <f t="shared" si="156"/>
        <v>68.075864999817512</v>
      </c>
      <c r="BJ92" s="2">
        <f t="shared" si="157"/>
        <v>69.162428292413807</v>
      </c>
      <c r="BK92" s="2">
        <f t="shared" si="158"/>
        <v>67.92553372091939</v>
      </c>
      <c r="BL92" s="2">
        <f t="shared" si="159"/>
        <v>69.367031590837144</v>
      </c>
      <c r="BM92" s="2">
        <f t="shared" si="160"/>
        <v>68.504295501220867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>
        <f t="shared" ref="CJ92:CJ155" si="314">IF(AND(JD92 &lt; $CS$22, $B92 &gt; H$231, $B92 &lt; H$232), H92, "")</f>
        <v>67.864000000000004</v>
      </c>
      <c r="CK92" s="2">
        <f t="shared" ref="CK92:CK155" si="315">IF(AND(JE92 &lt; $CS$22, $B92 &gt; I$231, $B92 &lt; I$232), I92, "")</f>
        <v>69.915000000000006</v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>
        <f t="shared" ref="CS92:CS155" si="323">IF(AND(JM92 &lt; $CS$22, $B92 &gt; Q$231, $B92 &lt; Q$232), Q92, "")</f>
        <v>66.033000000000001</v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>
        <f t="shared" si="278"/>
        <v>67.864000000000004</v>
      </c>
      <c r="DA92" s="2">
        <f t="shared" si="279"/>
        <v>69.915000000000006</v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>
        <f t="shared" si="287"/>
        <v>66.033000000000001</v>
      </c>
      <c r="DK92" s="2">
        <f t="shared" si="288"/>
        <v>87.277877885983145</v>
      </c>
      <c r="DL92" s="2">
        <f t="shared" si="289"/>
        <v>87.488452784768597</v>
      </c>
      <c r="DM92" s="2">
        <f t="shared" si="289"/>
        <v>82.873034146341439</v>
      </c>
      <c r="DN92" s="2">
        <f t="shared" si="289"/>
        <v>86.350313414634158</v>
      </c>
      <c r="DO92" s="2">
        <f t="shared" si="289"/>
        <v>78.741692508710813</v>
      </c>
      <c r="DP92" s="2">
        <f t="shared" si="289"/>
        <v>80.67442247386758</v>
      </c>
      <c r="DQ92" s="2">
        <f t="shared" si="289"/>
        <v>82.202648717948733</v>
      </c>
      <c r="DR92" s="2">
        <f t="shared" si="289"/>
        <v>85.867798780487846</v>
      </c>
      <c r="DS92" s="2">
        <f t="shared" si="289"/>
        <v>81.721895121951206</v>
      </c>
      <c r="DT92" s="2">
        <f t="shared" si="289"/>
        <v>85.77117478991596</v>
      </c>
      <c r="DU92" s="2">
        <f t="shared" si="289"/>
        <v>83.802128744939253</v>
      </c>
      <c r="DV92" s="2">
        <f t="shared" si="289"/>
        <v>81.735022795497173</v>
      </c>
      <c r="DW92" s="2">
        <f t="shared" si="289"/>
        <v>85.88081951219516</v>
      </c>
      <c r="DX92" s="2">
        <f t="shared" si="289"/>
        <v>85.777387044534422</v>
      </c>
      <c r="DY92" s="2">
        <f t="shared" si="289"/>
        <v>78.720306451612913</v>
      </c>
      <c r="EA92" s="2">
        <f t="shared" si="228"/>
        <v>66.006458326977892</v>
      </c>
      <c r="EB92" s="2">
        <f t="shared" si="290"/>
        <v>66.898244664044256</v>
      </c>
      <c r="EC92" s="2">
        <f t="shared" si="291"/>
        <v>65.513679649251003</v>
      </c>
      <c r="ED92" s="2">
        <f t="shared" si="292"/>
        <v>65.110577118797366</v>
      </c>
      <c r="EE92" s="2">
        <f t="shared" si="293"/>
        <v>63.070992424175245</v>
      </c>
      <c r="EF92" s="2">
        <f t="shared" si="294"/>
        <v>66.195173762889141</v>
      </c>
      <c r="EG92" s="2">
        <f t="shared" si="295"/>
        <v>68.797763698375263</v>
      </c>
      <c r="EH92" s="2">
        <f t="shared" si="296"/>
        <v>63.043553563750635</v>
      </c>
      <c r="EI92" s="2">
        <f t="shared" si="297"/>
        <v>63.19820618295708</v>
      </c>
      <c r="EJ92" s="2">
        <f t="shared" si="298"/>
        <v>62.684149383809704</v>
      </c>
      <c r="EK92" s="2">
        <f t="shared" si="299"/>
        <v>66.386564628715107</v>
      </c>
      <c r="EL92" s="2">
        <f t="shared" si="300"/>
        <v>67.750175249004059</v>
      </c>
      <c r="EM92" s="2">
        <f t="shared" si="301"/>
        <v>66.161221264510672</v>
      </c>
      <c r="EN92" s="2">
        <f t="shared" si="302"/>
        <v>67.602747018023209</v>
      </c>
      <c r="EO92" s="2">
        <f t="shared" si="303"/>
        <v>67.099360817096752</v>
      </c>
      <c r="EQ92" s="2">
        <f t="shared" si="304"/>
        <v>65.70308647621961</v>
      </c>
      <c r="ER92" s="2">
        <f t="shared" si="305"/>
        <v>65.834522803188989</v>
      </c>
      <c r="ES92" s="2">
        <f t="shared" si="305"/>
        <v>64.999817651062557</v>
      </c>
      <c r="ET92" s="2">
        <f t="shared" si="305"/>
        <v>65.229160483825964</v>
      </c>
      <c r="EU92" s="2">
        <f t="shared" si="305"/>
        <v>63.724503945743685</v>
      </c>
      <c r="EV92" s="2">
        <f t="shared" si="305"/>
        <v>66.444812219950322</v>
      </c>
      <c r="EW92" s="2">
        <f t="shared" si="305"/>
        <v>67.814604890939094</v>
      </c>
      <c r="EX92" s="2">
        <f t="shared" si="305"/>
        <v>63.289796035212888</v>
      </c>
      <c r="EY92" s="2">
        <f t="shared" si="305"/>
        <v>63.2545120060716</v>
      </c>
      <c r="EZ92" s="2">
        <f t="shared" si="305"/>
        <v>62.73282319488078</v>
      </c>
      <c r="FA92" s="2">
        <f t="shared" si="305"/>
        <v>65.509379838803625</v>
      </c>
      <c r="FB92" s="2">
        <f t="shared" si="305"/>
        <v>68.312914631794655</v>
      </c>
      <c r="FC92" s="2">
        <f t="shared" si="305"/>
        <v>66.974607489695842</v>
      </c>
      <c r="FD92" s="2">
        <f t="shared" si="305"/>
        <v>65.741120633933434</v>
      </c>
      <c r="FE92" s="2">
        <f t="shared" si="305"/>
        <v>67.2151064144429</v>
      </c>
      <c r="FG92" s="2">
        <f t="shared" si="306"/>
        <v>0.92284454574182795</v>
      </c>
      <c r="FH92" s="2">
        <f t="shared" si="307"/>
        <v>0.91987363766686425</v>
      </c>
      <c r="FI92" s="2">
        <f t="shared" si="307"/>
        <v>0.90831300989635655</v>
      </c>
      <c r="FJ92" s="2">
        <f t="shared" si="307"/>
        <v>0.90509606045221158</v>
      </c>
      <c r="FK92" s="2">
        <f t="shared" si="307"/>
        <v>0.90427098497450098</v>
      </c>
      <c r="FL92" s="2">
        <f t="shared" si="307"/>
        <v>0.90063393522783874</v>
      </c>
      <c r="FM92" s="2">
        <f t="shared" si="307"/>
        <v>0.91582456627817166</v>
      </c>
      <c r="FN92" s="2">
        <f t="shared" si="307"/>
        <v>0.90740143280842589</v>
      </c>
      <c r="FO92" s="2">
        <f t="shared" si="307"/>
        <v>0.90824228377513627</v>
      </c>
      <c r="FP92" s="2">
        <f t="shared" si="307"/>
        <v>0.89351738280173898</v>
      </c>
      <c r="FQ92" s="2">
        <f t="shared" si="307"/>
        <v>0.90298653593241784</v>
      </c>
      <c r="FR92" s="2">
        <f t="shared" si="307"/>
        <v>0.8990241636014219</v>
      </c>
      <c r="FS92" s="2">
        <f t="shared" si="307"/>
        <v>0.91053901358131173</v>
      </c>
      <c r="FT92" s="2">
        <f t="shared" si="307"/>
        <v>0.90290867441134337</v>
      </c>
      <c r="FU92" s="2">
        <f t="shared" si="307"/>
        <v>0.87910449833088744</v>
      </c>
      <c r="FW92" s="2">
        <f t="shared" ref="FW92:FW155" si="324">POWER(10,($B92-C$232)/C$229)/(1+POWER(10,($B92-C$232)/C$229))</f>
        <v>2.0125440096875421E-4</v>
      </c>
      <c r="FX92" s="2">
        <f t="shared" si="164"/>
        <v>2.7944068492270465E-4</v>
      </c>
      <c r="FY92" s="2">
        <f t="shared" si="165"/>
        <v>2.6421149089216381E-4</v>
      </c>
      <c r="FZ92" s="2">
        <f t="shared" si="166"/>
        <v>2.7216560314821642E-4</v>
      </c>
      <c r="GA92" s="2">
        <f t="shared" si="167"/>
        <v>2.5595912882106552E-4</v>
      </c>
      <c r="GB92" s="2">
        <f t="shared" si="168"/>
        <v>2.3864124169213792E-4</v>
      </c>
      <c r="GC92" s="2">
        <f t="shared" si="169"/>
        <v>2.9985941734822095E-4</v>
      </c>
      <c r="GD92" s="2">
        <f t="shared" si="170"/>
        <v>3.3414839636425401E-4</v>
      </c>
      <c r="GE92" s="2">
        <f t="shared" si="171"/>
        <v>3.9178142589399358E-4</v>
      </c>
      <c r="GF92" s="2">
        <f t="shared" si="172"/>
        <v>3.4197194997837623E-4</v>
      </c>
      <c r="GG92" s="2">
        <f t="shared" si="173"/>
        <v>2.7797165020081009E-4</v>
      </c>
      <c r="GH92" s="2">
        <f t="shared" si="174"/>
        <v>2.1566909962496779E-4</v>
      </c>
      <c r="GI92" s="2">
        <f t="shared" si="175"/>
        <v>2.1852520380759102E-4</v>
      </c>
      <c r="GJ92" s="2">
        <f t="shared" si="176"/>
        <v>1.6937848506652379E-4</v>
      </c>
      <c r="GK92" s="2">
        <f t="shared" si="177"/>
        <v>1.2641318671057021E-4</v>
      </c>
      <c r="GM92" s="86">
        <f t="shared" ref="GM92:GM155" si="325" xml:space="preserve"> _xlfn.NORM.DIST($B92, C$7, ABS(C$11), TRUE) * _xlfn.NORM.DIST(($B92 - C$7)*C$15, 0, ABS(C$11), TRUE) * 2</f>
        <v>0.16089623999561714</v>
      </c>
      <c r="GN92" s="86">
        <f t="shared" si="178"/>
        <v>9.6100303411588206E-2</v>
      </c>
      <c r="GO92" s="86">
        <f t="shared" si="179"/>
        <v>8.7785571198367301E-2</v>
      </c>
      <c r="GP92" s="86">
        <f t="shared" si="180"/>
        <v>2.0305954843560216E-2</v>
      </c>
      <c r="GQ92" s="86">
        <f t="shared" si="181"/>
        <v>7.3853320637050747E-3</v>
      </c>
      <c r="GR92" s="86">
        <f t="shared" si="182"/>
        <v>5.3943422462246274E-3</v>
      </c>
      <c r="GS92" s="86">
        <f t="shared" si="183"/>
        <v>4.218336133074648E-4</v>
      </c>
      <c r="GT92" s="86">
        <f t="shared" si="184"/>
        <v>2.6727057867840668E-3</v>
      </c>
      <c r="GU92" s="86">
        <f t="shared" si="185"/>
        <v>1.1086098632031322E-3</v>
      </c>
      <c r="GV92" s="86">
        <f t="shared" si="186"/>
        <v>1.2315999356095803E-2</v>
      </c>
      <c r="GW92" s="86">
        <f t="shared" si="187"/>
        <v>6.9658613923560203E-3</v>
      </c>
      <c r="GX92" s="86">
        <f t="shared" si="188"/>
        <v>2.7151288171890834E-2</v>
      </c>
      <c r="GY92" s="86">
        <f t="shared" si="189"/>
        <v>1.7398578746400595E-2</v>
      </c>
      <c r="GZ92" s="86">
        <f t="shared" si="190"/>
        <v>2.1619932832808331E-2</v>
      </c>
      <c r="HA92" s="86">
        <f t="shared" si="191"/>
        <v>7.3339039352201003E-3</v>
      </c>
      <c r="HC92" s="86">
        <f t="shared" ref="HC92:HC155" si="326" xml:space="preserve"> _xlfn.NORM.DIST($B92, C$8, ABS(C$12), TRUE) * _xlfn.NORM.DIST(($B92 - C$8)*C$16, 0, ABS(C$12), TRUE) * 2</f>
        <v>9.0068342534634794E-3</v>
      </c>
      <c r="HD92" s="86">
        <f t="shared" si="192"/>
        <v>4.815485716033718E-3</v>
      </c>
      <c r="HE92" s="86">
        <f t="shared" si="193"/>
        <v>6.798284663269186E-3</v>
      </c>
      <c r="HF92" s="86">
        <f t="shared" si="194"/>
        <v>3.9390760722619947E-3</v>
      </c>
      <c r="HG92" s="86">
        <f t="shared" si="195"/>
        <v>5.1680594152193719E-3</v>
      </c>
      <c r="HH92" s="86">
        <f t="shared" si="196"/>
        <v>3.4198959947795335E-3</v>
      </c>
      <c r="HI92" s="86">
        <f t="shared" si="197"/>
        <v>6.6083999359722338E-3</v>
      </c>
      <c r="HJ92" s="86">
        <f t="shared" si="198"/>
        <v>7.6880396447184035E-3</v>
      </c>
      <c r="HK92" s="86">
        <f t="shared" si="199"/>
        <v>1.4558158610932551E-2</v>
      </c>
      <c r="HL92" s="86">
        <f t="shared" si="200"/>
        <v>9.8658545521738018E-3</v>
      </c>
      <c r="HM92" s="86">
        <f t="shared" si="201"/>
        <v>7.2166671763113019E-3</v>
      </c>
      <c r="HN92" s="86">
        <f t="shared" si="202"/>
        <v>3.7537552440522126E-3</v>
      </c>
      <c r="HO92" s="86">
        <f t="shared" si="203"/>
        <v>5.2671694967004103E-3</v>
      </c>
      <c r="HP92" s="86">
        <f t="shared" si="204"/>
        <v>2.562759980919929E-3</v>
      </c>
      <c r="HQ92" s="86">
        <f t="shared" si="205"/>
        <v>3.2220764550356073E-4</v>
      </c>
      <c r="HS92" s="86">
        <f t="shared" ref="HS92:HS155" si="327" xml:space="preserve"> _xlfn.NORM.DIST($B92, C$9, ABS(C$13), TRUE) * _xlfn.NORM.DIST(($B92 - C$9)*C$17, 0, ABS(C$13), TRUE) * 2</f>
        <v>3.8616050990497937E-37</v>
      </c>
      <c r="HT92" s="86">
        <f t="shared" si="206"/>
        <v>1.4029556126567843E-38</v>
      </c>
      <c r="HU92" s="86">
        <f t="shared" si="207"/>
        <v>1.2304801633092972E-34</v>
      </c>
      <c r="HV92" s="86">
        <f t="shared" si="208"/>
        <v>2.0237321064215507E-47</v>
      </c>
      <c r="HW92" s="86">
        <f t="shared" si="209"/>
        <v>5.1737741317601791E-44</v>
      </c>
      <c r="HX92" s="86">
        <f t="shared" si="210"/>
        <v>2.0899454057896095E-46</v>
      </c>
      <c r="HY92" s="86">
        <f t="shared" si="211"/>
        <v>2.793685792403982E-44</v>
      </c>
      <c r="HZ92" s="86">
        <f t="shared" si="212"/>
        <v>1.0910017014049159E-41</v>
      </c>
      <c r="IA92" s="86">
        <f t="shared" si="213"/>
        <v>4.6946888558151544E-39</v>
      </c>
      <c r="IB92" s="86">
        <f t="shared" si="214"/>
        <v>1.8076567854587907E-42</v>
      </c>
      <c r="IC92" s="86">
        <f t="shared" si="215"/>
        <v>2.304222063429813E-43</v>
      </c>
      <c r="ID92" s="86">
        <f t="shared" si="216"/>
        <v>1.3248425638879849E-44</v>
      </c>
      <c r="IE92" s="86">
        <f t="shared" si="217"/>
        <v>9.6064064659236206E-43</v>
      </c>
      <c r="IF92" s="86">
        <f t="shared" si="218"/>
        <v>2.1409131897146106E-30</v>
      </c>
      <c r="IG92" s="86">
        <f t="shared" si="219"/>
        <v>3.0784667189633934E-23</v>
      </c>
      <c r="II92" s="86">
        <f t="shared" ref="II92:II155" si="328" xml:space="preserve"> _xlfn.NORM.DIST($B92, C$10, ABS(C$14), TRUE) * _xlfn.NORM.DIST(($B92 - C$10)*C$18, 0, ABS(C$14), TRUE) * 2</f>
        <v>1.7184101358878399E-174</v>
      </c>
      <c r="IJ92" s="86">
        <f t="shared" ref="IJ92:IJ155" si="329" xml:space="preserve"> _xlfn.NORM.DIST($B92, D$10, ABS(D$14), TRUE) * _xlfn.NORM.DIST(($B92 - D$10)*D$18, 0, ABS(D$14), TRUE) * 2</f>
        <v>3.197778596704852E-185</v>
      </c>
      <c r="IK92" s="86">
        <f t="shared" ref="IK92:IK155" si="330" xml:space="preserve"> _xlfn.NORM.DIST($B92, E$10, ABS(E$14), TRUE) * _xlfn.NORM.DIST(($B92 - E$10)*E$18, 0, ABS(E$14), TRUE) * 2</f>
        <v>5.9652035962900867E-162</v>
      </c>
      <c r="IL92" s="86">
        <f t="shared" ref="IL92:IL155" si="331" xml:space="preserve"> _xlfn.NORM.DIST($B92, F$10, ABS(F$14), TRUE) * _xlfn.NORM.DIST(($B92 - F$10)*F$18, 0, ABS(F$14), TRUE) * 2</f>
        <v>3.6725514065340574E-225</v>
      </c>
      <c r="IM92" s="86">
        <f t="shared" ref="IM92:IM155" si="332" xml:space="preserve"> _xlfn.NORM.DIST($B92, G$10, ABS(G$14), TRUE) * _xlfn.NORM.DIST(($B92 - G$10)*G$18, 0, ABS(G$14), TRUE) * 2</f>
        <v>2.2543244940140391E-210</v>
      </c>
      <c r="IN92" s="86">
        <f t="shared" ref="IN92:IN155" si="333" xml:space="preserve"> _xlfn.NORM.DIST($B92, H$10, ABS(H$14), TRUE) * _xlfn.NORM.DIST(($B92 - H$10)*H$18, 0, ABS(H$14), TRUE) * 2</f>
        <v>6.5646397512329503E-223</v>
      </c>
      <c r="IO92" s="86">
        <f t="shared" ref="IO92:IO155" si="334" xml:space="preserve"> _xlfn.NORM.DIST($B92, I$10, ABS(I$14), TRUE) * _xlfn.NORM.DIST(($B92 - I$10)*I$18, 0, ABS(I$14), TRUE) * 2</f>
        <v>2.6650825762351216E-215</v>
      </c>
      <c r="IP92" s="86">
        <f t="shared" ref="IP92:IP155" si="335" xml:space="preserve"> _xlfn.NORM.DIST($B92, J$10, ABS(J$14), TRUE) * _xlfn.NORM.DIST(($B92 - J$10)*J$18, 0, ABS(J$14), TRUE) * 2</f>
        <v>2.0489256826443773E-197</v>
      </c>
      <c r="IQ92" s="86">
        <f t="shared" ref="IQ92:IQ155" si="336" xml:space="preserve"> _xlfn.NORM.DIST($B92, K$10, ABS(K$14), TRUE) * _xlfn.NORM.DIST(($B92 - K$10)*K$18, 0, ABS(K$14), TRUE) * 2</f>
        <v>4.2714999882048998E-188</v>
      </c>
      <c r="IR92" s="86">
        <f t="shared" ref="IR92:IR155" si="337" xml:space="preserve"> _xlfn.NORM.DIST($B92, L$10, ABS(L$14), TRUE) * _xlfn.NORM.DIST(($B92 - L$10)*L$18, 0, ABS(L$14), TRUE) * 2</f>
        <v>1.4126472771106638E-204</v>
      </c>
      <c r="IS92" s="86">
        <f t="shared" ref="IS92:IS155" si="338" xml:space="preserve"> _xlfn.NORM.DIST($B92, M$10, ABS(M$14), TRUE) * _xlfn.NORM.DIST(($B92 - M$10)*M$18, 0, ABS(M$14), TRUE) * 2</f>
        <v>1.2820473639511029E-206</v>
      </c>
      <c r="IT92" s="86">
        <f t="shared" ref="IT92:IT155" si="339" xml:space="preserve"> _xlfn.NORM.DIST($B92, N$10, ABS(N$14), TRUE) * _xlfn.NORM.DIST(($B92 - N$10)*N$18, 0, ABS(N$14), TRUE) * 2</f>
        <v>1.3799585905874022E-209</v>
      </c>
      <c r="IU92" s="86">
        <f t="shared" ref="IU92:IU155" si="340" xml:space="preserve"> _xlfn.NORM.DIST($B92, O$10, ABS(O$14), TRUE) * _xlfn.NORM.DIST(($B92 - O$10)*O$18, 0, ABS(O$14), TRUE) * 2</f>
        <v>1.6461212602770294E-200</v>
      </c>
      <c r="IV92" s="86">
        <f t="shared" ref="IV92:IV155" si="341" xml:space="preserve"> _xlfn.NORM.DIST($B92, P$10, ABS(P$14), TRUE) * _xlfn.NORM.DIST(($B92 - P$10)*P$18, 0, ABS(P$14), TRUE) * 2</f>
        <v>7.4986451096207711E-103</v>
      </c>
      <c r="IW92" s="86">
        <f t="shared" ref="IW92:IW155" si="342" xml:space="preserve"> _xlfn.NORM.DIST($B92, Q$10, ABS(Q$14), TRUE) * _xlfn.NORM.DIST(($B92 - Q$10)*Q$18, 0, ABS(Q$14), TRUE) * 2</f>
        <v>2.1023188189240577E-61</v>
      </c>
      <c r="IY92" s="86">
        <f t="shared" ref="IY92:IY155" si="343">GM92+HC92+HS92+II92</f>
        <v>0.16990307424908063</v>
      </c>
      <c r="IZ92" s="86">
        <f t="shared" ref="IZ92:IZ155" si="344">GN92+HD92+HT92+IJ92</f>
        <v>0.10091578912762192</v>
      </c>
      <c r="JA92" s="86">
        <f t="shared" ref="JA92:JA155" si="345">GO92+HE92+HU92+IK92</f>
        <v>9.4583855861636493E-2</v>
      </c>
      <c r="JB92" s="86">
        <f t="shared" ref="JB92:JB155" si="346">GP92+HF92+HV92+IL92</f>
        <v>2.424503091582221E-2</v>
      </c>
      <c r="JC92" s="86">
        <f t="shared" ref="JC92:JC155" si="347">GQ92+HG92+HW92+IM92</f>
        <v>1.2553391478924446E-2</v>
      </c>
      <c r="JD92" s="86">
        <f t="shared" ref="JD92:JD155" si="348">GR92+HH92+HX92+IN92</f>
        <v>8.8142382410041614E-3</v>
      </c>
      <c r="JE92" s="86">
        <f t="shared" ref="JE92:JE155" si="349">GS92+HI92+HY92+IO92</f>
        <v>7.0302335492796984E-3</v>
      </c>
      <c r="JF92" s="86">
        <f t="shared" ref="JF92:JF155" si="350">GT92+HJ92+HZ92+IP92</f>
        <v>1.036074543150247E-2</v>
      </c>
      <c r="JG92" s="86">
        <f t="shared" ref="JG92:JG155" si="351">GU92+HK92+IA92+IQ92</f>
        <v>1.5666768474135683E-2</v>
      </c>
      <c r="JH92" s="86">
        <f t="shared" ref="JH92:JH155" si="352">GV92+HL92+IB92+IR92</f>
        <v>2.2181853908269607E-2</v>
      </c>
      <c r="JI92" s="86">
        <f t="shared" ref="JI92:JI155" si="353">GW92+HM92+IC92+IS92</f>
        <v>1.4182528568667321E-2</v>
      </c>
      <c r="JJ92" s="86">
        <f t="shared" ref="JJ92:JJ155" si="354">GX92+HN92+ID92+IT92</f>
        <v>3.0905043415943047E-2</v>
      </c>
      <c r="JK92" s="86">
        <f t="shared" ref="JK92:JK155" si="355">GY92+HO92+IE92+IU92</f>
        <v>2.2665748243101004E-2</v>
      </c>
      <c r="JL92" s="86">
        <f t="shared" ref="JL92:JL155" si="356">GZ92+HP92+IF92+IV92</f>
        <v>2.4182692813728261E-2</v>
      </c>
      <c r="JM92" s="86">
        <f t="shared" ref="JM92:JM155" si="357">HA92+HQ92+IG92+IW92</f>
        <v>7.6561115807236612E-3</v>
      </c>
    </row>
    <row r="93" spans="2:273" x14ac:dyDescent="0.25">
      <c r="B93" s="2">
        <v>66</v>
      </c>
      <c r="C93" s="37">
        <v>75.540999999999997</v>
      </c>
      <c r="D93" s="37">
        <v>75.915000000000006</v>
      </c>
      <c r="E93" s="37">
        <v>72.433000000000007</v>
      </c>
      <c r="F93" s="37">
        <v>71.466999999999999</v>
      </c>
      <c r="G93" s="37">
        <v>68.712000000000003</v>
      </c>
      <c r="H93" s="37">
        <v>68.948999999999998</v>
      </c>
      <c r="I93" s="37">
        <v>71.186000000000007</v>
      </c>
      <c r="J93" s="37">
        <v>71.55</v>
      </c>
      <c r="K93" s="37">
        <v>71.25</v>
      </c>
      <c r="L93" s="37">
        <v>67.783000000000001</v>
      </c>
      <c r="M93" s="37">
        <v>71.832999999999998</v>
      </c>
      <c r="N93" s="37">
        <v>70.900000000000006</v>
      </c>
      <c r="O93" s="37">
        <v>70.766999999999996</v>
      </c>
      <c r="P93" s="37">
        <v>71.082999999999998</v>
      </c>
      <c r="Q93" s="37">
        <v>67.582999999999998</v>
      </c>
      <c r="S93" s="4">
        <f t="shared" si="229"/>
        <v>85.91856855778461</v>
      </c>
      <c r="T93" s="4">
        <f t="shared" si="230"/>
        <v>77.981536165456461</v>
      </c>
      <c r="U93" s="4">
        <f t="shared" si="231"/>
        <v>76.252407640816955</v>
      </c>
      <c r="V93" s="4">
        <f t="shared" si="232"/>
        <v>70.727879379438292</v>
      </c>
      <c r="W93" s="4">
        <f t="shared" si="233"/>
        <v>68.443610734809909</v>
      </c>
      <c r="X93" s="4">
        <f t="shared" si="234"/>
        <v>70.178465065768805</v>
      </c>
      <c r="Y93" s="4">
        <f t="shared" si="235"/>
        <v>74.334469344375464</v>
      </c>
      <c r="Z93" s="4">
        <f t="shared" si="236"/>
        <v>70.192337044065198</v>
      </c>
      <c r="AA93" s="4">
        <f t="shared" si="237"/>
        <v>73.644529500333277</v>
      </c>
      <c r="AB93" s="4">
        <f t="shared" si="238"/>
        <v>72.019331722654584</v>
      </c>
      <c r="AC93" s="4">
        <f t="shared" si="239"/>
        <v>73.081031377960144</v>
      </c>
      <c r="AD93" s="4">
        <f t="shared" si="240"/>
        <v>72.783154924901879</v>
      </c>
      <c r="AE93" s="4">
        <f t="shared" si="241"/>
        <v>72.211294399327343</v>
      </c>
      <c r="AF93" s="4">
        <f t="shared" si="242"/>
        <v>71.946111269686924</v>
      </c>
      <c r="AG93" s="4">
        <f t="shared" si="243"/>
        <v>68.719341449513564</v>
      </c>
      <c r="AI93" s="4">
        <f t="shared" si="244"/>
        <v>-10.377568557784613</v>
      </c>
      <c r="AJ93" s="4">
        <f t="shared" si="245"/>
        <v>-2.0665361654564549</v>
      </c>
      <c r="AK93" s="4">
        <f t="shared" si="246"/>
        <v>-3.8194076408169479</v>
      </c>
      <c r="AL93" s="4">
        <f t="shared" si="247"/>
        <v>0.73912062056170669</v>
      </c>
      <c r="AM93" s="4">
        <f t="shared" si="248"/>
        <v>0.26838926519009476</v>
      </c>
      <c r="AN93" s="4">
        <f t="shared" si="249"/>
        <v>-1.2294650657688067</v>
      </c>
      <c r="AO93" s="4">
        <f t="shared" si="250"/>
        <v>-3.1484693443754566</v>
      </c>
      <c r="AP93" s="4">
        <f t="shared" si="251"/>
        <v>1.3576629559347992</v>
      </c>
      <c r="AQ93" s="4">
        <f t="shared" si="252"/>
        <v>-2.3945295003332774</v>
      </c>
      <c r="AR93" s="4">
        <f t="shared" si="253"/>
        <v>-4.2363317226545831</v>
      </c>
      <c r="AS93" s="4">
        <f t="shared" si="254"/>
        <v>-1.248031377960146</v>
      </c>
      <c r="AT93" s="4">
        <f t="shared" si="255"/>
        <v>-1.8831549249018735</v>
      </c>
      <c r="AU93" s="4">
        <f t="shared" si="256"/>
        <v>-1.4442943993273474</v>
      </c>
      <c r="AV93" s="4">
        <f t="shared" si="257"/>
        <v>-0.8631112696869252</v>
      </c>
      <c r="AW93" s="4">
        <f t="shared" si="257"/>
        <v>-1.1363414495135657</v>
      </c>
      <c r="AY93" s="2">
        <f t="shared" si="308"/>
        <v>67.427761478411782</v>
      </c>
      <c r="AZ93" s="2">
        <f t="shared" si="147"/>
        <v>68.303020624665848</v>
      </c>
      <c r="BA93" s="2">
        <f t="shared" si="148"/>
        <v>66.885175673997892</v>
      </c>
      <c r="BB93" s="2">
        <f t="shared" si="149"/>
        <v>66.887012113460344</v>
      </c>
      <c r="BC93" s="2">
        <f t="shared" si="150"/>
        <v>64.394719502530876</v>
      </c>
      <c r="BD93" s="2">
        <f t="shared" si="151"/>
        <v>67.441847960770545</v>
      </c>
      <c r="BE93" s="2">
        <f t="shared" si="152"/>
        <v>69.7037397742438</v>
      </c>
      <c r="BF93" s="2">
        <f t="shared" si="153"/>
        <v>64.945396791316028</v>
      </c>
      <c r="BG93" s="2">
        <f t="shared" si="154"/>
        <v>64.690507687621121</v>
      </c>
      <c r="BH93" s="2">
        <f t="shared" si="155"/>
        <v>64.900713738058656</v>
      </c>
      <c r="BI93" s="2">
        <f t="shared" si="156"/>
        <v>67.845892340561051</v>
      </c>
      <c r="BJ93" s="2">
        <f t="shared" si="157"/>
        <v>68.973850376322929</v>
      </c>
      <c r="BK93" s="2">
        <f t="shared" si="158"/>
        <v>67.712088903124837</v>
      </c>
      <c r="BL93" s="2">
        <f t="shared" si="159"/>
        <v>69.129782236434338</v>
      </c>
      <c r="BM93" s="2">
        <f t="shared" si="160"/>
        <v>68.338528069739823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>
        <f t="shared" si="313"/>
        <v>68.712000000000003</v>
      </c>
      <c r="CJ93" s="2">
        <f t="shared" si="314"/>
        <v>68.948999999999998</v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>
        <f t="shared" si="323"/>
        <v>67.582999999999998</v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>
        <f t="shared" si="277"/>
        <v>68.712000000000003</v>
      </c>
      <c r="CZ93" s="2">
        <f t="shared" si="278"/>
        <v>68.948999999999998</v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>
        <f t="shared" si="287"/>
        <v>67.582999999999998</v>
      </c>
      <c r="DK93" s="2">
        <f t="shared" si="288"/>
        <v>87.542085786191052</v>
      </c>
      <c r="DL93" s="2">
        <f t="shared" si="289"/>
        <v>87.751498741656661</v>
      </c>
      <c r="DM93" s="2">
        <f t="shared" si="289"/>
        <v>83.114338742964335</v>
      </c>
      <c r="DN93" s="2">
        <f t="shared" si="289"/>
        <v>86.665218105065676</v>
      </c>
      <c r="DO93" s="2">
        <f t="shared" si="289"/>
        <v>78.924135540069699</v>
      </c>
      <c r="DP93" s="2">
        <f t="shared" si="289"/>
        <v>80.852817770034832</v>
      </c>
      <c r="DQ93" s="2">
        <f t="shared" si="289"/>
        <v>82.310098717948733</v>
      </c>
      <c r="DR93" s="2">
        <f t="shared" si="289"/>
        <v>86.185424577861198</v>
      </c>
      <c r="DS93" s="2">
        <f t="shared" si="289"/>
        <v>81.989959849906185</v>
      </c>
      <c r="DT93" s="2">
        <f t="shared" si="289"/>
        <v>86.150709243697463</v>
      </c>
      <c r="DU93" s="2">
        <f t="shared" si="289"/>
        <v>84.042561740890676</v>
      </c>
      <c r="DV93" s="2">
        <f t="shared" si="289"/>
        <v>81.921896341463409</v>
      </c>
      <c r="DW93" s="2">
        <f t="shared" si="289"/>
        <v>86.148841369606032</v>
      </c>
      <c r="DX93" s="2">
        <f t="shared" si="289"/>
        <v>86.091383603238882</v>
      </c>
      <c r="DY93" s="2">
        <f t="shared" si="289"/>
        <v>78.954398826979471</v>
      </c>
      <c r="EA93" s="2">
        <f t="shared" si="228"/>
        <v>65.894121065307289</v>
      </c>
      <c r="EB93" s="2">
        <f t="shared" si="290"/>
        <v>66.758349035786239</v>
      </c>
      <c r="EC93" s="2">
        <f t="shared" si="291"/>
        <v>65.391273718182916</v>
      </c>
      <c r="ED93" s="2">
        <f t="shared" si="292"/>
        <v>64.995604348181303</v>
      </c>
      <c r="EE93" s="2">
        <f t="shared" si="293"/>
        <v>62.991731561164656</v>
      </c>
      <c r="EF93" s="2">
        <f t="shared" si="294"/>
        <v>66.09234923610768</v>
      </c>
      <c r="EG93" s="2">
        <f t="shared" si="295"/>
        <v>68.647354338641293</v>
      </c>
      <c r="EH93" s="2">
        <f t="shared" si="296"/>
        <v>62.968513593517464</v>
      </c>
      <c r="EI93" s="2">
        <f t="shared" si="297"/>
        <v>63.096537396360965</v>
      </c>
      <c r="EJ93" s="2">
        <f t="shared" si="298"/>
        <v>62.591105761965565</v>
      </c>
      <c r="EK93" s="2">
        <f t="shared" si="299"/>
        <v>66.259180840427774</v>
      </c>
      <c r="EL93" s="2">
        <f t="shared" si="300"/>
        <v>67.647380769771686</v>
      </c>
      <c r="EM93" s="2">
        <f t="shared" si="301"/>
        <v>66.059845136592998</v>
      </c>
      <c r="EN93" s="2">
        <f t="shared" si="302"/>
        <v>67.466727865062239</v>
      </c>
      <c r="EO93" s="2">
        <f t="shared" si="303"/>
        <v>67.007059303968987</v>
      </c>
      <c r="EQ93" s="2">
        <f t="shared" si="304"/>
        <v>65.596926891462658</v>
      </c>
      <c r="ER93" s="2">
        <f t="shared" si="305"/>
        <v>65.718118849655283</v>
      </c>
      <c r="ES93" s="2">
        <f t="shared" si="305"/>
        <v>64.888810300234454</v>
      </c>
      <c r="ET93" s="2">
        <f t="shared" si="305"/>
        <v>65.111566831335722</v>
      </c>
      <c r="EU93" s="2">
        <f t="shared" si="305"/>
        <v>63.629764431707052</v>
      </c>
      <c r="EV93" s="2">
        <f t="shared" si="305"/>
        <v>66.335220150591283</v>
      </c>
      <c r="EW93" s="2">
        <f t="shared" si="305"/>
        <v>67.689238232119564</v>
      </c>
      <c r="EX93" s="2">
        <f t="shared" si="305"/>
        <v>63.208607372852654</v>
      </c>
      <c r="EY93" s="2">
        <f t="shared" si="305"/>
        <v>63.151250209328069</v>
      </c>
      <c r="EZ93" s="2">
        <f t="shared" si="305"/>
        <v>62.638657111453256</v>
      </c>
      <c r="FA93" s="2">
        <f t="shared" si="305"/>
        <v>65.402223959160764</v>
      </c>
      <c r="FB93" s="2">
        <f t="shared" si="305"/>
        <v>68.197729627736123</v>
      </c>
      <c r="FC93" s="2">
        <f t="shared" si="305"/>
        <v>66.855054162945223</v>
      </c>
      <c r="FD93" s="2">
        <f t="shared" si="305"/>
        <v>65.644921153322599</v>
      </c>
      <c r="FE93" s="2">
        <f t="shared" si="305"/>
        <v>67.119497532985434</v>
      </c>
      <c r="FG93" s="2">
        <f t="shared" si="306"/>
        <v>0.92915241623127365</v>
      </c>
      <c r="FH93" s="2">
        <f t="shared" si="307"/>
        <v>0.92640502596773422</v>
      </c>
      <c r="FI93" s="2">
        <f t="shared" si="307"/>
        <v>0.91570038733467518</v>
      </c>
      <c r="FJ93" s="2">
        <f t="shared" si="307"/>
        <v>0.91271772623822667</v>
      </c>
      <c r="FK93" s="2">
        <f t="shared" si="307"/>
        <v>0.91195246609231551</v>
      </c>
      <c r="FL93" s="2">
        <f t="shared" si="307"/>
        <v>0.90857775468127344</v>
      </c>
      <c r="FM93" s="2">
        <f t="shared" si="307"/>
        <v>0.92265825843699512</v>
      </c>
      <c r="FN93" s="2">
        <f t="shared" si="307"/>
        <v>0.91485537266932226</v>
      </c>
      <c r="FO93" s="2">
        <f t="shared" si="307"/>
        <v>0.91563483045229532</v>
      </c>
      <c r="FP93" s="2">
        <f t="shared" si="307"/>
        <v>0.90196820806468303</v>
      </c>
      <c r="FQ93" s="2">
        <f t="shared" si="307"/>
        <v>0.91076091246238577</v>
      </c>
      <c r="FR93" s="2">
        <f t="shared" si="307"/>
        <v>0.90708339921973713</v>
      </c>
      <c r="FS93" s="2">
        <f t="shared" si="307"/>
        <v>0.91776327633069388</v>
      </c>
      <c r="FT93" s="2">
        <f t="shared" si="307"/>
        <v>0.91068867339972148</v>
      </c>
      <c r="FU93" s="2">
        <f t="shared" si="307"/>
        <v>0.88855651265187574</v>
      </c>
      <c r="FW93" s="2">
        <f t="shared" si="324"/>
        <v>2.2066677792794936E-4</v>
      </c>
      <c r="FX93" s="2">
        <f t="shared" si="164"/>
        <v>3.0639235781556028E-4</v>
      </c>
      <c r="FY93" s="2">
        <f t="shared" si="165"/>
        <v>2.8969475442671669E-4</v>
      </c>
      <c r="FZ93" s="2">
        <f t="shared" si="166"/>
        <v>2.984158137758804E-4</v>
      </c>
      <c r="GA93" s="2">
        <f t="shared" si="167"/>
        <v>2.8064667343383263E-4</v>
      </c>
      <c r="GB93" s="2">
        <f t="shared" si="168"/>
        <v>2.6165889386623316E-4</v>
      </c>
      <c r="GC93" s="2">
        <f t="shared" si="169"/>
        <v>3.2877980146516476E-4</v>
      </c>
      <c r="GD93" s="2">
        <f t="shared" si="170"/>
        <v>3.6637461969197632E-4</v>
      </c>
      <c r="GE93" s="2">
        <f t="shared" si="171"/>
        <v>4.2956355434652489E-4</v>
      </c>
      <c r="GF93" s="2">
        <f t="shared" si="172"/>
        <v>3.7495241609996103E-4</v>
      </c>
      <c r="GG93" s="2">
        <f t="shared" si="173"/>
        <v>3.0478167989404743E-4</v>
      </c>
      <c r="GH93" s="2">
        <f t="shared" si="174"/>
        <v>2.3647154497069659E-4</v>
      </c>
      <c r="GI93" s="2">
        <f t="shared" si="175"/>
        <v>2.3960306975102328E-4</v>
      </c>
      <c r="GJ93" s="2">
        <f t="shared" si="176"/>
        <v>1.8571678091187344E-4</v>
      </c>
      <c r="GK93" s="2">
        <f t="shared" si="177"/>
        <v>1.3860761245856673E-4</v>
      </c>
      <c r="GM93" s="86">
        <f t="shared" si="325"/>
        <v>0.10669037400903097</v>
      </c>
      <c r="GN93" s="86">
        <f t="shared" si="178"/>
        <v>4.8385897517368423E-2</v>
      </c>
      <c r="GO93" s="86">
        <f t="shared" si="179"/>
        <v>3.933605651577838E-2</v>
      </c>
      <c r="GP93" s="86">
        <f t="shared" si="180"/>
        <v>6.70795235985622E-3</v>
      </c>
      <c r="GQ93" s="86">
        <f t="shared" si="181"/>
        <v>1.8589812579135007E-3</v>
      </c>
      <c r="GR93" s="86">
        <f t="shared" si="182"/>
        <v>1.0619243755478E-3</v>
      </c>
      <c r="GS93" s="86">
        <f t="shared" si="183"/>
        <v>5.0339546157358143E-5</v>
      </c>
      <c r="GT93" s="86">
        <f t="shared" si="184"/>
        <v>4.6537392435005558E-4</v>
      </c>
      <c r="GU93" s="86">
        <f t="shared" si="185"/>
        <v>1.6253222213057046E-4</v>
      </c>
      <c r="GV93" s="86">
        <f t="shared" si="186"/>
        <v>4.7012881167206814E-3</v>
      </c>
      <c r="GW93" s="86">
        <f t="shared" si="187"/>
        <v>1.979780986793459E-3</v>
      </c>
      <c r="GX93" s="86">
        <f t="shared" si="188"/>
        <v>9.8399260117286343E-3</v>
      </c>
      <c r="GY93" s="86">
        <f t="shared" si="189"/>
        <v>6.2835809939617493E-3</v>
      </c>
      <c r="GZ93" s="86">
        <f t="shared" si="190"/>
        <v>8.94486573739787E-3</v>
      </c>
      <c r="HA93" s="86">
        <f t="shared" si="191"/>
        <v>2.1105603181576608E-3</v>
      </c>
      <c r="HC93" s="86">
        <f t="shared" si="326"/>
        <v>1.3175061233029519E-2</v>
      </c>
      <c r="HD93" s="86">
        <f t="shared" si="192"/>
        <v>7.4335467286766356E-3</v>
      </c>
      <c r="HE93" s="86">
        <f t="shared" si="193"/>
        <v>1.0039425776232522E-2</v>
      </c>
      <c r="HF93" s="86">
        <f t="shared" si="194"/>
        <v>6.4030712312633555E-3</v>
      </c>
      <c r="HG93" s="86">
        <f t="shared" si="195"/>
        <v>8.1410181858552477E-3</v>
      </c>
      <c r="HH93" s="86">
        <f t="shared" si="196"/>
        <v>5.5392470118968019E-3</v>
      </c>
      <c r="HI93" s="86">
        <f t="shared" si="197"/>
        <v>1.0436417329358837E-2</v>
      </c>
      <c r="HJ93" s="86">
        <f t="shared" si="198"/>
        <v>1.1897484359891046E-2</v>
      </c>
      <c r="HK93" s="86">
        <f t="shared" si="199"/>
        <v>2.1816967966693763E-2</v>
      </c>
      <c r="HL93" s="86">
        <f t="shared" si="200"/>
        <v>1.5223413018124351E-2</v>
      </c>
      <c r="HM93" s="86">
        <f t="shared" si="201"/>
        <v>1.1201977309087112E-2</v>
      </c>
      <c r="HN93" s="86">
        <f t="shared" si="202"/>
        <v>5.9364726162735712E-3</v>
      </c>
      <c r="HO93" s="86">
        <f t="shared" si="203"/>
        <v>8.1360512457158678E-3</v>
      </c>
      <c r="HP93" s="86">
        <f t="shared" si="204"/>
        <v>4.2452661616687567E-3</v>
      </c>
      <c r="HQ93" s="86">
        <f t="shared" si="205"/>
        <v>6.5196887039908522E-4</v>
      </c>
      <c r="HS93" s="86">
        <f t="shared" si="327"/>
        <v>5.5422901259005974E-36</v>
      </c>
      <c r="HT93" s="86">
        <f t="shared" si="206"/>
        <v>2.5786285359349024E-37</v>
      </c>
      <c r="HU93" s="86">
        <f t="shared" si="207"/>
        <v>1.5840513762275528E-33</v>
      </c>
      <c r="HV93" s="86">
        <f t="shared" si="208"/>
        <v>7.1361132905410858E-46</v>
      </c>
      <c r="HW93" s="86">
        <f t="shared" si="209"/>
        <v>1.3866616969438217E-42</v>
      </c>
      <c r="HX93" s="86">
        <f t="shared" si="210"/>
        <v>6.5872740148578573E-45</v>
      </c>
      <c r="HY93" s="86">
        <f t="shared" si="211"/>
        <v>8.3867809761359879E-43</v>
      </c>
      <c r="HZ93" s="86">
        <f t="shared" si="212"/>
        <v>2.6738877671478581E-40</v>
      </c>
      <c r="IA93" s="86">
        <f t="shared" si="213"/>
        <v>1.0201759060284395E-37</v>
      </c>
      <c r="IB93" s="86">
        <f t="shared" si="214"/>
        <v>4.8897216419779551E-41</v>
      </c>
      <c r="IC93" s="86">
        <f t="shared" si="215"/>
        <v>6.0396647841630666E-42</v>
      </c>
      <c r="ID93" s="86">
        <f t="shared" si="216"/>
        <v>3.3782201047677356E-43</v>
      </c>
      <c r="IE93" s="86">
        <f t="shared" si="217"/>
        <v>2.1388582167781982E-41</v>
      </c>
      <c r="IF93" s="86">
        <f t="shared" si="218"/>
        <v>1.7984111267935844E-29</v>
      </c>
      <c r="IG93" s="86">
        <f t="shared" si="219"/>
        <v>1.4286995707405761E-22</v>
      </c>
      <c r="II93" s="86">
        <f t="shared" si="328"/>
        <v>8.8539003793983089E-171</v>
      </c>
      <c r="IJ93" s="86">
        <f t="shared" si="329"/>
        <v>4.0259019587142063E-181</v>
      </c>
      <c r="IK93" s="86">
        <f t="shared" si="330"/>
        <v>2.1435970088703068E-158</v>
      </c>
      <c r="IL93" s="86">
        <f t="shared" si="331"/>
        <v>3.48459463686119E-220</v>
      </c>
      <c r="IM93" s="86">
        <f t="shared" si="332"/>
        <v>9.2519194281747334E-206</v>
      </c>
      <c r="IN93" s="86">
        <f t="shared" si="333"/>
        <v>4.6445661868910365E-218</v>
      </c>
      <c r="IO93" s="86">
        <f t="shared" si="334"/>
        <v>1.7362073895357462E-210</v>
      </c>
      <c r="IP93" s="86">
        <f t="shared" si="335"/>
        <v>6.0441325865635775E-193</v>
      </c>
      <c r="IQ93" s="86">
        <f t="shared" si="336"/>
        <v>9.4026471447765594E-184</v>
      </c>
      <c r="IR93" s="86">
        <f t="shared" si="337"/>
        <v>6.2647603931162641E-200</v>
      </c>
      <c r="IS93" s="86">
        <f t="shared" si="338"/>
        <v>4.8243540404584434E-202</v>
      </c>
      <c r="IT93" s="86">
        <f t="shared" si="339"/>
        <v>4.3945522466412226E-205</v>
      </c>
      <c r="IU93" s="86">
        <f t="shared" si="340"/>
        <v>3.3839406550150232E-196</v>
      </c>
      <c r="IV93" s="86">
        <f t="shared" si="341"/>
        <v>1.0101346215453272E-100</v>
      </c>
      <c r="IW93" s="86">
        <f t="shared" si="342"/>
        <v>3.4601825875342077E-60</v>
      </c>
      <c r="IY93" s="86">
        <f t="shared" si="343"/>
        <v>0.11986543524206049</v>
      </c>
      <c r="IZ93" s="86">
        <f t="shared" si="344"/>
        <v>5.5819444246045055E-2</v>
      </c>
      <c r="JA93" s="86">
        <f t="shared" si="345"/>
        <v>4.93754822920109E-2</v>
      </c>
      <c r="JB93" s="86">
        <f t="shared" si="346"/>
        <v>1.3111023591119576E-2</v>
      </c>
      <c r="JC93" s="86">
        <f t="shared" si="347"/>
        <v>9.9999994437687482E-3</v>
      </c>
      <c r="JD93" s="86">
        <f t="shared" si="348"/>
        <v>6.6011713874446019E-3</v>
      </c>
      <c r="JE93" s="86">
        <f t="shared" si="349"/>
        <v>1.0486756875516196E-2</v>
      </c>
      <c r="JF93" s="86">
        <f t="shared" si="350"/>
        <v>1.2362858284241102E-2</v>
      </c>
      <c r="JG93" s="86">
        <f t="shared" si="351"/>
        <v>2.1979500188824334E-2</v>
      </c>
      <c r="JH93" s="86">
        <f t="shared" si="352"/>
        <v>1.9924701134845034E-2</v>
      </c>
      <c r="JI93" s="86">
        <f t="shared" si="353"/>
        <v>1.3181758295880572E-2</v>
      </c>
      <c r="JJ93" s="86">
        <f t="shared" si="354"/>
        <v>1.5776398628002206E-2</v>
      </c>
      <c r="JK93" s="86">
        <f t="shared" si="355"/>
        <v>1.4419632239677616E-2</v>
      </c>
      <c r="JL93" s="86">
        <f t="shared" si="356"/>
        <v>1.3190131899066627E-2</v>
      </c>
      <c r="JM93" s="86">
        <f t="shared" si="357"/>
        <v>2.7625291885567463E-3</v>
      </c>
    </row>
    <row r="94" spans="2:273" x14ac:dyDescent="0.25">
      <c r="B94" s="2">
        <v>67</v>
      </c>
      <c r="C94" s="37">
        <v>75.885000000000005</v>
      </c>
      <c r="D94" s="37">
        <v>77.22</v>
      </c>
      <c r="E94" s="37">
        <v>73.016999999999996</v>
      </c>
      <c r="F94" s="37">
        <v>72.516999999999996</v>
      </c>
      <c r="G94" s="37">
        <v>70.254000000000005</v>
      </c>
      <c r="H94" s="37">
        <v>69.677999999999997</v>
      </c>
      <c r="I94" s="37">
        <v>72.728999999999999</v>
      </c>
      <c r="J94" s="37">
        <v>72.75</v>
      </c>
      <c r="K94" s="37">
        <v>74.599999999999994</v>
      </c>
      <c r="L94" s="37">
        <v>72.316999999999993</v>
      </c>
      <c r="M94" s="37">
        <v>72.95</v>
      </c>
      <c r="N94" s="37">
        <v>71.382999999999996</v>
      </c>
      <c r="O94" s="37">
        <v>71.150000000000006</v>
      </c>
      <c r="P94" s="37">
        <v>71.566999999999993</v>
      </c>
      <c r="Q94" s="37">
        <v>67.349999999999994</v>
      </c>
      <c r="S94" s="4">
        <f t="shared" si="229"/>
        <v>82.565834987206983</v>
      </c>
      <c r="T94" s="4">
        <f t="shared" si="230"/>
        <v>75.969766655925042</v>
      </c>
      <c r="U94" s="4">
        <f t="shared" si="231"/>
        <v>74.7017730072467</v>
      </c>
      <c r="V94" s="4">
        <f t="shared" si="232"/>
        <v>71.696037051935164</v>
      </c>
      <c r="W94" s="4">
        <f t="shared" si="233"/>
        <v>69.978257611492396</v>
      </c>
      <c r="X94" s="4">
        <f t="shared" si="234"/>
        <v>71.263824456375147</v>
      </c>
      <c r="Y94" s="4">
        <f t="shared" si="235"/>
        <v>76.284117711387012</v>
      </c>
      <c r="Z94" s="4">
        <f t="shared" si="236"/>
        <v>72.261511984893346</v>
      </c>
      <c r="AA94" s="4">
        <f t="shared" si="237"/>
        <v>76.951871908423186</v>
      </c>
      <c r="AB94" s="4">
        <f t="shared" si="238"/>
        <v>74.573063127101221</v>
      </c>
      <c r="AC94" s="4">
        <f t="shared" si="239"/>
        <v>75.019578311055284</v>
      </c>
      <c r="AD94" s="4">
        <f t="shared" si="240"/>
        <v>73.313948530348469</v>
      </c>
      <c r="AE94" s="4">
        <f t="shared" si="241"/>
        <v>73.372384484027435</v>
      </c>
      <c r="AF94" s="4">
        <f t="shared" si="242"/>
        <v>72.447755693899381</v>
      </c>
      <c r="AG94" s="4">
        <f t="shared" si="243"/>
        <v>68.714622303287882</v>
      </c>
      <c r="AI94" s="4">
        <f t="shared" si="244"/>
        <v>-6.6808349872069783</v>
      </c>
      <c r="AJ94" s="4">
        <f t="shared" si="245"/>
        <v>1.2502333440749567</v>
      </c>
      <c r="AK94" s="4">
        <f t="shared" si="246"/>
        <v>-1.6847730072467044</v>
      </c>
      <c r="AL94" s="4">
        <f t="shared" si="247"/>
        <v>0.82096294806483172</v>
      </c>
      <c r="AM94" s="4">
        <f t="shared" si="248"/>
        <v>0.27574238850760935</v>
      </c>
      <c r="AN94" s="4">
        <f t="shared" si="249"/>
        <v>-1.5858244563751498</v>
      </c>
      <c r="AO94" s="4">
        <f t="shared" si="250"/>
        <v>-3.5551177113870125</v>
      </c>
      <c r="AP94" s="4">
        <f t="shared" si="251"/>
        <v>0.48848801510665396</v>
      </c>
      <c r="AQ94" s="4">
        <f t="shared" si="252"/>
        <v>-2.3518719084231918</v>
      </c>
      <c r="AR94" s="4">
        <f t="shared" si="253"/>
        <v>-2.2560631271012284</v>
      </c>
      <c r="AS94" s="4">
        <f t="shared" si="254"/>
        <v>-2.069578311055281</v>
      </c>
      <c r="AT94" s="4">
        <f t="shared" si="255"/>
        <v>-1.9309485303484735</v>
      </c>
      <c r="AU94" s="4">
        <f t="shared" si="256"/>
        <v>-2.2223844840274296</v>
      </c>
      <c r="AV94" s="4">
        <f t="shared" si="257"/>
        <v>-0.88075569389938835</v>
      </c>
      <c r="AW94" s="4">
        <f t="shared" si="257"/>
        <v>-1.3646223032878879</v>
      </c>
      <c r="AY94" s="2">
        <f t="shared" si="308"/>
        <v>67.213726796092743</v>
      </c>
      <c r="AZ94" s="2">
        <f t="shared" si="147"/>
        <v>68.063565071032272</v>
      </c>
      <c r="BA94" s="2">
        <f t="shared" si="148"/>
        <v>66.669653607494581</v>
      </c>
      <c r="BB94" s="2">
        <f t="shared" si="149"/>
        <v>66.653455570456799</v>
      </c>
      <c r="BC94" s="2">
        <f t="shared" si="150"/>
        <v>64.223207164433006</v>
      </c>
      <c r="BD94" s="2">
        <f t="shared" si="151"/>
        <v>67.253909902166953</v>
      </c>
      <c r="BE94" s="2">
        <f t="shared" si="152"/>
        <v>69.485247293243617</v>
      </c>
      <c r="BF94" s="2">
        <f t="shared" si="153"/>
        <v>64.740756665294668</v>
      </c>
      <c r="BG94" s="2">
        <f t="shared" si="154"/>
        <v>64.488122964927257</v>
      </c>
      <c r="BH94" s="2">
        <f t="shared" si="155"/>
        <v>64.665398522912298</v>
      </c>
      <c r="BI94" s="2">
        <f t="shared" si="156"/>
        <v>67.620480684665665</v>
      </c>
      <c r="BJ94" s="2">
        <f t="shared" si="157"/>
        <v>68.789081908496513</v>
      </c>
      <c r="BK94" s="2">
        <f t="shared" si="158"/>
        <v>67.504252458084466</v>
      </c>
      <c r="BL94" s="2">
        <f t="shared" si="159"/>
        <v>68.89633935984611</v>
      </c>
      <c r="BM94" s="2">
        <f t="shared" si="160"/>
        <v>68.174601661533885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>
        <f t="shared" si="314"/>
        <v>69.677999999999997</v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>
        <f t="shared" si="323"/>
        <v>67.349999999999994</v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>
        <f t="shared" si="278"/>
        <v>69.677999999999997</v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>
        <f t="shared" si="287"/>
        <v>67.349999999999994</v>
      </c>
      <c r="DK94" s="2">
        <f t="shared" si="288"/>
        <v>87.806293686398945</v>
      </c>
      <c r="DL94" s="2">
        <f t="shared" si="289"/>
        <v>88.014544698544711</v>
      </c>
      <c r="DM94" s="2">
        <f t="shared" si="289"/>
        <v>83.355643339587218</v>
      </c>
      <c r="DN94" s="2">
        <f t="shared" si="289"/>
        <v>86.980122795497195</v>
      </c>
      <c r="DO94" s="2">
        <f t="shared" si="289"/>
        <v>79.106578571428585</v>
      </c>
      <c r="DP94" s="2">
        <f t="shared" si="289"/>
        <v>81.031213066202085</v>
      </c>
      <c r="DQ94" s="2">
        <f t="shared" si="289"/>
        <v>82.417548717948733</v>
      </c>
      <c r="DR94" s="2">
        <f t="shared" si="289"/>
        <v>86.503050375234551</v>
      </c>
      <c r="DS94" s="2">
        <f t="shared" si="289"/>
        <v>82.25802457786115</v>
      </c>
      <c r="DT94" s="2">
        <f t="shared" si="289"/>
        <v>86.53024369747898</v>
      </c>
      <c r="DU94" s="2">
        <f t="shared" si="289"/>
        <v>84.282994736842085</v>
      </c>
      <c r="DV94" s="2">
        <f t="shared" si="289"/>
        <v>82.108769887429645</v>
      </c>
      <c r="DW94" s="2">
        <f t="shared" si="289"/>
        <v>86.416863227016918</v>
      </c>
      <c r="DX94" s="2">
        <f t="shared" si="289"/>
        <v>86.405380161943327</v>
      </c>
      <c r="DY94" s="2">
        <f t="shared" si="289"/>
        <v>79.188491202346043</v>
      </c>
      <c r="EA94" s="2">
        <f t="shared" si="228"/>
        <v>65.781783803636671</v>
      </c>
      <c r="EB94" s="2">
        <f t="shared" si="290"/>
        <v>66.618453407528207</v>
      </c>
      <c r="EC94" s="2">
        <f t="shared" si="291"/>
        <v>65.268867787114843</v>
      </c>
      <c r="ED94" s="2">
        <f t="shared" si="292"/>
        <v>64.880631577565225</v>
      </c>
      <c r="EE94" s="2">
        <f t="shared" si="293"/>
        <v>62.91247069815406</v>
      </c>
      <c r="EF94" s="2">
        <f t="shared" si="294"/>
        <v>65.989524709326233</v>
      </c>
      <c r="EG94" s="2">
        <f t="shared" si="295"/>
        <v>68.496944978907322</v>
      </c>
      <c r="EH94" s="2">
        <f t="shared" si="296"/>
        <v>62.893473623284287</v>
      </c>
      <c r="EI94" s="2">
        <f t="shared" si="297"/>
        <v>62.99486860976485</v>
      </c>
      <c r="EJ94" s="2">
        <f t="shared" si="298"/>
        <v>62.498062140121419</v>
      </c>
      <c r="EK94" s="2">
        <f t="shared" si="299"/>
        <v>66.131797052140442</v>
      </c>
      <c r="EL94" s="2">
        <f t="shared" si="300"/>
        <v>67.544586290539314</v>
      </c>
      <c r="EM94" s="2">
        <f t="shared" si="301"/>
        <v>65.958469008675337</v>
      </c>
      <c r="EN94" s="2">
        <f t="shared" si="302"/>
        <v>67.330708712101284</v>
      </c>
      <c r="EO94" s="2">
        <f t="shared" si="303"/>
        <v>66.914757790841236</v>
      </c>
      <c r="EQ94" s="2">
        <f t="shared" si="304"/>
        <v>65.490767306705706</v>
      </c>
      <c r="ER94" s="2">
        <f t="shared" si="305"/>
        <v>65.601714896121578</v>
      </c>
      <c r="ES94" s="2">
        <f t="shared" si="305"/>
        <v>64.77780294940635</v>
      </c>
      <c r="ET94" s="2">
        <f t="shared" si="305"/>
        <v>64.993973178845465</v>
      </c>
      <c r="EU94" s="2">
        <f t="shared" si="305"/>
        <v>63.535024917670412</v>
      </c>
      <c r="EV94" s="2">
        <f t="shared" si="305"/>
        <v>66.22562808123223</v>
      </c>
      <c r="EW94" s="2">
        <f t="shared" si="305"/>
        <v>67.563871573300034</v>
      </c>
      <c r="EX94" s="2">
        <f t="shared" si="305"/>
        <v>63.127418710492421</v>
      </c>
      <c r="EY94" s="2">
        <f t="shared" si="305"/>
        <v>63.047988412584544</v>
      </c>
      <c r="EZ94" s="2">
        <f t="shared" si="305"/>
        <v>62.544491028025732</v>
      </c>
      <c r="FA94" s="2">
        <f t="shared" si="305"/>
        <v>65.29506807951789</v>
      </c>
      <c r="FB94" s="2">
        <f t="shared" si="305"/>
        <v>68.082544623677592</v>
      </c>
      <c r="FC94" s="2">
        <f t="shared" si="305"/>
        <v>66.735500836194618</v>
      </c>
      <c r="FD94" s="2">
        <f t="shared" si="305"/>
        <v>65.548721672711778</v>
      </c>
      <c r="FE94" s="2">
        <f t="shared" si="305"/>
        <v>67.023888651527955</v>
      </c>
      <c r="FG94" s="2">
        <f t="shared" si="306"/>
        <v>0.93498091844687348</v>
      </c>
      <c r="FH94" s="2">
        <f t="shared" si="307"/>
        <v>0.93244311731370044</v>
      </c>
      <c r="FI94" s="2">
        <f t="shared" si="307"/>
        <v>0.92254330818966312</v>
      </c>
      <c r="FJ94" s="2">
        <f t="shared" si="307"/>
        <v>0.91978155106033765</v>
      </c>
      <c r="FK94" s="2">
        <f t="shared" si="307"/>
        <v>0.91907273265712575</v>
      </c>
      <c r="FL94" s="2">
        <f t="shared" si="307"/>
        <v>0.91594577512019504</v>
      </c>
      <c r="FM94" s="2">
        <f t="shared" si="307"/>
        <v>0.92898018684719208</v>
      </c>
      <c r="FN94" s="2">
        <f t="shared" si="307"/>
        <v>0.92176102587936981</v>
      </c>
      <c r="FO94" s="2">
        <f t="shared" si="307"/>
        <v>0.92248262232473199</v>
      </c>
      <c r="FP94" s="2">
        <f t="shared" si="307"/>
        <v>0.90981604020707263</v>
      </c>
      <c r="FQ94" s="2">
        <f t="shared" si="307"/>
        <v>0.91796887050285481</v>
      </c>
      <c r="FR94" s="2">
        <f t="shared" si="307"/>
        <v>0.91456052940734467</v>
      </c>
      <c r="FS94" s="2">
        <f t="shared" si="307"/>
        <v>0.92445255985453767</v>
      </c>
      <c r="FT94" s="2">
        <f t="shared" si="307"/>
        <v>0.91790194031786077</v>
      </c>
      <c r="FU94" s="2">
        <f t="shared" si="307"/>
        <v>0.89735582133462521</v>
      </c>
      <c r="FW94" s="2">
        <f t="shared" si="324"/>
        <v>2.4195115958404727E-4</v>
      </c>
      <c r="FX94" s="2">
        <f t="shared" si="164"/>
        <v>3.3594260928499327E-4</v>
      </c>
      <c r="FY94" s="2">
        <f t="shared" si="165"/>
        <v>3.1763510411021343E-4</v>
      </c>
      <c r="FZ94" s="2">
        <f t="shared" si="166"/>
        <v>3.2719701298490438E-4</v>
      </c>
      <c r="GA94" s="2">
        <f t="shared" si="167"/>
        <v>3.0771462647144872E-4</v>
      </c>
      <c r="GB94" s="2">
        <f t="shared" si="168"/>
        <v>2.8689602943942998E-4</v>
      </c>
      <c r="GC94" s="2">
        <f t="shared" si="169"/>
        <v>3.6048844891561633E-4</v>
      </c>
      <c r="GD94" s="2">
        <f t="shared" si="170"/>
        <v>4.0170758288932552E-4</v>
      </c>
      <c r="GE94" s="2">
        <f t="shared" si="171"/>
        <v>4.7098755181819137E-4</v>
      </c>
      <c r="GF94" s="2">
        <f t="shared" si="172"/>
        <v>4.1111227696806658E-4</v>
      </c>
      <c r="GG94" s="2">
        <f t="shared" si="173"/>
        <v>3.3417664019489178E-4</v>
      </c>
      <c r="GH94" s="2">
        <f t="shared" si="174"/>
        <v>2.5927997776499376E-4</v>
      </c>
      <c r="GI94" s="2">
        <f t="shared" si="175"/>
        <v>2.6271346870243887E-4</v>
      </c>
      <c r="GJ94" s="2">
        <f t="shared" si="176"/>
        <v>2.0363075234932582E-4</v>
      </c>
      <c r="GK94" s="2">
        <f t="shared" si="177"/>
        <v>1.5197819253481756E-4</v>
      </c>
      <c r="GM94" s="86">
        <f t="shared" si="325"/>
        <v>6.646062878488683E-2</v>
      </c>
      <c r="GN94" s="86">
        <f t="shared" si="178"/>
        <v>2.1625613321955714E-2</v>
      </c>
      <c r="GO94" s="86">
        <f t="shared" si="179"/>
        <v>1.5133050361657973E-2</v>
      </c>
      <c r="GP94" s="86">
        <f t="shared" si="180"/>
        <v>1.8705385974498946E-3</v>
      </c>
      <c r="GQ94" s="86">
        <f t="shared" si="181"/>
        <v>3.8226719526954662E-4</v>
      </c>
      <c r="GR94" s="86">
        <f t="shared" si="182"/>
        <v>1.6142878174668006E-4</v>
      </c>
      <c r="GS94" s="86">
        <f t="shared" si="183"/>
        <v>4.4946250314443433E-6</v>
      </c>
      <c r="GT94" s="86">
        <f t="shared" si="184"/>
        <v>6.2374438069664443E-5</v>
      </c>
      <c r="GU94" s="86">
        <f t="shared" si="185"/>
        <v>1.8145825335569236E-5</v>
      </c>
      <c r="GV94" s="86">
        <f t="shared" si="186"/>
        <v>1.6022986453694671E-3</v>
      </c>
      <c r="GW94" s="86">
        <f t="shared" si="187"/>
        <v>4.7583033558803057E-4</v>
      </c>
      <c r="GX94" s="86">
        <f t="shared" si="188"/>
        <v>3.0512694878650185E-3</v>
      </c>
      <c r="GY94" s="86">
        <f t="shared" si="189"/>
        <v>1.9749899375040214E-3</v>
      </c>
      <c r="GZ94" s="86">
        <f t="shared" si="190"/>
        <v>3.3090164229810913E-3</v>
      </c>
      <c r="HA94" s="86">
        <f t="shared" si="191"/>
        <v>5.1487509138576433E-4</v>
      </c>
      <c r="HC94" s="86">
        <f t="shared" si="326"/>
        <v>1.8965457826232095E-2</v>
      </c>
      <c r="HD94" s="86">
        <f t="shared" si="192"/>
        <v>1.1263453018360769E-2</v>
      </c>
      <c r="HE94" s="86">
        <f t="shared" si="193"/>
        <v>1.4591195204924438E-2</v>
      </c>
      <c r="HF94" s="86">
        <f t="shared" si="194"/>
        <v>1.0176132527638306E-2</v>
      </c>
      <c r="HG94" s="86">
        <f t="shared" si="195"/>
        <v>1.2561613956766774E-2</v>
      </c>
      <c r="HH94" s="86">
        <f t="shared" si="196"/>
        <v>8.7795772228428624E-3</v>
      </c>
      <c r="HI94" s="86">
        <f t="shared" si="197"/>
        <v>1.6124366455628078E-2</v>
      </c>
      <c r="HJ94" s="86">
        <f t="shared" si="198"/>
        <v>1.8036439764213149E-2</v>
      </c>
      <c r="HK94" s="86">
        <f t="shared" si="199"/>
        <v>3.2041618202237089E-2</v>
      </c>
      <c r="HL94" s="86">
        <f t="shared" si="200"/>
        <v>2.2993397707727688E-2</v>
      </c>
      <c r="HM94" s="86">
        <f t="shared" si="201"/>
        <v>1.7033155603920647E-2</v>
      </c>
      <c r="HN94" s="86">
        <f t="shared" si="202"/>
        <v>9.2037051624444741E-3</v>
      </c>
      <c r="HO94" s="86">
        <f t="shared" si="203"/>
        <v>1.2331307118902771E-2</v>
      </c>
      <c r="HP94" s="86">
        <f t="shared" si="204"/>
        <v>6.8748943211776378E-3</v>
      </c>
      <c r="HQ94" s="86">
        <f t="shared" si="205"/>
        <v>1.2761933086396168E-3</v>
      </c>
      <c r="HS94" s="86">
        <f t="shared" si="327"/>
        <v>7.6144767973094181E-35</v>
      </c>
      <c r="HT94" s="86">
        <f t="shared" si="206"/>
        <v>4.5074214433899723E-36</v>
      </c>
      <c r="HU94" s="86">
        <f t="shared" si="207"/>
        <v>1.9529887172166157E-32</v>
      </c>
      <c r="HV94" s="86">
        <f t="shared" si="208"/>
        <v>2.3678279470757176E-44</v>
      </c>
      <c r="HW94" s="86">
        <f t="shared" si="209"/>
        <v>3.5143015550694191E-41</v>
      </c>
      <c r="HX94" s="86">
        <f t="shared" si="210"/>
        <v>1.9585910029883215E-43</v>
      </c>
      <c r="HY94" s="86">
        <f t="shared" si="211"/>
        <v>2.3722622225784551E-41</v>
      </c>
      <c r="HZ94" s="86">
        <f t="shared" si="212"/>
        <v>6.1964336624066763E-39</v>
      </c>
      <c r="IA94" s="86">
        <f t="shared" si="213"/>
        <v>2.097221062241836E-36</v>
      </c>
      <c r="IB94" s="86">
        <f t="shared" si="214"/>
        <v>1.2476492562589348E-39</v>
      </c>
      <c r="IC94" s="86">
        <f t="shared" si="215"/>
        <v>1.496798759842696E-40</v>
      </c>
      <c r="ID94" s="86">
        <f t="shared" si="216"/>
        <v>8.165437938035684E-42</v>
      </c>
      <c r="IE94" s="86">
        <f t="shared" si="217"/>
        <v>4.5240019574694412E-40</v>
      </c>
      <c r="IF94" s="86">
        <f t="shared" si="218"/>
        <v>1.4597960291202996E-28</v>
      </c>
      <c r="IG94" s="86">
        <f t="shared" si="219"/>
        <v>6.476188757174631E-22</v>
      </c>
      <c r="II94" s="86">
        <f t="shared" si="328"/>
        <v>4.1577209139380991E-167</v>
      </c>
      <c r="IJ94" s="86">
        <f t="shared" si="329"/>
        <v>4.555934758230093E-177</v>
      </c>
      <c r="IK94" s="86">
        <f t="shared" si="330"/>
        <v>7.0274533965453996E-155</v>
      </c>
      <c r="IL94" s="86">
        <f t="shared" si="331"/>
        <v>2.9059500192524775E-215</v>
      </c>
      <c r="IM94" s="86">
        <f t="shared" si="332"/>
        <v>3.3720385002779155E-201</v>
      </c>
      <c r="IN94" s="86">
        <f t="shared" si="333"/>
        <v>2.9035742178116664E-213</v>
      </c>
      <c r="IO94" s="86">
        <f t="shared" si="334"/>
        <v>9.9686521139051594E-206</v>
      </c>
      <c r="IP94" s="86">
        <f t="shared" si="335"/>
        <v>1.5831538583301754E-188</v>
      </c>
      <c r="IQ94" s="86">
        <f t="shared" si="336"/>
        <v>1.8397194851727496E-179</v>
      </c>
      <c r="IR94" s="86">
        <f t="shared" si="337"/>
        <v>2.454431607856406E-195</v>
      </c>
      <c r="IS94" s="86">
        <f t="shared" si="338"/>
        <v>1.6118490401961991E-197</v>
      </c>
      <c r="IT94" s="86">
        <f t="shared" si="339"/>
        <v>1.2493003726275025E-200</v>
      </c>
      <c r="IU94" s="86">
        <f t="shared" si="340"/>
        <v>6.2387662415716378E-192</v>
      </c>
      <c r="IV94" s="86">
        <f t="shared" si="341"/>
        <v>1.2917160674021317E-98</v>
      </c>
      <c r="IW94" s="86">
        <f t="shared" si="342"/>
        <v>5.5340720155219588E-59</v>
      </c>
      <c r="IY94" s="86">
        <f t="shared" si="343"/>
        <v>8.5426086611118918E-2</v>
      </c>
      <c r="IZ94" s="86">
        <f t="shared" si="344"/>
        <v>3.2889066340316485E-2</v>
      </c>
      <c r="JA94" s="86">
        <f t="shared" si="345"/>
        <v>2.9724245566582409E-2</v>
      </c>
      <c r="JB94" s="86">
        <f t="shared" si="346"/>
        <v>1.20466711250882E-2</v>
      </c>
      <c r="JC94" s="86">
        <f t="shared" si="347"/>
        <v>1.2943881152036322E-2</v>
      </c>
      <c r="JD94" s="86">
        <f t="shared" si="348"/>
        <v>8.9410060045895419E-3</v>
      </c>
      <c r="JE94" s="86">
        <f t="shared" si="349"/>
        <v>1.6128861080659522E-2</v>
      </c>
      <c r="JF94" s="86">
        <f t="shared" si="350"/>
        <v>1.8098814202282813E-2</v>
      </c>
      <c r="JG94" s="86">
        <f t="shared" si="351"/>
        <v>3.2059764027572657E-2</v>
      </c>
      <c r="JH94" s="86">
        <f t="shared" si="352"/>
        <v>2.4595696353097156E-2</v>
      </c>
      <c r="JI94" s="86">
        <f t="shared" si="353"/>
        <v>1.7508985939508677E-2</v>
      </c>
      <c r="JJ94" s="86">
        <f t="shared" si="354"/>
        <v>1.2254974650309492E-2</v>
      </c>
      <c r="JK94" s="86">
        <f t="shared" si="355"/>
        <v>1.4306297056406792E-2</v>
      </c>
      <c r="JL94" s="86">
        <f t="shared" si="356"/>
        <v>1.0183910744158729E-2</v>
      </c>
      <c r="JM94" s="86">
        <f t="shared" si="357"/>
        <v>1.7910684000253811E-3</v>
      </c>
    </row>
    <row r="95" spans="2:273" x14ac:dyDescent="0.25">
      <c r="B95" s="2">
        <v>68</v>
      </c>
      <c r="C95" s="37">
        <v>81.131</v>
      </c>
      <c r="D95" s="37">
        <v>77.796999999999997</v>
      </c>
      <c r="E95" s="37">
        <v>74.167000000000002</v>
      </c>
      <c r="F95" s="37">
        <v>74.183000000000007</v>
      </c>
      <c r="G95" s="37">
        <v>70.813999999999993</v>
      </c>
      <c r="H95" s="37">
        <v>70.153000000000006</v>
      </c>
      <c r="I95" s="37">
        <v>74.881</v>
      </c>
      <c r="J95" s="37">
        <v>72.433000000000007</v>
      </c>
      <c r="K95" s="37">
        <v>78.45</v>
      </c>
      <c r="L95" s="37">
        <v>72.983000000000004</v>
      </c>
      <c r="M95" s="37">
        <v>73.016999999999996</v>
      </c>
      <c r="N95" s="37">
        <v>71.05</v>
      </c>
      <c r="O95" s="37">
        <v>73.2</v>
      </c>
      <c r="P95" s="37">
        <v>70.483000000000004</v>
      </c>
      <c r="Q95" s="37">
        <v>69.332999999999998</v>
      </c>
      <c r="S95" s="4">
        <f t="shared" si="229"/>
        <v>82.125771142446553</v>
      </c>
      <c r="T95" s="4">
        <f t="shared" si="230"/>
        <v>76.586291046029586</v>
      </c>
      <c r="U95" s="4">
        <f t="shared" si="231"/>
        <v>75.707998694253959</v>
      </c>
      <c r="V95" s="4">
        <f t="shared" si="232"/>
        <v>73.690496428935447</v>
      </c>
      <c r="W95" s="4">
        <f t="shared" si="233"/>
        <v>72.300298205285515</v>
      </c>
      <c r="X95" s="4">
        <f t="shared" si="234"/>
        <v>72.976851512185391</v>
      </c>
      <c r="Y95" s="4">
        <f t="shared" si="235"/>
        <v>79.022606498883405</v>
      </c>
      <c r="Z95" s="4">
        <f t="shared" si="236"/>
        <v>75.147509048120952</v>
      </c>
      <c r="AA95" s="4">
        <f t="shared" si="237"/>
        <v>81.276359438866081</v>
      </c>
      <c r="AB95" s="4">
        <f t="shared" si="238"/>
        <v>78.23595730295844</v>
      </c>
      <c r="AC95" s="4">
        <f t="shared" si="239"/>
        <v>77.836487627213245</v>
      </c>
      <c r="AD95" s="4">
        <f t="shared" si="240"/>
        <v>74.873837697629597</v>
      </c>
      <c r="AE95" s="4">
        <f t="shared" si="241"/>
        <v>75.452794747396069</v>
      </c>
      <c r="AF95" s="4">
        <f t="shared" si="242"/>
        <v>73.778712799675688</v>
      </c>
      <c r="AG95" s="4">
        <f t="shared" si="243"/>
        <v>68.952454337517764</v>
      </c>
      <c r="AI95" s="4">
        <f t="shared" si="244"/>
        <v>-0.9947711424465524</v>
      </c>
      <c r="AJ95" s="4">
        <f t="shared" si="245"/>
        <v>1.2107089539704106</v>
      </c>
      <c r="AK95" s="4">
        <f t="shared" si="246"/>
        <v>-1.5409986942539575</v>
      </c>
      <c r="AL95" s="4">
        <f t="shared" si="247"/>
        <v>0.49250357106456022</v>
      </c>
      <c r="AM95" s="4">
        <f t="shared" si="248"/>
        <v>-1.4862982052855216</v>
      </c>
      <c r="AN95" s="4">
        <f t="shared" si="249"/>
        <v>-2.8238515121853851</v>
      </c>
      <c r="AO95" s="4">
        <f t="shared" si="250"/>
        <v>-4.1416064988834052</v>
      </c>
      <c r="AP95" s="4">
        <f t="shared" si="251"/>
        <v>-2.7145090481209451</v>
      </c>
      <c r="AQ95" s="4">
        <f t="shared" si="252"/>
        <v>-2.8263594388660778</v>
      </c>
      <c r="AR95" s="4">
        <f t="shared" si="253"/>
        <v>-5.2529573029584355</v>
      </c>
      <c r="AS95" s="4">
        <f t="shared" si="254"/>
        <v>-4.819487627213249</v>
      </c>
      <c r="AT95" s="4">
        <f t="shared" si="255"/>
        <v>-3.8238376976295996</v>
      </c>
      <c r="AU95" s="4">
        <f t="shared" si="256"/>
        <v>-2.2527947473960666</v>
      </c>
      <c r="AV95" s="4">
        <f t="shared" si="257"/>
        <v>-3.2957127996756839</v>
      </c>
      <c r="AW95" s="4">
        <f t="shared" si="257"/>
        <v>0.38054566248223409</v>
      </c>
      <c r="AY95" s="2">
        <f t="shared" si="308"/>
        <v>67.005354265976194</v>
      </c>
      <c r="AZ95" s="2">
        <f t="shared" si="147"/>
        <v>67.829318687158178</v>
      </c>
      <c r="BA95" s="2">
        <f t="shared" si="148"/>
        <v>66.458605767324201</v>
      </c>
      <c r="BB95" s="2">
        <f t="shared" si="149"/>
        <v>66.425665917493461</v>
      </c>
      <c r="BC95" s="2">
        <f t="shared" si="150"/>
        <v>64.056671743853443</v>
      </c>
      <c r="BD95" s="2">
        <f t="shared" si="151"/>
        <v>67.070153522020433</v>
      </c>
      <c r="BE95" s="2">
        <f t="shared" si="152"/>
        <v>69.270302510625669</v>
      </c>
      <c r="BF95" s="2">
        <f t="shared" si="153"/>
        <v>64.543081114419451</v>
      </c>
      <c r="BG95" s="2">
        <f t="shared" si="154"/>
        <v>64.290738704004596</v>
      </c>
      <c r="BH95" s="2">
        <f t="shared" si="155"/>
        <v>64.436645992077445</v>
      </c>
      <c r="BI95" s="2">
        <f t="shared" si="156"/>
        <v>67.399655100479166</v>
      </c>
      <c r="BJ95" s="2">
        <f t="shared" si="157"/>
        <v>68.608146173781762</v>
      </c>
      <c r="BK95" s="2">
        <f t="shared" si="158"/>
        <v>67.301951143124512</v>
      </c>
      <c r="BL95" s="2">
        <f t="shared" si="159"/>
        <v>68.666835470357725</v>
      </c>
      <c r="BM95" s="2">
        <f t="shared" si="160"/>
        <v>68.012754744204173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>
        <f t="shared" si="323"/>
        <v>69.332999999999998</v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>
        <f t="shared" si="287"/>
        <v>69.332999999999998</v>
      </c>
      <c r="DK95" s="2">
        <f t="shared" si="288"/>
        <v>88.070501586606838</v>
      </c>
      <c r="DL95" s="2">
        <f t="shared" si="289"/>
        <v>88.277590655432789</v>
      </c>
      <c r="DM95" s="2">
        <f t="shared" si="289"/>
        <v>83.596947936210114</v>
      </c>
      <c r="DN95" s="2">
        <f t="shared" si="289"/>
        <v>87.295027485928713</v>
      </c>
      <c r="DO95" s="2">
        <f t="shared" si="289"/>
        <v>79.289021602787471</v>
      </c>
      <c r="DP95" s="2">
        <f t="shared" si="289"/>
        <v>81.209608362369323</v>
      </c>
      <c r="DQ95" s="2">
        <f t="shared" si="289"/>
        <v>82.524998717948733</v>
      </c>
      <c r="DR95" s="2">
        <f t="shared" si="289"/>
        <v>86.820676172607904</v>
      </c>
      <c r="DS95" s="2">
        <f t="shared" si="289"/>
        <v>82.526089305816129</v>
      </c>
      <c r="DT95" s="2">
        <f t="shared" si="289"/>
        <v>86.909778151260497</v>
      </c>
      <c r="DU95" s="2">
        <f t="shared" si="289"/>
        <v>84.523427732793508</v>
      </c>
      <c r="DV95" s="2">
        <f t="shared" si="289"/>
        <v>82.295643433395867</v>
      </c>
      <c r="DW95" s="2">
        <f t="shared" si="289"/>
        <v>86.684885084427805</v>
      </c>
      <c r="DX95" s="2">
        <f t="shared" si="289"/>
        <v>86.719376720647787</v>
      </c>
      <c r="DY95" s="2">
        <f t="shared" si="289"/>
        <v>79.422583577712615</v>
      </c>
      <c r="EA95" s="2">
        <f t="shared" si="228"/>
        <v>65.669446541966053</v>
      </c>
      <c r="EB95" s="2">
        <f t="shared" si="290"/>
        <v>66.47855777927019</v>
      </c>
      <c r="EC95" s="2">
        <f t="shared" si="291"/>
        <v>65.146461856046756</v>
      </c>
      <c r="ED95" s="2">
        <f t="shared" si="292"/>
        <v>64.765658806949148</v>
      </c>
      <c r="EE95" s="2">
        <f t="shared" si="293"/>
        <v>62.833209835143464</v>
      </c>
      <c r="EF95" s="2">
        <f t="shared" si="294"/>
        <v>65.886700182544772</v>
      </c>
      <c r="EG95" s="2">
        <f t="shared" si="295"/>
        <v>68.346535619173366</v>
      </c>
      <c r="EH95" s="2">
        <f t="shared" si="296"/>
        <v>62.818433653051116</v>
      </c>
      <c r="EI95" s="2">
        <f t="shared" si="297"/>
        <v>62.893199823168736</v>
      </c>
      <c r="EJ95" s="2">
        <f t="shared" si="298"/>
        <v>62.405018518277281</v>
      </c>
      <c r="EK95" s="2">
        <f t="shared" si="299"/>
        <v>66.00441326385311</v>
      </c>
      <c r="EL95" s="2">
        <f t="shared" si="300"/>
        <v>67.441791811306942</v>
      </c>
      <c r="EM95" s="2">
        <f t="shared" si="301"/>
        <v>65.857092880757662</v>
      </c>
      <c r="EN95" s="2">
        <f t="shared" si="302"/>
        <v>67.194689559140329</v>
      </c>
      <c r="EO95" s="2">
        <f t="shared" si="303"/>
        <v>66.822456277713485</v>
      </c>
      <c r="EQ95" s="2">
        <f t="shared" si="304"/>
        <v>65.384607721948754</v>
      </c>
      <c r="ER95" s="2">
        <f t="shared" si="305"/>
        <v>65.485310942587887</v>
      </c>
      <c r="ES95" s="2">
        <f t="shared" si="305"/>
        <v>64.666795598578247</v>
      </c>
      <c r="ET95" s="2">
        <f t="shared" si="305"/>
        <v>64.876379526355223</v>
      </c>
      <c r="EU95" s="2">
        <f t="shared" si="305"/>
        <v>63.44028540363378</v>
      </c>
      <c r="EV95" s="2">
        <f t="shared" si="305"/>
        <v>66.116036011873192</v>
      </c>
      <c r="EW95" s="2">
        <f t="shared" si="305"/>
        <v>67.43850491448049</v>
      </c>
      <c r="EX95" s="2">
        <f t="shared" si="305"/>
        <v>63.046230048132188</v>
      </c>
      <c r="EY95" s="2">
        <f t="shared" si="305"/>
        <v>62.94472661584102</v>
      </c>
      <c r="EZ95" s="2">
        <f t="shared" si="305"/>
        <v>62.450324944598208</v>
      </c>
      <c r="FA95" s="2">
        <f t="shared" si="305"/>
        <v>65.187912199875029</v>
      </c>
      <c r="FB95" s="2">
        <f t="shared" si="305"/>
        <v>67.96735961961906</v>
      </c>
      <c r="FC95" s="2">
        <f t="shared" si="305"/>
        <v>66.615947509444013</v>
      </c>
      <c r="FD95" s="2">
        <f t="shared" si="305"/>
        <v>65.452522192100943</v>
      </c>
      <c r="FE95" s="2">
        <f t="shared" si="305"/>
        <v>66.928279770070489</v>
      </c>
      <c r="FG95" s="2">
        <f t="shared" si="306"/>
        <v>0.94036069793755117</v>
      </c>
      <c r="FH95" s="2">
        <f t="shared" si="307"/>
        <v>0.93801895846026595</v>
      </c>
      <c r="FI95" s="2">
        <f t="shared" si="307"/>
        <v>0.92887390832933869</v>
      </c>
      <c r="FJ95" s="2">
        <f t="shared" si="307"/>
        <v>0.9263198444306352</v>
      </c>
      <c r="FK95" s="2">
        <f t="shared" si="307"/>
        <v>0.92566412989390456</v>
      </c>
      <c r="FL95" s="2">
        <f t="shared" si="307"/>
        <v>0.92277045687339687</v>
      </c>
      <c r="FM95" s="2">
        <f t="shared" si="307"/>
        <v>0.93482186413562063</v>
      </c>
      <c r="FN95" s="2">
        <f t="shared" si="307"/>
        <v>0.92815058310363741</v>
      </c>
      <c r="FO95" s="2">
        <f t="shared" si="307"/>
        <v>0.92881779967114608</v>
      </c>
      <c r="FP95" s="2">
        <f t="shared" si="307"/>
        <v>0.91709336953291398</v>
      </c>
      <c r="FQ95" s="2">
        <f t="shared" si="307"/>
        <v>0.92464280377782493</v>
      </c>
      <c r="FR95" s="2">
        <f t="shared" si="307"/>
        <v>0.92148804366263404</v>
      </c>
      <c r="FS95" s="2">
        <f t="shared" si="307"/>
        <v>0.93063884743869896</v>
      </c>
      <c r="FT95" s="2">
        <f t="shared" si="307"/>
        <v>0.92458087155299473</v>
      </c>
      <c r="FU95" s="2">
        <f t="shared" si="307"/>
        <v>0.90553422168674325</v>
      </c>
      <c r="FW95" s="2">
        <f t="shared" si="324"/>
        <v>2.652879783951557E-4</v>
      </c>
      <c r="FX95" s="2">
        <f t="shared" si="164"/>
        <v>3.6834180785966458E-4</v>
      </c>
      <c r="FY95" s="2">
        <f t="shared" si="165"/>
        <v>3.4826929332213021E-4</v>
      </c>
      <c r="FZ95" s="2">
        <f t="shared" si="166"/>
        <v>3.5875306568763769E-4</v>
      </c>
      <c r="GA95" s="2">
        <f t="shared" si="167"/>
        <v>3.3739236213948409E-4</v>
      </c>
      <c r="GB95" s="2">
        <f t="shared" si="168"/>
        <v>3.1456653388679714E-4</v>
      </c>
      <c r="GC95" s="2">
        <f t="shared" si="169"/>
        <v>3.9525397755055849E-4</v>
      </c>
      <c r="GD95" s="2">
        <f t="shared" si="170"/>
        <v>4.4044653590746228E-4</v>
      </c>
      <c r="GE95" s="2">
        <f t="shared" si="171"/>
        <v>5.1640411580529746E-4</v>
      </c>
      <c r="GF95" s="2">
        <f t="shared" si="172"/>
        <v>4.5075776928967648E-4</v>
      </c>
      <c r="GG95" s="2">
        <f t="shared" si="173"/>
        <v>3.6640558643971573E-4</v>
      </c>
      <c r="GH95" s="2">
        <f t="shared" si="174"/>
        <v>2.8428773089672361E-4</v>
      </c>
      <c r="GI95" s="2">
        <f t="shared" si="175"/>
        <v>2.880522892570292E-4</v>
      </c>
      <c r="GJ95" s="2">
        <f t="shared" si="176"/>
        <v>2.2327229362393799E-4</v>
      </c>
      <c r="GK95" s="2">
        <f t="shared" si="177"/>
        <v>1.6663833105550675E-4</v>
      </c>
      <c r="GM95" s="86">
        <f t="shared" si="325"/>
        <v>3.8855174328080694E-2</v>
      </c>
      <c r="GN95" s="86">
        <f t="shared" si="178"/>
        <v>8.5593566697834463E-3</v>
      </c>
      <c r="GO95" s="86">
        <f t="shared" si="179"/>
        <v>4.9820887679752155E-3</v>
      </c>
      <c r="GP95" s="86">
        <f t="shared" si="180"/>
        <v>4.3944253194938305E-4</v>
      </c>
      <c r="GQ95" s="86">
        <f t="shared" si="181"/>
        <v>6.4095578512371636E-5</v>
      </c>
      <c r="GR95" s="86">
        <f t="shared" si="182"/>
        <v>1.8899003499880497E-5</v>
      </c>
      <c r="GS95" s="86">
        <f t="shared" si="183"/>
        <v>2.9968222898089457E-7</v>
      </c>
      <c r="GT95" s="86">
        <f t="shared" si="184"/>
        <v>6.4202210704397299E-6</v>
      </c>
      <c r="GU95" s="86">
        <f t="shared" si="185"/>
        <v>1.5396308835929817E-6</v>
      </c>
      <c r="GV95" s="86">
        <f t="shared" si="186"/>
        <v>4.8749685030071062E-4</v>
      </c>
      <c r="GW95" s="86">
        <f t="shared" si="187"/>
        <v>9.6599893786052793E-5</v>
      </c>
      <c r="GX95" s="86">
        <f t="shared" si="188"/>
        <v>8.081353097896839E-4</v>
      </c>
      <c r="GY95" s="86">
        <f t="shared" si="189"/>
        <v>5.3957171208938385E-4</v>
      </c>
      <c r="GZ95" s="86">
        <f t="shared" si="190"/>
        <v>1.0938551010021321E-3</v>
      </c>
      <c r="HA95" s="86">
        <f t="shared" si="191"/>
        <v>1.0640851209156622E-4</v>
      </c>
      <c r="HC95" s="86">
        <f t="shared" si="326"/>
        <v>2.6868912097032675E-2</v>
      </c>
      <c r="HD95" s="86">
        <f t="shared" si="192"/>
        <v>1.6753935448505692E-2</v>
      </c>
      <c r="HE95" s="86">
        <f t="shared" si="193"/>
        <v>2.0873153627973894E-2</v>
      </c>
      <c r="HF95" s="86">
        <f t="shared" si="194"/>
        <v>1.5814041429758344E-2</v>
      </c>
      <c r="HG95" s="86">
        <f t="shared" si="195"/>
        <v>1.8988386301917778E-2</v>
      </c>
      <c r="HH95" s="86">
        <f t="shared" si="196"/>
        <v>1.3618865245484904E-2</v>
      </c>
      <c r="HI95" s="86">
        <f t="shared" si="197"/>
        <v>2.4375867000558087E-2</v>
      </c>
      <c r="HJ95" s="86">
        <f t="shared" si="198"/>
        <v>2.6789734719400132E-2</v>
      </c>
      <c r="HK95" s="86">
        <f t="shared" si="199"/>
        <v>4.6125543005603335E-2</v>
      </c>
      <c r="HL95" s="86">
        <f t="shared" si="200"/>
        <v>3.4000262175432373E-2</v>
      </c>
      <c r="HM95" s="86">
        <f t="shared" si="201"/>
        <v>2.5374816112565441E-2</v>
      </c>
      <c r="HN95" s="86">
        <f t="shared" si="202"/>
        <v>1.3990120613336616E-2</v>
      </c>
      <c r="HO95" s="86">
        <f t="shared" si="203"/>
        <v>1.834072743711215E-2</v>
      </c>
      <c r="HP95" s="86">
        <f t="shared" si="204"/>
        <v>1.0885570053633465E-2</v>
      </c>
      <c r="HQ95" s="86">
        <f t="shared" si="205"/>
        <v>2.4170179009618091E-3</v>
      </c>
      <c r="HS95" s="86">
        <f t="shared" si="327"/>
        <v>1.001438243225545E-33</v>
      </c>
      <c r="HT95" s="86">
        <f t="shared" si="206"/>
        <v>7.4931876407148994E-35</v>
      </c>
      <c r="HU95" s="86">
        <f t="shared" si="207"/>
        <v>2.3060582822540201E-31</v>
      </c>
      <c r="HV95" s="86">
        <f t="shared" si="208"/>
        <v>7.3930333324185746E-43</v>
      </c>
      <c r="HW95" s="86">
        <f t="shared" si="209"/>
        <v>8.4220408787745174E-40</v>
      </c>
      <c r="HX95" s="86">
        <f t="shared" si="210"/>
        <v>5.4935528521904189E-42</v>
      </c>
      <c r="HY95" s="86">
        <f t="shared" si="211"/>
        <v>6.3224367089377598E-40</v>
      </c>
      <c r="HZ95" s="86">
        <f t="shared" si="212"/>
        <v>1.3577695734506569E-37</v>
      </c>
      <c r="IA95" s="86">
        <f t="shared" si="213"/>
        <v>4.0786782341197116E-35</v>
      </c>
      <c r="IB95" s="86">
        <f t="shared" si="214"/>
        <v>3.0029356708294626E-38</v>
      </c>
      <c r="IC95" s="86">
        <f t="shared" si="215"/>
        <v>3.5073616409736205E-39</v>
      </c>
      <c r="ID95" s="86">
        <f t="shared" si="216"/>
        <v>1.8708668665240849E-40</v>
      </c>
      <c r="IE95" s="86">
        <f t="shared" si="217"/>
        <v>9.0904905289785545E-39</v>
      </c>
      <c r="IF95" s="86">
        <f t="shared" si="218"/>
        <v>1.1450179421880013E-27</v>
      </c>
      <c r="IG95" s="86">
        <f t="shared" si="219"/>
        <v>2.8673011883599621E-21</v>
      </c>
      <c r="II95" s="86">
        <f t="shared" si="328"/>
        <v>1.7794675514282033E-163</v>
      </c>
      <c r="IJ95" s="86">
        <f t="shared" si="329"/>
        <v>4.6343900368941598E-173</v>
      </c>
      <c r="IK95" s="86">
        <f t="shared" si="330"/>
        <v>2.1017982322214014E-151</v>
      </c>
      <c r="IL95" s="86">
        <f t="shared" si="331"/>
        <v>2.1299861962390075E-210</v>
      </c>
      <c r="IM95" s="86">
        <f t="shared" si="332"/>
        <v>1.0914396415859833E-196</v>
      </c>
      <c r="IN95" s="86">
        <f t="shared" si="333"/>
        <v>1.6038931753596516E-208</v>
      </c>
      <c r="IO95" s="86">
        <f t="shared" si="334"/>
        <v>5.0444812478399962E-201</v>
      </c>
      <c r="IP95" s="86">
        <f t="shared" si="335"/>
        <v>3.6820951356863206E-184</v>
      </c>
      <c r="IQ95" s="86">
        <f t="shared" si="336"/>
        <v>3.1995306900403668E-175</v>
      </c>
      <c r="IR95" s="86">
        <f t="shared" si="337"/>
        <v>8.4952181363360847E-191</v>
      </c>
      <c r="IS95" s="86">
        <f t="shared" si="338"/>
        <v>4.7814644919739363E-193</v>
      </c>
      <c r="IT95" s="86">
        <f t="shared" si="339"/>
        <v>3.1704721085696213E-196</v>
      </c>
      <c r="IU95" s="86">
        <f t="shared" si="340"/>
        <v>1.0315515251571253E-187</v>
      </c>
      <c r="IV95" s="86">
        <f t="shared" si="341"/>
        <v>1.5680043943530788E-96</v>
      </c>
      <c r="IW95" s="86">
        <f t="shared" si="342"/>
        <v>8.6007611835352192E-58</v>
      </c>
      <c r="IY95" s="86">
        <f t="shared" si="343"/>
        <v>6.5724086425113376E-2</v>
      </c>
      <c r="IZ95" s="86">
        <f t="shared" si="344"/>
        <v>2.5313292118289137E-2</v>
      </c>
      <c r="JA95" s="86">
        <f t="shared" si="345"/>
        <v>2.5855242395949107E-2</v>
      </c>
      <c r="JB95" s="86">
        <f t="shared" si="346"/>
        <v>1.6253483961707726E-2</v>
      </c>
      <c r="JC95" s="86">
        <f t="shared" si="347"/>
        <v>1.9052481880430149E-2</v>
      </c>
      <c r="JD95" s="86">
        <f t="shared" si="348"/>
        <v>1.3637764248984784E-2</v>
      </c>
      <c r="JE95" s="86">
        <f t="shared" si="349"/>
        <v>2.4376166682787068E-2</v>
      </c>
      <c r="JF95" s="86">
        <f t="shared" si="350"/>
        <v>2.6796154940470572E-2</v>
      </c>
      <c r="JG95" s="86">
        <f t="shared" si="351"/>
        <v>4.6127082636486925E-2</v>
      </c>
      <c r="JH95" s="86">
        <f t="shared" si="352"/>
        <v>3.4487759025733082E-2</v>
      </c>
      <c r="JI95" s="86">
        <f t="shared" si="353"/>
        <v>2.5471416006351492E-2</v>
      </c>
      <c r="JJ95" s="86">
        <f t="shared" si="354"/>
        <v>1.4798255923126299E-2</v>
      </c>
      <c r="JK95" s="86">
        <f t="shared" si="355"/>
        <v>1.8880299149201533E-2</v>
      </c>
      <c r="JL95" s="86">
        <f t="shared" si="356"/>
        <v>1.1979425154635596E-2</v>
      </c>
      <c r="JM95" s="86">
        <f t="shared" si="357"/>
        <v>2.5234264130533754E-3</v>
      </c>
    </row>
    <row r="96" spans="2:273" x14ac:dyDescent="0.25">
      <c r="B96" s="2">
        <v>69</v>
      </c>
      <c r="C96" s="37">
        <v>83.033000000000001</v>
      </c>
      <c r="D96" s="37">
        <v>79.965999999999994</v>
      </c>
      <c r="E96" s="37">
        <v>76.266999999999996</v>
      </c>
      <c r="F96" s="37">
        <v>76.183000000000007</v>
      </c>
      <c r="G96" s="37">
        <v>74.271000000000001</v>
      </c>
      <c r="H96" s="37">
        <v>72.186000000000007</v>
      </c>
      <c r="I96" s="37">
        <v>78.373000000000005</v>
      </c>
      <c r="J96" s="37">
        <v>74.966999999999999</v>
      </c>
      <c r="K96" s="37">
        <v>84.05</v>
      </c>
      <c r="L96" s="37">
        <v>80.132999999999996</v>
      </c>
      <c r="M96" s="37">
        <v>76.783000000000001</v>
      </c>
      <c r="N96" s="37">
        <v>74.216999999999999</v>
      </c>
      <c r="O96" s="37">
        <v>75.599999999999994</v>
      </c>
      <c r="P96" s="37">
        <v>73.45</v>
      </c>
      <c r="Q96" s="37">
        <v>67.45</v>
      </c>
      <c r="S96" s="4">
        <f t="shared" si="229"/>
        <v>83.967867075302976</v>
      </c>
      <c r="T96" s="4">
        <f t="shared" si="230"/>
        <v>78.912441504945122</v>
      </c>
      <c r="U96" s="4">
        <f t="shared" si="231"/>
        <v>78.181065605766108</v>
      </c>
      <c r="V96" s="4">
        <f t="shared" si="232"/>
        <v>76.639031423169541</v>
      </c>
      <c r="W96" s="4">
        <f t="shared" si="233"/>
        <v>75.484224419509488</v>
      </c>
      <c r="X96" s="4">
        <f t="shared" si="234"/>
        <v>75.411219200440229</v>
      </c>
      <c r="Y96" s="4">
        <f t="shared" si="235"/>
        <v>82.716257327506128</v>
      </c>
      <c r="Z96" s="4">
        <f t="shared" si="236"/>
        <v>78.978122189434984</v>
      </c>
      <c r="AA96" s="4">
        <f t="shared" si="237"/>
        <v>86.735622250105081</v>
      </c>
      <c r="AB96" s="4">
        <f t="shared" si="238"/>
        <v>83.077786148455559</v>
      </c>
      <c r="AC96" s="4">
        <f t="shared" si="239"/>
        <v>81.619651033895579</v>
      </c>
      <c r="AD96" s="4">
        <f t="shared" si="240"/>
        <v>77.257939239220534</v>
      </c>
      <c r="AE96" s="4">
        <f t="shared" si="241"/>
        <v>78.390972916448007</v>
      </c>
      <c r="AF96" s="4">
        <f t="shared" si="242"/>
        <v>75.89814521510678</v>
      </c>
      <c r="AG96" s="4">
        <f t="shared" si="243"/>
        <v>69.480086703371924</v>
      </c>
      <c r="AI96" s="4">
        <f t="shared" si="244"/>
        <v>-0.93486707530297508</v>
      </c>
      <c r="AJ96" s="4">
        <f t="shared" si="245"/>
        <v>1.0535584950548724</v>
      </c>
      <c r="AK96" s="4">
        <f t="shared" si="246"/>
        <v>-1.9140656057661118</v>
      </c>
      <c r="AL96" s="4">
        <f t="shared" si="247"/>
        <v>-0.45603142316953438</v>
      </c>
      <c r="AM96" s="4">
        <f t="shared" si="248"/>
        <v>-1.213224419509487</v>
      </c>
      <c r="AN96" s="4">
        <f t="shared" si="249"/>
        <v>-3.2252192004402218</v>
      </c>
      <c r="AO96" s="4">
        <f t="shared" si="250"/>
        <v>-4.343257327506123</v>
      </c>
      <c r="AP96" s="4">
        <f t="shared" si="251"/>
        <v>-4.0111221894349853</v>
      </c>
      <c r="AQ96" s="4">
        <f t="shared" si="252"/>
        <v>-2.6856222501050837</v>
      </c>
      <c r="AR96" s="4">
        <f t="shared" si="253"/>
        <v>-2.9447861484555631</v>
      </c>
      <c r="AS96" s="4">
        <f t="shared" si="254"/>
        <v>-4.8366510338955777</v>
      </c>
      <c r="AT96" s="4">
        <f t="shared" si="255"/>
        <v>-3.0409392392205348</v>
      </c>
      <c r="AU96" s="4">
        <f t="shared" si="256"/>
        <v>-2.7909729164480126</v>
      </c>
      <c r="AV96" s="4">
        <f t="shared" si="257"/>
        <v>-2.4481452151067771</v>
      </c>
      <c r="AW96" s="4">
        <f t="shared" si="257"/>
        <v>-2.0300867033719214</v>
      </c>
      <c r="AY96" s="2">
        <f t="shared" si="308"/>
        <v>66.802476019520768</v>
      </c>
      <c r="AZ96" s="2">
        <f t="shared" si="147"/>
        <v>67.600171968028903</v>
      </c>
      <c r="BA96" s="2">
        <f t="shared" si="148"/>
        <v>66.25199800723658</v>
      </c>
      <c r="BB96" s="2">
        <f t="shared" si="149"/>
        <v>66.203590618605816</v>
      </c>
      <c r="BC96" s="2">
        <f t="shared" si="150"/>
        <v>63.894995661519729</v>
      </c>
      <c r="BD96" s="2">
        <f t="shared" si="151"/>
        <v>66.89053602508703</v>
      </c>
      <c r="BE96" s="2">
        <f t="shared" si="152"/>
        <v>69.05883411400653</v>
      </c>
      <c r="BF96" s="2">
        <f t="shared" si="153"/>
        <v>64.352206973422355</v>
      </c>
      <c r="BG96" s="2">
        <f t="shared" si="154"/>
        <v>64.098292770651028</v>
      </c>
      <c r="BH96" s="2">
        <f t="shared" si="155"/>
        <v>64.214455053164727</v>
      </c>
      <c r="BI96" s="2">
        <f t="shared" si="156"/>
        <v>67.183401064490482</v>
      </c>
      <c r="BJ96" s="2">
        <f t="shared" si="157"/>
        <v>68.431033064013874</v>
      </c>
      <c r="BK96" s="2">
        <f t="shared" si="158"/>
        <v>67.105078917206711</v>
      </c>
      <c r="BL96" s="2">
        <f t="shared" si="159"/>
        <v>68.441353236700891</v>
      </c>
      <c r="BM96" s="2">
        <f t="shared" si="160"/>
        <v>67.853176959690558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>
        <f t="shared" si="323"/>
        <v>67.45</v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>
        <f t="shared" si="287"/>
        <v>67.45</v>
      </c>
      <c r="DK96" s="2">
        <f t="shared" si="288"/>
        <v>88.334709486814745</v>
      </c>
      <c r="DL96" s="2">
        <f t="shared" si="289"/>
        <v>88.540636612320839</v>
      </c>
      <c r="DM96" s="2">
        <f t="shared" si="289"/>
        <v>83.838252532832996</v>
      </c>
      <c r="DN96" s="2">
        <f t="shared" si="289"/>
        <v>87.609932176360232</v>
      </c>
      <c r="DO96" s="2">
        <f t="shared" si="289"/>
        <v>79.471464634146358</v>
      </c>
      <c r="DP96" s="2">
        <f t="shared" si="289"/>
        <v>81.388003658536576</v>
      </c>
      <c r="DQ96" s="2">
        <f t="shared" si="289"/>
        <v>82.632448717948733</v>
      </c>
      <c r="DR96" s="2">
        <f t="shared" si="289"/>
        <v>87.138301969981271</v>
      </c>
      <c r="DS96" s="2">
        <f t="shared" si="289"/>
        <v>82.794154033771093</v>
      </c>
      <c r="DT96" s="2">
        <f t="shared" si="289"/>
        <v>87.289312605041999</v>
      </c>
      <c r="DU96" s="2">
        <f t="shared" si="289"/>
        <v>84.763860728744916</v>
      </c>
      <c r="DV96" s="2">
        <f t="shared" si="289"/>
        <v>82.482516979362089</v>
      </c>
      <c r="DW96" s="2">
        <f t="shared" si="289"/>
        <v>86.952906941838677</v>
      </c>
      <c r="DX96" s="2">
        <f t="shared" si="289"/>
        <v>87.033373279352233</v>
      </c>
      <c r="DY96" s="2">
        <f t="shared" si="289"/>
        <v>79.656675953079187</v>
      </c>
      <c r="EA96" s="2">
        <f t="shared" si="228"/>
        <v>65.55710928029545</v>
      </c>
      <c r="EB96" s="2">
        <f t="shared" si="290"/>
        <v>66.338662151012173</v>
      </c>
      <c r="EC96" s="2">
        <f t="shared" si="291"/>
        <v>65.024055924978683</v>
      </c>
      <c r="ED96" s="2">
        <f t="shared" si="292"/>
        <v>64.65068603633307</v>
      </c>
      <c r="EE96" s="2">
        <f t="shared" si="293"/>
        <v>62.753948972132875</v>
      </c>
      <c r="EF96" s="2">
        <f t="shared" si="294"/>
        <v>65.783875655763325</v>
      </c>
      <c r="EG96" s="2">
        <f t="shared" si="295"/>
        <v>68.196126259439396</v>
      </c>
      <c r="EH96" s="2">
        <f t="shared" si="296"/>
        <v>62.743393682817945</v>
      </c>
      <c r="EI96" s="2">
        <f t="shared" si="297"/>
        <v>62.791531036572621</v>
      </c>
      <c r="EJ96" s="2">
        <f t="shared" si="298"/>
        <v>62.311974896433142</v>
      </c>
      <c r="EK96" s="2">
        <f t="shared" si="299"/>
        <v>65.877029475565777</v>
      </c>
      <c r="EL96" s="2">
        <f t="shared" si="300"/>
        <v>67.33899733207457</v>
      </c>
      <c r="EM96" s="2">
        <f t="shared" si="301"/>
        <v>65.755716752839987</v>
      </c>
      <c r="EN96" s="2">
        <f t="shared" si="302"/>
        <v>67.058670406179374</v>
      </c>
      <c r="EO96" s="2">
        <f t="shared" si="303"/>
        <v>66.730154764585734</v>
      </c>
      <c r="EQ96" s="2">
        <f t="shared" si="304"/>
        <v>65.278448137191788</v>
      </c>
      <c r="ER96" s="2">
        <f t="shared" si="305"/>
        <v>65.368906989054182</v>
      </c>
      <c r="ES96" s="2">
        <f t="shared" si="305"/>
        <v>64.555788247750144</v>
      </c>
      <c r="ET96" s="2">
        <f t="shared" si="305"/>
        <v>64.75878587386498</v>
      </c>
      <c r="EU96" s="2">
        <f t="shared" si="305"/>
        <v>63.34554588959714</v>
      </c>
      <c r="EV96" s="2">
        <f t="shared" si="305"/>
        <v>66.006443942514139</v>
      </c>
      <c r="EW96" s="2">
        <f t="shared" si="305"/>
        <v>67.313138255660959</v>
      </c>
      <c r="EX96" s="2">
        <f t="shared" si="305"/>
        <v>62.965041385771961</v>
      </c>
      <c r="EY96" s="2">
        <f t="shared" si="305"/>
        <v>62.841464819097489</v>
      </c>
      <c r="EZ96" s="2">
        <f t="shared" si="305"/>
        <v>62.356158861170684</v>
      </c>
      <c r="FA96" s="2">
        <f t="shared" si="305"/>
        <v>65.080756320232155</v>
      </c>
      <c r="FB96" s="2">
        <f t="shared" si="305"/>
        <v>67.852174615560529</v>
      </c>
      <c r="FC96" s="2">
        <f t="shared" si="305"/>
        <v>66.496394182693408</v>
      </c>
      <c r="FD96" s="2">
        <f t="shared" si="305"/>
        <v>65.356322711490122</v>
      </c>
      <c r="FE96" s="2">
        <f t="shared" si="305"/>
        <v>66.832670888613023</v>
      </c>
      <c r="FG96" s="2">
        <f t="shared" si="306"/>
        <v>0.94532137786667381</v>
      </c>
      <c r="FH96" s="2">
        <f t="shared" si="307"/>
        <v>0.94316264669112504</v>
      </c>
      <c r="FI96" s="2">
        <f t="shared" si="307"/>
        <v>0.93472371321089631</v>
      </c>
      <c r="FJ96" s="2">
        <f t="shared" si="307"/>
        <v>0.9323644142499129</v>
      </c>
      <c r="FK96" s="2">
        <f t="shared" si="307"/>
        <v>0.931758530261384</v>
      </c>
      <c r="FL96" s="2">
        <f t="shared" si="307"/>
        <v>0.9290839190604433</v>
      </c>
      <c r="FM96" s="2">
        <f t="shared" si="307"/>
        <v>0.94021396250307276</v>
      </c>
      <c r="FN96" s="2">
        <f t="shared" si="307"/>
        <v>0.93405565482480046</v>
      </c>
      <c r="FO96" s="2">
        <f t="shared" si="307"/>
        <v>0.93467189468744294</v>
      </c>
      <c r="FP96" s="2">
        <f t="shared" si="307"/>
        <v>0.92383262211029094</v>
      </c>
      <c r="FQ96" s="2">
        <f t="shared" si="307"/>
        <v>0.93081467889409231</v>
      </c>
      <c r="FR96" s="2">
        <f t="shared" si="307"/>
        <v>0.92789815072401716</v>
      </c>
      <c r="FS96" s="2">
        <f t="shared" si="307"/>
        <v>0.93635344019575817</v>
      </c>
      <c r="FT96" s="2">
        <f t="shared" si="307"/>
        <v>0.93075743917114195</v>
      </c>
      <c r="FU96" s="2">
        <f t="shared" si="307"/>
        <v>0.91312407663543826</v>
      </c>
      <c r="FW96" s="2">
        <f t="shared" si="324"/>
        <v>2.9087503920636847E-4</v>
      </c>
      <c r="FX96" s="2">
        <f t="shared" si="164"/>
        <v>4.0386440893549097E-4</v>
      </c>
      <c r="FY96" s="2">
        <f t="shared" si="165"/>
        <v>3.8185685597340731E-4</v>
      </c>
      <c r="FZ96" s="2">
        <f t="shared" si="166"/>
        <v>3.9335129971037073E-4</v>
      </c>
      <c r="GA96" s="2">
        <f t="shared" si="167"/>
        <v>3.6993132699416351E-4</v>
      </c>
      <c r="GB96" s="2">
        <f t="shared" si="168"/>
        <v>3.4490487818998746E-4</v>
      </c>
      <c r="GC96" s="2">
        <f t="shared" si="169"/>
        <v>4.3337084242337149E-4</v>
      </c>
      <c r="GD96" s="2">
        <f t="shared" si="170"/>
        <v>4.8291950225560131E-4</v>
      </c>
      <c r="GE96" s="2">
        <f t="shared" si="171"/>
        <v>5.6619764442865383E-4</v>
      </c>
      <c r="GF96" s="2">
        <f t="shared" si="172"/>
        <v>4.9422457278352203E-4</v>
      </c>
      <c r="GG96" s="2">
        <f t="shared" si="173"/>
        <v>4.0174153485267257E-4</v>
      </c>
      <c r="GH96" s="2">
        <f t="shared" si="174"/>
        <v>3.1170674900139235E-4</v>
      </c>
      <c r="GI96" s="2">
        <f t="shared" si="175"/>
        <v>3.1583427724320151E-4</v>
      </c>
      <c r="GJ96" s="2">
        <f t="shared" si="176"/>
        <v>2.4480792837643041E-4</v>
      </c>
      <c r="GK96" s="2">
        <f t="shared" si="177"/>
        <v>1.8271235918374169E-4</v>
      </c>
      <c r="GM96" s="86">
        <f t="shared" si="325"/>
        <v>2.1304030782513278E-2</v>
      </c>
      <c r="GN96" s="86">
        <f t="shared" si="178"/>
        <v>2.9947502296467248E-3</v>
      </c>
      <c r="GO96" s="86">
        <f t="shared" si="179"/>
        <v>1.400254806294636E-3</v>
      </c>
      <c r="GP96" s="86">
        <f t="shared" si="180"/>
        <v>8.6855776018649467E-5</v>
      </c>
      <c r="GQ96" s="86">
        <f t="shared" si="181"/>
        <v>8.7517845810096982E-6</v>
      </c>
      <c r="GR96" s="86">
        <f t="shared" si="182"/>
        <v>1.700874243194841E-6</v>
      </c>
      <c r="GS96" s="86">
        <f t="shared" si="183"/>
        <v>1.4901835039039243E-8</v>
      </c>
      <c r="GT96" s="86">
        <f t="shared" si="184"/>
        <v>5.0668052449919053E-7</v>
      </c>
      <c r="GU96" s="86">
        <f t="shared" si="185"/>
        <v>9.9143610979836549E-8</v>
      </c>
      <c r="GV96" s="86">
        <f t="shared" si="186"/>
        <v>1.324022303554614E-4</v>
      </c>
      <c r="GW96" s="86">
        <f t="shared" si="187"/>
        <v>1.6552400659622863E-5</v>
      </c>
      <c r="GX96" s="86">
        <f t="shared" si="188"/>
        <v>1.8258603596445775E-4</v>
      </c>
      <c r="GY96" s="86">
        <f t="shared" si="189"/>
        <v>1.2802314271253881E-4</v>
      </c>
      <c r="GZ96" s="86">
        <f t="shared" si="190"/>
        <v>3.2299473363595147E-4</v>
      </c>
      <c r="HA96" s="86">
        <f t="shared" si="191"/>
        <v>1.8624844055001765E-5</v>
      </c>
      <c r="HC96" s="86">
        <f t="shared" si="326"/>
        <v>3.7468139198091971E-2</v>
      </c>
      <c r="HD96" s="86">
        <f t="shared" si="192"/>
        <v>2.4467353131779536E-2</v>
      </c>
      <c r="HE96" s="86">
        <f t="shared" si="193"/>
        <v>2.9393207782011817E-2</v>
      </c>
      <c r="HF96" s="86">
        <f t="shared" si="194"/>
        <v>2.4034810562490409E-2</v>
      </c>
      <c r="HG96" s="86">
        <f t="shared" si="195"/>
        <v>2.8123737307545967E-2</v>
      </c>
      <c r="HH96" s="86">
        <f t="shared" si="196"/>
        <v>2.0678455819449264E-2</v>
      </c>
      <c r="HI96" s="86">
        <f t="shared" si="197"/>
        <v>3.6062936019960336E-2</v>
      </c>
      <c r="HJ96" s="86">
        <f t="shared" si="198"/>
        <v>3.8992438751890089E-2</v>
      </c>
      <c r="HK96" s="86">
        <f t="shared" si="199"/>
        <v>6.5096580749309449E-2</v>
      </c>
      <c r="HL96" s="86">
        <f t="shared" si="200"/>
        <v>4.923017097994048E-2</v>
      </c>
      <c r="HM96" s="86">
        <f t="shared" si="201"/>
        <v>3.7041588059102966E-2</v>
      </c>
      <c r="HN96" s="86">
        <f t="shared" si="202"/>
        <v>2.0852718531959937E-2</v>
      </c>
      <c r="HO96" s="86">
        <f t="shared" si="203"/>
        <v>2.67728136825163E-2</v>
      </c>
      <c r="HP96" s="86">
        <f t="shared" si="204"/>
        <v>1.6854910049797896E-2</v>
      </c>
      <c r="HQ96" s="86">
        <f t="shared" si="205"/>
        <v>4.4299726051251079E-3</v>
      </c>
      <c r="HS96" s="86">
        <f t="shared" si="327"/>
        <v>1.2607983820658068E-32</v>
      </c>
      <c r="HT96" s="86">
        <f t="shared" si="206"/>
        <v>1.1847013375723226E-33</v>
      </c>
      <c r="HU96" s="86">
        <f t="shared" si="207"/>
        <v>2.6078665567594408E-30</v>
      </c>
      <c r="HV96" s="86">
        <f t="shared" si="208"/>
        <v>2.1721207215013879E-41</v>
      </c>
      <c r="HW96" s="86">
        <f t="shared" si="209"/>
        <v>1.9085786966938826E-38</v>
      </c>
      <c r="HX96" s="86">
        <f t="shared" si="210"/>
        <v>1.4535798557430062E-40</v>
      </c>
      <c r="HY96" s="86">
        <f t="shared" si="211"/>
        <v>1.587689988063744E-38</v>
      </c>
      <c r="HZ96" s="86">
        <f t="shared" si="212"/>
        <v>2.8132024415075788E-36</v>
      </c>
      <c r="IA96" s="86">
        <f t="shared" si="213"/>
        <v>7.5042317586152234E-34</v>
      </c>
      <c r="IB96" s="86">
        <f t="shared" si="214"/>
        <v>6.8178882907654678E-37</v>
      </c>
      <c r="IC96" s="86">
        <f t="shared" si="215"/>
        <v>7.7708575470417368E-38</v>
      </c>
      <c r="ID96" s="86">
        <f t="shared" si="216"/>
        <v>4.0633322835586274E-39</v>
      </c>
      <c r="IE96" s="86">
        <f t="shared" si="217"/>
        <v>1.7353209059710671E-37</v>
      </c>
      <c r="IF96" s="86">
        <f t="shared" si="218"/>
        <v>8.678669355051739E-27</v>
      </c>
      <c r="IG96" s="86">
        <f t="shared" si="219"/>
        <v>1.239954084809394E-20</v>
      </c>
      <c r="II96" s="86">
        <f t="shared" si="328"/>
        <v>6.9412873742319218E-160</v>
      </c>
      <c r="IJ96" s="86">
        <f t="shared" si="329"/>
        <v>4.2375006799109623E-169</v>
      </c>
      <c r="IK96" s="86">
        <f t="shared" si="330"/>
        <v>5.7348701138804008E-148</v>
      </c>
      <c r="IL96" s="86">
        <f t="shared" si="331"/>
        <v>1.3722066812015773E-205</v>
      </c>
      <c r="IM96" s="86">
        <f t="shared" si="332"/>
        <v>3.1372904527060594E-192</v>
      </c>
      <c r="IN96" s="86">
        <f t="shared" si="333"/>
        <v>7.8284167396360703E-204</v>
      </c>
      <c r="IO96" s="86">
        <f t="shared" si="334"/>
        <v>2.2497962265502361E-196</v>
      </c>
      <c r="IP96" s="86">
        <f t="shared" si="335"/>
        <v>7.6041566073132575E-180</v>
      </c>
      <c r="IQ96" s="86">
        <f t="shared" si="336"/>
        <v>4.9460177445420818E-171</v>
      </c>
      <c r="IR96" s="86">
        <f t="shared" si="337"/>
        <v>2.5976264834741765E-186</v>
      </c>
      <c r="IS96" s="86">
        <f t="shared" si="338"/>
        <v>1.2593609152622117E-188</v>
      </c>
      <c r="IT96" s="86">
        <f t="shared" si="339"/>
        <v>7.182688699743791E-192</v>
      </c>
      <c r="IU96" s="86">
        <f t="shared" si="340"/>
        <v>1.5296800024903518E-183</v>
      </c>
      <c r="IV96" s="86">
        <f t="shared" si="341"/>
        <v>1.8068453886561758E-94</v>
      </c>
      <c r="IW96" s="86">
        <f t="shared" si="342"/>
        <v>1.2989015457713962E-56</v>
      </c>
      <c r="IY96" s="86">
        <f t="shared" si="343"/>
        <v>5.8772169980605249E-2</v>
      </c>
      <c r="IZ96" s="86">
        <f t="shared" si="344"/>
        <v>2.7462103361426262E-2</v>
      </c>
      <c r="JA96" s="86">
        <f t="shared" si="345"/>
        <v>3.0793462588306453E-2</v>
      </c>
      <c r="JB96" s="86">
        <f t="shared" si="346"/>
        <v>2.4121666338509058E-2</v>
      </c>
      <c r="JC96" s="86">
        <f t="shared" si="347"/>
        <v>2.8132489092126976E-2</v>
      </c>
      <c r="JD96" s="86">
        <f t="shared" si="348"/>
        <v>2.0680156693692459E-2</v>
      </c>
      <c r="JE96" s="86">
        <f t="shared" si="349"/>
        <v>3.6062950921795373E-2</v>
      </c>
      <c r="JF96" s="86">
        <f t="shared" si="350"/>
        <v>3.8992945432414591E-2</v>
      </c>
      <c r="JG96" s="86">
        <f t="shared" si="351"/>
        <v>6.5096679892920423E-2</v>
      </c>
      <c r="JH96" s="86">
        <f t="shared" si="352"/>
        <v>4.936257321029594E-2</v>
      </c>
      <c r="JI96" s="86">
        <f t="shared" si="353"/>
        <v>3.7058140459762585E-2</v>
      </c>
      <c r="JJ96" s="86">
        <f t="shared" si="354"/>
        <v>2.1035304567924396E-2</v>
      </c>
      <c r="JK96" s="86">
        <f t="shared" si="355"/>
        <v>2.6900836825228838E-2</v>
      </c>
      <c r="JL96" s="86">
        <f t="shared" si="356"/>
        <v>1.7177904783433846E-2</v>
      </c>
      <c r="JM96" s="86">
        <f t="shared" si="357"/>
        <v>4.4485974491801101E-3</v>
      </c>
    </row>
    <row r="97" spans="2:273" x14ac:dyDescent="0.25">
      <c r="B97" s="2">
        <v>70</v>
      </c>
      <c r="C97" s="37">
        <v>89.933999999999997</v>
      </c>
      <c r="D97" s="37">
        <v>84.153000000000006</v>
      </c>
      <c r="E97" s="37">
        <v>77.466999999999999</v>
      </c>
      <c r="F97" s="37">
        <v>79.417000000000002</v>
      </c>
      <c r="G97" s="37">
        <v>77.525000000000006</v>
      </c>
      <c r="H97" s="37">
        <v>73.965999999999994</v>
      </c>
      <c r="I97" s="37">
        <v>83.203000000000003</v>
      </c>
      <c r="J97" s="37">
        <v>79.599999999999994</v>
      </c>
      <c r="K97" s="37">
        <v>91.766999999999996</v>
      </c>
      <c r="L97" s="37">
        <v>87</v>
      </c>
      <c r="M97" s="37">
        <v>84.533000000000001</v>
      </c>
      <c r="N97" s="37">
        <v>75.25</v>
      </c>
      <c r="O97" s="37">
        <v>75.917000000000002</v>
      </c>
      <c r="P97" s="37">
        <v>76.033000000000001</v>
      </c>
      <c r="Q97" s="37">
        <v>68.716999999999999</v>
      </c>
      <c r="S97" s="4">
        <f t="shared" si="229"/>
        <v>87.611917433411492</v>
      </c>
      <c r="T97" s="4">
        <f t="shared" si="230"/>
        <v>82.531448664923658</v>
      </c>
      <c r="U97" s="4">
        <f t="shared" si="231"/>
        <v>81.691197447563226</v>
      </c>
      <c r="V97" s="4">
        <f t="shared" si="232"/>
        <v>80.658988096863879</v>
      </c>
      <c r="W97" s="4">
        <f t="shared" si="233"/>
        <v>79.67339189357368</v>
      </c>
      <c r="X97" s="4">
        <f t="shared" si="234"/>
        <v>78.722918512009372</v>
      </c>
      <c r="Y97" s="4">
        <f t="shared" si="235"/>
        <v>87.523392981080377</v>
      </c>
      <c r="Z97" s="4">
        <f t="shared" si="236"/>
        <v>83.890439202395655</v>
      </c>
      <c r="AA97" s="4">
        <f t="shared" si="237"/>
        <v>93.412252331294511</v>
      </c>
      <c r="AB97" s="4">
        <f t="shared" si="238"/>
        <v>89.205583037917648</v>
      </c>
      <c r="AC97" s="4">
        <f t="shared" si="239"/>
        <v>86.500857105522371</v>
      </c>
      <c r="AD97" s="4">
        <f t="shared" si="240"/>
        <v>80.506040646135162</v>
      </c>
      <c r="AE97" s="4">
        <f t="shared" si="241"/>
        <v>82.266397981607113</v>
      </c>
      <c r="AF97" s="4">
        <f t="shared" si="242"/>
        <v>78.911449629548983</v>
      </c>
      <c r="AG97" s="4">
        <f t="shared" si="243"/>
        <v>70.422726782794115</v>
      </c>
      <c r="AI97" s="4">
        <f t="shared" si="244"/>
        <v>2.3220825665885059</v>
      </c>
      <c r="AJ97" s="4">
        <f t="shared" si="245"/>
        <v>1.6215513350763473</v>
      </c>
      <c r="AK97" s="4">
        <f t="shared" si="246"/>
        <v>-4.2241974475632276</v>
      </c>
      <c r="AL97" s="4">
        <f t="shared" si="247"/>
        <v>-1.2419880968638779</v>
      </c>
      <c r="AM97" s="4">
        <f t="shared" si="248"/>
        <v>-2.1483918935736739</v>
      </c>
      <c r="AN97" s="4">
        <f t="shared" si="249"/>
        <v>-4.7569185120093778</v>
      </c>
      <c r="AO97" s="4">
        <f t="shared" si="250"/>
        <v>-4.3203929810803743</v>
      </c>
      <c r="AP97" s="4">
        <f t="shared" si="251"/>
        <v>-4.2904392023956603</v>
      </c>
      <c r="AQ97" s="4">
        <f t="shared" si="252"/>
        <v>-1.6452523312945146</v>
      </c>
      <c r="AR97" s="4">
        <f t="shared" si="253"/>
        <v>-2.2055830379176484</v>
      </c>
      <c r="AS97" s="4">
        <f t="shared" si="254"/>
        <v>-1.9678571055223699</v>
      </c>
      <c r="AT97" s="4">
        <f t="shared" si="255"/>
        <v>-5.2560406461351619</v>
      </c>
      <c r="AU97" s="4">
        <f t="shared" si="256"/>
        <v>-6.3493979816071118</v>
      </c>
      <c r="AV97" s="4">
        <f t="shared" si="257"/>
        <v>-2.8784496295489816</v>
      </c>
      <c r="AW97" s="4">
        <f t="shared" si="257"/>
        <v>-1.705726782794116</v>
      </c>
      <c r="AY97" s="2">
        <f t="shared" si="308"/>
        <v>66.604906339351416</v>
      </c>
      <c r="AZ97" s="2">
        <f t="shared" si="147"/>
        <v>67.375991798860028</v>
      </c>
      <c r="BA97" s="2">
        <f t="shared" si="148"/>
        <v>66.049766367044711</v>
      </c>
      <c r="BB97" s="2">
        <f t="shared" si="149"/>
        <v>65.987139974312782</v>
      </c>
      <c r="BC97" s="2">
        <f t="shared" si="150"/>
        <v>63.738040302170667</v>
      </c>
      <c r="BD97" s="2">
        <f t="shared" si="151"/>
        <v>66.714988319118376</v>
      </c>
      <c r="BE97" s="2">
        <f t="shared" si="152"/>
        <v>68.850754118358012</v>
      </c>
      <c r="BF97" s="2">
        <f t="shared" si="153"/>
        <v>64.167941571859544</v>
      </c>
      <c r="BG97" s="2">
        <f t="shared" si="154"/>
        <v>63.910693407919801</v>
      </c>
      <c r="BH97" s="2">
        <f t="shared" si="155"/>
        <v>63.998773251175983</v>
      </c>
      <c r="BI97" s="2">
        <f t="shared" si="156"/>
        <v>66.971670293105447</v>
      </c>
      <c r="BJ97" s="2">
        <f t="shared" si="157"/>
        <v>68.257703940930384</v>
      </c>
      <c r="BK97" s="2">
        <f t="shared" si="158"/>
        <v>66.913502768854599</v>
      </c>
      <c r="BL97" s="2">
        <f t="shared" si="159"/>
        <v>68.219931805316293</v>
      </c>
      <c r="BM97" s="2">
        <f t="shared" si="160"/>
        <v>67.696013803562707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>
        <f t="shared" si="323"/>
        <v>68.716999999999999</v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>
        <f t="shared" si="287"/>
        <v>68.716999999999999</v>
      </c>
      <c r="DK97" s="2">
        <f t="shared" si="288"/>
        <v>88.598917387022652</v>
      </c>
      <c r="DL97" s="2">
        <f t="shared" si="289"/>
        <v>88.803682569208902</v>
      </c>
      <c r="DM97" s="2">
        <f t="shared" si="289"/>
        <v>84.079557129455893</v>
      </c>
      <c r="DN97" s="2">
        <f t="shared" si="289"/>
        <v>87.92483686679175</v>
      </c>
      <c r="DO97" s="2">
        <f t="shared" si="289"/>
        <v>79.653907665505244</v>
      </c>
      <c r="DP97" s="2">
        <f t="shared" si="289"/>
        <v>81.566398954703828</v>
      </c>
      <c r="DQ97" s="2">
        <f t="shared" si="289"/>
        <v>82.739898717948734</v>
      </c>
      <c r="DR97" s="2">
        <f t="shared" si="289"/>
        <v>87.455927767354638</v>
      </c>
      <c r="DS97" s="2">
        <f t="shared" si="289"/>
        <v>83.062218761726072</v>
      </c>
      <c r="DT97" s="2">
        <f t="shared" si="289"/>
        <v>87.668847058823516</v>
      </c>
      <c r="DU97" s="2">
        <f t="shared" si="289"/>
        <v>85.004293724696339</v>
      </c>
      <c r="DV97" s="2">
        <f t="shared" si="289"/>
        <v>82.669390525328325</v>
      </c>
      <c r="DW97" s="2">
        <f t="shared" si="289"/>
        <v>87.220928799249563</v>
      </c>
      <c r="DX97" s="2">
        <f t="shared" si="289"/>
        <v>87.347369838056693</v>
      </c>
      <c r="DY97" s="2">
        <f t="shared" si="289"/>
        <v>79.890768328445745</v>
      </c>
      <c r="EA97" s="2">
        <f t="shared" si="228"/>
        <v>65.444772018624832</v>
      </c>
      <c r="EB97" s="2">
        <f t="shared" si="290"/>
        <v>66.198766522754156</v>
      </c>
      <c r="EC97" s="2">
        <f t="shared" si="291"/>
        <v>64.901649993910596</v>
      </c>
      <c r="ED97" s="2">
        <f t="shared" si="292"/>
        <v>64.535713265716993</v>
      </c>
      <c r="EE97" s="2">
        <f t="shared" si="293"/>
        <v>62.674688109122286</v>
      </c>
      <c r="EF97" s="2">
        <f t="shared" si="294"/>
        <v>65.681051128981863</v>
      </c>
      <c r="EG97" s="2">
        <f t="shared" si="295"/>
        <v>68.045716899705425</v>
      </c>
      <c r="EH97" s="2">
        <f t="shared" si="296"/>
        <v>62.668353712584768</v>
      </c>
      <c r="EI97" s="2">
        <f t="shared" si="297"/>
        <v>62.689862249976507</v>
      </c>
      <c r="EJ97" s="2">
        <f t="shared" si="298"/>
        <v>62.218931274588996</v>
      </c>
      <c r="EK97" s="2">
        <f t="shared" si="299"/>
        <v>65.749645687278445</v>
      </c>
      <c r="EL97" s="2">
        <f t="shared" si="300"/>
        <v>67.236202852842197</v>
      </c>
      <c r="EM97" s="2">
        <f t="shared" si="301"/>
        <v>65.654340624922312</v>
      </c>
      <c r="EN97" s="2">
        <f t="shared" si="302"/>
        <v>66.922651253218419</v>
      </c>
      <c r="EO97" s="2">
        <f t="shared" si="303"/>
        <v>66.637853251457983</v>
      </c>
      <c r="EQ97" s="2">
        <f t="shared" si="304"/>
        <v>65.172288552434836</v>
      </c>
      <c r="ER97" s="2">
        <f t="shared" si="305"/>
        <v>65.252503035520476</v>
      </c>
      <c r="ES97" s="2">
        <f t="shared" si="305"/>
        <v>64.44478089692204</v>
      </c>
      <c r="ET97" s="2">
        <f t="shared" si="305"/>
        <v>64.641192221374737</v>
      </c>
      <c r="EU97" s="2">
        <f t="shared" si="305"/>
        <v>63.250806375560508</v>
      </c>
      <c r="EV97" s="2">
        <f t="shared" si="305"/>
        <v>65.8968518731551</v>
      </c>
      <c r="EW97" s="2">
        <f t="shared" si="305"/>
        <v>67.187771596841429</v>
      </c>
      <c r="EX97" s="2">
        <f t="shared" si="305"/>
        <v>62.883852723411728</v>
      </c>
      <c r="EY97" s="2">
        <f t="shared" si="305"/>
        <v>62.738203022353964</v>
      </c>
      <c r="EZ97" s="2">
        <f t="shared" si="305"/>
        <v>62.26199277774316</v>
      </c>
      <c r="FA97" s="2">
        <f t="shared" si="305"/>
        <v>64.97360044058928</v>
      </c>
      <c r="FB97" s="2">
        <f t="shared" si="305"/>
        <v>67.736989611501997</v>
      </c>
      <c r="FC97" s="2">
        <f t="shared" si="305"/>
        <v>66.376840855942788</v>
      </c>
      <c r="FD97" s="2">
        <f t="shared" si="305"/>
        <v>65.260123230879287</v>
      </c>
      <c r="FE97" s="2">
        <f t="shared" si="305"/>
        <v>66.737062007155558</v>
      </c>
      <c r="FG97" s="2">
        <f t="shared" si="306"/>
        <v>0.94989142526328019</v>
      </c>
      <c r="FH97" s="2">
        <f t="shared" si="307"/>
        <v>0.94790317779471478</v>
      </c>
      <c r="FI97" s="2">
        <f t="shared" si="307"/>
        <v>0.94012341138066802</v>
      </c>
      <c r="FJ97" s="2">
        <f t="shared" si="307"/>
        <v>0.93794631890083302</v>
      </c>
      <c r="FK97" s="2">
        <f t="shared" si="307"/>
        <v>0.93738708002299931</v>
      </c>
      <c r="FL97" s="2">
        <f t="shared" si="307"/>
        <v>0.93491766170167312</v>
      </c>
      <c r="FM97" s="2">
        <f t="shared" si="307"/>
        <v>0.94518613615506897</v>
      </c>
      <c r="FN97" s="2">
        <f t="shared" si="307"/>
        <v>0.9395070387991693</v>
      </c>
      <c r="FO97" s="2">
        <f t="shared" si="307"/>
        <v>0.94007560451844674</v>
      </c>
      <c r="FP97" s="2">
        <f t="shared" si="307"/>
        <v>0.93006583371505447</v>
      </c>
      <c r="FQ97" s="2">
        <f t="shared" si="307"/>
        <v>0.93651577329379343</v>
      </c>
      <c r="FR97" s="2">
        <f t="shared" si="307"/>
        <v>0.9338224898067542</v>
      </c>
      <c r="FS97" s="2">
        <f t="shared" si="307"/>
        <v>0.94162674523899847</v>
      </c>
      <c r="FT97" s="2">
        <f t="shared" si="307"/>
        <v>0.93646292834643718</v>
      </c>
      <c r="FU97" s="2">
        <f t="shared" si="307"/>
        <v>0.92015789199475007</v>
      </c>
      <c r="FW97" s="2">
        <f t="shared" si="324"/>
        <v>3.1892918815066857E-4</v>
      </c>
      <c r="FX97" s="2">
        <f t="shared" si="164"/>
        <v>4.4281126484933792E-4</v>
      </c>
      <c r="FY97" s="2">
        <f t="shared" si="165"/>
        <v>4.1868229200665369E-4</v>
      </c>
      <c r="FZ97" s="2">
        <f t="shared" si="166"/>
        <v>4.3128475637647273E-4</v>
      </c>
      <c r="GA97" s="2">
        <f t="shared" si="167"/>
        <v>4.0560715787537786E-4</v>
      </c>
      <c r="GB97" s="2">
        <f t="shared" si="168"/>
        <v>3.7816809483266778E-4</v>
      </c>
      <c r="GC97" s="2">
        <f t="shared" si="169"/>
        <v>4.7516181264826822E-4</v>
      </c>
      <c r="GD97" s="2">
        <f t="shared" si="170"/>
        <v>5.2948603532451525E-4</v>
      </c>
      <c r="GE97" s="2">
        <f t="shared" si="171"/>
        <v>6.207894607477987E-4</v>
      </c>
      <c r="GF97" s="2">
        <f t="shared" si="172"/>
        <v>5.4188063015985573E-4</v>
      </c>
      <c r="GG97" s="2">
        <f t="shared" si="173"/>
        <v>4.4048376060944758E-4</v>
      </c>
      <c r="GH97" s="2">
        <f t="shared" si="174"/>
        <v>3.4176937587277514E-4</v>
      </c>
      <c r="GI97" s="2">
        <f t="shared" si="175"/>
        <v>3.462948465995192E-4</v>
      </c>
      <c r="GJ97" s="2">
        <f t="shared" si="176"/>
        <v>2.6842021599068921E-4</v>
      </c>
      <c r="GK97" s="2">
        <f t="shared" si="177"/>
        <v>2.0033658652582356E-4</v>
      </c>
      <c r="GM97" s="86">
        <f t="shared" si="325"/>
        <v>1.0948806444055563E-2</v>
      </c>
      <c r="GN97" s="86">
        <f t="shared" si="178"/>
        <v>9.2501105385243206E-4</v>
      </c>
      <c r="GO97" s="86">
        <f t="shared" si="179"/>
        <v>3.3539466209313269E-4</v>
      </c>
      <c r="GP97" s="86">
        <f t="shared" si="180"/>
        <v>1.4429273776395865E-5</v>
      </c>
      <c r="GQ97" s="86">
        <f t="shared" si="181"/>
        <v>9.722873639083954E-7</v>
      </c>
      <c r="GR97" s="86">
        <f t="shared" si="182"/>
        <v>1.1752813890600278E-7</v>
      </c>
      <c r="GS97" s="86">
        <f t="shared" si="183"/>
        <v>5.5212897324769834E-10</v>
      </c>
      <c r="GT97" s="86">
        <f t="shared" si="184"/>
        <v>3.0625568877275644E-8</v>
      </c>
      <c r="GU97" s="86">
        <f t="shared" si="185"/>
        <v>4.8408564784461679E-9</v>
      </c>
      <c r="GV97" s="86">
        <f t="shared" si="186"/>
        <v>3.2103197890432794E-5</v>
      </c>
      <c r="GW97" s="86">
        <f t="shared" si="187"/>
        <v>2.3927579216296304E-6</v>
      </c>
      <c r="GX97" s="86">
        <f t="shared" si="188"/>
        <v>3.5161725495298885E-5</v>
      </c>
      <c r="GY97" s="86">
        <f t="shared" si="189"/>
        <v>2.6365373061711012E-5</v>
      </c>
      <c r="GZ97" s="86">
        <f t="shared" si="190"/>
        <v>8.5176985845347128E-5</v>
      </c>
      <c r="HA97" s="86">
        <f t="shared" si="191"/>
        <v>2.7606456797044761E-6</v>
      </c>
      <c r="HC97" s="86">
        <f t="shared" si="326"/>
        <v>5.1434081762802848E-2</v>
      </c>
      <c r="HD97" s="86">
        <f t="shared" si="192"/>
        <v>3.5086684842228613E-2</v>
      </c>
      <c r="HE97" s="86">
        <f t="shared" si="193"/>
        <v>4.074912329770828E-2</v>
      </c>
      <c r="HF97" s="86">
        <f t="shared" si="194"/>
        <v>3.5731880148846547E-2</v>
      </c>
      <c r="HG97" s="86">
        <f t="shared" si="195"/>
        <v>4.0820055150471941E-2</v>
      </c>
      <c r="HH97" s="86">
        <f t="shared" si="196"/>
        <v>3.0738118496387141E-2</v>
      </c>
      <c r="HI97" s="86">
        <f t="shared" si="197"/>
        <v>5.2224141385884694E-2</v>
      </c>
      <c r="HJ97" s="86">
        <f t="shared" si="198"/>
        <v>5.562457512408138E-2</v>
      </c>
      <c r="HK97" s="86">
        <f t="shared" si="199"/>
        <v>9.0085665996905234E-2</v>
      </c>
      <c r="HL97" s="86">
        <f t="shared" si="200"/>
        <v>6.9813766051412582E-2</v>
      </c>
      <c r="HM97" s="86">
        <f t="shared" si="201"/>
        <v>5.2994902602089139E-2</v>
      </c>
      <c r="HN97" s="86">
        <f t="shared" si="202"/>
        <v>3.0482458208527352E-2</v>
      </c>
      <c r="HO97" s="86">
        <f t="shared" si="203"/>
        <v>3.8362344152185535E-2</v>
      </c>
      <c r="HP97" s="86">
        <f t="shared" si="204"/>
        <v>2.552494121909795E-2</v>
      </c>
      <c r="HQ97" s="86">
        <f t="shared" si="205"/>
        <v>7.8591206773958849E-3</v>
      </c>
      <c r="HS97" s="86">
        <f t="shared" si="327"/>
        <v>1.5195281763070069E-31</v>
      </c>
      <c r="HT97" s="86">
        <f t="shared" si="206"/>
        <v>1.7813940725867998E-32</v>
      </c>
      <c r="HU97" s="86">
        <f t="shared" si="207"/>
        <v>2.8245527601272684E-29</v>
      </c>
      <c r="HV97" s="86">
        <f t="shared" si="208"/>
        <v>6.0053583790126737E-40</v>
      </c>
      <c r="HW97" s="86">
        <f t="shared" si="209"/>
        <v>4.0899880581718453E-37</v>
      </c>
      <c r="HX97" s="86">
        <f t="shared" si="210"/>
        <v>3.6283173804340999E-39</v>
      </c>
      <c r="HY97" s="86">
        <f t="shared" si="211"/>
        <v>3.7567442063850539E-37</v>
      </c>
      <c r="HZ97" s="86">
        <f t="shared" si="212"/>
        <v>5.5115255628529552E-35</v>
      </c>
      <c r="IA97" s="86">
        <f t="shared" si="213"/>
        <v>1.3062020717456915E-32</v>
      </c>
      <c r="IB97" s="86">
        <f t="shared" si="214"/>
        <v>1.4601906057522893E-35</v>
      </c>
      <c r="IC97" s="86">
        <f t="shared" si="215"/>
        <v>1.6279219489033621E-36</v>
      </c>
      <c r="ID97" s="86">
        <f t="shared" si="216"/>
        <v>8.3656993998503542E-38</v>
      </c>
      <c r="IE97" s="86">
        <f t="shared" si="217"/>
        <v>3.14705721858297E-36</v>
      </c>
      <c r="IF97" s="86">
        <f t="shared" si="218"/>
        <v>6.3565100433405797E-26</v>
      </c>
      <c r="IG97" s="86">
        <f t="shared" si="219"/>
        <v>5.2374483712481151E-20</v>
      </c>
      <c r="II97" s="86">
        <f t="shared" si="328"/>
        <v>2.4677798054575961E-156</v>
      </c>
      <c r="IJ97" s="86">
        <f t="shared" si="329"/>
        <v>3.4828155115383035E-165</v>
      </c>
      <c r="IK97" s="86">
        <f t="shared" si="330"/>
        <v>1.4275686766765421E-144</v>
      </c>
      <c r="IL97" s="86">
        <f t="shared" si="331"/>
        <v>7.7699411386345573E-201</v>
      </c>
      <c r="IM97" s="86">
        <f t="shared" si="332"/>
        <v>8.0086418367425093E-188</v>
      </c>
      <c r="IN97" s="86">
        <f t="shared" si="333"/>
        <v>3.3762121164241931E-199</v>
      </c>
      <c r="IO97" s="86">
        <f t="shared" si="334"/>
        <v>8.8433715859723743E-192</v>
      </c>
      <c r="IP97" s="86">
        <f t="shared" si="335"/>
        <v>1.394417234023559E-175</v>
      </c>
      <c r="IQ97" s="86">
        <f t="shared" si="336"/>
        <v>6.7961248495604992E-167</v>
      </c>
      <c r="IR97" s="86">
        <f t="shared" si="337"/>
        <v>7.0171204430715791E-182</v>
      </c>
      <c r="IS97" s="86">
        <f t="shared" si="338"/>
        <v>2.9450560732890928E-184</v>
      </c>
      <c r="IT97" s="86">
        <f t="shared" si="339"/>
        <v>1.4526381410257089E-187</v>
      </c>
      <c r="IU97" s="86">
        <f t="shared" si="340"/>
        <v>2.0343654010431548E-179</v>
      </c>
      <c r="IV97" s="86">
        <f t="shared" si="341"/>
        <v>1.9764659652438395E-92</v>
      </c>
      <c r="IW97" s="86">
        <f t="shared" si="342"/>
        <v>1.9061797040814488E-55</v>
      </c>
      <c r="IY97" s="86">
        <f t="shared" si="343"/>
        <v>6.238288820685841E-2</v>
      </c>
      <c r="IZ97" s="86">
        <f t="shared" si="344"/>
        <v>3.6011695896081046E-2</v>
      </c>
      <c r="JA97" s="86">
        <f t="shared" si="345"/>
        <v>4.1084517959801413E-2</v>
      </c>
      <c r="JB97" s="86">
        <f t="shared" si="346"/>
        <v>3.5746309422622941E-2</v>
      </c>
      <c r="JC97" s="86">
        <f t="shared" si="347"/>
        <v>4.0821027437835847E-2</v>
      </c>
      <c r="JD97" s="86">
        <f t="shared" si="348"/>
        <v>3.0738236024526047E-2</v>
      </c>
      <c r="JE97" s="86">
        <f t="shared" si="349"/>
        <v>5.2224141938013668E-2</v>
      </c>
      <c r="JF97" s="86">
        <f t="shared" si="350"/>
        <v>5.5624605749650259E-2</v>
      </c>
      <c r="JG97" s="86">
        <f t="shared" si="351"/>
        <v>9.0085670837761714E-2</v>
      </c>
      <c r="JH97" s="86">
        <f t="shared" si="352"/>
        <v>6.9845869249303014E-2</v>
      </c>
      <c r="JI97" s="86">
        <f t="shared" si="353"/>
        <v>5.2997295360010771E-2</v>
      </c>
      <c r="JJ97" s="86">
        <f t="shared" si="354"/>
        <v>3.051761993402265E-2</v>
      </c>
      <c r="JK97" s="86">
        <f t="shared" si="355"/>
        <v>3.8388709525247248E-2</v>
      </c>
      <c r="JL97" s="86">
        <f t="shared" si="356"/>
        <v>2.5610118204943296E-2</v>
      </c>
      <c r="JM97" s="86">
        <f t="shared" si="357"/>
        <v>7.86188132307559E-3</v>
      </c>
    </row>
    <row r="98" spans="2:273" x14ac:dyDescent="0.25">
      <c r="B98" s="2">
        <v>71</v>
      </c>
      <c r="C98" s="37">
        <v>93.066000000000003</v>
      </c>
      <c r="D98" s="37">
        <v>88.644000000000005</v>
      </c>
      <c r="E98" s="37">
        <v>82.382999999999996</v>
      </c>
      <c r="F98" s="37">
        <v>86.8</v>
      </c>
      <c r="G98" s="37">
        <v>83.39</v>
      </c>
      <c r="H98" s="37">
        <v>78.084999999999994</v>
      </c>
      <c r="I98" s="37">
        <v>90.373000000000005</v>
      </c>
      <c r="J98" s="37">
        <v>86.566999999999993</v>
      </c>
      <c r="K98" s="37">
        <v>101.35</v>
      </c>
      <c r="L98" s="37">
        <v>95.516999999999996</v>
      </c>
      <c r="M98" s="37">
        <v>88.816999999999993</v>
      </c>
      <c r="N98" s="37">
        <v>81.016999999999996</v>
      </c>
      <c r="O98" s="37">
        <v>83.3</v>
      </c>
      <c r="P98" s="37">
        <v>79.150000000000006</v>
      </c>
      <c r="Q98" s="37">
        <v>68.5</v>
      </c>
      <c r="S98" s="4">
        <f t="shared" si="229"/>
        <v>92.742711909018482</v>
      </c>
      <c r="T98" s="4">
        <f t="shared" si="230"/>
        <v>87.335081809062302</v>
      </c>
      <c r="U98" s="4">
        <f t="shared" si="231"/>
        <v>86.142971484945534</v>
      </c>
      <c r="V98" s="4">
        <f t="shared" si="232"/>
        <v>85.911929751407868</v>
      </c>
      <c r="W98" s="4">
        <f t="shared" si="233"/>
        <v>85.00886626002098</v>
      </c>
      <c r="X98" s="4">
        <f t="shared" si="234"/>
        <v>83.072626934567666</v>
      </c>
      <c r="Y98" s="4">
        <f t="shared" si="235"/>
        <v>93.569941023812703</v>
      </c>
      <c r="Z98" s="4">
        <f t="shared" si="236"/>
        <v>89.991098063694949</v>
      </c>
      <c r="AA98" s="4">
        <f t="shared" si="237"/>
        <v>101.32352148809491</v>
      </c>
      <c r="AB98" s="4">
        <f t="shared" si="238"/>
        <v>96.693217380891781</v>
      </c>
      <c r="AC98" s="4">
        <f t="shared" si="239"/>
        <v>92.593775089027631</v>
      </c>
      <c r="AD98" s="4">
        <f t="shared" si="240"/>
        <v>84.73615378435386</v>
      </c>
      <c r="AE98" s="4">
        <f t="shared" si="241"/>
        <v>87.193903730109042</v>
      </c>
      <c r="AF98" s="4">
        <f t="shared" si="242"/>
        <v>82.979374955767057</v>
      </c>
      <c r="AG98" s="4">
        <f t="shared" si="243"/>
        <v>71.954045978197129</v>
      </c>
      <c r="AI98" s="4">
        <f t="shared" si="244"/>
        <v>0.32328809098152078</v>
      </c>
      <c r="AJ98" s="4">
        <f t="shared" si="245"/>
        <v>1.3089181909377032</v>
      </c>
      <c r="AK98" s="4">
        <f t="shared" si="246"/>
        <v>-3.7599714849455381</v>
      </c>
      <c r="AL98" s="4">
        <f t="shared" si="247"/>
        <v>0.88807024859212902</v>
      </c>
      <c r="AM98" s="4">
        <f t="shared" si="248"/>
        <v>-1.6188662600209796</v>
      </c>
      <c r="AN98" s="4">
        <f t="shared" si="249"/>
        <v>-4.9876269345676718</v>
      </c>
      <c r="AO98" s="4">
        <f t="shared" si="250"/>
        <v>-3.1969410238126983</v>
      </c>
      <c r="AP98" s="4">
        <f t="shared" si="251"/>
        <v>-3.4240980636949558</v>
      </c>
      <c r="AQ98" s="4">
        <f t="shared" si="252"/>
        <v>2.6478511905082769E-2</v>
      </c>
      <c r="AR98" s="4">
        <f t="shared" si="253"/>
        <v>-1.1762173808917851</v>
      </c>
      <c r="AS98" s="4">
        <f t="shared" si="254"/>
        <v>-3.7767750890276375</v>
      </c>
      <c r="AT98" s="4">
        <f t="shared" si="255"/>
        <v>-3.719153784353864</v>
      </c>
      <c r="AU98" s="4">
        <f t="shared" si="256"/>
        <v>-3.8939037301090451</v>
      </c>
      <c r="AV98" s="4">
        <f t="shared" si="257"/>
        <v>-3.8293749557670509</v>
      </c>
      <c r="AW98" s="4">
        <f t="shared" si="257"/>
        <v>-3.4540459781971293</v>
      </c>
      <c r="AY98" s="2">
        <f t="shared" si="308"/>
        <v>66.412446107442108</v>
      </c>
      <c r="AZ98" s="2">
        <f t="shared" si="147"/>
        <v>67.156626262371972</v>
      </c>
      <c r="BA98" s="2">
        <f t="shared" si="148"/>
        <v>65.851822080450901</v>
      </c>
      <c r="BB98" s="2">
        <f t="shared" si="149"/>
        <v>65.776193439078128</v>
      </c>
      <c r="BC98" s="2">
        <f t="shared" si="150"/>
        <v>63.585650456859092</v>
      </c>
      <c r="BD98" s="2">
        <f t="shared" si="151"/>
        <v>66.543419518474806</v>
      </c>
      <c r="BE98" s="2">
        <f t="shared" si="152"/>
        <v>68.645961196549635</v>
      </c>
      <c r="BF98" s="2">
        <f t="shared" si="153"/>
        <v>63.990068957056963</v>
      </c>
      <c r="BG98" s="2">
        <f t="shared" si="154"/>
        <v>63.727824488043453</v>
      </c>
      <c r="BH98" s="2">
        <f t="shared" si="155"/>
        <v>63.7895046611455</v>
      </c>
      <c r="BI98" s="2">
        <f t="shared" si="156"/>
        <v>66.764386138817656</v>
      </c>
      <c r="BJ98" s="2">
        <f t="shared" si="157"/>
        <v>68.088096150203967</v>
      </c>
      <c r="BK98" s="2">
        <f t="shared" si="158"/>
        <v>66.727067991861773</v>
      </c>
      <c r="BL98" s="2">
        <f t="shared" si="159"/>
        <v>68.00257274792159</v>
      </c>
      <c r="BM98" s="2">
        <f t="shared" si="160"/>
        <v>67.541371275015905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88.863125287230545</v>
      </c>
      <c r="DL98" s="2">
        <f t="shared" si="289"/>
        <v>89.066728526096966</v>
      </c>
      <c r="DM98" s="2">
        <f t="shared" si="289"/>
        <v>84.320861726078775</v>
      </c>
      <c r="DN98" s="2">
        <f t="shared" si="289"/>
        <v>88.239741557223283</v>
      </c>
      <c r="DO98" s="2">
        <f t="shared" si="289"/>
        <v>79.83635069686413</v>
      </c>
      <c r="DP98" s="2">
        <f t="shared" si="289"/>
        <v>81.744794250871067</v>
      </c>
      <c r="DQ98" s="2">
        <f t="shared" si="289"/>
        <v>82.847348717948734</v>
      </c>
      <c r="DR98" s="2">
        <f t="shared" si="289"/>
        <v>87.77355356472799</v>
      </c>
      <c r="DS98" s="2">
        <f t="shared" si="289"/>
        <v>83.330283489681037</v>
      </c>
      <c r="DT98" s="2">
        <f t="shared" si="289"/>
        <v>88.048381512605033</v>
      </c>
      <c r="DU98" s="2">
        <f t="shared" si="289"/>
        <v>85.244726720647748</v>
      </c>
      <c r="DV98" s="2">
        <f t="shared" si="289"/>
        <v>82.856264071294561</v>
      </c>
      <c r="DW98" s="2">
        <f t="shared" si="289"/>
        <v>87.48895065666045</v>
      </c>
      <c r="DX98" s="2">
        <f t="shared" si="289"/>
        <v>87.661366396761139</v>
      </c>
      <c r="DY98" s="2">
        <f t="shared" si="289"/>
        <v>80.124860703812317</v>
      </c>
      <c r="EA98" s="2">
        <f t="shared" si="228"/>
        <v>65.332434756954214</v>
      </c>
      <c r="EB98" s="2">
        <f t="shared" si="290"/>
        <v>66.058870894496138</v>
      </c>
      <c r="EC98" s="2">
        <f t="shared" si="291"/>
        <v>64.779244062842523</v>
      </c>
      <c r="ED98" s="2">
        <f t="shared" si="292"/>
        <v>64.420740495100915</v>
      </c>
      <c r="EE98" s="2">
        <f t="shared" si="293"/>
        <v>62.59542724611169</v>
      </c>
      <c r="EF98" s="2">
        <f t="shared" si="294"/>
        <v>65.578226602200402</v>
      </c>
      <c r="EG98" s="2">
        <f t="shared" si="295"/>
        <v>67.895307539971469</v>
      </c>
      <c r="EH98" s="2">
        <f t="shared" si="296"/>
        <v>62.593313742351597</v>
      </c>
      <c r="EI98" s="2">
        <f t="shared" si="297"/>
        <v>62.588193463380399</v>
      </c>
      <c r="EJ98" s="2">
        <f t="shared" si="298"/>
        <v>62.125887652744858</v>
      </c>
      <c r="EK98" s="2">
        <f t="shared" si="299"/>
        <v>65.622261898991113</v>
      </c>
      <c r="EL98" s="2">
        <f t="shared" si="300"/>
        <v>67.133408373609825</v>
      </c>
      <c r="EM98" s="2">
        <f t="shared" si="301"/>
        <v>65.552964497004652</v>
      </c>
      <c r="EN98" s="2">
        <f t="shared" si="302"/>
        <v>66.786632100257449</v>
      </c>
      <c r="EO98" s="2">
        <f t="shared" si="303"/>
        <v>66.545551738330232</v>
      </c>
      <c r="EQ98" s="2">
        <f t="shared" si="304"/>
        <v>65.066128967677884</v>
      </c>
      <c r="ER98" s="2">
        <f t="shared" si="305"/>
        <v>65.136099081986771</v>
      </c>
      <c r="ES98" s="2">
        <f t="shared" si="305"/>
        <v>64.333773546093937</v>
      </c>
      <c r="ET98" s="2">
        <f t="shared" si="305"/>
        <v>64.523598568884481</v>
      </c>
      <c r="EU98" s="2">
        <f t="shared" si="305"/>
        <v>63.156066861523868</v>
      </c>
      <c r="EV98" s="2">
        <f t="shared" si="305"/>
        <v>65.787259803796047</v>
      </c>
      <c r="EW98" s="2">
        <f t="shared" si="305"/>
        <v>67.062404938021899</v>
      </c>
      <c r="EX98" s="2">
        <f t="shared" si="305"/>
        <v>62.802664061051495</v>
      </c>
      <c r="EY98" s="2">
        <f t="shared" si="305"/>
        <v>62.634941225610433</v>
      </c>
      <c r="EZ98" s="2">
        <f t="shared" si="305"/>
        <v>62.167826694315636</v>
      </c>
      <c r="FA98" s="2">
        <f t="shared" si="305"/>
        <v>64.86644456094642</v>
      </c>
      <c r="FB98" s="2">
        <f t="shared" si="305"/>
        <v>67.621804607443465</v>
      </c>
      <c r="FC98" s="2">
        <f t="shared" si="305"/>
        <v>66.257287529192183</v>
      </c>
      <c r="FD98" s="2">
        <f t="shared" si="305"/>
        <v>65.163923750268452</v>
      </c>
      <c r="FE98" s="2">
        <f t="shared" si="305"/>
        <v>66.641453125698078</v>
      </c>
      <c r="FG98" s="2">
        <f t="shared" si="306"/>
        <v>0.95409805449293705</v>
      </c>
      <c r="FH98" s="2">
        <f t="shared" si="307"/>
        <v>0.9522683336105674</v>
      </c>
      <c r="FI98" s="2">
        <f t="shared" si="307"/>
        <v>0.9451026761110416</v>
      </c>
      <c r="FJ98" s="2">
        <f t="shared" si="307"/>
        <v>0.94309566965189018</v>
      </c>
      <c r="FK98" s="2">
        <f t="shared" si="307"/>
        <v>0.94257999666879111</v>
      </c>
      <c r="FL98" s="2">
        <f t="shared" si="307"/>
        <v>0.94030234096987442</v>
      </c>
      <c r="FM98" s="2">
        <f t="shared" si="307"/>
        <v>0.94976688642004803</v>
      </c>
      <c r="FN98" s="2">
        <f t="shared" si="307"/>
        <v>0.94453453627631123</v>
      </c>
      <c r="FO98" s="2">
        <f t="shared" si="307"/>
        <v>0.94505861247548295</v>
      </c>
      <c r="FP98" s="2">
        <f t="shared" si="307"/>
        <v>0.93582438093404452</v>
      </c>
      <c r="FQ98" s="2">
        <f t="shared" si="307"/>
        <v>0.94177646488400513</v>
      </c>
      <c r="FR98" s="2">
        <f t="shared" si="307"/>
        <v>0.93929189594602058</v>
      </c>
      <c r="FS98" s="2">
        <f t="shared" si="307"/>
        <v>0.94648811042966785</v>
      </c>
      <c r="FT98" s="2">
        <f t="shared" si="307"/>
        <v>0.94172772651700465</v>
      </c>
      <c r="FU98" s="2">
        <f t="shared" si="307"/>
        <v>0.92666795685445369</v>
      </c>
      <c r="FW98" s="2">
        <f t="shared" si="324"/>
        <v>3.4968814111719439E-4</v>
      </c>
      <c r="FX98" s="2">
        <f t="shared" si="164"/>
        <v>4.8551215504223394E-4</v>
      </c>
      <c r="FY98" s="2">
        <f t="shared" si="165"/>
        <v>4.5905746126153496E-4</v>
      </c>
      <c r="FZ98" s="2">
        <f t="shared" si="166"/>
        <v>4.7287465558212946E-4</v>
      </c>
      <c r="GA98" s="2">
        <f t="shared" si="167"/>
        <v>4.4472200183876535E-4</v>
      </c>
      <c r="GB98" s="2">
        <f t="shared" si="168"/>
        <v>4.1463794240580545E-4</v>
      </c>
      <c r="GC98" s="2">
        <f t="shared" si="169"/>
        <v>5.2098068401907141E-4</v>
      </c>
      <c r="GD98" s="2">
        <f t="shared" si="170"/>
        <v>5.8054023666086695E-4</v>
      </c>
      <c r="GE98" s="2">
        <f t="shared" si="171"/>
        <v>6.806413426935316E-4</v>
      </c>
      <c r="GF98" s="2">
        <f t="shared" si="172"/>
        <v>5.9412923500480846E-4</v>
      </c>
      <c r="GG98" s="2">
        <f t="shared" si="173"/>
        <v>4.8296031486092645E-4</v>
      </c>
      <c r="GH98" s="2">
        <f t="shared" si="174"/>
        <v>3.747303126616117E-4</v>
      </c>
      <c r="GI98" s="2">
        <f t="shared" si="175"/>
        <v>3.7969206325844763E-4</v>
      </c>
      <c r="GJ98" s="2">
        <f t="shared" si="176"/>
        <v>2.9430929259889317E-4</v>
      </c>
      <c r="GK98" s="2">
        <f t="shared" si="177"/>
        <v>2.1966045339336533E-4</v>
      </c>
      <c r="GM98" s="86">
        <f t="shared" si="325"/>
        <v>5.2722075639262374E-3</v>
      </c>
      <c r="GN98" s="86">
        <f t="shared" si="178"/>
        <v>2.5198248307912389E-4</v>
      </c>
      <c r="GO98" s="86">
        <f t="shared" si="179"/>
        <v>6.8377064708164296E-5</v>
      </c>
      <c r="GP98" s="86">
        <f t="shared" si="180"/>
        <v>2.0135488241168774E-6</v>
      </c>
      <c r="GQ98" s="86">
        <f t="shared" si="181"/>
        <v>8.7836414131561077E-8</v>
      </c>
      <c r="GR98" s="86">
        <f t="shared" si="182"/>
        <v>6.2300064322222746E-9</v>
      </c>
      <c r="GS98" s="86">
        <f t="shared" si="183"/>
        <v>1.5233607899568946E-11</v>
      </c>
      <c r="GT98" s="86">
        <f t="shared" si="184"/>
        <v>1.4167116856821789E-9</v>
      </c>
      <c r="GU98" s="86">
        <f t="shared" si="185"/>
        <v>1.7911288624320417E-10</v>
      </c>
      <c r="GV98" s="86">
        <f t="shared" si="186"/>
        <v>6.9499726842516551E-6</v>
      </c>
      <c r="GW98" s="86">
        <f t="shared" si="187"/>
        <v>2.9172196271758121E-7</v>
      </c>
      <c r="GX98" s="86">
        <f t="shared" si="188"/>
        <v>5.768423775794179E-6</v>
      </c>
      <c r="GY98" s="86">
        <f t="shared" si="189"/>
        <v>4.7111391849794517E-6</v>
      </c>
      <c r="GZ98" s="86">
        <f t="shared" si="190"/>
        <v>2.0058985144106164E-5</v>
      </c>
      <c r="HA98" s="86">
        <f t="shared" si="191"/>
        <v>3.4652823581593251E-7</v>
      </c>
      <c r="HC98" s="86">
        <f t="shared" si="326"/>
        <v>6.9513160072247879E-2</v>
      </c>
      <c r="HD98" s="86">
        <f t="shared" si="192"/>
        <v>4.9413891547289972E-2</v>
      </c>
      <c r="HE98" s="86">
        <f t="shared" si="193"/>
        <v>5.5623352048654616E-2</v>
      </c>
      <c r="HF98" s="86">
        <f t="shared" si="194"/>
        <v>5.197284907397276E-2</v>
      </c>
      <c r="HG98" s="86">
        <f t="shared" si="195"/>
        <v>5.807249697675583E-2</v>
      </c>
      <c r="HH98" s="86">
        <f t="shared" si="196"/>
        <v>4.474021924338166E-2</v>
      </c>
      <c r="HI98" s="86">
        <f t="shared" si="197"/>
        <v>7.4043268346751318E-2</v>
      </c>
      <c r="HJ98" s="86">
        <f t="shared" si="198"/>
        <v>7.7788540026517264E-2</v>
      </c>
      <c r="HK98" s="86">
        <f t="shared" si="199"/>
        <v>0.12227403576090898</v>
      </c>
      <c r="HL98" s="86">
        <f t="shared" si="200"/>
        <v>9.6986629201513602E-2</v>
      </c>
      <c r="HM98" s="86">
        <f t="shared" si="201"/>
        <v>7.4323052264822123E-2</v>
      </c>
      <c r="HN98" s="86">
        <f t="shared" si="202"/>
        <v>4.3707235951420995E-2</v>
      </c>
      <c r="HO98" s="86">
        <f t="shared" si="203"/>
        <v>5.3965950887277826E-2</v>
      </c>
      <c r="HP98" s="86">
        <f t="shared" si="204"/>
        <v>3.781348987208822E-2</v>
      </c>
      <c r="HQ98" s="86">
        <f t="shared" si="205"/>
        <v>1.3499076022336413E-2</v>
      </c>
      <c r="HS98" s="86">
        <f t="shared" si="327"/>
        <v>1.7531457163497609E-30</v>
      </c>
      <c r="HT98" s="86">
        <f t="shared" si="206"/>
        <v>2.5475650270755969E-31</v>
      </c>
      <c r="HU98" s="86">
        <f t="shared" si="207"/>
        <v>2.9300039607694818E-28</v>
      </c>
      <c r="HV98" s="86">
        <f t="shared" si="208"/>
        <v>1.5624018608417664E-38</v>
      </c>
      <c r="HW98" s="86">
        <f t="shared" si="209"/>
        <v>8.2881641516433158E-36</v>
      </c>
      <c r="HX98" s="86">
        <f t="shared" si="210"/>
        <v>8.5439250517842426E-38</v>
      </c>
      <c r="HY98" s="86">
        <f t="shared" si="211"/>
        <v>8.3758294796801851E-36</v>
      </c>
      <c r="HZ98" s="86">
        <f t="shared" si="212"/>
        <v>1.021043317919036E-33</v>
      </c>
      <c r="IA98" s="86">
        <f t="shared" si="213"/>
        <v>2.1509877856619505E-31</v>
      </c>
      <c r="IB98" s="86">
        <f t="shared" si="214"/>
        <v>2.9500598328423607E-34</v>
      </c>
      <c r="IC98" s="86">
        <f t="shared" si="215"/>
        <v>3.2246284064489001E-35</v>
      </c>
      <c r="ID98" s="86">
        <f t="shared" si="216"/>
        <v>1.6327033017290907E-36</v>
      </c>
      <c r="IE98" s="86">
        <f t="shared" si="217"/>
        <v>5.4220870284677215E-35</v>
      </c>
      <c r="IF98" s="86">
        <f t="shared" si="218"/>
        <v>4.4989719399046846E-25</v>
      </c>
      <c r="IG98" s="86">
        <f t="shared" si="219"/>
        <v>2.1608236105951902E-19</v>
      </c>
      <c r="II98" s="86">
        <f t="shared" si="328"/>
        <v>7.9963256837665122E-153</v>
      </c>
      <c r="IJ98" s="86">
        <f t="shared" si="329"/>
        <v>2.5730965046316264E-161</v>
      </c>
      <c r="IK98" s="86">
        <f t="shared" si="330"/>
        <v>3.2419975806577634E-141</v>
      </c>
      <c r="IL98" s="86">
        <f t="shared" si="331"/>
        <v>3.8669877990555769E-196</v>
      </c>
      <c r="IM98" s="86">
        <f t="shared" si="332"/>
        <v>1.815572247044751E-183</v>
      </c>
      <c r="IN98" s="86">
        <f t="shared" si="333"/>
        <v>1.2866017765141348E-194</v>
      </c>
      <c r="IO98" s="86">
        <f t="shared" si="334"/>
        <v>3.0636704645471366E-187</v>
      </c>
      <c r="IP98" s="86">
        <f t="shared" si="335"/>
        <v>2.2705005060397361E-171</v>
      </c>
      <c r="IQ98" s="86">
        <f t="shared" si="336"/>
        <v>8.3005132105943011E-163</v>
      </c>
      <c r="IR98" s="86">
        <f t="shared" si="337"/>
        <v>1.6746450212696037E-177</v>
      </c>
      <c r="IS98" s="86">
        <f t="shared" si="338"/>
        <v>6.1149432683635006E-180</v>
      </c>
      <c r="IT98" s="86">
        <f t="shared" si="339"/>
        <v>2.622626391193836E-183</v>
      </c>
      <c r="IU98" s="86">
        <f t="shared" si="340"/>
        <v>2.4264834923235618E-175</v>
      </c>
      <c r="IV98" s="86">
        <f t="shared" si="341"/>
        <v>2.0523597475435446E-90</v>
      </c>
      <c r="IW98" s="86">
        <f t="shared" si="342"/>
        <v>2.7183210186006476E-54</v>
      </c>
      <c r="IY98" s="86">
        <f t="shared" si="343"/>
        <v>7.4785367636174119E-2</v>
      </c>
      <c r="IZ98" s="86">
        <f t="shared" si="344"/>
        <v>4.9665874030369095E-2</v>
      </c>
      <c r="JA98" s="86">
        <f t="shared" si="345"/>
        <v>5.569172911336278E-2</v>
      </c>
      <c r="JB98" s="86">
        <f t="shared" si="346"/>
        <v>5.197486262279688E-2</v>
      </c>
      <c r="JC98" s="86">
        <f t="shared" si="347"/>
        <v>5.8072584813169958E-2</v>
      </c>
      <c r="JD98" s="86">
        <f t="shared" si="348"/>
        <v>4.4740225473388094E-2</v>
      </c>
      <c r="JE98" s="86">
        <f t="shared" si="349"/>
        <v>7.4043268361984924E-2</v>
      </c>
      <c r="JF98" s="86">
        <f t="shared" si="350"/>
        <v>7.7788541443228956E-2</v>
      </c>
      <c r="JG98" s="86">
        <f t="shared" si="351"/>
        <v>0.12227403594002187</v>
      </c>
      <c r="JH98" s="86">
        <f t="shared" si="352"/>
        <v>9.6993579174197847E-2</v>
      </c>
      <c r="JI98" s="86">
        <f t="shared" si="353"/>
        <v>7.4323343986784834E-2</v>
      </c>
      <c r="JJ98" s="86">
        <f t="shared" si="354"/>
        <v>4.371300437519679E-2</v>
      </c>
      <c r="JK98" s="86">
        <f t="shared" si="355"/>
        <v>5.3970662026462807E-2</v>
      </c>
      <c r="JL98" s="86">
        <f t="shared" si="356"/>
        <v>3.7833548857232328E-2</v>
      </c>
      <c r="JM98" s="86">
        <f t="shared" si="357"/>
        <v>1.3499422550572229E-2</v>
      </c>
    </row>
    <row r="99" spans="2:273" x14ac:dyDescent="0.25">
      <c r="B99" s="2">
        <v>72</v>
      </c>
      <c r="C99" s="37">
        <v>102.377</v>
      </c>
      <c r="D99" s="37">
        <v>97.694999999999993</v>
      </c>
      <c r="E99" s="37">
        <v>88.582999999999998</v>
      </c>
      <c r="F99" s="37">
        <v>94.6</v>
      </c>
      <c r="G99" s="37">
        <v>90.016999999999996</v>
      </c>
      <c r="H99" s="37">
        <v>85.457999999999998</v>
      </c>
      <c r="I99" s="37">
        <v>101.136</v>
      </c>
      <c r="J99" s="37">
        <v>94.95</v>
      </c>
      <c r="K99" s="37">
        <v>112.883</v>
      </c>
      <c r="L99" s="37">
        <v>107.31699999999999</v>
      </c>
      <c r="M99" s="37">
        <v>98.983000000000004</v>
      </c>
      <c r="N99" s="37">
        <v>86.132999999999996</v>
      </c>
      <c r="O99" s="37">
        <v>89.167000000000002</v>
      </c>
      <c r="P99" s="37">
        <v>84.15</v>
      </c>
      <c r="Q99" s="37">
        <v>70.716999999999999</v>
      </c>
      <c r="S99" s="4">
        <f t="shared" si="229"/>
        <v>99.167533687655634</v>
      </c>
      <c r="T99" s="4">
        <f t="shared" si="230"/>
        <v>93.347065523833791</v>
      </c>
      <c r="U99" s="4">
        <f t="shared" si="231"/>
        <v>91.554758930328688</v>
      </c>
      <c r="V99" s="4">
        <f t="shared" si="232"/>
        <v>92.536507582464552</v>
      </c>
      <c r="W99" s="4">
        <f t="shared" si="233"/>
        <v>91.59622483744127</v>
      </c>
      <c r="X99" s="4">
        <f t="shared" si="234"/>
        <v>88.599712692672725</v>
      </c>
      <c r="Y99" s="4">
        <f t="shared" si="235"/>
        <v>100.92343180592745</v>
      </c>
      <c r="Z99" s="4">
        <f t="shared" si="236"/>
        <v>97.330966911659388</v>
      </c>
      <c r="AA99" s="4">
        <f t="shared" si="237"/>
        <v>110.39847644770663</v>
      </c>
      <c r="AB99" s="4">
        <f t="shared" si="238"/>
        <v>105.53826585934549</v>
      </c>
      <c r="AC99" s="4">
        <f t="shared" si="239"/>
        <v>99.960119129731453</v>
      </c>
      <c r="AD99" s="4">
        <f t="shared" si="240"/>
        <v>90.069723651917741</v>
      </c>
      <c r="AE99" s="4">
        <f t="shared" si="241"/>
        <v>93.272518308150751</v>
      </c>
      <c r="AF99" s="4">
        <f t="shared" si="242"/>
        <v>88.265095637976358</v>
      </c>
      <c r="AG99" s="4">
        <f t="shared" si="243"/>
        <v>74.283196412284468</v>
      </c>
      <c r="AI99" s="4">
        <f t="shared" si="244"/>
        <v>3.209466312344361</v>
      </c>
      <c r="AJ99" s="4">
        <f t="shared" si="245"/>
        <v>4.347934476166202</v>
      </c>
      <c r="AK99" s="4">
        <f t="shared" si="246"/>
        <v>-2.97175893032869</v>
      </c>
      <c r="AL99" s="4">
        <f t="shared" si="247"/>
        <v>2.0634924175354428</v>
      </c>
      <c r="AM99" s="4">
        <f t="shared" si="248"/>
        <v>-1.5792248374412736</v>
      </c>
      <c r="AN99" s="4">
        <f t="shared" si="249"/>
        <v>-3.1417126926727263</v>
      </c>
      <c r="AO99" s="4">
        <f t="shared" si="250"/>
        <v>0.21256819407254568</v>
      </c>
      <c r="AP99" s="4">
        <f t="shared" si="251"/>
        <v>-2.3809669116593852</v>
      </c>
      <c r="AQ99" s="4">
        <f t="shared" si="252"/>
        <v>2.4845235522933677</v>
      </c>
      <c r="AR99" s="4">
        <f t="shared" si="253"/>
        <v>1.7787341406545067</v>
      </c>
      <c r="AS99" s="4">
        <f t="shared" si="254"/>
        <v>-0.97711912973144877</v>
      </c>
      <c r="AT99" s="4">
        <f t="shared" si="255"/>
        <v>-3.9367236519177453</v>
      </c>
      <c r="AU99" s="4">
        <f t="shared" si="256"/>
        <v>-4.1055183081507494</v>
      </c>
      <c r="AV99" s="4">
        <f t="shared" si="257"/>
        <v>-4.1150956379763528</v>
      </c>
      <c r="AW99" s="4">
        <f t="shared" si="257"/>
        <v>-3.5661964122844694</v>
      </c>
      <c r="AY99" s="2">
        <f t="shared" si="308"/>
        <v>66.224886703920149</v>
      </c>
      <c r="AZ99" s="2">
        <f t="shared" si="147"/>
        <v>66.941908913954151</v>
      </c>
      <c r="BA99" s="2">
        <f t="shared" si="148"/>
        <v>65.658056120598218</v>
      </c>
      <c r="BB99" s="2">
        <f t="shared" si="149"/>
        <v>65.570605357223684</v>
      </c>
      <c r="BC99" s="2">
        <f t="shared" si="150"/>
        <v>63.43765828588657</v>
      </c>
      <c r="BD99" s="2">
        <f t="shared" si="151"/>
        <v>66.375721038186043</v>
      </c>
      <c r="BE99" s="2">
        <f t="shared" si="152"/>
        <v>68.444343650404662</v>
      </c>
      <c r="BF99" s="2">
        <f t="shared" si="153"/>
        <v>63.818355439697314</v>
      </c>
      <c r="BG99" s="2">
        <f t="shared" si="154"/>
        <v>63.54955025671525</v>
      </c>
      <c r="BH99" s="2">
        <f t="shared" si="155"/>
        <v>63.586517162260932</v>
      </c>
      <c r="BI99" s="2">
        <f t="shared" si="156"/>
        <v>66.561448522928458</v>
      </c>
      <c r="BJ99" s="2">
        <f t="shared" si="157"/>
        <v>67.922127158956812</v>
      </c>
      <c r="BK99" s="2">
        <f t="shared" si="158"/>
        <v>66.545602908012569</v>
      </c>
      <c r="BL99" s="2">
        <f t="shared" si="159"/>
        <v>67.789245587626525</v>
      </c>
      <c r="BM99" s="2">
        <f t="shared" si="160"/>
        <v>67.389320402884024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89.127333187438438</v>
      </c>
      <c r="DL99" s="2">
        <f t="shared" si="289"/>
        <v>89.32977448298503</v>
      </c>
      <c r="DM99" s="2">
        <f t="shared" si="289"/>
        <v>84.562166322701671</v>
      </c>
      <c r="DN99" s="2">
        <f t="shared" si="289"/>
        <v>88.554646247654802</v>
      </c>
      <c r="DO99" s="2">
        <f t="shared" si="289"/>
        <v>80.018793728223017</v>
      </c>
      <c r="DP99" s="2">
        <f t="shared" si="289"/>
        <v>81.923189547038319</v>
      </c>
      <c r="DQ99" s="2">
        <f t="shared" si="289"/>
        <v>82.954798717948734</v>
      </c>
      <c r="DR99" s="2">
        <f t="shared" si="289"/>
        <v>88.091179362101343</v>
      </c>
      <c r="DS99" s="2">
        <f t="shared" si="289"/>
        <v>83.598348217636016</v>
      </c>
      <c r="DT99" s="2">
        <f t="shared" si="289"/>
        <v>88.427915966386536</v>
      </c>
      <c r="DU99" s="2">
        <f t="shared" si="289"/>
        <v>85.485159716599171</v>
      </c>
      <c r="DV99" s="2">
        <f t="shared" si="289"/>
        <v>83.043137617260783</v>
      </c>
      <c r="DW99" s="2">
        <f t="shared" si="289"/>
        <v>87.756972514071322</v>
      </c>
      <c r="DX99" s="2">
        <f t="shared" si="289"/>
        <v>87.975362955465599</v>
      </c>
      <c r="DY99" s="2">
        <f t="shared" si="289"/>
        <v>80.358953079178889</v>
      </c>
      <c r="EA99" s="2">
        <f t="shared" si="228"/>
        <v>65.220097495283596</v>
      </c>
      <c r="EB99" s="2">
        <f t="shared" si="290"/>
        <v>65.918975266238121</v>
      </c>
      <c r="EC99" s="2">
        <f t="shared" si="291"/>
        <v>64.656838131774435</v>
      </c>
      <c r="ED99" s="2">
        <f t="shared" si="292"/>
        <v>64.305767724484838</v>
      </c>
      <c r="EE99" s="2">
        <f t="shared" si="293"/>
        <v>62.516166383101101</v>
      </c>
      <c r="EF99" s="2">
        <f t="shared" si="294"/>
        <v>65.475402075418955</v>
      </c>
      <c r="EG99" s="2">
        <f t="shared" si="295"/>
        <v>67.744898180237499</v>
      </c>
      <c r="EH99" s="2">
        <f t="shared" si="296"/>
        <v>62.51827377211842</v>
      </c>
      <c r="EI99" s="2">
        <f t="shared" si="297"/>
        <v>62.486524676784285</v>
      </c>
      <c r="EJ99" s="2">
        <f t="shared" si="298"/>
        <v>62.032844030900712</v>
      </c>
      <c r="EK99" s="2">
        <f t="shared" si="299"/>
        <v>65.49487811070378</v>
      </c>
      <c r="EL99" s="2">
        <f t="shared" si="300"/>
        <v>67.030613894377453</v>
      </c>
      <c r="EM99" s="2">
        <f t="shared" si="301"/>
        <v>65.451588369086977</v>
      </c>
      <c r="EN99" s="2">
        <f t="shared" si="302"/>
        <v>66.650612947296494</v>
      </c>
      <c r="EO99" s="2">
        <f t="shared" si="303"/>
        <v>66.453250225202481</v>
      </c>
      <c r="EQ99" s="2">
        <f t="shared" si="304"/>
        <v>64.959969382920917</v>
      </c>
      <c r="ER99" s="2">
        <f t="shared" si="305"/>
        <v>65.01969512845308</v>
      </c>
      <c r="ES99" s="2">
        <f t="shared" si="305"/>
        <v>64.222766195265834</v>
      </c>
      <c r="ET99" s="2">
        <f t="shared" si="305"/>
        <v>64.406004916394238</v>
      </c>
      <c r="EU99" s="2">
        <f t="shared" si="305"/>
        <v>63.061327347487236</v>
      </c>
      <c r="EV99" s="2">
        <f t="shared" si="305"/>
        <v>65.677667734437009</v>
      </c>
      <c r="EW99" s="2">
        <f t="shared" si="305"/>
        <v>66.937038279202369</v>
      </c>
      <c r="EX99" s="2">
        <f t="shared" si="305"/>
        <v>62.721475398691261</v>
      </c>
      <c r="EY99" s="2">
        <f t="shared" si="305"/>
        <v>62.531679428866909</v>
      </c>
      <c r="EZ99" s="2">
        <f t="shared" si="305"/>
        <v>62.073660610888112</v>
      </c>
      <c r="FA99" s="2">
        <f t="shared" si="305"/>
        <v>64.759288681303545</v>
      </c>
      <c r="FB99" s="2">
        <f t="shared" si="305"/>
        <v>67.506619603384934</v>
      </c>
      <c r="FC99" s="2">
        <f t="shared" si="305"/>
        <v>66.137734202441578</v>
      </c>
      <c r="FD99" s="2">
        <f t="shared" si="305"/>
        <v>65.067724269657631</v>
      </c>
      <c r="FE99" s="2">
        <f t="shared" si="305"/>
        <v>66.545844244240612</v>
      </c>
      <c r="FG99" s="2">
        <f t="shared" si="306"/>
        <v>0.95796716283126038</v>
      </c>
      <c r="FH99" s="2">
        <f t="shared" si="307"/>
        <v>0.95628460392407277</v>
      </c>
      <c r="FI99" s="2">
        <f t="shared" si="307"/>
        <v>0.94969002981861328</v>
      </c>
      <c r="FJ99" s="2">
        <f t="shared" si="307"/>
        <v>0.94784147806080388</v>
      </c>
      <c r="FK99" s="2">
        <f t="shared" si="307"/>
        <v>0.94736641189422777</v>
      </c>
      <c r="FL99" s="2">
        <f t="shared" si="307"/>
        <v>0.94526759239540425</v>
      </c>
      <c r="FM99" s="2">
        <f t="shared" si="307"/>
        <v>0.95398346423589409</v>
      </c>
      <c r="FN99" s="2">
        <f t="shared" si="307"/>
        <v>0.94916681163537264</v>
      </c>
      <c r="FO99" s="2">
        <f t="shared" si="307"/>
        <v>0.94964945208468354</v>
      </c>
      <c r="FP99" s="2">
        <f t="shared" si="307"/>
        <v>0.94113876458716383</v>
      </c>
      <c r="FQ99" s="2">
        <f t="shared" si="307"/>
        <v>0.94662606808123873</v>
      </c>
      <c r="FR99" s="2">
        <f t="shared" si="307"/>
        <v>0.94433621432024939</v>
      </c>
      <c r="FS99" s="2">
        <f t="shared" si="307"/>
        <v>0.95096570033247296</v>
      </c>
      <c r="FT99" s="2">
        <f t="shared" si="307"/>
        <v>0.94658115900733852</v>
      </c>
      <c r="FU99" s="2">
        <f t="shared" si="307"/>
        <v>0.93268604352863094</v>
      </c>
      <c r="FW99" s="2">
        <f t="shared" si="324"/>
        <v>3.8341248689000994E-4</v>
      </c>
      <c r="FX99" s="2">
        <f t="shared" si="164"/>
        <v>5.3232855698500683E-4</v>
      </c>
      <c r="FY99" s="2">
        <f t="shared" si="165"/>
        <v>5.0332420530637616E-4</v>
      </c>
      <c r="FZ99" s="2">
        <f t="shared" si="166"/>
        <v>5.1847309552634094E-4</v>
      </c>
      <c r="GA99" s="2">
        <f t="shared" si="167"/>
        <v>4.8760705710441108E-4</v>
      </c>
      <c r="GB99" s="2">
        <f t="shared" si="168"/>
        <v>4.5462327660996635E-4</v>
      </c>
      <c r="GC99" s="2">
        <f t="shared" si="169"/>
        <v>5.7121524948857934E-4</v>
      </c>
      <c r="GD99" s="2">
        <f t="shared" si="170"/>
        <v>6.3651406066419125E-4</v>
      </c>
      <c r="GE99" s="2">
        <f t="shared" si="171"/>
        <v>7.4625938700537326E-4</v>
      </c>
      <c r="GF99" s="2">
        <f t="shared" si="172"/>
        <v>6.5141241257781932E-4</v>
      </c>
      <c r="GG99" s="2">
        <f t="shared" si="173"/>
        <v>5.2953078128657196E-4</v>
      </c>
      <c r="GH99" s="2">
        <f t="shared" si="174"/>
        <v>4.1086876300383405E-4</v>
      </c>
      <c r="GI99" s="2">
        <f t="shared" si="175"/>
        <v>4.1630881838464293E-4</v>
      </c>
      <c r="GJ99" s="2">
        <f t="shared" si="176"/>
        <v>3.2269455952903942E-4</v>
      </c>
      <c r="GK99" s="2">
        <f t="shared" si="177"/>
        <v>2.4084779354729998E-4</v>
      </c>
      <c r="GM99" s="86">
        <f t="shared" si="325"/>
        <v>2.3780427503019542E-3</v>
      </c>
      <c r="GN99" s="86">
        <f t="shared" si="178"/>
        <v>6.0494526861103838E-5</v>
      </c>
      <c r="GO99" s="86">
        <f t="shared" si="179"/>
        <v>1.1854332258847909E-5</v>
      </c>
      <c r="GP99" s="86">
        <f t="shared" si="180"/>
        <v>2.3592366864943634E-7</v>
      </c>
      <c r="GQ99" s="86">
        <f t="shared" si="181"/>
        <v>6.4503076517447815E-9</v>
      </c>
      <c r="GR99" s="86">
        <f t="shared" si="182"/>
        <v>2.5320845146694755E-10</v>
      </c>
      <c r="GS99" s="86">
        <f t="shared" si="183"/>
        <v>3.128641453902979E-13</v>
      </c>
      <c r="GT99" s="86">
        <f t="shared" si="184"/>
        <v>5.0132308631038971E-11</v>
      </c>
      <c r="GU99" s="86">
        <f t="shared" si="185"/>
        <v>5.020083966408634E-12</v>
      </c>
      <c r="GV99" s="86">
        <f t="shared" si="186"/>
        <v>1.3435481820474023E-6</v>
      </c>
      <c r="GW99" s="86">
        <f t="shared" si="187"/>
        <v>2.9992188302998279E-8</v>
      </c>
      <c r="GX99" s="86">
        <f t="shared" si="188"/>
        <v>8.0590407302874336E-7</v>
      </c>
      <c r="GY99" s="86">
        <f t="shared" si="189"/>
        <v>7.3024488247434913E-7</v>
      </c>
      <c r="GZ99" s="86">
        <f t="shared" si="190"/>
        <v>4.2184857092592963E-6</v>
      </c>
      <c r="HA99" s="86">
        <f t="shared" si="191"/>
        <v>3.6838671938605601E-8</v>
      </c>
      <c r="HC99" s="86">
        <f t="shared" si="326"/>
        <v>9.2501878154170616E-2</v>
      </c>
      <c r="HD99" s="86">
        <f t="shared" si="192"/>
        <v>6.8356503063680157E-2</v>
      </c>
      <c r="HE99" s="86">
        <f t="shared" si="193"/>
        <v>7.4769405649105836E-2</v>
      </c>
      <c r="HF99" s="86">
        <f t="shared" si="194"/>
        <v>7.3977628373912585E-2</v>
      </c>
      <c r="HG99" s="86">
        <f t="shared" si="195"/>
        <v>8.0994027186898215E-2</v>
      </c>
      <c r="HH99" s="86">
        <f t="shared" si="196"/>
        <v>6.3777673381084407E-2</v>
      </c>
      <c r="HI99" s="86">
        <f t="shared" si="197"/>
        <v>0.10280377180306598</v>
      </c>
      <c r="HJ99" s="86">
        <f t="shared" si="198"/>
        <v>0.10666569071663123</v>
      </c>
      <c r="HK99" s="86">
        <f t="shared" si="199"/>
        <v>0.16281728777276794</v>
      </c>
      <c r="HL99" s="86">
        <f t="shared" si="200"/>
        <v>0.13202465402417785</v>
      </c>
      <c r="HM99" s="86">
        <f t="shared" si="201"/>
        <v>0.10220078397649636</v>
      </c>
      <c r="HN99" s="86">
        <f t="shared" si="202"/>
        <v>6.1482254835033376E-2</v>
      </c>
      <c r="HO99" s="86">
        <f t="shared" si="203"/>
        <v>7.4544393865459649E-2</v>
      </c>
      <c r="HP99" s="86">
        <f t="shared" si="204"/>
        <v>5.4810247163812026E-2</v>
      </c>
      <c r="HQ99" s="86">
        <f t="shared" si="205"/>
        <v>2.2454834237299496E-2</v>
      </c>
      <c r="HS99" s="86">
        <f t="shared" si="327"/>
        <v>1.9363245354756126E-29</v>
      </c>
      <c r="HT99" s="86">
        <f t="shared" si="206"/>
        <v>3.4650563041396267E-30</v>
      </c>
      <c r="HU99" s="86">
        <f t="shared" si="207"/>
        <v>2.9110262988194631E-27</v>
      </c>
      <c r="HV99" s="86">
        <f t="shared" si="208"/>
        <v>3.8251711144764979E-37</v>
      </c>
      <c r="HW99" s="86">
        <f t="shared" si="209"/>
        <v>1.5882700918609751E-34</v>
      </c>
      <c r="HX99" s="86">
        <f t="shared" si="210"/>
        <v>1.8980194284025815E-36</v>
      </c>
      <c r="HY99" s="86">
        <f t="shared" si="211"/>
        <v>1.7596253342461445E-34</v>
      </c>
      <c r="HZ99" s="86">
        <f t="shared" si="212"/>
        <v>1.7886439532505783E-32</v>
      </c>
      <c r="IA99" s="86">
        <f t="shared" si="213"/>
        <v>3.3511620585412409E-30</v>
      </c>
      <c r="IB99" s="86">
        <f t="shared" si="214"/>
        <v>5.622375201391846E-33</v>
      </c>
      <c r="IC99" s="86">
        <f t="shared" si="215"/>
        <v>6.0396637680548961E-34</v>
      </c>
      <c r="ID99" s="86">
        <f t="shared" si="216"/>
        <v>3.0206629570376701E-35</v>
      </c>
      <c r="IE99" s="86">
        <f t="shared" si="217"/>
        <v>8.8750380666886684E-34</v>
      </c>
      <c r="IF99" s="86">
        <f t="shared" si="218"/>
        <v>3.0770971302423059E-24</v>
      </c>
      <c r="IG99" s="86">
        <f t="shared" si="219"/>
        <v>8.7077911690125562E-19</v>
      </c>
      <c r="II99" s="86">
        <f t="shared" si="328"/>
        <v>2.361530348856894E-149</v>
      </c>
      <c r="IJ99" s="86">
        <f t="shared" si="329"/>
        <v>1.7087875546921014E-157</v>
      </c>
      <c r="IK99" s="86">
        <f t="shared" si="330"/>
        <v>6.7169490898082378E-138</v>
      </c>
      <c r="IL99" s="86">
        <f t="shared" si="331"/>
        <v>1.6915553560540789E-191</v>
      </c>
      <c r="IM99" s="86">
        <f t="shared" si="332"/>
        <v>3.6552757891975893E-179</v>
      </c>
      <c r="IN99" s="86">
        <f t="shared" si="333"/>
        <v>4.3323007517645191E-190</v>
      </c>
      <c r="IO99" s="86">
        <f t="shared" si="334"/>
        <v>9.3544279363458932E-183</v>
      </c>
      <c r="IP99" s="86">
        <f t="shared" si="335"/>
        <v>3.2827606827916126E-167</v>
      </c>
      <c r="IQ99" s="86">
        <f t="shared" si="336"/>
        <v>9.0113145753086444E-159</v>
      </c>
      <c r="IR99" s="86">
        <f t="shared" si="337"/>
        <v>3.5307730335976899E-173</v>
      </c>
      <c r="IS99" s="86">
        <f t="shared" si="338"/>
        <v>1.1273227709687233E-175</v>
      </c>
      <c r="IT99" s="86">
        <f t="shared" si="339"/>
        <v>4.2269327317184155E-179</v>
      </c>
      <c r="IU99" s="86">
        <f t="shared" si="340"/>
        <v>2.5956556375292393E-171</v>
      </c>
      <c r="IV99" s="86">
        <f t="shared" si="341"/>
        <v>2.0230873877157782E-88</v>
      </c>
      <c r="IW99" s="86">
        <f t="shared" si="342"/>
        <v>3.7669339455149779E-53</v>
      </c>
      <c r="IY99" s="86">
        <f t="shared" si="343"/>
        <v>9.4879920904472573E-2</v>
      </c>
      <c r="IZ99" s="86">
        <f t="shared" si="344"/>
        <v>6.8416997590541262E-2</v>
      </c>
      <c r="JA99" s="86">
        <f t="shared" si="345"/>
        <v>7.4781259981364687E-2</v>
      </c>
      <c r="JB99" s="86">
        <f t="shared" si="346"/>
        <v>7.3977864297581228E-2</v>
      </c>
      <c r="JC99" s="86">
        <f t="shared" si="347"/>
        <v>8.0994033637205864E-2</v>
      </c>
      <c r="JD99" s="86">
        <f t="shared" si="348"/>
        <v>6.3777673634292861E-2</v>
      </c>
      <c r="JE99" s="86">
        <f t="shared" si="349"/>
        <v>0.10280377180337884</v>
      </c>
      <c r="JF99" s="86">
        <f t="shared" si="350"/>
        <v>0.10666569076676355</v>
      </c>
      <c r="JG99" s="86">
        <f t="shared" si="351"/>
        <v>0.16281728777778803</v>
      </c>
      <c r="JH99" s="86">
        <f t="shared" si="352"/>
        <v>0.13202599757235989</v>
      </c>
      <c r="JI99" s="86">
        <f t="shared" si="353"/>
        <v>0.10220081396868466</v>
      </c>
      <c r="JJ99" s="86">
        <f t="shared" si="354"/>
        <v>6.1483060739106407E-2</v>
      </c>
      <c r="JK99" s="86">
        <f t="shared" si="355"/>
        <v>7.4545124110342129E-2</v>
      </c>
      <c r="JL99" s="86">
        <f t="shared" si="356"/>
        <v>5.4814465649521284E-2</v>
      </c>
      <c r="JM99" s="86">
        <f t="shared" si="357"/>
        <v>2.2454871075971435E-2</v>
      </c>
    </row>
    <row r="100" spans="2:273" x14ac:dyDescent="0.25">
      <c r="B100" s="2">
        <v>73</v>
      </c>
      <c r="C100" s="37">
        <v>110.459</v>
      </c>
      <c r="D100" s="37">
        <v>106.831</v>
      </c>
      <c r="E100" s="37">
        <v>95.516999999999996</v>
      </c>
      <c r="F100" s="37">
        <v>102.8</v>
      </c>
      <c r="G100" s="37">
        <v>100.08499999999999</v>
      </c>
      <c r="H100" s="37">
        <v>94.084999999999994</v>
      </c>
      <c r="I100" s="37">
        <v>111.57599999999999</v>
      </c>
      <c r="J100" s="37">
        <v>107.333</v>
      </c>
      <c r="K100" s="37">
        <v>124.117</v>
      </c>
      <c r="L100" s="37">
        <v>119.56699999999999</v>
      </c>
      <c r="M100" s="37">
        <v>110.717</v>
      </c>
      <c r="N100" s="37">
        <v>96</v>
      </c>
      <c r="O100" s="37">
        <v>99.667000000000002</v>
      </c>
      <c r="P100" s="37">
        <v>93.367000000000004</v>
      </c>
      <c r="Q100" s="37">
        <v>73.05</v>
      </c>
      <c r="S100" s="4">
        <f t="shared" si="229"/>
        <v>106.75158166846489</v>
      </c>
      <c r="T100" s="4">
        <f t="shared" si="230"/>
        <v>100.61026636796839</v>
      </c>
      <c r="U100" s="4">
        <f t="shared" si="231"/>
        <v>97.952528147783639</v>
      </c>
      <c r="V100" s="4">
        <f t="shared" si="232"/>
        <v>100.60829019659391</v>
      </c>
      <c r="W100" s="4">
        <f t="shared" si="233"/>
        <v>99.479704654395789</v>
      </c>
      <c r="X100" s="4">
        <f t="shared" si="234"/>
        <v>95.398006791198469</v>
      </c>
      <c r="Y100" s="4">
        <f t="shared" si="235"/>
        <v>109.56622824346127</v>
      </c>
      <c r="Z100" s="4">
        <f t="shared" si="236"/>
        <v>105.88197172651232</v>
      </c>
      <c r="AA100" s="4">
        <f t="shared" si="237"/>
        <v>120.45798070668901</v>
      </c>
      <c r="AB100" s="4">
        <f t="shared" si="238"/>
        <v>115.63235379346668</v>
      </c>
      <c r="AC100" s="4">
        <f t="shared" si="239"/>
        <v>108.58366967315931</v>
      </c>
      <c r="AD100" s="4">
        <f t="shared" si="240"/>
        <v>96.595053152933048</v>
      </c>
      <c r="AE100" s="4">
        <f t="shared" si="241"/>
        <v>100.5560553482414</v>
      </c>
      <c r="AF100" s="4">
        <f t="shared" si="242"/>
        <v>94.897284882152192</v>
      </c>
      <c r="AG100" s="4">
        <f t="shared" si="243"/>
        <v>77.637145851397136</v>
      </c>
      <c r="AI100" s="4">
        <f t="shared" si="244"/>
        <v>3.7074183315351092</v>
      </c>
      <c r="AJ100" s="4">
        <f t="shared" si="245"/>
        <v>6.2207336320316102</v>
      </c>
      <c r="AK100" s="4">
        <f t="shared" si="246"/>
        <v>-2.4355281477836428</v>
      </c>
      <c r="AL100" s="4">
        <f t="shared" si="247"/>
        <v>2.1917098034060842</v>
      </c>
      <c r="AM100" s="4">
        <f t="shared" si="248"/>
        <v>0.60529534560420473</v>
      </c>
      <c r="AN100" s="4">
        <f t="shared" si="249"/>
        <v>-1.3130067911984753</v>
      </c>
      <c r="AO100" s="4">
        <f t="shared" si="250"/>
        <v>2.0097717565387256</v>
      </c>
      <c r="AP100" s="4">
        <f t="shared" si="251"/>
        <v>1.4510282734876796</v>
      </c>
      <c r="AQ100" s="4">
        <f t="shared" si="252"/>
        <v>3.6590192933109904</v>
      </c>
      <c r="AR100" s="4">
        <f t="shared" si="253"/>
        <v>3.9346462065333156</v>
      </c>
      <c r="AS100" s="4">
        <f t="shared" si="254"/>
        <v>2.1333303268406922</v>
      </c>
      <c r="AT100" s="4">
        <f t="shared" si="255"/>
        <v>-0.59505315293304761</v>
      </c>
      <c r="AU100" s="4">
        <f t="shared" si="256"/>
        <v>-0.8890553482413992</v>
      </c>
      <c r="AV100" s="4">
        <f t="shared" si="257"/>
        <v>-1.5302848821521877</v>
      </c>
      <c r="AW100" s="4">
        <f t="shared" si="257"/>
        <v>-4.587145851397139</v>
      </c>
      <c r="AY100" s="2">
        <f t="shared" si="308"/>
        <v>66.042013388669901</v>
      </c>
      <c r="AZ100" s="2">
        <f t="shared" si="147"/>
        <v>66.731662545904854</v>
      </c>
      <c r="BA100" s="2">
        <f t="shared" si="148"/>
        <v>65.468343282292935</v>
      </c>
      <c r="BB100" s="2">
        <f t="shared" si="149"/>
        <v>65.370210114100132</v>
      </c>
      <c r="BC100" s="2">
        <f t="shared" si="150"/>
        <v>63.293886814153403</v>
      </c>
      <c r="BD100" s="2">
        <f t="shared" si="151"/>
        <v>66.211770273685431</v>
      </c>
      <c r="BE100" s="2">
        <f t="shared" si="152"/>
        <v>68.245782034107606</v>
      </c>
      <c r="BF100" s="2">
        <f t="shared" si="153"/>
        <v>63.652554481217472</v>
      </c>
      <c r="BG100" s="2">
        <f t="shared" si="154"/>
        <v>63.375719573206695</v>
      </c>
      <c r="BH100" s="2">
        <f t="shared" si="155"/>
        <v>63.389649060977973</v>
      </c>
      <c r="BI100" s="2">
        <f t="shared" si="156"/>
        <v>66.362738394550192</v>
      </c>
      <c r="BJ100" s="2">
        <f t="shared" si="157"/>
        <v>67.759698304536187</v>
      </c>
      <c r="BK100" s="2">
        <f t="shared" si="158"/>
        <v>66.368923049944371</v>
      </c>
      <c r="BL100" s="2">
        <f t="shared" si="159"/>
        <v>67.579892874062807</v>
      </c>
      <c r="BM100" s="2">
        <f t="shared" si="160"/>
        <v>67.23990157545299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89.391541087646345</v>
      </c>
      <c r="DL100" s="2">
        <f t="shared" si="289"/>
        <v>89.592820439873094</v>
      </c>
      <c r="DM100" s="2">
        <f t="shared" si="289"/>
        <v>84.803470919324553</v>
      </c>
      <c r="DN100" s="2">
        <f t="shared" si="289"/>
        <v>88.86955093808632</v>
      </c>
      <c r="DO100" s="2">
        <f t="shared" si="289"/>
        <v>80.201236759581889</v>
      </c>
      <c r="DP100" s="2">
        <f t="shared" si="289"/>
        <v>82.101584843205558</v>
      </c>
      <c r="DQ100" s="2">
        <f t="shared" si="289"/>
        <v>83.062248717948734</v>
      </c>
      <c r="DR100" s="2">
        <f t="shared" si="289"/>
        <v>88.40880515947471</v>
      </c>
      <c r="DS100" s="2">
        <f t="shared" si="289"/>
        <v>83.86641294559098</v>
      </c>
      <c r="DT100" s="2">
        <f t="shared" si="289"/>
        <v>88.807450420168053</v>
      </c>
      <c r="DU100" s="2">
        <f t="shared" si="289"/>
        <v>85.725592712550593</v>
      </c>
      <c r="DV100" s="2">
        <f t="shared" si="289"/>
        <v>83.230011163227005</v>
      </c>
      <c r="DW100" s="2">
        <f t="shared" si="289"/>
        <v>88.024994371482208</v>
      </c>
      <c r="DX100" s="2">
        <f t="shared" si="289"/>
        <v>88.289359514170044</v>
      </c>
      <c r="DY100" s="2">
        <f t="shared" si="289"/>
        <v>80.593045454545461</v>
      </c>
      <c r="EA100" s="2">
        <f t="shared" si="228"/>
        <v>65.107760233612993</v>
      </c>
      <c r="EB100" s="2">
        <f t="shared" si="290"/>
        <v>65.779079637980104</v>
      </c>
      <c r="EC100" s="2">
        <f t="shared" si="291"/>
        <v>64.534432200706362</v>
      </c>
      <c r="ED100" s="2">
        <f t="shared" si="292"/>
        <v>64.190794953868775</v>
      </c>
      <c r="EE100" s="2">
        <f t="shared" si="293"/>
        <v>62.436905520090505</v>
      </c>
      <c r="EF100" s="2">
        <f t="shared" si="294"/>
        <v>65.372577548637494</v>
      </c>
      <c r="EG100" s="2">
        <f t="shared" si="295"/>
        <v>67.594488820503528</v>
      </c>
      <c r="EH100" s="2">
        <f t="shared" si="296"/>
        <v>62.443233801885249</v>
      </c>
      <c r="EI100" s="2">
        <f t="shared" si="297"/>
        <v>62.38485589018817</v>
      </c>
      <c r="EJ100" s="2">
        <f t="shared" si="298"/>
        <v>61.939800409056573</v>
      </c>
      <c r="EK100" s="2">
        <f t="shared" si="299"/>
        <v>65.367494322416448</v>
      </c>
      <c r="EL100" s="2">
        <f t="shared" si="300"/>
        <v>66.92781941514508</v>
      </c>
      <c r="EM100" s="2">
        <f t="shared" si="301"/>
        <v>65.350212241169302</v>
      </c>
      <c r="EN100" s="2">
        <f t="shared" si="302"/>
        <v>66.514593794335539</v>
      </c>
      <c r="EO100" s="2">
        <f t="shared" si="303"/>
        <v>66.36094871207473</v>
      </c>
      <c r="EQ100" s="2">
        <f t="shared" si="304"/>
        <v>64.853809798163965</v>
      </c>
      <c r="ER100" s="2">
        <f t="shared" si="305"/>
        <v>64.903291174919374</v>
      </c>
      <c r="ES100" s="2">
        <f t="shared" si="305"/>
        <v>64.11175884443773</v>
      </c>
      <c r="ET100" s="2">
        <f t="shared" si="305"/>
        <v>64.288411263903996</v>
      </c>
      <c r="EU100" s="2">
        <f t="shared" si="305"/>
        <v>62.966587833450603</v>
      </c>
      <c r="EV100" s="2">
        <f t="shared" si="305"/>
        <v>65.568075665077956</v>
      </c>
      <c r="EW100" s="2">
        <f t="shared" si="305"/>
        <v>66.811671620382825</v>
      </c>
      <c r="EX100" s="2">
        <f t="shared" si="305"/>
        <v>62.640286736331028</v>
      </c>
      <c r="EY100" s="2">
        <f t="shared" si="305"/>
        <v>62.428417632123377</v>
      </c>
      <c r="EZ100" s="2">
        <f t="shared" si="305"/>
        <v>61.979494527460588</v>
      </c>
      <c r="FA100" s="2">
        <f t="shared" si="305"/>
        <v>64.652132801660684</v>
      </c>
      <c r="FB100" s="2">
        <f t="shared" si="305"/>
        <v>67.391434599326402</v>
      </c>
      <c r="FC100" s="2">
        <f t="shared" si="305"/>
        <v>66.018180875690973</v>
      </c>
      <c r="FD100" s="2">
        <f t="shared" si="305"/>
        <v>64.971524789046811</v>
      </c>
      <c r="FE100" s="2">
        <f t="shared" si="305"/>
        <v>66.450235362783147</v>
      </c>
      <c r="FG100" s="2">
        <f t="shared" si="306"/>
        <v>0.96152329333068942</v>
      </c>
      <c r="FH100" s="2">
        <f t="shared" si="307"/>
        <v>0.95997713775249904</v>
      </c>
      <c r="FI100" s="2">
        <f t="shared" si="307"/>
        <v>0.95391274594234798</v>
      </c>
      <c r="FJ100" s="2">
        <f t="shared" si="307"/>
        <v>0.95221154301977851</v>
      </c>
      <c r="FK100" s="2">
        <f t="shared" si="307"/>
        <v>0.95177425477390509</v>
      </c>
      <c r="FL100" s="2">
        <f t="shared" si="307"/>
        <v>0.94984189666700825</v>
      </c>
      <c r="FM100" s="2">
        <f t="shared" si="307"/>
        <v>0.95786180488049821</v>
      </c>
      <c r="FN100" s="2">
        <f t="shared" si="307"/>
        <v>0.95343129010357108</v>
      </c>
      <c r="FO100" s="2">
        <f t="shared" si="307"/>
        <v>0.95387540864367537</v>
      </c>
      <c r="FP100" s="2">
        <f t="shared" si="307"/>
        <v>0.94603844023567074</v>
      </c>
      <c r="FQ100" s="2">
        <f t="shared" si="307"/>
        <v>0.9510927109057985</v>
      </c>
      <c r="FR100" s="2">
        <f t="shared" si="307"/>
        <v>0.94898415821162529</v>
      </c>
      <c r="FS100" s="2">
        <f t="shared" si="307"/>
        <v>0.95508640810043099</v>
      </c>
      <c r="FT100" s="2">
        <f t="shared" si="307"/>
        <v>0.95105136575213345</v>
      </c>
      <c r="FU100" s="2">
        <f t="shared" si="307"/>
        <v>0.938243162576615</v>
      </c>
      <c r="FW100" s="2">
        <f t="shared" si="324"/>
        <v>4.2038788145888091E-4</v>
      </c>
      <c r="FX100" s="2">
        <f t="shared" si="164"/>
        <v>5.836566804208889E-4</v>
      </c>
      <c r="FY100" s="2">
        <f t="shared" si="165"/>
        <v>5.5185721862707922E-4</v>
      </c>
      <c r="FZ100" s="2">
        <f t="shared" si="166"/>
        <v>5.6846600909485692E-4</v>
      </c>
      <c r="GA100" s="2">
        <f t="shared" si="167"/>
        <v>5.3462535577971488E-4</v>
      </c>
      <c r="GB100" s="2">
        <f t="shared" si="168"/>
        <v>4.9846264707537025E-4</v>
      </c>
      <c r="GC100" s="2">
        <f t="shared" si="169"/>
        <v>6.2629055161110417E-4</v>
      </c>
      <c r="GD100" s="2">
        <f t="shared" si="170"/>
        <v>6.9788093237833763E-4</v>
      </c>
      <c r="GE100" s="2">
        <f t="shared" si="171"/>
        <v>8.1819823807859115E-4</v>
      </c>
      <c r="GF100" s="2">
        <f t="shared" si="172"/>
        <v>7.1421462077483444E-4</v>
      </c>
      <c r="GG100" s="2">
        <f t="shared" si="173"/>
        <v>5.8058929462014876E-4</v>
      </c>
      <c r="GH100" s="2">
        <f t="shared" si="174"/>
        <v>4.5049078271076144E-4</v>
      </c>
      <c r="GI100" s="2">
        <f t="shared" si="175"/>
        <v>4.5645520882348799E-4</v>
      </c>
      <c r="GJ100" s="2">
        <f t="shared" si="176"/>
        <v>3.5381653317138233E-4</v>
      </c>
      <c r="GK100" s="2">
        <f t="shared" si="177"/>
        <v>2.6407821794427764E-4</v>
      </c>
      <c r="GM100" s="86">
        <f t="shared" si="325"/>
        <v>1.0045462583979704E-3</v>
      </c>
      <c r="GN100" s="86">
        <f t="shared" si="178"/>
        <v>1.2792546946231872E-5</v>
      </c>
      <c r="GO100" s="86">
        <f t="shared" si="179"/>
        <v>1.7465404376160043E-6</v>
      </c>
      <c r="GP100" s="86">
        <f t="shared" si="180"/>
        <v>2.3203881079861557E-8</v>
      </c>
      <c r="GQ100" s="86">
        <f t="shared" si="181"/>
        <v>3.8496260956649649E-10</v>
      </c>
      <c r="GR100" s="86">
        <f t="shared" si="182"/>
        <v>7.8879376538583838E-12</v>
      </c>
      <c r="GS100" s="86">
        <f t="shared" si="183"/>
        <v>4.7817927683003647E-15</v>
      </c>
      <c r="GT100" s="86">
        <f t="shared" si="184"/>
        <v>1.3566267622570054E-12</v>
      </c>
      <c r="GU100" s="86">
        <f t="shared" si="185"/>
        <v>1.0655431621517493E-13</v>
      </c>
      <c r="GV100" s="86">
        <f t="shared" si="186"/>
        <v>2.3195435106554885E-7</v>
      </c>
      <c r="GW100" s="86">
        <f t="shared" si="187"/>
        <v>2.6000832497833806E-9</v>
      </c>
      <c r="GX100" s="86">
        <f t="shared" si="188"/>
        <v>9.5866187368190965E-8</v>
      </c>
      <c r="GY100" s="86">
        <f t="shared" si="189"/>
        <v>9.8176874974288146E-8</v>
      </c>
      <c r="GZ100" s="86">
        <f t="shared" si="190"/>
        <v>7.9228835682423995E-7</v>
      </c>
      <c r="HA100" s="86">
        <f t="shared" si="191"/>
        <v>3.316912382085581E-9</v>
      </c>
      <c r="HC100" s="86">
        <f t="shared" si="326"/>
        <v>0.12120272522671498</v>
      </c>
      <c r="HD100" s="86">
        <f t="shared" si="192"/>
        <v>9.2899744600387829E-2</v>
      </c>
      <c r="HE100" s="86">
        <f t="shared" si="193"/>
        <v>9.8988427529461451E-2</v>
      </c>
      <c r="HF100" s="86">
        <f t="shared" si="194"/>
        <v>0.10307085334519459</v>
      </c>
      <c r="HG100" s="86">
        <f t="shared" si="195"/>
        <v>0.11076937771831087</v>
      </c>
      <c r="HH100" s="86">
        <f t="shared" si="196"/>
        <v>8.906078071323649E-2</v>
      </c>
      <c r="HI100" s="86">
        <f t="shared" si="197"/>
        <v>0.1398164990507203</v>
      </c>
      <c r="HJ100" s="86">
        <f t="shared" si="198"/>
        <v>0.14345051597338948</v>
      </c>
      <c r="HK100" s="86">
        <f t="shared" si="199"/>
        <v>0.21274034402522068</v>
      </c>
      <c r="HL100" s="86">
        <f t="shared" si="200"/>
        <v>0.17615435051688774</v>
      </c>
      <c r="HM100" s="86">
        <f t="shared" si="201"/>
        <v>0.1378264604320554</v>
      </c>
      <c r="HN100" s="86">
        <f t="shared" si="202"/>
        <v>8.4864145272353128E-2</v>
      </c>
      <c r="HO100" s="86">
        <f t="shared" si="203"/>
        <v>0.1011288866680672</v>
      </c>
      <c r="HP100" s="86">
        <f t="shared" si="204"/>
        <v>7.7751467085004022E-2</v>
      </c>
      <c r="HQ100" s="86">
        <f t="shared" si="205"/>
        <v>3.6184703153017604E-2</v>
      </c>
      <c r="HS100" s="86">
        <f t="shared" si="327"/>
        <v>2.0473596677873577E-28</v>
      </c>
      <c r="HT100" s="86">
        <f t="shared" si="206"/>
        <v>4.482506849739841E-29</v>
      </c>
      <c r="HU100" s="86">
        <f t="shared" si="207"/>
        <v>2.7700586079802706E-26</v>
      </c>
      <c r="HV100" s="86">
        <f t="shared" si="208"/>
        <v>8.8129042487307065E-36</v>
      </c>
      <c r="HW100" s="86">
        <f t="shared" si="209"/>
        <v>2.8782317245315164E-33</v>
      </c>
      <c r="HX100" s="86">
        <f t="shared" si="210"/>
        <v>3.9777776929632685E-35</v>
      </c>
      <c r="HY100" s="86">
        <f t="shared" si="211"/>
        <v>3.4833330166222509E-33</v>
      </c>
      <c r="HZ100" s="86">
        <f t="shared" si="212"/>
        <v>2.9629017246595232E-31</v>
      </c>
      <c r="IA100" s="86">
        <f t="shared" si="213"/>
        <v>4.9395760198943889E-29</v>
      </c>
      <c r="IB100" s="86">
        <f t="shared" si="214"/>
        <v>1.010841413622144E-31</v>
      </c>
      <c r="IC100" s="86">
        <f t="shared" si="215"/>
        <v>1.0696425547703266E-32</v>
      </c>
      <c r="ID100" s="86">
        <f t="shared" si="216"/>
        <v>5.2977614530466253E-34</v>
      </c>
      <c r="IE100" s="86">
        <f t="shared" si="217"/>
        <v>1.3801332384902046E-32</v>
      </c>
      <c r="IF100" s="86">
        <f t="shared" si="218"/>
        <v>2.0337948790972297E-23</v>
      </c>
      <c r="IG100" s="86">
        <f t="shared" si="219"/>
        <v>3.4275966998325446E-18</v>
      </c>
      <c r="II100" s="86">
        <f t="shared" si="328"/>
        <v>6.3564834955053058E-146</v>
      </c>
      <c r="IJ100" s="86">
        <f t="shared" si="329"/>
        <v>1.0200653450396485E-153</v>
      </c>
      <c r="IK100" s="86">
        <f t="shared" si="330"/>
        <v>1.269628359945487E-134</v>
      </c>
      <c r="IL100" s="86">
        <f t="shared" si="331"/>
        <v>6.503684824048115E-187</v>
      </c>
      <c r="IM100" s="86">
        <f t="shared" si="332"/>
        <v>6.5355207319716165E-175</v>
      </c>
      <c r="IN100" s="86">
        <f t="shared" si="333"/>
        <v>1.2890047606355735E-185</v>
      </c>
      <c r="IO100" s="86">
        <f t="shared" si="334"/>
        <v>2.5173581245901051E-178</v>
      </c>
      <c r="IP100" s="86">
        <f t="shared" si="335"/>
        <v>4.2145115523044457E-163</v>
      </c>
      <c r="IQ100" s="86">
        <f t="shared" si="336"/>
        <v>8.6958636399906498E-155</v>
      </c>
      <c r="IR100" s="86">
        <f t="shared" si="337"/>
        <v>6.5766042458455547E-169</v>
      </c>
      <c r="IS100" s="86">
        <f t="shared" si="338"/>
        <v>1.8452815529923159E-171</v>
      </c>
      <c r="IT100" s="86">
        <f t="shared" si="339"/>
        <v>6.081707902788311E-175</v>
      </c>
      <c r="IU100" s="86">
        <f t="shared" si="340"/>
        <v>2.4902305378237959E-167</v>
      </c>
      <c r="IV100" s="86">
        <f t="shared" si="341"/>
        <v>1.8931021572843126E-86</v>
      </c>
      <c r="IW100" s="86">
        <f t="shared" si="342"/>
        <v>5.0725545385296563E-52</v>
      </c>
      <c r="IY100" s="86">
        <f t="shared" si="343"/>
        <v>0.12220727148511294</v>
      </c>
      <c r="IZ100" s="86">
        <f t="shared" si="344"/>
        <v>9.2912537147334065E-2</v>
      </c>
      <c r="JA100" s="86">
        <f t="shared" si="345"/>
        <v>9.8990174069899073E-2</v>
      </c>
      <c r="JB100" s="86">
        <f t="shared" si="346"/>
        <v>0.10307087654907567</v>
      </c>
      <c r="JC100" s="86">
        <f t="shared" si="347"/>
        <v>0.11076937810327347</v>
      </c>
      <c r="JD100" s="86">
        <f t="shared" si="348"/>
        <v>8.906078072112443E-2</v>
      </c>
      <c r="JE100" s="86">
        <f t="shared" si="349"/>
        <v>0.13981649905072507</v>
      </c>
      <c r="JF100" s="86">
        <f t="shared" si="350"/>
        <v>0.14345051597474612</v>
      </c>
      <c r="JG100" s="86">
        <f t="shared" si="351"/>
        <v>0.21274034402532724</v>
      </c>
      <c r="JH100" s="86">
        <f t="shared" si="352"/>
        <v>0.1761545824712388</v>
      </c>
      <c r="JI100" s="86">
        <f t="shared" si="353"/>
        <v>0.13782646303213866</v>
      </c>
      <c r="JJ100" s="86">
        <f t="shared" si="354"/>
        <v>8.4864241138540492E-2</v>
      </c>
      <c r="JK100" s="86">
        <f t="shared" si="355"/>
        <v>0.10112898484494218</v>
      </c>
      <c r="JL100" s="86">
        <f t="shared" si="356"/>
        <v>7.7752259373360846E-2</v>
      </c>
      <c r="JM100" s="86">
        <f t="shared" si="357"/>
        <v>3.6184706469929988E-2</v>
      </c>
    </row>
    <row r="101" spans="2:273" x14ac:dyDescent="0.25">
      <c r="B101" s="2">
        <v>74</v>
      </c>
      <c r="C101" s="37">
        <v>118.41</v>
      </c>
      <c r="D101" s="37">
        <v>116.22</v>
      </c>
      <c r="E101" s="37">
        <v>106.517</v>
      </c>
      <c r="F101" s="37">
        <v>115.033</v>
      </c>
      <c r="G101" s="37">
        <v>111.42400000000001</v>
      </c>
      <c r="H101" s="37">
        <v>105.678</v>
      </c>
      <c r="I101" s="37">
        <v>124.47499999999999</v>
      </c>
      <c r="J101" s="37">
        <v>118.867</v>
      </c>
      <c r="K101" s="37">
        <v>135.94999999999999</v>
      </c>
      <c r="L101" s="37">
        <v>132.06700000000001</v>
      </c>
      <c r="M101" s="37">
        <v>123.667</v>
      </c>
      <c r="N101" s="37">
        <v>105.65</v>
      </c>
      <c r="O101" s="37">
        <v>109.68300000000001</v>
      </c>
      <c r="P101" s="37">
        <v>104.3</v>
      </c>
      <c r="Q101" s="37">
        <v>78.966999999999999</v>
      </c>
      <c r="S101" s="4">
        <f t="shared" si="229"/>
        <v>115.35289362734943</v>
      </c>
      <c r="T101" s="4">
        <f t="shared" si="230"/>
        <v>109.1247136304636</v>
      </c>
      <c r="U101" s="4">
        <f t="shared" si="231"/>
        <v>105.32577843356083</v>
      </c>
      <c r="V101" s="4">
        <f t="shared" si="232"/>
        <v>110.10693187750172</v>
      </c>
      <c r="W101" s="4">
        <f t="shared" si="233"/>
        <v>108.61819722027256</v>
      </c>
      <c r="X101" s="4">
        <f t="shared" si="234"/>
        <v>103.490078744934</v>
      </c>
      <c r="Y101" s="4">
        <f t="shared" si="235"/>
        <v>119.37182257857026</v>
      </c>
      <c r="Z101" s="4">
        <f t="shared" si="236"/>
        <v>115.51727304018189</v>
      </c>
      <c r="AA101" s="4">
        <f t="shared" si="237"/>
        <v>131.19119539057488</v>
      </c>
      <c r="AB101" s="4">
        <f t="shared" si="238"/>
        <v>126.74105075443848</v>
      </c>
      <c r="AC101" s="4">
        <f t="shared" si="239"/>
        <v>118.3486240744954</v>
      </c>
      <c r="AD101" s="4">
        <f t="shared" si="240"/>
        <v>104.34207919260879</v>
      </c>
      <c r="AE101" s="4">
        <f t="shared" si="241"/>
        <v>109.03093405388134</v>
      </c>
      <c r="AF101" s="4">
        <f t="shared" si="242"/>
        <v>102.9375848231785</v>
      </c>
      <c r="AG101" s="4">
        <f t="shared" si="243"/>
        <v>82.231037681484395</v>
      </c>
      <c r="AI101" s="4">
        <f t="shared" si="244"/>
        <v>3.0571063726505656</v>
      </c>
      <c r="AJ101" s="4">
        <f t="shared" si="245"/>
        <v>7.0952863695363959</v>
      </c>
      <c r="AK101" s="4">
        <f t="shared" si="246"/>
        <v>1.1912215664391681</v>
      </c>
      <c r="AL101" s="4">
        <f t="shared" si="247"/>
        <v>4.926068122498279</v>
      </c>
      <c r="AM101" s="4">
        <f t="shared" si="248"/>
        <v>2.8058027797274434</v>
      </c>
      <c r="AN101" s="4">
        <f t="shared" si="249"/>
        <v>2.1879212550660014</v>
      </c>
      <c r="AO101" s="4">
        <f t="shared" si="250"/>
        <v>5.1031774214297343</v>
      </c>
      <c r="AP101" s="4">
        <f t="shared" si="251"/>
        <v>3.3497269598181134</v>
      </c>
      <c r="AQ101" s="4">
        <f t="shared" si="252"/>
        <v>4.7588046094251126</v>
      </c>
      <c r="AR101" s="4">
        <f t="shared" si="253"/>
        <v>5.3259492455615316</v>
      </c>
      <c r="AS101" s="4">
        <f t="shared" si="254"/>
        <v>5.318375925504597</v>
      </c>
      <c r="AT101" s="4">
        <f t="shared" si="255"/>
        <v>1.3079208073912127</v>
      </c>
      <c r="AU101" s="4">
        <f t="shared" si="256"/>
        <v>0.65206594611866819</v>
      </c>
      <c r="AV101" s="4">
        <f t="shared" si="257"/>
        <v>1.3624151768215</v>
      </c>
      <c r="AW101" s="4">
        <f t="shared" si="257"/>
        <v>-3.2640376814843961</v>
      </c>
      <c r="AY101" s="2">
        <f t="shared" si="308"/>
        <v>65.863608203083714</v>
      </c>
      <c r="AZ101" s="2">
        <f t="shared" si="147"/>
        <v>66.525702469417453</v>
      </c>
      <c r="BA101" s="2">
        <f t="shared" si="148"/>
        <v>65.282545811356314</v>
      </c>
      <c r="BB101" s="2">
        <f t="shared" si="149"/>
        <v>65.174826714397341</v>
      </c>
      <c r="BC101" s="2">
        <f t="shared" si="150"/>
        <v>63.154152979819614</v>
      </c>
      <c r="BD101" s="2">
        <f t="shared" si="151"/>
        <v>66.051433872801638</v>
      </c>
      <c r="BE101" s="2">
        <f t="shared" si="152"/>
        <v>68.050151447577306</v>
      </c>
      <c r="BF101" s="2">
        <f t="shared" si="153"/>
        <v>63.492410954293938</v>
      </c>
      <c r="BG101" s="2">
        <f t="shared" si="154"/>
        <v>63.206169661362829</v>
      </c>
      <c r="BH101" s="2">
        <f t="shared" si="155"/>
        <v>63.198715054014748</v>
      </c>
      <c r="BI101" s="2">
        <f t="shared" si="156"/>
        <v>66.168121719527974</v>
      </c>
      <c r="BJ101" s="2">
        <f t="shared" si="157"/>
        <v>67.600698154638721</v>
      </c>
      <c r="BK101" s="2">
        <f t="shared" si="158"/>
        <v>66.19683482759045</v>
      </c>
      <c r="BL101" s="2">
        <f t="shared" si="159"/>
        <v>67.374434795324746</v>
      </c>
      <c r="BM101" s="2">
        <f t="shared" si="160"/>
        <v>67.093128621785809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89.655748987854253</v>
      </c>
      <c r="DL101" s="2">
        <f t="shared" si="289"/>
        <v>89.855866396761158</v>
      </c>
      <c r="DM101" s="2">
        <f t="shared" si="289"/>
        <v>85.04477551594745</v>
      </c>
      <c r="DN101" s="2">
        <f t="shared" si="289"/>
        <v>89.184455628517838</v>
      </c>
      <c r="DO101" s="2">
        <f t="shared" si="289"/>
        <v>80.383679790940775</v>
      </c>
      <c r="DP101" s="2">
        <f t="shared" si="289"/>
        <v>82.27998013937281</v>
      </c>
      <c r="DQ101" s="2">
        <f t="shared" si="289"/>
        <v>83.169698717948734</v>
      </c>
      <c r="DR101" s="2">
        <f t="shared" si="289"/>
        <v>88.726430956848063</v>
      </c>
      <c r="DS101" s="2">
        <f t="shared" si="289"/>
        <v>84.134477673545959</v>
      </c>
      <c r="DT101" s="2">
        <f t="shared" si="289"/>
        <v>89.186984873949569</v>
      </c>
      <c r="DU101" s="2">
        <f t="shared" si="289"/>
        <v>85.966025708502002</v>
      </c>
      <c r="DV101" s="2">
        <f t="shared" si="289"/>
        <v>83.416884709193241</v>
      </c>
      <c r="DW101" s="2">
        <f t="shared" si="289"/>
        <v>88.293016228893094</v>
      </c>
      <c r="DX101" s="2">
        <f t="shared" si="289"/>
        <v>88.603356072874504</v>
      </c>
      <c r="DY101" s="2">
        <f t="shared" si="289"/>
        <v>80.827137829912033</v>
      </c>
      <c r="EA101" s="2">
        <f t="shared" si="228"/>
        <v>64.995422971942375</v>
      </c>
      <c r="EB101" s="2">
        <f t="shared" si="290"/>
        <v>65.639184009722072</v>
      </c>
      <c r="EC101" s="2">
        <f t="shared" si="291"/>
        <v>64.412026269638289</v>
      </c>
      <c r="ED101" s="2">
        <f t="shared" si="292"/>
        <v>64.075822183252697</v>
      </c>
      <c r="EE101" s="2">
        <f t="shared" si="293"/>
        <v>62.357644657079916</v>
      </c>
      <c r="EF101" s="2">
        <f t="shared" si="294"/>
        <v>65.269753021856033</v>
      </c>
      <c r="EG101" s="2">
        <f t="shared" si="295"/>
        <v>67.444079460769572</v>
      </c>
      <c r="EH101" s="2">
        <f t="shared" si="296"/>
        <v>62.368193831652079</v>
      </c>
      <c r="EI101" s="2">
        <f t="shared" si="297"/>
        <v>62.283187103592056</v>
      </c>
      <c r="EJ101" s="2">
        <f t="shared" si="298"/>
        <v>61.846756787212428</v>
      </c>
      <c r="EK101" s="2">
        <f t="shared" si="299"/>
        <v>65.240110534129116</v>
      </c>
      <c r="EL101" s="2">
        <f t="shared" si="300"/>
        <v>66.825024935912708</v>
      </c>
      <c r="EM101" s="2">
        <f t="shared" si="301"/>
        <v>65.248836113251627</v>
      </c>
      <c r="EN101" s="2">
        <f t="shared" si="302"/>
        <v>66.378574641374584</v>
      </c>
      <c r="EO101" s="2">
        <f t="shared" si="303"/>
        <v>66.268647198946979</v>
      </c>
      <c r="EQ101" s="2">
        <f t="shared" si="304"/>
        <v>64.747650213407013</v>
      </c>
      <c r="ER101" s="2">
        <f t="shared" si="305"/>
        <v>64.786887221385669</v>
      </c>
      <c r="ES101" s="2">
        <f t="shared" si="305"/>
        <v>64.000751493609627</v>
      </c>
      <c r="ET101" s="2">
        <f t="shared" si="305"/>
        <v>64.170817611413753</v>
      </c>
      <c r="EU101" s="2">
        <f t="shared" si="305"/>
        <v>62.871848319413964</v>
      </c>
      <c r="EV101" s="2">
        <f t="shared" si="305"/>
        <v>65.458483595718917</v>
      </c>
      <c r="EW101" s="2">
        <f t="shared" si="305"/>
        <v>66.686304961563295</v>
      </c>
      <c r="EX101" s="2">
        <f t="shared" si="305"/>
        <v>62.559098073970794</v>
      </c>
      <c r="EY101" s="2">
        <f t="shared" si="305"/>
        <v>62.325155835379853</v>
      </c>
      <c r="EZ101" s="2">
        <f t="shared" si="305"/>
        <v>61.885328444033064</v>
      </c>
      <c r="FA101" s="2">
        <f t="shared" si="305"/>
        <v>64.54497692201781</v>
      </c>
      <c r="FB101" s="2">
        <f t="shared" si="305"/>
        <v>67.276249595267871</v>
      </c>
      <c r="FC101" s="2">
        <f t="shared" si="305"/>
        <v>65.898627548940368</v>
      </c>
      <c r="FD101" s="2">
        <f t="shared" si="305"/>
        <v>64.875325308435976</v>
      </c>
      <c r="FE101" s="2">
        <f t="shared" si="305"/>
        <v>66.354626481325681</v>
      </c>
      <c r="FG101" s="2">
        <f t="shared" si="306"/>
        <v>0.96478962054892425</v>
      </c>
      <c r="FH101" s="2">
        <f t="shared" si="307"/>
        <v>0.96336971941595062</v>
      </c>
      <c r="FI101" s="2">
        <f t="shared" si="307"/>
        <v>0.957796783152983</v>
      </c>
      <c r="FJ101" s="2">
        <f t="shared" si="307"/>
        <v>0.95623237221843649</v>
      </c>
      <c r="FK101" s="2">
        <f t="shared" si="307"/>
        <v>0.95583016988525205</v>
      </c>
      <c r="FL101" s="2">
        <f t="shared" si="307"/>
        <v>0.95405248271142951</v>
      </c>
      <c r="FM101" s="2">
        <f t="shared" si="307"/>
        <v>0.96142649012708392</v>
      </c>
      <c r="FN101" s="2">
        <f t="shared" si="307"/>
        <v>0.95735408839868297</v>
      </c>
      <c r="FO101" s="2">
        <f t="shared" si="307"/>
        <v>0.9577624531555381</v>
      </c>
      <c r="FP101" s="2">
        <f t="shared" si="307"/>
        <v>0.95055169041277199</v>
      </c>
      <c r="FQ101" s="2">
        <f t="shared" si="307"/>
        <v>0.95520324785210231</v>
      </c>
      <c r="FR101" s="2">
        <f t="shared" si="307"/>
        <v>0.95326320526511743</v>
      </c>
      <c r="FS101" s="2">
        <f t="shared" si="307"/>
        <v>0.95887579823973679</v>
      </c>
      <c r="FT101" s="2">
        <f t="shared" si="307"/>
        <v>0.95516521384603026</v>
      </c>
      <c r="FU101" s="2">
        <f t="shared" si="307"/>
        <v>0.94336936784492298</v>
      </c>
      <c r="FW101" s="2">
        <f t="shared" si="324"/>
        <v>4.6092745152500247E-4</v>
      </c>
      <c r="FX101" s="2">
        <f t="shared" si="164"/>
        <v>6.3993078952010352E-4</v>
      </c>
      <c r="FY101" s="2">
        <f t="shared" si="165"/>
        <v>6.0506719250700528E-4</v>
      </c>
      <c r="FZ101" s="2">
        <f t="shared" si="166"/>
        <v>6.2327640089165134E-4</v>
      </c>
      <c r="GA101" s="2">
        <f t="shared" si="167"/>
        <v>5.8617481100274897E-4</v>
      </c>
      <c r="GB101" s="2">
        <f t="shared" si="168"/>
        <v>5.4652714119506822E-4</v>
      </c>
      <c r="GC101" s="2">
        <f t="shared" si="169"/>
        <v>6.8667244322024982E-4</v>
      </c>
      <c r="GD101" s="2">
        <f t="shared" si="170"/>
        <v>7.6515970742926476E-4</v>
      </c>
      <c r="GE101" s="2">
        <f t="shared" si="171"/>
        <v>8.9706571534227202E-4</v>
      </c>
      <c r="GF101" s="2">
        <f t="shared" si="172"/>
        <v>7.8306680093701865E-4</v>
      </c>
      <c r="GG101" s="2">
        <f t="shared" si="173"/>
        <v>6.3656784562153253E-4</v>
      </c>
      <c r="GH101" s="2">
        <f t="shared" si="174"/>
        <v>4.9393185327383817E-4</v>
      </c>
      <c r="GI101" s="2">
        <f t="shared" si="175"/>
        <v>5.0047114425511594E-4</v>
      </c>
      <c r="GJ101" s="2">
        <f t="shared" si="176"/>
        <v>3.8793887153866437E-4</v>
      </c>
      <c r="GK101" s="2">
        <f t="shared" si="177"/>
        <v>2.8954863099300236E-4</v>
      </c>
      <c r="GM101" s="86">
        <f t="shared" si="325"/>
        <v>3.9737137315522546E-4</v>
      </c>
      <c r="GN101" s="86">
        <f t="shared" si="178"/>
        <v>2.3819500851119938E-6</v>
      </c>
      <c r="GO101" s="86">
        <f t="shared" si="179"/>
        <v>2.1858641860174296E-7</v>
      </c>
      <c r="GP101" s="86">
        <f t="shared" si="180"/>
        <v>1.9154212514780646E-9</v>
      </c>
      <c r="GQ101" s="86">
        <f t="shared" si="181"/>
        <v>1.8669651150229888E-11</v>
      </c>
      <c r="GR101" s="86">
        <f t="shared" si="182"/>
        <v>1.8830192073358311E-13</v>
      </c>
      <c r="GS101" s="86">
        <f t="shared" si="183"/>
        <v>5.4380099937919687E-17</v>
      </c>
      <c r="GT101" s="86">
        <f t="shared" si="184"/>
        <v>2.8069076704422436E-14</v>
      </c>
      <c r="GU101" s="86">
        <f t="shared" si="185"/>
        <v>1.7125572780054408E-15</v>
      </c>
      <c r="GV101" s="86">
        <f t="shared" si="186"/>
        <v>3.5765050748626432E-8</v>
      </c>
      <c r="GW101" s="86">
        <f t="shared" si="187"/>
        <v>1.9006284119544998E-10</v>
      </c>
      <c r="GX101" s="86">
        <f t="shared" si="188"/>
        <v>9.7086939377196786E-9</v>
      </c>
      <c r="GY101" s="86">
        <f t="shared" si="189"/>
        <v>1.1447841022916842E-8</v>
      </c>
      <c r="GZ101" s="86">
        <f t="shared" si="190"/>
        <v>1.3289628980941043E-7</v>
      </c>
      <c r="HA101" s="86">
        <f t="shared" si="191"/>
        <v>2.5295566938175256E-10</v>
      </c>
      <c r="HC101" s="86">
        <f t="shared" si="326"/>
        <v>0.15634957746747299</v>
      </c>
      <c r="HD101" s="86">
        <f t="shared" si="192"/>
        <v>0.12406248527409133</v>
      </c>
      <c r="HE101" s="86">
        <f t="shared" si="193"/>
        <v>0.12909535489219462</v>
      </c>
      <c r="HF101" s="86">
        <f t="shared" si="194"/>
        <v>0.14060545833558985</v>
      </c>
      <c r="HG101" s="86">
        <f t="shared" si="195"/>
        <v>0.14858663623237409</v>
      </c>
      <c r="HH101" s="86">
        <f t="shared" si="196"/>
        <v>0.12185957999317527</v>
      </c>
      <c r="HI101" s="86">
        <f t="shared" si="197"/>
        <v>0.18632161147452581</v>
      </c>
      <c r="HJ101" s="86">
        <f t="shared" si="198"/>
        <v>0.18926368548936251</v>
      </c>
      <c r="HK101" s="86">
        <f t="shared" si="199"/>
        <v>0.27276570613917966</v>
      </c>
      <c r="HL101" s="86">
        <f t="shared" si="200"/>
        <v>0.23043924270633023</v>
      </c>
      <c r="HM101" s="86">
        <f t="shared" si="201"/>
        <v>0.18233709910464879</v>
      </c>
      <c r="HN101" s="86">
        <f t="shared" si="202"/>
        <v>0.1149662589388412</v>
      </c>
      <c r="HO101" s="86">
        <f t="shared" si="203"/>
        <v>0.13477015317376012</v>
      </c>
      <c r="HP101" s="86">
        <f t="shared" si="204"/>
        <v>0.10796818037728818</v>
      </c>
      <c r="HQ101" s="86">
        <f t="shared" si="205"/>
        <v>5.6506764234173508E-2</v>
      </c>
      <c r="HS101" s="86">
        <f t="shared" si="327"/>
        <v>2.0723888873461118E-27</v>
      </c>
      <c r="HT101" s="86">
        <f t="shared" si="206"/>
        <v>5.5152286357817545E-28</v>
      </c>
      <c r="HU101" s="86">
        <f t="shared" si="207"/>
        <v>2.5246576954791706E-25</v>
      </c>
      <c r="HV101" s="86">
        <f t="shared" si="208"/>
        <v>1.9107478992365975E-34</v>
      </c>
      <c r="HW101" s="86">
        <f t="shared" si="209"/>
        <v>4.9325163480718849E-32</v>
      </c>
      <c r="HX101" s="86">
        <f t="shared" si="210"/>
        <v>7.8647129378780956E-34</v>
      </c>
      <c r="HY101" s="86">
        <f t="shared" si="211"/>
        <v>6.4976871491458756E-32</v>
      </c>
      <c r="HZ101" s="86">
        <f t="shared" si="212"/>
        <v>4.6412055554157576E-30</v>
      </c>
      <c r="IA101" s="86">
        <f t="shared" si="213"/>
        <v>6.88855189393779E-28</v>
      </c>
      <c r="IB101" s="86">
        <f t="shared" si="214"/>
        <v>1.714459743200852E-30</v>
      </c>
      <c r="IC101" s="86">
        <f t="shared" si="215"/>
        <v>1.7912804121505698E-31</v>
      </c>
      <c r="ID101" s="86">
        <f t="shared" si="216"/>
        <v>8.8081172873522839E-33</v>
      </c>
      <c r="IE101" s="86">
        <f t="shared" si="217"/>
        <v>2.0390331870568507E-31</v>
      </c>
      <c r="IF101" s="86">
        <f t="shared" si="218"/>
        <v>1.2990205184775318E-22</v>
      </c>
      <c r="IG101" s="86">
        <f t="shared" si="219"/>
        <v>1.3178577489232481E-17</v>
      </c>
      <c r="II101" s="86">
        <f t="shared" si="328"/>
        <v>1.5594162163624616E-142</v>
      </c>
      <c r="IJ101" s="86">
        <f t="shared" si="329"/>
        <v>5.4736550598640251E-150</v>
      </c>
      <c r="IK101" s="86">
        <f t="shared" si="330"/>
        <v>2.1894140938333278E-131</v>
      </c>
      <c r="IL101" s="86">
        <f t="shared" si="331"/>
        <v>2.1978304876997838E-182</v>
      </c>
      <c r="IM101" s="86">
        <f t="shared" si="332"/>
        <v>1.0377559015277121E-170</v>
      </c>
      <c r="IN101" s="86">
        <f t="shared" si="333"/>
        <v>3.3888583164076506E-181</v>
      </c>
      <c r="IO101" s="86">
        <f t="shared" si="334"/>
        <v>5.9707240039313569E-174</v>
      </c>
      <c r="IP101" s="86">
        <f t="shared" si="335"/>
        <v>4.8044910358877213E-159</v>
      </c>
      <c r="IQ101" s="86">
        <f t="shared" si="336"/>
        <v>7.4589978048680831E-151</v>
      </c>
      <c r="IR101" s="86">
        <f t="shared" si="337"/>
        <v>1.0822316005246328E-164</v>
      </c>
      <c r="IS101" s="86">
        <f t="shared" si="338"/>
        <v>2.6818661651679941E-167</v>
      </c>
      <c r="IT101" s="86">
        <f t="shared" si="339"/>
        <v>7.8115735679527235E-171</v>
      </c>
      <c r="IU101" s="86">
        <f t="shared" si="340"/>
        <v>2.1426746117332733E-163</v>
      </c>
      <c r="IV101" s="86">
        <f t="shared" si="341"/>
        <v>1.6816398943130602E-84</v>
      </c>
      <c r="IW101" s="86">
        <f t="shared" si="342"/>
        <v>6.6377064107291883E-51</v>
      </c>
      <c r="IY101" s="86">
        <f t="shared" si="343"/>
        <v>0.15674694884062823</v>
      </c>
      <c r="IZ101" s="86">
        <f t="shared" si="344"/>
        <v>0.12406486722417645</v>
      </c>
      <c r="JA101" s="86">
        <f t="shared" si="345"/>
        <v>0.12909557347861322</v>
      </c>
      <c r="JB101" s="86">
        <f t="shared" si="346"/>
        <v>0.14060546025101109</v>
      </c>
      <c r="JC101" s="86">
        <f t="shared" si="347"/>
        <v>0.14858663625104374</v>
      </c>
      <c r="JD101" s="86">
        <f t="shared" si="348"/>
        <v>0.12185957999336358</v>
      </c>
      <c r="JE101" s="86">
        <f t="shared" si="349"/>
        <v>0.18632161147452586</v>
      </c>
      <c r="JF101" s="86">
        <f t="shared" si="350"/>
        <v>0.18926368548939057</v>
      </c>
      <c r="JG101" s="86">
        <f t="shared" si="351"/>
        <v>0.27276570613918139</v>
      </c>
      <c r="JH101" s="86">
        <f t="shared" si="352"/>
        <v>0.23043927847138099</v>
      </c>
      <c r="JI101" s="86">
        <f t="shared" si="353"/>
        <v>0.18233709929471165</v>
      </c>
      <c r="JJ101" s="86">
        <f t="shared" si="354"/>
        <v>0.11496626864753513</v>
      </c>
      <c r="JK101" s="86">
        <f t="shared" si="355"/>
        <v>0.13477016462160116</v>
      </c>
      <c r="JL101" s="86">
        <f t="shared" si="356"/>
        <v>0.10796831327357799</v>
      </c>
      <c r="JM101" s="86">
        <f t="shared" si="357"/>
        <v>5.6506764487129192E-2</v>
      </c>
    </row>
    <row r="102" spans="2:273" x14ac:dyDescent="0.25">
      <c r="B102" s="2">
        <v>75</v>
      </c>
      <c r="C102" s="37">
        <v>127.541</v>
      </c>
      <c r="D102" s="37">
        <v>127.23699999999999</v>
      </c>
      <c r="E102" s="37">
        <v>116.367</v>
      </c>
      <c r="F102" s="37">
        <v>126.467</v>
      </c>
      <c r="G102" s="37">
        <v>123.81399999999999</v>
      </c>
      <c r="H102" s="37">
        <v>116.64400000000001</v>
      </c>
      <c r="I102" s="37">
        <v>135.203</v>
      </c>
      <c r="J102" s="37">
        <v>129.6</v>
      </c>
      <c r="K102" s="37">
        <v>145.21700000000001</v>
      </c>
      <c r="L102" s="37">
        <v>144.1</v>
      </c>
      <c r="M102" s="37">
        <v>133.11699999999999</v>
      </c>
      <c r="N102" s="37">
        <v>116.717</v>
      </c>
      <c r="O102" s="37">
        <v>122.867</v>
      </c>
      <c r="P102" s="37">
        <v>116.083</v>
      </c>
      <c r="Q102" s="37">
        <v>88.266999999999996</v>
      </c>
      <c r="S102" s="4">
        <f t="shared" si="229"/>
        <v>124.76323357320553</v>
      </c>
      <c r="T102" s="4">
        <f t="shared" si="230"/>
        <v>118.8135206905943</v>
      </c>
      <c r="U102" s="4">
        <f t="shared" si="231"/>
        <v>113.60798340139124</v>
      </c>
      <c r="V102" s="4">
        <f t="shared" si="232"/>
        <v>120.88770449665122</v>
      </c>
      <c r="W102" s="4">
        <f t="shared" si="233"/>
        <v>118.86507806685904</v>
      </c>
      <c r="X102" s="4">
        <f t="shared" si="234"/>
        <v>112.80270112309449</v>
      </c>
      <c r="Y102" s="4">
        <f t="shared" si="235"/>
        <v>130.08866124419887</v>
      </c>
      <c r="Z102" s="4">
        <f t="shared" si="236"/>
        <v>125.99831418810547</v>
      </c>
      <c r="AA102" s="4">
        <f t="shared" si="237"/>
        <v>142.10130861503069</v>
      </c>
      <c r="AB102" s="4">
        <f t="shared" si="238"/>
        <v>138.48901190498546</v>
      </c>
      <c r="AC102" s="4">
        <f t="shared" si="239"/>
        <v>129.0233761033044</v>
      </c>
      <c r="AD102" s="4">
        <f t="shared" si="240"/>
        <v>113.26094311584077</v>
      </c>
      <c r="AE102" s="4">
        <f t="shared" si="241"/>
        <v>118.59801933753099</v>
      </c>
      <c r="AF102" s="4">
        <f t="shared" si="242"/>
        <v>112.34953072211962</v>
      </c>
      <c r="AG102" s="4">
        <f t="shared" si="243"/>
        <v>88.225778049792481</v>
      </c>
      <c r="AI102" s="4">
        <f t="shared" si="244"/>
        <v>2.7777664267944715</v>
      </c>
      <c r="AJ102" s="4">
        <f t="shared" si="245"/>
        <v>8.4234793094056926</v>
      </c>
      <c r="AK102" s="4">
        <f t="shared" si="246"/>
        <v>2.7590165986087669</v>
      </c>
      <c r="AL102" s="4">
        <f t="shared" si="247"/>
        <v>5.5792955033487743</v>
      </c>
      <c r="AM102" s="4">
        <f t="shared" si="248"/>
        <v>4.9489219331409515</v>
      </c>
      <c r="AN102" s="4">
        <f t="shared" si="249"/>
        <v>3.8412988769055119</v>
      </c>
      <c r="AO102" s="4">
        <f t="shared" si="250"/>
        <v>5.1143387558011284</v>
      </c>
      <c r="AP102" s="4">
        <f t="shared" si="251"/>
        <v>3.6016858118945265</v>
      </c>
      <c r="AQ102" s="4">
        <f t="shared" si="252"/>
        <v>3.115691384969324</v>
      </c>
      <c r="AR102" s="4">
        <f t="shared" si="253"/>
        <v>5.6109880950145339</v>
      </c>
      <c r="AS102" s="4">
        <f t="shared" si="254"/>
        <v>4.0936238966955898</v>
      </c>
      <c r="AT102" s="4">
        <f t="shared" si="255"/>
        <v>3.4560568841592243</v>
      </c>
      <c r="AU102" s="4">
        <f t="shared" si="256"/>
        <v>4.2689806624690192</v>
      </c>
      <c r="AV102" s="4">
        <f t="shared" si="257"/>
        <v>3.7334692778803742</v>
      </c>
      <c r="AW102" s="4">
        <f t="shared" si="257"/>
        <v>4.1221950207514624E-2</v>
      </c>
      <c r="AY102" s="2">
        <f t="shared" si="308"/>
        <v>65.689452432220875</v>
      </c>
      <c r="AZ102" s="2">
        <f t="shared" si="147"/>
        <v>66.323839347916973</v>
      </c>
      <c r="BA102" s="2">
        <f t="shared" si="148"/>
        <v>65.100516600117842</v>
      </c>
      <c r="BB102" s="2">
        <f t="shared" si="149"/>
        <v>64.984262810730854</v>
      </c>
      <c r="BC102" s="2">
        <f t="shared" si="150"/>
        <v>63.018270263552715</v>
      </c>
      <c r="BD102" s="2">
        <f t="shared" si="151"/>
        <v>65.894570615145511</v>
      </c>
      <c r="BE102" s="2">
        <f t="shared" si="152"/>
        <v>67.857323521350992</v>
      </c>
      <c r="BF102" s="2">
        <f t="shared" si="153"/>
        <v>63.337664816071523</v>
      </c>
      <c r="BG102" s="2">
        <f t="shared" si="154"/>
        <v>63.040729394970256</v>
      </c>
      <c r="BH102" s="2">
        <f t="shared" si="155"/>
        <v>63.013511540450153</v>
      </c>
      <c r="BI102" s="2">
        <f t="shared" si="156"/>
        <v>65.97745301351901</v>
      </c>
      <c r="BJ102" s="2">
        <f t="shared" si="157"/>
        <v>67.445005488358888</v>
      </c>
      <c r="BK102" s="2">
        <f t="shared" si="158"/>
        <v>66.029138708876232</v>
      </c>
      <c r="BL102" s="2">
        <f t="shared" si="159"/>
        <v>67.172773328252433</v>
      </c>
      <c r="BM102" s="2">
        <f t="shared" si="160"/>
        <v>66.948992609453143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89.919956888062146</v>
      </c>
      <c r="DL102" s="2">
        <f t="shared" si="289"/>
        <v>90.118912353649222</v>
      </c>
      <c r="DM102" s="2">
        <f t="shared" si="289"/>
        <v>85.286080112570332</v>
      </c>
      <c r="DN102" s="2">
        <f t="shared" si="289"/>
        <v>89.499360318949357</v>
      </c>
      <c r="DO102" s="2">
        <f t="shared" si="289"/>
        <v>80.566122822299661</v>
      </c>
      <c r="DP102" s="2">
        <f t="shared" si="289"/>
        <v>82.458375435540063</v>
      </c>
      <c r="DQ102" s="2">
        <f t="shared" si="289"/>
        <v>83.277148717948734</v>
      </c>
      <c r="DR102" s="2">
        <f t="shared" si="289"/>
        <v>89.04405675422143</v>
      </c>
      <c r="DS102" s="2">
        <f t="shared" si="289"/>
        <v>84.402542401500924</v>
      </c>
      <c r="DT102" s="2">
        <f t="shared" si="289"/>
        <v>89.566519327731072</v>
      </c>
      <c r="DU102" s="2">
        <f t="shared" si="289"/>
        <v>86.206458704453425</v>
      </c>
      <c r="DV102" s="2">
        <f t="shared" si="289"/>
        <v>83.603758255159477</v>
      </c>
      <c r="DW102" s="2">
        <f t="shared" si="289"/>
        <v>88.561038086303967</v>
      </c>
      <c r="DX102" s="2">
        <f t="shared" si="289"/>
        <v>88.91735263157895</v>
      </c>
      <c r="DY102" s="2">
        <f t="shared" si="289"/>
        <v>81.061230205278591</v>
      </c>
      <c r="EA102" s="2">
        <f t="shared" si="228"/>
        <v>64.883085710271757</v>
      </c>
      <c r="EB102" s="2">
        <f t="shared" si="290"/>
        <v>65.499288381464055</v>
      </c>
      <c r="EC102" s="2">
        <f t="shared" si="291"/>
        <v>64.289620338570202</v>
      </c>
      <c r="ED102" s="2">
        <f t="shared" si="292"/>
        <v>63.96084941263662</v>
      </c>
      <c r="EE102" s="2">
        <f t="shared" si="293"/>
        <v>62.27838379406932</v>
      </c>
      <c r="EF102" s="2">
        <f t="shared" si="294"/>
        <v>65.166928495074586</v>
      </c>
      <c r="EG102" s="2">
        <f t="shared" si="295"/>
        <v>67.293670101035602</v>
      </c>
      <c r="EH102" s="2">
        <f t="shared" si="296"/>
        <v>62.293153861418901</v>
      </c>
      <c r="EI102" s="2">
        <f t="shared" si="297"/>
        <v>62.181518316995941</v>
      </c>
      <c r="EJ102" s="2">
        <f t="shared" si="298"/>
        <v>61.753713165368289</v>
      </c>
      <c r="EK102" s="2">
        <f t="shared" si="299"/>
        <v>65.112726745841783</v>
      </c>
      <c r="EL102" s="2">
        <f t="shared" si="300"/>
        <v>66.722230456680336</v>
      </c>
      <c r="EM102" s="2">
        <f t="shared" si="301"/>
        <v>65.147459985333967</v>
      </c>
      <c r="EN102" s="2">
        <f t="shared" si="302"/>
        <v>66.242555488413615</v>
      </c>
      <c r="EO102" s="2">
        <f t="shared" si="303"/>
        <v>66.176345685819228</v>
      </c>
      <c r="EQ102" s="2">
        <f t="shared" si="304"/>
        <v>64.641490628650047</v>
      </c>
      <c r="ER102" s="2">
        <f t="shared" si="305"/>
        <v>64.670483267851978</v>
      </c>
      <c r="ES102" s="2">
        <f t="shared" si="305"/>
        <v>63.889744142781524</v>
      </c>
      <c r="ET102" s="2">
        <f t="shared" si="305"/>
        <v>64.053223958923496</v>
      </c>
      <c r="EU102" s="2">
        <f t="shared" si="305"/>
        <v>62.777108805377324</v>
      </c>
      <c r="EV102" s="2">
        <f t="shared" si="305"/>
        <v>65.348891526359864</v>
      </c>
      <c r="EW102" s="2">
        <f t="shared" si="305"/>
        <v>66.560938302743764</v>
      </c>
      <c r="EX102" s="2">
        <f t="shared" si="305"/>
        <v>62.477909411610561</v>
      </c>
      <c r="EY102" s="2">
        <f t="shared" si="305"/>
        <v>62.221894038636322</v>
      </c>
      <c r="EZ102" s="2">
        <f t="shared" si="305"/>
        <v>61.79116236060554</v>
      </c>
      <c r="FA102" s="2">
        <f t="shared" si="305"/>
        <v>64.437821042374935</v>
      </c>
      <c r="FB102" s="2">
        <f t="shared" si="305"/>
        <v>67.161064591209339</v>
      </c>
      <c r="FC102" s="2">
        <f t="shared" si="305"/>
        <v>65.779074222189749</v>
      </c>
      <c r="FD102" s="2">
        <f t="shared" si="305"/>
        <v>64.779125827825141</v>
      </c>
      <c r="FE102" s="2">
        <f t="shared" si="305"/>
        <v>66.259017599868201</v>
      </c>
      <c r="FG102" s="2">
        <f t="shared" si="306"/>
        <v>0.96778795512434257</v>
      </c>
      <c r="FH102" s="2">
        <f t="shared" si="307"/>
        <v>0.96648476518984283</v>
      </c>
      <c r="FI102" s="2">
        <f t="shared" si="307"/>
        <v>0.96136674706834757</v>
      </c>
      <c r="FJ102" s="2">
        <f t="shared" si="307"/>
        <v>0.95992913306302474</v>
      </c>
      <c r="FK102" s="2">
        <f t="shared" si="307"/>
        <v>0.95955946538882686</v>
      </c>
      <c r="FL102" s="2">
        <f t="shared" si="307"/>
        <v>0.95792526293191693</v>
      </c>
      <c r="FM102" s="2">
        <f t="shared" si="307"/>
        <v>0.96470073338131623</v>
      </c>
      <c r="FN102" s="2">
        <f t="shared" si="307"/>
        <v>0.96095997342986361</v>
      </c>
      <c r="FO102" s="2">
        <f t="shared" si="307"/>
        <v>0.96133520381152515</v>
      </c>
      <c r="FP102" s="2">
        <f t="shared" si="307"/>
        <v>0.95470553328237395</v>
      </c>
      <c r="FQ102" s="2">
        <f t="shared" si="307"/>
        <v>0.9589832034941248</v>
      </c>
      <c r="FR102" s="2">
        <f t="shared" si="307"/>
        <v>0.95719952687805221</v>
      </c>
      <c r="FS102" s="2">
        <f t="shared" si="307"/>
        <v>0.96235807553355612</v>
      </c>
      <c r="FT102" s="2">
        <f t="shared" si="307"/>
        <v>0.95894824087565811</v>
      </c>
      <c r="FU102" s="2">
        <f t="shared" si="307"/>
        <v>0.94809360621059102</v>
      </c>
      <c r="FW102" s="2">
        <f t="shared" si="324"/>
        <v>5.0537442687866941E-4</v>
      </c>
      <c r="FX102" s="2">
        <f t="shared" si="164"/>
        <v>7.0162683975166871E-4</v>
      </c>
      <c r="FY102" s="2">
        <f t="shared" si="165"/>
        <v>6.6340425703706018E-4</v>
      </c>
      <c r="FZ102" s="2">
        <f t="shared" si="166"/>
        <v>6.8336789107196279E-4</v>
      </c>
      <c r="GA102" s="2">
        <f t="shared" si="167"/>
        <v>6.4269155320065133E-4</v>
      </c>
      <c r="GB102" s="2">
        <f t="shared" si="168"/>
        <v>5.9922349809258082E-4</v>
      </c>
      <c r="GC102" s="2">
        <f t="shared" si="169"/>
        <v>7.5287148496160257E-4</v>
      </c>
      <c r="GD102" s="2">
        <f t="shared" si="170"/>
        <v>8.3891900573201104E-4</v>
      </c>
      <c r="GE102" s="2">
        <f t="shared" si="171"/>
        <v>9.8352787571593801E-4</v>
      </c>
      <c r="GF102" s="2">
        <f t="shared" si="172"/>
        <v>8.5855081080536992E-4</v>
      </c>
      <c r="GG102" s="2">
        <f t="shared" si="173"/>
        <v>6.979398991685459E-4</v>
      </c>
      <c r="GH102" s="2">
        <f t="shared" si="174"/>
        <v>5.4155970019666481E-4</v>
      </c>
      <c r="GI102" s="2">
        <f t="shared" si="175"/>
        <v>5.4872920233019261E-4</v>
      </c>
      <c r="GJ102" s="2">
        <f t="shared" si="176"/>
        <v>4.2535059420854355E-4</v>
      </c>
      <c r="GK102" s="2">
        <f t="shared" si="177"/>
        <v>3.1747489190468129E-4</v>
      </c>
      <c r="GM102" s="86">
        <f t="shared" si="325"/>
        <v>1.4718933262134081E-4</v>
      </c>
      <c r="GN102" s="86">
        <f t="shared" si="178"/>
        <v>3.904204819428126E-7</v>
      </c>
      <c r="GO102" s="86">
        <f t="shared" si="179"/>
        <v>2.3231725429575463E-8</v>
      </c>
      <c r="GP102" s="86">
        <f t="shared" si="180"/>
        <v>1.3269285130579881E-10</v>
      </c>
      <c r="GQ102" s="86">
        <f t="shared" si="181"/>
        <v>7.357079309918607E-13</v>
      </c>
      <c r="GR102" s="86">
        <f t="shared" si="182"/>
        <v>3.4442888118493692E-15</v>
      </c>
      <c r="GS102" s="86">
        <f t="shared" si="183"/>
        <v>4.6011038492236845E-19</v>
      </c>
      <c r="GT102" s="86">
        <f t="shared" si="184"/>
        <v>4.4398918452120096E-16</v>
      </c>
      <c r="GU102" s="86">
        <f t="shared" si="185"/>
        <v>2.0839949918561365E-17</v>
      </c>
      <c r="GV102" s="86">
        <f t="shared" si="186"/>
        <v>4.9252928549870357E-9</v>
      </c>
      <c r="GW102" s="86">
        <f t="shared" si="187"/>
        <v>1.1714852771437315E-11</v>
      </c>
      <c r="GX102" s="86">
        <f t="shared" si="188"/>
        <v>8.3704994041368301E-10</v>
      </c>
      <c r="GY102" s="86">
        <f t="shared" si="189"/>
        <v>1.1577202972037072E-9</v>
      </c>
      <c r="GZ102" s="86">
        <f t="shared" si="190"/>
        <v>1.990980291854745E-8</v>
      </c>
      <c r="HA102" s="86">
        <f t="shared" si="191"/>
        <v>1.633932030648762E-11</v>
      </c>
      <c r="HC102" s="86">
        <f t="shared" si="326"/>
        <v>0.19848100194414031</v>
      </c>
      <c r="HD102" s="86">
        <f t="shared" si="192"/>
        <v>0.16283613053767346</v>
      </c>
      <c r="HE102" s="86">
        <f t="shared" si="193"/>
        <v>0.16587508819067545</v>
      </c>
      <c r="HF102" s="86">
        <f t="shared" si="194"/>
        <v>0.18785532894041559</v>
      </c>
      <c r="HG102" s="86">
        <f t="shared" si="195"/>
        <v>0.19554774186714077</v>
      </c>
      <c r="HH102" s="86">
        <f t="shared" si="196"/>
        <v>0.16342109164729818</v>
      </c>
      <c r="HI102" s="86">
        <f t="shared" si="197"/>
        <v>0.24336914759941708</v>
      </c>
      <c r="HJ102" s="86">
        <f t="shared" si="198"/>
        <v>0.24504841408618511</v>
      </c>
      <c r="HK102" s="86">
        <f t="shared" si="199"/>
        <v>0.34292250028769683</v>
      </c>
      <c r="HL102" s="86">
        <f t="shared" si="200"/>
        <v>0.29562423872345789</v>
      </c>
      <c r="HM102" s="86">
        <f t="shared" si="201"/>
        <v>0.23670029991670133</v>
      </c>
      <c r="HN102" s="86">
        <f t="shared" si="202"/>
        <v>0.15289439126570709</v>
      </c>
      <c r="HO102" s="86">
        <f t="shared" si="203"/>
        <v>0.1764706618717462</v>
      </c>
      <c r="HP102" s="86">
        <f t="shared" si="204"/>
        <v>0.14680363343919187</v>
      </c>
      <c r="HQ102" s="86">
        <f t="shared" si="205"/>
        <v>8.5547355324827601E-2</v>
      </c>
      <c r="HS102" s="86">
        <f t="shared" si="327"/>
        <v>2.0082372844277243E-26</v>
      </c>
      <c r="HT102" s="86">
        <f t="shared" si="206"/>
        <v>6.4542321567431935E-27</v>
      </c>
      <c r="HU102" s="86">
        <f t="shared" si="207"/>
        <v>2.2039051650387489E-24</v>
      </c>
      <c r="HV102" s="86">
        <f t="shared" si="208"/>
        <v>3.8986148353514838E-33</v>
      </c>
      <c r="HW102" s="86">
        <f t="shared" si="209"/>
        <v>7.9939059271855338E-31</v>
      </c>
      <c r="HX102" s="86">
        <f t="shared" si="210"/>
        <v>1.4670130495875901E-32</v>
      </c>
      <c r="HY102" s="86">
        <f t="shared" si="211"/>
        <v>1.1421380565015546E-30</v>
      </c>
      <c r="HZ102" s="86">
        <f t="shared" si="212"/>
        <v>6.8749818092677959E-29</v>
      </c>
      <c r="IA102" s="86">
        <f t="shared" si="213"/>
        <v>9.0890380217849892E-27</v>
      </c>
      <c r="IB102" s="86">
        <f t="shared" si="214"/>
        <v>2.7432153188801457E-29</v>
      </c>
      <c r="IC102" s="86">
        <f t="shared" si="215"/>
        <v>2.8365732546464956E-30</v>
      </c>
      <c r="ID102" s="86">
        <f t="shared" si="216"/>
        <v>1.3882896097733235E-31</v>
      </c>
      <c r="IE102" s="86">
        <f t="shared" si="217"/>
        <v>2.8621065862464804E-30</v>
      </c>
      <c r="IF102" s="86">
        <f t="shared" si="218"/>
        <v>8.0181272458624919E-22</v>
      </c>
      <c r="IG102" s="86">
        <f t="shared" si="219"/>
        <v>4.9493566357100924E-17</v>
      </c>
      <c r="II102" s="86">
        <f t="shared" si="328"/>
        <v>3.4868265392414831E-139</v>
      </c>
      <c r="IJ102" s="86">
        <f t="shared" si="329"/>
        <v>2.6402072253578502E-146</v>
      </c>
      <c r="IK102" s="86">
        <f t="shared" si="330"/>
        <v>3.44451076600374E-128</v>
      </c>
      <c r="IL102" s="86">
        <f t="shared" si="331"/>
        <v>6.5281777259425685E-178</v>
      </c>
      <c r="IM102" s="86">
        <f t="shared" si="332"/>
        <v>1.4634125938368335E-166</v>
      </c>
      <c r="IN102" s="86">
        <f t="shared" si="333"/>
        <v>7.8725752448711004E-177</v>
      </c>
      <c r="IO102" s="86">
        <f t="shared" si="334"/>
        <v>1.2481446256239417E-169</v>
      </c>
      <c r="IP102" s="86">
        <f t="shared" si="335"/>
        <v>4.8634159379509397E-155</v>
      </c>
      <c r="IQ102" s="86">
        <f t="shared" si="336"/>
        <v>5.6871321622734122E-147</v>
      </c>
      <c r="IR102" s="86">
        <f t="shared" si="337"/>
        <v>1.5733563611839674E-160</v>
      </c>
      <c r="IS102" s="86">
        <f t="shared" si="338"/>
        <v>3.4607745522978069E-163</v>
      </c>
      <c r="IT102" s="86">
        <f t="shared" si="339"/>
        <v>8.9570651568463901E-167</v>
      </c>
      <c r="IU102" s="86">
        <f t="shared" si="340"/>
        <v>1.653478594634779E-159</v>
      </c>
      <c r="IV102" s="86">
        <f t="shared" si="341"/>
        <v>1.4180542037517299E-82</v>
      </c>
      <c r="IW102" s="86">
        <f t="shared" si="342"/>
        <v>8.4404017763005074E-50</v>
      </c>
      <c r="IY102" s="86">
        <f t="shared" si="343"/>
        <v>0.19862819127676165</v>
      </c>
      <c r="IZ102" s="86">
        <f t="shared" si="344"/>
        <v>0.1628365209581554</v>
      </c>
      <c r="JA102" s="86">
        <f t="shared" si="345"/>
        <v>0.16587511142240088</v>
      </c>
      <c r="JB102" s="86">
        <f t="shared" si="346"/>
        <v>0.18785532907310845</v>
      </c>
      <c r="JC102" s="86">
        <f t="shared" si="347"/>
        <v>0.19554774186787649</v>
      </c>
      <c r="JD102" s="86">
        <f t="shared" si="348"/>
        <v>0.16342109164730162</v>
      </c>
      <c r="JE102" s="86">
        <f t="shared" si="349"/>
        <v>0.24336914759941708</v>
      </c>
      <c r="JF102" s="86">
        <f t="shared" si="350"/>
        <v>0.24504841408618555</v>
      </c>
      <c r="JG102" s="86">
        <f t="shared" si="351"/>
        <v>0.34292250028769683</v>
      </c>
      <c r="JH102" s="86">
        <f t="shared" si="352"/>
        <v>0.29562424364875073</v>
      </c>
      <c r="JI102" s="86">
        <f t="shared" si="353"/>
        <v>0.23670029992841618</v>
      </c>
      <c r="JJ102" s="86">
        <f t="shared" si="354"/>
        <v>0.15289439210275702</v>
      </c>
      <c r="JK102" s="86">
        <f t="shared" si="355"/>
        <v>0.17647066302946651</v>
      </c>
      <c r="JL102" s="86">
        <f t="shared" si="356"/>
        <v>0.14680365334899478</v>
      </c>
      <c r="JM102" s="86">
        <f t="shared" si="357"/>
        <v>8.5547355341166975E-2</v>
      </c>
    </row>
    <row r="103" spans="2:273" x14ac:dyDescent="0.25">
      <c r="B103" s="2">
        <v>76</v>
      </c>
      <c r="C103" s="37">
        <v>136.91800000000001</v>
      </c>
      <c r="D103" s="37">
        <v>137.61000000000001</v>
      </c>
      <c r="E103" s="37">
        <v>129.19999999999999</v>
      </c>
      <c r="F103" s="37">
        <v>136.5</v>
      </c>
      <c r="G103" s="37">
        <v>134.69499999999999</v>
      </c>
      <c r="H103" s="37">
        <v>127.57599999999999</v>
      </c>
      <c r="I103" s="37">
        <v>146.05099999999999</v>
      </c>
      <c r="J103" s="37">
        <v>141</v>
      </c>
      <c r="K103" s="37">
        <v>153.833</v>
      </c>
      <c r="L103" s="37">
        <v>153.483</v>
      </c>
      <c r="M103" s="37">
        <v>145.31700000000001</v>
      </c>
      <c r="N103" s="37">
        <v>128.36699999999999</v>
      </c>
      <c r="O103" s="37">
        <v>134.233</v>
      </c>
      <c r="P103" s="37">
        <v>128.5</v>
      </c>
      <c r="Q103" s="37">
        <v>98.766999999999996</v>
      </c>
      <c r="S103" s="4">
        <f t="shared" si="229"/>
        <v>134.65230864443259</v>
      </c>
      <c r="T103" s="4">
        <f t="shared" si="230"/>
        <v>129.50165495156239</v>
      </c>
      <c r="U103" s="4">
        <f t="shared" si="231"/>
        <v>122.66639547228081</v>
      </c>
      <c r="V103" s="4">
        <f t="shared" si="232"/>
        <v>132.65599460620103</v>
      </c>
      <c r="W103" s="4">
        <f t="shared" si="233"/>
        <v>129.95444965193241</v>
      </c>
      <c r="X103" s="4">
        <f t="shared" si="234"/>
        <v>123.14764115931411</v>
      </c>
      <c r="Y103" s="4">
        <f t="shared" si="235"/>
        <v>141.3330585109</v>
      </c>
      <c r="Z103" s="4">
        <f t="shared" si="236"/>
        <v>136.9707836750722</v>
      </c>
      <c r="AA103" s="4">
        <f t="shared" si="237"/>
        <v>152.36307596086706</v>
      </c>
      <c r="AB103" s="4">
        <f t="shared" si="238"/>
        <v>150.32015946598554</v>
      </c>
      <c r="AC103" s="4">
        <f t="shared" si="239"/>
        <v>140.24482489947192</v>
      </c>
      <c r="AD103" s="4">
        <f t="shared" si="240"/>
        <v>123.20469252509474</v>
      </c>
      <c r="AE103" s="4">
        <f t="shared" si="241"/>
        <v>129.05928461411241</v>
      </c>
      <c r="AF103" s="4">
        <f t="shared" si="242"/>
        <v>122.96858271714916</v>
      </c>
      <c r="AG103" s="4">
        <f t="shared" si="243"/>
        <v>95.676661327689899</v>
      </c>
      <c r="AI103" s="4">
        <f t="shared" si="244"/>
        <v>2.2656913555674123</v>
      </c>
      <c r="AJ103" s="4">
        <f t="shared" si="245"/>
        <v>8.1083450484376272</v>
      </c>
      <c r="AK103" s="4">
        <f t="shared" si="246"/>
        <v>6.5336045277191772</v>
      </c>
      <c r="AL103" s="4">
        <f t="shared" si="247"/>
        <v>3.844005393798966</v>
      </c>
      <c r="AM103" s="4">
        <f t="shared" si="248"/>
        <v>4.7405503480675861</v>
      </c>
      <c r="AN103" s="4">
        <f t="shared" si="249"/>
        <v>4.4283588406858883</v>
      </c>
      <c r="AO103" s="4">
        <f t="shared" si="250"/>
        <v>4.7179414890999851</v>
      </c>
      <c r="AP103" s="4">
        <f t="shared" si="251"/>
        <v>4.0292163249278019</v>
      </c>
      <c r="AQ103" s="4">
        <f t="shared" si="252"/>
        <v>1.469924039132934</v>
      </c>
      <c r="AR103" s="4">
        <f t="shared" si="253"/>
        <v>3.1628405340144639</v>
      </c>
      <c r="AS103" s="4">
        <f t="shared" si="254"/>
        <v>5.0721751005280851</v>
      </c>
      <c r="AT103" s="4">
        <f t="shared" si="255"/>
        <v>5.1623074749052478</v>
      </c>
      <c r="AU103" s="4">
        <f t="shared" si="256"/>
        <v>5.1737153858875899</v>
      </c>
      <c r="AV103" s="4">
        <f t="shared" si="257"/>
        <v>5.531417282850839</v>
      </c>
      <c r="AW103" s="4">
        <f t="shared" si="257"/>
        <v>3.0903386723100965</v>
      </c>
      <c r="AY103" s="2">
        <f t="shared" si="308"/>
        <v>65.519328668758604</v>
      </c>
      <c r="AZ103" s="2">
        <f t="shared" si="147"/>
        <v>66.125881618201774</v>
      </c>
      <c r="BA103" s="2">
        <f t="shared" si="148"/>
        <v>64.922101974085507</v>
      </c>
      <c r="BB103" s="2">
        <f t="shared" si="149"/>
        <v>64.798318213615985</v>
      </c>
      <c r="BC103" s="2">
        <f t="shared" si="150"/>
        <v>62.886050929736115</v>
      </c>
      <c r="BD103" s="2">
        <f t="shared" si="151"/>
        <v>65.741033920161385</v>
      </c>
      <c r="BE103" s="2">
        <f t="shared" si="152"/>
        <v>67.667168116934789</v>
      </c>
      <c r="BF103" s="2">
        <f t="shared" si="153"/>
        <v>63.188054239067995</v>
      </c>
      <c r="BG103" s="2">
        <f t="shared" si="154"/>
        <v>62.879222146805915</v>
      </c>
      <c r="BH103" s="2">
        <f t="shared" si="155"/>
        <v>62.833821306003678</v>
      </c>
      <c r="BI103" s="2">
        <f t="shared" si="156"/>
        <v>65.790578441210783</v>
      </c>
      <c r="BJ103" s="2">
        <f t="shared" si="157"/>
        <v>67.292491914758145</v>
      </c>
      <c r="BK103" s="2">
        <f t="shared" si="158"/>
        <v>65.865631950013324</v>
      </c>
      <c r="BL103" s="2">
        <f t="shared" si="159"/>
        <v>66.974795939123979</v>
      </c>
      <c r="BM103" s="2">
        <f t="shared" si="160"/>
        <v>66.807465337981938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90.184164788270039</v>
      </c>
      <c r="DL103" s="2">
        <f t="shared" si="289"/>
        <v>90.381958310537271</v>
      </c>
      <c r="DM103" s="2">
        <f t="shared" si="289"/>
        <v>85.527384709193228</v>
      </c>
      <c r="DN103" s="2">
        <f t="shared" si="289"/>
        <v>89.814265009380875</v>
      </c>
      <c r="DO103" s="2">
        <f t="shared" si="289"/>
        <v>80.748565853658548</v>
      </c>
      <c r="DP103" s="2">
        <f t="shared" si="289"/>
        <v>82.636770731707301</v>
      </c>
      <c r="DQ103" s="2">
        <f t="shared" si="289"/>
        <v>83.384598717948734</v>
      </c>
      <c r="DR103" s="2">
        <f t="shared" si="289"/>
        <v>89.361682551594782</v>
      </c>
      <c r="DS103" s="2">
        <f t="shared" si="289"/>
        <v>84.670607129455902</v>
      </c>
      <c r="DT103" s="2">
        <f t="shared" si="289"/>
        <v>89.946053781512589</v>
      </c>
      <c r="DU103" s="2">
        <f t="shared" si="289"/>
        <v>86.446891700404848</v>
      </c>
      <c r="DV103" s="2">
        <f t="shared" si="289"/>
        <v>83.790631801125699</v>
      </c>
      <c r="DW103" s="2">
        <f t="shared" si="289"/>
        <v>88.829059943714853</v>
      </c>
      <c r="DX103" s="2">
        <f t="shared" si="289"/>
        <v>89.23134919028341</v>
      </c>
      <c r="DY103" s="2">
        <f t="shared" si="289"/>
        <v>81.295322580645163</v>
      </c>
      <c r="EA103" s="2">
        <f t="shared" si="228"/>
        <v>64.770748448601154</v>
      </c>
      <c r="EB103" s="2">
        <f t="shared" si="290"/>
        <v>65.359392753206038</v>
      </c>
      <c r="EC103" s="2">
        <f t="shared" si="291"/>
        <v>64.167214407502129</v>
      </c>
      <c r="ED103" s="2">
        <f t="shared" si="292"/>
        <v>63.845876642020542</v>
      </c>
      <c r="EE103" s="2">
        <f t="shared" si="293"/>
        <v>62.199122931058731</v>
      </c>
      <c r="EF103" s="2">
        <f t="shared" si="294"/>
        <v>65.064103968293125</v>
      </c>
      <c r="EG103" s="2">
        <f t="shared" si="295"/>
        <v>67.143260741301631</v>
      </c>
      <c r="EH103" s="2">
        <f t="shared" si="296"/>
        <v>62.21811389118573</v>
      </c>
      <c r="EI103" s="2">
        <f t="shared" si="297"/>
        <v>62.079849530399827</v>
      </c>
      <c r="EJ103" s="2">
        <f t="shared" si="298"/>
        <v>61.660669543524151</v>
      </c>
      <c r="EK103" s="2">
        <f t="shared" si="299"/>
        <v>64.985342957554451</v>
      </c>
      <c r="EL103" s="2">
        <f t="shared" si="300"/>
        <v>66.619435977447964</v>
      </c>
      <c r="EM103" s="2">
        <f t="shared" si="301"/>
        <v>65.046083857416292</v>
      </c>
      <c r="EN103" s="2">
        <f t="shared" si="302"/>
        <v>66.10653633545266</v>
      </c>
      <c r="EO103" s="2">
        <f t="shared" si="303"/>
        <v>66.084044172691478</v>
      </c>
      <c r="EQ103" s="2">
        <f t="shared" si="304"/>
        <v>64.535331043893095</v>
      </c>
      <c r="ER103" s="2">
        <f t="shared" si="305"/>
        <v>64.554079314318273</v>
      </c>
      <c r="ES103" s="2">
        <f t="shared" si="305"/>
        <v>63.77873679195342</v>
      </c>
      <c r="ET103" s="2">
        <f t="shared" si="305"/>
        <v>63.935630306433254</v>
      </c>
      <c r="EU103" s="2">
        <f t="shared" si="305"/>
        <v>62.682369291340692</v>
      </c>
      <c r="EV103" s="2">
        <f t="shared" si="305"/>
        <v>65.239299457000826</v>
      </c>
      <c r="EW103" s="2">
        <f t="shared" si="305"/>
        <v>66.43557164392422</v>
      </c>
      <c r="EX103" s="2">
        <f t="shared" si="305"/>
        <v>62.396720749250335</v>
      </c>
      <c r="EY103" s="2">
        <f t="shared" si="305"/>
        <v>62.118632241892797</v>
      </c>
      <c r="EZ103" s="2">
        <f t="shared" si="305"/>
        <v>61.696996277178016</v>
      </c>
      <c r="FA103" s="2">
        <f t="shared" si="305"/>
        <v>64.330665162732075</v>
      </c>
      <c r="FB103" s="2">
        <f t="shared" si="305"/>
        <v>67.045879587150807</v>
      </c>
      <c r="FC103" s="2">
        <f t="shared" si="305"/>
        <v>65.659520895439144</v>
      </c>
      <c r="FD103" s="2">
        <f t="shared" si="305"/>
        <v>64.68292634721432</v>
      </c>
      <c r="FE103" s="2">
        <f t="shared" si="305"/>
        <v>66.163408718410736</v>
      </c>
      <c r="FG103" s="2">
        <f t="shared" si="306"/>
        <v>0.97053876361537328</v>
      </c>
      <c r="FH103" s="2">
        <f t="shared" si="307"/>
        <v>0.96934333676315465</v>
      </c>
      <c r="FI103" s="2">
        <f t="shared" si="307"/>
        <v>0.96464587502462606</v>
      </c>
      <c r="FJ103" s="2">
        <f t="shared" si="307"/>
        <v>0.96332562844040137</v>
      </c>
      <c r="FK103" s="2">
        <f t="shared" si="307"/>
        <v>0.96298608641438321</v>
      </c>
      <c r="FL103" s="2">
        <f t="shared" si="307"/>
        <v>0.96148479579228552</v>
      </c>
      <c r="FM103" s="2">
        <f t="shared" si="307"/>
        <v>0.9677063837733767</v>
      </c>
      <c r="FN103" s="2">
        <f t="shared" si="307"/>
        <v>0.96427234455976452</v>
      </c>
      <c r="FO103" s="2">
        <f t="shared" si="307"/>
        <v>0.96461691056888843</v>
      </c>
      <c r="FP103" s="2">
        <f t="shared" si="307"/>
        <v>0.95852566264967631</v>
      </c>
      <c r="FQ103" s="2">
        <f t="shared" si="307"/>
        <v>0.96245674211570043</v>
      </c>
      <c r="FR103" s="2">
        <f t="shared" si="307"/>
        <v>0.96081794584081615</v>
      </c>
      <c r="FS103" s="2">
        <f t="shared" si="307"/>
        <v>0.96555607579378722</v>
      </c>
      <c r="FT103" s="2">
        <f t="shared" si="307"/>
        <v>0.96242462432017672</v>
      </c>
      <c r="FU103" s="2">
        <f t="shared" si="307"/>
        <v>0.95244360667154615</v>
      </c>
      <c r="FW103" s="2">
        <f t="shared" si="324"/>
        <v>5.541050231224954E-4</v>
      </c>
      <c r="FX103" s="2">
        <f t="shared" si="164"/>
        <v>7.6926645866847061E-4</v>
      </c>
      <c r="FY103" s="2">
        <f t="shared" si="165"/>
        <v>7.273617489748415E-4</v>
      </c>
      <c r="FZ103" s="2">
        <f t="shared" si="166"/>
        <v>7.4924859446892709E-4</v>
      </c>
      <c r="GA103" s="2">
        <f t="shared" si="167"/>
        <v>7.046535823759674E-4</v>
      </c>
      <c r="GB103" s="2">
        <f t="shared" si="168"/>
        <v>6.5699751793322147E-4</v>
      </c>
      <c r="GC103" s="2">
        <f t="shared" si="169"/>
        <v>8.2544721083656683E-4</v>
      </c>
      <c r="GD103" s="2">
        <f t="shared" si="170"/>
        <v>9.1978195336240394E-4</v>
      </c>
      <c r="GE103" s="2">
        <f t="shared" si="171"/>
        <v>1.0783145508371987E-3</v>
      </c>
      <c r="GF103" s="2">
        <f t="shared" si="172"/>
        <v>9.4130427474668201E-4</v>
      </c>
      <c r="GG103" s="2">
        <f t="shared" si="173"/>
        <v>7.6522435452294789E-4</v>
      </c>
      <c r="GH103" s="2">
        <f t="shared" si="174"/>
        <v>5.9377737907756847E-4</v>
      </c>
      <c r="GI103" s="2">
        <f t="shared" si="175"/>
        <v>6.0163775499652041E-4</v>
      </c>
      <c r="GJ103" s="2">
        <f t="shared" si="176"/>
        <v>4.6636851387443535E-4</v>
      </c>
      <c r="GK103" s="2">
        <f t="shared" si="177"/>
        <v>3.4809363489551404E-4</v>
      </c>
      <c r="GM103" s="86">
        <f t="shared" si="325"/>
        <v>5.105082749083278E-5</v>
      </c>
      <c r="GN103" s="86">
        <f t="shared" si="178"/>
        <v>5.6322707926382507E-8</v>
      </c>
      <c r="GO103" s="86">
        <f t="shared" si="179"/>
        <v>2.0963776541990883E-9</v>
      </c>
      <c r="GP103" s="86">
        <f t="shared" si="180"/>
        <v>7.7142412457265062E-12</v>
      </c>
      <c r="GQ103" s="86">
        <f t="shared" si="181"/>
        <v>2.3556539292627364E-14</v>
      </c>
      <c r="GR103" s="86">
        <f t="shared" si="182"/>
        <v>4.8268896840137544E-17</v>
      </c>
      <c r="GS103" s="86">
        <f t="shared" si="183"/>
        <v>2.8962133433605671E-21</v>
      </c>
      <c r="GT103" s="86">
        <f t="shared" si="184"/>
        <v>5.3686381603427891E-18</v>
      </c>
      <c r="GU103" s="86">
        <f t="shared" si="185"/>
        <v>1.9200081750755511E-19</v>
      </c>
      <c r="GV103" s="86">
        <f t="shared" si="186"/>
        <v>6.0577954616205919E-10</v>
      </c>
      <c r="GW103" s="86">
        <f t="shared" si="187"/>
        <v>6.0884289468156008E-13</v>
      </c>
      <c r="GX103" s="86">
        <f t="shared" si="188"/>
        <v>6.1437266535206053E-11</v>
      </c>
      <c r="GY103" s="86">
        <f t="shared" si="189"/>
        <v>1.0154278151593085E-10</v>
      </c>
      <c r="GZ103" s="86">
        <f t="shared" si="190"/>
        <v>2.6641587206553898E-9</v>
      </c>
      <c r="HA103" s="86">
        <f t="shared" si="191"/>
        <v>8.9388937906375082E-13</v>
      </c>
      <c r="HC103" s="86">
        <f t="shared" si="326"/>
        <v>0.24772902772889938</v>
      </c>
      <c r="HD103" s="86">
        <f t="shared" si="192"/>
        <v>0.21010263410594954</v>
      </c>
      <c r="HE103" s="86">
        <f t="shared" si="193"/>
        <v>0.21003015908110068</v>
      </c>
      <c r="HF103" s="86">
        <f t="shared" si="194"/>
        <v>0.24586148627906934</v>
      </c>
      <c r="HG103" s="86">
        <f t="shared" si="195"/>
        <v>0.25255822533954003</v>
      </c>
      <c r="HH103" s="86">
        <f t="shared" si="196"/>
        <v>0.21486449530625512</v>
      </c>
      <c r="HI103" s="86">
        <f t="shared" si="197"/>
        <v>0.31167492908831779</v>
      </c>
      <c r="HJ103" s="86">
        <f t="shared" si="198"/>
        <v>0.3114515949539558</v>
      </c>
      <c r="HK103" s="86">
        <f t="shared" si="199"/>
        <v>0.42154093804944875</v>
      </c>
      <c r="HL103" s="86">
        <f t="shared" si="200"/>
        <v>0.37179148467755391</v>
      </c>
      <c r="HM103" s="86">
        <f t="shared" si="201"/>
        <v>0.30155339930201475</v>
      </c>
      <c r="HN103" s="86">
        <f t="shared" si="202"/>
        <v>0.19966413581449766</v>
      </c>
      <c r="HO103" s="86">
        <f t="shared" si="203"/>
        <v>0.22710072822691077</v>
      </c>
      <c r="HP103" s="86">
        <f t="shared" si="204"/>
        <v>0.19548965009791097</v>
      </c>
      <c r="HQ103" s="86">
        <f t="shared" si="205"/>
        <v>0.12561260192705734</v>
      </c>
      <c r="HS103" s="86">
        <f t="shared" si="327"/>
        <v>1.8630791704108849E-25</v>
      </c>
      <c r="HT103" s="86">
        <f t="shared" si="206"/>
        <v>7.184079839300148E-26</v>
      </c>
      <c r="HU103" s="86">
        <f t="shared" si="207"/>
        <v>1.8427509808519159E-23</v>
      </c>
      <c r="HV103" s="86">
        <f t="shared" si="208"/>
        <v>7.4859461873996285E-32</v>
      </c>
      <c r="HW103" s="86">
        <f t="shared" si="209"/>
        <v>1.2251914890622344E-29</v>
      </c>
      <c r="HX103" s="86">
        <f t="shared" si="210"/>
        <v>2.5816680367157197E-31</v>
      </c>
      <c r="HY103" s="86">
        <f t="shared" si="211"/>
        <v>1.8918288013608006E-29</v>
      </c>
      <c r="HZ103" s="86">
        <f t="shared" si="212"/>
        <v>9.6304572126674444E-28</v>
      </c>
      <c r="IA103" s="86">
        <f t="shared" si="213"/>
        <v>1.1346654257893791E-25</v>
      </c>
      <c r="IB103" s="86">
        <f t="shared" si="214"/>
        <v>4.1408411208112192E-28</v>
      </c>
      <c r="IC103" s="86">
        <f t="shared" si="215"/>
        <v>4.2475340640524595E-29</v>
      </c>
      <c r="ID103" s="86">
        <f t="shared" si="216"/>
        <v>2.0743852324285319E-30</v>
      </c>
      <c r="IE103" s="86">
        <f t="shared" si="217"/>
        <v>3.8169072733698732E-29</v>
      </c>
      <c r="IF103" s="86">
        <f t="shared" si="218"/>
        <v>4.7828128002554305E-21</v>
      </c>
      <c r="IG103" s="86">
        <f t="shared" si="219"/>
        <v>1.8156614090226936E-16</v>
      </c>
      <c r="II103" s="86">
        <f t="shared" si="328"/>
        <v>7.1059690313477715E-136</v>
      </c>
      <c r="IJ103" s="86">
        <f t="shared" si="329"/>
        <v>1.1447521604314226E-142</v>
      </c>
      <c r="IK103" s="86">
        <f t="shared" si="330"/>
        <v>4.9439855430796194E-125</v>
      </c>
      <c r="IL103" s="86">
        <f t="shared" si="331"/>
        <v>1.7043332241973376E-173</v>
      </c>
      <c r="IM103" s="86">
        <f t="shared" si="332"/>
        <v>1.8327219368951219E-162</v>
      </c>
      <c r="IN103" s="86">
        <f t="shared" si="333"/>
        <v>1.6160185960651475E-172</v>
      </c>
      <c r="IO103" s="86">
        <f t="shared" si="334"/>
        <v>2.299643479453205E-165</v>
      </c>
      <c r="IP103" s="86">
        <f t="shared" si="335"/>
        <v>4.3715069202524364E-151</v>
      </c>
      <c r="IQ103" s="86">
        <f t="shared" si="336"/>
        <v>3.8543683435159887E-143</v>
      </c>
      <c r="IR103" s="86">
        <f t="shared" si="337"/>
        <v>2.0208042136666808E-156</v>
      </c>
      <c r="IS103" s="86">
        <f t="shared" si="338"/>
        <v>3.9652718883743588E-159</v>
      </c>
      <c r="IT103" s="86">
        <f t="shared" si="339"/>
        <v>9.1687201875449446E-163</v>
      </c>
      <c r="IU103" s="86">
        <f t="shared" si="340"/>
        <v>1.1443744799431947E-155</v>
      </c>
      <c r="IV103" s="86">
        <f t="shared" si="341"/>
        <v>1.1351543603532058E-80</v>
      </c>
      <c r="IW103" s="86">
        <f t="shared" si="342"/>
        <v>1.0429492572286732E-48</v>
      </c>
      <c r="IY103" s="86">
        <f t="shared" si="343"/>
        <v>0.2477800785563902</v>
      </c>
      <c r="IZ103" s="86">
        <f t="shared" si="344"/>
        <v>0.21010269042865745</v>
      </c>
      <c r="JA103" s="86">
        <f t="shared" si="345"/>
        <v>0.21003016117747833</v>
      </c>
      <c r="JB103" s="86">
        <f t="shared" si="346"/>
        <v>0.24586148628678359</v>
      </c>
      <c r="JC103" s="86">
        <f t="shared" si="347"/>
        <v>0.25255822533956357</v>
      </c>
      <c r="JD103" s="86">
        <f t="shared" si="348"/>
        <v>0.21486449530625518</v>
      </c>
      <c r="JE103" s="86">
        <f t="shared" si="349"/>
        <v>0.31167492908831779</v>
      </c>
      <c r="JF103" s="86">
        <f t="shared" si="350"/>
        <v>0.3114515949539558</v>
      </c>
      <c r="JG103" s="86">
        <f t="shared" si="351"/>
        <v>0.42154093804944875</v>
      </c>
      <c r="JH103" s="86">
        <f t="shared" si="352"/>
        <v>0.37179148528333344</v>
      </c>
      <c r="JI103" s="86">
        <f t="shared" si="353"/>
        <v>0.30155339930262359</v>
      </c>
      <c r="JJ103" s="86">
        <f t="shared" si="354"/>
        <v>0.19966413587593493</v>
      </c>
      <c r="JK103" s="86">
        <f t="shared" si="355"/>
        <v>0.22710072832845354</v>
      </c>
      <c r="JL103" s="86">
        <f t="shared" si="356"/>
        <v>0.1954896527620697</v>
      </c>
      <c r="JM103" s="86">
        <f t="shared" si="357"/>
        <v>0.12561260192795143</v>
      </c>
    </row>
    <row r="104" spans="2:273" x14ac:dyDescent="0.25">
      <c r="B104" s="2">
        <v>77</v>
      </c>
      <c r="C104" s="37">
        <v>145.869</v>
      </c>
      <c r="D104" s="37">
        <v>146.83099999999999</v>
      </c>
      <c r="E104" s="37">
        <v>140.65</v>
      </c>
      <c r="F104" s="37">
        <v>147.61699999999999</v>
      </c>
      <c r="G104" s="37">
        <v>146.339</v>
      </c>
      <c r="H104" s="37">
        <v>139.30500000000001</v>
      </c>
      <c r="I104" s="37">
        <v>155.322</v>
      </c>
      <c r="J104" s="37">
        <v>151.85</v>
      </c>
      <c r="K104" s="37">
        <v>158.1</v>
      </c>
      <c r="L104" s="37">
        <v>161.167</v>
      </c>
      <c r="M104" s="37">
        <v>154.65</v>
      </c>
      <c r="N104" s="37">
        <v>140</v>
      </c>
      <c r="O104" s="37">
        <v>143.983</v>
      </c>
      <c r="P104" s="37">
        <v>140.44999999999999</v>
      </c>
      <c r="Q104" s="37">
        <v>108.783</v>
      </c>
      <c r="S104" s="4">
        <f t="shared" si="229"/>
        <v>144.51325388556808</v>
      </c>
      <c r="T104" s="4">
        <f t="shared" si="230"/>
        <v>140.89594780898381</v>
      </c>
      <c r="U104" s="4">
        <f t="shared" si="231"/>
        <v>132.29718923469233</v>
      </c>
      <c r="V104" s="4">
        <f t="shared" si="232"/>
        <v>144.92619497364686</v>
      </c>
      <c r="W104" s="4">
        <f t="shared" si="233"/>
        <v>141.48852119014464</v>
      </c>
      <c r="X104" s="4">
        <f t="shared" si="234"/>
        <v>134.21176350968739</v>
      </c>
      <c r="Y104" s="4">
        <f t="shared" si="235"/>
        <v>152.57031230187363</v>
      </c>
      <c r="Z104" s="4">
        <f t="shared" si="236"/>
        <v>147.95708241185025</v>
      </c>
      <c r="AA104" s="4">
        <f t="shared" si="237"/>
        <v>160.56113931834349</v>
      </c>
      <c r="AB104" s="4">
        <f t="shared" si="238"/>
        <v>161.32701553118508</v>
      </c>
      <c r="AC104" s="4">
        <f t="shared" si="239"/>
        <v>151.4693079082698</v>
      </c>
      <c r="AD104" s="4">
        <f t="shared" si="240"/>
        <v>133.91732903870547</v>
      </c>
      <c r="AE104" s="4">
        <f t="shared" si="241"/>
        <v>140.10750133198349</v>
      </c>
      <c r="AF104" s="4">
        <f t="shared" si="242"/>
        <v>134.4657579939871</v>
      </c>
      <c r="AG104" s="4">
        <f t="shared" si="243"/>
        <v>104.4797075178232</v>
      </c>
      <c r="AI104" s="4">
        <f t="shared" si="244"/>
        <v>1.3557461144319234</v>
      </c>
      <c r="AJ104" s="4">
        <f t="shared" si="245"/>
        <v>5.9350521910161831</v>
      </c>
      <c r="AK104" s="4">
        <f t="shared" si="246"/>
        <v>8.3528107653076802</v>
      </c>
      <c r="AL104" s="4">
        <f t="shared" si="247"/>
        <v>2.6908050263531322</v>
      </c>
      <c r="AM104" s="4">
        <f t="shared" si="248"/>
        <v>4.8504788098553604</v>
      </c>
      <c r="AN104" s="4">
        <f t="shared" si="249"/>
        <v>5.0932364903126199</v>
      </c>
      <c r="AO104" s="4">
        <f t="shared" si="250"/>
        <v>2.7516876981263749</v>
      </c>
      <c r="AP104" s="4">
        <f t="shared" si="251"/>
        <v>3.8929175881497429</v>
      </c>
      <c r="AQ104" s="4">
        <f t="shared" si="252"/>
        <v>-2.4611393183434984</v>
      </c>
      <c r="AR104" s="4">
        <f t="shared" si="253"/>
        <v>-0.16001553118508127</v>
      </c>
      <c r="AS104" s="4">
        <f t="shared" si="254"/>
        <v>3.1806920917302079</v>
      </c>
      <c r="AT104" s="4">
        <f t="shared" si="255"/>
        <v>6.0826709612945251</v>
      </c>
      <c r="AU104" s="4">
        <f t="shared" si="256"/>
        <v>3.8754986680165189</v>
      </c>
      <c r="AV104" s="4">
        <f t="shared" si="257"/>
        <v>5.9842420060128916</v>
      </c>
      <c r="AW104" s="4">
        <f t="shared" si="257"/>
        <v>4.3032924821768006</v>
      </c>
      <c r="AY104" s="2">
        <f t="shared" si="308"/>
        <v>65.353022519870507</v>
      </c>
      <c r="AZ104" s="2">
        <f t="shared" si="147"/>
        <v>65.931637537045177</v>
      </c>
      <c r="BA104" s="2">
        <f t="shared" si="148"/>
        <v>64.747144098748564</v>
      </c>
      <c r="BB104" s="2">
        <f t="shared" si="149"/>
        <v>64.616787919178094</v>
      </c>
      <c r="BC104" s="2">
        <f t="shared" si="150"/>
        <v>62.757307913253221</v>
      </c>
      <c r="BD104" s="2">
        <f t="shared" si="151"/>
        <v>65.590674009204534</v>
      </c>
      <c r="BE104" s="2">
        <f t="shared" si="152"/>
        <v>67.479554767767453</v>
      </c>
      <c r="BF104" s="2">
        <f t="shared" si="153"/>
        <v>63.043318247459162</v>
      </c>
      <c r="BG104" s="2">
        <f t="shared" si="154"/>
        <v>62.721468234309661</v>
      </c>
      <c r="BH104" s="2">
        <f t="shared" si="155"/>
        <v>62.659417612549326</v>
      </c>
      <c r="BI104" s="2">
        <f t="shared" si="156"/>
        <v>65.607338508975559</v>
      </c>
      <c r="BJ104" s="2">
        <f t="shared" si="157"/>
        <v>67.143024150462182</v>
      </c>
      <c r="BK104" s="2">
        <f t="shared" si="158"/>
        <v>65.706110913326597</v>
      </c>
      <c r="BL104" s="2">
        <f t="shared" si="159"/>
        <v>66.780378854577194</v>
      </c>
      <c r="BM104" s="2">
        <f t="shared" si="160"/>
        <v>66.668502519112479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90.448372688477946</v>
      </c>
      <c r="DL104" s="2">
        <f t="shared" si="289"/>
        <v>90.64500426742535</v>
      </c>
      <c r="DM104" s="2">
        <f t="shared" si="289"/>
        <v>85.76868930581611</v>
      </c>
      <c r="DN104" s="2">
        <f t="shared" si="289"/>
        <v>90.129169699812394</v>
      </c>
      <c r="DO104" s="2">
        <f t="shared" si="289"/>
        <v>80.931008885017434</v>
      </c>
      <c r="DP104" s="2">
        <f t="shared" si="289"/>
        <v>82.815166027874554</v>
      </c>
      <c r="DQ104" s="2">
        <f t="shared" si="289"/>
        <v>83.492048717948734</v>
      </c>
      <c r="DR104" s="2">
        <f t="shared" si="289"/>
        <v>89.679308348968135</v>
      </c>
      <c r="DS104" s="2">
        <f t="shared" si="289"/>
        <v>84.938671857410867</v>
      </c>
      <c r="DT104" s="2">
        <f t="shared" si="289"/>
        <v>90.325588235294106</v>
      </c>
      <c r="DU104" s="2">
        <f t="shared" si="289"/>
        <v>86.687324696356256</v>
      </c>
      <c r="DV104" s="2">
        <f t="shared" si="289"/>
        <v>83.97750534709192</v>
      </c>
      <c r="DW104" s="2">
        <f t="shared" si="289"/>
        <v>89.097081801125739</v>
      </c>
      <c r="DX104" s="2">
        <f t="shared" si="289"/>
        <v>89.54534574898787</v>
      </c>
      <c r="DY104" s="2">
        <f t="shared" si="289"/>
        <v>81.529414956011735</v>
      </c>
      <c r="EA104" s="2">
        <f t="shared" si="228"/>
        <v>64.658411186930536</v>
      </c>
      <c r="EB104" s="2">
        <f t="shared" si="290"/>
        <v>65.21949712494802</v>
      </c>
      <c r="EC104" s="2">
        <f t="shared" si="291"/>
        <v>64.044808476434042</v>
      </c>
      <c r="ED104" s="2">
        <f t="shared" si="292"/>
        <v>63.730903871404472</v>
      </c>
      <c r="EE104" s="2">
        <f t="shared" si="293"/>
        <v>62.119862068048135</v>
      </c>
      <c r="EF104" s="2">
        <f t="shared" si="294"/>
        <v>64.961279441511664</v>
      </c>
      <c r="EG104" s="2">
        <f t="shared" si="295"/>
        <v>66.992851381567675</v>
      </c>
      <c r="EH104" s="2">
        <f t="shared" si="296"/>
        <v>62.143073920952553</v>
      </c>
      <c r="EI104" s="2">
        <f t="shared" si="297"/>
        <v>61.978180743803719</v>
      </c>
      <c r="EJ104" s="2">
        <f t="shared" si="298"/>
        <v>61.567625921680005</v>
      </c>
      <c r="EK104" s="2">
        <f t="shared" si="299"/>
        <v>64.857959169267104</v>
      </c>
      <c r="EL104" s="2">
        <f t="shared" si="300"/>
        <v>66.516641498215591</v>
      </c>
      <c r="EM104" s="2">
        <f t="shared" si="301"/>
        <v>64.944707729498617</v>
      </c>
      <c r="EN104" s="2">
        <f t="shared" si="302"/>
        <v>65.970517182491704</v>
      </c>
      <c r="EO104" s="2">
        <f t="shared" si="303"/>
        <v>65.991742659563727</v>
      </c>
      <c r="EQ104" s="2">
        <f t="shared" si="304"/>
        <v>64.429171459136143</v>
      </c>
      <c r="ER104" s="2">
        <f t="shared" si="305"/>
        <v>64.437675360784567</v>
      </c>
      <c r="ES104" s="2">
        <f t="shared" si="305"/>
        <v>63.667729441125317</v>
      </c>
      <c r="ET104" s="2">
        <f t="shared" si="305"/>
        <v>63.818036653943011</v>
      </c>
      <c r="EU104" s="2">
        <f t="shared" si="305"/>
        <v>62.587629777304059</v>
      </c>
      <c r="EV104" s="2">
        <f t="shared" si="305"/>
        <v>65.129707387641787</v>
      </c>
      <c r="EW104" s="2">
        <f t="shared" si="305"/>
        <v>66.31020498510469</v>
      </c>
      <c r="EX104" s="2">
        <f t="shared" si="305"/>
        <v>62.315532086890101</v>
      </c>
      <c r="EY104" s="2">
        <f t="shared" si="305"/>
        <v>62.015370445149273</v>
      </c>
      <c r="EZ104" s="2">
        <f t="shared" si="305"/>
        <v>61.602830193750492</v>
      </c>
      <c r="FA104" s="2">
        <f t="shared" si="305"/>
        <v>64.2235092830892</v>
      </c>
      <c r="FB104" s="2">
        <f t="shared" si="305"/>
        <v>66.930694583092261</v>
      </c>
      <c r="FC104" s="2">
        <f t="shared" si="305"/>
        <v>65.539967568688539</v>
      </c>
      <c r="FD104" s="2">
        <f t="shared" si="305"/>
        <v>64.586726866603485</v>
      </c>
      <c r="FE104" s="2">
        <f t="shared" si="305"/>
        <v>66.06779983695327</v>
      </c>
      <c r="FG104" s="2">
        <f t="shared" si="306"/>
        <v>0.97306120044900113</v>
      </c>
      <c r="FH104" s="2">
        <f t="shared" si="307"/>
        <v>0.9719651681583622</v>
      </c>
      <c r="FI104" s="2">
        <f t="shared" si="307"/>
        <v>0.96765603986927462</v>
      </c>
      <c r="FJ104" s="2">
        <f t="shared" si="307"/>
        <v>0.96644429311769597</v>
      </c>
      <c r="FK104" s="2">
        <f t="shared" si="307"/>
        <v>0.96613260950021906</v>
      </c>
      <c r="FL104" s="2">
        <f t="shared" si="307"/>
        <v>0.96475427131040725</v>
      </c>
      <c r="FM104" s="2">
        <f t="shared" si="307"/>
        <v>0.97046394560971028</v>
      </c>
      <c r="FN104" s="2">
        <f t="shared" si="307"/>
        <v>0.96731323534323466</v>
      </c>
      <c r="FO104" s="2">
        <f t="shared" si="307"/>
        <v>0.96762945878558149</v>
      </c>
      <c r="FP104" s="2">
        <f t="shared" si="307"/>
        <v>0.96203641456779132</v>
      </c>
      <c r="FQ104" s="2">
        <f t="shared" si="307"/>
        <v>0.96564665904689995</v>
      </c>
      <c r="FR104" s="2">
        <f t="shared" si="307"/>
        <v>0.96414191771547031</v>
      </c>
      <c r="FS104" s="2">
        <f t="shared" si="307"/>
        <v>0.9684912745323998</v>
      </c>
      <c r="FT104" s="2">
        <f t="shared" si="307"/>
        <v>0.96561717269756264</v>
      </c>
      <c r="FU104" s="2">
        <f t="shared" si="307"/>
        <v>0.95644580357143494</v>
      </c>
      <c r="FW104" s="2">
        <f t="shared" si="324"/>
        <v>6.0753159816326232E-4</v>
      </c>
      <c r="FX104" s="2">
        <f t="shared" si="164"/>
        <v>8.4342130238411494E-4</v>
      </c>
      <c r="FY104" s="2">
        <f t="shared" si="165"/>
        <v>7.9748033563620984E-4</v>
      </c>
      <c r="FZ104" s="2">
        <f t="shared" si="166"/>
        <v>8.2147536603222808E-4</v>
      </c>
      <c r="GA104" s="2">
        <f t="shared" si="167"/>
        <v>7.7258476573344821E-4</v>
      </c>
      <c r="GB104" s="2">
        <f t="shared" si="168"/>
        <v>7.2033779404908856E-4</v>
      </c>
      <c r="GC104" s="2">
        <f t="shared" si="169"/>
        <v>9.0501279565007573E-4</v>
      </c>
      <c r="GD104" s="2">
        <f t="shared" si="170"/>
        <v>1.00843136997363E-3</v>
      </c>
      <c r="GE104" s="2">
        <f t="shared" si="171"/>
        <v>1.1822254021253522E-3</v>
      </c>
      <c r="GF104" s="2">
        <f t="shared" si="172"/>
        <v>1.0320258894156757E-3</v>
      </c>
      <c r="GG104" s="2">
        <f t="shared" si="173"/>
        <v>8.3898987939588906E-4</v>
      </c>
      <c r="GH104" s="2">
        <f t="shared" si="174"/>
        <v>6.5102665443729968E-4</v>
      </c>
      <c r="GI104" s="2">
        <f t="shared" si="175"/>
        <v>6.5964439132077952E-4</v>
      </c>
      <c r="GJ104" s="2">
        <f t="shared" si="176"/>
        <v>5.1133989940265097E-4</v>
      </c>
      <c r="GK104" s="2">
        <f t="shared" si="177"/>
        <v>3.8166426327798815E-4</v>
      </c>
      <c r="GM104" s="86">
        <f t="shared" si="325"/>
        <v>1.6579853398720223E-5</v>
      </c>
      <c r="GN104" s="86">
        <f t="shared" si="178"/>
        <v>7.1505422483203695E-9</v>
      </c>
      <c r="GO104" s="86">
        <f t="shared" si="179"/>
        <v>1.6059612653348767E-10</v>
      </c>
      <c r="GP104" s="86">
        <f t="shared" si="180"/>
        <v>3.7635112462331627E-13</v>
      </c>
      <c r="GQ104" s="86">
        <f t="shared" si="181"/>
        <v>6.1283656822956336E-16</v>
      </c>
      <c r="GR104" s="86">
        <f t="shared" si="182"/>
        <v>5.1824949017012614E-19</v>
      </c>
      <c r="GS104" s="86">
        <f t="shared" si="183"/>
        <v>1.3562094277645856E-23</v>
      </c>
      <c r="GT104" s="86">
        <f t="shared" si="184"/>
        <v>4.9623156028496867E-20</v>
      </c>
      <c r="GU104" s="86">
        <f t="shared" si="185"/>
        <v>1.3392063157837273E-21</v>
      </c>
      <c r="GV104" s="86">
        <f t="shared" si="186"/>
        <v>6.654018672029682E-11</v>
      </c>
      <c r="GW104" s="86">
        <f t="shared" si="187"/>
        <v>2.668070317499066E-14</v>
      </c>
      <c r="GX104" s="86">
        <f t="shared" si="188"/>
        <v>3.8388533979439322E-12</v>
      </c>
      <c r="GY104" s="86">
        <f t="shared" si="189"/>
        <v>7.7243352754188824E-12</v>
      </c>
      <c r="GZ104" s="86">
        <f t="shared" si="190"/>
        <v>3.1841765350828882E-10</v>
      </c>
      <c r="HA104" s="86">
        <f t="shared" si="191"/>
        <v>4.1415154326899166E-14</v>
      </c>
      <c r="HC104" s="86">
        <f t="shared" si="326"/>
        <v>0.30349088983254657</v>
      </c>
      <c r="HD104" s="86">
        <f t="shared" si="192"/>
        <v>0.26650655229304926</v>
      </c>
      <c r="HE104" s="86">
        <f t="shared" si="193"/>
        <v>0.26212081120188307</v>
      </c>
      <c r="HF104" s="86">
        <f t="shared" si="194"/>
        <v>0.31513563061611721</v>
      </c>
      <c r="HG104" s="86">
        <f t="shared" si="195"/>
        <v>0.32016543407150383</v>
      </c>
      <c r="HH104" s="86">
        <f t="shared" si="196"/>
        <v>0.27705968567371586</v>
      </c>
      <c r="HI104" s="86">
        <f t="shared" si="197"/>
        <v>0.39134516770979938</v>
      </c>
      <c r="HJ104" s="86">
        <f t="shared" si="198"/>
        <v>0.38862762157086539</v>
      </c>
      <c r="HK104" s="86">
        <f t="shared" si="199"/>
        <v>0.50310019899401792</v>
      </c>
      <c r="HL104" s="86">
        <f t="shared" si="200"/>
        <v>0.45722608955123112</v>
      </c>
      <c r="HM104" s="86">
        <f t="shared" si="201"/>
        <v>0.37681402070461767</v>
      </c>
      <c r="HN104" s="86">
        <f t="shared" si="202"/>
        <v>0.25609801512120656</v>
      </c>
      <c r="HO104" s="86">
        <f t="shared" si="203"/>
        <v>0.28728574670038071</v>
      </c>
      <c r="HP104" s="86">
        <f t="shared" si="204"/>
        <v>0.25493424142740856</v>
      </c>
      <c r="HQ104" s="86">
        <f t="shared" si="205"/>
        <v>0.17896528002809137</v>
      </c>
      <c r="HS104" s="86">
        <f t="shared" si="327"/>
        <v>1.654726780350017E-24</v>
      </c>
      <c r="HT104" s="86">
        <f t="shared" si="206"/>
        <v>7.6059006903267554E-25</v>
      </c>
      <c r="HU104" s="86">
        <f t="shared" si="207"/>
        <v>1.4758105944083118E-22</v>
      </c>
      <c r="HV104" s="86">
        <f t="shared" si="208"/>
        <v>1.3527568490854511E-30</v>
      </c>
      <c r="HW104" s="86">
        <f t="shared" si="209"/>
        <v>1.7758671213427997E-28</v>
      </c>
      <c r="HX104" s="86">
        <f t="shared" si="210"/>
        <v>4.286364664811321E-30</v>
      </c>
      <c r="HY104" s="86">
        <f t="shared" si="211"/>
        <v>2.9529518718499146E-28</v>
      </c>
      <c r="HZ104" s="86">
        <f t="shared" si="212"/>
        <v>1.275747511495634E-26</v>
      </c>
      <c r="IA104" s="86">
        <f t="shared" si="213"/>
        <v>1.3402516616795631E-24</v>
      </c>
      <c r="IB104" s="86">
        <f t="shared" si="214"/>
        <v>5.8968694529547507E-27</v>
      </c>
      <c r="IC104" s="86">
        <f t="shared" si="215"/>
        <v>6.0144997831359755E-28</v>
      </c>
      <c r="ID104" s="86">
        <f t="shared" si="216"/>
        <v>2.9384446612214413E-29</v>
      </c>
      <c r="IE104" s="86">
        <f t="shared" si="217"/>
        <v>4.8362432097957625E-28</v>
      </c>
      <c r="IF104" s="86">
        <f t="shared" si="218"/>
        <v>2.7571034434300949E-20</v>
      </c>
      <c r="IG104" s="86">
        <f t="shared" si="219"/>
        <v>6.5062629439288886E-16</v>
      </c>
      <c r="II104" s="86">
        <f t="shared" si="328"/>
        <v>1.3199044718096343E-132</v>
      </c>
      <c r="IJ104" s="86">
        <f t="shared" si="329"/>
        <v>4.4616918259489629E-139</v>
      </c>
      <c r="IK104" s="86">
        <f t="shared" si="330"/>
        <v>6.474087663337003E-122</v>
      </c>
      <c r="IL104" s="86">
        <f t="shared" si="331"/>
        <v>3.9109618270461031E-169</v>
      </c>
      <c r="IM104" s="86">
        <f t="shared" si="332"/>
        <v>2.0383853860526662E-158</v>
      </c>
      <c r="IN104" s="86">
        <f t="shared" si="333"/>
        <v>2.931188050774759E-168</v>
      </c>
      <c r="IO104" s="86">
        <f t="shared" si="334"/>
        <v>3.7343552436567117E-161</v>
      </c>
      <c r="IP104" s="86">
        <f t="shared" si="335"/>
        <v>3.4891414199818336E-147</v>
      </c>
      <c r="IQ104" s="86">
        <f t="shared" si="336"/>
        <v>2.3219999897910295E-139</v>
      </c>
      <c r="IR104" s="86">
        <f t="shared" si="337"/>
        <v>2.2930501957485435E-152</v>
      </c>
      <c r="IS104" s="86">
        <f t="shared" si="338"/>
        <v>4.0340182866362896E-155</v>
      </c>
      <c r="IT104" s="86">
        <f t="shared" si="339"/>
        <v>8.3785542115089777E-159</v>
      </c>
      <c r="IU104" s="86">
        <f t="shared" si="340"/>
        <v>7.1034052615015004E-152</v>
      </c>
      <c r="IV104" s="86">
        <f t="shared" si="341"/>
        <v>8.6262234275504527E-79</v>
      </c>
      <c r="IW104" s="86">
        <f t="shared" si="342"/>
        <v>1.2523319732187329E-47</v>
      </c>
      <c r="IY104" s="86">
        <f t="shared" si="343"/>
        <v>0.30350746968594527</v>
      </c>
      <c r="IZ104" s="86">
        <f t="shared" si="344"/>
        <v>0.26650655944359153</v>
      </c>
      <c r="JA104" s="86">
        <f t="shared" si="345"/>
        <v>0.26212081136247922</v>
      </c>
      <c r="JB104" s="86">
        <f t="shared" si="346"/>
        <v>0.31513563061649358</v>
      </c>
      <c r="JC104" s="86">
        <f t="shared" si="347"/>
        <v>0.32016543407150444</v>
      </c>
      <c r="JD104" s="86">
        <f t="shared" si="348"/>
        <v>0.27705968567371586</v>
      </c>
      <c r="JE104" s="86">
        <f t="shared" si="349"/>
        <v>0.39134516770979938</v>
      </c>
      <c r="JF104" s="86">
        <f t="shared" si="350"/>
        <v>0.38862762157086539</v>
      </c>
      <c r="JG104" s="86">
        <f t="shared" si="351"/>
        <v>0.50310019899401792</v>
      </c>
      <c r="JH104" s="86">
        <f t="shared" si="352"/>
        <v>0.45722608961777128</v>
      </c>
      <c r="JI104" s="86">
        <f t="shared" si="353"/>
        <v>0.37681402070464437</v>
      </c>
      <c r="JJ104" s="86">
        <f t="shared" si="354"/>
        <v>0.25609801512504543</v>
      </c>
      <c r="JK104" s="86">
        <f t="shared" si="355"/>
        <v>0.28728574670810503</v>
      </c>
      <c r="JL104" s="86">
        <f t="shared" si="356"/>
        <v>0.25493424174582624</v>
      </c>
      <c r="JM104" s="86">
        <f t="shared" si="357"/>
        <v>0.17896528002813342</v>
      </c>
    </row>
    <row r="105" spans="2:273" x14ac:dyDescent="0.25">
      <c r="B105" s="2">
        <v>78</v>
      </c>
      <c r="C105" s="37">
        <v>152.65600000000001</v>
      </c>
      <c r="D105" s="37">
        <v>154.62700000000001</v>
      </c>
      <c r="E105" s="37">
        <v>147.75</v>
      </c>
      <c r="F105" s="37">
        <v>157.15</v>
      </c>
      <c r="G105" s="37">
        <v>154.119</v>
      </c>
      <c r="H105" s="37">
        <v>149.983</v>
      </c>
      <c r="I105" s="37">
        <v>161.864</v>
      </c>
      <c r="J105" s="37">
        <v>157.69999999999999</v>
      </c>
      <c r="K105" s="37">
        <v>160.30000000000001</v>
      </c>
      <c r="L105" s="37">
        <v>164.85</v>
      </c>
      <c r="M105" s="37">
        <v>161.85</v>
      </c>
      <c r="N105" s="37">
        <v>149.167</v>
      </c>
      <c r="O105" s="37">
        <v>154.983</v>
      </c>
      <c r="P105" s="37">
        <v>150.61699999999999</v>
      </c>
      <c r="Q105" s="37">
        <v>118.65</v>
      </c>
      <c r="S105" s="4">
        <f t="shared" si="229"/>
        <v>153.61873627863361</v>
      </c>
      <c r="T105" s="4">
        <f t="shared" si="230"/>
        <v>152.54296359091353</v>
      </c>
      <c r="U105" s="4">
        <f t="shared" si="231"/>
        <v>142.22247377752353</v>
      </c>
      <c r="V105" s="4">
        <f t="shared" si="232"/>
        <v>156.90096251929813</v>
      </c>
      <c r="W105" s="4">
        <f t="shared" si="233"/>
        <v>152.88553754363738</v>
      </c>
      <c r="X105" s="4">
        <f t="shared" si="234"/>
        <v>145.55436793348338</v>
      </c>
      <c r="Y105" s="4">
        <f t="shared" si="235"/>
        <v>162.96799302964337</v>
      </c>
      <c r="Z105" s="4">
        <f t="shared" si="236"/>
        <v>158.26033661229178</v>
      </c>
      <c r="AA105" s="4">
        <f t="shared" si="237"/>
        <v>164.48917870031974</v>
      </c>
      <c r="AB105" s="4">
        <f t="shared" si="238"/>
        <v>169.79251822256319</v>
      </c>
      <c r="AC105" s="4">
        <f t="shared" si="239"/>
        <v>161.79346792563891</v>
      </c>
      <c r="AD105" s="4">
        <f t="shared" si="240"/>
        <v>145.01990735292537</v>
      </c>
      <c r="AE105" s="4">
        <f t="shared" si="241"/>
        <v>151.30005084542225</v>
      </c>
      <c r="AF105" s="4">
        <f t="shared" si="242"/>
        <v>146.27525130712007</v>
      </c>
      <c r="AG105" s="4">
        <f t="shared" si="243"/>
        <v>114.31518599575126</v>
      </c>
      <c r="AI105" s="4">
        <f t="shared" si="244"/>
        <v>-0.96273627863359934</v>
      </c>
      <c r="AJ105" s="4">
        <f t="shared" si="245"/>
        <v>2.0840364090864796</v>
      </c>
      <c r="AK105" s="4">
        <f t="shared" si="246"/>
        <v>5.5275262224764674</v>
      </c>
      <c r="AL105" s="4">
        <f t="shared" si="247"/>
        <v>0.24903748070187248</v>
      </c>
      <c r="AM105" s="4">
        <f t="shared" si="248"/>
        <v>1.2334624563626164</v>
      </c>
      <c r="AN105" s="4">
        <f t="shared" si="249"/>
        <v>4.4286320665166272</v>
      </c>
      <c r="AO105" s="4">
        <f t="shared" si="250"/>
        <v>-1.1039930296433624</v>
      </c>
      <c r="AP105" s="4">
        <f t="shared" si="251"/>
        <v>-0.56033661229179188</v>
      </c>
      <c r="AQ105" s="4">
        <f t="shared" si="252"/>
        <v>-4.1891787003197294</v>
      </c>
      <c r="AR105" s="4">
        <f t="shared" si="253"/>
        <v>-4.9425182225631943</v>
      </c>
      <c r="AS105" s="4">
        <f t="shared" si="254"/>
        <v>5.653207436108687E-2</v>
      </c>
      <c r="AT105" s="4">
        <f t="shared" si="255"/>
        <v>4.1470926470746292</v>
      </c>
      <c r="AU105" s="4">
        <f t="shared" si="256"/>
        <v>3.6829491545777557</v>
      </c>
      <c r="AV105" s="4">
        <f t="shared" si="257"/>
        <v>4.3417486928799178</v>
      </c>
      <c r="AW105" s="4">
        <f t="shared" si="257"/>
        <v>4.3348140042487415</v>
      </c>
      <c r="AY105" s="2">
        <f t="shared" si="308"/>
        <v>65.190323996901753</v>
      </c>
      <c r="AZ105" s="2">
        <f t="shared" si="147"/>
        <v>65.740916890839102</v>
      </c>
      <c r="BA105" s="2">
        <f t="shared" si="148"/>
        <v>64.57548303767895</v>
      </c>
      <c r="BB105" s="2">
        <f t="shared" si="149"/>
        <v>64.439464693952573</v>
      </c>
      <c r="BC105" s="2">
        <f t="shared" si="150"/>
        <v>62.631856386238901</v>
      </c>
      <c r="BD105" s="2">
        <f t="shared" si="151"/>
        <v>65.443339749430763</v>
      </c>
      <c r="BE105" s="2">
        <f t="shared" si="152"/>
        <v>67.294353886185291</v>
      </c>
      <c r="BF105" s="2">
        <f t="shared" si="153"/>
        <v>62.903198907251443</v>
      </c>
      <c r="BG105" s="2">
        <f t="shared" si="154"/>
        <v>62.567286996702855</v>
      </c>
      <c r="BH105" s="2">
        <f t="shared" si="155"/>
        <v>62.490067732624617</v>
      </c>
      <c r="BI105" s="2">
        <f t="shared" si="156"/>
        <v>65.427570381578505</v>
      </c>
      <c r="BJ105" s="2">
        <f t="shared" si="157"/>
        <v>66.996465980954184</v>
      </c>
      <c r="BK105" s="2">
        <f t="shared" si="158"/>
        <v>65.550373011496191</v>
      </c>
      <c r="BL105" s="2">
        <f t="shared" si="159"/>
        <v>66.589389927987042</v>
      </c>
      <c r="BM105" s="2">
        <f t="shared" si="160"/>
        <v>66.532046644302525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90.712580588685853</v>
      </c>
      <c r="DL105" s="2">
        <f t="shared" si="289"/>
        <v>90.908050224313399</v>
      </c>
      <c r="DM105" s="2">
        <f t="shared" si="289"/>
        <v>86.009993902439007</v>
      </c>
      <c r="DN105" s="2">
        <f t="shared" si="289"/>
        <v>90.444074390243912</v>
      </c>
      <c r="DO105" s="2">
        <f t="shared" si="289"/>
        <v>81.11345191637632</v>
      </c>
      <c r="DP105" s="2">
        <f t="shared" si="289"/>
        <v>82.993561324041806</v>
      </c>
      <c r="DQ105" s="2">
        <f t="shared" si="289"/>
        <v>83.599498717948734</v>
      </c>
      <c r="DR105" s="2">
        <f t="shared" si="289"/>
        <v>89.996934146341502</v>
      </c>
      <c r="DS105" s="2">
        <f t="shared" si="289"/>
        <v>85.206736585365846</v>
      </c>
      <c r="DT105" s="2">
        <f t="shared" si="289"/>
        <v>90.705122689075608</v>
      </c>
      <c r="DU105" s="2">
        <f t="shared" si="289"/>
        <v>86.927757692307665</v>
      </c>
      <c r="DV105" s="2">
        <f t="shared" si="289"/>
        <v>84.164378893058156</v>
      </c>
      <c r="DW105" s="2">
        <f t="shared" si="289"/>
        <v>89.365103658536611</v>
      </c>
      <c r="DX105" s="2">
        <f t="shared" si="289"/>
        <v>89.859342307692316</v>
      </c>
      <c r="DY105" s="2">
        <f t="shared" si="289"/>
        <v>81.763507331378307</v>
      </c>
      <c r="EA105" s="2">
        <f t="shared" si="228"/>
        <v>64.546073925259918</v>
      </c>
      <c r="EB105" s="2">
        <f t="shared" si="290"/>
        <v>65.079601496690003</v>
      </c>
      <c r="EC105" s="2">
        <f t="shared" si="291"/>
        <v>63.922402545365969</v>
      </c>
      <c r="ED105" s="2">
        <f t="shared" si="292"/>
        <v>63.615931100788394</v>
      </c>
      <c r="EE105" s="2">
        <f t="shared" si="293"/>
        <v>62.040601205037547</v>
      </c>
      <c r="EF105" s="2">
        <f t="shared" si="294"/>
        <v>64.858454914730217</v>
      </c>
      <c r="EG105" s="2">
        <f t="shared" si="295"/>
        <v>66.842442021833705</v>
      </c>
      <c r="EH105" s="2">
        <f t="shared" si="296"/>
        <v>62.068033950719382</v>
      </c>
      <c r="EI105" s="2">
        <f t="shared" si="297"/>
        <v>61.876511957207605</v>
      </c>
      <c r="EJ105" s="2">
        <f t="shared" si="298"/>
        <v>61.474582299835866</v>
      </c>
      <c r="EK105" s="2">
        <f t="shared" si="299"/>
        <v>64.730575380979786</v>
      </c>
      <c r="EL105" s="2">
        <f t="shared" si="300"/>
        <v>66.413847018983219</v>
      </c>
      <c r="EM105" s="2">
        <f t="shared" si="301"/>
        <v>64.843331601580942</v>
      </c>
      <c r="EN105" s="2">
        <f t="shared" si="302"/>
        <v>65.834498029530749</v>
      </c>
      <c r="EO105" s="2">
        <f t="shared" si="303"/>
        <v>65.899441146435976</v>
      </c>
      <c r="EQ105" s="2">
        <f t="shared" si="304"/>
        <v>64.323011874379191</v>
      </c>
      <c r="ER105" s="2">
        <f t="shared" si="305"/>
        <v>64.321271407250862</v>
      </c>
      <c r="ES105" s="2">
        <f t="shared" si="305"/>
        <v>63.556722090297221</v>
      </c>
      <c r="ET105" s="2">
        <f t="shared" si="305"/>
        <v>63.700443001452768</v>
      </c>
      <c r="EU105" s="2">
        <f t="shared" si="305"/>
        <v>62.492890263267419</v>
      </c>
      <c r="EV105" s="2">
        <f t="shared" si="305"/>
        <v>65.020115318282734</v>
      </c>
      <c r="EW105" s="2">
        <f t="shared" si="305"/>
        <v>66.18483832628516</v>
      </c>
      <c r="EX105" s="2">
        <f t="shared" si="305"/>
        <v>62.234343424529868</v>
      </c>
      <c r="EY105" s="2">
        <f t="shared" si="305"/>
        <v>61.912108648405741</v>
      </c>
      <c r="EZ105" s="2">
        <f t="shared" si="305"/>
        <v>61.508664110322968</v>
      </c>
      <c r="FA105" s="2">
        <f t="shared" si="305"/>
        <v>64.11635340344634</v>
      </c>
      <c r="FB105" s="2">
        <f t="shared" si="305"/>
        <v>66.81550957903373</v>
      </c>
      <c r="FC105" s="2">
        <f t="shared" si="305"/>
        <v>65.420414241937934</v>
      </c>
      <c r="FD105" s="2">
        <f t="shared" si="305"/>
        <v>64.490527385992664</v>
      </c>
      <c r="FE105" s="2">
        <f t="shared" si="305"/>
        <v>65.972190955495805</v>
      </c>
      <c r="FG105" s="2">
        <f t="shared" si="306"/>
        <v>0.9753731492351978</v>
      </c>
      <c r="FH105" s="2">
        <f t="shared" si="307"/>
        <v>0.97436870318928681</v>
      </c>
      <c r="FI105" s="2">
        <f t="shared" si="307"/>
        <v>0.97041776917273714</v>
      </c>
      <c r="FJ105" s="2">
        <f t="shared" si="307"/>
        <v>0.96930620699604364</v>
      </c>
      <c r="FK105" s="2">
        <f t="shared" si="307"/>
        <v>0.96902025425928728</v>
      </c>
      <c r="FL105" s="2">
        <f t="shared" si="307"/>
        <v>0.96775551544161464</v>
      </c>
      <c r="FM105" s="2">
        <f t="shared" si="307"/>
        <v>0.97299261001764237</v>
      </c>
      <c r="FN105" s="2">
        <f t="shared" si="307"/>
        <v>0.97010333108854385</v>
      </c>
      <c r="FO105" s="2">
        <f t="shared" si="307"/>
        <v>0.97039338830499711</v>
      </c>
      <c r="FP105" s="2">
        <f t="shared" si="307"/>
        <v>0.96526075617015195</v>
      </c>
      <c r="FQ105" s="2">
        <f t="shared" si="307"/>
        <v>0.96857438981084698</v>
      </c>
      <c r="FR105" s="2">
        <f t="shared" si="307"/>
        <v>0.96719353185013657</v>
      </c>
      <c r="FS105" s="2">
        <f t="shared" si="307"/>
        <v>0.97118381007625099</v>
      </c>
      <c r="FT105" s="2">
        <f t="shared" si="307"/>
        <v>0.96854733455685271</v>
      </c>
      <c r="FU105" s="2">
        <f t="shared" si="307"/>
        <v>0.96012528901500072</v>
      </c>
      <c r="FW105" s="2">
        <f t="shared" si="324"/>
        <v>6.6610610800858045E-4</v>
      </c>
      <c r="FX105" s="2">
        <f t="shared" si="164"/>
        <v>9.2471782230476262E-4</v>
      </c>
      <c r="FY105" s="2">
        <f t="shared" si="165"/>
        <v>8.7435252766301669E-4</v>
      </c>
      <c r="FZ105" s="2">
        <f t="shared" si="166"/>
        <v>9.0065844632292993E-4</v>
      </c>
      <c r="GA105" s="2">
        <f t="shared" si="167"/>
        <v>8.4705921255142866E-4</v>
      </c>
      <c r="GB105" s="2">
        <f t="shared" si="168"/>
        <v>7.8977979779219722E-4</v>
      </c>
      <c r="GC105" s="2">
        <f t="shared" si="169"/>
        <v>9.9224016120146529E-4</v>
      </c>
      <c r="GD105" s="2">
        <f t="shared" si="170"/>
        <v>1.1056154423438346E-3</v>
      </c>
      <c r="GE105" s="2">
        <f t="shared" si="171"/>
        <v>1.2961365403528016E-3</v>
      </c>
      <c r="GF105" s="2">
        <f t="shared" si="172"/>
        <v>1.1314812262811441E-3</v>
      </c>
      <c r="GG105" s="2">
        <f t="shared" si="173"/>
        <v>9.1985965221100144E-4</v>
      </c>
      <c r="GH105" s="2">
        <f t="shared" si="174"/>
        <v>7.137916985295689E-4</v>
      </c>
      <c r="GI105" s="2">
        <f t="shared" si="175"/>
        <v>7.2323966437822277E-4</v>
      </c>
      <c r="GJ105" s="2">
        <f t="shared" si="176"/>
        <v>5.6064539210920797E-4</v>
      </c>
      <c r="GK105" s="2">
        <f t="shared" si="177"/>
        <v>4.1847113387024764E-4</v>
      </c>
      <c r="GM105" s="86">
        <f t="shared" si="325"/>
        <v>5.0422154961696396E-6</v>
      </c>
      <c r="GN105" s="86">
        <f t="shared" si="178"/>
        <v>7.9886090515544871E-10</v>
      </c>
      <c r="GO105" s="86">
        <f t="shared" si="179"/>
        <v>1.044352597781835E-11</v>
      </c>
      <c r="GP105" s="86">
        <f t="shared" si="180"/>
        <v>1.5407850432117742E-14</v>
      </c>
      <c r="GQ105" s="86">
        <f t="shared" si="181"/>
        <v>1.2953737483154153E-17</v>
      </c>
      <c r="GR105" s="86">
        <f t="shared" si="182"/>
        <v>4.2628371033813244E-21</v>
      </c>
      <c r="GS105" s="86">
        <f t="shared" si="183"/>
        <v>4.7242647654261577E-26</v>
      </c>
      <c r="GT105" s="86">
        <f t="shared" si="184"/>
        <v>3.5060473772674677E-22</v>
      </c>
      <c r="GU105" s="86">
        <f t="shared" si="185"/>
        <v>7.0715352947865616E-24</v>
      </c>
      <c r="GV105" s="86">
        <f t="shared" si="186"/>
        <v>6.5268900848907588E-12</v>
      </c>
      <c r="GW105" s="86">
        <f t="shared" si="187"/>
        <v>9.8582797501508643E-16</v>
      </c>
      <c r="GX105" s="86">
        <f t="shared" si="188"/>
        <v>2.0420122323215779E-13</v>
      </c>
      <c r="GY105" s="86">
        <f t="shared" si="189"/>
        <v>5.0961098872016567E-13</v>
      </c>
      <c r="GZ105" s="86">
        <f t="shared" si="190"/>
        <v>3.3991685684882878E-11</v>
      </c>
      <c r="HA105" s="86">
        <f t="shared" si="191"/>
        <v>1.6248529117201966E-15</v>
      </c>
      <c r="HC105" s="86">
        <f t="shared" si="326"/>
        <v>0.36398409208607768</v>
      </c>
      <c r="HD105" s="86">
        <f t="shared" si="192"/>
        <v>0.33217871904268664</v>
      </c>
      <c r="HE105" s="86">
        <f t="shared" si="193"/>
        <v>0.3224854823642066</v>
      </c>
      <c r="HF105" s="86">
        <f t="shared" si="194"/>
        <v>0.39486564234206922</v>
      </c>
      <c r="HG105" s="86">
        <f t="shared" si="195"/>
        <v>0.39813975500686571</v>
      </c>
      <c r="HH105" s="86">
        <f t="shared" si="196"/>
        <v>0.35047354033495209</v>
      </c>
      <c r="HI105" s="86">
        <f t="shared" si="197"/>
        <v>0.48080929013218077</v>
      </c>
      <c r="HJ105" s="86">
        <f t="shared" si="198"/>
        <v>0.47549891143939088</v>
      </c>
      <c r="HK105" s="86">
        <f t="shared" si="199"/>
        <v>0.57523049441314944</v>
      </c>
      <c r="HL105" s="86">
        <f t="shared" si="200"/>
        <v>0.54518447369828937</v>
      </c>
      <c r="HM105" s="86">
        <f t="shared" si="201"/>
        <v>0.4604657211915078</v>
      </c>
      <c r="HN105" s="86">
        <f t="shared" si="202"/>
        <v>0.32266354262476588</v>
      </c>
      <c r="HO105" s="86">
        <f t="shared" si="203"/>
        <v>0.35717261469121941</v>
      </c>
      <c r="HP105" s="86">
        <f t="shared" si="204"/>
        <v>0.32525155958936969</v>
      </c>
      <c r="HQ105" s="86">
        <f t="shared" si="205"/>
        <v>0.24744252019230531</v>
      </c>
      <c r="HS105" s="86">
        <f t="shared" si="327"/>
        <v>1.407040270894773E-23</v>
      </c>
      <c r="HT105" s="86">
        <f t="shared" si="206"/>
        <v>7.6593333354421526E-24</v>
      </c>
      <c r="HU105" s="86">
        <f t="shared" si="207"/>
        <v>1.1321190776417924E-21</v>
      </c>
      <c r="HV105" s="86">
        <f t="shared" si="208"/>
        <v>2.3005789438703941E-29</v>
      </c>
      <c r="HW105" s="86">
        <f t="shared" si="209"/>
        <v>2.4343671221940018E-27</v>
      </c>
      <c r="HX105" s="86">
        <f t="shared" si="210"/>
        <v>6.7144050173800747E-29</v>
      </c>
      <c r="HY105" s="86">
        <f t="shared" si="211"/>
        <v>4.3436076586157049E-27</v>
      </c>
      <c r="HZ105" s="86">
        <f t="shared" si="212"/>
        <v>1.598208332356303E-25</v>
      </c>
      <c r="IA105" s="86">
        <f t="shared" si="213"/>
        <v>1.4978999368887815E-23</v>
      </c>
      <c r="IB105" s="86">
        <f t="shared" si="214"/>
        <v>7.9225953133757706E-26</v>
      </c>
      <c r="IC105" s="86">
        <f t="shared" si="215"/>
        <v>8.0535938240355414E-27</v>
      </c>
      <c r="ID105" s="86">
        <f t="shared" si="216"/>
        <v>3.9461280643507478E-28</v>
      </c>
      <c r="IE105" s="86">
        <f t="shared" si="217"/>
        <v>5.822133661255479E-27</v>
      </c>
      <c r="IF105" s="86">
        <f t="shared" si="218"/>
        <v>1.5359887414381014E-19</v>
      </c>
      <c r="IG105" s="86">
        <f t="shared" si="219"/>
        <v>2.2774244164782029E-15</v>
      </c>
      <c r="II105" s="86">
        <f t="shared" si="328"/>
        <v>2.2345471406969378E-129</v>
      </c>
      <c r="IJ105" s="86">
        <f t="shared" si="329"/>
        <v>1.563162588929039E-135</v>
      </c>
      <c r="IK105" s="86">
        <f t="shared" si="330"/>
        <v>7.7345222499674637E-119</v>
      </c>
      <c r="IL105" s="86">
        <f t="shared" si="331"/>
        <v>7.888256046820207E-165</v>
      </c>
      <c r="IM105" s="86">
        <f t="shared" si="332"/>
        <v>2.0134355187712113E-154</v>
      </c>
      <c r="IN105" s="86">
        <f t="shared" si="333"/>
        <v>4.6979731947908017E-164</v>
      </c>
      <c r="IO105" s="86">
        <f t="shared" si="334"/>
        <v>5.3448087474254115E-157</v>
      </c>
      <c r="IP105" s="86">
        <f t="shared" si="335"/>
        <v>2.4728946320964279E-143</v>
      </c>
      <c r="IQ105" s="86">
        <f t="shared" si="336"/>
        <v>1.2434331662551415E-135</v>
      </c>
      <c r="IR105" s="86">
        <f t="shared" si="337"/>
        <v>2.2987782642294497E-148</v>
      </c>
      <c r="IS105" s="86">
        <f t="shared" si="338"/>
        <v>3.6439283253728662E-151</v>
      </c>
      <c r="IT105" s="86">
        <f t="shared" si="339"/>
        <v>6.8351568995552911E-155</v>
      </c>
      <c r="IU105" s="86">
        <f t="shared" si="340"/>
        <v>3.9545359650465473E-148</v>
      </c>
      <c r="IV105" s="86">
        <f t="shared" si="341"/>
        <v>6.2228832975465218E-77</v>
      </c>
      <c r="IW105" s="86">
        <f t="shared" si="342"/>
        <v>1.4612794737569412E-46</v>
      </c>
      <c r="IY105" s="86">
        <f t="shared" si="343"/>
        <v>0.36398913430157387</v>
      </c>
      <c r="IZ105" s="86">
        <f t="shared" si="344"/>
        <v>0.33217871984154757</v>
      </c>
      <c r="JA105" s="86">
        <f t="shared" si="345"/>
        <v>0.32248548237465013</v>
      </c>
      <c r="JB105" s="86">
        <f t="shared" si="346"/>
        <v>0.39486564234208466</v>
      </c>
      <c r="JC105" s="86">
        <f t="shared" si="347"/>
        <v>0.39813975500686571</v>
      </c>
      <c r="JD105" s="86">
        <f t="shared" si="348"/>
        <v>0.35047354033495209</v>
      </c>
      <c r="JE105" s="86">
        <f t="shared" si="349"/>
        <v>0.48080929013218077</v>
      </c>
      <c r="JF105" s="86">
        <f t="shared" si="350"/>
        <v>0.47549891143939088</v>
      </c>
      <c r="JG105" s="86">
        <f t="shared" si="351"/>
        <v>0.57523049441314944</v>
      </c>
      <c r="JH105" s="86">
        <f t="shared" si="352"/>
        <v>0.54518447370481626</v>
      </c>
      <c r="JI105" s="86">
        <f t="shared" si="353"/>
        <v>0.4604657211915088</v>
      </c>
      <c r="JJ105" s="86">
        <f t="shared" si="354"/>
        <v>0.3226635426249701</v>
      </c>
      <c r="JK105" s="86">
        <f t="shared" si="355"/>
        <v>0.35717261469172901</v>
      </c>
      <c r="JL105" s="86">
        <f t="shared" si="356"/>
        <v>0.32525155962336139</v>
      </c>
      <c r="JM105" s="86">
        <f t="shared" si="357"/>
        <v>0.24744252019230922</v>
      </c>
    </row>
    <row r="106" spans="2:273" x14ac:dyDescent="0.25">
      <c r="B106" s="2">
        <v>79</v>
      </c>
      <c r="C106" s="37">
        <v>158.393</v>
      </c>
      <c r="D106" s="37">
        <v>160.74600000000001</v>
      </c>
      <c r="E106" s="37">
        <v>155.517</v>
      </c>
      <c r="F106" s="37">
        <v>162.517</v>
      </c>
      <c r="G106" s="37">
        <v>161.47499999999999</v>
      </c>
      <c r="H106" s="37">
        <v>157.69499999999999</v>
      </c>
      <c r="I106" s="37">
        <v>166.983</v>
      </c>
      <c r="J106" s="37">
        <v>164.43299999999999</v>
      </c>
      <c r="K106" s="37">
        <v>157.267</v>
      </c>
      <c r="L106" s="37">
        <v>166.93299999999999</v>
      </c>
      <c r="M106" s="37">
        <v>165.333</v>
      </c>
      <c r="N106" s="37">
        <v>157.61699999999999</v>
      </c>
      <c r="O106" s="37">
        <v>161.21700000000001</v>
      </c>
      <c r="P106" s="37">
        <v>158.05000000000001</v>
      </c>
      <c r="Q106" s="37">
        <v>125.81699999999999</v>
      </c>
      <c r="S106" s="4">
        <f t="shared" si="229"/>
        <v>161.01603988051804</v>
      </c>
      <c r="T106" s="4">
        <f t="shared" si="230"/>
        <v>163.71644983962625</v>
      </c>
      <c r="U106" s="4">
        <f t="shared" si="231"/>
        <v>152.07180154443466</v>
      </c>
      <c r="V106" s="4">
        <f t="shared" si="232"/>
        <v>167.17531376797155</v>
      </c>
      <c r="W106" s="4">
        <f t="shared" si="233"/>
        <v>163.16469689773473</v>
      </c>
      <c r="X106" s="4">
        <f t="shared" si="234"/>
        <v>156.56942844211318</v>
      </c>
      <c r="Y106" s="4">
        <f t="shared" si="235"/>
        <v>170.84376242742414</v>
      </c>
      <c r="Z106" s="4">
        <f t="shared" si="236"/>
        <v>166.52141637102784</v>
      </c>
      <c r="AA106" s="4">
        <f t="shared" si="237"/>
        <v>161.53240709782182</v>
      </c>
      <c r="AB106" s="4">
        <f t="shared" si="238"/>
        <v>172.64242322534813</v>
      </c>
      <c r="AC106" s="4">
        <f t="shared" si="239"/>
        <v>169.54478063869078</v>
      </c>
      <c r="AD106" s="4">
        <f t="shared" si="240"/>
        <v>155.95378035122013</v>
      </c>
      <c r="AE106" s="4">
        <f t="shared" si="241"/>
        <v>161.95134566371422</v>
      </c>
      <c r="AF106" s="4">
        <f t="shared" si="242"/>
        <v>157.43262163774082</v>
      </c>
      <c r="AG106" s="4">
        <f t="shared" si="243"/>
        <v>124.54816063515437</v>
      </c>
      <c r="AI106" s="4">
        <f t="shared" si="244"/>
        <v>-2.6230398805180357</v>
      </c>
      <c r="AJ106" s="4">
        <f t="shared" si="245"/>
        <v>-2.9704498396262409</v>
      </c>
      <c r="AK106" s="4">
        <f t="shared" si="246"/>
        <v>3.4451984555653326</v>
      </c>
      <c r="AL106" s="4">
        <f t="shared" si="247"/>
        <v>-4.6583137679715492</v>
      </c>
      <c r="AM106" s="4">
        <f t="shared" si="248"/>
        <v>-1.6896968977347342</v>
      </c>
      <c r="AN106" s="4">
        <f t="shared" si="249"/>
        <v>1.1255715578868148</v>
      </c>
      <c r="AO106" s="4">
        <f t="shared" si="250"/>
        <v>-3.8607624274241346</v>
      </c>
      <c r="AP106" s="4">
        <f t="shared" si="251"/>
        <v>-2.0884163710278472</v>
      </c>
      <c r="AQ106" s="4">
        <f t="shared" si="252"/>
        <v>-4.2654070978218215</v>
      </c>
      <c r="AR106" s="4">
        <f t="shared" si="253"/>
        <v>-5.7094232253481323</v>
      </c>
      <c r="AS106" s="4">
        <f t="shared" si="254"/>
        <v>-4.211780638690783</v>
      </c>
      <c r="AT106" s="4">
        <f t="shared" si="255"/>
        <v>1.6632196487798581</v>
      </c>
      <c r="AU106" s="4">
        <f t="shared" si="256"/>
        <v>-0.73434566371420829</v>
      </c>
      <c r="AV106" s="4">
        <f t="shared" si="257"/>
        <v>0.61737836225918841</v>
      </c>
      <c r="AW106" s="4">
        <f t="shared" si="257"/>
        <v>1.2688393648456184</v>
      </c>
      <c r="AY106" s="2">
        <f t="shared" si="308"/>
        <v>65.031028625722143</v>
      </c>
      <c r="AZ106" s="2">
        <f t="shared" si="147"/>
        <v>65.553532404841164</v>
      </c>
      <c r="BA106" s="2">
        <f t="shared" si="148"/>
        <v>64.406958493958058</v>
      </c>
      <c r="BB106" s="2">
        <f t="shared" si="149"/>
        <v>64.266141257365717</v>
      </c>
      <c r="BC106" s="2">
        <f t="shared" si="150"/>
        <v>62.509515038844661</v>
      </c>
      <c r="BD106" s="2">
        <f t="shared" si="151"/>
        <v>65.298880208376531</v>
      </c>
      <c r="BE106" s="2">
        <f t="shared" si="152"/>
        <v>67.111437761300508</v>
      </c>
      <c r="BF106" s="2">
        <f t="shared" si="153"/>
        <v>62.767443118154034</v>
      </c>
      <c r="BG106" s="2">
        <f t="shared" si="154"/>
        <v>62.416498538882301</v>
      </c>
      <c r="BH106" s="2">
        <f t="shared" si="155"/>
        <v>62.32553597272701</v>
      </c>
      <c r="BI106" s="2">
        <f t="shared" si="156"/>
        <v>65.251109855268027</v>
      </c>
      <c r="BJ106" s="2">
        <f t="shared" si="157"/>
        <v>66.852679931973626</v>
      </c>
      <c r="BK106" s="2">
        <f t="shared" si="158"/>
        <v>65.398218316784394</v>
      </c>
      <c r="BL106" s="2">
        <f t="shared" si="159"/>
        <v>66.401691129988009</v>
      </c>
      <c r="BM106" s="2">
        <f t="shared" si="160"/>
        <v>66.398029547100691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90.976788488893746</v>
      </c>
      <c r="DL106" s="2">
        <f t="shared" si="289"/>
        <v>91.171096181201463</v>
      </c>
      <c r="DM106" s="2">
        <f t="shared" si="289"/>
        <v>86.251298499061889</v>
      </c>
      <c r="DN106" s="2">
        <f t="shared" si="289"/>
        <v>90.758979080675431</v>
      </c>
      <c r="DO106" s="2">
        <f t="shared" si="289"/>
        <v>81.295894947735206</v>
      </c>
      <c r="DP106" s="2">
        <f t="shared" si="289"/>
        <v>83.171956620209045</v>
      </c>
      <c r="DQ106" s="2">
        <f t="shared" si="289"/>
        <v>83.706948717948734</v>
      </c>
      <c r="DR106" s="2">
        <f t="shared" si="289"/>
        <v>90.314559943714855</v>
      </c>
      <c r="DS106" s="2">
        <f t="shared" si="289"/>
        <v>85.47480131332081</v>
      </c>
      <c r="DT106" s="2">
        <f t="shared" si="289"/>
        <v>91.084657142857125</v>
      </c>
      <c r="DU106" s="2">
        <f t="shared" si="289"/>
        <v>87.168190688259088</v>
      </c>
      <c r="DV106" s="2">
        <f t="shared" si="289"/>
        <v>84.351252439024393</v>
      </c>
      <c r="DW106" s="2">
        <f t="shared" si="289"/>
        <v>89.633125515947498</v>
      </c>
      <c r="DX106" s="2">
        <f t="shared" si="289"/>
        <v>90.173338866396762</v>
      </c>
      <c r="DY106" s="2">
        <f t="shared" si="289"/>
        <v>81.997599706744865</v>
      </c>
      <c r="EA106" s="2">
        <f t="shared" si="228"/>
        <v>64.433736663589301</v>
      </c>
      <c r="EB106" s="2">
        <f t="shared" si="290"/>
        <v>64.939705868431986</v>
      </c>
      <c r="EC106" s="2">
        <f t="shared" si="291"/>
        <v>63.799996614297889</v>
      </c>
      <c r="ED106" s="2">
        <f t="shared" si="292"/>
        <v>63.500958330172324</v>
      </c>
      <c r="EE106" s="2">
        <f t="shared" si="293"/>
        <v>61.961340342026951</v>
      </c>
      <c r="EF106" s="2">
        <f t="shared" si="294"/>
        <v>64.755630387948756</v>
      </c>
      <c r="EG106" s="2">
        <f t="shared" si="295"/>
        <v>66.692032662099734</v>
      </c>
      <c r="EH106" s="2">
        <f t="shared" si="296"/>
        <v>61.992993980486204</v>
      </c>
      <c r="EI106" s="2">
        <f t="shared" si="297"/>
        <v>61.77484317061149</v>
      </c>
      <c r="EJ106" s="2">
        <f t="shared" si="298"/>
        <v>61.38153867799172</v>
      </c>
      <c r="EK106" s="2">
        <f t="shared" si="299"/>
        <v>64.60319159269244</v>
      </c>
      <c r="EL106" s="2">
        <f t="shared" si="300"/>
        <v>66.311052539750847</v>
      </c>
      <c r="EM106" s="2">
        <f t="shared" si="301"/>
        <v>64.741955473663268</v>
      </c>
      <c r="EN106" s="2">
        <f t="shared" si="302"/>
        <v>65.698478876569794</v>
      </c>
      <c r="EO106" s="2">
        <f t="shared" si="303"/>
        <v>65.807139633308225</v>
      </c>
      <c r="EQ106" s="2">
        <f t="shared" si="304"/>
        <v>64.216852289622224</v>
      </c>
      <c r="ER106" s="2">
        <f t="shared" si="305"/>
        <v>64.204867453717171</v>
      </c>
      <c r="ES106" s="2">
        <f t="shared" si="305"/>
        <v>63.445714739469118</v>
      </c>
      <c r="ET106" s="2">
        <f t="shared" si="305"/>
        <v>63.582849348962519</v>
      </c>
      <c r="EU106" s="2">
        <f t="shared" si="305"/>
        <v>62.398150749230787</v>
      </c>
      <c r="EV106" s="2">
        <f t="shared" si="305"/>
        <v>64.910523248923695</v>
      </c>
      <c r="EW106" s="2">
        <f t="shared" si="305"/>
        <v>66.05947166746563</v>
      </c>
      <c r="EX106" s="2">
        <f t="shared" si="305"/>
        <v>62.153154762169635</v>
      </c>
      <c r="EY106" s="2">
        <f t="shared" si="305"/>
        <v>61.808846851662217</v>
      </c>
      <c r="EZ106" s="2">
        <f t="shared" si="305"/>
        <v>61.414498026895444</v>
      </c>
      <c r="FA106" s="2">
        <f t="shared" si="305"/>
        <v>64.009197523803465</v>
      </c>
      <c r="FB106" s="2">
        <f t="shared" si="305"/>
        <v>66.700324574975198</v>
      </c>
      <c r="FC106" s="2">
        <f t="shared" si="305"/>
        <v>65.300860915187315</v>
      </c>
      <c r="FD106" s="2">
        <f t="shared" si="305"/>
        <v>64.394327905381829</v>
      </c>
      <c r="FE106" s="2">
        <f t="shared" si="305"/>
        <v>65.876582074038325</v>
      </c>
      <c r="FG106" s="2">
        <f t="shared" si="306"/>
        <v>0.97749127109027889</v>
      </c>
      <c r="FH106" s="2">
        <f t="shared" si="307"/>
        <v>0.97657114093146125</v>
      </c>
      <c r="FI106" s="2">
        <f t="shared" si="307"/>
        <v>0.97295027668477918</v>
      </c>
      <c r="FJ106" s="2">
        <f t="shared" si="307"/>
        <v>0.97193112186848796</v>
      </c>
      <c r="FK106" s="2">
        <f t="shared" si="307"/>
        <v>0.9716689088776157</v>
      </c>
      <c r="FL106" s="2">
        <f t="shared" si="307"/>
        <v>0.97050900976411192</v>
      </c>
      <c r="FM106" s="2">
        <f t="shared" si="307"/>
        <v>0.97531029602830188</v>
      </c>
      <c r="FN106" s="2">
        <f t="shared" si="307"/>
        <v>0.9726619990168468</v>
      </c>
      <c r="FO106" s="2">
        <f t="shared" si="307"/>
        <v>0.97292792481266355</v>
      </c>
      <c r="FP106" s="2">
        <f t="shared" si="307"/>
        <v>0.9682202927790089</v>
      </c>
      <c r="FQ106" s="2">
        <f t="shared" si="307"/>
        <v>0.97126003361763713</v>
      </c>
      <c r="FR106" s="2">
        <f t="shared" si="307"/>
        <v>0.96999352835732222</v>
      </c>
      <c r="FS106" s="2">
        <f t="shared" si="307"/>
        <v>0.97365251807441044</v>
      </c>
      <c r="FT106" s="2">
        <f t="shared" si="307"/>
        <v>0.97123522184884503</v>
      </c>
      <c r="FU106" s="2">
        <f t="shared" si="307"/>
        <v>0.96350578988375579</v>
      </c>
      <c r="FW106" s="2">
        <f t="shared" si="324"/>
        <v>7.3032388969203614E-4</v>
      </c>
      <c r="FX106" s="2">
        <f t="shared" si="164"/>
        <v>1.0138424796764319E-3</v>
      </c>
      <c r="FY106" s="2">
        <f t="shared" si="165"/>
        <v>9.5862761637743334E-4</v>
      </c>
      <c r="FZ106" s="2">
        <f t="shared" si="166"/>
        <v>9.8746654374396998E-4</v>
      </c>
      <c r="GA106" s="2">
        <f t="shared" si="167"/>
        <v>9.2870606099639116E-4</v>
      </c>
      <c r="GB106" s="2">
        <f t="shared" si="168"/>
        <v>8.6591034866944879E-4</v>
      </c>
      <c r="GC106" s="2">
        <f t="shared" si="169"/>
        <v>1.0878655612242766E-3</v>
      </c>
      <c r="GD106" s="2">
        <f t="shared" si="170"/>
        <v>1.2121539280764415E-3</v>
      </c>
      <c r="GE106" s="2">
        <f t="shared" si="171"/>
        <v>1.4210077602421591E-3</v>
      </c>
      <c r="GF106" s="2">
        <f t="shared" si="172"/>
        <v>1.2405090759383093E-3</v>
      </c>
      <c r="GG106" s="2">
        <f t="shared" si="173"/>
        <v>1.0085165499481186E-3</v>
      </c>
      <c r="GH106" s="2">
        <f t="shared" si="174"/>
        <v>7.8260313979789829E-4</v>
      </c>
      <c r="GI106" s="2">
        <f t="shared" si="175"/>
        <v>7.9296119223596924E-4</v>
      </c>
      <c r="GJ106" s="2">
        <f t="shared" si="176"/>
        <v>6.1470219893946371E-4</v>
      </c>
      <c r="GK106" s="2">
        <f t="shared" si="177"/>
        <v>4.5882594966791408E-4</v>
      </c>
      <c r="GM106" s="86">
        <f t="shared" si="325"/>
        <v>1.4359498146479998E-6</v>
      </c>
      <c r="GN106" s="86">
        <f t="shared" si="178"/>
        <v>7.8535256711015512E-11</v>
      </c>
      <c r="GO106" s="86">
        <f t="shared" si="179"/>
        <v>5.7648528112601712E-13</v>
      </c>
      <c r="GP106" s="86">
        <f t="shared" si="180"/>
        <v>5.2933773852798185E-16</v>
      </c>
      <c r="GQ106" s="86">
        <f t="shared" si="181"/>
        <v>2.2245877272877185E-19</v>
      </c>
      <c r="GR106" s="86">
        <f t="shared" si="182"/>
        <v>2.6861542230710294E-23</v>
      </c>
      <c r="GS106" s="86">
        <f t="shared" si="183"/>
        <v>1.2241529171949154E-28</v>
      </c>
      <c r="GT106" s="86">
        <f t="shared" si="184"/>
        <v>1.8934267550415556E-24</v>
      </c>
      <c r="GU106" s="86">
        <f t="shared" si="185"/>
        <v>2.8267226207035131E-26</v>
      </c>
      <c r="GV106" s="86">
        <f t="shared" si="186"/>
        <v>5.7166228625208517E-13</v>
      </c>
      <c r="GW106" s="86">
        <f t="shared" si="187"/>
        <v>3.0711274442920187E-17</v>
      </c>
      <c r="GX106" s="86">
        <f t="shared" si="188"/>
        <v>9.2468955629224982E-15</v>
      </c>
      <c r="GY106" s="86">
        <f t="shared" si="189"/>
        <v>2.9159253554037885E-14</v>
      </c>
      <c r="GZ106" s="86">
        <f t="shared" si="190"/>
        <v>3.2409461378888347E-12</v>
      </c>
      <c r="HA106" s="86">
        <f t="shared" si="191"/>
        <v>5.3975135420557802E-17</v>
      </c>
      <c r="HC106" s="86">
        <f t="shared" si="326"/>
        <v>0.42577215263934914</v>
      </c>
      <c r="HD106" s="86">
        <f t="shared" si="192"/>
        <v>0.40603544249648305</v>
      </c>
      <c r="HE106" s="86">
        <f t="shared" si="193"/>
        <v>0.39105688998690974</v>
      </c>
      <c r="HF106" s="86">
        <f t="shared" si="194"/>
        <v>0.48086479457497644</v>
      </c>
      <c r="HG106" s="86">
        <f t="shared" si="195"/>
        <v>0.48405094330887671</v>
      </c>
      <c r="HH106" s="86">
        <f t="shared" si="196"/>
        <v>0.43476758584087277</v>
      </c>
      <c r="HI106" s="86">
        <f t="shared" si="197"/>
        <v>0.57289855155801706</v>
      </c>
      <c r="HJ106" s="86">
        <f t="shared" si="198"/>
        <v>0.56671147570665048</v>
      </c>
      <c r="HK106" s="86">
        <f t="shared" si="199"/>
        <v>0.61768824271513645</v>
      </c>
      <c r="HL106" s="86">
        <f t="shared" si="200"/>
        <v>0.61824923088833461</v>
      </c>
      <c r="HM106" s="86">
        <f t="shared" si="201"/>
        <v>0.54547206360855705</v>
      </c>
      <c r="HN106" s="86">
        <f t="shared" si="202"/>
        <v>0.39903855586855674</v>
      </c>
      <c r="HO106" s="86">
        <f t="shared" si="203"/>
        <v>0.43571392940130105</v>
      </c>
      <c r="HP106" s="86">
        <f t="shared" si="204"/>
        <v>0.40464529687784873</v>
      </c>
      <c r="HQ106" s="86">
        <f t="shared" si="205"/>
        <v>0.33157928058350594</v>
      </c>
      <c r="HS106" s="86">
        <f t="shared" si="327"/>
        <v>1.1454573901017312E-22</v>
      </c>
      <c r="HT106" s="86">
        <f t="shared" si="206"/>
        <v>7.3366954804407048E-23</v>
      </c>
      <c r="HU106" s="86">
        <f t="shared" si="207"/>
        <v>8.3187646963848332E-21</v>
      </c>
      <c r="HV106" s="86">
        <f t="shared" si="208"/>
        <v>3.6821974189610142E-28</v>
      </c>
      <c r="HW106" s="86">
        <f t="shared" si="209"/>
        <v>3.1560132543524741E-26</v>
      </c>
      <c r="HX106" s="86">
        <f t="shared" si="210"/>
        <v>9.9234689536464833E-28</v>
      </c>
      <c r="HY106" s="86">
        <f t="shared" si="211"/>
        <v>6.0210664320667017E-26</v>
      </c>
      <c r="HZ106" s="86">
        <f t="shared" si="212"/>
        <v>1.8934846694301836E-24</v>
      </c>
      <c r="IA106" s="86">
        <f t="shared" si="213"/>
        <v>1.5840433755832969E-22</v>
      </c>
      <c r="IB106" s="86">
        <f t="shared" si="214"/>
        <v>1.0042359297073322E-24</v>
      </c>
      <c r="IC106" s="86">
        <f t="shared" si="215"/>
        <v>1.0198018083083142E-25</v>
      </c>
      <c r="ID106" s="86">
        <f t="shared" si="216"/>
        <v>5.0240920451261869E-27</v>
      </c>
      <c r="IE106" s="86">
        <f t="shared" si="217"/>
        <v>6.6594893930068442E-26</v>
      </c>
      <c r="IF106" s="86">
        <f t="shared" si="218"/>
        <v>8.2697941349410815E-19</v>
      </c>
      <c r="IG106" s="86">
        <f t="shared" si="219"/>
        <v>7.7871257896709842E-15</v>
      </c>
      <c r="II106" s="86">
        <f t="shared" si="328"/>
        <v>3.4479903544095672E-126</v>
      </c>
      <c r="IJ106" s="86">
        <f t="shared" si="329"/>
        <v>4.9229693974801019E-132</v>
      </c>
      <c r="IK106" s="86">
        <f t="shared" si="330"/>
        <v>8.4303151496585851E-116</v>
      </c>
      <c r="IL106" s="86">
        <f t="shared" si="331"/>
        <v>1.3984555831846015E-160</v>
      </c>
      <c r="IM106" s="86">
        <f t="shared" si="332"/>
        <v>1.7662521940118951E-150</v>
      </c>
      <c r="IN106" s="86">
        <f t="shared" si="333"/>
        <v>6.6534777866626869E-160</v>
      </c>
      <c r="IO106" s="86">
        <f t="shared" si="334"/>
        <v>6.7423627058636051E-153</v>
      </c>
      <c r="IP106" s="86">
        <f t="shared" si="335"/>
        <v>1.5563037384322928E-139</v>
      </c>
      <c r="IQ106" s="86">
        <f t="shared" si="336"/>
        <v>5.9188337022209649E-132</v>
      </c>
      <c r="IR106" s="86">
        <f t="shared" si="337"/>
        <v>2.0359958780144636E-144</v>
      </c>
      <c r="IS106" s="86">
        <f t="shared" si="338"/>
        <v>2.9226093997006673E-147</v>
      </c>
      <c r="IT106" s="86">
        <f t="shared" si="339"/>
        <v>4.977928500368677E-151</v>
      </c>
      <c r="IU106" s="86">
        <f t="shared" si="340"/>
        <v>1.9744980368227506E-144</v>
      </c>
      <c r="IV106" s="86">
        <f t="shared" si="341"/>
        <v>4.2615669822424428E-75</v>
      </c>
      <c r="IW106" s="86">
        <f t="shared" si="342"/>
        <v>1.6569368799551976E-45</v>
      </c>
      <c r="IY106" s="86">
        <f t="shared" si="343"/>
        <v>0.42577358858916381</v>
      </c>
      <c r="IZ106" s="86">
        <f t="shared" si="344"/>
        <v>0.40603544257501828</v>
      </c>
      <c r="JA106" s="86">
        <f t="shared" si="345"/>
        <v>0.39105688998748622</v>
      </c>
      <c r="JB106" s="86">
        <f t="shared" si="346"/>
        <v>0.48086479457497699</v>
      </c>
      <c r="JC106" s="86">
        <f t="shared" si="347"/>
        <v>0.48405094330887671</v>
      </c>
      <c r="JD106" s="86">
        <f t="shared" si="348"/>
        <v>0.43476758584087277</v>
      </c>
      <c r="JE106" s="86">
        <f t="shared" si="349"/>
        <v>0.57289855155801706</v>
      </c>
      <c r="JF106" s="86">
        <f t="shared" si="350"/>
        <v>0.56671147570665048</v>
      </c>
      <c r="JG106" s="86">
        <f t="shared" si="351"/>
        <v>0.61768824271513645</v>
      </c>
      <c r="JH106" s="86">
        <f t="shared" si="352"/>
        <v>0.61824923088890626</v>
      </c>
      <c r="JI106" s="86">
        <f t="shared" si="353"/>
        <v>0.54547206360855705</v>
      </c>
      <c r="JJ106" s="86">
        <f t="shared" si="354"/>
        <v>0.39903855586856601</v>
      </c>
      <c r="JK106" s="86">
        <f t="shared" si="355"/>
        <v>0.43571392940133019</v>
      </c>
      <c r="JL106" s="86">
        <f t="shared" si="356"/>
        <v>0.40464529688108969</v>
      </c>
      <c r="JM106" s="86">
        <f t="shared" si="357"/>
        <v>0.33157928058351377</v>
      </c>
    </row>
    <row r="107" spans="2:273" x14ac:dyDescent="0.25">
      <c r="B107" s="2">
        <v>80</v>
      </c>
      <c r="C107" s="37">
        <v>160.95099999999999</v>
      </c>
      <c r="D107" s="37">
        <v>166.30500000000001</v>
      </c>
      <c r="E107" s="37">
        <v>159.68299999999999</v>
      </c>
      <c r="F107" s="37">
        <v>166.45</v>
      </c>
      <c r="G107" s="37">
        <v>163.94900000000001</v>
      </c>
      <c r="H107" s="37">
        <v>164.203</v>
      </c>
      <c r="I107" s="37">
        <v>166.322</v>
      </c>
      <c r="J107" s="37">
        <v>163.9</v>
      </c>
      <c r="K107" s="37">
        <v>149.56700000000001</v>
      </c>
      <c r="L107" s="37">
        <v>163.5</v>
      </c>
      <c r="M107" s="37">
        <v>164.96700000000001</v>
      </c>
      <c r="N107" s="37">
        <v>164.11699999999999</v>
      </c>
      <c r="O107" s="37">
        <v>167.28299999999999</v>
      </c>
      <c r="P107" s="37">
        <v>162.30000000000001</v>
      </c>
      <c r="Q107" s="37">
        <v>133.9</v>
      </c>
      <c r="S107" s="4">
        <f t="shared" si="229"/>
        <v>165.60420340045886</v>
      </c>
      <c r="T107" s="4">
        <f t="shared" si="230"/>
        <v>173.19174394689134</v>
      </c>
      <c r="U107" s="4">
        <f t="shared" si="231"/>
        <v>161.28922810378569</v>
      </c>
      <c r="V107" s="4">
        <f t="shared" si="232"/>
        <v>173.34326842031356</v>
      </c>
      <c r="W107" s="4">
        <f t="shared" si="233"/>
        <v>170.43398105086422</v>
      </c>
      <c r="X107" s="4">
        <f t="shared" si="234"/>
        <v>166.22241947320734</v>
      </c>
      <c r="Y107" s="4">
        <f t="shared" si="235"/>
        <v>172.7599110850702</v>
      </c>
      <c r="Z107" s="4">
        <f t="shared" si="236"/>
        <v>169.77947601446158</v>
      </c>
      <c r="AA107" s="4">
        <f t="shared" si="237"/>
        <v>150.06367604110068</v>
      </c>
      <c r="AB107" s="4">
        <f t="shared" si="238"/>
        <v>165.98322649684633</v>
      </c>
      <c r="AC107" s="4">
        <f t="shared" si="239"/>
        <v>171.89436897119361</v>
      </c>
      <c r="AD107" s="4">
        <f t="shared" si="240"/>
        <v>165.77402947964251</v>
      </c>
      <c r="AE107" s="4">
        <f t="shared" si="241"/>
        <v>170.83428726363854</v>
      </c>
      <c r="AF107" s="4">
        <f t="shared" si="242"/>
        <v>166.3190773082809</v>
      </c>
      <c r="AG107" s="4">
        <f t="shared" si="243"/>
        <v>133.97547350285723</v>
      </c>
      <c r="AI107" s="4">
        <f t="shared" si="244"/>
        <v>-4.6532034004588638</v>
      </c>
      <c r="AJ107" s="4">
        <f t="shared" si="245"/>
        <v>-6.886743946891329</v>
      </c>
      <c r="AK107" s="4">
        <f t="shared" si="246"/>
        <v>-1.6062281037856962</v>
      </c>
      <c r="AL107" s="4">
        <f t="shared" si="247"/>
        <v>-6.893268420313575</v>
      </c>
      <c r="AM107" s="4">
        <f t="shared" si="248"/>
        <v>-6.4849810508642065</v>
      </c>
      <c r="AN107" s="4">
        <f t="shared" si="249"/>
        <v>-2.0194194732073356</v>
      </c>
      <c r="AO107" s="4">
        <f t="shared" si="250"/>
        <v>-6.4379110850701977</v>
      </c>
      <c r="AP107" s="4">
        <f t="shared" si="251"/>
        <v>-5.8794760144615736</v>
      </c>
      <c r="AQ107" s="4">
        <f t="shared" si="252"/>
        <v>-0.49667604110067032</v>
      </c>
      <c r="AR107" s="4">
        <f t="shared" si="253"/>
        <v>-2.4832264968463278</v>
      </c>
      <c r="AS107" s="4">
        <f t="shared" si="254"/>
        <v>-6.9273689711936015</v>
      </c>
      <c r="AT107" s="4">
        <f t="shared" si="255"/>
        <v>-1.6570294796425173</v>
      </c>
      <c r="AU107" s="4">
        <f t="shared" si="256"/>
        <v>-3.5512872636385566</v>
      </c>
      <c r="AV107" s="4">
        <f t="shared" ref="AV107:AW122" si="358">IF(OR($B107 &lt; P$230, $B107 &gt; P$233), 0, P107-AF107)</f>
        <v>-4.0190773082808846</v>
      </c>
      <c r="AW107" s="4">
        <f t="shared" si="358"/>
        <v>-7.547350285722132E-2</v>
      </c>
      <c r="AY107" s="2">
        <f t="shared" si="308"/>
        <v>64.874938313176301</v>
      </c>
      <c r="AZ107" s="2">
        <f t="shared" ref="AZ107:AZ170" si="359">IF(OR($B107 &lt; D$230, $B107 &gt; D$233), #N/A, ((1-FH107)*DL107) + (FH107 - FX107)*EB107 + (FX107*ER107))</f>
        <v>65.369300886888638</v>
      </c>
      <c r="BA107" s="2">
        <f t="shared" ref="BA107:BA170" si="360">IF(OR($B107 &lt; E$230, $B107 &gt; E$233), #N/A, ((1-FI107)*DM107) + (FI107 - FY107)*EC107 + (FY107*ES107))</f>
        <v>64.241411266780787</v>
      </c>
      <c r="BB107" s="2">
        <f t="shared" ref="BB107:BB170" si="361">IF(OR($B107 &lt; F$230, $B107 &gt; F$233), #N/A, ((1-FJ107)*DN107) + (FJ107 - FZ107)*ED107 + (FZ107*ET107))</f>
        <v>64.096612102362926</v>
      </c>
      <c r="BC107" s="2">
        <f t="shared" ref="BC107:BC170" si="362">IF(OR($B107 &lt; G$230, $B107 &gt; G$233), #N/A, ((1-FK107)*DO107) + (FK107 - GA107)*EE107 + (GA107*EU107))</f>
        <v>62.390107106892302</v>
      </c>
      <c r="BD107" s="2">
        <f t="shared" ref="BD107:BD170" si="363">IF(OR($B107 &lt; H$230, $B107 &gt; H$233), #N/A, ((1-FL107)*DP107) + (FL107 - GB107)*EF107 + (GB107*EV107))</f>
        <v>65.157145948171234</v>
      </c>
      <c r="BE107" s="2">
        <f t="shared" ref="BE107:BE170" si="364">IF(OR($B107 &lt; I$230, $B107 &gt; I$233), #N/A, ((1-FM107)*DQ107) + (FM107 - GC107)*EG107 + (GC107*EW107))</f>
        <v>66.930681371708175</v>
      </c>
      <c r="BF107" s="2">
        <f t="shared" ref="BF107:BF170" si="365">IF(OR($B107 &lt; J$230, $B107 &gt; J$233), #N/A, ((1-FN107)*DR107) + (FN107 - GD107)*EH107 + (GD107*EX107))</f>
        <v>62.635804053171384</v>
      </c>
      <c r="BG107" s="2">
        <f t="shared" ref="BG107:BG170" si="366">IF(OR($B107 &lt; K$230, $B107 &gt; K$233), #N/A, ((1-FO107)*DS107) + (FO107 - GE107)*EI107 + (GE107*EY107))</f>
        <v>62.268925176881822</v>
      </c>
      <c r="BH107" s="2">
        <f t="shared" ref="BH107:BH170" si="367">IF(OR($B107 &lt; L$230, $B107 &gt; L$233), #N/A, ((1-FP107)*DT107) + (FP107 - GF107)*EJ107 + (GF107*EZ107))</f>
        <v>62.165586231080496</v>
      </c>
      <c r="BI107" s="2">
        <f t="shared" ref="BI107:BI170" si="368">IF(OR($B107 &lt; M$230, $B107 &gt; M$233), #N/A, ((1-FQ107)*DU107) + (FQ107 - GG107)*EK107 + (GG107*FA107))</f>
        <v>65.077793020033184</v>
      </c>
      <c r="BJ107" s="2">
        <f t="shared" ref="BJ107:BJ170" si="369">IF(OR($B107 &lt; N$230, $B107 &gt; N$233), #N/A, ((1-FR107)*DV107) + (FR107 - GH107)*EL107 + (GH107*FB107))</f>
        <v>66.711528678052701</v>
      </c>
      <c r="BK107" s="2">
        <f t="shared" ref="BK107:BK170" si="370">IF(OR($B107 &lt; O$230, $B107 &gt; O$233), #N/A, ((1-FS107)*DW107) + (FS107 - GI107)*EM107 + (GI107*FC107))</f>
        <v>65.249450872574855</v>
      </c>
      <c r="BL107" s="2">
        <f t="shared" ref="BL107:BL170" si="371">IF(OR($B107 &lt; P$230, $B107 &gt; P$233), #N/A, ((1-FT107)*DX107) + (FT107 - GJ107)*EN107 + (GJ107*FD107))</f>
        <v>66.21714069372959</v>
      </c>
      <c r="BM107" s="2">
        <f t="shared" ref="BM107:BM170" si="372">IF(OR($B107 &lt; Q$230, $B107 &gt; Q$233), #N/A, ((1-FU107)*DY107) + (FU107 - GK107)*EO107 + (GK107*FE107))</f>
        <v>66.266374673315838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91.240996389101639</v>
      </c>
      <c r="DL107" s="2">
        <f t="shared" ref="DL107:DY122" si="373">BP$228*$B107+BP$229</f>
        <v>91.434142138089527</v>
      </c>
      <c r="DM107" s="2">
        <f t="shared" si="373"/>
        <v>86.492603095684785</v>
      </c>
      <c r="DN107" s="2">
        <f t="shared" si="373"/>
        <v>91.073883771106949</v>
      </c>
      <c r="DO107" s="2">
        <f t="shared" si="373"/>
        <v>81.478337979094093</v>
      </c>
      <c r="DP107" s="2">
        <f t="shared" si="373"/>
        <v>83.350351916376297</v>
      </c>
      <c r="DQ107" s="2">
        <f t="shared" si="373"/>
        <v>83.814398717948734</v>
      </c>
      <c r="DR107" s="2">
        <f t="shared" si="373"/>
        <v>90.632185741088222</v>
      </c>
      <c r="DS107" s="2">
        <f t="shared" si="373"/>
        <v>85.742866041275789</v>
      </c>
      <c r="DT107" s="2">
        <f t="shared" si="373"/>
        <v>91.464191596638642</v>
      </c>
      <c r="DU107" s="2">
        <f t="shared" si="373"/>
        <v>87.408623684210511</v>
      </c>
      <c r="DV107" s="2">
        <f t="shared" si="373"/>
        <v>84.538125984990614</v>
      </c>
      <c r="DW107" s="2">
        <f t="shared" si="373"/>
        <v>89.901147373358384</v>
      </c>
      <c r="DX107" s="2">
        <f t="shared" si="373"/>
        <v>90.487335425101222</v>
      </c>
      <c r="DY107" s="2">
        <f t="shared" si="373"/>
        <v>82.231692082111437</v>
      </c>
      <c r="EA107" s="2">
        <f t="shared" si="228"/>
        <v>64.321399401918697</v>
      </c>
      <c r="EB107" s="2">
        <f t="shared" si="290"/>
        <v>64.799810240173969</v>
      </c>
      <c r="EC107" s="2">
        <f t="shared" si="291"/>
        <v>63.677590683229809</v>
      </c>
      <c r="ED107" s="2">
        <f t="shared" si="292"/>
        <v>63.385985559556246</v>
      </c>
      <c r="EE107" s="2">
        <f t="shared" si="293"/>
        <v>61.882079479016362</v>
      </c>
      <c r="EF107" s="2">
        <f t="shared" si="294"/>
        <v>64.652805861167309</v>
      </c>
      <c r="EG107" s="2">
        <f t="shared" si="295"/>
        <v>66.541623302365778</v>
      </c>
      <c r="EH107" s="2">
        <f t="shared" si="296"/>
        <v>61.917954010253034</v>
      </c>
      <c r="EI107" s="2">
        <f t="shared" si="297"/>
        <v>61.673174384015375</v>
      </c>
      <c r="EJ107" s="2">
        <f t="shared" si="298"/>
        <v>61.288495056147582</v>
      </c>
      <c r="EK107" s="2">
        <f t="shared" si="299"/>
        <v>64.475807804405108</v>
      </c>
      <c r="EL107" s="2">
        <f t="shared" si="300"/>
        <v>66.208258060518475</v>
      </c>
      <c r="EM107" s="2">
        <f t="shared" si="301"/>
        <v>64.640579345745607</v>
      </c>
      <c r="EN107" s="2">
        <f t="shared" si="302"/>
        <v>65.562459723608825</v>
      </c>
      <c r="EO107" s="2">
        <f t="shared" si="303"/>
        <v>65.714838120180474</v>
      </c>
      <c r="EQ107" s="2">
        <f t="shared" si="304"/>
        <v>64.110692704865272</v>
      </c>
      <c r="ER107" s="2">
        <f t="shared" ref="ER107:FE122" si="374">CV$228*$B107+CV$229</f>
        <v>64.088463500183465</v>
      </c>
      <c r="ES107" s="2">
        <f t="shared" si="374"/>
        <v>63.334707388641014</v>
      </c>
      <c r="ET107" s="2">
        <f t="shared" si="374"/>
        <v>63.465255696472269</v>
      </c>
      <c r="EU107" s="2">
        <f t="shared" si="374"/>
        <v>62.303411235194147</v>
      </c>
      <c r="EV107" s="2">
        <f t="shared" si="374"/>
        <v>64.800931179564643</v>
      </c>
      <c r="EW107" s="2">
        <f t="shared" si="374"/>
        <v>65.934105008646085</v>
      </c>
      <c r="EX107" s="2">
        <f t="shared" si="374"/>
        <v>62.071966099809401</v>
      </c>
      <c r="EY107" s="2">
        <f t="shared" si="374"/>
        <v>61.705585054918686</v>
      </c>
      <c r="EZ107" s="2">
        <f t="shared" si="374"/>
        <v>61.32033194346792</v>
      </c>
      <c r="FA107" s="2">
        <f t="shared" si="374"/>
        <v>63.902041644160605</v>
      </c>
      <c r="FB107" s="2">
        <f t="shared" si="374"/>
        <v>66.585139570916667</v>
      </c>
      <c r="FC107" s="2">
        <f t="shared" si="374"/>
        <v>65.181307588436709</v>
      </c>
      <c r="FD107" s="2">
        <f t="shared" si="374"/>
        <v>64.298128424771008</v>
      </c>
      <c r="FE107" s="2">
        <f t="shared" si="374"/>
        <v>65.780973192580859</v>
      </c>
      <c r="FG107" s="2">
        <f t="shared" si="306"/>
        <v>0.97943105796748864</v>
      </c>
      <c r="FH107" s="2">
        <f t="shared" ref="FH107:FU122" si="375">POWER(10,($B107-D$231)/D$229)/(1+POWER(10,($B107-D$231)/D$229))</f>
        <v>0.97858848704918</v>
      </c>
      <c r="FI107" s="2">
        <f t="shared" si="375"/>
        <v>0.97527150327386358</v>
      </c>
      <c r="FJ107" s="2">
        <f t="shared" si="375"/>
        <v>0.97433749875271469</v>
      </c>
      <c r="FK107" s="2">
        <f t="shared" si="375"/>
        <v>0.97409716647287226</v>
      </c>
      <c r="FL107" s="2">
        <f t="shared" si="375"/>
        <v>0.97303392330680449</v>
      </c>
      <c r="FM107" s="2">
        <f t="shared" si="375"/>
        <v>0.97743369873029573</v>
      </c>
      <c r="FN107" s="2">
        <f t="shared" si="375"/>
        <v>0.97500732821066483</v>
      </c>
      <c r="FO107" s="2">
        <f t="shared" si="375"/>
        <v>0.9752510206996251</v>
      </c>
      <c r="FP107" s="2">
        <f t="shared" si="375"/>
        <v>0.97093528977249344</v>
      </c>
      <c r="FQ107" s="2">
        <f t="shared" si="375"/>
        <v>0.97372238816673251</v>
      </c>
      <c r="FR107" s="2">
        <f t="shared" si="375"/>
        <v>0.97256132781448434</v>
      </c>
      <c r="FS107" s="2">
        <f t="shared" si="375"/>
        <v>0.97591497475303568</v>
      </c>
      <c r="FT107" s="2">
        <f t="shared" si="375"/>
        <v>0.9736996446326156</v>
      </c>
      <c r="FU107" s="2">
        <f t="shared" si="375"/>
        <v>0.96660966526612913</v>
      </c>
      <c r="FW107" s="2">
        <f t="shared" si="324"/>
        <v>8.0072780162347267E-4</v>
      </c>
      <c r="FX107" s="2">
        <f t="shared" ref="FX107:FX170" si="376">POWER(10,($B107-D$232)/D$229)/(1+POWER(10,($B107-D$232)/D$229))</f>
        <v>1.1115474487273617E-3</v>
      </c>
      <c r="FY107" s="2">
        <f t="shared" ref="FY107:FY170" si="377">POWER(10,($B107-E$232)/E$229)/(1+POWER(10,($B107-E$232)/E$229))</f>
        <v>1.0510170745163805E-3</v>
      </c>
      <c r="FZ107" s="2">
        <f t="shared" ref="FZ107:FZ170" si="378">POWER(10,($B107-F$232)/F$229)/(1+POWER(10,($B107-F$232)/F$229))</f>
        <v>1.0826323933405132E-3</v>
      </c>
      <c r="GA107" s="2">
        <f t="shared" ref="GA107:GA170" si="379">POWER(10,($B107-G$232)/G$229)/(1+POWER(10,($B107-G$232)/G$229))</f>
        <v>1.0182147145867116E-3</v>
      </c>
      <c r="GB107" s="2">
        <f t="shared" ref="GB107:GB170" si="380">POWER(10,($B107-H$232)/H$229)/(1+POWER(10,($B107-H$232)/H$229))</f>
        <v>9.4937250515759563E-4</v>
      </c>
      <c r="GC107" s="2">
        <f t="shared" ref="GC107:GC170" si="381">POWER(10,($B107-I$232)/I$229)/(1+POWER(10,($B107-I$232)/I$229))</f>
        <v>1.1926956884753541E-3</v>
      </c>
      <c r="GD107" s="2">
        <f t="shared" ref="GD107:GD170" si="382">POWER(10,($B107-J$232)/J$229)/(1+POWER(10,($B107-J$232)/J$229))</f>
        <v>1.3289449371464714E-3</v>
      </c>
      <c r="GE107" s="2">
        <f t="shared" ref="GE107:GE170" si="383">POWER(10,($B107-K$232)/K$229)/(1+POWER(10,($B107-K$232)/K$229))</f>
        <v>1.5578904446939001E-3</v>
      </c>
      <c r="GF107" s="2">
        <f t="shared" ref="GF107:GF170" si="384">POWER(10,($B107-L$232)/L$229)/(1+POWER(10,($B107-L$232)/L$229))</f>
        <v>1.3600283828611615E-3</v>
      </c>
      <c r="GG107" s="2">
        <f t="shared" ref="GG107:GG170" si="385">POWER(10,($B107-M$232)/M$229)/(1+POWER(10,($B107-M$232)/M$229))</f>
        <v>1.1057088221568074E-3</v>
      </c>
      <c r="GH107" s="2">
        <f t="shared" ref="GH107:GH170" si="386">POWER(10,($B107-N$232)/N$229)/(1+POWER(10,($B107-N$232)/N$229))</f>
        <v>8.5804249326172167E-4</v>
      </c>
      <c r="GI107" s="2">
        <f t="shared" ref="GI107:GI170" si="387">POWER(10,($B107-O$232)/O$229)/(1+POWER(10,($B107-O$232)/O$229))</f>
        <v>8.6939814570345306E-4</v>
      </c>
      <c r="GJ107" s="2">
        <f t="shared" ref="GJ107:GJ170" si="388">POWER(10,($B107-P$232)/P$229)/(1+POWER(10,($B107-P$232)/P$229))</f>
        <v>6.7396758836839462E-4</v>
      </c>
      <c r="GK107" s="2">
        <f t="shared" ref="GK107:GK170" si="389">POWER(10,($B107-Q$232)/Q$229)/(1+POWER(10,($B107-Q$232)/Q$229))</f>
        <v>5.0307038036996761E-4</v>
      </c>
      <c r="GM107" s="86">
        <f t="shared" si="325"/>
        <v>3.8295589200309168E-7</v>
      </c>
      <c r="GN107" s="86">
        <f t="shared" ref="GN107:GN170" si="390" xml:space="preserve"> _xlfn.NORM.DIST($B107, D$7, ABS(D$11), TRUE) * _xlfn.NORM.DIST(($B107 - D$7)*D$15, 0, ABS(D$11), TRUE) * 2</f>
        <v>6.7937799131269097E-12</v>
      </c>
      <c r="GO107" s="86">
        <f t="shared" ref="GO107:GO170" si="391" xml:space="preserve"> _xlfn.NORM.DIST($B107, E$7, ABS(E$11), TRUE) * _xlfn.NORM.DIST(($B107 - E$7)*E$15, 0, ABS(E$11), TRUE) * 2</f>
        <v>2.7011468020560471E-14</v>
      </c>
      <c r="GP107" s="86">
        <f t="shared" ref="GP107:GP170" si="392" xml:space="preserve"> _xlfn.NORM.DIST($B107, F$7, ABS(F$11), TRUE) * _xlfn.NORM.DIST(($B107 - F$7)*F$15, 0, ABS(F$11), TRUE) * 2</f>
        <v>1.5260017995675388E-17</v>
      </c>
      <c r="GQ107" s="86">
        <f t="shared" ref="GQ107:GQ170" si="393" xml:space="preserve"> _xlfn.NORM.DIST($B107, G$7, ABS(G$11), TRUE) * _xlfn.NORM.DIST(($B107 - G$7)*G$15, 0, ABS(G$11), TRUE) * 2</f>
        <v>3.103773700334169E-21</v>
      </c>
      <c r="GR107" s="86">
        <f t="shared" ref="GR107:GR170" si="394" xml:space="preserve"> _xlfn.NORM.DIST($B107, H$7, ABS(H$11), TRUE) * _xlfn.NORM.DIST(($B107 - H$7)*H$15, 0, ABS(H$11), TRUE) * 2</f>
        <v>1.296630827616706E-25</v>
      </c>
      <c r="GS107" s="86">
        <f t="shared" ref="GS107:GS170" si="395" xml:space="preserve"> _xlfn.NORM.DIST($B107, I$7, ABS(I$11), TRUE) * _xlfn.NORM.DIST(($B107 - I$7)*I$15, 0, ABS(I$11), TRUE) * 2</f>
        <v>2.3594524012692536E-31</v>
      </c>
      <c r="GT107" s="86">
        <f t="shared" ref="GT107:GT170" si="396" xml:space="preserve"> _xlfn.NORM.DIST($B107, J$7, ABS(J$11), TRUE) * _xlfn.NORM.DIST(($B107 - J$7)*J$15, 0, ABS(J$11), TRUE) * 2</f>
        <v>7.8155221686647169E-27</v>
      </c>
      <c r="GU107" s="86">
        <f t="shared" ref="GU107:GU170" si="397" xml:space="preserve"> _xlfn.NORM.DIST($B107, K$7, ABS(K$11), TRUE) * _xlfn.NORM.DIST(($B107 - K$7)*K$15, 0, ABS(K$11), TRUE) * 2</f>
        <v>8.5532979736297621E-29</v>
      </c>
      <c r="GV107" s="86">
        <f t="shared" ref="GV107:GV170" si="398" xml:space="preserve"> _xlfn.NORM.DIST($B107, L$7, ABS(L$11), TRUE) * _xlfn.NORM.DIST(($B107 - L$7)*L$15, 0, ABS(L$11), TRUE) * 2</f>
        <v>4.4703054287145238E-14</v>
      </c>
      <c r="GW107" s="86">
        <f t="shared" ref="GW107:GW170" si="399" xml:space="preserve"> _xlfn.NORM.DIST($B107, M$7, ABS(M$11), TRUE) * _xlfn.NORM.DIST(($B107 - M$7)*M$15, 0, ABS(M$11), TRUE) * 2</f>
        <v>8.0660647405446768E-19</v>
      </c>
      <c r="GX107" s="86">
        <f t="shared" ref="GX107:GX170" si="400" xml:space="preserve"> _xlfn.NORM.DIST($B107, N$7, ABS(N$11), TRUE) * _xlfn.NORM.DIST(($B107 - N$7)*N$15, 0, ABS(N$11), TRUE) * 2</f>
        <v>3.5645282136784388E-16</v>
      </c>
      <c r="GY107" s="86">
        <f t="shared" ref="GY107:GY170" si="401" xml:space="preserve"> _xlfn.NORM.DIST($B107, O$7, ABS(O$11), TRUE) * _xlfn.NORM.DIST(($B107 - O$7)*O$15, 0, ABS(O$11), TRUE) * 2</f>
        <v>1.4469807299410411E-15</v>
      </c>
      <c r="GZ107" s="86">
        <f t="shared" ref="GZ107:GZ170" si="402" xml:space="preserve"> _xlfn.NORM.DIST($B107, P$7, ABS(P$11), TRUE) * _xlfn.NORM.DIST(($B107 - P$7)*P$15, 0, ABS(P$11), TRUE) * 2</f>
        <v>2.759760533830237E-13</v>
      </c>
      <c r="HA107" s="86">
        <f t="shared" ref="HA107:HA170" si="403" xml:space="preserve"> _xlfn.NORM.DIST($B107, Q$7, ABS(Q$11), TRUE) * _xlfn.NORM.DIST(($B107 - Q$7)*Q$15, 0, ABS(Q$11), TRUE) * 2</f>
        <v>1.5178885573251348E-18</v>
      </c>
      <c r="HC107" s="86">
        <f t="shared" si="326"/>
        <v>0.48348082505265561</v>
      </c>
      <c r="HD107" s="86">
        <f t="shared" ref="HD107:HD170" si="404" xml:space="preserve"> _xlfn.NORM.DIST($B107, D$8, ABS(D$12), TRUE) * _xlfn.NORM.DIST(($B107 - D$8)*D$16, 0, ABS(D$12), TRUE) * 2</f>
        <v>0.48422098377496769</v>
      </c>
      <c r="HE107" s="86">
        <f t="shared" ref="HE107:HE170" si="405" xml:space="preserve"> _xlfn.NORM.DIST($B107, E$8, ABS(E$12), TRUE) * _xlfn.NORM.DIST(($B107 - E$8)*E$16, 0, ABS(E$12), TRUE) * 2</f>
        <v>0.46673659776347792</v>
      </c>
      <c r="HF107" s="86">
        <f t="shared" ref="HF107:HF170" si="406" xml:space="preserve"> _xlfn.NORM.DIST($B107, F$8, ABS(F$12), TRUE) * _xlfn.NORM.DIST(($B107 - F$8)*F$16, 0, ABS(F$12), TRUE) * 2</f>
        <v>0.56183486980003017</v>
      </c>
      <c r="HG107" s="86">
        <f t="shared" ref="HG107:HG170" si="407" xml:space="preserve"> _xlfn.NORM.DIST($B107, G$8, ABS(G$12), TRUE) * _xlfn.NORM.DIST(($B107 - G$8)*G$16, 0, ABS(G$12), TRUE) * 2</f>
        <v>0.5694843184101378</v>
      </c>
      <c r="HH107" s="86">
        <f t="shared" ref="HH107:HH170" si="408" xml:space="preserve"> _xlfn.NORM.DIST($B107, H$8, ABS(H$12), TRUE) * _xlfn.NORM.DIST(($B107 - H$8)*H$16, 0, ABS(H$12), TRUE) * 2</f>
        <v>0.52699963075417522</v>
      </c>
      <c r="HI107" s="86">
        <f t="shared" ref="HI107:HI170" si="409" xml:space="preserve"> _xlfn.NORM.DIST($B107, I$8, ABS(I$12), TRUE) * _xlfn.NORM.DIST(($B107 - I$8)*I$16, 0, ABS(I$12), TRUE) * 2</f>
        <v>0.64636096561822143</v>
      </c>
      <c r="HJ107" s="86">
        <f t="shared" ref="HJ107:HJ170" si="410" xml:space="preserve"> _xlfn.NORM.DIST($B107, J$8, ABS(J$12), TRUE) * _xlfn.NORM.DIST(($B107 - J$8)*J$16, 0, ABS(J$12), TRUE) * 2</f>
        <v>0.6447996589606485</v>
      </c>
      <c r="HK107" s="86">
        <f t="shared" ref="HK107:HK170" si="411" xml:space="preserve"> _xlfn.NORM.DIST($B107, K$8, ABS(K$12), TRUE) * _xlfn.NORM.DIST(($B107 - K$8)*K$16, 0, ABS(K$12), TRUE) * 2</f>
        <v>0.60815073660691343</v>
      </c>
      <c r="HL107" s="86">
        <f t="shared" ref="HL107:HL170" si="412" xml:space="preserve"> _xlfn.NORM.DIST($B107, L$8, ABS(L$12), TRUE) * _xlfn.NORM.DIST(($B107 - L$8)*L$16, 0, ABS(L$12), TRUE) * 2</f>
        <v>0.64601848410314877</v>
      </c>
      <c r="HM107" s="86">
        <f t="shared" ref="HM107:HM170" si="413" xml:space="preserve"> _xlfn.NORM.DIST($B107, M$8, ABS(M$12), TRUE) * _xlfn.NORM.DIST(($B107 - M$8)*M$16, 0, ABS(M$12), TRUE) * 2</f>
        <v>0.61504067253833972</v>
      </c>
      <c r="HN107" s="86">
        <f t="shared" ref="HN107:HN170" si="414" xml:space="preserve"> _xlfn.NORM.DIST($B107, N$8, ABS(N$12), TRUE) * _xlfn.NORM.DIST(($B107 - N$8)*N$16, 0, ABS(N$12), TRUE) * 2</f>
        <v>0.48272264188553921</v>
      </c>
      <c r="HO107" s="86">
        <f t="shared" ref="HO107:HO170" si="415" xml:space="preserve"> _xlfn.NORM.DIST($B107, O$8, ABS(O$12), TRUE) * _xlfn.NORM.DIST(($B107 - O$8)*O$16, 0, ABS(O$12), TRUE) * 2</f>
        <v>0.51864537564478519</v>
      </c>
      <c r="HP107" s="86">
        <f t="shared" ref="HP107:HP170" si="416" xml:space="preserve"> _xlfn.NORM.DIST($B107, P$8, ABS(P$12), TRUE) * _xlfn.NORM.DIST(($B107 - P$8)*P$16, 0, ABS(P$12), TRUE) * 2</f>
        <v>0.4872210039734205</v>
      </c>
      <c r="HQ107" s="86">
        <f t="shared" ref="HQ107:HQ170" si="417" xml:space="preserve"> _xlfn.NORM.DIST($B107, Q$8, ABS(Q$12), TRUE) * _xlfn.NORM.DIST(($B107 - Q$8)*Q$16, 0, ABS(Q$12), TRUE) * 2</f>
        <v>0.42818273014391911</v>
      </c>
      <c r="HS107" s="86">
        <f t="shared" si="327"/>
        <v>8.9279320833597884E-22</v>
      </c>
      <c r="HT107" s="86">
        <f t="shared" ref="HT107:HT170" si="418" xml:space="preserve"> _xlfn.NORM.DIST($B107, D$9, ABS(D$13), TRUE) * _xlfn.NORM.DIST(($B107 - D$9)*D$17, 0, ABS(D$13), TRUE) * 2</f>
        <v>6.6847957436691731E-22</v>
      </c>
      <c r="HU107" s="86">
        <f t="shared" ref="HU107:HU170" si="419" xml:space="preserve"> _xlfn.NORM.DIST($B107, E$9, ABS(E$13), TRUE) * _xlfn.NORM.DIST(($B107 - E$9)*E$17, 0, ABS(E$13), TRUE) * 2</f>
        <v>5.8551635746057367E-20</v>
      </c>
      <c r="HV107" s="86">
        <f t="shared" ref="HV107:HV170" si="420" xml:space="preserve"> _xlfn.NORM.DIST($B107, F$9, ABS(F$13), TRUE) * _xlfn.NORM.DIST(($B107 - F$9)*F$17, 0, ABS(F$13), TRUE) * 2</f>
        <v>5.5467452817963735E-27</v>
      </c>
      <c r="HW107" s="86">
        <f t="shared" ref="HW107:HW170" si="421" xml:space="preserve"> _xlfn.NORM.DIST($B107, G$9, ABS(G$13), TRUE) * _xlfn.NORM.DIST(($B107 - G$9)*G$17, 0, ABS(G$13), TRUE) * 2</f>
        <v>3.8696994540667163E-25</v>
      </c>
      <c r="HX107" s="86">
        <f t="shared" ref="HX107:HX170" si="422" xml:space="preserve"> _xlfn.NORM.DIST($B107, H$9, ABS(H$13), TRUE) * _xlfn.NORM.DIST(($B107 - H$9)*H$17, 0, ABS(H$13), TRUE) * 2</f>
        <v>1.3837747999358644E-26</v>
      </c>
      <c r="HY107" s="86">
        <f t="shared" ref="HY107:HY170" si="423" xml:space="preserve"> _xlfn.NORM.DIST($B107, I$9, ABS(I$13), TRUE) * _xlfn.NORM.DIST(($B107 - I$9)*I$17, 0, ABS(I$13), TRUE) * 2</f>
        <v>7.8656454273807185E-25</v>
      </c>
      <c r="HZ107" s="86">
        <f t="shared" ref="HZ107:HZ170" si="424" xml:space="preserve"> _xlfn.NORM.DIST($B107, J$9, ABS(J$13), TRUE) * _xlfn.NORM.DIST(($B107 - J$9)*J$17, 0, ABS(J$13), TRUE) * 2</f>
        <v>2.1215800787749833E-23</v>
      </c>
      <c r="IA107" s="86">
        <f t="shared" ref="IA107:IA170" si="425" xml:space="preserve"> _xlfn.NORM.DIST($B107, K$9, ABS(K$13), TRUE) * _xlfn.NORM.DIST(($B107 - K$9)*K$17, 0, ABS(K$13), TRUE) * 2</f>
        <v>1.5850746979775759E-21</v>
      </c>
      <c r="IB107" s="86">
        <f t="shared" ref="IB107:IB170" si="426" xml:space="preserve"> _xlfn.NORM.DIST($B107, L$9, ABS(L$13), TRUE) * _xlfn.NORM.DIST(($B107 - L$9)*L$17, 0, ABS(L$13), TRUE) * 2</f>
        <v>1.200981435404614E-23</v>
      </c>
      <c r="IC107" s="86">
        <f t="shared" ref="IC107:IC170" si="427" xml:space="preserve"> _xlfn.NORM.DIST($B107, M$9, ABS(M$13), TRUE) * _xlfn.NORM.DIST(($B107 - M$9)*M$17, 0, ABS(M$13), TRUE) * 2</f>
        <v>1.2211991443893675E-24</v>
      </c>
      <c r="ID107" s="86">
        <f t="shared" ref="ID107:ID170" si="428" xml:space="preserve"> _xlfn.NORM.DIST($B107, N$9, ABS(N$13), TRUE) * _xlfn.NORM.DIST(($B107 - N$9)*N$17, 0, ABS(N$13), TRUE) * 2</f>
        <v>6.0643518567407997E-26</v>
      </c>
      <c r="IE107" s="86">
        <f t="shared" ref="IE107:IE170" si="429" xml:space="preserve"> _xlfn.NORM.DIST($B107, O$9, ABS(O$13), TRUE) * _xlfn.NORM.DIST(($B107 - O$9)*O$17, 0, ABS(O$13), TRUE) * 2</f>
        <v>7.2375580623228083E-25</v>
      </c>
      <c r="IF107" s="86">
        <f t="shared" ref="IF107:IF170" si="430" xml:space="preserve"> _xlfn.NORM.DIST($B107, P$9, ABS(P$13), TRUE) * _xlfn.NORM.DIST(($B107 - P$9)*P$17, 0, ABS(P$13), TRUE) * 2</f>
        <v>4.3030840711692043E-18</v>
      </c>
      <c r="IG107" s="86">
        <f t="shared" ref="IG107:IG170" si="431" xml:space="preserve"> _xlfn.NORM.DIST($B107, Q$9, ABS(Q$13), TRUE) * _xlfn.NORM.DIST(($B107 - Q$9)*Q$17, 0, ABS(Q$13), TRUE) * 2</f>
        <v>2.600978649533701E-14</v>
      </c>
      <c r="II107" s="86">
        <f t="shared" si="328"/>
        <v>4.8492413107020092E-123</v>
      </c>
      <c r="IJ107" s="86">
        <f t="shared" si="329"/>
        <v>1.393703891292173E-128</v>
      </c>
      <c r="IK107" s="86">
        <f t="shared" si="330"/>
        <v>8.3832316316987382E-113</v>
      </c>
      <c r="IL107" s="86">
        <f t="shared" si="331"/>
        <v>2.1791573379413072E-156</v>
      </c>
      <c r="IM107" s="86">
        <f t="shared" si="332"/>
        <v>1.3760467410901462E-146</v>
      </c>
      <c r="IN107" s="86">
        <f t="shared" si="333"/>
        <v>8.3264538734031848E-156</v>
      </c>
      <c r="IO107" s="86">
        <f t="shared" si="334"/>
        <v>7.4964822280967434E-149</v>
      </c>
      <c r="IP107" s="86">
        <f t="shared" si="335"/>
        <v>8.6973505698422886E-136</v>
      </c>
      <c r="IQ107" s="86">
        <f t="shared" si="336"/>
        <v>2.5044109869640595E-128</v>
      </c>
      <c r="IR107" s="86">
        <f t="shared" si="337"/>
        <v>1.5931445394249423E-140</v>
      </c>
      <c r="IS107" s="86">
        <f t="shared" si="338"/>
        <v>2.0813384465369448E-143</v>
      </c>
      <c r="IT107" s="86">
        <f t="shared" si="339"/>
        <v>3.2364684062705891E-147</v>
      </c>
      <c r="IU107" s="86">
        <f t="shared" si="340"/>
        <v>8.8420286966997797E-141</v>
      </c>
      <c r="IV107" s="86">
        <f t="shared" si="341"/>
        <v>2.7704816791822785E-73</v>
      </c>
      <c r="IW107" s="86">
        <f t="shared" si="342"/>
        <v>1.8257398584655013E-44</v>
      </c>
      <c r="IY107" s="86">
        <f t="shared" si="343"/>
        <v>0.4834812080085476</v>
      </c>
      <c r="IZ107" s="86">
        <f t="shared" si="344"/>
        <v>0.48422098378176148</v>
      </c>
      <c r="JA107" s="86">
        <f t="shared" si="345"/>
        <v>0.46673659776350496</v>
      </c>
      <c r="JB107" s="86">
        <f t="shared" si="346"/>
        <v>0.56183486980003017</v>
      </c>
      <c r="JC107" s="86">
        <f t="shared" si="347"/>
        <v>0.5694843184101378</v>
      </c>
      <c r="JD107" s="86">
        <f t="shared" si="348"/>
        <v>0.52699963075417522</v>
      </c>
      <c r="JE107" s="86">
        <f t="shared" si="349"/>
        <v>0.64636096561822143</v>
      </c>
      <c r="JF107" s="86">
        <f t="shared" si="350"/>
        <v>0.6447996589606485</v>
      </c>
      <c r="JG107" s="86">
        <f t="shared" si="351"/>
        <v>0.60815073660691343</v>
      </c>
      <c r="JH107" s="86">
        <f t="shared" si="352"/>
        <v>0.64601848410319351</v>
      </c>
      <c r="JI107" s="86">
        <f t="shared" si="353"/>
        <v>0.61504067253833972</v>
      </c>
      <c r="JJ107" s="86">
        <f t="shared" si="354"/>
        <v>0.48272264188553954</v>
      </c>
      <c r="JK107" s="86">
        <f t="shared" si="355"/>
        <v>0.51864537564478663</v>
      </c>
      <c r="JL107" s="86">
        <f t="shared" si="356"/>
        <v>0.4872210039736965</v>
      </c>
      <c r="JM107" s="86">
        <f t="shared" si="357"/>
        <v>0.42818273014394514</v>
      </c>
    </row>
    <row r="108" spans="2:273" x14ac:dyDescent="0.25">
      <c r="B108" s="2">
        <v>81</v>
      </c>
      <c r="C108" s="37">
        <v>164.08199999999999</v>
      </c>
      <c r="D108" s="37">
        <v>168.71199999999999</v>
      </c>
      <c r="E108" s="37">
        <v>164.9</v>
      </c>
      <c r="F108" s="37">
        <v>165.95</v>
      </c>
      <c r="G108" s="37">
        <v>164.83099999999999</v>
      </c>
      <c r="H108" s="37">
        <v>166.39</v>
      </c>
      <c r="I108" s="37">
        <v>162.08500000000001</v>
      </c>
      <c r="J108" s="37">
        <v>160.68299999999999</v>
      </c>
      <c r="K108" s="37">
        <v>133.81700000000001</v>
      </c>
      <c r="L108" s="37">
        <v>151.31700000000001</v>
      </c>
      <c r="M108" s="37">
        <v>162.583</v>
      </c>
      <c r="N108" s="37">
        <v>167.81700000000001</v>
      </c>
      <c r="O108" s="37">
        <v>170.21700000000001</v>
      </c>
      <c r="P108" s="37">
        <v>165.11699999999999</v>
      </c>
      <c r="Q108" s="37">
        <v>136.983</v>
      </c>
      <c r="S108" s="4">
        <f t="shared" si="229"/>
        <v>166.32687776216613</v>
      </c>
      <c r="T108" s="4">
        <f t="shared" si="230"/>
        <v>179.00301844975326</v>
      </c>
      <c r="U108" s="4">
        <f t="shared" si="231"/>
        <v>168.86038322092475</v>
      </c>
      <c r="V108" s="4">
        <f t="shared" si="232"/>
        <v>172.11844642469813</v>
      </c>
      <c r="W108" s="4">
        <f t="shared" si="233"/>
        <v>171.43201111776912</v>
      </c>
      <c r="X108" s="4">
        <f t="shared" si="234"/>
        <v>172.23209016363927</v>
      </c>
      <c r="Y108" s="4">
        <f t="shared" si="235"/>
        <v>163.9890973485555</v>
      </c>
      <c r="Z108" s="4">
        <f t="shared" si="236"/>
        <v>163.32541280965714</v>
      </c>
      <c r="AA108" s="4">
        <f t="shared" si="237"/>
        <v>131.2100319396643</v>
      </c>
      <c r="AB108" s="4">
        <f t="shared" si="238"/>
        <v>147.94658557995626</v>
      </c>
      <c r="AC108" s="4">
        <f t="shared" si="239"/>
        <v>165.47041819458781</v>
      </c>
      <c r="AD108" s="4">
        <f t="shared" si="240"/>
        <v>172.70547267891169</v>
      </c>
      <c r="AE108" s="4">
        <f t="shared" si="241"/>
        <v>175.73580617952103</v>
      </c>
      <c r="AF108" s="4">
        <f t="shared" si="242"/>
        <v>170.53531491902407</v>
      </c>
      <c r="AG108" s="4">
        <f t="shared" si="243"/>
        <v>140.39871790996295</v>
      </c>
      <c r="AI108" s="4">
        <f t="shared" si="244"/>
        <v>-2.2448777621661407</v>
      </c>
      <c r="AJ108" s="4">
        <f t="shared" si="245"/>
        <v>-10.291018449753267</v>
      </c>
      <c r="AK108" s="4">
        <f t="shared" si="246"/>
        <v>-3.96038322092474</v>
      </c>
      <c r="AL108" s="4">
        <f t="shared" si="247"/>
        <v>-6.1684464246981463</v>
      </c>
      <c r="AM108" s="4">
        <f t="shared" si="248"/>
        <v>-6.6010111177691329</v>
      </c>
      <c r="AN108" s="4">
        <f t="shared" si="249"/>
        <v>-5.8420901636392841</v>
      </c>
      <c r="AO108" s="4">
        <f t="shared" si="250"/>
        <v>-1.9040973485554957</v>
      </c>
      <c r="AP108" s="4">
        <f t="shared" si="251"/>
        <v>-2.6424128096571451</v>
      </c>
      <c r="AQ108" s="4">
        <f t="shared" si="252"/>
        <v>2.6069680603357028</v>
      </c>
      <c r="AR108" s="4">
        <f t="shared" si="253"/>
        <v>3.370414420043744</v>
      </c>
      <c r="AS108" s="4">
        <f t="shared" si="254"/>
        <v>-2.8874181945878092</v>
      </c>
      <c r="AT108" s="4">
        <f t="shared" si="255"/>
        <v>-4.8884726789116826</v>
      </c>
      <c r="AU108" s="4">
        <f t="shared" si="256"/>
        <v>-5.5188061795210217</v>
      </c>
      <c r="AV108" s="4">
        <f t="shared" si="358"/>
        <v>-5.418314919024084</v>
      </c>
      <c r="AW108" s="4">
        <f t="shared" si="358"/>
        <v>-3.4157179099629502</v>
      </c>
      <c r="AY108" s="2">
        <f t="shared" si="308"/>
        <v>64.721862002301961</v>
      </c>
      <c r="AZ108" s="2">
        <f t="shared" si="359"/>
        <v>65.188044138292383</v>
      </c>
      <c r="BA108" s="2">
        <f t="shared" si="360"/>
        <v>64.078684454143755</v>
      </c>
      <c r="BB108" s="2">
        <f t="shared" si="361"/>
        <v>63.930674993512909</v>
      </c>
      <c r="BC108" s="2">
        <f t="shared" si="362"/>
        <v>62.273461177539481</v>
      </c>
      <c r="BD108" s="2">
        <f t="shared" si="363"/>
        <v>65.017990087612176</v>
      </c>
      <c r="BE108" s="2">
        <f t="shared" si="364"/>
        <v>66.751963035582989</v>
      </c>
      <c r="BF108" s="2">
        <f t="shared" si="365"/>
        <v>62.508042289384427</v>
      </c>
      <c r="BG108" s="2">
        <f t="shared" si="366"/>
        <v>62.124392618396548</v>
      </c>
      <c r="BH108" s="2">
        <f t="shared" si="367"/>
        <v>62.00998413578445</v>
      </c>
      <c r="BI108" s="2">
        <f t="shared" si="368"/>
        <v>64.907457643313791</v>
      </c>
      <c r="BJ108" s="2">
        <f t="shared" si="369"/>
        <v>66.572876214988781</v>
      </c>
      <c r="BK108" s="2">
        <f t="shared" si="370"/>
        <v>65.103879742651671</v>
      </c>
      <c r="BL108" s="2">
        <f t="shared" si="371"/>
        <v>66.035594946122501</v>
      </c>
      <c r="BM108" s="2">
        <f t="shared" si="372"/>
        <v>66.136999075626946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91.505204289309546</v>
      </c>
      <c r="DL108" s="2">
        <f t="shared" si="373"/>
        <v>91.697188094977591</v>
      </c>
      <c r="DM108" s="2">
        <f t="shared" si="373"/>
        <v>86.733907692307668</v>
      </c>
      <c r="DN108" s="2">
        <f t="shared" si="373"/>
        <v>91.388788461538468</v>
      </c>
      <c r="DO108" s="2">
        <f t="shared" si="373"/>
        <v>81.660781010452979</v>
      </c>
      <c r="DP108" s="2">
        <f t="shared" si="373"/>
        <v>83.52874721254355</v>
      </c>
      <c r="DQ108" s="2">
        <f t="shared" si="373"/>
        <v>83.921848717948734</v>
      </c>
      <c r="DR108" s="2">
        <f t="shared" si="373"/>
        <v>90.949811538461574</v>
      </c>
      <c r="DS108" s="2">
        <f t="shared" si="373"/>
        <v>86.010930769230754</v>
      </c>
      <c r="DT108" s="2">
        <f t="shared" si="373"/>
        <v>91.843726050420159</v>
      </c>
      <c r="DU108" s="2">
        <f t="shared" si="373"/>
        <v>87.64905668016192</v>
      </c>
      <c r="DV108" s="2">
        <f t="shared" si="373"/>
        <v>84.724999530956836</v>
      </c>
      <c r="DW108" s="2">
        <f t="shared" si="373"/>
        <v>90.16916923076927</v>
      </c>
      <c r="DX108" s="2">
        <f t="shared" si="373"/>
        <v>90.801331983805682</v>
      </c>
      <c r="DY108" s="2">
        <f t="shared" si="373"/>
        <v>82.465784457478009</v>
      </c>
      <c r="EA108" s="2">
        <f t="shared" si="228"/>
        <v>64.209062140248079</v>
      </c>
      <c r="EB108" s="2">
        <f t="shared" si="290"/>
        <v>64.659914611915951</v>
      </c>
      <c r="EC108" s="2">
        <f t="shared" si="291"/>
        <v>63.555184752161729</v>
      </c>
      <c r="ED108" s="2">
        <f t="shared" si="292"/>
        <v>63.271012788940169</v>
      </c>
      <c r="EE108" s="2">
        <f t="shared" si="293"/>
        <v>61.802818616005766</v>
      </c>
      <c r="EF108" s="2">
        <f t="shared" si="294"/>
        <v>64.549981334385848</v>
      </c>
      <c r="EG108" s="2">
        <f t="shared" si="295"/>
        <v>66.391213942631808</v>
      </c>
      <c r="EH108" s="2">
        <f t="shared" si="296"/>
        <v>61.842914040019863</v>
      </c>
      <c r="EI108" s="2">
        <f t="shared" si="297"/>
        <v>61.571505597419261</v>
      </c>
      <c r="EJ108" s="2">
        <f t="shared" si="298"/>
        <v>61.195451434303436</v>
      </c>
      <c r="EK108" s="2">
        <f t="shared" si="299"/>
        <v>64.348424016117775</v>
      </c>
      <c r="EL108" s="2">
        <f t="shared" si="300"/>
        <v>66.105463581286102</v>
      </c>
      <c r="EM108" s="2">
        <f t="shared" si="301"/>
        <v>64.539203217827932</v>
      </c>
      <c r="EN108" s="2">
        <f t="shared" si="302"/>
        <v>65.42644057064787</v>
      </c>
      <c r="EO108" s="2">
        <f t="shared" si="303"/>
        <v>65.622536607052709</v>
      </c>
      <c r="EQ108" s="2">
        <f t="shared" si="304"/>
        <v>64.00453312010832</v>
      </c>
      <c r="ER108" s="2">
        <f t="shared" si="374"/>
        <v>63.97205954664976</v>
      </c>
      <c r="ES108" s="2">
        <f t="shared" si="374"/>
        <v>63.223700037812911</v>
      </c>
      <c r="ET108" s="2">
        <f t="shared" si="374"/>
        <v>63.347662043982027</v>
      </c>
      <c r="EU108" s="2">
        <f t="shared" si="374"/>
        <v>62.208671721157515</v>
      </c>
      <c r="EV108" s="2">
        <f t="shared" si="374"/>
        <v>64.691339110205604</v>
      </c>
      <c r="EW108" s="2">
        <f t="shared" si="374"/>
        <v>65.808738349826555</v>
      </c>
      <c r="EX108" s="2">
        <f t="shared" si="374"/>
        <v>61.990777437449168</v>
      </c>
      <c r="EY108" s="2">
        <f t="shared" si="374"/>
        <v>61.602323258175161</v>
      </c>
      <c r="EZ108" s="2">
        <f t="shared" si="374"/>
        <v>61.226165860040396</v>
      </c>
      <c r="FA108" s="2">
        <f t="shared" si="374"/>
        <v>63.79488576451773</v>
      </c>
      <c r="FB108" s="2">
        <f t="shared" si="374"/>
        <v>66.469954566858135</v>
      </c>
      <c r="FC108" s="2">
        <f t="shared" si="374"/>
        <v>65.061754261686104</v>
      </c>
      <c r="FD108" s="2">
        <f t="shared" si="374"/>
        <v>64.201928944160173</v>
      </c>
      <c r="FE108" s="2">
        <f t="shared" si="374"/>
        <v>65.685364311123394</v>
      </c>
      <c r="FG108" s="2">
        <f t="shared" si="306"/>
        <v>0.98120688931468891</v>
      </c>
      <c r="FH108" s="2">
        <f t="shared" si="375"/>
        <v>0.98043560916019368</v>
      </c>
      <c r="FI108" s="2">
        <f t="shared" si="375"/>
        <v>0.97739816497550447</v>
      </c>
      <c r="FJ108" s="2">
        <f t="shared" si="375"/>
        <v>0.97654255326800199</v>
      </c>
      <c r="FK108" s="2">
        <f t="shared" si="375"/>
        <v>0.97632236974228714</v>
      </c>
      <c r="FL108" s="2">
        <f t="shared" si="375"/>
        <v>0.97534815377182238</v>
      </c>
      <c r="FM108" s="2">
        <f t="shared" si="375"/>
        <v>0.9793783424828153</v>
      </c>
      <c r="FN108" s="2">
        <f t="shared" si="375"/>
        <v>0.97715617693299051</v>
      </c>
      <c r="FO108" s="2">
        <f t="shared" si="375"/>
        <v>0.97737940305500337</v>
      </c>
      <c r="FP108" s="2">
        <f t="shared" si="375"/>
        <v>0.97342470611913334</v>
      </c>
      <c r="FQ108" s="2">
        <f t="shared" si="375"/>
        <v>0.97597899312451597</v>
      </c>
      <c r="FR108" s="2">
        <f t="shared" si="375"/>
        <v>0.97491507086099904</v>
      </c>
      <c r="FS108" s="2">
        <f t="shared" si="375"/>
        <v>0.97798754665178622</v>
      </c>
      <c r="FT108" s="2">
        <f t="shared" si="375"/>
        <v>0.97595815448074197</v>
      </c>
      <c r="FU108" s="2">
        <f t="shared" si="375"/>
        <v>0.96945792054450308</v>
      </c>
      <c r="FW108" s="2">
        <f t="shared" si="324"/>
        <v>8.7791275433028693E-4</v>
      </c>
      <c r="FX108" s="2">
        <f t="shared" si="376"/>
        <v>1.2186568526341933E-3</v>
      </c>
      <c r="FY108" s="2">
        <f t="shared" si="377"/>
        <v>1.1523004624477986E-3</v>
      </c>
      <c r="FZ108" s="2">
        <f t="shared" si="378"/>
        <v>1.1869588353868364E-3</v>
      </c>
      <c r="GA108" s="2">
        <f t="shared" si="379"/>
        <v>1.116340569241342E-3</v>
      </c>
      <c r="GB108" s="2">
        <f t="shared" si="380"/>
        <v>1.0408709146561648E-3</v>
      </c>
      <c r="GC108" s="2">
        <f t="shared" si="381"/>
        <v>1.3076143510033333E-3</v>
      </c>
      <c r="GD108" s="2">
        <f t="shared" si="382"/>
        <v>1.4569723428975937E-3</v>
      </c>
      <c r="GE108" s="2">
        <f t="shared" si="383"/>
        <v>1.7079361975748343E-3</v>
      </c>
      <c r="GF108" s="2">
        <f t="shared" si="384"/>
        <v>1.4910458232206766E-3</v>
      </c>
      <c r="GG108" s="2">
        <f t="shared" si="385"/>
        <v>1.212256295164699E-3</v>
      </c>
      <c r="GH108" s="2">
        <f t="shared" si="386"/>
        <v>9.4074700793826314E-4</v>
      </c>
      <c r="GI108" s="2">
        <f t="shared" si="387"/>
        <v>9.5319615837730564E-4</v>
      </c>
      <c r="GJ108" s="2">
        <f t="shared" si="388"/>
        <v>7.3894271714992378E-4</v>
      </c>
      <c r="GK108" s="2">
        <f t="shared" si="389"/>
        <v>5.5157893213959007E-4</v>
      </c>
      <c r="GM108" s="86">
        <f t="shared" si="325"/>
        <v>9.5645054368697194E-8</v>
      </c>
      <c r="GN108" s="86">
        <f t="shared" si="390"/>
        <v>5.1713903049514973E-13</v>
      </c>
      <c r="GO108" s="86">
        <f t="shared" si="391"/>
        <v>1.0742864934870803E-15</v>
      </c>
      <c r="GP108" s="86">
        <f t="shared" si="392"/>
        <v>3.6914187031308755E-19</v>
      </c>
      <c r="GQ108" s="86">
        <f t="shared" si="393"/>
        <v>3.5179824353562672E-23</v>
      </c>
      <c r="GR108" s="86">
        <f t="shared" si="394"/>
        <v>4.7943703070451877E-28</v>
      </c>
      <c r="GS108" s="86">
        <f t="shared" si="395"/>
        <v>3.3824998218813851E-34</v>
      </c>
      <c r="GT108" s="86">
        <f t="shared" si="396"/>
        <v>2.4656076571041674E-29</v>
      </c>
      <c r="GU108" s="86">
        <f t="shared" si="397"/>
        <v>1.9590185793180483E-31</v>
      </c>
      <c r="GV108" s="86">
        <f t="shared" si="398"/>
        <v>3.1206913366629535E-15</v>
      </c>
      <c r="GW108" s="86">
        <f t="shared" si="399"/>
        <v>1.7859184405496788E-20</v>
      </c>
      <c r="GX108" s="86">
        <f t="shared" si="400"/>
        <v>1.1696559745159875E-17</v>
      </c>
      <c r="GY108" s="86">
        <f t="shared" si="401"/>
        <v>6.2270310075172212E-17</v>
      </c>
      <c r="GZ108" s="86">
        <f t="shared" si="402"/>
        <v>2.0986604445314133E-14</v>
      </c>
      <c r="HA108" s="86">
        <f t="shared" si="403"/>
        <v>3.6132083904949373E-20</v>
      </c>
      <c r="HC108" s="86">
        <f t="shared" si="326"/>
        <v>0.53003178411071339</v>
      </c>
      <c r="HD108" s="86">
        <f t="shared" si="404"/>
        <v>0.55765794799214319</v>
      </c>
      <c r="HE108" s="86">
        <f t="shared" si="405"/>
        <v>0.545532440077932</v>
      </c>
      <c r="HF108" s="86">
        <f t="shared" si="406"/>
        <v>0.61633122211053182</v>
      </c>
      <c r="HG108" s="86">
        <f t="shared" si="407"/>
        <v>0.63435218497334123</v>
      </c>
      <c r="HH108" s="86">
        <f t="shared" si="408"/>
        <v>0.61557919712109466</v>
      </c>
      <c r="HI108" s="86">
        <f t="shared" si="409"/>
        <v>0.66129964818500264</v>
      </c>
      <c r="HJ108" s="86">
        <f t="shared" si="410"/>
        <v>0.67278571161705392</v>
      </c>
      <c r="HK108" s="86">
        <f t="shared" si="411"/>
        <v>0.53577760816447273</v>
      </c>
      <c r="HL108" s="86">
        <f t="shared" si="412"/>
        <v>0.59806470083839225</v>
      </c>
      <c r="HM108" s="86">
        <f t="shared" si="413"/>
        <v>0.64150935124030162</v>
      </c>
      <c r="HN108" s="86">
        <f t="shared" si="414"/>
        <v>0.56562876015293517</v>
      </c>
      <c r="HO108" s="86">
        <f t="shared" si="415"/>
        <v>0.59458243729190985</v>
      </c>
      <c r="HP108" s="86">
        <f t="shared" si="416"/>
        <v>0.5602452066087128</v>
      </c>
      <c r="HQ108" s="86">
        <f t="shared" si="417"/>
        <v>0.52500958901569805</v>
      </c>
      <c r="HS108" s="86">
        <f t="shared" si="327"/>
        <v>6.662391438153448E-21</v>
      </c>
      <c r="HT108" s="86">
        <f t="shared" si="418"/>
        <v>5.7937989790900757E-21</v>
      </c>
      <c r="HU108" s="86">
        <f t="shared" si="419"/>
        <v>3.9476752830600714E-19</v>
      </c>
      <c r="HV108" s="86">
        <f t="shared" si="420"/>
        <v>7.8639340922262943E-26</v>
      </c>
      <c r="HW108" s="86">
        <f t="shared" si="421"/>
        <v>4.4875615375059127E-24</v>
      </c>
      <c r="HX108" s="86">
        <f t="shared" si="422"/>
        <v>1.8206318647399414E-25</v>
      </c>
      <c r="HY108" s="86">
        <f t="shared" si="423"/>
        <v>9.6837502348200698E-24</v>
      </c>
      <c r="HZ108" s="86">
        <f t="shared" si="424"/>
        <v>2.2482076735838397E-22</v>
      </c>
      <c r="IA108" s="86">
        <f t="shared" si="425"/>
        <v>1.5008666502872139E-20</v>
      </c>
      <c r="IB108" s="86">
        <f t="shared" si="426"/>
        <v>1.3551260655593781E-22</v>
      </c>
      <c r="IC108" s="86">
        <f t="shared" si="427"/>
        <v>1.382965205182209E-23</v>
      </c>
      <c r="ID108" s="86">
        <f t="shared" si="428"/>
        <v>6.940003726811343E-25</v>
      </c>
      <c r="IE108" s="86">
        <f t="shared" si="429"/>
        <v>7.4738380797303527E-24</v>
      </c>
      <c r="IF108" s="86">
        <f t="shared" si="430"/>
        <v>2.1639668463342698E-17</v>
      </c>
      <c r="IG108" s="86">
        <f t="shared" si="431"/>
        <v>8.4864994566044872E-14</v>
      </c>
      <c r="II108" s="86">
        <f t="shared" si="328"/>
        <v>6.2160511924211023E-120</v>
      </c>
      <c r="IJ108" s="86">
        <f t="shared" si="329"/>
        <v>3.5467971824487883E-125</v>
      </c>
      <c r="IK108" s="86">
        <f t="shared" si="330"/>
        <v>7.605687507694683E-110</v>
      </c>
      <c r="IL108" s="86">
        <f t="shared" si="331"/>
        <v>2.9847144475370616E-152</v>
      </c>
      <c r="IM108" s="86">
        <f t="shared" si="332"/>
        <v>9.5209687763143126E-143</v>
      </c>
      <c r="IN108" s="86">
        <f t="shared" si="333"/>
        <v>9.2076029764301511E-152</v>
      </c>
      <c r="IO108" s="86">
        <f t="shared" si="334"/>
        <v>7.3463315641791191E-145</v>
      </c>
      <c r="IP108" s="86">
        <f t="shared" si="335"/>
        <v>4.3160424119370274E-132</v>
      </c>
      <c r="IQ108" s="86">
        <f t="shared" si="336"/>
        <v>9.4196170441429558E-125</v>
      </c>
      <c r="IR108" s="86">
        <f t="shared" si="337"/>
        <v>1.1013724488186954E-136</v>
      </c>
      <c r="IS108" s="86">
        <f t="shared" si="338"/>
        <v>1.316096359384452E-139</v>
      </c>
      <c r="IT108" s="86">
        <f t="shared" si="339"/>
        <v>1.8785315756825114E-143</v>
      </c>
      <c r="IU108" s="86">
        <f t="shared" si="340"/>
        <v>3.5512646530558324E-137</v>
      </c>
      <c r="IV108" s="86">
        <f t="shared" si="341"/>
        <v>1.7098231731812991E-71</v>
      </c>
      <c r="IW108" s="86">
        <f t="shared" si="342"/>
        <v>1.9549403754621056E-43</v>
      </c>
      <c r="IY108" s="86">
        <f t="shared" si="343"/>
        <v>0.53003187975576771</v>
      </c>
      <c r="IZ108" s="86">
        <f t="shared" si="344"/>
        <v>0.55765794799266033</v>
      </c>
      <c r="JA108" s="86">
        <f t="shared" si="345"/>
        <v>0.54553244007793311</v>
      </c>
      <c r="JB108" s="86">
        <f t="shared" si="346"/>
        <v>0.61633122211053182</v>
      </c>
      <c r="JC108" s="86">
        <f t="shared" si="347"/>
        <v>0.63435218497334123</v>
      </c>
      <c r="JD108" s="86">
        <f t="shared" si="348"/>
        <v>0.61557919712109466</v>
      </c>
      <c r="JE108" s="86">
        <f t="shared" si="349"/>
        <v>0.66129964818500264</v>
      </c>
      <c r="JF108" s="86">
        <f t="shared" si="350"/>
        <v>0.67278571161705392</v>
      </c>
      <c r="JG108" s="86">
        <f t="shared" si="351"/>
        <v>0.53577760816447273</v>
      </c>
      <c r="JH108" s="86">
        <f t="shared" si="352"/>
        <v>0.59806470083839536</v>
      </c>
      <c r="JI108" s="86">
        <f t="shared" si="353"/>
        <v>0.64150935124030162</v>
      </c>
      <c r="JJ108" s="86">
        <f t="shared" si="354"/>
        <v>0.56562876015293517</v>
      </c>
      <c r="JK108" s="86">
        <f t="shared" si="355"/>
        <v>0.59458243729190996</v>
      </c>
      <c r="JL108" s="86">
        <f t="shared" si="356"/>
        <v>0.56024520660873378</v>
      </c>
      <c r="JM108" s="86">
        <f t="shared" si="357"/>
        <v>0.52500958901578287</v>
      </c>
    </row>
    <row r="109" spans="2:273" x14ac:dyDescent="0.25">
      <c r="B109" s="2">
        <v>82</v>
      </c>
      <c r="C109" s="37">
        <v>161.52500000000001</v>
      </c>
      <c r="D109" s="37">
        <v>167.52500000000001</v>
      </c>
      <c r="E109" s="37">
        <v>165.5</v>
      </c>
      <c r="F109" s="37">
        <v>160.44999999999999</v>
      </c>
      <c r="G109" s="37">
        <v>161.339</v>
      </c>
      <c r="H109" s="37">
        <v>164.83099999999999</v>
      </c>
      <c r="I109" s="37">
        <v>146.61000000000001</v>
      </c>
      <c r="J109" s="37">
        <v>147.017</v>
      </c>
      <c r="K109" s="37">
        <v>114.117</v>
      </c>
      <c r="L109" s="37">
        <v>126.167</v>
      </c>
      <c r="M109" s="37">
        <v>151.6</v>
      </c>
      <c r="N109" s="37">
        <v>167.28299999999999</v>
      </c>
      <c r="O109" s="37">
        <v>168.15</v>
      </c>
      <c r="P109" s="37">
        <v>162.21700000000001</v>
      </c>
      <c r="Q109" s="37">
        <v>136.667</v>
      </c>
      <c r="S109" s="4">
        <f t="shared" si="229"/>
        <v>162.46650307205118</v>
      </c>
      <c r="T109" s="4">
        <f t="shared" si="230"/>
        <v>178.57270659969504</v>
      </c>
      <c r="U109" s="4">
        <f t="shared" si="231"/>
        <v>172.87364292956042</v>
      </c>
      <c r="V109" s="4">
        <f t="shared" si="232"/>
        <v>160.86735070332946</v>
      </c>
      <c r="W109" s="4">
        <f t="shared" si="233"/>
        <v>162.45265504463777</v>
      </c>
      <c r="X109" s="4">
        <f t="shared" si="234"/>
        <v>170.21442368571638</v>
      </c>
      <c r="Y109" s="4">
        <f t="shared" si="235"/>
        <v>142.66819074632258</v>
      </c>
      <c r="Z109" s="4">
        <f t="shared" si="236"/>
        <v>144.09863206317499</v>
      </c>
      <c r="AA109" s="4">
        <f t="shared" si="237"/>
        <v>109.21130792755596</v>
      </c>
      <c r="AB109" s="4">
        <f t="shared" si="238"/>
        <v>122.00773748464852</v>
      </c>
      <c r="AC109" s="4">
        <f t="shared" si="239"/>
        <v>148.77001641342338</v>
      </c>
      <c r="AD109" s="4">
        <f t="shared" si="240"/>
        <v>173.79703902179432</v>
      </c>
      <c r="AE109" s="4">
        <f t="shared" si="241"/>
        <v>173.47812424351611</v>
      </c>
      <c r="AF109" s="4">
        <f t="shared" si="242"/>
        <v>167.41813300175079</v>
      </c>
      <c r="AG109" s="4">
        <f t="shared" si="243"/>
        <v>140.6135452066853</v>
      </c>
      <c r="AI109" s="4">
        <f t="shared" si="244"/>
        <v>-0.94150307205117656</v>
      </c>
      <c r="AJ109" s="4">
        <f t="shared" si="245"/>
        <v>-11.047706599695033</v>
      </c>
      <c r="AK109" s="4">
        <f t="shared" si="246"/>
        <v>-7.3736429295604182</v>
      </c>
      <c r="AL109" s="4">
        <f t="shared" si="247"/>
        <v>-0.41735070332947544</v>
      </c>
      <c r="AM109" s="4">
        <f t="shared" si="248"/>
        <v>-1.1136550446377669</v>
      </c>
      <c r="AN109" s="4">
        <f t="shared" si="249"/>
        <v>-5.3834236857163944</v>
      </c>
      <c r="AO109" s="4">
        <f t="shared" si="250"/>
        <v>3.9418092536774338</v>
      </c>
      <c r="AP109" s="4">
        <f t="shared" si="251"/>
        <v>2.9183679368250068</v>
      </c>
      <c r="AQ109" s="4">
        <f t="shared" si="252"/>
        <v>4.9056920724440403</v>
      </c>
      <c r="AR109" s="4">
        <f t="shared" si="253"/>
        <v>4.1592625153514859</v>
      </c>
      <c r="AS109" s="4">
        <f t="shared" si="254"/>
        <v>2.829983586576617</v>
      </c>
      <c r="AT109" s="4">
        <f t="shared" si="255"/>
        <v>-6.514039021794332</v>
      </c>
      <c r="AU109" s="4">
        <f t="shared" si="256"/>
        <v>-5.3281242435161005</v>
      </c>
      <c r="AV109" s="4">
        <f t="shared" si="358"/>
        <v>-5.201133001750776</v>
      </c>
      <c r="AW109" s="4">
        <f t="shared" si="358"/>
        <v>-3.9465452066853004</v>
      </c>
      <c r="AY109" s="2">
        <f t="shared" si="308"/>
        <v>64.571616146109506</v>
      </c>
      <c r="AZ109" s="2">
        <f t="shared" si="359"/>
        <v>65.009589662195168</v>
      </c>
      <c r="BA109" s="2">
        <f t="shared" si="360"/>
        <v>63.918624431035624</v>
      </c>
      <c r="BB109" s="2">
        <f t="shared" si="361"/>
        <v>63.768132180056497</v>
      </c>
      <c r="BC109" s="2">
        <f t="shared" si="362"/>
        <v>62.159411801950952</v>
      </c>
      <c r="BD109" s="2">
        <f t="shared" si="363"/>
        <v>64.881269159069305</v>
      </c>
      <c r="BE109" s="2">
        <f t="shared" si="364"/>
        <v>66.57516491914572</v>
      </c>
      <c r="BF109" s="2">
        <f t="shared" si="365"/>
        <v>62.38392667034455</v>
      </c>
      <c r="BG109" s="2">
        <f t="shared" si="366"/>
        <v>61.982730910036274</v>
      </c>
      <c r="BH109" s="2">
        <f t="shared" si="367"/>
        <v>61.858498808238238</v>
      </c>
      <c r="BI109" s="2">
        <f t="shared" si="368"/>
        <v>64.739944306255779</v>
      </c>
      <c r="BJ109" s="2">
        <f t="shared" si="369"/>
        <v>66.436588822186451</v>
      </c>
      <c r="BK109" s="2">
        <f t="shared" si="370"/>
        <v>64.961319831314114</v>
      </c>
      <c r="BL109" s="2">
        <f t="shared" si="371"/>
        <v>65.856909856061506</v>
      </c>
      <c r="BM109" s="2">
        <f t="shared" si="372"/>
        <v>66.009815151680783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91.769412189517453</v>
      </c>
      <c r="DL109" s="2">
        <f t="shared" si="373"/>
        <v>91.960234051865655</v>
      </c>
      <c r="DM109" s="2">
        <f t="shared" si="373"/>
        <v>86.975212288930564</v>
      </c>
      <c r="DN109" s="2">
        <f t="shared" si="373"/>
        <v>91.703693151969986</v>
      </c>
      <c r="DO109" s="2">
        <f t="shared" si="373"/>
        <v>81.843224041811865</v>
      </c>
      <c r="DP109" s="2">
        <f t="shared" si="373"/>
        <v>83.707142508710788</v>
      </c>
      <c r="DQ109" s="2">
        <f t="shared" si="373"/>
        <v>84.029298717948734</v>
      </c>
      <c r="DR109" s="2">
        <f t="shared" si="373"/>
        <v>91.267437335834927</v>
      </c>
      <c r="DS109" s="2">
        <f t="shared" si="373"/>
        <v>86.278995497185733</v>
      </c>
      <c r="DT109" s="2">
        <f t="shared" si="373"/>
        <v>92.223260504201662</v>
      </c>
      <c r="DU109" s="2">
        <f t="shared" si="373"/>
        <v>87.889489676113342</v>
      </c>
      <c r="DV109" s="2">
        <f t="shared" si="373"/>
        <v>84.911873076923072</v>
      </c>
      <c r="DW109" s="2">
        <f t="shared" si="373"/>
        <v>90.437191088180157</v>
      </c>
      <c r="DX109" s="2">
        <f t="shared" si="373"/>
        <v>91.115328542510127</v>
      </c>
      <c r="DY109" s="2">
        <f t="shared" si="373"/>
        <v>82.699876832844581</v>
      </c>
      <c r="EA109" s="2">
        <f t="shared" si="228"/>
        <v>64.096724878577461</v>
      </c>
      <c r="EB109" s="2">
        <f t="shared" si="290"/>
        <v>64.52001898365792</v>
      </c>
      <c r="EC109" s="2">
        <f t="shared" si="291"/>
        <v>63.432778821093649</v>
      </c>
      <c r="ED109" s="2">
        <f t="shared" si="292"/>
        <v>63.156040018324092</v>
      </c>
      <c r="EE109" s="2">
        <f t="shared" si="293"/>
        <v>61.723557752995177</v>
      </c>
      <c r="EF109" s="2">
        <f t="shared" si="294"/>
        <v>64.447156807604387</v>
      </c>
      <c r="EG109" s="2">
        <f t="shared" si="295"/>
        <v>66.240804582897837</v>
      </c>
      <c r="EH109" s="2">
        <f t="shared" si="296"/>
        <v>61.767874069786686</v>
      </c>
      <c r="EI109" s="2">
        <f t="shared" si="297"/>
        <v>61.469836810823153</v>
      </c>
      <c r="EJ109" s="2">
        <f t="shared" si="298"/>
        <v>61.102407812459298</v>
      </c>
      <c r="EK109" s="2">
        <f t="shared" si="299"/>
        <v>64.221040227830443</v>
      </c>
      <c r="EL109" s="2">
        <f t="shared" si="300"/>
        <v>66.00266910205373</v>
      </c>
      <c r="EM109" s="2">
        <f t="shared" si="301"/>
        <v>64.437827089910257</v>
      </c>
      <c r="EN109" s="2">
        <f t="shared" si="302"/>
        <v>65.290421417686915</v>
      </c>
      <c r="EO109" s="2">
        <f t="shared" si="303"/>
        <v>65.530235093924958</v>
      </c>
      <c r="EQ109" s="2">
        <f t="shared" si="304"/>
        <v>63.898373535351361</v>
      </c>
      <c r="ER109" s="2">
        <f t="shared" si="374"/>
        <v>63.855655593116062</v>
      </c>
      <c r="ES109" s="2">
        <f t="shared" si="374"/>
        <v>63.112692686984808</v>
      </c>
      <c r="ET109" s="2">
        <f t="shared" si="374"/>
        <v>63.230068391491784</v>
      </c>
      <c r="EU109" s="2">
        <f t="shared" si="374"/>
        <v>62.113932207120875</v>
      </c>
      <c r="EV109" s="2">
        <f t="shared" si="374"/>
        <v>64.581747040846551</v>
      </c>
      <c r="EW109" s="2">
        <f t="shared" si="374"/>
        <v>65.683371691007025</v>
      </c>
      <c r="EX109" s="2">
        <f t="shared" si="374"/>
        <v>61.909588775088935</v>
      </c>
      <c r="EY109" s="2">
        <f t="shared" si="374"/>
        <v>61.49906146143163</v>
      </c>
      <c r="EZ109" s="2">
        <f t="shared" si="374"/>
        <v>61.131999776612872</v>
      </c>
      <c r="FA109" s="2">
        <f t="shared" si="374"/>
        <v>63.687729884874862</v>
      </c>
      <c r="FB109" s="2">
        <f t="shared" si="374"/>
        <v>66.354769562799603</v>
      </c>
      <c r="FC109" s="2">
        <f t="shared" si="374"/>
        <v>64.942200934935499</v>
      </c>
      <c r="FD109" s="2">
        <f t="shared" si="374"/>
        <v>64.105729463549352</v>
      </c>
      <c r="FE109" s="2">
        <f t="shared" si="374"/>
        <v>65.589755429665928</v>
      </c>
      <c r="FG109" s="2">
        <f t="shared" si="306"/>
        <v>0.98283209066598287</v>
      </c>
      <c r="FH109" s="2">
        <f t="shared" si="375"/>
        <v>0.9821262947213828</v>
      </c>
      <c r="FI109" s="2">
        <f t="shared" si="375"/>
        <v>0.97934580613233546</v>
      </c>
      <c r="FJ109" s="2">
        <f t="shared" si="375"/>
        <v>0.97856230689575285</v>
      </c>
      <c r="FK109" s="2">
        <f t="shared" si="375"/>
        <v>0.97836066170233771</v>
      </c>
      <c r="FL109" s="2">
        <f t="shared" si="375"/>
        <v>0.97746837579054036</v>
      </c>
      <c r="FM109" s="2">
        <f t="shared" si="375"/>
        <v>0.98115863749939825</v>
      </c>
      <c r="FN109" s="2">
        <f t="shared" si="375"/>
        <v>0.97912422525925635</v>
      </c>
      <c r="FO109" s="2">
        <f t="shared" si="375"/>
        <v>0.97932862676733856</v>
      </c>
      <c r="FP109" s="2">
        <f t="shared" si="375"/>
        <v>0.97570623689695324</v>
      </c>
      <c r="FQ109" s="2">
        <f t="shared" si="375"/>
        <v>0.9780461800217447</v>
      </c>
      <c r="FR109" s="2">
        <f t="shared" si="375"/>
        <v>0.97707166525767186</v>
      </c>
      <c r="FS109" s="2">
        <f t="shared" si="375"/>
        <v>0.97988544492289953</v>
      </c>
      <c r="FT109" s="2">
        <f t="shared" si="375"/>
        <v>0.97802709432447454</v>
      </c>
      <c r="FU109" s="2">
        <f t="shared" si="375"/>
        <v>0.97207023481298549</v>
      </c>
      <c r="FW109" s="2">
        <f t="shared" si="324"/>
        <v>9.6253066743170437E-4</v>
      </c>
      <c r="FX109" s="2">
        <f t="shared" si="376"/>
        <v>1.3360735802261108E-3</v>
      </c>
      <c r="FY109" s="2">
        <f t="shared" si="377"/>
        <v>1.2633318855115373E-3</v>
      </c>
      <c r="FZ109" s="2">
        <f t="shared" si="378"/>
        <v>1.3013254605936607E-3</v>
      </c>
      <c r="GA109" s="2">
        <f t="shared" si="379"/>
        <v>1.2239112753092067E-3</v>
      </c>
      <c r="GB109" s="2">
        <f t="shared" si="380"/>
        <v>1.1411776643204384E-3</v>
      </c>
      <c r="GC109" s="2">
        <f t="shared" si="381"/>
        <v>1.4335897684956734E-3</v>
      </c>
      <c r="GD109" s="2">
        <f t="shared" si="382"/>
        <v>1.597313878246868E-3</v>
      </c>
      <c r="GE109" s="2">
        <f t="shared" si="383"/>
        <v>1.8724062685544455E-3</v>
      </c>
      <c r="GF109" s="2">
        <f t="shared" si="384"/>
        <v>1.6346640826070758E-3</v>
      </c>
      <c r="GG109" s="2">
        <f t="shared" si="385"/>
        <v>1.329057154177343E-3</v>
      </c>
      <c r="GH109" s="2">
        <f t="shared" si="386"/>
        <v>1.0314149694448074E-3</v>
      </c>
      <c r="GI109" s="2">
        <f t="shared" si="387"/>
        <v>1.0450626975773295E-3</v>
      </c>
      <c r="GJ109" s="2">
        <f t="shared" si="388"/>
        <v>8.1017681854104236E-4</v>
      </c>
      <c r="GK109" s="2">
        <f t="shared" si="389"/>
        <v>6.0476208992252343E-4</v>
      </c>
      <c r="GM109" s="86">
        <f t="shared" si="325"/>
        <v>2.2371235913548374E-8</v>
      </c>
      <c r="GN109" s="86">
        <f t="shared" si="390"/>
        <v>3.4637694975133624E-14</v>
      </c>
      <c r="GO109" s="86">
        <f t="shared" si="391"/>
        <v>3.626580224282125E-17</v>
      </c>
      <c r="GP109" s="86">
        <f t="shared" si="392"/>
        <v>7.4925136244199605E-21</v>
      </c>
      <c r="GQ109" s="86">
        <f t="shared" si="393"/>
        <v>3.2391641055348748E-25</v>
      </c>
      <c r="GR109" s="86">
        <f t="shared" si="394"/>
        <v>1.357841512078166E-30</v>
      </c>
      <c r="GS109" s="86">
        <f t="shared" si="395"/>
        <v>3.6065264654362394E-37</v>
      </c>
      <c r="GT109" s="86">
        <f t="shared" si="396"/>
        <v>5.9445692523733836E-32</v>
      </c>
      <c r="GU109" s="86">
        <f t="shared" si="397"/>
        <v>3.3960030145130806E-34</v>
      </c>
      <c r="GV109" s="86">
        <f t="shared" si="398"/>
        <v>1.9446082057982991E-16</v>
      </c>
      <c r="GW109" s="86">
        <f t="shared" si="399"/>
        <v>3.3332091887100564E-22</v>
      </c>
      <c r="GX109" s="86">
        <f t="shared" si="400"/>
        <v>3.2669320570824298E-19</v>
      </c>
      <c r="GY109" s="86">
        <f t="shared" si="401"/>
        <v>2.3238575961991306E-18</v>
      </c>
      <c r="GZ109" s="86">
        <f t="shared" si="402"/>
        <v>1.4251172580513164E-15</v>
      </c>
      <c r="HA109" s="86">
        <f t="shared" si="403"/>
        <v>7.2793883044748261E-22</v>
      </c>
      <c r="HC109" s="86">
        <f t="shared" si="326"/>
        <v>0.55767776770828748</v>
      </c>
      <c r="HD109" s="86">
        <f t="shared" si="404"/>
        <v>0.61030316614639946</v>
      </c>
      <c r="HE109" s="86">
        <f t="shared" si="405"/>
        <v>0.61681644909924005</v>
      </c>
      <c r="HF109" s="86">
        <f t="shared" si="406"/>
        <v>0.6171207419653808</v>
      </c>
      <c r="HG109" s="86">
        <f t="shared" si="407"/>
        <v>0.64676142639219147</v>
      </c>
      <c r="HH109" s="86">
        <f t="shared" si="408"/>
        <v>0.6702078436943576</v>
      </c>
      <c r="HI109" s="86">
        <f t="shared" si="409"/>
        <v>0.58062159754317355</v>
      </c>
      <c r="HJ109" s="86">
        <f t="shared" si="410"/>
        <v>0.60893717607437703</v>
      </c>
      <c r="HK109" s="86">
        <f t="shared" si="411"/>
        <v>0.41332324317624264</v>
      </c>
      <c r="HL109" s="86">
        <f t="shared" si="412"/>
        <v>0.47189626734050383</v>
      </c>
      <c r="HM109" s="86">
        <f t="shared" si="413"/>
        <v>0.59801369188659537</v>
      </c>
      <c r="HN109" s="86">
        <f t="shared" si="414"/>
        <v>0.62931226160486009</v>
      </c>
      <c r="HO109" s="86">
        <f t="shared" si="415"/>
        <v>0.64168580652062923</v>
      </c>
      <c r="HP109" s="86">
        <f t="shared" si="416"/>
        <v>0.60368119504626294</v>
      </c>
      <c r="HQ109" s="86">
        <f t="shared" si="417"/>
        <v>0.59493897942486051</v>
      </c>
      <c r="HS109" s="86">
        <f t="shared" si="327"/>
        <v>4.760198116712622E-20</v>
      </c>
      <c r="HT109" s="86">
        <f t="shared" si="418"/>
        <v>4.7767936482944698E-20</v>
      </c>
      <c r="HU109" s="86">
        <f t="shared" si="419"/>
        <v>2.5496191516076551E-18</v>
      </c>
      <c r="HV109" s="86">
        <f t="shared" si="420"/>
        <v>1.0493536557320013E-24</v>
      </c>
      <c r="HW109" s="86">
        <f t="shared" si="421"/>
        <v>4.9220730277103129E-23</v>
      </c>
      <c r="HX109" s="86">
        <f t="shared" si="422"/>
        <v>2.2601807231558511E-24</v>
      </c>
      <c r="HY109" s="86">
        <f t="shared" si="423"/>
        <v>1.1236004674633231E-22</v>
      </c>
      <c r="HZ109" s="86">
        <f t="shared" si="424"/>
        <v>2.2532200523133037E-21</v>
      </c>
      <c r="IA109" s="86">
        <f t="shared" si="425"/>
        <v>1.344795691798458E-19</v>
      </c>
      <c r="IB109" s="86">
        <f t="shared" si="426"/>
        <v>1.4427042798295502E-21</v>
      </c>
      <c r="IC109" s="86">
        <f t="shared" si="427"/>
        <v>1.4811535476935084E-22</v>
      </c>
      <c r="ID109" s="86">
        <f t="shared" si="428"/>
        <v>7.5299511412814758E-24</v>
      </c>
      <c r="IE109" s="86">
        <f t="shared" si="429"/>
        <v>7.3333843208806533E-23</v>
      </c>
      <c r="IF109" s="86">
        <f t="shared" si="430"/>
        <v>1.0517550780835249E-16</v>
      </c>
      <c r="IG109" s="86">
        <f t="shared" si="431"/>
        <v>2.7049468620183426E-13</v>
      </c>
      <c r="II109" s="86">
        <f t="shared" si="328"/>
        <v>7.2625689767911143E-117</v>
      </c>
      <c r="IJ109" s="86">
        <f t="shared" si="329"/>
        <v>8.1138471110979784E-122</v>
      </c>
      <c r="IK109" s="86">
        <f t="shared" si="330"/>
        <v>6.2954523872106544E-107</v>
      </c>
      <c r="IL109" s="86">
        <f t="shared" si="331"/>
        <v>3.5932994984641289E-148</v>
      </c>
      <c r="IM109" s="86">
        <f t="shared" si="332"/>
        <v>5.8505764601242733E-139</v>
      </c>
      <c r="IN109" s="86">
        <f t="shared" si="333"/>
        <v>8.9972594444389172E-148</v>
      </c>
      <c r="IO109" s="86">
        <f t="shared" si="334"/>
        <v>6.3453177381957306E-141</v>
      </c>
      <c r="IP109" s="86">
        <f t="shared" si="335"/>
        <v>1.9019228015929493E-128</v>
      </c>
      <c r="IQ109" s="86">
        <f t="shared" si="336"/>
        <v>3.1493548281403611E-121</v>
      </c>
      <c r="IR109" s="86">
        <f t="shared" si="337"/>
        <v>6.726921327652115E-133</v>
      </c>
      <c r="IS109" s="86">
        <f t="shared" si="338"/>
        <v>7.3893778982302887E-136</v>
      </c>
      <c r="IT109" s="86">
        <f t="shared" si="339"/>
        <v>9.7340140559023104E-140</v>
      </c>
      <c r="IU109" s="86">
        <f t="shared" si="340"/>
        <v>1.2792399200497662E-133</v>
      </c>
      <c r="IV109" s="86">
        <f t="shared" si="341"/>
        <v>1.0017486855431547E-69</v>
      </c>
      <c r="IW109" s="86">
        <f t="shared" si="342"/>
        <v>2.0341890334869387E-42</v>
      </c>
      <c r="IY109" s="86">
        <f t="shared" si="343"/>
        <v>0.55767779007952334</v>
      </c>
      <c r="IZ109" s="86">
        <f t="shared" si="344"/>
        <v>0.6103031661464341</v>
      </c>
      <c r="JA109" s="86">
        <f t="shared" si="345"/>
        <v>0.61681644909924005</v>
      </c>
      <c r="JB109" s="86">
        <f t="shared" si="346"/>
        <v>0.6171207419653808</v>
      </c>
      <c r="JC109" s="86">
        <f t="shared" si="347"/>
        <v>0.64676142639219147</v>
      </c>
      <c r="JD109" s="86">
        <f t="shared" si="348"/>
        <v>0.6702078436943576</v>
      </c>
      <c r="JE109" s="86">
        <f t="shared" si="349"/>
        <v>0.58062159754317355</v>
      </c>
      <c r="JF109" s="86">
        <f t="shared" si="350"/>
        <v>0.60893717607437703</v>
      </c>
      <c r="JG109" s="86">
        <f t="shared" si="351"/>
        <v>0.41332324317624264</v>
      </c>
      <c r="JH109" s="86">
        <f t="shared" si="352"/>
        <v>0.47189626734050405</v>
      </c>
      <c r="JI109" s="86">
        <f t="shared" si="353"/>
        <v>0.59801369188659537</v>
      </c>
      <c r="JJ109" s="86">
        <f t="shared" si="354"/>
        <v>0.62931226160486009</v>
      </c>
      <c r="JK109" s="86">
        <f t="shared" si="355"/>
        <v>0.64168580652062923</v>
      </c>
      <c r="JL109" s="86">
        <f t="shared" si="356"/>
        <v>0.6036811950462645</v>
      </c>
      <c r="JM109" s="86">
        <f t="shared" si="357"/>
        <v>0.59493897942513096</v>
      </c>
    </row>
    <row r="110" spans="2:273" x14ac:dyDescent="0.25">
      <c r="B110" s="2">
        <v>83</v>
      </c>
      <c r="C110" s="37">
        <v>155.393</v>
      </c>
      <c r="D110" s="37">
        <v>165.03399999999999</v>
      </c>
      <c r="E110" s="37">
        <v>164.833</v>
      </c>
      <c r="F110" s="37">
        <v>146.69999999999999</v>
      </c>
      <c r="G110" s="37">
        <v>147.93199999999999</v>
      </c>
      <c r="H110" s="37">
        <v>155.25399999999999</v>
      </c>
      <c r="I110" s="37">
        <v>119.881</v>
      </c>
      <c r="J110" s="37">
        <v>121.1</v>
      </c>
      <c r="K110" s="37">
        <v>90.7</v>
      </c>
      <c r="L110" s="37">
        <v>96.667000000000002</v>
      </c>
      <c r="M110" s="37">
        <v>131.31700000000001</v>
      </c>
      <c r="N110" s="37">
        <v>163.517</v>
      </c>
      <c r="O110" s="37">
        <v>161.5</v>
      </c>
      <c r="P110" s="37">
        <v>155.833</v>
      </c>
      <c r="Q110" s="37">
        <v>130.80000000000001</v>
      </c>
      <c r="S110" s="4">
        <f t="shared" si="229"/>
        <v>153.95063212112927</v>
      </c>
      <c r="T110" s="4">
        <f t="shared" si="230"/>
        <v>169.70424481547576</v>
      </c>
      <c r="U110" s="4">
        <f t="shared" si="231"/>
        <v>170.44108202202932</v>
      </c>
      <c r="V110" s="4">
        <f t="shared" si="232"/>
        <v>140.2038409841673</v>
      </c>
      <c r="W110" s="4">
        <f t="shared" si="233"/>
        <v>142.51508808447636</v>
      </c>
      <c r="X110" s="4">
        <f t="shared" si="234"/>
        <v>155.53593601405987</v>
      </c>
      <c r="Y110" s="4">
        <f t="shared" si="235"/>
        <v>114.44161050361176</v>
      </c>
      <c r="Z110" s="4">
        <f t="shared" si="236"/>
        <v>116.11925812190398</v>
      </c>
      <c r="AA110" s="4">
        <f t="shared" si="237"/>
        <v>89.386351910053818</v>
      </c>
      <c r="AB110" s="4">
        <f t="shared" si="238"/>
        <v>96.146686009495284</v>
      </c>
      <c r="AC110" s="4">
        <f t="shared" si="239"/>
        <v>124.78247668381196</v>
      </c>
      <c r="AD110" s="4">
        <f t="shared" si="240"/>
        <v>165.74560030775615</v>
      </c>
      <c r="AE110" s="4">
        <f t="shared" si="241"/>
        <v>161.4127958083682</v>
      </c>
      <c r="AF110" s="4">
        <f t="shared" si="242"/>
        <v>155.50438465621556</v>
      </c>
      <c r="AG110" s="4">
        <f t="shared" si="243"/>
        <v>131.9997829164688</v>
      </c>
      <c r="AI110" s="4">
        <f t="shared" si="244"/>
        <v>1.4423678788707264</v>
      </c>
      <c r="AJ110" s="4">
        <f t="shared" si="245"/>
        <v>-4.670244815475769</v>
      </c>
      <c r="AK110" s="4">
        <f t="shared" si="246"/>
        <v>-5.6080820220293219</v>
      </c>
      <c r="AL110" s="4">
        <f t="shared" si="247"/>
        <v>6.4961590158326885</v>
      </c>
      <c r="AM110" s="4">
        <f t="shared" si="248"/>
        <v>5.4169119155236274</v>
      </c>
      <c r="AN110" s="4">
        <f t="shared" si="249"/>
        <v>-0.28193601405988034</v>
      </c>
      <c r="AO110" s="4">
        <f t="shared" si="250"/>
        <v>5.4393894963882445</v>
      </c>
      <c r="AP110" s="4">
        <f t="shared" si="251"/>
        <v>4.980741878096012</v>
      </c>
      <c r="AQ110" s="4">
        <f t="shared" si="252"/>
        <v>1.3136480899461844</v>
      </c>
      <c r="AR110" s="4">
        <f t="shared" si="253"/>
        <v>0.52031399050471805</v>
      </c>
      <c r="AS110" s="4">
        <f t="shared" si="254"/>
        <v>6.5345233161880429</v>
      </c>
      <c r="AT110" s="4">
        <f t="shared" si="255"/>
        <v>-2.2286003077561531</v>
      </c>
      <c r="AU110" s="4">
        <f t="shared" si="256"/>
        <v>8.7204191631798267E-2</v>
      </c>
      <c r="AV110" s="4">
        <f t="shared" si="358"/>
        <v>0.3286153437844348</v>
      </c>
      <c r="AW110" s="4">
        <f t="shared" si="358"/>
        <v>-1.1997829164687914</v>
      </c>
      <c r="AY110" s="2">
        <f t="shared" si="308"/>
        <v>64.424025026818867</v>
      </c>
      <c r="AZ110" s="2">
        <f t="shared" si="359"/>
        <v>64.833771197114402</v>
      </c>
      <c r="BA110" s="2">
        <f t="shared" si="360"/>
        <v>63.76108163069442</v>
      </c>
      <c r="BB110" s="2">
        <f t="shared" si="361"/>
        <v>63.608791359025886</v>
      </c>
      <c r="BC110" s="2">
        <f t="shared" si="362"/>
        <v>62.047799941620134</v>
      </c>
      <c r="BD110" s="2">
        <f t="shared" si="363"/>
        <v>64.746843785545934</v>
      </c>
      <c r="BE110" s="2">
        <f t="shared" si="364"/>
        <v>66.400173422774586</v>
      </c>
      <c r="BF110" s="2">
        <f t="shared" si="365"/>
        <v>62.263234937186084</v>
      </c>
      <c r="BG110" s="2">
        <f t="shared" si="366"/>
        <v>61.84377518080624</v>
      </c>
      <c r="BH110" s="2">
        <f t="shared" si="367"/>
        <v>61.710904294814931</v>
      </c>
      <c r="BI110" s="2">
        <f t="shared" si="368"/>
        <v>64.57509732192554</v>
      </c>
      <c r="BJ110" s="2">
        <f t="shared" si="369"/>
        <v>66.302535839490375</v>
      </c>
      <c r="BK110" s="2">
        <f t="shared" si="370"/>
        <v>64.821592504834868</v>
      </c>
      <c r="BL110" s="2">
        <f t="shared" si="371"/>
        <v>65.68094232964647</v>
      </c>
      <c r="BM110" s="2">
        <f t="shared" si="372"/>
        <v>65.884732146068089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92.033620089725346</v>
      </c>
      <c r="DL110" s="2">
        <f t="shared" si="373"/>
        <v>92.223280008753704</v>
      </c>
      <c r="DM110" s="2">
        <f t="shared" si="373"/>
        <v>87.216516885553446</v>
      </c>
      <c r="DN110" s="2">
        <f t="shared" si="373"/>
        <v>92.018597842401505</v>
      </c>
      <c r="DO110" s="2">
        <f t="shared" si="373"/>
        <v>82.025667073170752</v>
      </c>
      <c r="DP110" s="2">
        <f t="shared" si="373"/>
        <v>83.885537804878041</v>
      </c>
      <c r="DQ110" s="2">
        <f t="shared" si="373"/>
        <v>84.136748717948734</v>
      </c>
      <c r="DR110" s="2">
        <f t="shared" si="373"/>
        <v>91.585063133208294</v>
      </c>
      <c r="DS110" s="2">
        <f t="shared" si="373"/>
        <v>86.547060225140697</v>
      </c>
      <c r="DT110" s="2">
        <f t="shared" si="373"/>
        <v>92.602794957983178</v>
      </c>
      <c r="DU110" s="2">
        <f t="shared" si="373"/>
        <v>88.129922672064765</v>
      </c>
      <c r="DV110" s="2">
        <f t="shared" si="373"/>
        <v>85.098746622889308</v>
      </c>
      <c r="DW110" s="2">
        <f t="shared" si="373"/>
        <v>90.705212945591029</v>
      </c>
      <c r="DX110" s="2">
        <f t="shared" si="373"/>
        <v>91.429325101214587</v>
      </c>
      <c r="DY110" s="2">
        <f t="shared" si="373"/>
        <v>82.933969208211153</v>
      </c>
      <c r="EA110" s="2">
        <f t="shared" si="228"/>
        <v>63.984387616906851</v>
      </c>
      <c r="EB110" s="2">
        <f t="shared" si="290"/>
        <v>64.380123355399903</v>
      </c>
      <c r="EC110" s="2">
        <f t="shared" si="291"/>
        <v>63.310372890025569</v>
      </c>
      <c r="ED110" s="2">
        <f t="shared" si="292"/>
        <v>63.041067247708021</v>
      </c>
      <c r="EE110" s="2">
        <f t="shared" si="293"/>
        <v>61.644296889984588</v>
      </c>
      <c r="EF110" s="2">
        <f t="shared" si="294"/>
        <v>64.34433228082294</v>
      </c>
      <c r="EG110" s="2">
        <f t="shared" si="295"/>
        <v>66.090395223163881</v>
      </c>
      <c r="EH110" s="2">
        <f t="shared" si="296"/>
        <v>61.692834099553515</v>
      </c>
      <c r="EI110" s="2">
        <f t="shared" si="297"/>
        <v>61.368168024227039</v>
      </c>
      <c r="EJ110" s="2">
        <f t="shared" si="298"/>
        <v>61.009364190615159</v>
      </c>
      <c r="EK110" s="2">
        <f t="shared" si="299"/>
        <v>64.093656439543111</v>
      </c>
      <c r="EL110" s="2">
        <f t="shared" si="300"/>
        <v>65.899874622821358</v>
      </c>
      <c r="EM110" s="2">
        <f t="shared" si="301"/>
        <v>64.336450961992597</v>
      </c>
      <c r="EN110" s="2">
        <f t="shared" si="302"/>
        <v>65.154402264725945</v>
      </c>
      <c r="EO110" s="2">
        <f t="shared" si="303"/>
        <v>65.437933580797207</v>
      </c>
      <c r="EQ110" s="2">
        <f t="shared" si="304"/>
        <v>63.792213950594402</v>
      </c>
      <c r="ER110" s="2">
        <f t="shared" si="374"/>
        <v>63.739251639582363</v>
      </c>
      <c r="ES110" s="2">
        <f t="shared" si="374"/>
        <v>63.001685336156704</v>
      </c>
      <c r="ET110" s="2">
        <f t="shared" si="374"/>
        <v>63.112474739001534</v>
      </c>
      <c r="EU110" s="2">
        <f t="shared" si="374"/>
        <v>62.019192693084243</v>
      </c>
      <c r="EV110" s="2">
        <f t="shared" si="374"/>
        <v>64.472154971487512</v>
      </c>
      <c r="EW110" s="2">
        <f t="shared" si="374"/>
        <v>65.558005032187495</v>
      </c>
      <c r="EX110" s="2">
        <f t="shared" si="374"/>
        <v>61.828400112728701</v>
      </c>
      <c r="EY110" s="2">
        <f t="shared" si="374"/>
        <v>61.395799664688106</v>
      </c>
      <c r="EZ110" s="2">
        <f t="shared" si="374"/>
        <v>61.037833693185348</v>
      </c>
      <c r="FA110" s="2">
        <f t="shared" si="374"/>
        <v>63.580574005231995</v>
      </c>
      <c r="FB110" s="2">
        <f t="shared" si="374"/>
        <v>66.239584558741072</v>
      </c>
      <c r="FC110" s="2">
        <f t="shared" si="374"/>
        <v>64.822647608184894</v>
      </c>
      <c r="FD110" s="2">
        <f t="shared" si="374"/>
        <v>64.009529982938517</v>
      </c>
      <c r="FE110" s="2">
        <f t="shared" si="374"/>
        <v>65.494146548208448</v>
      </c>
      <c r="FG110" s="2">
        <f t="shared" si="306"/>
        <v>0.98431899302703496</v>
      </c>
      <c r="FH110" s="2">
        <f t="shared" si="375"/>
        <v>0.98367331018668502</v>
      </c>
      <c r="FI110" s="2">
        <f t="shared" si="375"/>
        <v>0.98112885593177668</v>
      </c>
      <c r="FJ110" s="2">
        <f t="shared" si="375"/>
        <v>0.98041164230023425</v>
      </c>
      <c r="FK110" s="2">
        <f t="shared" si="375"/>
        <v>0.98022704066337008</v>
      </c>
      <c r="FL110" s="2">
        <f t="shared" si="375"/>
        <v>0.97941009420757186</v>
      </c>
      <c r="FM110" s="2">
        <f t="shared" si="375"/>
        <v>0.98278793840151379</v>
      </c>
      <c r="FN110" s="2">
        <f t="shared" si="375"/>
        <v>0.98092603129161937</v>
      </c>
      <c r="FO110" s="2">
        <f t="shared" si="375"/>
        <v>0.98111313103777431</v>
      </c>
      <c r="FP110" s="2">
        <f t="shared" si="375"/>
        <v>0.97779636249609259</v>
      </c>
      <c r="FQ110" s="2">
        <f t="shared" si="375"/>
        <v>0.97993912666178906</v>
      </c>
      <c r="FR110" s="2">
        <f t="shared" si="375"/>
        <v>0.97904683833687345</v>
      </c>
      <c r="FS110" s="2">
        <f t="shared" si="375"/>
        <v>0.98162278258706614</v>
      </c>
      <c r="FT110" s="2">
        <f t="shared" si="375"/>
        <v>0.97992165282656529</v>
      </c>
      <c r="FU110" s="2">
        <f t="shared" si="375"/>
        <v>0.97446499871935666</v>
      </c>
      <c r="FW110" s="2">
        <f t="shared" si="324"/>
        <v>1.0552958917807822E-3</v>
      </c>
      <c r="FX110" s="2">
        <f t="shared" si="376"/>
        <v>1.464786735266648E-3</v>
      </c>
      <c r="FY110" s="2">
        <f t="shared" si="377"/>
        <v>1.3850470519066842E-3</v>
      </c>
      <c r="FZ110" s="2">
        <f t="shared" si="378"/>
        <v>1.4266958726263472E-3</v>
      </c>
      <c r="GA110" s="2">
        <f t="shared" si="379"/>
        <v>1.341833582671735E-3</v>
      </c>
      <c r="GB110" s="2">
        <f t="shared" si="380"/>
        <v>1.2511386780327603E-3</v>
      </c>
      <c r="GC110" s="2">
        <f t="shared" si="381"/>
        <v>1.5716825437134296E-3</v>
      </c>
      <c r="GD110" s="2">
        <f t="shared" si="382"/>
        <v>1.7511499772433689E-3</v>
      </c>
      <c r="GE110" s="2">
        <f t="shared" si="383"/>
        <v>2.0526818382499636E-3</v>
      </c>
      <c r="GF110" s="2">
        <f t="shared" si="384"/>
        <v>1.7920908949420251E-3</v>
      </c>
      <c r="GG110" s="2">
        <f t="shared" si="385"/>
        <v>1.4570953548780593E-3</v>
      </c>
      <c r="GH110" s="2">
        <f t="shared" si="386"/>
        <v>1.130811499187431E-3</v>
      </c>
      <c r="GI110" s="2">
        <f t="shared" si="387"/>
        <v>1.1457729380643627E-3</v>
      </c>
      <c r="GJ110" s="2">
        <f t="shared" si="388"/>
        <v>8.882717853215381E-4</v>
      </c>
      <c r="GK110" s="2">
        <f t="shared" si="389"/>
        <v>6.6306975775020358E-4</v>
      </c>
      <c r="GM110" s="86">
        <f t="shared" si="325"/>
        <v>4.9004570357986052E-9</v>
      </c>
      <c r="GN110" s="86">
        <f t="shared" si="390"/>
        <v>2.0414205625459167E-15</v>
      </c>
      <c r="GO110" s="86">
        <f t="shared" si="391"/>
        <v>1.0391334726001527E-18</v>
      </c>
      <c r="GP110" s="86">
        <f t="shared" si="392"/>
        <v>1.275949235975088E-22</v>
      </c>
      <c r="GQ110" s="86">
        <f t="shared" si="393"/>
        <v>2.4225733770772518E-27</v>
      </c>
      <c r="GR110" s="86">
        <f t="shared" si="394"/>
        <v>2.9453556618073553E-33</v>
      </c>
      <c r="GS110" s="86">
        <f t="shared" si="395"/>
        <v>2.8598048586962515E-40</v>
      </c>
      <c r="GT110" s="86">
        <f t="shared" si="396"/>
        <v>1.0952619758750005E-34</v>
      </c>
      <c r="GU110" s="86">
        <f t="shared" si="397"/>
        <v>4.4554276482785945E-37</v>
      </c>
      <c r="GV110" s="86">
        <f t="shared" si="398"/>
        <v>1.081519630114633E-17</v>
      </c>
      <c r="GW110" s="86">
        <f t="shared" si="399"/>
        <v>5.2435711148258831E-24</v>
      </c>
      <c r="GX110" s="86">
        <f t="shared" si="400"/>
        <v>7.7663919150458426E-21</v>
      </c>
      <c r="GY110" s="86">
        <f t="shared" si="401"/>
        <v>7.5200807235362169E-20</v>
      </c>
      <c r="GZ110" s="86">
        <f t="shared" si="402"/>
        <v>8.640933341045042E-17</v>
      </c>
      <c r="HA110" s="86">
        <f t="shared" si="403"/>
        <v>1.2410522258958818E-23</v>
      </c>
      <c r="HC110" s="86">
        <f t="shared" si="326"/>
        <v>0.55983400936511607</v>
      </c>
      <c r="HD110" s="86">
        <f t="shared" si="404"/>
        <v>0.62174864821080456</v>
      </c>
      <c r="HE110" s="86">
        <f t="shared" si="405"/>
        <v>0.65985710430001787</v>
      </c>
      <c r="HF110" s="86">
        <f t="shared" si="406"/>
        <v>0.5473482336144937</v>
      </c>
      <c r="HG110" s="86">
        <f t="shared" si="407"/>
        <v>0.57992018100385356</v>
      </c>
      <c r="HH110" s="86">
        <f t="shared" si="408"/>
        <v>0.64469016116440225</v>
      </c>
      <c r="HI110" s="86">
        <f t="shared" si="409"/>
        <v>0.41471979719135804</v>
      </c>
      <c r="HJ110" s="86">
        <f t="shared" si="410"/>
        <v>0.45162238302579294</v>
      </c>
      <c r="HK110" s="86">
        <f t="shared" si="411"/>
        <v>0.27436798872912249</v>
      </c>
      <c r="HL110" s="86">
        <f t="shared" si="412"/>
        <v>0.30722502521615269</v>
      </c>
      <c r="HM110" s="86">
        <f t="shared" si="413"/>
        <v>0.4816553204394754</v>
      </c>
      <c r="HN110" s="86">
        <f t="shared" si="414"/>
        <v>0.64507159731624941</v>
      </c>
      <c r="HO110" s="86">
        <f t="shared" si="415"/>
        <v>0.63228032098056564</v>
      </c>
      <c r="HP110" s="86">
        <f t="shared" si="416"/>
        <v>0.59621883175900758</v>
      </c>
      <c r="HQ110" s="86">
        <f t="shared" si="417"/>
        <v>0.60073020665728727</v>
      </c>
      <c r="HS110" s="86">
        <f t="shared" si="327"/>
        <v>3.2564494510543658E-19</v>
      </c>
      <c r="HT110" s="86">
        <f t="shared" si="418"/>
        <v>3.746434570386407E-19</v>
      </c>
      <c r="HU110" s="86">
        <f t="shared" si="419"/>
        <v>1.5774319025597571E-17</v>
      </c>
      <c r="HV110" s="86">
        <f t="shared" si="420"/>
        <v>1.317937529684732E-23</v>
      </c>
      <c r="HW110" s="86">
        <f t="shared" si="421"/>
        <v>5.1062313911720891E-22</v>
      </c>
      <c r="HX110" s="86">
        <f t="shared" si="422"/>
        <v>2.6475161695791886E-23</v>
      </c>
      <c r="HY110" s="86">
        <f t="shared" si="423"/>
        <v>1.2287144678600944E-21</v>
      </c>
      <c r="HZ110" s="86">
        <f t="shared" si="424"/>
        <v>2.1358588856947949E-20</v>
      </c>
      <c r="IA110" s="86">
        <f t="shared" si="425"/>
        <v>1.1402637976151889E-18</v>
      </c>
      <c r="IB110" s="86">
        <f t="shared" si="426"/>
        <v>1.4492433537643416E-20</v>
      </c>
      <c r="IC110" s="86">
        <f t="shared" si="427"/>
        <v>1.5002501663870332E-21</v>
      </c>
      <c r="ID110" s="86">
        <f t="shared" si="428"/>
        <v>7.7462400342406389E-23</v>
      </c>
      <c r="IE110" s="86">
        <f t="shared" si="429"/>
        <v>6.8372828730197387E-22</v>
      </c>
      <c r="IF110" s="86">
        <f t="shared" si="430"/>
        <v>4.9406028672393199E-16</v>
      </c>
      <c r="IG110" s="86">
        <f t="shared" si="431"/>
        <v>8.4223586254461725E-13</v>
      </c>
      <c r="II110" s="86">
        <f t="shared" si="328"/>
        <v>7.7339756883706065E-114</v>
      </c>
      <c r="IJ110" s="86">
        <f t="shared" si="329"/>
        <v>1.6685689409217778E-118</v>
      </c>
      <c r="IK110" s="86">
        <f t="shared" si="330"/>
        <v>4.7542175238867687E-104</v>
      </c>
      <c r="IL110" s="86">
        <f t="shared" si="331"/>
        <v>3.8024429235360861E-144</v>
      </c>
      <c r="IM110" s="86">
        <f t="shared" si="332"/>
        <v>3.1929190478759303E-135</v>
      </c>
      <c r="IN110" s="86">
        <f t="shared" si="333"/>
        <v>7.7687860399956615E-144</v>
      </c>
      <c r="IO110" s="86">
        <f t="shared" si="334"/>
        <v>4.8306813149771339E-137</v>
      </c>
      <c r="IP110" s="86">
        <f t="shared" si="335"/>
        <v>7.4423649194636882E-125</v>
      </c>
      <c r="IQ110" s="86">
        <f t="shared" si="336"/>
        <v>9.3599443900734512E-118</v>
      </c>
      <c r="IR110" s="86">
        <f t="shared" si="337"/>
        <v>3.6299786357691144E-129</v>
      </c>
      <c r="IS110" s="86">
        <f t="shared" si="338"/>
        <v>3.6838803961176113E-132</v>
      </c>
      <c r="IT110" s="86">
        <f t="shared" si="339"/>
        <v>4.5029154262443347E-136</v>
      </c>
      <c r="IU110" s="86">
        <f t="shared" si="340"/>
        <v>4.1329564952875754E-130</v>
      </c>
      <c r="IV110" s="86">
        <f t="shared" si="341"/>
        <v>5.5715984517519941E-68</v>
      </c>
      <c r="IW110" s="86">
        <f t="shared" si="342"/>
        <v>2.0569030117668199E-41</v>
      </c>
      <c r="IY110" s="86">
        <f t="shared" si="343"/>
        <v>0.55983401426557311</v>
      </c>
      <c r="IZ110" s="86">
        <f t="shared" si="344"/>
        <v>0.62174864821080655</v>
      </c>
      <c r="JA110" s="86">
        <f t="shared" si="345"/>
        <v>0.65985710430001787</v>
      </c>
      <c r="JB110" s="86">
        <f t="shared" si="346"/>
        <v>0.5473482336144937</v>
      </c>
      <c r="JC110" s="86">
        <f t="shared" si="347"/>
        <v>0.57992018100385356</v>
      </c>
      <c r="JD110" s="86">
        <f t="shared" si="348"/>
        <v>0.64469016116440225</v>
      </c>
      <c r="JE110" s="86">
        <f t="shared" si="349"/>
        <v>0.41471979719135804</v>
      </c>
      <c r="JF110" s="86">
        <f t="shared" si="350"/>
        <v>0.45162238302579294</v>
      </c>
      <c r="JG110" s="86">
        <f t="shared" si="351"/>
        <v>0.27436798872912249</v>
      </c>
      <c r="JH110" s="86">
        <f t="shared" si="352"/>
        <v>0.30722502521615269</v>
      </c>
      <c r="JI110" s="86">
        <f t="shared" si="353"/>
        <v>0.4816553204394754</v>
      </c>
      <c r="JJ110" s="86">
        <f t="shared" si="354"/>
        <v>0.64507159731624941</v>
      </c>
      <c r="JK110" s="86">
        <f t="shared" si="355"/>
        <v>0.63228032098056564</v>
      </c>
      <c r="JL110" s="86">
        <f t="shared" si="356"/>
        <v>0.59621883175900814</v>
      </c>
      <c r="JM110" s="86">
        <f t="shared" si="357"/>
        <v>0.60073020665812948</v>
      </c>
    </row>
    <row r="111" spans="2:273" x14ac:dyDescent="0.25">
      <c r="B111" s="2">
        <v>84</v>
      </c>
      <c r="C111" s="37">
        <v>142.91800000000001</v>
      </c>
      <c r="D111" s="37">
        <v>157.74600000000001</v>
      </c>
      <c r="E111" s="37">
        <v>158.017</v>
      </c>
      <c r="F111" s="37">
        <v>121.1</v>
      </c>
      <c r="G111" s="37">
        <v>122.76300000000001</v>
      </c>
      <c r="H111" s="37">
        <v>136.102</v>
      </c>
      <c r="I111" s="37">
        <v>87.763000000000005</v>
      </c>
      <c r="J111" s="37">
        <v>88.816999999999993</v>
      </c>
      <c r="K111" s="37">
        <v>70.816999999999993</v>
      </c>
      <c r="L111" s="37">
        <v>73.55</v>
      </c>
      <c r="M111" s="37">
        <v>101.18300000000001</v>
      </c>
      <c r="N111" s="37">
        <v>151.31700000000001</v>
      </c>
      <c r="O111" s="37">
        <v>147.917</v>
      </c>
      <c r="P111" s="37">
        <v>142.267</v>
      </c>
      <c r="Q111" s="37">
        <v>119.083</v>
      </c>
      <c r="S111" s="4">
        <f t="shared" si="229"/>
        <v>141.5263751175454</v>
      </c>
      <c r="T111" s="4">
        <f t="shared" si="230"/>
        <v>152.275005398964</v>
      </c>
      <c r="U111" s="4">
        <f t="shared" si="231"/>
        <v>158.95512110222944</v>
      </c>
      <c r="V111" s="4">
        <f t="shared" si="232"/>
        <v>115.10019427699766</v>
      </c>
      <c r="W111" s="4">
        <f t="shared" si="233"/>
        <v>116.1748772461392</v>
      </c>
      <c r="X111" s="4">
        <f t="shared" si="234"/>
        <v>129.14864732095666</v>
      </c>
      <c r="Y111" s="4">
        <f t="shared" si="235"/>
        <v>89.655974693008062</v>
      </c>
      <c r="Z111" s="4">
        <f t="shared" si="236"/>
        <v>89.662517149304364</v>
      </c>
      <c r="AA111" s="4">
        <f t="shared" si="237"/>
        <v>75.218034488695224</v>
      </c>
      <c r="AB111" s="4">
        <f t="shared" si="238"/>
        <v>77.291065887471021</v>
      </c>
      <c r="AC111" s="4">
        <f t="shared" si="239"/>
        <v>100.33551786229734</v>
      </c>
      <c r="AD111" s="4">
        <f t="shared" si="240"/>
        <v>147.52760292377206</v>
      </c>
      <c r="AE111" s="4">
        <f t="shared" si="241"/>
        <v>140.13650057792461</v>
      </c>
      <c r="AF111" s="4">
        <f t="shared" si="242"/>
        <v>136.17562548463823</v>
      </c>
      <c r="AG111" s="4">
        <f t="shared" si="243"/>
        <v>115.4321977556657</v>
      </c>
      <c r="AI111" s="4">
        <f t="shared" si="244"/>
        <v>1.3916248824546074</v>
      </c>
      <c r="AJ111" s="4">
        <f t="shared" si="245"/>
        <v>5.4709946010360113</v>
      </c>
      <c r="AK111" s="4">
        <f t="shared" si="246"/>
        <v>-0.93812110222944511</v>
      </c>
      <c r="AL111" s="4">
        <f t="shared" si="247"/>
        <v>5.9998057230023392</v>
      </c>
      <c r="AM111" s="4">
        <f t="shared" si="248"/>
        <v>6.5881227538608016</v>
      </c>
      <c r="AN111" s="4">
        <f t="shared" si="249"/>
        <v>6.9533526790433484</v>
      </c>
      <c r="AO111" s="4">
        <f t="shared" si="250"/>
        <v>-1.8929746930080569</v>
      </c>
      <c r="AP111" s="4">
        <f t="shared" si="251"/>
        <v>-0.84551714930437072</v>
      </c>
      <c r="AQ111" s="4">
        <f t="shared" si="252"/>
        <v>-4.4010344886952311</v>
      </c>
      <c r="AR111" s="4">
        <f t="shared" si="253"/>
        <v>-3.7410658874710236</v>
      </c>
      <c r="AS111" s="4">
        <f t="shared" si="254"/>
        <v>0.84748213770267</v>
      </c>
      <c r="AT111" s="4">
        <f t="shared" si="255"/>
        <v>3.7893970762279423</v>
      </c>
      <c r="AU111" s="4">
        <f t="shared" si="256"/>
        <v>7.780499422075394</v>
      </c>
      <c r="AV111" s="4">
        <f t="shared" si="358"/>
        <v>6.091374515361764</v>
      </c>
      <c r="AW111" s="4">
        <f t="shared" si="358"/>
        <v>3.6508022443343009</v>
      </c>
      <c r="AY111" s="2">
        <f t="shared" si="308"/>
        <v>64.278920944620282</v>
      </c>
      <c r="AZ111" s="2">
        <f t="shared" si="359"/>
        <v>64.660429100794204</v>
      </c>
      <c r="BA111" s="2">
        <f t="shared" si="360"/>
        <v>63.605911154427034</v>
      </c>
      <c r="BB111" s="2">
        <f t="shared" si="361"/>
        <v>63.45246642092377</v>
      </c>
      <c r="BC111" s="2">
        <f t="shared" si="362"/>
        <v>61.938473272543462</v>
      </c>
      <c r="BD111" s="2">
        <f t="shared" si="363"/>
        <v>64.614579201350736</v>
      </c>
      <c r="BE111" s="2">
        <f t="shared" si="364"/>
        <v>66.226879462288082</v>
      </c>
      <c r="BF111" s="2">
        <f t="shared" si="365"/>
        <v>62.145754162133535</v>
      </c>
      <c r="BG111" s="2">
        <f t="shared" si="366"/>
        <v>61.707366208951221</v>
      </c>
      <c r="BH111" s="2">
        <f t="shared" si="367"/>
        <v>61.566980707223337</v>
      </c>
      <c r="BI111" s="2">
        <f t="shared" si="368"/>
        <v>64.412765462907089</v>
      </c>
      <c r="BJ111" s="2">
        <f t="shared" si="369"/>
        <v>66.170590281524056</v>
      </c>
      <c r="BK111" s="2">
        <f t="shared" si="370"/>
        <v>64.684526042066665</v>
      </c>
      <c r="BL111" s="2">
        <f t="shared" si="371"/>
        <v>65.507551280967988</v>
      </c>
      <c r="BM111" s="2">
        <f t="shared" si="372"/>
        <v>65.761657437077901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92.297827989933253</v>
      </c>
      <c r="DL111" s="2">
        <f t="shared" si="373"/>
        <v>92.486325965641782</v>
      </c>
      <c r="DM111" s="2">
        <f t="shared" si="373"/>
        <v>87.457821482176342</v>
      </c>
      <c r="DN111" s="2">
        <f t="shared" si="373"/>
        <v>92.333502532833023</v>
      </c>
      <c r="DO111" s="2">
        <f t="shared" si="373"/>
        <v>82.208110104529624</v>
      </c>
      <c r="DP111" s="2">
        <f t="shared" si="373"/>
        <v>84.063933101045279</v>
      </c>
      <c r="DQ111" s="2">
        <f t="shared" si="373"/>
        <v>84.244198717948734</v>
      </c>
      <c r="DR111" s="2">
        <f t="shared" si="373"/>
        <v>91.902688930581647</v>
      </c>
      <c r="DS111" s="2">
        <f t="shared" si="373"/>
        <v>86.815124953095676</v>
      </c>
      <c r="DT111" s="2">
        <f t="shared" si="373"/>
        <v>92.982329411764695</v>
      </c>
      <c r="DU111" s="2">
        <f t="shared" si="373"/>
        <v>88.370355668016174</v>
      </c>
      <c r="DV111" s="2">
        <f t="shared" si="373"/>
        <v>85.28562016885553</v>
      </c>
      <c r="DW111" s="2">
        <f t="shared" si="373"/>
        <v>90.973234803001915</v>
      </c>
      <c r="DX111" s="2">
        <f t="shared" si="373"/>
        <v>91.743321659919033</v>
      </c>
      <c r="DY111" s="2">
        <f t="shared" si="373"/>
        <v>83.16806158357771</v>
      </c>
      <c r="EA111" s="2">
        <f t="shared" si="228"/>
        <v>63.87205035523624</v>
      </c>
      <c r="EB111" s="2">
        <f t="shared" si="290"/>
        <v>64.240227727141885</v>
      </c>
      <c r="EC111" s="2">
        <f t="shared" si="291"/>
        <v>63.187966958957489</v>
      </c>
      <c r="ED111" s="2">
        <f t="shared" si="292"/>
        <v>62.926094477091944</v>
      </c>
      <c r="EE111" s="2">
        <f t="shared" si="293"/>
        <v>61.565036026973992</v>
      </c>
      <c r="EF111" s="2">
        <f t="shared" si="294"/>
        <v>64.241507754041479</v>
      </c>
      <c r="EG111" s="2">
        <f t="shared" si="295"/>
        <v>65.939985863429911</v>
      </c>
      <c r="EH111" s="2">
        <f t="shared" si="296"/>
        <v>61.617794129320338</v>
      </c>
      <c r="EI111" s="2">
        <f t="shared" si="297"/>
        <v>61.266499237630924</v>
      </c>
      <c r="EJ111" s="2">
        <f t="shared" si="298"/>
        <v>60.916320568771013</v>
      </c>
      <c r="EK111" s="2">
        <f t="shared" si="299"/>
        <v>63.966272651255778</v>
      </c>
      <c r="EL111" s="2">
        <f t="shared" si="300"/>
        <v>65.797080143588985</v>
      </c>
      <c r="EM111" s="2">
        <f t="shared" si="301"/>
        <v>64.235074834074922</v>
      </c>
      <c r="EN111" s="2">
        <f t="shared" si="302"/>
        <v>65.01838311176499</v>
      </c>
      <c r="EO111" s="2">
        <f t="shared" si="303"/>
        <v>65.345632067669456</v>
      </c>
      <c r="EQ111" s="2">
        <f t="shared" si="304"/>
        <v>63.68605436583745</v>
      </c>
      <c r="ER111" s="2">
        <f t="shared" si="374"/>
        <v>63.622847686048658</v>
      </c>
      <c r="ES111" s="2">
        <f t="shared" si="374"/>
        <v>62.890677985328601</v>
      </c>
      <c r="ET111" s="2">
        <f t="shared" si="374"/>
        <v>62.994881086511285</v>
      </c>
      <c r="EU111" s="2">
        <f t="shared" si="374"/>
        <v>61.924453179047603</v>
      </c>
      <c r="EV111" s="2">
        <f t="shared" si="374"/>
        <v>64.36256290212846</v>
      </c>
      <c r="EW111" s="2">
        <f t="shared" si="374"/>
        <v>65.432638373367951</v>
      </c>
      <c r="EX111" s="2">
        <f t="shared" si="374"/>
        <v>61.747211450368468</v>
      </c>
      <c r="EY111" s="2">
        <f t="shared" si="374"/>
        <v>61.292537867944574</v>
      </c>
      <c r="EZ111" s="2">
        <f t="shared" si="374"/>
        <v>60.943667609757824</v>
      </c>
      <c r="FA111" s="2">
        <f t="shared" si="374"/>
        <v>63.473418125589127</v>
      </c>
      <c r="FB111" s="2">
        <f t="shared" si="374"/>
        <v>66.12439955468254</v>
      </c>
      <c r="FC111" s="2">
        <f t="shared" si="374"/>
        <v>64.703094281434275</v>
      </c>
      <c r="FD111" s="2">
        <f t="shared" si="374"/>
        <v>63.913330502327696</v>
      </c>
      <c r="FE111" s="2">
        <f t="shared" si="374"/>
        <v>65.398537666750983</v>
      </c>
      <c r="FG111" s="2">
        <f t="shared" si="306"/>
        <v>0.98567899213428101</v>
      </c>
      <c r="FH111" s="2">
        <f t="shared" si="375"/>
        <v>0.98508846042320697</v>
      </c>
      <c r="FI111" s="2">
        <f t="shared" si="375"/>
        <v>0.98276068693573126</v>
      </c>
      <c r="FJ111" s="2">
        <f t="shared" si="375"/>
        <v>0.98210436118898958</v>
      </c>
      <c r="FK111" s="2">
        <f t="shared" si="375"/>
        <v>0.98193541788878047</v>
      </c>
      <c r="FL111" s="2">
        <f t="shared" si="375"/>
        <v>0.98118770070917016</v>
      </c>
      <c r="FM111" s="2">
        <f t="shared" si="375"/>
        <v>0.9842786035950094</v>
      </c>
      <c r="FN111" s="2">
        <f t="shared" si="375"/>
        <v>0.98257508951765238</v>
      </c>
      <c r="FO111" s="2">
        <f t="shared" si="375"/>
        <v>0.98274629789701473</v>
      </c>
      <c r="FP111" s="2">
        <f t="shared" si="375"/>
        <v>0.97971040255419073</v>
      </c>
      <c r="FQ111" s="2">
        <f t="shared" si="375"/>
        <v>0.98167191444253665</v>
      </c>
      <c r="FR111" s="2">
        <f t="shared" si="375"/>
        <v>0.98085519310000635</v>
      </c>
      <c r="FS111" s="2">
        <f t="shared" si="375"/>
        <v>0.98321263341868048</v>
      </c>
      <c r="FT111" s="2">
        <f t="shared" si="375"/>
        <v>0.98165592168178639</v>
      </c>
      <c r="FU111" s="2">
        <f t="shared" si="375"/>
        <v>0.9766593602219148</v>
      </c>
      <c r="FW111" s="2">
        <f t="shared" si="324"/>
        <v>1.1569911390273179E-3</v>
      </c>
      <c r="FX111" s="2">
        <f t="shared" si="376"/>
        <v>1.6058797743189134E-3</v>
      </c>
      <c r="FY111" s="2">
        <f t="shared" si="377"/>
        <v>1.518470984567046E-3</v>
      </c>
      <c r="FZ111" s="2">
        <f t="shared" si="378"/>
        <v>1.5641256227217353E-3</v>
      </c>
      <c r="GA111" s="2">
        <f t="shared" si="379"/>
        <v>1.4711008209476577E-3</v>
      </c>
      <c r="GB111" s="2">
        <f t="shared" si="380"/>
        <v>1.3716807085242218E-3</v>
      </c>
      <c r="GC111" s="2">
        <f t="shared" si="381"/>
        <v>1.7230543683709274E-3</v>
      </c>
      <c r="GD111" s="2">
        <f t="shared" si="382"/>
        <v>1.9197734267443565E-3</v>
      </c>
      <c r="GE111" s="2">
        <f t="shared" si="383"/>
        <v>2.2502752369102713E-3</v>
      </c>
      <c r="GF111" s="2">
        <f t="shared" si="384"/>
        <v>1.964648908539215E-3</v>
      </c>
      <c r="GG111" s="2">
        <f t="shared" si="385"/>
        <v>1.5974487202886167E-3</v>
      </c>
      <c r="GH111" s="2">
        <f t="shared" si="386"/>
        <v>1.2397748950351657E-3</v>
      </c>
      <c r="GI111" s="2">
        <f t="shared" si="387"/>
        <v>1.2561761839572896E-3</v>
      </c>
      <c r="GJ111" s="2">
        <f t="shared" si="388"/>
        <v>9.7388718383327824E-4</v>
      </c>
      <c r="GK111" s="2">
        <f t="shared" si="389"/>
        <v>7.2699502473351496E-4</v>
      </c>
      <c r="GM111" s="86">
        <f t="shared" si="325"/>
        <v>1.0053181506497773E-9</v>
      </c>
      <c r="GN111" s="86">
        <f t="shared" si="390"/>
        <v>1.0586488330499805E-16</v>
      </c>
      <c r="GO111" s="86">
        <f t="shared" si="391"/>
        <v>2.527151083477683E-20</v>
      </c>
      <c r="GP111" s="86">
        <f t="shared" si="392"/>
        <v>1.8229853286585818E-24</v>
      </c>
      <c r="GQ111" s="86">
        <f t="shared" si="393"/>
        <v>1.4716084780147304E-29</v>
      </c>
      <c r="GR111" s="86">
        <f t="shared" si="394"/>
        <v>4.8928719534970069E-36</v>
      </c>
      <c r="GS111" s="86">
        <f t="shared" si="395"/>
        <v>1.6863546486489474E-43</v>
      </c>
      <c r="GT111" s="86">
        <f t="shared" si="396"/>
        <v>1.5420029150154075E-37</v>
      </c>
      <c r="GU111" s="86">
        <f t="shared" si="397"/>
        <v>4.4235205063467536E-40</v>
      </c>
      <c r="GV111" s="86">
        <f t="shared" si="398"/>
        <v>5.3680121719858441E-19</v>
      </c>
      <c r="GW111" s="86">
        <f t="shared" si="399"/>
        <v>6.9521164899297249E-26</v>
      </c>
      <c r="GX111" s="86">
        <f t="shared" si="400"/>
        <v>1.5713172629504779E-22</v>
      </c>
      <c r="GY111" s="86">
        <f t="shared" si="401"/>
        <v>2.1100437904453721E-21</v>
      </c>
      <c r="GZ111" s="86">
        <f t="shared" si="402"/>
        <v>4.6777324833406541E-18</v>
      </c>
      <c r="HA111" s="86">
        <f t="shared" si="403"/>
        <v>1.7903036170747157E-25</v>
      </c>
      <c r="HC111" s="86">
        <f t="shared" si="326"/>
        <v>0.53322556190290249</v>
      </c>
      <c r="HD111" s="86">
        <f t="shared" si="404"/>
        <v>0.57667551535279704</v>
      </c>
      <c r="HE111" s="86">
        <f t="shared" si="405"/>
        <v>0.64774000226589701</v>
      </c>
      <c r="HF111" s="86">
        <f t="shared" si="406"/>
        <v>0.41855213697717009</v>
      </c>
      <c r="HG111" s="86">
        <f t="shared" si="407"/>
        <v>0.44023593051280574</v>
      </c>
      <c r="HH111" s="86">
        <f t="shared" si="408"/>
        <v>0.51539248609754196</v>
      </c>
      <c r="HI111" s="86">
        <f t="shared" si="409"/>
        <v>0.23091081185538506</v>
      </c>
      <c r="HJ111" s="86">
        <f t="shared" si="410"/>
        <v>0.26185506669760933</v>
      </c>
      <c r="HK111" s="86">
        <f t="shared" si="411"/>
        <v>0.15465056573276409</v>
      </c>
      <c r="HL111" s="86">
        <f t="shared" si="412"/>
        <v>0.16105980230860475</v>
      </c>
      <c r="HM111" s="86">
        <f t="shared" si="413"/>
        <v>0.32574489170595089</v>
      </c>
      <c r="HN111" s="86">
        <f t="shared" si="414"/>
        <v>0.58797847438387796</v>
      </c>
      <c r="HO111" s="86">
        <f t="shared" si="415"/>
        <v>0.55040707556441326</v>
      </c>
      <c r="HP111" s="86">
        <f t="shared" si="416"/>
        <v>0.52796564589559902</v>
      </c>
      <c r="HQ111" s="86">
        <f t="shared" si="417"/>
        <v>0.52003000388423126</v>
      </c>
      <c r="HS111" s="86">
        <f t="shared" si="327"/>
        <v>2.1330324956802802E-18</v>
      </c>
      <c r="HT111" s="86">
        <f t="shared" si="418"/>
        <v>2.7952459779160433E-18</v>
      </c>
      <c r="HU111" s="86">
        <f t="shared" si="419"/>
        <v>9.349274894394079E-17</v>
      </c>
      <c r="HV111" s="86">
        <f t="shared" si="420"/>
        <v>1.5580091189099341E-22</v>
      </c>
      <c r="HW111" s="86">
        <f t="shared" si="421"/>
        <v>5.0104737795343519E-21</v>
      </c>
      <c r="HX111" s="86">
        <f t="shared" si="422"/>
        <v>2.9263031950790429E-22</v>
      </c>
      <c r="HY111" s="86">
        <f t="shared" si="423"/>
        <v>1.2664067254286129E-20</v>
      </c>
      <c r="HZ111" s="86">
        <f t="shared" si="424"/>
        <v>1.9149422545540981E-19</v>
      </c>
      <c r="IA111" s="86">
        <f t="shared" si="425"/>
        <v>9.1496219946785241E-18</v>
      </c>
      <c r="IB111" s="86">
        <f t="shared" si="426"/>
        <v>1.3736773468528399E-19</v>
      </c>
      <c r="IC111" s="86">
        <f t="shared" si="427"/>
        <v>1.4371877475770249E-20</v>
      </c>
      <c r="ID111" s="86">
        <f t="shared" si="428"/>
        <v>7.5555465543539253E-22</v>
      </c>
      <c r="IE111" s="86">
        <f t="shared" si="429"/>
        <v>6.0574634977173918E-21</v>
      </c>
      <c r="IF111" s="86">
        <f t="shared" si="430"/>
        <v>2.243133715152615E-15</v>
      </c>
      <c r="IG111" s="86">
        <f t="shared" si="431"/>
        <v>2.5618896951418801E-12</v>
      </c>
      <c r="II111" s="86">
        <f t="shared" si="328"/>
        <v>7.506788852769032E-111</v>
      </c>
      <c r="IJ111" s="86">
        <f t="shared" si="329"/>
        <v>3.0845420973492706E-115</v>
      </c>
      <c r="IK111" s="86">
        <f t="shared" si="330"/>
        <v>3.2756468019089321E-101</v>
      </c>
      <c r="IL111" s="86">
        <f t="shared" si="331"/>
        <v>3.5368201098389531E-140</v>
      </c>
      <c r="IM111" s="86">
        <f t="shared" si="332"/>
        <v>1.5475729917802497E-131</v>
      </c>
      <c r="IN111" s="86">
        <f t="shared" si="333"/>
        <v>5.9275813603688681E-140</v>
      </c>
      <c r="IO111" s="86">
        <f t="shared" si="334"/>
        <v>3.2414400354899349E-133</v>
      </c>
      <c r="IP111" s="86">
        <f t="shared" si="335"/>
        <v>2.5860831064158284E-121</v>
      </c>
      <c r="IQ111" s="86">
        <f t="shared" si="336"/>
        <v>2.4728115087330722E-114</v>
      </c>
      <c r="IR111" s="86">
        <f t="shared" si="337"/>
        <v>1.7306129355740923E-125</v>
      </c>
      <c r="IS111" s="86">
        <f t="shared" si="338"/>
        <v>1.6307333828214845E-128</v>
      </c>
      <c r="IT111" s="86">
        <f t="shared" si="339"/>
        <v>1.8596279002914379E-132</v>
      </c>
      <c r="IU111" s="86">
        <f t="shared" si="340"/>
        <v>1.1975995670766031E-126</v>
      </c>
      <c r="IV111" s="86">
        <f t="shared" si="341"/>
        <v>2.941820227843662E-66</v>
      </c>
      <c r="IW111" s="86">
        <f t="shared" si="342"/>
        <v>2.0211689992756299E-40</v>
      </c>
      <c r="IY111" s="86">
        <f t="shared" si="343"/>
        <v>0.53322556290822065</v>
      </c>
      <c r="IZ111" s="86">
        <f t="shared" si="344"/>
        <v>0.57667551535279715</v>
      </c>
      <c r="JA111" s="86">
        <f t="shared" si="345"/>
        <v>0.64774000226589712</v>
      </c>
      <c r="JB111" s="86">
        <f t="shared" si="346"/>
        <v>0.41855213697717009</v>
      </c>
      <c r="JC111" s="86">
        <f t="shared" si="347"/>
        <v>0.44023593051280574</v>
      </c>
      <c r="JD111" s="86">
        <f t="shared" si="348"/>
        <v>0.51539248609754196</v>
      </c>
      <c r="JE111" s="86">
        <f t="shared" si="349"/>
        <v>0.23091081185538506</v>
      </c>
      <c r="JF111" s="86">
        <f t="shared" si="350"/>
        <v>0.26185506669760933</v>
      </c>
      <c r="JG111" s="86">
        <f t="shared" si="351"/>
        <v>0.15465056573276409</v>
      </c>
      <c r="JH111" s="86">
        <f t="shared" si="352"/>
        <v>0.16105980230860475</v>
      </c>
      <c r="JI111" s="86">
        <f t="shared" si="353"/>
        <v>0.32574489170595089</v>
      </c>
      <c r="JJ111" s="86">
        <f t="shared" si="354"/>
        <v>0.58797847438387796</v>
      </c>
      <c r="JK111" s="86">
        <f t="shared" si="355"/>
        <v>0.55040707556441326</v>
      </c>
      <c r="JL111" s="86">
        <f t="shared" si="356"/>
        <v>0.52796564589560124</v>
      </c>
      <c r="JM111" s="86">
        <f t="shared" si="357"/>
        <v>0.5200300038867931</v>
      </c>
    </row>
    <row r="112" spans="2:273" x14ac:dyDescent="0.25">
      <c r="B112" s="2">
        <v>85</v>
      </c>
      <c r="C112" s="37">
        <v>128.31100000000001</v>
      </c>
      <c r="D112" s="37">
        <v>142.661</v>
      </c>
      <c r="E112" s="37">
        <v>144.05000000000001</v>
      </c>
      <c r="F112" s="37">
        <v>93.9</v>
      </c>
      <c r="G112" s="37">
        <v>88.915000000000006</v>
      </c>
      <c r="H112" s="37">
        <v>102.52500000000001</v>
      </c>
      <c r="I112" s="37">
        <v>67.203000000000003</v>
      </c>
      <c r="J112" s="37">
        <v>67.783000000000001</v>
      </c>
      <c r="K112" s="37">
        <v>62.65</v>
      </c>
      <c r="L112" s="37">
        <v>61.616999999999997</v>
      </c>
      <c r="M112" s="37">
        <v>76.066999999999993</v>
      </c>
      <c r="N112" s="37">
        <v>128.55000000000001</v>
      </c>
      <c r="O112" s="37">
        <v>122.65</v>
      </c>
      <c r="P112" s="37">
        <v>120.5</v>
      </c>
      <c r="Q112" s="37">
        <v>100.1</v>
      </c>
      <c r="S112" s="4">
        <f t="shared" si="229"/>
        <v>126.67937546657355</v>
      </c>
      <c r="T112" s="4">
        <f t="shared" si="230"/>
        <v>129.31314998440803</v>
      </c>
      <c r="U112" s="4">
        <f t="shared" si="231"/>
        <v>138.63930434747539</v>
      </c>
      <c r="V112" s="4">
        <f t="shared" si="232"/>
        <v>92.402202713995976</v>
      </c>
      <c r="W112" s="4">
        <f t="shared" si="233"/>
        <v>91.581160108754148</v>
      </c>
      <c r="X112" s="4">
        <f t="shared" si="234"/>
        <v>100.29448509488763</v>
      </c>
      <c r="Y112" s="4">
        <f t="shared" si="235"/>
        <v>74.609592852897393</v>
      </c>
      <c r="Z112" s="4">
        <f t="shared" si="236"/>
        <v>72.557811406323594</v>
      </c>
      <c r="AA112" s="4">
        <f t="shared" si="237"/>
        <v>67.089596228097946</v>
      </c>
      <c r="AB112" s="4">
        <f t="shared" si="238"/>
        <v>67.050162875429038</v>
      </c>
      <c r="AC112" s="4">
        <f t="shared" si="239"/>
        <v>81.702343573242018</v>
      </c>
      <c r="AD112" s="4">
        <f t="shared" si="240"/>
        <v>122.82718664163525</v>
      </c>
      <c r="AE112" s="4">
        <f t="shared" si="241"/>
        <v>114.72554970730491</v>
      </c>
      <c r="AF112" s="4">
        <f t="shared" si="242"/>
        <v>113.80585218366234</v>
      </c>
      <c r="AG112" s="4">
        <f t="shared" si="243"/>
        <v>96.182124346073678</v>
      </c>
      <c r="AI112" s="4">
        <f t="shared" si="244"/>
        <v>1.6316245334264607</v>
      </c>
      <c r="AJ112" s="4">
        <f t="shared" si="245"/>
        <v>13.347850015591973</v>
      </c>
      <c r="AK112" s="4">
        <f t="shared" si="246"/>
        <v>5.4106956525246233</v>
      </c>
      <c r="AL112" s="4">
        <f t="shared" si="247"/>
        <v>1.4977972860040296</v>
      </c>
      <c r="AM112" s="4">
        <f t="shared" si="248"/>
        <v>-2.6661601087541413</v>
      </c>
      <c r="AN112" s="4">
        <f t="shared" si="249"/>
        <v>2.230514905112372</v>
      </c>
      <c r="AO112" s="4">
        <f t="shared" si="250"/>
        <v>-7.4065928528973899</v>
      </c>
      <c r="AP112" s="4">
        <f t="shared" si="251"/>
        <v>-4.7748114063235931</v>
      </c>
      <c r="AQ112" s="4">
        <f t="shared" si="252"/>
        <v>-4.4395962280979475</v>
      </c>
      <c r="AR112" s="4">
        <f t="shared" si="253"/>
        <v>-5.4331628754290406</v>
      </c>
      <c r="AS112" s="4">
        <f t="shared" si="254"/>
        <v>-5.6353435732420252</v>
      </c>
      <c r="AT112" s="4">
        <f t="shared" si="255"/>
        <v>5.7228133583647605</v>
      </c>
      <c r="AU112" s="4">
        <f t="shared" si="256"/>
        <v>7.9244502926950986</v>
      </c>
      <c r="AV112" s="4">
        <f t="shared" si="358"/>
        <v>6.6941478163376615</v>
      </c>
      <c r="AW112" s="4">
        <f t="shared" si="358"/>
        <v>3.9178756539263162</v>
      </c>
      <c r="AY112" s="2">
        <f t="shared" si="308"/>
        <v>64.136144297320882</v>
      </c>
      <c r="AZ112" s="2">
        <f t="shared" si="359"/>
        <v>64.489410606942045</v>
      </c>
      <c r="BA112" s="2">
        <f t="shared" si="360"/>
        <v>63.452973233310473</v>
      </c>
      <c r="BB112" s="2">
        <f t="shared" si="361"/>
        <v>63.298978007672218</v>
      </c>
      <c r="BC112" s="2">
        <f t="shared" si="362"/>
        <v>61.831286369005312</v>
      </c>
      <c r="BD112" s="2">
        <f t="shared" si="363"/>
        <v>64.484345637843731</v>
      </c>
      <c r="BE112" s="2">
        <f t="shared" si="364"/>
        <v>66.055178661194361</v>
      </c>
      <c r="BF112" s="2">
        <f t="shared" si="365"/>
        <v>62.031281014667307</v>
      </c>
      <c r="BG112" s="2">
        <f t="shared" si="366"/>
        <v>61.573350836860506</v>
      </c>
      <c r="BH112" s="2">
        <f t="shared" si="367"/>
        <v>61.426515109078913</v>
      </c>
      <c r="BI112" s="2">
        <f t="shared" si="368"/>
        <v>64.252802523540396</v>
      </c>
      <c r="BJ112" s="2">
        <f t="shared" si="369"/>
        <v>66.040629310771038</v>
      </c>
      <c r="BK112" s="2">
        <f t="shared" si="370"/>
        <v>64.549955939286008</v>
      </c>
      <c r="BL112" s="2">
        <f t="shared" si="371"/>
        <v>65.336598505244254</v>
      </c>
      <c r="BM112" s="2">
        <f t="shared" si="372"/>
        <v>65.64049762899738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92.562035890141146</v>
      </c>
      <c r="DL112" s="2">
        <f t="shared" si="373"/>
        <v>92.749371922529832</v>
      </c>
      <c r="DM112" s="2">
        <f t="shared" si="373"/>
        <v>87.699126078799225</v>
      </c>
      <c r="DN112" s="2">
        <f t="shared" si="373"/>
        <v>92.648407223264556</v>
      </c>
      <c r="DO112" s="2">
        <f t="shared" si="373"/>
        <v>82.39055313588851</v>
      </c>
      <c r="DP112" s="2">
        <f t="shared" si="373"/>
        <v>84.242328397212532</v>
      </c>
      <c r="DQ112" s="2">
        <f t="shared" si="373"/>
        <v>84.351648717948734</v>
      </c>
      <c r="DR112" s="2">
        <f t="shared" si="373"/>
        <v>92.220314727955014</v>
      </c>
      <c r="DS112" s="2">
        <f t="shared" si="373"/>
        <v>87.083189681050641</v>
      </c>
      <c r="DT112" s="2">
        <f t="shared" si="373"/>
        <v>93.361863865546212</v>
      </c>
      <c r="DU112" s="2">
        <f t="shared" si="373"/>
        <v>88.610788663967597</v>
      </c>
      <c r="DV112" s="2">
        <f t="shared" si="373"/>
        <v>85.472493714821752</v>
      </c>
      <c r="DW112" s="2">
        <f t="shared" si="373"/>
        <v>91.241256660412802</v>
      </c>
      <c r="DX112" s="2">
        <f t="shared" si="373"/>
        <v>92.057318218623493</v>
      </c>
      <c r="DY112" s="2">
        <f t="shared" si="373"/>
        <v>83.402153958944282</v>
      </c>
      <c r="EA112" s="2">
        <f t="shared" si="228"/>
        <v>63.759713093565622</v>
      </c>
      <c r="EB112" s="2">
        <f t="shared" si="290"/>
        <v>64.100332098883868</v>
      </c>
      <c r="EC112" s="2">
        <f t="shared" si="291"/>
        <v>63.065561027889409</v>
      </c>
      <c r="ED112" s="2">
        <f t="shared" si="292"/>
        <v>62.811121706475873</v>
      </c>
      <c r="EE112" s="2">
        <f t="shared" si="293"/>
        <v>61.485775163963403</v>
      </c>
      <c r="EF112" s="2">
        <f t="shared" si="294"/>
        <v>64.138683227260017</v>
      </c>
      <c r="EG112" s="2">
        <f t="shared" si="295"/>
        <v>65.78957650369594</v>
      </c>
      <c r="EH112" s="2">
        <f t="shared" si="296"/>
        <v>61.542754159087167</v>
      </c>
      <c r="EI112" s="2">
        <f t="shared" si="297"/>
        <v>61.16483045103481</v>
      </c>
      <c r="EJ112" s="2">
        <f t="shared" si="298"/>
        <v>60.823276946926875</v>
      </c>
      <c r="EK112" s="2">
        <f t="shared" si="299"/>
        <v>63.838888862968446</v>
      </c>
      <c r="EL112" s="2">
        <f t="shared" si="300"/>
        <v>65.694285664356613</v>
      </c>
      <c r="EM112" s="2">
        <f t="shared" si="301"/>
        <v>64.133698706157247</v>
      </c>
      <c r="EN112" s="2">
        <f t="shared" si="302"/>
        <v>64.882363958804035</v>
      </c>
      <c r="EO112" s="2">
        <f t="shared" si="303"/>
        <v>65.253330554541705</v>
      </c>
      <c r="EQ112" s="2">
        <f t="shared" si="304"/>
        <v>63.57989478108049</v>
      </c>
      <c r="ER112" s="2">
        <f t="shared" si="374"/>
        <v>63.50644373251496</v>
      </c>
      <c r="ES112" s="2">
        <f t="shared" si="374"/>
        <v>62.779670634500505</v>
      </c>
      <c r="ET112" s="2">
        <f t="shared" si="374"/>
        <v>62.877287434021042</v>
      </c>
      <c r="EU112" s="2">
        <f t="shared" si="374"/>
        <v>61.829713665010971</v>
      </c>
      <c r="EV112" s="2">
        <f t="shared" si="374"/>
        <v>64.252970832769421</v>
      </c>
      <c r="EW112" s="2">
        <f t="shared" si="374"/>
        <v>65.307271714548421</v>
      </c>
      <c r="EX112" s="2">
        <f t="shared" si="374"/>
        <v>61.666022788008242</v>
      </c>
      <c r="EY112" s="2">
        <f t="shared" si="374"/>
        <v>61.18927607120105</v>
      </c>
      <c r="EZ112" s="2">
        <f t="shared" si="374"/>
        <v>60.8495015263303</v>
      </c>
      <c r="FA112" s="2">
        <f t="shared" si="374"/>
        <v>63.36626224594626</v>
      </c>
      <c r="FB112" s="2">
        <f t="shared" si="374"/>
        <v>66.009214550624009</v>
      </c>
      <c r="FC112" s="2">
        <f t="shared" si="374"/>
        <v>64.58354095468367</v>
      </c>
      <c r="FD112" s="2">
        <f t="shared" si="374"/>
        <v>63.817131021716868</v>
      </c>
      <c r="FE112" s="2">
        <f t="shared" si="374"/>
        <v>65.302928785293517</v>
      </c>
      <c r="FG112" s="2">
        <f t="shared" si="306"/>
        <v>0.98692260685836941</v>
      </c>
      <c r="FH112" s="2">
        <f t="shared" si="375"/>
        <v>0.98638264757478644</v>
      </c>
      <c r="FI112" s="2">
        <f t="shared" si="375"/>
        <v>0.9842536744511976</v>
      </c>
      <c r="FJ112" s="2">
        <f t="shared" si="375"/>
        <v>0.98365324346079153</v>
      </c>
      <c r="FK112" s="2">
        <f t="shared" si="375"/>
        <v>0.98349867666031487</v>
      </c>
      <c r="FL112" s="2">
        <f t="shared" si="375"/>
        <v>0.98281453239982419</v>
      </c>
      <c r="FM112" s="2">
        <f t="shared" si="375"/>
        <v>0.9856420545437895</v>
      </c>
      <c r="FN112" s="2">
        <f t="shared" si="375"/>
        <v>0.98408389013395614</v>
      </c>
      <c r="FO112" s="2">
        <f t="shared" si="375"/>
        <v>0.98424051157274506</v>
      </c>
      <c r="FP112" s="2">
        <f t="shared" si="375"/>
        <v>0.98146257299012862</v>
      </c>
      <c r="FQ112" s="2">
        <f t="shared" si="375"/>
        <v>0.98325758727226009</v>
      </c>
      <c r="FR112" s="2">
        <f t="shared" si="375"/>
        <v>0.98251026651306361</v>
      </c>
      <c r="FS112" s="2">
        <f t="shared" si="375"/>
        <v>0.98466709137775021</v>
      </c>
      <c r="FT112" s="2">
        <f t="shared" si="375"/>
        <v>0.98324295452292676</v>
      </c>
      <c r="FU112" s="2">
        <f t="shared" si="375"/>
        <v>0.9786692761201834</v>
      </c>
      <c r="FW112" s="2">
        <f t="shared" si="324"/>
        <v>1.2684739644062385E-3</v>
      </c>
      <c r="FX112" s="2">
        <f t="shared" si="376"/>
        <v>1.7605393936029167E-3</v>
      </c>
      <c r="FY112" s="2">
        <f t="shared" si="377"/>
        <v>1.6647264447259321E-3</v>
      </c>
      <c r="FZ112" s="2">
        <f t="shared" si="378"/>
        <v>1.7147708755271315E-3</v>
      </c>
      <c r="GA112" s="2">
        <f t="shared" si="379"/>
        <v>1.6128010710065948E-3</v>
      </c>
      <c r="GB112" s="2">
        <f t="shared" si="380"/>
        <v>1.5038189776532644E-3</v>
      </c>
      <c r="GC112" s="2">
        <f t="shared" si="381"/>
        <v>1.8889775273958213E-3</v>
      </c>
      <c r="GD112" s="2">
        <f t="shared" si="382"/>
        <v>2.1045998978021737E-3</v>
      </c>
      <c r="GE112" s="2">
        <f t="shared" si="383"/>
        <v>2.4668421750004038E-3</v>
      </c>
      <c r="GF112" s="2">
        <f t="shared" si="384"/>
        <v>2.1537864501511854E-3</v>
      </c>
      <c r="GG112" s="2">
        <f t="shared" si="385"/>
        <v>1.751297783041128E-3</v>
      </c>
      <c r="GH112" s="2">
        <f t="shared" si="386"/>
        <v>1.3592235621085926E-3</v>
      </c>
      <c r="GI112" s="2">
        <f t="shared" si="387"/>
        <v>1.3772028880306931E-3</v>
      </c>
      <c r="GJ112" s="2">
        <f t="shared" si="388"/>
        <v>1.0677457383841183E-3</v>
      </c>
      <c r="GK112" s="2">
        <f t="shared" si="389"/>
        <v>7.9707828691652851E-4</v>
      </c>
      <c r="GM112" s="86">
        <f t="shared" si="325"/>
        <v>1.9314691296566484E-10</v>
      </c>
      <c r="GN112" s="86">
        <f t="shared" si="390"/>
        <v>4.8305758273912432E-18</v>
      </c>
      <c r="GO112" s="86">
        <f t="shared" si="391"/>
        <v>5.2163030603278896E-22</v>
      </c>
      <c r="GP112" s="86">
        <f t="shared" si="392"/>
        <v>2.1849769119830963E-26</v>
      </c>
      <c r="GQ112" s="86">
        <f t="shared" si="393"/>
        <v>7.2601292498219293E-32</v>
      </c>
      <c r="GR112" s="86">
        <f t="shared" si="394"/>
        <v>6.2243234442548692E-39</v>
      </c>
      <c r="GS112" s="86">
        <f t="shared" si="395"/>
        <v>7.3942637348464343E-47</v>
      </c>
      <c r="GT112" s="86">
        <f t="shared" si="396"/>
        <v>1.6587802735978605E-40</v>
      </c>
      <c r="GU112" s="86">
        <f t="shared" si="397"/>
        <v>3.323293966634325E-43</v>
      </c>
      <c r="GV112" s="86">
        <f t="shared" si="398"/>
        <v>2.3775415935683951E-20</v>
      </c>
      <c r="GW112" s="86">
        <f t="shared" si="399"/>
        <v>7.7677282517940504E-28</v>
      </c>
      <c r="GX112" s="86">
        <f t="shared" si="400"/>
        <v>2.7054532667340637E-24</v>
      </c>
      <c r="GY112" s="86">
        <f t="shared" si="401"/>
        <v>5.1331758635100665E-23</v>
      </c>
      <c r="GZ112" s="86">
        <f t="shared" si="402"/>
        <v>2.2606745719029464E-19</v>
      </c>
      <c r="HA112" s="86">
        <f t="shared" si="403"/>
        <v>2.1850276851028765E-27</v>
      </c>
      <c r="HC112" s="86">
        <f t="shared" si="326"/>
        <v>0.47947527234723403</v>
      </c>
      <c r="HD112" s="86">
        <f t="shared" si="404"/>
        <v>0.47694640598318194</v>
      </c>
      <c r="HE112" s="86">
        <f t="shared" si="405"/>
        <v>0.56413906865490204</v>
      </c>
      <c r="HF112" s="86">
        <f t="shared" si="406"/>
        <v>0.27000253757000064</v>
      </c>
      <c r="HG112" s="86">
        <f t="shared" si="407"/>
        <v>0.27429169058869257</v>
      </c>
      <c r="HH112" s="86">
        <f t="shared" si="408"/>
        <v>0.32439247591325959</v>
      </c>
      <c r="HI112" s="86">
        <f t="shared" si="409"/>
        <v>9.7222809030905674E-2</v>
      </c>
      <c r="HJ112" s="86">
        <f t="shared" si="410"/>
        <v>0.11472700623568488</v>
      </c>
      <c r="HK112" s="86">
        <f t="shared" si="411"/>
        <v>7.330533027802065E-2</v>
      </c>
      <c r="HL112" s="86">
        <f t="shared" si="412"/>
        <v>6.6826325843560075E-2</v>
      </c>
      <c r="HM112" s="86">
        <f t="shared" si="413"/>
        <v>0.1809931547113256</v>
      </c>
      <c r="HN112" s="86">
        <f t="shared" si="414"/>
        <v>0.46061495707845507</v>
      </c>
      <c r="HO112" s="86">
        <f t="shared" si="415"/>
        <v>0.41087022054742728</v>
      </c>
      <c r="HP112" s="86">
        <f t="shared" si="416"/>
        <v>0.41113570113539644</v>
      </c>
      <c r="HQ112" s="86">
        <f t="shared" si="417"/>
        <v>0.37311364763326293</v>
      </c>
      <c r="HS112" s="86">
        <f t="shared" si="327"/>
        <v>1.3378099748889627E-17</v>
      </c>
      <c r="HT112" s="86">
        <f t="shared" si="418"/>
        <v>1.9840587969575162E-17</v>
      </c>
      <c r="HU112" s="86">
        <f t="shared" si="419"/>
        <v>5.3084600707199855E-16</v>
      </c>
      <c r="HV112" s="86">
        <f t="shared" si="420"/>
        <v>1.73364227768794E-21</v>
      </c>
      <c r="HW112" s="86">
        <f t="shared" si="421"/>
        <v>4.650448116793537E-20</v>
      </c>
      <c r="HX112" s="86">
        <f t="shared" si="422"/>
        <v>3.0520865468768026E-21</v>
      </c>
      <c r="HY112" s="86">
        <f t="shared" si="423"/>
        <v>1.2302460544008399E-19</v>
      </c>
      <c r="HZ112" s="86">
        <f t="shared" si="424"/>
        <v>1.6239262701060463E-18</v>
      </c>
      <c r="IA112" s="86">
        <f t="shared" si="425"/>
        <v>6.9480795576137094E-17</v>
      </c>
      <c r="IB112" s="86">
        <f t="shared" si="426"/>
        <v>1.2286313586992383E-18</v>
      </c>
      <c r="IC112" s="86">
        <f t="shared" si="427"/>
        <v>1.3021524096246967E-19</v>
      </c>
      <c r="ID112" s="86">
        <f t="shared" si="428"/>
        <v>6.9875903245982247E-21</v>
      </c>
      <c r="IE112" s="86">
        <f t="shared" si="429"/>
        <v>5.0996068700552495E-20</v>
      </c>
      <c r="IF112" s="86">
        <f t="shared" si="430"/>
        <v>9.8434964507135379E-15</v>
      </c>
      <c r="IG112" s="86">
        <f t="shared" si="431"/>
        <v>7.6128292952975412E-12</v>
      </c>
      <c r="II112" s="86">
        <f t="shared" si="328"/>
        <v>6.6412001111486409E-108</v>
      </c>
      <c r="IJ112" s="86">
        <f t="shared" si="329"/>
        <v>5.1258854987928754E-112</v>
      </c>
      <c r="IK112" s="86">
        <f t="shared" si="330"/>
        <v>2.0591281338998446E-98</v>
      </c>
      <c r="IL112" s="86">
        <f t="shared" si="331"/>
        <v>2.891656090425082E-136</v>
      </c>
      <c r="IM112" s="86">
        <f t="shared" si="332"/>
        <v>6.6617865402411061E-128</v>
      </c>
      <c r="IN112" s="86">
        <f t="shared" si="333"/>
        <v>3.9965533334605784E-136</v>
      </c>
      <c r="IO112" s="86">
        <f t="shared" si="334"/>
        <v>1.9170997793455115E-129</v>
      </c>
      <c r="IP112" s="86">
        <f t="shared" si="335"/>
        <v>7.9797648275183456E-118</v>
      </c>
      <c r="IQ112" s="86">
        <f t="shared" si="336"/>
        <v>5.8073459072019478E-111</v>
      </c>
      <c r="IR112" s="86">
        <f t="shared" si="337"/>
        <v>7.2896498458861645E-122</v>
      </c>
      <c r="IS112" s="86">
        <f t="shared" si="338"/>
        <v>6.4097728408432431E-125</v>
      </c>
      <c r="IT112" s="86">
        <f t="shared" si="339"/>
        <v>6.8563177314401267E-129</v>
      </c>
      <c r="IU112" s="86">
        <f t="shared" si="340"/>
        <v>3.1124800794633431E-123</v>
      </c>
      <c r="IV112" s="86">
        <f t="shared" si="341"/>
        <v>1.4745844966977742E-64</v>
      </c>
      <c r="IW112" s="86">
        <f t="shared" si="342"/>
        <v>1.9300093207295347E-39</v>
      </c>
      <c r="IY112" s="86">
        <f t="shared" si="343"/>
        <v>0.47947527254038091</v>
      </c>
      <c r="IZ112" s="86">
        <f t="shared" si="344"/>
        <v>0.47694640598318194</v>
      </c>
      <c r="JA112" s="86">
        <f t="shared" si="345"/>
        <v>0.5641390686549026</v>
      </c>
      <c r="JB112" s="86">
        <f t="shared" si="346"/>
        <v>0.27000253757000064</v>
      </c>
      <c r="JC112" s="86">
        <f t="shared" si="347"/>
        <v>0.27429169058869257</v>
      </c>
      <c r="JD112" s="86">
        <f t="shared" si="348"/>
        <v>0.32439247591325959</v>
      </c>
      <c r="JE112" s="86">
        <f t="shared" si="349"/>
        <v>9.7222809030905674E-2</v>
      </c>
      <c r="JF112" s="86">
        <f t="shared" si="350"/>
        <v>0.11472700623568488</v>
      </c>
      <c r="JG112" s="86">
        <f t="shared" si="351"/>
        <v>7.3305330278020719E-2</v>
      </c>
      <c r="JH112" s="86">
        <f t="shared" si="352"/>
        <v>6.6826325843560075E-2</v>
      </c>
      <c r="JI112" s="86">
        <f t="shared" si="353"/>
        <v>0.1809931547113256</v>
      </c>
      <c r="JJ112" s="86">
        <f t="shared" si="354"/>
        <v>0.46061495707845507</v>
      </c>
      <c r="JK112" s="86">
        <f t="shared" si="355"/>
        <v>0.41087022054742728</v>
      </c>
      <c r="JL112" s="86">
        <f t="shared" si="356"/>
        <v>0.41113570113540626</v>
      </c>
      <c r="JM112" s="86">
        <f t="shared" si="357"/>
        <v>0.37311364764087579</v>
      </c>
    </row>
    <row r="113" spans="2:273" x14ac:dyDescent="0.25">
      <c r="B113" s="2">
        <v>86</v>
      </c>
      <c r="C113" s="37">
        <v>114.01600000000001</v>
      </c>
      <c r="D113" s="37">
        <v>116.339</v>
      </c>
      <c r="E113" s="37">
        <v>122.35</v>
      </c>
      <c r="F113" s="37">
        <v>73.566999999999993</v>
      </c>
      <c r="G113" s="37">
        <v>68.507999999999996</v>
      </c>
      <c r="H113" s="37">
        <v>73.932000000000002</v>
      </c>
      <c r="I113" s="37">
        <v>65.932000000000002</v>
      </c>
      <c r="J113" s="37">
        <v>61.433</v>
      </c>
      <c r="K113" s="37">
        <v>60.917000000000002</v>
      </c>
      <c r="L113" s="37">
        <v>61.482999999999997</v>
      </c>
      <c r="M113" s="37">
        <v>66.266999999999996</v>
      </c>
      <c r="N113" s="37">
        <v>100.217</v>
      </c>
      <c r="O113" s="37">
        <v>91.016999999999996</v>
      </c>
      <c r="P113" s="37">
        <v>94.082999999999998</v>
      </c>
      <c r="Q113" s="37">
        <v>79.367000000000004</v>
      </c>
      <c r="S113" s="4">
        <f t="shared" si="229"/>
        <v>111.28319154517725</v>
      </c>
      <c r="T113" s="4">
        <f t="shared" si="230"/>
        <v>106.03055368467678</v>
      </c>
      <c r="U113" s="4">
        <f t="shared" si="231"/>
        <v>113.98917152276783</v>
      </c>
      <c r="V113" s="4">
        <f t="shared" si="232"/>
        <v>76.619032805014243</v>
      </c>
      <c r="W113" s="4">
        <f t="shared" si="233"/>
        <v>74.693943503547416</v>
      </c>
      <c r="X113" s="4">
        <f t="shared" si="234"/>
        <v>79.241104285808902</v>
      </c>
      <c r="Y113" s="4">
        <f t="shared" si="235"/>
        <v>68.174022529893492</v>
      </c>
      <c r="Z113" s="4">
        <f t="shared" si="236"/>
        <v>64.863837019385642</v>
      </c>
      <c r="AA113" s="4">
        <f t="shared" si="237"/>
        <v>63.301587780974515</v>
      </c>
      <c r="AB113" s="4">
        <f t="shared" si="238"/>
        <v>62.844626757357105</v>
      </c>
      <c r="AC113" s="4">
        <f t="shared" si="239"/>
        <v>70.882576512888008</v>
      </c>
      <c r="AD113" s="4">
        <f t="shared" si="240"/>
        <v>98.763971162635698</v>
      </c>
      <c r="AE113" s="4">
        <f t="shared" si="241"/>
        <v>92.133273099397201</v>
      </c>
      <c r="AF113" s="4">
        <f t="shared" si="242"/>
        <v>93.67539322377101</v>
      </c>
      <c r="AG113" s="4">
        <f t="shared" si="243"/>
        <v>80.474174365425284</v>
      </c>
      <c r="AI113" s="4">
        <f t="shared" si="244"/>
        <v>2.7328084548227594</v>
      </c>
      <c r="AJ113" s="4">
        <f t="shared" si="245"/>
        <v>10.308446315323224</v>
      </c>
      <c r="AK113" s="4">
        <f t="shared" si="246"/>
        <v>8.360828477232161</v>
      </c>
      <c r="AL113" s="4">
        <f t="shared" si="247"/>
        <v>-3.0520328050142496</v>
      </c>
      <c r="AM113" s="4">
        <f t="shared" si="248"/>
        <v>-6.1859435035474206</v>
      </c>
      <c r="AN113" s="4">
        <f t="shared" si="249"/>
        <v>-5.3091042858088997</v>
      </c>
      <c r="AO113" s="4">
        <f t="shared" si="250"/>
        <v>-2.2420225298934895</v>
      </c>
      <c r="AP113" s="4">
        <f t="shared" si="251"/>
        <v>-3.4308370193856419</v>
      </c>
      <c r="AQ113" s="4">
        <f t="shared" si="252"/>
        <v>-2.3845877809745133</v>
      </c>
      <c r="AR113" s="4">
        <f t="shared" si="253"/>
        <v>-1.3616267573571079</v>
      </c>
      <c r="AS113" s="4">
        <f t="shared" si="254"/>
        <v>-4.615576512888012</v>
      </c>
      <c r="AT113" s="4">
        <f t="shared" si="255"/>
        <v>1.4530288373643003</v>
      </c>
      <c r="AU113" s="4">
        <f t="shared" si="256"/>
        <v>-1.1162730993972048</v>
      </c>
      <c r="AV113" s="4">
        <f t="shared" si="358"/>
        <v>0.40760677622898811</v>
      </c>
      <c r="AW113" s="4">
        <f t="shared" si="358"/>
        <v>-1.1071743654252799</v>
      </c>
      <c r="AY113" s="2">
        <f t="shared" si="308"/>
        <v>63.995543569699386</v>
      </c>
      <c r="AZ113" s="2">
        <f t="shared" si="359"/>
        <v>64.320569974980927</v>
      </c>
      <c r="BA113" s="2">
        <f t="shared" si="360"/>
        <v>63.302133562902334</v>
      </c>
      <c r="BB113" s="2">
        <f t="shared" si="361"/>
        <v>63.148153909729857</v>
      </c>
      <c r="BC113" s="2">
        <f t="shared" si="362"/>
        <v>61.726100786354962</v>
      </c>
      <c r="BD113" s="2">
        <f t="shared" si="363"/>
        <v>64.356018593694941</v>
      </c>
      <c r="BE113" s="2">
        <f t="shared" si="364"/>
        <v>65.884971468026336</v>
      </c>
      <c r="BF113" s="2">
        <f t="shared" si="365"/>
        <v>61.919621887302256</v>
      </c>
      <c r="BG113" s="2">
        <f t="shared" si="366"/>
        <v>61.441582256300819</v>
      </c>
      <c r="BH113" s="2">
        <f t="shared" si="367"/>
        <v>61.289302183082086</v>
      </c>
      <c r="BI113" s="2">
        <f t="shared" si="368"/>
        <v>64.095067739822682</v>
      </c>
      <c r="BJ113" s="2">
        <f t="shared" si="369"/>
        <v>65.912534588775543</v>
      </c>
      <c r="BK113" s="2">
        <f t="shared" si="370"/>
        <v>64.417725091712711</v>
      </c>
      <c r="BL113" s="2">
        <f t="shared" si="371"/>
        <v>65.167949379123513</v>
      </c>
      <c r="BM113" s="2">
        <f t="shared" si="372"/>
        <v>65.52115947011859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92.826243790349054</v>
      </c>
      <c r="DL113" s="2">
        <f t="shared" si="373"/>
        <v>93.012417879417896</v>
      </c>
      <c r="DM113" s="2">
        <f t="shared" si="373"/>
        <v>87.940430675422121</v>
      </c>
      <c r="DN113" s="2">
        <f t="shared" si="373"/>
        <v>92.963311913696074</v>
      </c>
      <c r="DO113" s="2">
        <f t="shared" si="373"/>
        <v>82.572996167247396</v>
      </c>
      <c r="DP113" s="2">
        <f t="shared" si="373"/>
        <v>84.420723693379784</v>
      </c>
      <c r="DQ113" s="2">
        <f t="shared" si="373"/>
        <v>84.459098717948734</v>
      </c>
      <c r="DR113" s="2">
        <f t="shared" si="373"/>
        <v>92.537940525328366</v>
      </c>
      <c r="DS113" s="2">
        <f t="shared" si="373"/>
        <v>87.35125440900562</v>
      </c>
      <c r="DT113" s="2">
        <f t="shared" si="373"/>
        <v>93.741398319327715</v>
      </c>
      <c r="DU113" s="2">
        <f t="shared" si="373"/>
        <v>88.851221659919005</v>
      </c>
      <c r="DV113" s="2">
        <f t="shared" si="373"/>
        <v>85.659367260787988</v>
      </c>
      <c r="DW113" s="2">
        <f t="shared" si="373"/>
        <v>91.509278517823674</v>
      </c>
      <c r="DX113" s="2">
        <f t="shared" si="373"/>
        <v>92.371314777327939</v>
      </c>
      <c r="DY113" s="2">
        <f t="shared" si="373"/>
        <v>83.636246334310854</v>
      </c>
      <c r="EA113" s="2">
        <f t="shared" si="228"/>
        <v>63.647375831895012</v>
      </c>
      <c r="EB113" s="2">
        <f t="shared" si="290"/>
        <v>63.960436470625851</v>
      </c>
      <c r="EC113" s="2">
        <f t="shared" si="291"/>
        <v>62.943155096821329</v>
      </c>
      <c r="ED113" s="2">
        <f t="shared" si="292"/>
        <v>62.696148935859796</v>
      </c>
      <c r="EE113" s="2">
        <f t="shared" si="293"/>
        <v>61.406514300952807</v>
      </c>
      <c r="EF113" s="2">
        <f t="shared" si="294"/>
        <v>64.03585870047857</v>
      </c>
      <c r="EG113" s="2">
        <f t="shared" si="295"/>
        <v>65.63916714396197</v>
      </c>
      <c r="EH113" s="2">
        <f t="shared" si="296"/>
        <v>61.467714188853989</v>
      </c>
      <c r="EI113" s="2">
        <f t="shared" si="297"/>
        <v>61.063161664438695</v>
      </c>
      <c r="EJ113" s="2">
        <f t="shared" si="298"/>
        <v>60.730233325082736</v>
      </c>
      <c r="EK113" s="2">
        <f t="shared" si="299"/>
        <v>63.711505074681114</v>
      </c>
      <c r="EL113" s="2">
        <f t="shared" si="300"/>
        <v>65.591491185124241</v>
      </c>
      <c r="EM113" s="2">
        <f t="shared" si="301"/>
        <v>64.032322578239572</v>
      </c>
      <c r="EN113" s="2">
        <f t="shared" si="302"/>
        <v>64.74634480584308</v>
      </c>
      <c r="EO113" s="2">
        <f t="shared" si="303"/>
        <v>65.161029041413954</v>
      </c>
      <c r="EQ113" s="2">
        <f t="shared" si="304"/>
        <v>63.473735196323531</v>
      </c>
      <c r="ER113" s="2">
        <f t="shared" si="374"/>
        <v>63.390039778981262</v>
      </c>
      <c r="ES113" s="2">
        <f t="shared" si="374"/>
        <v>62.668663283672402</v>
      </c>
      <c r="ET113" s="2">
        <f t="shared" si="374"/>
        <v>62.7596937815308</v>
      </c>
      <c r="EU113" s="2">
        <f t="shared" si="374"/>
        <v>61.734974150974331</v>
      </c>
      <c r="EV113" s="2">
        <f t="shared" si="374"/>
        <v>64.143378763410368</v>
      </c>
      <c r="EW113" s="2">
        <f t="shared" si="374"/>
        <v>65.18190505572889</v>
      </c>
      <c r="EX113" s="2">
        <f t="shared" si="374"/>
        <v>61.584834125648008</v>
      </c>
      <c r="EY113" s="2">
        <f t="shared" si="374"/>
        <v>61.086014274457526</v>
      </c>
      <c r="EZ113" s="2">
        <f t="shared" si="374"/>
        <v>60.755335442902776</v>
      </c>
      <c r="FA113" s="2">
        <f t="shared" si="374"/>
        <v>63.259106366303385</v>
      </c>
      <c r="FB113" s="2">
        <f t="shared" si="374"/>
        <v>65.894029546565477</v>
      </c>
      <c r="FC113" s="2">
        <f t="shared" si="374"/>
        <v>64.463987627933065</v>
      </c>
      <c r="FD113" s="2">
        <f t="shared" si="374"/>
        <v>63.72093154110604</v>
      </c>
      <c r="FE113" s="2">
        <f t="shared" si="374"/>
        <v>65.207319903836051</v>
      </c>
      <c r="FG113" s="2">
        <f t="shared" si="306"/>
        <v>0.98805953618459585</v>
      </c>
      <c r="FH113" s="2">
        <f t="shared" si="375"/>
        <v>0.98756592873670446</v>
      </c>
      <c r="FI113" s="2">
        <f t="shared" si="375"/>
        <v>0.98561925581256549</v>
      </c>
      <c r="FJ113" s="2">
        <f t="shared" si="375"/>
        <v>0.98507010662410133</v>
      </c>
      <c r="FK113" s="2">
        <f t="shared" si="375"/>
        <v>0.98492873170952788</v>
      </c>
      <c r="FL113" s="2">
        <f t="shared" si="375"/>
        <v>0.98430293118413581</v>
      </c>
      <c r="FM113" s="2">
        <f t="shared" si="375"/>
        <v>0.98688883420606366</v>
      </c>
      <c r="FN113" s="2">
        <f t="shared" si="375"/>
        <v>0.9854639783808431</v>
      </c>
      <c r="FO113" s="2">
        <f t="shared" si="375"/>
        <v>0.98560721777638327</v>
      </c>
      <c r="FP113" s="2">
        <f t="shared" si="375"/>
        <v>0.98306604478345605</v>
      </c>
      <c r="FQ113" s="2">
        <f t="shared" si="375"/>
        <v>0.98470821100347861</v>
      </c>
      <c r="FR113" s="2">
        <f t="shared" si="375"/>
        <v>0.98402458881084998</v>
      </c>
      <c r="FS113" s="2">
        <f t="shared" si="375"/>
        <v>0.98599732971845955</v>
      </c>
      <c r="FT113" s="2">
        <f t="shared" si="375"/>
        <v>0.98469482635410133</v>
      </c>
      <c r="FU113" s="2">
        <f t="shared" si="375"/>
        <v>0.98050956755382057</v>
      </c>
      <c r="FW113" s="2">
        <f t="shared" si="324"/>
        <v>1.3906838523457246E-3</v>
      </c>
      <c r="FX113" s="2">
        <f t="shared" si="376"/>
        <v>1.9300652298838853E-3</v>
      </c>
      <c r="FY113" s="2">
        <f t="shared" si="377"/>
        <v>1.8250431293648118E-3</v>
      </c>
      <c r="FZ113" s="2">
        <f t="shared" si="378"/>
        <v>1.8798978698514328E-3</v>
      </c>
      <c r="GA113" s="2">
        <f t="shared" si="379"/>
        <v>1.7681260884116279E-3</v>
      </c>
      <c r="GB113" s="2">
        <f t="shared" si="380"/>
        <v>1.6486655220820802E-3</v>
      </c>
      <c r="GC113" s="2">
        <f t="shared" si="381"/>
        <v>2.0708452702986714E-3</v>
      </c>
      <c r="GD113" s="2">
        <f t="shared" si="382"/>
        <v>2.3071794313720539E-3</v>
      </c>
      <c r="GE113" s="2">
        <f t="shared" si="383"/>
        <v>2.7041950692979575E-3</v>
      </c>
      <c r="GF113" s="2">
        <f t="shared" si="384"/>
        <v>2.361089262899181E-3</v>
      </c>
      <c r="GG113" s="2">
        <f t="shared" si="385"/>
        <v>1.9199354378290974E-3</v>
      </c>
      <c r="GH113" s="2">
        <f t="shared" si="386"/>
        <v>1.4901635862824192E-3</v>
      </c>
      <c r="GI113" s="2">
        <f t="shared" si="387"/>
        <v>1.5098723215796737E-3</v>
      </c>
      <c r="GJ113" s="2">
        <f t="shared" si="388"/>
        <v>1.1706393287092142E-3</v>
      </c>
      <c r="GK113" s="2">
        <f t="shared" si="389"/>
        <v>8.7391175781880034E-4</v>
      </c>
      <c r="GM113" s="86">
        <f t="shared" si="325"/>
        <v>3.4752211561870606E-11</v>
      </c>
      <c r="GN113" s="86">
        <f t="shared" si="390"/>
        <v>1.9393775750061835E-19</v>
      </c>
      <c r="GO113" s="86">
        <f t="shared" si="391"/>
        <v>9.1379570499799889E-24</v>
      </c>
      <c r="GP113" s="86">
        <f t="shared" si="392"/>
        <v>2.1968130732084341E-28</v>
      </c>
      <c r="GQ113" s="86">
        <f t="shared" si="393"/>
        <v>2.9086955044983588E-34</v>
      </c>
      <c r="GR113" s="86">
        <f t="shared" si="394"/>
        <v>6.0629903650087249E-42</v>
      </c>
      <c r="GS113" s="86">
        <f t="shared" si="395"/>
        <v>2.4106961597445882E-50</v>
      </c>
      <c r="GT113" s="86">
        <f t="shared" si="396"/>
        <v>1.3633124012369268E-43</v>
      </c>
      <c r="GU113" s="86">
        <f t="shared" si="397"/>
        <v>1.8891062964996559E-46</v>
      </c>
      <c r="GV113" s="86">
        <f t="shared" si="398"/>
        <v>9.3959387016705314E-22</v>
      </c>
      <c r="GW113" s="86">
        <f t="shared" si="399"/>
        <v>7.3134277077080868E-30</v>
      </c>
      <c r="GX113" s="86">
        <f t="shared" si="400"/>
        <v>3.9638131789391244E-26</v>
      </c>
      <c r="GY113" s="86">
        <f t="shared" si="401"/>
        <v>1.0826186900131889E-24</v>
      </c>
      <c r="GZ113" s="86">
        <f t="shared" si="402"/>
        <v>9.7528831394411695E-21</v>
      </c>
      <c r="HA113" s="86">
        <f t="shared" si="403"/>
        <v>2.255989260651839E-29</v>
      </c>
      <c r="HC113" s="86">
        <f t="shared" si="326"/>
        <v>0.40527639791099218</v>
      </c>
      <c r="HD113" s="86">
        <f t="shared" si="404"/>
        <v>0.34562855800696907</v>
      </c>
      <c r="HE113" s="86">
        <f t="shared" si="405"/>
        <v>0.42262782162486906</v>
      </c>
      <c r="HF113" s="86">
        <f t="shared" si="406"/>
        <v>0.14455728330943141</v>
      </c>
      <c r="HG113" s="86">
        <f t="shared" si="407"/>
        <v>0.13707503077293415</v>
      </c>
      <c r="HH113" s="86">
        <f t="shared" si="408"/>
        <v>0.15437203958082168</v>
      </c>
      <c r="HI113" s="86">
        <f t="shared" si="409"/>
        <v>3.0329723616498022E-2</v>
      </c>
      <c r="HJ113" s="86">
        <f t="shared" si="410"/>
        <v>3.7121558212717981E-2</v>
      </c>
      <c r="HK113" s="86">
        <f t="shared" si="411"/>
        <v>2.9019218706777841E-2</v>
      </c>
      <c r="HL113" s="86">
        <f t="shared" si="412"/>
        <v>2.1687178317812625E-2</v>
      </c>
      <c r="HM113" s="86">
        <f t="shared" si="413"/>
        <v>8.1333539211692812E-2</v>
      </c>
      <c r="HN113" s="86">
        <f t="shared" si="414"/>
        <v>0.30148144989994896</v>
      </c>
      <c r="HO113" s="86">
        <f t="shared" si="415"/>
        <v>0.25678865500489856</v>
      </c>
      <c r="HP113" s="86">
        <f t="shared" si="416"/>
        <v>0.27717450025616824</v>
      </c>
      <c r="HQ113" s="86">
        <f t="shared" si="417"/>
        <v>0.21617909436581398</v>
      </c>
      <c r="HS113" s="86">
        <f t="shared" si="327"/>
        <v>8.0342603703576425E-17</v>
      </c>
      <c r="HT113" s="86">
        <f t="shared" si="418"/>
        <v>1.3397846547079792E-16</v>
      </c>
      <c r="HU113" s="86">
        <f t="shared" si="419"/>
        <v>2.8875838593023649E-15</v>
      </c>
      <c r="HV113" s="86">
        <f t="shared" si="420"/>
        <v>1.8158346074939707E-20</v>
      </c>
      <c r="HW113" s="86">
        <f t="shared" si="421"/>
        <v>4.082829250777632E-19</v>
      </c>
      <c r="HX113" s="86">
        <f t="shared" si="422"/>
        <v>3.0038870475641727E-20</v>
      </c>
      <c r="HY113" s="86">
        <f t="shared" si="423"/>
        <v>1.1264752534937653E-18</v>
      </c>
      <c r="HZ113" s="86">
        <f t="shared" si="424"/>
        <v>1.3026230234628591E-17</v>
      </c>
      <c r="IA113" s="86">
        <f t="shared" si="425"/>
        <v>4.9935157313718596E-16</v>
      </c>
      <c r="IB113" s="86">
        <f t="shared" si="426"/>
        <v>1.0369718892574055E-17</v>
      </c>
      <c r="IC113" s="86">
        <f t="shared" si="427"/>
        <v>1.1158910283293802E-18</v>
      </c>
      <c r="ID113" s="86">
        <f t="shared" si="428"/>
        <v>6.1275489899662433E-20</v>
      </c>
      <c r="IE113" s="86">
        <f t="shared" si="429"/>
        <v>4.0797394305934366E-19</v>
      </c>
      <c r="IF113" s="86">
        <f t="shared" si="430"/>
        <v>4.1751524395397358E-14</v>
      </c>
      <c r="IG113" s="86">
        <f t="shared" si="431"/>
        <v>2.2100312599611796E-11</v>
      </c>
      <c r="II113" s="86">
        <f t="shared" si="328"/>
        <v>5.3552788538051042E-105</v>
      </c>
      <c r="IJ113" s="86">
        <f t="shared" si="329"/>
        <v>7.6573993800565115E-109</v>
      </c>
      <c r="IK113" s="86">
        <f t="shared" si="330"/>
        <v>1.1809742699436422E-95</v>
      </c>
      <c r="IL113" s="86">
        <f t="shared" si="331"/>
        <v>2.0780990162953901E-132</v>
      </c>
      <c r="IM113" s="86">
        <f t="shared" si="332"/>
        <v>2.5468834537814256E-124</v>
      </c>
      <c r="IN113" s="86">
        <f t="shared" si="333"/>
        <v>2.3811118968568548E-132</v>
      </c>
      <c r="IO113" s="86">
        <f t="shared" si="334"/>
        <v>9.9938126777836871E-126</v>
      </c>
      <c r="IP113" s="86">
        <f t="shared" si="335"/>
        <v>2.1865357510422736E-114</v>
      </c>
      <c r="IQ113" s="86">
        <f t="shared" si="336"/>
        <v>1.2123731537867187E-107</v>
      </c>
      <c r="IR113" s="86">
        <f t="shared" si="337"/>
        <v>2.7128578962974936E-118</v>
      </c>
      <c r="IS113" s="86">
        <f t="shared" si="338"/>
        <v>2.2371087610617192E-121</v>
      </c>
      <c r="IT113" s="86">
        <f t="shared" si="339"/>
        <v>2.2567876821370664E-125</v>
      </c>
      <c r="IU113" s="86">
        <f t="shared" si="340"/>
        <v>7.2551761766738861E-120</v>
      </c>
      <c r="IV113" s="86">
        <f t="shared" si="341"/>
        <v>7.0168534490720133E-63</v>
      </c>
      <c r="IW113" s="86">
        <f t="shared" si="342"/>
        <v>1.7909599104428249E-38</v>
      </c>
      <c r="IY113" s="86">
        <f t="shared" si="343"/>
        <v>0.40527639794574444</v>
      </c>
      <c r="IZ113" s="86">
        <f t="shared" si="344"/>
        <v>0.34562855800696918</v>
      </c>
      <c r="JA113" s="86">
        <f t="shared" si="345"/>
        <v>0.42262782162487195</v>
      </c>
      <c r="JB113" s="86">
        <f t="shared" si="346"/>
        <v>0.14455728330943141</v>
      </c>
      <c r="JC113" s="86">
        <f t="shared" si="347"/>
        <v>0.13707503077293415</v>
      </c>
      <c r="JD113" s="86">
        <f t="shared" si="348"/>
        <v>0.15437203958082168</v>
      </c>
      <c r="JE113" s="86">
        <f t="shared" si="349"/>
        <v>3.0329723616498022E-2</v>
      </c>
      <c r="JF113" s="86">
        <f t="shared" si="350"/>
        <v>3.7121558212717995E-2</v>
      </c>
      <c r="JG113" s="86">
        <f t="shared" si="351"/>
        <v>2.901921870677834E-2</v>
      </c>
      <c r="JH113" s="86">
        <f t="shared" si="352"/>
        <v>2.1687178317812635E-2</v>
      </c>
      <c r="JI113" s="86">
        <f t="shared" si="353"/>
        <v>8.1333539211692812E-2</v>
      </c>
      <c r="JJ113" s="86">
        <f t="shared" si="354"/>
        <v>0.30148144989994896</v>
      </c>
      <c r="JK113" s="86">
        <f t="shared" si="355"/>
        <v>0.25678865500489856</v>
      </c>
      <c r="JL113" s="86">
        <f t="shared" si="356"/>
        <v>0.27717450025620999</v>
      </c>
      <c r="JM113" s="86">
        <f t="shared" si="357"/>
        <v>0.2161790943879143</v>
      </c>
    </row>
    <row r="114" spans="2:273" x14ac:dyDescent="0.25">
      <c r="B114" s="2">
        <v>87</v>
      </c>
      <c r="C114" s="37">
        <v>99.23</v>
      </c>
      <c r="D114" s="37">
        <v>88.441000000000003</v>
      </c>
      <c r="E114" s="37">
        <v>88.9</v>
      </c>
      <c r="F114" s="37">
        <v>63.683</v>
      </c>
      <c r="G114" s="37">
        <v>62.168999999999997</v>
      </c>
      <c r="H114" s="37">
        <v>62.746000000000002</v>
      </c>
      <c r="I114" s="37">
        <v>65.168999999999997</v>
      </c>
      <c r="J114" s="37">
        <v>62.082999999999998</v>
      </c>
      <c r="K114" s="37">
        <v>59.917000000000002</v>
      </c>
      <c r="L114" s="37">
        <v>59.1</v>
      </c>
      <c r="M114" s="37">
        <v>64.400000000000006</v>
      </c>
      <c r="N114" s="37">
        <v>75.400000000000006</v>
      </c>
      <c r="O114" s="37">
        <v>70.533000000000001</v>
      </c>
      <c r="P114" s="37">
        <v>70.183000000000007</v>
      </c>
      <c r="Q114" s="37">
        <v>65.8</v>
      </c>
      <c r="S114" s="4">
        <f t="shared" si="229"/>
        <v>97.106710305891141</v>
      </c>
      <c r="T114" s="4">
        <f t="shared" si="230"/>
        <v>87.158356347964158</v>
      </c>
      <c r="U114" s="4">
        <f t="shared" si="231"/>
        <v>91.628112703191803</v>
      </c>
      <c r="V114" s="4">
        <f t="shared" si="232"/>
        <v>68.057191802243324</v>
      </c>
      <c r="W114" s="4">
        <f t="shared" si="233"/>
        <v>66.039054804995445</v>
      </c>
      <c r="X114" s="4">
        <f t="shared" si="234"/>
        <v>68.733976290099051</v>
      </c>
      <c r="Y114" s="4">
        <f t="shared" si="235"/>
        <v>66.158659006842427</v>
      </c>
      <c r="Z114" s="4">
        <f t="shared" si="236"/>
        <v>62.40313887369981</v>
      </c>
      <c r="AA114" s="4">
        <f t="shared" si="237"/>
        <v>61.826884750799714</v>
      </c>
      <c r="AB114" s="4">
        <f t="shared" si="238"/>
        <v>61.48480913809972</v>
      </c>
      <c r="AC114" s="4">
        <f t="shared" si="239"/>
        <v>66.028753471363729</v>
      </c>
      <c r="AD114" s="4">
        <f t="shared" si="240"/>
        <v>81.193590750493456</v>
      </c>
      <c r="AE114" s="4">
        <f t="shared" si="241"/>
        <v>76.770511808281611</v>
      </c>
      <c r="AF114" s="4">
        <f t="shared" si="242"/>
        <v>79.196599532441766</v>
      </c>
      <c r="AG114" s="4">
        <f t="shared" si="243"/>
        <v>71.116650048759666</v>
      </c>
      <c r="AI114" s="4">
        <f t="shared" si="244"/>
        <v>2.1232896941088626</v>
      </c>
      <c r="AJ114" s="4">
        <f t="shared" si="245"/>
        <v>1.2826436520358442</v>
      </c>
      <c r="AK114" s="4">
        <f t="shared" si="246"/>
        <v>-2.7281127031917976</v>
      </c>
      <c r="AL114" s="4">
        <f t="shared" si="247"/>
        <v>-4.3741918022433239</v>
      </c>
      <c r="AM114" s="4">
        <f t="shared" si="248"/>
        <v>-3.8700548049954477</v>
      </c>
      <c r="AN114" s="4">
        <f t="shared" si="249"/>
        <v>-5.9879762900990485</v>
      </c>
      <c r="AO114" s="4">
        <f t="shared" si="250"/>
        <v>-0.98965900684243024</v>
      </c>
      <c r="AP114" s="4">
        <f t="shared" si="251"/>
        <v>-0.3201388736998112</v>
      </c>
      <c r="AQ114" s="4">
        <f t="shared" si="252"/>
        <v>-1.9098847507997121</v>
      </c>
      <c r="AR114" s="4">
        <f t="shared" si="253"/>
        <v>-2.384809138099719</v>
      </c>
      <c r="AS114" s="4">
        <f t="shared" si="254"/>
        <v>-1.6287534713637228</v>
      </c>
      <c r="AT114" s="4">
        <f t="shared" si="255"/>
        <v>-5.7935907504934505</v>
      </c>
      <c r="AU114" s="4">
        <f t="shared" si="256"/>
        <v>-6.2375118082816101</v>
      </c>
      <c r="AV114" s="4">
        <f t="shared" si="358"/>
        <v>-9.0135995324417593</v>
      </c>
      <c r="AW114" s="4">
        <f t="shared" si="358"/>
        <v>-5.3166500487596693</v>
      </c>
      <c r="AY114" s="2">
        <f t="shared" si="308"/>
        <v>63.856975249040055</v>
      </c>
      <c r="AZ114" s="2">
        <f t="shared" si="359"/>
        <v>64.153768550642212</v>
      </c>
      <c r="BA114" s="2">
        <f t="shared" si="360"/>
        <v>63.153263529939323</v>
      </c>
      <c r="BB114" s="2">
        <f t="shared" si="361"/>
        <v>62.999829326519148</v>
      </c>
      <c r="BC114" s="2">
        <f t="shared" si="362"/>
        <v>61.622785059894966</v>
      </c>
      <c r="BD114" s="2">
        <f t="shared" si="363"/>
        <v>64.229479007099769</v>
      </c>
      <c r="BE114" s="2">
        <f t="shared" si="364"/>
        <v>65.716163211297939</v>
      </c>
      <c r="BF114" s="2">
        <f t="shared" si="365"/>
        <v>61.810592904794198</v>
      </c>
      <c r="BG114" s="2">
        <f t="shared" si="366"/>
        <v>61.311920183886258</v>
      </c>
      <c r="BH114" s="2">
        <f t="shared" si="367"/>
        <v>61.155144710016245</v>
      </c>
      <c r="BI114" s="2">
        <f t="shared" si="368"/>
        <v>63.939426087766414</v>
      </c>
      <c r="BJ114" s="2">
        <f t="shared" si="369"/>
        <v>65.786192522971689</v>
      </c>
      <c r="BK114" s="2">
        <f t="shared" si="370"/>
        <v>64.287683871611534</v>
      </c>
      <c r="BL114" s="2">
        <f t="shared" si="371"/>
        <v>65.001473410903074</v>
      </c>
      <c r="BM114" s="2">
        <f t="shared" si="372"/>
        <v>65.403550615670028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>
        <f t="shared" si="315"/>
        <v>65.168999999999997</v>
      </c>
      <c r="CL114" s="2">
        <f t="shared" si="316"/>
        <v>62.082999999999998</v>
      </c>
      <c r="CM114" s="2">
        <f t="shared" si="317"/>
        <v>59.917000000000002</v>
      </c>
      <c r="CN114" s="2">
        <f t="shared" si="318"/>
        <v>59.1</v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>
        <f t="shared" si="279"/>
        <v>65.168999999999997</v>
      </c>
      <c r="DB114" s="2">
        <f t="shared" si="280"/>
        <v>62.082999999999998</v>
      </c>
      <c r="DC114" s="2">
        <f t="shared" si="281"/>
        <v>59.917000000000002</v>
      </c>
      <c r="DD114" s="2">
        <f t="shared" si="282"/>
        <v>59.1</v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93.090451690556947</v>
      </c>
      <c r="DL114" s="2">
        <f t="shared" si="373"/>
        <v>93.27546383630596</v>
      </c>
      <c r="DM114" s="2">
        <f t="shared" si="373"/>
        <v>88.181735272045003</v>
      </c>
      <c r="DN114" s="2">
        <f t="shared" si="373"/>
        <v>93.278216604127593</v>
      </c>
      <c r="DO114" s="2">
        <f t="shared" si="373"/>
        <v>82.755439198606283</v>
      </c>
      <c r="DP114" s="2">
        <f t="shared" si="373"/>
        <v>84.599118989547023</v>
      </c>
      <c r="DQ114" s="2">
        <f t="shared" si="373"/>
        <v>84.566548717948734</v>
      </c>
      <c r="DR114" s="2">
        <f t="shared" si="373"/>
        <v>92.855566322701719</v>
      </c>
      <c r="DS114" s="2">
        <f t="shared" si="373"/>
        <v>87.619319136960584</v>
      </c>
      <c r="DT114" s="2">
        <f t="shared" si="373"/>
        <v>94.120932773109232</v>
      </c>
      <c r="DU114" s="2">
        <f t="shared" si="373"/>
        <v>89.091654655870428</v>
      </c>
      <c r="DV114" s="2">
        <f t="shared" si="373"/>
        <v>85.846240806754224</v>
      </c>
      <c r="DW114" s="2">
        <f t="shared" si="373"/>
        <v>91.77730037523456</v>
      </c>
      <c r="DX114" s="2">
        <f t="shared" si="373"/>
        <v>92.685311336032399</v>
      </c>
      <c r="DY114" s="2">
        <f t="shared" si="373"/>
        <v>83.870338709677426</v>
      </c>
      <c r="EA114" s="2">
        <f t="shared" si="228"/>
        <v>63.535038570224394</v>
      </c>
      <c r="EB114" s="2">
        <f t="shared" si="290"/>
        <v>63.820540842367834</v>
      </c>
      <c r="EC114" s="2">
        <f t="shared" si="291"/>
        <v>62.820749165753256</v>
      </c>
      <c r="ED114" s="2">
        <f t="shared" si="292"/>
        <v>62.581176165243718</v>
      </c>
      <c r="EE114" s="2">
        <f t="shared" si="293"/>
        <v>61.327253437942218</v>
      </c>
      <c r="EF114" s="2">
        <f t="shared" si="294"/>
        <v>63.933034173697109</v>
      </c>
      <c r="EG114" s="2">
        <f t="shared" si="295"/>
        <v>65.488757784228014</v>
      </c>
      <c r="EH114" s="2">
        <f t="shared" si="296"/>
        <v>61.392674218620819</v>
      </c>
      <c r="EI114" s="2">
        <f t="shared" si="297"/>
        <v>60.961492877842588</v>
      </c>
      <c r="EJ114" s="2">
        <f t="shared" si="298"/>
        <v>60.63718970323859</v>
      </c>
      <c r="EK114" s="2">
        <f t="shared" si="299"/>
        <v>63.584121286393781</v>
      </c>
      <c r="EL114" s="2">
        <f t="shared" si="300"/>
        <v>65.488696705891869</v>
      </c>
      <c r="EM114" s="2">
        <f t="shared" si="301"/>
        <v>63.930946450321905</v>
      </c>
      <c r="EN114" s="2">
        <f t="shared" si="302"/>
        <v>64.610325652882125</v>
      </c>
      <c r="EO114" s="2">
        <f t="shared" si="303"/>
        <v>65.068727528286203</v>
      </c>
      <c r="EQ114" s="2">
        <f t="shared" si="304"/>
        <v>63.367575611566579</v>
      </c>
      <c r="ER114" s="2">
        <f t="shared" si="374"/>
        <v>63.273635825447556</v>
      </c>
      <c r="ES114" s="2">
        <f t="shared" si="374"/>
        <v>62.557655932844298</v>
      </c>
      <c r="ET114" s="2">
        <f t="shared" si="374"/>
        <v>62.64210012904055</v>
      </c>
      <c r="EU114" s="2">
        <f t="shared" si="374"/>
        <v>61.640234636937699</v>
      </c>
      <c r="EV114" s="2">
        <f t="shared" si="374"/>
        <v>64.033786694051329</v>
      </c>
      <c r="EW114" s="2">
        <f t="shared" si="374"/>
        <v>65.05653839690936</v>
      </c>
      <c r="EX114" s="2">
        <f t="shared" si="374"/>
        <v>61.503645463287775</v>
      </c>
      <c r="EY114" s="2">
        <f t="shared" si="374"/>
        <v>60.982752477713994</v>
      </c>
      <c r="EZ114" s="2">
        <f t="shared" si="374"/>
        <v>60.661169359475252</v>
      </c>
      <c r="FA114" s="2">
        <f t="shared" si="374"/>
        <v>63.151950486660525</v>
      </c>
      <c r="FB114" s="2">
        <f t="shared" si="374"/>
        <v>65.778844542506945</v>
      </c>
      <c r="FC114" s="2">
        <f t="shared" si="374"/>
        <v>64.34443430118246</v>
      </c>
      <c r="FD114" s="2">
        <f t="shared" si="374"/>
        <v>63.624732060495205</v>
      </c>
      <c r="FE114" s="2">
        <f t="shared" si="374"/>
        <v>65.111711022378572</v>
      </c>
      <c r="FG114" s="2">
        <f t="shared" si="306"/>
        <v>0.98909871434052199</v>
      </c>
      <c r="FH114" s="2">
        <f t="shared" si="375"/>
        <v>0.98864757195345843</v>
      </c>
      <c r="FI114" s="2">
        <f t="shared" si="375"/>
        <v>0.98686798883784632</v>
      </c>
      <c r="FJ114" s="2">
        <f t="shared" si="375"/>
        <v>0.98636586467274001</v>
      </c>
      <c r="FK114" s="2">
        <f t="shared" si="375"/>
        <v>0.98623658818233406</v>
      </c>
      <c r="FL114" s="2">
        <f t="shared" si="375"/>
        <v>0.98566430303185815</v>
      </c>
      <c r="FM114" s="2">
        <f t="shared" si="375"/>
        <v>0.98802866406168011</v>
      </c>
      <c r="FN114" s="2">
        <f t="shared" si="375"/>
        <v>0.98672601312919006</v>
      </c>
      <c r="FO114" s="2">
        <f t="shared" si="375"/>
        <v>0.98685698216977635</v>
      </c>
      <c r="FP114" s="2">
        <f t="shared" si="375"/>
        <v>0.98453300339470995</v>
      </c>
      <c r="FQ114" s="2">
        <f t="shared" si="375"/>
        <v>0.98603493252064378</v>
      </c>
      <c r="FR114" s="2">
        <f t="shared" si="375"/>
        <v>0.98540974284737415</v>
      </c>
      <c r="FS114" s="2">
        <f t="shared" si="375"/>
        <v>0.98721365908741832</v>
      </c>
      <c r="FT114" s="2">
        <f t="shared" si="375"/>
        <v>0.98602269264530396</v>
      </c>
      <c r="FU114" s="2">
        <f t="shared" si="375"/>
        <v>0.98219397796499142</v>
      </c>
      <c r="FW114" s="2">
        <f t="shared" si="324"/>
        <v>1.5246499585198393E-3</v>
      </c>
      <c r="FX114" s="2">
        <f t="shared" si="376"/>
        <v>2.1158804452717501E-3</v>
      </c>
      <c r="FY114" s="2">
        <f t="shared" si="377"/>
        <v>2.0007677094555569E-3</v>
      </c>
      <c r="FZ114" s="2">
        <f t="shared" si="378"/>
        <v>2.0608932428012633E-3</v>
      </c>
      <c r="GA114" s="2">
        <f t="shared" si="379"/>
        <v>1.9383810440516919E-3</v>
      </c>
      <c r="GB114" s="2">
        <f t="shared" si="380"/>
        <v>1.8074383060609055E-3</v>
      </c>
      <c r="GC114" s="2">
        <f t="shared" si="381"/>
        <v>2.2701831233675491E-3</v>
      </c>
      <c r="GD114" s="2">
        <f t="shared" si="382"/>
        <v>2.5292089581199022E-3</v>
      </c>
      <c r="GE114" s="2">
        <f t="shared" si="383"/>
        <v>2.9643175534188734E-3</v>
      </c>
      <c r="GF114" s="2">
        <f t="shared" si="384"/>
        <v>2.5882932991828016E-3</v>
      </c>
      <c r="GG114" s="2">
        <f t="shared" si="385"/>
        <v>2.1047774736353887E-3</v>
      </c>
      <c r="GH114" s="2">
        <f t="shared" si="386"/>
        <v>1.6336970072123209E-3</v>
      </c>
      <c r="GI114" s="2">
        <f t="shared" si="387"/>
        <v>1.6553009522830787E-3</v>
      </c>
      <c r="GJ114" s="2">
        <f t="shared" si="388"/>
        <v>1.2834355467640916E-3</v>
      </c>
      <c r="GK114" s="2">
        <f t="shared" si="389"/>
        <v>9.5814440336041242E-4</v>
      </c>
      <c r="GM114" s="86">
        <f t="shared" si="325"/>
        <v>5.8556797994989978E-12</v>
      </c>
      <c r="GN114" s="86">
        <f t="shared" si="390"/>
        <v>6.8506019266039306E-21</v>
      </c>
      <c r="GO114" s="86">
        <f t="shared" si="391"/>
        <v>1.3585338817613095E-25</v>
      </c>
      <c r="GP114" s="86">
        <f t="shared" si="392"/>
        <v>1.8526364243717502E-30</v>
      </c>
      <c r="GQ114" s="86">
        <f t="shared" si="393"/>
        <v>9.4627997052774945E-37</v>
      </c>
      <c r="GR114" s="86">
        <f t="shared" si="394"/>
        <v>4.5218128739596917E-45</v>
      </c>
      <c r="GS114" s="86">
        <f t="shared" si="395"/>
        <v>5.843323637532289E-54</v>
      </c>
      <c r="GT114" s="86">
        <f t="shared" si="396"/>
        <v>8.5599528301523785E-47</v>
      </c>
      <c r="GU114" s="86">
        <f t="shared" si="397"/>
        <v>8.1244997342581932E-50</v>
      </c>
      <c r="GV114" s="86">
        <f t="shared" si="398"/>
        <v>3.3129479277190968E-23</v>
      </c>
      <c r="GW114" s="86">
        <f t="shared" si="399"/>
        <v>5.8017951329749285E-32</v>
      </c>
      <c r="GX114" s="86">
        <f t="shared" si="400"/>
        <v>4.9413871728855151E-28</v>
      </c>
      <c r="GY114" s="86">
        <f t="shared" si="401"/>
        <v>1.9793776899970349E-26</v>
      </c>
      <c r="GZ114" s="86">
        <f t="shared" si="402"/>
        <v>3.7556603667749236E-22</v>
      </c>
      <c r="HA114" s="86">
        <f t="shared" si="403"/>
        <v>1.9702758156650431E-31</v>
      </c>
      <c r="HC114" s="86">
        <f t="shared" si="326"/>
        <v>0.32085038214578404</v>
      </c>
      <c r="HD114" s="86">
        <f t="shared" si="404"/>
        <v>0.21645078084416447</v>
      </c>
      <c r="HE114" s="86">
        <f t="shared" si="405"/>
        <v>0.26558596572596971</v>
      </c>
      <c r="HF114" s="86">
        <f t="shared" si="406"/>
        <v>6.3488967973778537E-2</v>
      </c>
      <c r="HG114" s="86">
        <f t="shared" si="407"/>
        <v>5.4063808133108508E-2</v>
      </c>
      <c r="HH114" s="86">
        <f t="shared" si="408"/>
        <v>5.4029708502461901E-2</v>
      </c>
      <c r="HI114" s="86">
        <f t="shared" si="409"/>
        <v>6.9172674129053275E-3</v>
      </c>
      <c r="HJ114" s="86">
        <f t="shared" si="410"/>
        <v>8.7378008587961058E-3</v>
      </c>
      <c r="HK114" s="86">
        <f t="shared" si="411"/>
        <v>9.5477046643365118E-3</v>
      </c>
      <c r="HL114" s="86">
        <f t="shared" si="412"/>
        <v>5.4611620046789468E-3</v>
      </c>
      <c r="HM114" s="86">
        <f t="shared" si="413"/>
        <v>2.92376873786198E-2</v>
      </c>
      <c r="HN114" s="86">
        <f t="shared" si="414"/>
        <v>0.16138181048917385</v>
      </c>
      <c r="HO114" s="86">
        <f t="shared" si="415"/>
        <v>0.13199337080579737</v>
      </c>
      <c r="HP114" s="86">
        <f t="shared" si="416"/>
        <v>0.15986339115698012</v>
      </c>
      <c r="HQ114" s="86">
        <f t="shared" si="417"/>
        <v>9.9292491668685007E-2</v>
      </c>
      <c r="HS114" s="86">
        <f t="shared" si="327"/>
        <v>4.6202269954119058E-16</v>
      </c>
      <c r="HT114" s="86">
        <f t="shared" si="418"/>
        <v>8.607474290500541E-16</v>
      </c>
      <c r="HU114" s="86">
        <f t="shared" si="419"/>
        <v>1.5048356085601527E-14</v>
      </c>
      <c r="HV114" s="86">
        <f t="shared" si="420"/>
        <v>1.7903351690580861E-19</v>
      </c>
      <c r="HW114" s="86">
        <f t="shared" si="421"/>
        <v>3.390717985191118E-18</v>
      </c>
      <c r="HX114" s="86">
        <f t="shared" si="422"/>
        <v>2.7899273896365393E-19</v>
      </c>
      <c r="HY114" s="86">
        <f t="shared" si="423"/>
        <v>9.7224944441009473E-18</v>
      </c>
      <c r="HZ114" s="86">
        <f t="shared" si="424"/>
        <v>9.8839019018187278E-17</v>
      </c>
      <c r="IA114" s="86">
        <f t="shared" si="425"/>
        <v>3.3966090079220035E-15</v>
      </c>
      <c r="IB114" s="86">
        <f t="shared" si="426"/>
        <v>8.259184472278283E-17</v>
      </c>
      <c r="IC114" s="86">
        <f t="shared" si="427"/>
        <v>9.0449787991341352E-18</v>
      </c>
      <c r="ID114" s="86">
        <f t="shared" si="428"/>
        <v>5.0951379214278506E-19</v>
      </c>
      <c r="IE114" s="86">
        <f t="shared" si="429"/>
        <v>3.1016299730698943E-18</v>
      </c>
      <c r="IF114" s="86">
        <f t="shared" si="430"/>
        <v>1.7117264494099655E-13</v>
      </c>
      <c r="IG114" s="86">
        <f t="shared" si="431"/>
        <v>6.2679504935740011E-11</v>
      </c>
      <c r="II114" s="86">
        <f t="shared" si="328"/>
        <v>3.9360721492583653E-102</v>
      </c>
      <c r="IJ114" s="86">
        <f t="shared" si="329"/>
        <v>1.0283253788473194E-105</v>
      </c>
      <c r="IK114" s="86">
        <f t="shared" si="330"/>
        <v>6.1797490214742042E-93</v>
      </c>
      <c r="IL114" s="86">
        <f t="shared" si="331"/>
        <v>1.3127269369081185E-128</v>
      </c>
      <c r="IM114" s="86">
        <f t="shared" si="332"/>
        <v>8.6478625282354157E-121</v>
      </c>
      <c r="IN114" s="86">
        <f t="shared" si="333"/>
        <v>1.2536103757030578E-128</v>
      </c>
      <c r="IO114" s="86">
        <f t="shared" si="334"/>
        <v>4.5919823846532991E-122</v>
      </c>
      <c r="IP114" s="86">
        <f t="shared" si="335"/>
        <v>5.3204069244019639E-111</v>
      </c>
      <c r="IQ114" s="86">
        <f t="shared" si="336"/>
        <v>2.2499351350019069E-104</v>
      </c>
      <c r="IR114" s="86">
        <f t="shared" si="337"/>
        <v>8.9199827738992676E-115</v>
      </c>
      <c r="IS114" s="86">
        <f t="shared" si="338"/>
        <v>6.9329648761336609E-118</v>
      </c>
      <c r="IT114" s="86">
        <f t="shared" si="339"/>
        <v>6.631743471833781E-122</v>
      </c>
      <c r="IU114" s="86">
        <f t="shared" si="340"/>
        <v>1.5168343389624692E-116</v>
      </c>
      <c r="IV114" s="86">
        <f t="shared" si="341"/>
        <v>3.1698333734302992E-61</v>
      </c>
      <c r="IW114" s="86">
        <f t="shared" si="342"/>
        <v>1.6150418636626291E-37</v>
      </c>
      <c r="IY114" s="86">
        <f t="shared" si="343"/>
        <v>0.32085038215164019</v>
      </c>
      <c r="IZ114" s="86">
        <f t="shared" si="344"/>
        <v>0.21645078084416533</v>
      </c>
      <c r="JA114" s="86">
        <f t="shared" si="345"/>
        <v>0.26558596572598475</v>
      </c>
      <c r="JB114" s="86">
        <f t="shared" si="346"/>
        <v>6.3488967973778537E-2</v>
      </c>
      <c r="JC114" s="86">
        <f t="shared" si="347"/>
        <v>5.4063808133108508E-2</v>
      </c>
      <c r="JD114" s="86">
        <f t="shared" si="348"/>
        <v>5.4029708502461901E-2</v>
      </c>
      <c r="JE114" s="86">
        <f t="shared" si="349"/>
        <v>6.917267412905337E-3</v>
      </c>
      <c r="JF114" s="86">
        <f t="shared" si="350"/>
        <v>8.7378008587962047E-3</v>
      </c>
      <c r="JG114" s="86">
        <f t="shared" si="351"/>
        <v>9.5477046643399083E-3</v>
      </c>
      <c r="JH114" s="86">
        <f t="shared" si="352"/>
        <v>5.4611620046790292E-3</v>
      </c>
      <c r="JI114" s="86">
        <f t="shared" si="353"/>
        <v>2.9237687378619811E-2</v>
      </c>
      <c r="JJ114" s="86">
        <f t="shared" si="354"/>
        <v>0.16138181048917385</v>
      </c>
      <c r="JK114" s="86">
        <f t="shared" si="355"/>
        <v>0.13199337080579737</v>
      </c>
      <c r="JL114" s="86">
        <f t="shared" si="356"/>
        <v>0.15986339115715129</v>
      </c>
      <c r="JM114" s="86">
        <f t="shared" si="357"/>
        <v>9.9292491731364507E-2</v>
      </c>
    </row>
    <row r="115" spans="2:273" x14ac:dyDescent="0.25">
      <c r="B115" s="2">
        <v>88</v>
      </c>
      <c r="C115" s="37">
        <v>85.688999999999993</v>
      </c>
      <c r="D115" s="37">
        <v>67.831000000000003</v>
      </c>
      <c r="E115" s="37">
        <v>68.5</v>
      </c>
      <c r="F115" s="37">
        <v>62.9</v>
      </c>
      <c r="G115" s="37">
        <v>61.152999999999999</v>
      </c>
      <c r="H115" s="37">
        <v>61.287999999999997</v>
      </c>
      <c r="I115" s="37">
        <v>65.287999999999997</v>
      </c>
      <c r="J115" s="37">
        <v>61.5</v>
      </c>
      <c r="K115" s="37">
        <v>58.6</v>
      </c>
      <c r="L115" s="37">
        <v>59.4</v>
      </c>
      <c r="M115" s="37">
        <v>62.9</v>
      </c>
      <c r="N115" s="37">
        <v>65.95</v>
      </c>
      <c r="O115" s="37">
        <v>66.082999999999998</v>
      </c>
      <c r="P115" s="37">
        <v>64.466999999999999</v>
      </c>
      <c r="Q115" s="37">
        <v>62.55</v>
      </c>
      <c r="S115" s="4">
        <f t="shared" si="229"/>
        <v>85.386531759328278</v>
      </c>
      <c r="T115" s="4">
        <f t="shared" si="230"/>
        <v>74.744785082996401</v>
      </c>
      <c r="U115" s="4">
        <f t="shared" si="231"/>
        <v>76.080477496846328</v>
      </c>
      <c r="V115" s="4">
        <f t="shared" si="232"/>
        <v>64.379801224536607</v>
      </c>
      <c r="W115" s="4">
        <f t="shared" si="233"/>
        <v>62.682289815897335</v>
      </c>
      <c r="X115" s="4">
        <f t="shared" si="234"/>
        <v>65.078303453582819</v>
      </c>
      <c r="Y115" s="4">
        <f t="shared" si="235"/>
        <v>65.609858349865249</v>
      </c>
      <c r="Z115" s="4">
        <f t="shared" si="236"/>
        <v>61.788912287908516</v>
      </c>
      <c r="AA115" s="4">
        <f t="shared" si="237"/>
        <v>61.300793526464638</v>
      </c>
      <c r="AB115" s="4">
        <f t="shared" si="238"/>
        <v>61.077064381815966</v>
      </c>
      <c r="AC115" s="4">
        <f t="shared" si="239"/>
        <v>64.290412282604166</v>
      </c>
      <c r="AD115" s="4">
        <f t="shared" si="240"/>
        <v>71.426447767612373</v>
      </c>
      <c r="AE115" s="4">
        <f t="shared" si="241"/>
        <v>68.682472777144184</v>
      </c>
      <c r="AF115" s="4">
        <f t="shared" si="242"/>
        <v>70.76369982327607</v>
      </c>
      <c r="AG115" s="4">
        <f t="shared" si="243"/>
        <v>66.966885785313835</v>
      </c>
      <c r="AI115" s="4">
        <f t="shared" si="244"/>
        <v>0.30246824067171474</v>
      </c>
      <c r="AJ115" s="4">
        <f t="shared" si="245"/>
        <v>-6.913785082996398</v>
      </c>
      <c r="AK115" s="4">
        <f t="shared" si="246"/>
        <v>-7.5804774968463278</v>
      </c>
      <c r="AL115" s="4">
        <f t="shared" si="247"/>
        <v>-1.4798012245366081</v>
      </c>
      <c r="AM115" s="4">
        <f t="shared" si="248"/>
        <v>-1.5292898158973358</v>
      </c>
      <c r="AN115" s="4">
        <f t="shared" si="249"/>
        <v>-3.7903034535828226</v>
      </c>
      <c r="AO115" s="4">
        <f t="shared" si="250"/>
        <v>-0.32185834986525208</v>
      </c>
      <c r="AP115" s="4">
        <f t="shared" si="251"/>
        <v>-0.28891228790851642</v>
      </c>
      <c r="AQ115" s="4">
        <f t="shared" si="252"/>
        <v>-2.7007935264646363</v>
      </c>
      <c r="AR115" s="4">
        <f t="shared" si="253"/>
        <v>-1.677064381815967</v>
      </c>
      <c r="AS115" s="4">
        <f t="shared" si="254"/>
        <v>-1.3904122826041672</v>
      </c>
      <c r="AT115" s="4">
        <f t="shared" si="255"/>
        <v>-5.4764477676123704</v>
      </c>
      <c r="AU115" s="4">
        <f t="shared" si="256"/>
        <v>-2.5994727771441859</v>
      </c>
      <c r="AV115" s="4">
        <f t="shared" si="358"/>
        <v>-6.2966998232760716</v>
      </c>
      <c r="AW115" s="4">
        <f t="shared" si="358"/>
        <v>-4.4168857853138377</v>
      </c>
      <c r="AY115" s="2">
        <f t="shared" si="308"/>
        <v>63.720303681165618</v>
      </c>
      <c r="AZ115" s="2">
        <f t="shared" si="359"/>
        <v>63.988874753083671</v>
      </c>
      <c r="BA115" s="2">
        <f t="shared" si="360"/>
        <v>63.006240347944946</v>
      </c>
      <c r="BB115" s="2">
        <f t="shared" si="361"/>
        <v>62.853847011659148</v>
      </c>
      <c r="BC115" s="2">
        <f t="shared" si="362"/>
        <v>61.521214634883499</v>
      </c>
      <c r="BD115" s="2">
        <f t="shared" si="363"/>
        <v>64.104613345477588</v>
      </c>
      <c r="BE115" s="2">
        <f t="shared" si="364"/>
        <v>65.54866410313663</v>
      </c>
      <c r="BF115" s="2">
        <f t="shared" si="365"/>
        <v>61.70401983765619</v>
      </c>
      <c r="BG115" s="2">
        <f t="shared" si="366"/>
        <v>61.184230944450512</v>
      </c>
      <c r="BH115" s="2">
        <f t="shared" si="367"/>
        <v>61.023853887629372</v>
      </c>
      <c r="BI115" s="2">
        <f t="shared" si="368"/>
        <v>63.785748478845576</v>
      </c>
      <c r="BJ115" s="2">
        <f t="shared" si="369"/>
        <v>65.661494424826742</v>
      </c>
      <c r="BK115" s="2">
        <f t="shared" si="370"/>
        <v>64.159690120505601</v>
      </c>
      <c r="BL115" s="2">
        <f t="shared" si="371"/>
        <v>64.837044661340386</v>
      </c>
      <c r="BM115" s="2">
        <f t="shared" si="372"/>
        <v>65.287580253720677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>
        <f t="shared" si="315"/>
        <v>65.287999999999997</v>
      </c>
      <c r="CL115" s="2">
        <f t="shared" si="316"/>
        <v>61.5</v>
      </c>
      <c r="CM115" s="2">
        <f t="shared" si="317"/>
        <v>58.6</v>
      </c>
      <c r="CN115" s="2">
        <f t="shared" si="318"/>
        <v>59.4</v>
      </c>
      <c r="CO115" s="2">
        <f t="shared" si="319"/>
        <v>62.9</v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>
        <f t="shared" si="279"/>
        <v>65.287999999999997</v>
      </c>
      <c r="DB115" s="2">
        <f t="shared" si="280"/>
        <v>61.5</v>
      </c>
      <c r="DC115" s="2">
        <f t="shared" si="281"/>
        <v>58.6</v>
      </c>
      <c r="DD115" s="2">
        <f t="shared" si="282"/>
        <v>59.4</v>
      </c>
      <c r="DE115" s="2">
        <f t="shared" si="283"/>
        <v>62.9</v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93.354659590764854</v>
      </c>
      <c r="DL115" s="2">
        <f t="shared" si="373"/>
        <v>93.538509793194024</v>
      </c>
      <c r="DM115" s="2">
        <f t="shared" si="373"/>
        <v>88.4230398686679</v>
      </c>
      <c r="DN115" s="2">
        <f t="shared" si="373"/>
        <v>93.593121294559111</v>
      </c>
      <c r="DO115" s="2">
        <f t="shared" si="373"/>
        <v>82.937882229965169</v>
      </c>
      <c r="DP115" s="2">
        <f t="shared" si="373"/>
        <v>84.777514285714275</v>
      </c>
      <c r="DQ115" s="2">
        <f t="shared" si="373"/>
        <v>84.673998717948734</v>
      </c>
      <c r="DR115" s="2">
        <f t="shared" si="373"/>
        <v>93.173192120075086</v>
      </c>
      <c r="DS115" s="2">
        <f t="shared" si="373"/>
        <v>87.887383864915563</v>
      </c>
      <c r="DT115" s="2">
        <f t="shared" si="373"/>
        <v>94.500467226890748</v>
      </c>
      <c r="DU115" s="2">
        <f t="shared" si="373"/>
        <v>89.332087651821837</v>
      </c>
      <c r="DV115" s="2">
        <f t="shared" si="373"/>
        <v>86.033114352720446</v>
      </c>
      <c r="DW115" s="2">
        <f t="shared" si="373"/>
        <v>92.045322232645447</v>
      </c>
      <c r="DX115" s="2">
        <f t="shared" si="373"/>
        <v>92.999307894736859</v>
      </c>
      <c r="DY115" s="2">
        <f t="shared" si="373"/>
        <v>84.104431085043984</v>
      </c>
      <c r="EA115" s="2">
        <f t="shared" si="228"/>
        <v>63.422701308553783</v>
      </c>
      <c r="EB115" s="2">
        <f t="shared" si="290"/>
        <v>63.680645214109809</v>
      </c>
      <c r="EC115" s="2">
        <f t="shared" si="291"/>
        <v>62.698343234685169</v>
      </c>
      <c r="ED115" s="2">
        <f t="shared" si="292"/>
        <v>62.466203394627641</v>
      </c>
      <c r="EE115" s="2">
        <f t="shared" si="293"/>
        <v>61.247992574931622</v>
      </c>
      <c r="EF115" s="2">
        <f t="shared" si="294"/>
        <v>63.830209646915655</v>
      </c>
      <c r="EG115" s="2">
        <f t="shared" si="295"/>
        <v>65.338348424494043</v>
      </c>
      <c r="EH115" s="2">
        <f t="shared" si="296"/>
        <v>61.317634248387648</v>
      </c>
      <c r="EI115" s="2">
        <f t="shared" si="297"/>
        <v>60.859824091246473</v>
      </c>
      <c r="EJ115" s="2">
        <f t="shared" si="298"/>
        <v>60.544146081394445</v>
      </c>
      <c r="EK115" s="2">
        <f t="shared" si="299"/>
        <v>63.456737498106449</v>
      </c>
      <c r="EL115" s="2">
        <f t="shared" si="300"/>
        <v>65.385902226659482</v>
      </c>
      <c r="EM115" s="2">
        <f t="shared" si="301"/>
        <v>63.829570322404237</v>
      </c>
      <c r="EN115" s="2">
        <f t="shared" si="302"/>
        <v>64.474306499921155</v>
      </c>
      <c r="EO115" s="2">
        <f t="shared" si="303"/>
        <v>64.976426015158452</v>
      </c>
      <c r="EQ115" s="2">
        <f t="shared" si="304"/>
        <v>63.261416026809627</v>
      </c>
      <c r="ER115" s="2">
        <f t="shared" si="374"/>
        <v>63.157231871913851</v>
      </c>
      <c r="ES115" s="2">
        <f t="shared" si="374"/>
        <v>62.446648582016195</v>
      </c>
      <c r="ET115" s="2">
        <f t="shared" si="374"/>
        <v>62.524506476550307</v>
      </c>
      <c r="EU115" s="2">
        <f t="shared" si="374"/>
        <v>61.545495122901059</v>
      </c>
      <c r="EV115" s="2">
        <f t="shared" si="374"/>
        <v>63.924194624692284</v>
      </c>
      <c r="EW115" s="2">
        <f t="shared" si="374"/>
        <v>64.931171738089816</v>
      </c>
      <c r="EX115" s="2">
        <f t="shared" si="374"/>
        <v>61.422456800927542</v>
      </c>
      <c r="EY115" s="2">
        <f t="shared" si="374"/>
        <v>60.87949068097047</v>
      </c>
      <c r="EZ115" s="2">
        <f t="shared" si="374"/>
        <v>60.567003276047728</v>
      </c>
      <c r="FA115" s="2">
        <f t="shared" si="374"/>
        <v>63.04479460701765</v>
      </c>
      <c r="FB115" s="2">
        <f t="shared" si="374"/>
        <v>65.663659538448414</v>
      </c>
      <c r="FC115" s="2">
        <f t="shared" si="374"/>
        <v>64.224880974431841</v>
      </c>
      <c r="FD115" s="2">
        <f t="shared" si="374"/>
        <v>63.528532579884384</v>
      </c>
      <c r="FE115" s="2">
        <f t="shared" si="374"/>
        <v>65.016102140921106</v>
      </c>
      <c r="FG115" s="2">
        <f t="shared" si="306"/>
        <v>0.99004836375616168</v>
      </c>
      <c r="FH115" s="2">
        <f t="shared" si="375"/>
        <v>0.98963611017626529</v>
      </c>
      <c r="FI115" s="2">
        <f t="shared" si="375"/>
        <v>0.98800960888471889</v>
      </c>
      <c r="FJ115" s="2">
        <f t="shared" si="375"/>
        <v>0.9875505857802902</v>
      </c>
      <c r="FK115" s="2">
        <f t="shared" si="375"/>
        <v>0.98743239948127404</v>
      </c>
      <c r="FL115" s="2">
        <f t="shared" si="375"/>
        <v>0.98690917639444842</v>
      </c>
      <c r="FM115" s="2">
        <f t="shared" si="375"/>
        <v>0.98907049929714985</v>
      </c>
      <c r="FN115" s="2">
        <f t="shared" si="375"/>
        <v>0.98787982412734632</v>
      </c>
      <c r="FO115" s="2">
        <f t="shared" si="375"/>
        <v>0.98799954743633733</v>
      </c>
      <c r="FP115" s="2">
        <f t="shared" si="375"/>
        <v>0.98587470793752652</v>
      </c>
      <c r="FQ115" s="2">
        <f t="shared" si="375"/>
        <v>0.98724803779967407</v>
      </c>
      <c r="FR115" s="2">
        <f t="shared" si="375"/>
        <v>0.98667642272608691</v>
      </c>
      <c r="FS115" s="2">
        <f t="shared" si="375"/>
        <v>0.98832558408060223</v>
      </c>
      <c r="FT115" s="2">
        <f t="shared" si="375"/>
        <v>0.98723684740460527</v>
      </c>
      <c r="FU115" s="2">
        <f t="shared" si="375"/>
        <v>0.98373523228597337</v>
      </c>
      <c r="FW115" s="2">
        <f t="shared" si="324"/>
        <v>1.6714995662403633E-3</v>
      </c>
      <c r="FX115" s="2">
        <f t="shared" si="376"/>
        <v>2.3195432708388373E-3</v>
      </c>
      <c r="FY115" s="2">
        <f t="shared" si="377"/>
        <v>2.1933747808235392E-3</v>
      </c>
      <c r="FZ115" s="2">
        <f t="shared" si="378"/>
        <v>2.2592752907519939E-3</v>
      </c>
      <c r="GA115" s="2">
        <f t="shared" si="379"/>
        <v>2.1249951520751023E-3</v>
      </c>
      <c r="GB115" s="2">
        <f t="shared" si="380"/>
        <v>1.9814711677228303E-3</v>
      </c>
      <c r="GC115" s="2">
        <f t="shared" si="381"/>
        <v>2.4886612215483392E-3</v>
      </c>
      <c r="GD115" s="2">
        <f t="shared" si="382"/>
        <v>2.7725459373806396E-3</v>
      </c>
      <c r="GE115" s="2">
        <f t="shared" si="383"/>
        <v>3.2493802669733654E-3</v>
      </c>
      <c r="GF115" s="2">
        <f t="shared" si="384"/>
        <v>2.8372986549539637E-3</v>
      </c>
      <c r="GG115" s="2">
        <f t="shared" si="385"/>
        <v>2.3073740603519253E-3</v>
      </c>
      <c r="GH115" s="2">
        <f t="shared" si="386"/>
        <v>1.7910308521426118E-3</v>
      </c>
      <c r="GI115" s="2">
        <f t="shared" si="387"/>
        <v>1.8147115919756791E-3</v>
      </c>
      <c r="GJ115" s="2">
        <f t="shared" si="388"/>
        <v>1.4070848629440923E-3</v>
      </c>
      <c r="GK115" s="2">
        <f t="shared" si="389"/>
        <v>1.0504873399457234E-3</v>
      </c>
      <c r="GM115" s="86">
        <f t="shared" si="325"/>
        <v>9.2397328304993938E-13</v>
      </c>
      <c r="GN115" s="86">
        <f t="shared" si="390"/>
        <v>2.1290320669610513E-22</v>
      </c>
      <c r="GO115" s="86">
        <f t="shared" si="391"/>
        <v>1.7139780340798071E-27</v>
      </c>
      <c r="GP115" s="86">
        <f t="shared" si="392"/>
        <v>1.3104086254911732E-32</v>
      </c>
      <c r="GQ115" s="86">
        <f t="shared" si="393"/>
        <v>2.499627581571604E-39</v>
      </c>
      <c r="GR115" s="86">
        <f t="shared" si="394"/>
        <v>2.5818727785039123E-48</v>
      </c>
      <c r="GS115" s="86">
        <f t="shared" si="395"/>
        <v>1.0529716048347076E-57</v>
      </c>
      <c r="GT115" s="86">
        <f t="shared" si="396"/>
        <v>4.1056723109459519E-50</v>
      </c>
      <c r="GU115" s="86">
        <f t="shared" si="397"/>
        <v>2.6433609517712109E-53</v>
      </c>
      <c r="GV115" s="86">
        <f t="shared" si="398"/>
        <v>1.0421238413893497E-24</v>
      </c>
      <c r="GW115" s="86">
        <f t="shared" si="399"/>
        <v>3.8777944328191952E-34</v>
      </c>
      <c r="GX115" s="86">
        <f t="shared" si="400"/>
        <v>5.2409936101669435E-30</v>
      </c>
      <c r="GY115" s="86">
        <f t="shared" si="401"/>
        <v>3.1370062203144146E-28</v>
      </c>
      <c r="GZ115" s="86">
        <f t="shared" si="402"/>
        <v>1.290820705755771E-23</v>
      </c>
      <c r="HA115" s="86">
        <f t="shared" si="403"/>
        <v>1.4554276944017049E-33</v>
      </c>
      <c r="HC115" s="86">
        <f t="shared" si="326"/>
        <v>0.23721982289698598</v>
      </c>
      <c r="HD115" s="86">
        <f t="shared" si="404"/>
        <v>0.1159351207444418</v>
      </c>
      <c r="HE115" s="86">
        <f t="shared" si="405"/>
        <v>0.13738668219959338</v>
      </c>
      <c r="HF115" s="86">
        <f t="shared" si="406"/>
        <v>2.2688603705207887E-2</v>
      </c>
      <c r="HG115" s="86">
        <f t="shared" si="407"/>
        <v>1.6644031063484895E-2</v>
      </c>
      <c r="HH115" s="86">
        <f t="shared" si="408"/>
        <v>1.3658321273085314E-2</v>
      </c>
      <c r="HI115" s="86">
        <f t="shared" si="409"/>
        <v>1.1433467008491968E-3</v>
      </c>
      <c r="HJ115" s="86">
        <f t="shared" si="410"/>
        <v>1.4815866681771046E-3</v>
      </c>
      <c r="HK115" s="86">
        <f t="shared" si="411"/>
        <v>2.6020942354351134E-3</v>
      </c>
      <c r="HL115" s="86">
        <f t="shared" si="412"/>
        <v>1.0613771255171848E-3</v>
      </c>
      <c r="HM115" s="86">
        <f t="shared" si="413"/>
        <v>8.3448252778972592E-3</v>
      </c>
      <c r="HN115" s="86">
        <f t="shared" si="414"/>
        <v>6.9580150287160331E-2</v>
      </c>
      <c r="HO115" s="86">
        <f t="shared" si="415"/>
        <v>5.5093888818850571E-2</v>
      </c>
      <c r="HP115" s="86">
        <f t="shared" si="416"/>
        <v>7.8198682836590788E-2</v>
      </c>
      <c r="HQ115" s="86">
        <f t="shared" si="417"/>
        <v>3.5704210865805899E-2</v>
      </c>
      <c r="HS115" s="86">
        <f t="shared" si="327"/>
        <v>2.544244792407116E-15</v>
      </c>
      <c r="HT115" s="86">
        <f t="shared" si="418"/>
        <v>5.261288961536003E-15</v>
      </c>
      <c r="HU115" s="86">
        <f t="shared" si="419"/>
        <v>7.5135615153198526E-14</v>
      </c>
      <c r="HV115" s="86">
        <f t="shared" si="420"/>
        <v>1.6616848683892082E-18</v>
      </c>
      <c r="HW115" s="86">
        <f t="shared" si="421"/>
        <v>2.6637951480604466E-17</v>
      </c>
      <c r="HX115" s="86">
        <f t="shared" si="422"/>
        <v>2.4453389692450017E-18</v>
      </c>
      <c r="HY115" s="86">
        <f t="shared" si="423"/>
        <v>7.9100060531933846E-17</v>
      </c>
      <c r="HZ115" s="86">
        <f t="shared" si="424"/>
        <v>7.0943394283574842E-16</v>
      </c>
      <c r="IA115" s="86">
        <f t="shared" si="425"/>
        <v>2.1867598926914037E-14</v>
      </c>
      <c r="IB115" s="86">
        <f t="shared" si="426"/>
        <v>6.20797147500593E-16</v>
      </c>
      <c r="IC115" s="86">
        <f t="shared" si="427"/>
        <v>6.9348065020275388E-17</v>
      </c>
      <c r="ID115" s="86">
        <f t="shared" si="428"/>
        <v>4.0174246975287171E-18</v>
      </c>
      <c r="IE115" s="86">
        <f t="shared" si="429"/>
        <v>2.2408987466551747E-17</v>
      </c>
      <c r="IF115" s="86">
        <f t="shared" si="430"/>
        <v>6.7833857941050491E-13</v>
      </c>
      <c r="IG115" s="86">
        <f t="shared" si="431"/>
        <v>1.7367454503217062E-10</v>
      </c>
      <c r="II115" s="86">
        <f t="shared" si="328"/>
        <v>2.6368888576689868E-99</v>
      </c>
      <c r="IJ115" s="86">
        <f t="shared" si="329"/>
        <v>1.2414220176150365E-102</v>
      </c>
      <c r="IK115" s="86">
        <f t="shared" si="330"/>
        <v>2.9503753514099839E-90</v>
      </c>
      <c r="IL115" s="86">
        <f t="shared" si="331"/>
        <v>7.2890994290682504E-125</v>
      </c>
      <c r="IM115" s="86">
        <f t="shared" si="332"/>
        <v>2.6079093926688144E-117</v>
      </c>
      <c r="IN115" s="86">
        <f t="shared" si="333"/>
        <v>5.832255190802464E-125</v>
      </c>
      <c r="IO115" s="86">
        <f t="shared" si="334"/>
        <v>1.8597502505789244E-118</v>
      </c>
      <c r="IP115" s="86">
        <f t="shared" si="335"/>
        <v>1.1496295791849528E-107</v>
      </c>
      <c r="IQ115" s="86">
        <f t="shared" si="336"/>
        <v>3.7117783924146772E-101</v>
      </c>
      <c r="IR115" s="86">
        <f t="shared" si="337"/>
        <v>2.5913176396375946E-111</v>
      </c>
      <c r="IS115" s="86">
        <f t="shared" si="338"/>
        <v>1.9078363505361757E-114</v>
      </c>
      <c r="IT115" s="86">
        <f t="shared" si="339"/>
        <v>1.7398205107171191E-118</v>
      </c>
      <c r="IU115" s="86">
        <f t="shared" si="340"/>
        <v>2.8443276569243066E-113</v>
      </c>
      <c r="IV115" s="86">
        <f t="shared" si="341"/>
        <v>1.359420785845694E-59</v>
      </c>
      <c r="IW115" s="86">
        <f t="shared" si="342"/>
        <v>1.4153212091816142E-36</v>
      </c>
      <c r="IY115" s="86">
        <f t="shared" si="343"/>
        <v>0.23721982289791252</v>
      </c>
      <c r="IZ115" s="86">
        <f t="shared" si="344"/>
        <v>0.11593512074444706</v>
      </c>
      <c r="JA115" s="86">
        <f t="shared" si="345"/>
        <v>0.13738668219966851</v>
      </c>
      <c r="JB115" s="86">
        <f t="shared" si="346"/>
        <v>2.2688603705207887E-2</v>
      </c>
      <c r="JC115" s="86">
        <f t="shared" si="347"/>
        <v>1.6644031063484922E-2</v>
      </c>
      <c r="JD115" s="86">
        <f t="shared" si="348"/>
        <v>1.3658321273085316E-2</v>
      </c>
      <c r="JE115" s="86">
        <f t="shared" si="349"/>
        <v>1.1433467008492759E-3</v>
      </c>
      <c r="JF115" s="86">
        <f t="shared" si="350"/>
        <v>1.4815866681778141E-3</v>
      </c>
      <c r="JG115" s="86">
        <f t="shared" si="351"/>
        <v>2.6020942354569808E-3</v>
      </c>
      <c r="JH115" s="86">
        <f t="shared" si="352"/>
        <v>1.0613771255178056E-3</v>
      </c>
      <c r="JI115" s="86">
        <f t="shared" si="353"/>
        <v>8.3448252778973286E-3</v>
      </c>
      <c r="JJ115" s="86">
        <f t="shared" si="354"/>
        <v>6.9580150287160331E-2</v>
      </c>
      <c r="JK115" s="86">
        <f t="shared" si="355"/>
        <v>5.5093888818850592E-2</v>
      </c>
      <c r="JL115" s="86">
        <f t="shared" si="356"/>
        <v>7.8198682837269121E-2</v>
      </c>
      <c r="JM115" s="86">
        <f t="shared" si="357"/>
        <v>3.5704211039480446E-2</v>
      </c>
    </row>
    <row r="116" spans="2:273" x14ac:dyDescent="0.25">
      <c r="B116" s="2">
        <v>89</v>
      </c>
      <c r="C116" s="37">
        <v>72.983999999999995</v>
      </c>
      <c r="D116" s="37">
        <v>64.406999999999996</v>
      </c>
      <c r="E116" s="37">
        <v>63.366999999999997</v>
      </c>
      <c r="F116" s="37">
        <v>60.866999999999997</v>
      </c>
      <c r="G116" s="37">
        <v>61.101999999999997</v>
      </c>
      <c r="H116" s="37">
        <v>61.441000000000003</v>
      </c>
      <c r="I116" s="37">
        <v>63.948999999999998</v>
      </c>
      <c r="J116" s="37">
        <v>60.5</v>
      </c>
      <c r="K116" s="37">
        <v>59.85</v>
      </c>
      <c r="L116" s="37">
        <v>59.5</v>
      </c>
      <c r="M116" s="37">
        <v>62.716999999999999</v>
      </c>
      <c r="N116" s="37">
        <v>63.482999999999997</v>
      </c>
      <c r="O116" s="37">
        <v>63.082999999999998</v>
      </c>
      <c r="P116" s="37">
        <v>64.816999999999993</v>
      </c>
      <c r="Q116" s="37">
        <v>63.366999999999997</v>
      </c>
      <c r="S116" s="4">
        <f t="shared" si="229"/>
        <v>76.631035470490801</v>
      </c>
      <c r="T116" s="4">
        <f t="shared" si="230"/>
        <v>68.053642899161758</v>
      </c>
      <c r="U116" s="4">
        <f t="shared" si="231"/>
        <v>67.698657048515017</v>
      </c>
      <c r="V116" s="4">
        <f t="shared" si="232"/>
        <v>63.07763940883455</v>
      </c>
      <c r="W116" s="4">
        <f t="shared" si="233"/>
        <v>61.654955603444868</v>
      </c>
      <c r="X116" s="4">
        <f t="shared" si="234"/>
        <v>64.129754299221361</v>
      </c>
      <c r="Y116" s="4">
        <f t="shared" si="235"/>
        <v>65.38840265815476</v>
      </c>
      <c r="Z116" s="4">
        <f t="shared" si="236"/>
        <v>61.608332038551545</v>
      </c>
      <c r="AA116" s="4">
        <f t="shared" si="237"/>
        <v>61.079887852324376</v>
      </c>
      <c r="AB116" s="4">
        <f t="shared" si="238"/>
        <v>60.901759685128752</v>
      </c>
      <c r="AC116" s="4">
        <f t="shared" si="239"/>
        <v>63.728984772285202</v>
      </c>
      <c r="AD116" s="4">
        <f t="shared" si="240"/>
        <v>67.239627997282653</v>
      </c>
      <c r="AE116" s="4">
        <f t="shared" si="241"/>
        <v>65.33916251105056</v>
      </c>
      <c r="AF116" s="4">
        <f t="shared" si="242"/>
        <v>66.734374554938782</v>
      </c>
      <c r="AG116" s="4">
        <f t="shared" si="243"/>
        <v>65.54912293075482</v>
      </c>
      <c r="AI116" s="4">
        <f t="shared" si="244"/>
        <v>-3.6470354704908061</v>
      </c>
      <c r="AJ116" s="4">
        <f t="shared" si="245"/>
        <v>-3.6466428991617619</v>
      </c>
      <c r="AK116" s="4">
        <f t="shared" si="246"/>
        <v>-4.3316570485150194</v>
      </c>
      <c r="AL116" s="4">
        <f t="shared" si="247"/>
        <v>-2.2106394088345525</v>
      </c>
      <c r="AM116" s="4">
        <f t="shared" si="248"/>
        <v>-0.55295560344487171</v>
      </c>
      <c r="AN116" s="4">
        <f t="shared" si="249"/>
        <v>-2.6887542992213582</v>
      </c>
      <c r="AO116" s="4">
        <f t="shared" si="250"/>
        <v>-1.4394026581547621</v>
      </c>
      <c r="AP116" s="4">
        <f t="shared" si="251"/>
        <v>-1.1083320385515449</v>
      </c>
      <c r="AQ116" s="4">
        <f t="shared" si="252"/>
        <v>-1.2298878523243744</v>
      </c>
      <c r="AR116" s="4">
        <f t="shared" si="253"/>
        <v>-1.4017596851287522</v>
      </c>
      <c r="AS116" s="4">
        <f t="shared" si="254"/>
        <v>-1.0119847722852029</v>
      </c>
      <c r="AT116" s="4">
        <f t="shared" si="255"/>
        <v>-3.7566279972826564</v>
      </c>
      <c r="AU116" s="4">
        <f t="shared" si="256"/>
        <v>-2.2561625110505616</v>
      </c>
      <c r="AV116" s="4">
        <f t="shared" si="358"/>
        <v>-1.9173745549387888</v>
      </c>
      <c r="AW116" s="4">
        <f t="shared" si="358"/>
        <v>-2.1821229307548222</v>
      </c>
      <c r="AY116" s="2">
        <f t="shared" si="308"/>
        <v>63.585400879340831</v>
      </c>
      <c r="AZ116" s="2">
        <f t="shared" si="359"/>
        <v>63.825764002252235</v>
      </c>
      <c r="BA116" s="2">
        <f t="shared" si="360"/>
        <v>62.860947116729996</v>
      </c>
      <c r="BB116" s="2">
        <f t="shared" si="361"/>
        <v>62.710057322006548</v>
      </c>
      <c r="BC116" s="2">
        <f t="shared" si="362"/>
        <v>61.421271740700398</v>
      </c>
      <c r="BD116" s="2">
        <f t="shared" si="363"/>
        <v>63.981313626366997</v>
      </c>
      <c r="BE116" s="2">
        <f t="shared" si="364"/>
        <v>65.382389201287836</v>
      </c>
      <c r="BF116" s="2">
        <f t="shared" si="365"/>
        <v>61.599737938164878</v>
      </c>
      <c r="BG116" s="2">
        <f t="shared" si="366"/>
        <v>61.058387477887614</v>
      </c>
      <c r="BH116" s="2">
        <f t="shared" si="367"/>
        <v>60.895249514428244</v>
      </c>
      <c r="BI116" s="2">
        <f t="shared" si="368"/>
        <v>63.633911869105134</v>
      </c>
      <c r="BJ116" s="2">
        <f t="shared" si="369"/>
        <v>65.53833659323972</v>
      </c>
      <c r="BK116" s="2">
        <f t="shared" si="370"/>
        <v>64.033609070828689</v>
      </c>
      <c r="BL116" s="2">
        <f t="shared" si="371"/>
        <v>64.674542053700179</v>
      </c>
      <c r="BM116" s="2">
        <f t="shared" si="372"/>
        <v>65.173159610798862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>
        <f t="shared" si="312"/>
        <v>60.866999999999997</v>
      </c>
      <c r="CI116" s="2">
        <f t="shared" si="313"/>
        <v>61.101999999999997</v>
      </c>
      <c r="CJ116" s="2">
        <f t="shared" si="314"/>
        <v>61.441000000000003</v>
      </c>
      <c r="CK116" s="2">
        <f t="shared" si="315"/>
        <v>63.948999999999998</v>
      </c>
      <c r="CL116" s="2">
        <f t="shared" si="316"/>
        <v>60.5</v>
      </c>
      <c r="CM116" s="2">
        <f t="shared" si="317"/>
        <v>59.85</v>
      </c>
      <c r="CN116" s="2">
        <f t="shared" si="318"/>
        <v>59.5</v>
      </c>
      <c r="CO116" s="2">
        <f t="shared" si="319"/>
        <v>62.716999999999999</v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>
        <f t="shared" si="323"/>
        <v>63.366999999999997</v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>
        <f t="shared" si="276"/>
        <v>60.866999999999997</v>
      </c>
      <c r="CY116" s="2">
        <f t="shared" si="277"/>
        <v>61.101999999999997</v>
      </c>
      <c r="CZ116" s="2">
        <f t="shared" si="278"/>
        <v>61.441000000000003</v>
      </c>
      <c r="DA116" s="2">
        <f t="shared" si="279"/>
        <v>63.948999999999998</v>
      </c>
      <c r="DB116" s="2">
        <f t="shared" si="280"/>
        <v>60.5</v>
      </c>
      <c r="DC116" s="2">
        <f t="shared" si="281"/>
        <v>59.85</v>
      </c>
      <c r="DD116" s="2">
        <f t="shared" si="282"/>
        <v>59.5</v>
      </c>
      <c r="DE116" s="2">
        <f t="shared" si="283"/>
        <v>62.716999999999999</v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>
        <f t="shared" si="287"/>
        <v>63.366999999999997</v>
      </c>
      <c r="DK116" s="2">
        <f t="shared" si="288"/>
        <v>93.618867490972747</v>
      </c>
      <c r="DL116" s="2">
        <f t="shared" si="373"/>
        <v>93.801555750082088</v>
      </c>
      <c r="DM116" s="2">
        <f t="shared" si="373"/>
        <v>88.664344465290782</v>
      </c>
      <c r="DN116" s="2">
        <f t="shared" si="373"/>
        <v>93.90802598499063</v>
      </c>
      <c r="DO116" s="2">
        <f t="shared" si="373"/>
        <v>83.120325261324055</v>
      </c>
      <c r="DP116" s="2">
        <f t="shared" si="373"/>
        <v>84.955909581881528</v>
      </c>
      <c r="DQ116" s="2">
        <f t="shared" si="373"/>
        <v>84.781448717948734</v>
      </c>
      <c r="DR116" s="2">
        <f t="shared" si="373"/>
        <v>93.490817917448439</v>
      </c>
      <c r="DS116" s="2">
        <f t="shared" si="373"/>
        <v>88.155448592870528</v>
      </c>
      <c r="DT116" s="2">
        <f t="shared" si="373"/>
        <v>94.880001680672251</v>
      </c>
      <c r="DU116" s="2">
        <f t="shared" si="373"/>
        <v>89.57252064777326</v>
      </c>
      <c r="DV116" s="2">
        <f t="shared" si="373"/>
        <v>86.219987898686668</v>
      </c>
      <c r="DW116" s="2">
        <f t="shared" si="373"/>
        <v>92.313344090056319</v>
      </c>
      <c r="DX116" s="2">
        <f t="shared" si="373"/>
        <v>93.313304453441305</v>
      </c>
      <c r="DY116" s="2">
        <f t="shared" si="373"/>
        <v>84.338523460410556</v>
      </c>
      <c r="EA116" s="2">
        <f t="shared" si="228"/>
        <v>63.310364046883166</v>
      </c>
      <c r="EB116" s="2">
        <f t="shared" si="290"/>
        <v>63.540749585851792</v>
      </c>
      <c r="EC116" s="2">
        <f t="shared" si="291"/>
        <v>62.575937303617096</v>
      </c>
      <c r="ED116" s="2">
        <f t="shared" si="292"/>
        <v>62.351230624011571</v>
      </c>
      <c r="EE116" s="2">
        <f t="shared" si="293"/>
        <v>61.168731711921033</v>
      </c>
      <c r="EF116" s="2">
        <f t="shared" si="294"/>
        <v>63.727385120134201</v>
      </c>
      <c r="EG116" s="2">
        <f t="shared" si="295"/>
        <v>65.187939064760087</v>
      </c>
      <c r="EH116" s="2">
        <f t="shared" si="296"/>
        <v>61.242594278154471</v>
      </c>
      <c r="EI116" s="2">
        <f t="shared" si="297"/>
        <v>60.758155304650359</v>
      </c>
      <c r="EJ116" s="2">
        <f t="shared" si="298"/>
        <v>60.451102459550306</v>
      </c>
      <c r="EK116" s="2">
        <f t="shared" si="299"/>
        <v>63.329353709819117</v>
      </c>
      <c r="EL116" s="2">
        <f t="shared" si="300"/>
        <v>65.283107747427124</v>
      </c>
      <c r="EM116" s="2">
        <f t="shared" si="301"/>
        <v>63.728194194486562</v>
      </c>
      <c r="EN116" s="2">
        <f t="shared" si="302"/>
        <v>64.3382873469602</v>
      </c>
      <c r="EO116" s="2">
        <f t="shared" si="303"/>
        <v>64.884124502030701</v>
      </c>
      <c r="EQ116" s="2">
        <f t="shared" si="304"/>
        <v>63.155256442052668</v>
      </c>
      <c r="ER116" s="2">
        <f t="shared" si="374"/>
        <v>63.040827918380153</v>
      </c>
      <c r="ES116" s="2">
        <f t="shared" si="374"/>
        <v>62.335641231188092</v>
      </c>
      <c r="ET116" s="2">
        <f t="shared" si="374"/>
        <v>62.406912824060058</v>
      </c>
      <c r="EU116" s="2">
        <f t="shared" si="374"/>
        <v>61.450755608864426</v>
      </c>
      <c r="EV116" s="2">
        <f t="shared" si="374"/>
        <v>63.814602555333238</v>
      </c>
      <c r="EW116" s="2">
        <f t="shared" si="374"/>
        <v>64.805805079270286</v>
      </c>
      <c r="EX116" s="2">
        <f t="shared" si="374"/>
        <v>61.341268138567308</v>
      </c>
      <c r="EY116" s="2">
        <f t="shared" si="374"/>
        <v>60.776228884226938</v>
      </c>
      <c r="EZ116" s="2">
        <f t="shared" si="374"/>
        <v>60.472837192620204</v>
      </c>
      <c r="FA116" s="2">
        <f t="shared" si="374"/>
        <v>62.937638727374782</v>
      </c>
      <c r="FB116" s="2">
        <f t="shared" si="374"/>
        <v>65.548474534389882</v>
      </c>
      <c r="FC116" s="2">
        <f t="shared" si="374"/>
        <v>64.105327647681236</v>
      </c>
      <c r="FD116" s="2">
        <f t="shared" si="374"/>
        <v>63.432333099273549</v>
      </c>
      <c r="FE116" s="2">
        <f t="shared" si="374"/>
        <v>64.92049325946364</v>
      </c>
      <c r="FG116" s="2">
        <f t="shared" si="306"/>
        <v>0.99091604563773905</v>
      </c>
      <c r="FH116" s="2">
        <f t="shared" si="375"/>
        <v>0.99053939292097815</v>
      </c>
      <c r="FI116" s="2">
        <f t="shared" si="375"/>
        <v>0.98905308407078907</v>
      </c>
      <c r="FJ116" s="2">
        <f t="shared" si="375"/>
        <v>0.98863354832329176</v>
      </c>
      <c r="FK116" s="2">
        <f t="shared" si="375"/>
        <v>0.98852552348127376</v>
      </c>
      <c r="FL116" s="2">
        <f t="shared" si="375"/>
        <v>0.98804725920420822</v>
      </c>
      <c r="FM116" s="2">
        <f t="shared" si="375"/>
        <v>0.9900225818307623</v>
      </c>
      <c r="FN116" s="2">
        <f t="shared" si="375"/>
        <v>0.98893446745732538</v>
      </c>
      <c r="FO116" s="2">
        <f t="shared" si="375"/>
        <v>0.98904388851984659</v>
      </c>
      <c r="FP116" s="2">
        <f t="shared" si="375"/>
        <v>0.98710154939921968</v>
      </c>
      <c r="FQ116" s="2">
        <f t="shared" si="375"/>
        <v>0.98835700841257712</v>
      </c>
      <c r="FR116" s="2">
        <f t="shared" si="375"/>
        <v>0.98783449111152366</v>
      </c>
      <c r="FS116" s="2">
        <f t="shared" si="375"/>
        <v>0.98934185785965878</v>
      </c>
      <c r="FT116" s="2">
        <f t="shared" si="375"/>
        <v>0.98834677969985885</v>
      </c>
      <c r="FU116" s="2">
        <f t="shared" si="375"/>
        <v>0.98514509634707037</v>
      </c>
      <c r="FW116" s="2">
        <f t="shared" si="324"/>
        <v>1.8324673195860442E-3</v>
      </c>
      <c r="FX116" s="2">
        <f t="shared" si="376"/>
        <v>2.5427595891391631E-3</v>
      </c>
      <c r="FY116" s="2">
        <f t="shared" si="377"/>
        <v>2.4044788045492183E-3</v>
      </c>
      <c r="FZ116" s="2">
        <f t="shared" si="378"/>
        <v>2.4767062457413691E-3</v>
      </c>
      <c r="GA116" s="2">
        <f t="shared" si="379"/>
        <v>2.3295332602704258E-3</v>
      </c>
      <c r="GB116" s="2">
        <f t="shared" si="380"/>
        <v>2.1722246701891918E-3</v>
      </c>
      <c r="GC116" s="2">
        <f t="shared" si="381"/>
        <v>2.7281077441292548E-3</v>
      </c>
      <c r="GD116" s="2">
        <f t="shared" si="382"/>
        <v>3.0392232056266288E-3</v>
      </c>
      <c r="GE116" s="2">
        <f t="shared" si="383"/>
        <v>3.5617580227096375E-3</v>
      </c>
      <c r="GF116" s="2">
        <f t="shared" si="384"/>
        <v>3.1101847370453351E-3</v>
      </c>
      <c r="GG116" s="2">
        <f t="shared" si="385"/>
        <v>2.5294222695750293E-3</v>
      </c>
      <c r="GH116" s="2">
        <f t="shared" si="386"/>
        <v>1.9634869964224224E-3</v>
      </c>
      <c r="GI116" s="2">
        <f t="shared" si="387"/>
        <v>1.9894433809417222E-3</v>
      </c>
      <c r="GJ116" s="2">
        <f t="shared" si="388"/>
        <v>1.5426284558860519E-3</v>
      </c>
      <c r="GK116" s="2">
        <f t="shared" si="389"/>
        <v>1.1517197377888474E-3</v>
      </c>
      <c r="GM116" s="86">
        <f t="shared" si="325"/>
        <v>1.3652545625459789E-13</v>
      </c>
      <c r="GN116" s="86">
        <f t="shared" si="390"/>
        <v>5.8211022851953413E-24</v>
      </c>
      <c r="GO116" s="86">
        <f t="shared" si="391"/>
        <v>1.8349759909293363E-29</v>
      </c>
      <c r="GP116" s="86">
        <f t="shared" si="392"/>
        <v>7.7734221682497883E-35</v>
      </c>
      <c r="GQ116" s="86">
        <f t="shared" si="393"/>
        <v>5.3608492719854875E-42</v>
      </c>
      <c r="GR116" s="86">
        <f t="shared" si="394"/>
        <v>1.1285496818192182E-51</v>
      </c>
      <c r="GS116" s="86">
        <f t="shared" si="395"/>
        <v>1.4105330267262005E-61</v>
      </c>
      <c r="GT116" s="86">
        <f t="shared" si="396"/>
        <v>1.5041906849454626E-53</v>
      </c>
      <c r="GU116" s="86">
        <f t="shared" si="397"/>
        <v>6.5058585151897378E-57</v>
      </c>
      <c r="GV116" s="86">
        <f t="shared" si="398"/>
        <v>2.9243205251904497E-26</v>
      </c>
      <c r="GW116" s="86">
        <f t="shared" si="399"/>
        <v>2.1835183896123263E-36</v>
      </c>
      <c r="GX116" s="86">
        <f t="shared" si="400"/>
        <v>4.7290651629406662E-32</v>
      </c>
      <c r="GY116" s="86">
        <f t="shared" si="401"/>
        <v>4.3092986846763883E-30</v>
      </c>
      <c r="GZ116" s="86">
        <f t="shared" si="402"/>
        <v>3.9595150074733551E-25</v>
      </c>
      <c r="HA116" s="86">
        <f t="shared" si="403"/>
        <v>9.0927413387356637E-36</v>
      </c>
      <c r="HC116" s="86">
        <f t="shared" si="326"/>
        <v>0.16341510643821372</v>
      </c>
      <c r="HD116" s="86">
        <f t="shared" si="404"/>
        <v>5.2709285041462731E-2</v>
      </c>
      <c r="HE116" s="86">
        <f t="shared" si="405"/>
        <v>5.7716864304009796E-2</v>
      </c>
      <c r="HF116" s="86">
        <f t="shared" si="406"/>
        <v>6.5606148948688606E-3</v>
      </c>
      <c r="HG116" s="86">
        <f t="shared" si="407"/>
        <v>3.9698052176553363E-3</v>
      </c>
      <c r="HH116" s="86">
        <f t="shared" si="408"/>
        <v>2.4647231179467624E-3</v>
      </c>
      <c r="HI116" s="86">
        <f t="shared" si="409"/>
        <v>1.3618532198282808E-4</v>
      </c>
      <c r="HJ116" s="86">
        <f t="shared" si="410"/>
        <v>1.7980977342322337E-4</v>
      </c>
      <c r="HK116" s="86">
        <f t="shared" si="411"/>
        <v>5.8610133319695408E-4</v>
      </c>
      <c r="HL116" s="86">
        <f t="shared" si="412"/>
        <v>1.5864016311566183E-4</v>
      </c>
      <c r="HM116" s="86">
        <f t="shared" si="413"/>
        <v>1.881364056604573E-3</v>
      </c>
      <c r="HN116" s="86">
        <f t="shared" si="414"/>
        <v>2.3907734699929389E-2</v>
      </c>
      <c r="HO116" s="86">
        <f t="shared" si="415"/>
        <v>1.8508296568526723E-2</v>
      </c>
      <c r="HP116" s="86">
        <f t="shared" si="416"/>
        <v>3.2241718973260433E-2</v>
      </c>
      <c r="HQ116" s="86">
        <f t="shared" si="417"/>
        <v>9.9694582732177336E-3</v>
      </c>
      <c r="HS116" s="86">
        <f t="shared" si="327"/>
        <v>1.3416701478295969E-14</v>
      </c>
      <c r="HT116" s="86">
        <f t="shared" si="418"/>
        <v>3.0598552078730211E-14</v>
      </c>
      <c r="HU116" s="86">
        <f t="shared" si="419"/>
        <v>3.5943465068064592E-13</v>
      </c>
      <c r="HV116" s="86">
        <f t="shared" si="420"/>
        <v>1.4518957773389148E-17</v>
      </c>
      <c r="HW116" s="86">
        <f t="shared" si="421"/>
        <v>1.9797232082519595E-16</v>
      </c>
      <c r="HX116" s="86">
        <f t="shared" si="422"/>
        <v>2.0227281600128641E-17</v>
      </c>
      <c r="HY116" s="86">
        <f t="shared" si="423"/>
        <v>6.0664836375036111E-16</v>
      </c>
      <c r="HZ116" s="86">
        <f t="shared" si="424"/>
        <v>4.8171184419175086E-15</v>
      </c>
      <c r="IA116" s="86">
        <f t="shared" si="425"/>
        <v>1.3325807873525864E-13</v>
      </c>
      <c r="IB116" s="86">
        <f t="shared" si="426"/>
        <v>4.403759888200017E-15</v>
      </c>
      <c r="IC116" s="86">
        <f t="shared" si="427"/>
        <v>5.0294279007606644E-16</v>
      </c>
      <c r="ID116" s="86">
        <f t="shared" si="428"/>
        <v>3.0038344738494409E-17</v>
      </c>
      <c r="IE116" s="86">
        <f t="shared" si="429"/>
        <v>1.5386611231294792E-16</v>
      </c>
      <c r="IF116" s="86">
        <f t="shared" si="430"/>
        <v>2.5984874344070508E-12</v>
      </c>
      <c r="IG116" s="86">
        <f t="shared" si="431"/>
        <v>4.7015325646814881E-10</v>
      </c>
      <c r="II116" s="86">
        <f t="shared" si="328"/>
        <v>1.6101668880651247E-96</v>
      </c>
      <c r="IJ116" s="86">
        <f t="shared" si="329"/>
        <v>1.3472583039706913E-99</v>
      </c>
      <c r="IK116" s="86">
        <f t="shared" si="330"/>
        <v>1.2851758335943596E-87</v>
      </c>
      <c r="IL116" s="86">
        <f t="shared" si="331"/>
        <v>3.5576854418618906E-121</v>
      </c>
      <c r="IM116" s="86">
        <f t="shared" si="332"/>
        <v>6.9849455515593682E-114</v>
      </c>
      <c r="IN116" s="86">
        <f t="shared" si="333"/>
        <v>2.3977523550064114E-121</v>
      </c>
      <c r="IO116" s="86">
        <f t="shared" si="334"/>
        <v>6.6389203372406211E-115</v>
      </c>
      <c r="IP116" s="86">
        <f t="shared" si="335"/>
        <v>2.2059669275483792E-104</v>
      </c>
      <c r="IQ116" s="86">
        <f t="shared" si="336"/>
        <v>5.443470539434545E-98</v>
      </c>
      <c r="IR116" s="86">
        <f t="shared" si="337"/>
        <v>6.6512024760481764E-108</v>
      </c>
      <c r="IS116" s="86">
        <f t="shared" si="338"/>
        <v>4.6618292076816806E-111</v>
      </c>
      <c r="IT116" s="86">
        <f t="shared" si="339"/>
        <v>4.0749610031956863E-115</v>
      </c>
      <c r="IU116" s="86">
        <f t="shared" si="340"/>
        <v>4.7838214706797627E-110</v>
      </c>
      <c r="IV116" s="86">
        <f t="shared" si="341"/>
        <v>5.5347380732106706E-58</v>
      </c>
      <c r="IW116" s="86">
        <f t="shared" si="342"/>
        <v>1.2053175421689027E-35</v>
      </c>
      <c r="IY116" s="86">
        <f t="shared" si="343"/>
        <v>0.16341510643836366</v>
      </c>
      <c r="IZ116" s="86">
        <f t="shared" si="344"/>
        <v>5.2709285041493331E-2</v>
      </c>
      <c r="JA116" s="86">
        <f t="shared" si="345"/>
        <v>5.7716864304369231E-2</v>
      </c>
      <c r="JB116" s="86">
        <f t="shared" si="346"/>
        <v>6.5606148948688754E-3</v>
      </c>
      <c r="JC116" s="86">
        <f t="shared" si="347"/>
        <v>3.9698052176555341E-3</v>
      </c>
      <c r="JD116" s="86">
        <f t="shared" si="348"/>
        <v>2.4647231179467828E-3</v>
      </c>
      <c r="JE116" s="86">
        <f t="shared" si="349"/>
        <v>1.3618532198343472E-4</v>
      </c>
      <c r="JF116" s="86">
        <f t="shared" si="350"/>
        <v>1.7980977342804048E-4</v>
      </c>
      <c r="JG116" s="86">
        <f t="shared" si="351"/>
        <v>5.8610133333021218E-4</v>
      </c>
      <c r="JH116" s="86">
        <f t="shared" si="352"/>
        <v>1.5864016312006559E-4</v>
      </c>
      <c r="JI116" s="86">
        <f t="shared" si="353"/>
        <v>1.8813640566050758E-3</v>
      </c>
      <c r="JJ116" s="86">
        <f t="shared" si="354"/>
        <v>2.390773469992942E-2</v>
      </c>
      <c r="JK116" s="86">
        <f t="shared" si="355"/>
        <v>1.8508296568526875E-2</v>
      </c>
      <c r="JL116" s="86">
        <f t="shared" si="356"/>
        <v>3.2241718975858924E-2</v>
      </c>
      <c r="JM116" s="86">
        <f t="shared" si="357"/>
        <v>9.9694587433709903E-3</v>
      </c>
    </row>
    <row r="117" spans="2:273" x14ac:dyDescent="0.25">
      <c r="B117" s="2">
        <v>90</v>
      </c>
      <c r="C117" s="37">
        <v>64.721000000000004</v>
      </c>
      <c r="D117" s="37">
        <v>63.508000000000003</v>
      </c>
      <c r="E117" s="37">
        <v>61.633000000000003</v>
      </c>
      <c r="F117" s="37">
        <v>61.4</v>
      </c>
      <c r="G117" s="37">
        <v>61.576000000000001</v>
      </c>
      <c r="H117" s="37">
        <v>59.948999999999998</v>
      </c>
      <c r="I117" s="37">
        <v>63.796999999999997</v>
      </c>
      <c r="J117" s="37">
        <v>60.65</v>
      </c>
      <c r="K117" s="37">
        <v>60.482999999999997</v>
      </c>
      <c r="L117" s="37">
        <v>60.383000000000003</v>
      </c>
      <c r="M117" s="37">
        <v>61.917000000000002</v>
      </c>
      <c r="N117" s="37">
        <v>63.982999999999997</v>
      </c>
      <c r="O117" s="37">
        <v>63.966999999999999</v>
      </c>
      <c r="P117" s="37">
        <v>65</v>
      </c>
      <c r="Q117" s="37">
        <v>61.85</v>
      </c>
      <c r="S117" s="4">
        <f t="shared" si="229"/>
        <v>70.692870914676817</v>
      </c>
      <c r="T117" s="4">
        <f t="shared" si="230"/>
        <v>65.052791406514743</v>
      </c>
      <c r="U117" s="4">
        <f t="shared" si="231"/>
        <v>64.145313226025948</v>
      </c>
      <c r="V117" s="4">
        <f t="shared" si="232"/>
        <v>62.638664471414543</v>
      </c>
      <c r="W117" s="4">
        <f t="shared" si="233"/>
        <v>61.358634840821644</v>
      </c>
      <c r="X117" s="4">
        <f t="shared" si="234"/>
        <v>63.875300697635325</v>
      </c>
      <c r="Y117" s="4">
        <f t="shared" si="235"/>
        <v>65.21767623646042</v>
      </c>
      <c r="Z117" s="4">
        <f t="shared" si="236"/>
        <v>61.498203303701032</v>
      </c>
      <c r="AA117" s="4">
        <f t="shared" si="237"/>
        <v>60.937493004215384</v>
      </c>
      <c r="AB117" s="4">
        <f t="shared" si="238"/>
        <v>60.769761763586409</v>
      </c>
      <c r="AC117" s="4">
        <f t="shared" si="239"/>
        <v>63.497706625884078</v>
      </c>
      <c r="AD117" s="4">
        <f t="shared" si="240"/>
        <v>65.809385140676724</v>
      </c>
      <c r="AE117" s="4">
        <f t="shared" si="241"/>
        <v>64.207473745800144</v>
      </c>
      <c r="AF117" s="4">
        <f t="shared" si="242"/>
        <v>65.106586741422802</v>
      </c>
      <c r="AG117" s="4">
        <f t="shared" si="243"/>
        <v>65.123858101532619</v>
      </c>
      <c r="AI117" s="4">
        <f t="shared" si="244"/>
        <v>-5.9718709146768134</v>
      </c>
      <c r="AJ117" s="4">
        <f t="shared" si="245"/>
        <v>-1.5447914065147401</v>
      </c>
      <c r="AK117" s="4">
        <f t="shared" si="246"/>
        <v>-2.5123132260259453</v>
      </c>
      <c r="AL117" s="4">
        <f t="shared" si="247"/>
        <v>-1.2386644714145447</v>
      </c>
      <c r="AM117" s="4">
        <f t="shared" si="248"/>
        <v>0.21736515917835675</v>
      </c>
      <c r="AN117" s="4">
        <f t="shared" si="249"/>
        <v>-3.9263006976353267</v>
      </c>
      <c r="AO117" s="4">
        <f t="shared" si="250"/>
        <v>-1.4206762364604231</v>
      </c>
      <c r="AP117" s="4">
        <f t="shared" si="251"/>
        <v>-0.84820330370103392</v>
      </c>
      <c r="AQ117" s="4">
        <f t="shared" si="252"/>
        <v>-0.45449300421538652</v>
      </c>
      <c r="AR117" s="4">
        <f t="shared" si="253"/>
        <v>-0.38676176358640646</v>
      </c>
      <c r="AS117" s="4">
        <f t="shared" si="254"/>
        <v>-1.5807066258840763</v>
      </c>
      <c r="AT117" s="4">
        <f t="shared" si="255"/>
        <v>-1.8263851406767273</v>
      </c>
      <c r="AU117" s="4">
        <f t="shared" si="256"/>
        <v>-0.24047374580014491</v>
      </c>
      <c r="AV117" s="4">
        <f t="shared" si="358"/>
        <v>-0.10658674142280233</v>
      </c>
      <c r="AW117" s="4">
        <f t="shared" si="358"/>
        <v>-3.2738581015326176</v>
      </c>
      <c r="AY117" s="2">
        <f t="shared" si="308"/>
        <v>63.452146296668786</v>
      </c>
      <c r="AZ117" s="2">
        <f t="shared" si="359"/>
        <v>63.664318598426362</v>
      </c>
      <c r="BA117" s="2">
        <f t="shared" si="360"/>
        <v>62.717272818969633</v>
      </c>
      <c r="BB117" s="2">
        <f t="shared" si="361"/>
        <v>62.568318187190805</v>
      </c>
      <c r="BC117" s="2">
        <f t="shared" si="362"/>
        <v>61.32284522044467</v>
      </c>
      <c r="BD117" s="2">
        <f t="shared" si="363"/>
        <v>63.859477381548025</v>
      </c>
      <c r="BE117" s="2">
        <f t="shared" si="364"/>
        <v>65.217258337946816</v>
      </c>
      <c r="BF117" s="2">
        <f t="shared" si="365"/>
        <v>61.497591714576728</v>
      </c>
      <c r="BG117" s="2">
        <f t="shared" si="366"/>
        <v>60.934269283086905</v>
      </c>
      <c r="BH117" s="2">
        <f t="shared" si="367"/>
        <v>60.76916006054195</v>
      </c>
      <c r="BI117" s="2">
        <f t="shared" si="368"/>
        <v>63.483799296583626</v>
      </c>
      <c r="BJ117" s="2">
        <f t="shared" si="369"/>
        <v>65.416620335496333</v>
      </c>
      <c r="BK117" s="2">
        <f t="shared" si="370"/>
        <v>63.909313210328136</v>
      </c>
      <c r="BL117" s="2">
        <f t="shared" si="371"/>
        <v>64.513849589735671</v>
      </c>
      <c r="BM117" s="2">
        <f t="shared" si="372"/>
        <v>65.060202352592881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>
        <f t="shared" si="312"/>
        <v>61.4</v>
      </c>
      <c r="CI117" s="2">
        <f t="shared" si="313"/>
        <v>61.576000000000001</v>
      </c>
      <c r="CJ117" s="2">
        <f t="shared" si="314"/>
        <v>59.948999999999998</v>
      </c>
      <c r="CK117" s="2">
        <f t="shared" si="315"/>
        <v>63.796999999999997</v>
      </c>
      <c r="CL117" s="2">
        <f t="shared" si="316"/>
        <v>60.65</v>
      </c>
      <c r="CM117" s="2">
        <f t="shared" si="317"/>
        <v>60.482999999999997</v>
      </c>
      <c r="CN117" s="2">
        <f t="shared" si="318"/>
        <v>60.383000000000003</v>
      </c>
      <c r="CO117" s="2">
        <f t="shared" si="319"/>
        <v>61.917000000000002</v>
      </c>
      <c r="CP117" s="2">
        <f t="shared" si="320"/>
        <v>63.982999999999997</v>
      </c>
      <c r="CQ117" s="2">
        <f t="shared" si="321"/>
        <v>63.966999999999999</v>
      </c>
      <c r="CR117" s="2" t="str">
        <f t="shared" si="322"/>
        <v/>
      </c>
      <c r="CS117" s="2">
        <f t="shared" si="323"/>
        <v>61.85</v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>
        <f t="shared" si="276"/>
        <v>61.4</v>
      </c>
      <c r="CY117" s="2">
        <f t="shared" si="277"/>
        <v>61.576000000000001</v>
      </c>
      <c r="CZ117" s="2">
        <f t="shared" si="278"/>
        <v>59.948999999999998</v>
      </c>
      <c r="DA117" s="2">
        <f t="shared" si="279"/>
        <v>63.796999999999997</v>
      </c>
      <c r="DB117" s="2">
        <f t="shared" si="280"/>
        <v>60.65</v>
      </c>
      <c r="DC117" s="2">
        <f t="shared" si="281"/>
        <v>60.482999999999997</v>
      </c>
      <c r="DD117" s="2">
        <f t="shared" si="282"/>
        <v>60.383000000000003</v>
      </c>
      <c r="DE117" s="2">
        <f t="shared" si="283"/>
        <v>61.917000000000002</v>
      </c>
      <c r="DF117" s="2">
        <f t="shared" si="284"/>
        <v>63.982999999999997</v>
      </c>
      <c r="DG117" s="2">
        <f t="shared" si="285"/>
        <v>63.966999999999999</v>
      </c>
      <c r="DH117" s="2" t="str">
        <f t="shared" si="286"/>
        <v/>
      </c>
      <c r="DI117" s="2">
        <f t="shared" si="287"/>
        <v>61.85</v>
      </c>
      <c r="DK117" s="2">
        <f t="shared" si="288"/>
        <v>93.883075391180654</v>
      </c>
      <c r="DL117" s="2">
        <f t="shared" si="373"/>
        <v>94.064601706970151</v>
      </c>
      <c r="DM117" s="2">
        <f t="shared" si="373"/>
        <v>88.905649061913678</v>
      </c>
      <c r="DN117" s="2">
        <f t="shared" si="373"/>
        <v>94.222930675422148</v>
      </c>
      <c r="DO117" s="2">
        <f t="shared" si="373"/>
        <v>83.302768292682941</v>
      </c>
      <c r="DP117" s="2">
        <f t="shared" si="373"/>
        <v>85.134304878048766</v>
      </c>
      <c r="DQ117" s="2">
        <f t="shared" si="373"/>
        <v>84.888898717948734</v>
      </c>
      <c r="DR117" s="2">
        <f t="shared" si="373"/>
        <v>93.808443714821806</v>
      </c>
      <c r="DS117" s="2">
        <f t="shared" si="373"/>
        <v>88.423513320825506</v>
      </c>
      <c r="DT117" s="2">
        <f t="shared" si="373"/>
        <v>95.259536134453768</v>
      </c>
      <c r="DU117" s="2">
        <f t="shared" si="373"/>
        <v>89.812953643724683</v>
      </c>
      <c r="DV117" s="2">
        <f t="shared" si="373"/>
        <v>86.406861444652904</v>
      </c>
      <c r="DW117" s="2">
        <f t="shared" si="373"/>
        <v>92.581365947467205</v>
      </c>
      <c r="DX117" s="2">
        <f t="shared" si="373"/>
        <v>93.62730101214575</v>
      </c>
      <c r="DY117" s="2">
        <f t="shared" si="373"/>
        <v>84.572615835777128</v>
      </c>
      <c r="EA117" s="2">
        <f t="shared" si="228"/>
        <v>63.198026785212555</v>
      </c>
      <c r="EB117" s="2">
        <f t="shared" si="290"/>
        <v>63.400853957593775</v>
      </c>
      <c r="EC117" s="2">
        <f t="shared" si="291"/>
        <v>62.453531372549016</v>
      </c>
      <c r="ED117" s="2">
        <f t="shared" si="292"/>
        <v>62.236257853395493</v>
      </c>
      <c r="EE117" s="2">
        <f t="shared" si="293"/>
        <v>61.089470848910437</v>
      </c>
      <c r="EF117" s="2">
        <f t="shared" si="294"/>
        <v>63.62456059335274</v>
      </c>
      <c r="EG117" s="2">
        <f t="shared" si="295"/>
        <v>65.037529705026117</v>
      </c>
      <c r="EH117" s="2">
        <f t="shared" si="296"/>
        <v>61.1675543079213</v>
      </c>
      <c r="EI117" s="2">
        <f t="shared" si="297"/>
        <v>60.656486518054244</v>
      </c>
      <c r="EJ117" s="2">
        <f t="shared" si="298"/>
        <v>60.358058837706167</v>
      </c>
      <c r="EK117" s="2">
        <f t="shared" si="299"/>
        <v>63.201969921531784</v>
      </c>
      <c r="EL117" s="2">
        <f t="shared" si="300"/>
        <v>65.180313268194737</v>
      </c>
      <c r="EM117" s="2">
        <f t="shared" si="301"/>
        <v>63.626818066568887</v>
      </c>
      <c r="EN117" s="2">
        <f t="shared" si="302"/>
        <v>64.202268193999245</v>
      </c>
      <c r="EO117" s="2">
        <f t="shared" si="303"/>
        <v>64.79182298890295</v>
      </c>
      <c r="EQ117" s="2">
        <f t="shared" si="304"/>
        <v>63.049096857295709</v>
      </c>
      <c r="ER117" s="2">
        <f t="shared" si="374"/>
        <v>62.924423964846454</v>
      </c>
      <c r="ES117" s="2">
        <f t="shared" si="374"/>
        <v>62.224633880359988</v>
      </c>
      <c r="ET117" s="2">
        <f t="shared" si="374"/>
        <v>62.289319171569815</v>
      </c>
      <c r="EU117" s="2">
        <f t="shared" si="374"/>
        <v>61.356016094827794</v>
      </c>
      <c r="EV117" s="2">
        <f t="shared" si="374"/>
        <v>63.705010485974192</v>
      </c>
      <c r="EW117" s="2">
        <f t="shared" si="374"/>
        <v>64.680438420450756</v>
      </c>
      <c r="EX117" s="2">
        <f t="shared" si="374"/>
        <v>61.260079476207075</v>
      </c>
      <c r="EY117" s="2">
        <f t="shared" si="374"/>
        <v>60.672967087483414</v>
      </c>
      <c r="EZ117" s="2">
        <f t="shared" si="374"/>
        <v>60.37867110919268</v>
      </c>
      <c r="FA117" s="2">
        <f t="shared" si="374"/>
        <v>62.830482847731915</v>
      </c>
      <c r="FB117" s="2">
        <f t="shared" si="374"/>
        <v>65.433289530331351</v>
      </c>
      <c r="FC117" s="2">
        <f t="shared" si="374"/>
        <v>63.985774320930631</v>
      </c>
      <c r="FD117" s="2">
        <f t="shared" si="374"/>
        <v>63.336133618662728</v>
      </c>
      <c r="FE117" s="2">
        <f t="shared" si="374"/>
        <v>64.824884378006175</v>
      </c>
      <c r="FG117" s="2">
        <f t="shared" si="306"/>
        <v>0.99170870801461519</v>
      </c>
      <c r="FH117" s="2">
        <f t="shared" si="375"/>
        <v>0.99136463545296982</v>
      </c>
      <c r="FI117" s="2">
        <f t="shared" si="375"/>
        <v>0.99000666833860929</v>
      </c>
      <c r="FJ117" s="2">
        <f t="shared" si="375"/>
        <v>0.9896232948683541</v>
      </c>
      <c r="FK117" s="2">
        <f t="shared" si="375"/>
        <v>0.98952457674203598</v>
      </c>
      <c r="FL117" s="2">
        <f t="shared" si="375"/>
        <v>0.98908749402477958</v>
      </c>
      <c r="FM117" s="2">
        <f t="shared" si="375"/>
        <v>0.99089249095632825</v>
      </c>
      <c r="FN117" s="2">
        <f t="shared" si="375"/>
        <v>0.98989827886816339</v>
      </c>
      <c r="FO117" s="2">
        <f t="shared" si="375"/>
        <v>0.98999826571048954</v>
      </c>
      <c r="FP117" s="2">
        <f t="shared" si="375"/>
        <v>0.98822310736495567</v>
      </c>
      <c r="FQ117" s="2">
        <f t="shared" si="375"/>
        <v>0.98937057608139367</v>
      </c>
      <c r="FR117" s="2">
        <f t="shared" si="375"/>
        <v>0.9888930347662469</v>
      </c>
      <c r="FS117" s="2">
        <f t="shared" si="375"/>
        <v>0.99027053453835867</v>
      </c>
      <c r="FT117" s="2">
        <f t="shared" si="375"/>
        <v>0.98936122823298955</v>
      </c>
      <c r="FU117" s="2">
        <f t="shared" si="375"/>
        <v>0.9864344357019782</v>
      </c>
      <c r="FW117" s="2">
        <f t="shared" si="324"/>
        <v>2.0089053003920403E-3</v>
      </c>
      <c r="FX117" s="2">
        <f t="shared" si="376"/>
        <v>2.7873966409884651E-3</v>
      </c>
      <c r="FY117" s="2">
        <f t="shared" si="377"/>
        <v>2.6358471190478495E-3</v>
      </c>
      <c r="FZ117" s="2">
        <f t="shared" si="378"/>
        <v>2.7150056511268572E-3</v>
      </c>
      <c r="GA117" s="2">
        <f t="shared" si="379"/>
        <v>2.5537084832229972E-3</v>
      </c>
      <c r="GB117" s="2">
        <f t="shared" si="380"/>
        <v>2.3812979338594035E-3</v>
      </c>
      <c r="GC117" s="2">
        <f t="shared" si="381"/>
        <v>2.9905235436559091E-3</v>
      </c>
      <c r="GD117" s="2">
        <f t="shared" si="382"/>
        <v>3.3314651300657442E-3</v>
      </c>
      <c r="GE117" s="2">
        <f t="shared" si="383"/>
        <v>3.9040484559026228E-3</v>
      </c>
      <c r="GF117" s="2">
        <f t="shared" si="384"/>
        <v>3.4092267604749803E-3</v>
      </c>
      <c r="GG117" s="2">
        <f t="shared" si="385"/>
        <v>2.7727797146318233E-3</v>
      </c>
      <c r="GH117" s="2">
        <f t="shared" si="386"/>
        <v>2.1525129215362085E-3</v>
      </c>
      <c r="GI117" s="2">
        <f t="shared" si="387"/>
        <v>2.1809626802481311E-3</v>
      </c>
      <c r="GJ117" s="2">
        <f t="shared" si="388"/>
        <v>1.6912067643081834E-3</v>
      </c>
      <c r="GK117" s="2">
        <f t="shared" si="389"/>
        <v>1.2626952751035707E-3</v>
      </c>
      <c r="GM117" s="86">
        <f t="shared" si="325"/>
        <v>1.8889627661105402E-14</v>
      </c>
      <c r="GN117" s="86">
        <f t="shared" si="390"/>
        <v>1.4001642643265817E-25</v>
      </c>
      <c r="GO117" s="86">
        <f t="shared" si="391"/>
        <v>1.6669478493836429E-31</v>
      </c>
      <c r="GP117" s="86">
        <f t="shared" si="392"/>
        <v>3.8670301160407748E-37</v>
      </c>
      <c r="GQ117" s="86">
        <f t="shared" si="393"/>
        <v>9.3339330785376752E-45</v>
      </c>
      <c r="GR117" s="86">
        <f t="shared" si="394"/>
        <v>3.7760606046123617E-55</v>
      </c>
      <c r="GS117" s="86">
        <f t="shared" si="395"/>
        <v>1.404532867649076E-65</v>
      </c>
      <c r="GT117" s="86">
        <f t="shared" si="396"/>
        <v>4.2091808611757376E-57</v>
      </c>
      <c r="GU117" s="86">
        <f t="shared" si="397"/>
        <v>1.2111882167357841E-60</v>
      </c>
      <c r="GV117" s="86">
        <f t="shared" si="398"/>
        <v>7.3198917403979926E-28</v>
      </c>
      <c r="GW117" s="86">
        <f t="shared" si="399"/>
        <v>1.0357371223288205E-38</v>
      </c>
      <c r="GX117" s="86">
        <f t="shared" si="400"/>
        <v>3.6299738452884511E-34</v>
      </c>
      <c r="GY117" s="86">
        <f t="shared" si="401"/>
        <v>5.1306776542368749E-32</v>
      </c>
      <c r="GZ117" s="86">
        <f t="shared" si="402"/>
        <v>1.0838940061071398E-26</v>
      </c>
      <c r="HA117" s="86">
        <f t="shared" si="403"/>
        <v>4.804072840456935E-38</v>
      </c>
      <c r="HC117" s="86">
        <f t="shared" si="326"/>
        <v>0.10470091995608663</v>
      </c>
      <c r="HD117" s="86">
        <f t="shared" si="404"/>
        <v>2.0230856633141461E-2</v>
      </c>
      <c r="HE117" s="86">
        <f t="shared" si="405"/>
        <v>1.9505163981477159E-2</v>
      </c>
      <c r="HF117" s="86">
        <f t="shared" si="406"/>
        <v>1.5292264910407919E-3</v>
      </c>
      <c r="HG117" s="86">
        <f t="shared" si="407"/>
        <v>7.2989119450746177E-4</v>
      </c>
      <c r="HH117" s="86">
        <f t="shared" si="408"/>
        <v>3.1509739991623307E-4</v>
      </c>
      <c r="HI117" s="86">
        <f t="shared" si="409"/>
        <v>1.1646300950032769E-5</v>
      </c>
      <c r="HJ117" s="86">
        <f t="shared" si="410"/>
        <v>1.5553805273121559E-5</v>
      </c>
      <c r="HK117" s="86">
        <f t="shared" si="411"/>
        <v>1.0894219011660822E-4</v>
      </c>
      <c r="HL117" s="86">
        <f t="shared" si="412"/>
        <v>1.8192956949016314E-5</v>
      </c>
      <c r="HM117" s="86">
        <f t="shared" si="413"/>
        <v>3.3389879647785742E-4</v>
      </c>
      <c r="HN117" s="86">
        <f t="shared" si="414"/>
        <v>6.4990068714497664E-3</v>
      </c>
      <c r="HO117" s="86">
        <f t="shared" si="415"/>
        <v>4.9736028611647156E-3</v>
      </c>
      <c r="HP117" s="86">
        <f t="shared" si="416"/>
        <v>1.1156621189021934E-2</v>
      </c>
      <c r="HQ117" s="86">
        <f t="shared" si="417"/>
        <v>2.1504048848092635E-3</v>
      </c>
      <c r="HS117" s="86">
        <f t="shared" si="327"/>
        <v>6.7754474071415026E-14</v>
      </c>
      <c r="HT117" s="86">
        <f t="shared" si="418"/>
        <v>1.6932451524346005E-13</v>
      </c>
      <c r="HU117" s="86">
        <f t="shared" si="419"/>
        <v>1.6475077657160819E-12</v>
      </c>
      <c r="HV117" s="86">
        <f t="shared" si="420"/>
        <v>1.1942964913591558E-16</v>
      </c>
      <c r="HW117" s="86">
        <f t="shared" si="421"/>
        <v>1.3919372830336271E-15</v>
      </c>
      <c r="HX117" s="86">
        <f t="shared" si="422"/>
        <v>1.5790827370924192E-16</v>
      </c>
      <c r="HY117" s="86">
        <f t="shared" si="423"/>
        <v>4.3860934360360209E-15</v>
      </c>
      <c r="HZ117" s="86">
        <f t="shared" si="424"/>
        <v>3.0943821986984658E-14</v>
      </c>
      <c r="IA117" s="86">
        <f t="shared" si="425"/>
        <v>7.6867924611202482E-13</v>
      </c>
      <c r="IB117" s="86">
        <f t="shared" si="426"/>
        <v>2.9483533370298704E-14</v>
      </c>
      <c r="IC117" s="86">
        <f t="shared" si="427"/>
        <v>3.4504679871162229E-15</v>
      </c>
      <c r="ID117" s="86">
        <f t="shared" si="428"/>
        <v>2.1298820229541081E-16</v>
      </c>
      <c r="IE117" s="86">
        <f t="shared" si="429"/>
        <v>1.0040771331363921E-15</v>
      </c>
      <c r="IF117" s="86">
        <f t="shared" si="430"/>
        <v>9.6220878608046411E-12</v>
      </c>
      <c r="IG117" s="86">
        <f t="shared" si="431"/>
        <v>1.2434982337759964E-9</v>
      </c>
      <c r="II117" s="86">
        <f t="shared" si="328"/>
        <v>8.9619565755100796E-94</v>
      </c>
      <c r="IJ117" s="86">
        <f t="shared" si="329"/>
        <v>1.3144009533933349E-96</v>
      </c>
      <c r="IK117" s="86">
        <f t="shared" si="330"/>
        <v>5.1077498143159272E-85</v>
      </c>
      <c r="IL117" s="86">
        <f t="shared" si="331"/>
        <v>1.5263650846580045E-117</v>
      </c>
      <c r="IM117" s="86">
        <f t="shared" si="332"/>
        <v>1.6615877141013672E-110</v>
      </c>
      <c r="IN117" s="86">
        <f t="shared" si="333"/>
        <v>8.7110162298360225E-118</v>
      </c>
      <c r="IO117" s="86">
        <f t="shared" si="334"/>
        <v>2.0889683653029125E-111</v>
      </c>
      <c r="IP117" s="86">
        <f t="shared" si="335"/>
        <v>3.7589918121325025E-101</v>
      </c>
      <c r="IQ117" s="86">
        <f t="shared" si="336"/>
        <v>7.0966783023008443E-95</v>
      </c>
      <c r="IR117" s="86">
        <f t="shared" si="337"/>
        <v>1.5083632311809597E-104</v>
      </c>
      <c r="IS117" s="86">
        <f t="shared" si="338"/>
        <v>1.0115043455692637E-107</v>
      </c>
      <c r="IT117" s="86">
        <f t="shared" si="339"/>
        <v>8.5209385606332475E-112</v>
      </c>
      <c r="IU117" s="86">
        <f t="shared" si="340"/>
        <v>7.2165041920938841E-107</v>
      </c>
      <c r="IV117" s="86">
        <f t="shared" si="341"/>
        <v>2.1392831853656144E-56</v>
      </c>
      <c r="IW117" s="86">
        <f t="shared" si="342"/>
        <v>9.9752816788440417E-35</v>
      </c>
      <c r="IY117" s="86">
        <f t="shared" si="343"/>
        <v>0.10470091995617327</v>
      </c>
      <c r="IZ117" s="86">
        <f t="shared" si="344"/>
        <v>2.0230856633310784E-2</v>
      </c>
      <c r="JA117" s="86">
        <f t="shared" si="345"/>
        <v>1.9505163983124667E-2</v>
      </c>
      <c r="JB117" s="86">
        <f t="shared" si="346"/>
        <v>1.5292264910409113E-3</v>
      </c>
      <c r="JC117" s="86">
        <f t="shared" si="347"/>
        <v>7.2989119450885367E-4</v>
      </c>
      <c r="JD117" s="86">
        <f t="shared" si="348"/>
        <v>3.1509739991639099E-4</v>
      </c>
      <c r="JE117" s="86">
        <f t="shared" si="349"/>
        <v>1.1646300954418863E-5</v>
      </c>
      <c r="JF117" s="86">
        <f t="shared" si="350"/>
        <v>1.5553805304065381E-5</v>
      </c>
      <c r="JG117" s="86">
        <f t="shared" si="351"/>
        <v>1.0894219088528746E-4</v>
      </c>
      <c r="JH117" s="86">
        <f t="shared" si="352"/>
        <v>1.8192956978499847E-5</v>
      </c>
      <c r="JI117" s="86">
        <f t="shared" si="353"/>
        <v>3.3389879648130789E-4</v>
      </c>
      <c r="JJ117" s="86">
        <f t="shared" si="354"/>
        <v>6.4990068714499798E-3</v>
      </c>
      <c r="JK117" s="86">
        <f t="shared" si="355"/>
        <v>4.97360286116572E-3</v>
      </c>
      <c r="JL117" s="86">
        <f t="shared" si="356"/>
        <v>1.1156621198644022E-2</v>
      </c>
      <c r="JM117" s="86">
        <f t="shared" si="357"/>
        <v>2.1504061283074971E-3</v>
      </c>
    </row>
    <row r="118" spans="2:273" x14ac:dyDescent="0.25">
      <c r="B118" s="2">
        <v>91</v>
      </c>
      <c r="C118" s="37">
        <v>63.23</v>
      </c>
      <c r="D118" s="37">
        <v>62.728999999999999</v>
      </c>
      <c r="E118" s="37">
        <v>61.482999999999997</v>
      </c>
      <c r="F118" s="37">
        <v>62.082999999999998</v>
      </c>
      <c r="G118" s="37">
        <v>59.712000000000003</v>
      </c>
      <c r="H118" s="37">
        <v>61.831000000000003</v>
      </c>
      <c r="I118" s="37">
        <v>65.694999999999993</v>
      </c>
      <c r="J118" s="37">
        <v>59.85</v>
      </c>
      <c r="K118" s="37">
        <v>58.383000000000003</v>
      </c>
      <c r="L118" s="37">
        <v>60.533000000000001</v>
      </c>
      <c r="M118" s="37">
        <v>62.65</v>
      </c>
      <c r="N118" s="37">
        <v>62.482999999999997</v>
      </c>
      <c r="O118" s="37">
        <v>62.732999999999997</v>
      </c>
      <c r="P118" s="37">
        <v>63.082999999999998</v>
      </c>
      <c r="Q118" s="37">
        <v>62.267000000000003</v>
      </c>
      <c r="S118" s="4">
        <f t="shared" si="229"/>
        <v>67.017546554183383</v>
      </c>
      <c r="T118" s="4">
        <f t="shared" si="230"/>
        <v>63.883623910547016</v>
      </c>
      <c r="U118" s="4">
        <f t="shared" si="231"/>
        <v>62.908971826822345</v>
      </c>
      <c r="V118" s="4">
        <f t="shared" si="232"/>
        <v>62.439151790029065</v>
      </c>
      <c r="W118" s="4">
        <f t="shared" si="233"/>
        <v>61.229983289567087</v>
      </c>
      <c r="X118" s="4">
        <f t="shared" si="234"/>
        <v>63.740179919512087</v>
      </c>
      <c r="Y118" s="4">
        <f t="shared" si="235"/>
        <v>65.053216489230664</v>
      </c>
      <c r="Z118" s="4">
        <f t="shared" si="236"/>
        <v>61.397465137616919</v>
      </c>
      <c r="AA118" s="4">
        <f t="shared" si="237"/>
        <v>60.812154465536857</v>
      </c>
      <c r="AB118" s="4">
        <f t="shared" si="238"/>
        <v>60.645464549674969</v>
      </c>
      <c r="AC118" s="4">
        <f t="shared" si="239"/>
        <v>63.336874328887994</v>
      </c>
      <c r="AD118" s="4">
        <f t="shared" si="240"/>
        <v>65.366771042239307</v>
      </c>
      <c r="AE118" s="4">
        <f t="shared" si="241"/>
        <v>63.840282435396794</v>
      </c>
      <c r="AF118" s="4">
        <f t="shared" si="242"/>
        <v>64.495505948510242</v>
      </c>
      <c r="AG118" s="4">
        <f t="shared" si="243"/>
        <v>64.956737088505619</v>
      </c>
      <c r="AI118" s="4">
        <f t="shared" si="244"/>
        <v>-3.7875465541833861</v>
      </c>
      <c r="AJ118" s="4">
        <f t="shared" si="245"/>
        <v>-1.1546239105470164</v>
      </c>
      <c r="AK118" s="4">
        <f t="shared" si="246"/>
        <v>-1.425971826822348</v>
      </c>
      <c r="AL118" s="4">
        <f t="shared" si="247"/>
        <v>-0.35615179002906672</v>
      </c>
      <c r="AM118" s="4">
        <f t="shared" si="248"/>
        <v>-1.5179832895670842</v>
      </c>
      <c r="AN118" s="4">
        <f t="shared" si="249"/>
        <v>-1.9091799195120842</v>
      </c>
      <c r="AO118" s="4">
        <f t="shared" si="250"/>
        <v>0.64178351076932927</v>
      </c>
      <c r="AP118" s="4">
        <f t="shared" si="251"/>
        <v>-1.5474651376169177</v>
      </c>
      <c r="AQ118" s="4">
        <f t="shared" si="252"/>
        <v>-2.429154465536854</v>
      </c>
      <c r="AR118" s="4">
        <f t="shared" si="253"/>
        <v>-0.11246454967496788</v>
      </c>
      <c r="AS118" s="4">
        <f t="shared" si="254"/>
        <v>-0.68687432888799549</v>
      </c>
      <c r="AT118" s="4">
        <f t="shared" si="255"/>
        <v>-2.8837710422393101</v>
      </c>
      <c r="AU118" s="4">
        <f t="shared" si="256"/>
        <v>-1.1072824353967974</v>
      </c>
      <c r="AV118" s="4">
        <f t="shared" si="358"/>
        <v>-1.412505948510244</v>
      </c>
      <c r="AW118" s="4">
        <f t="shared" si="358"/>
        <v>-2.6897370885056162</v>
      </c>
      <c r="AY118" s="2">
        <f t="shared" si="308"/>
        <v>63.320426571043591</v>
      </c>
      <c r="AZ118" s="2">
        <f t="shared" si="359"/>
        <v>63.504427564266265</v>
      </c>
      <c r="BA118" s="2">
        <f t="shared" si="360"/>
        <v>62.57511226539075</v>
      </c>
      <c r="BB118" s="2">
        <f t="shared" si="361"/>
        <v>62.428495014202454</v>
      </c>
      <c r="BC118" s="2">
        <f t="shared" si="362"/>
        <v>61.225830325622638</v>
      </c>
      <c r="BD118" s="2">
        <f t="shared" si="363"/>
        <v>63.739007574870882</v>
      </c>
      <c r="BE118" s="2">
        <f t="shared" si="364"/>
        <v>65.053196022759394</v>
      </c>
      <c r="BF118" s="2">
        <f t="shared" si="365"/>
        <v>61.397434657053012</v>
      </c>
      <c r="BG118" s="2">
        <f t="shared" si="366"/>
        <v>60.811762310815972</v>
      </c>
      <c r="BH118" s="2">
        <f t="shared" si="367"/>
        <v>60.645422645134772</v>
      </c>
      <c r="BI118" s="2">
        <f t="shared" si="368"/>
        <v>63.335299859921399</v>
      </c>
      <c r="BJ118" s="2">
        <f t="shared" si="369"/>
        <v>65.29625193656176</v>
      </c>
      <c r="BK118" s="2">
        <f t="shared" si="370"/>
        <v>63.786682100702109</v>
      </c>
      <c r="BL118" s="2">
        <f t="shared" si="371"/>
        <v>64.354856486468933</v>
      </c>
      <c r="BM118" s="2">
        <f t="shared" si="372"/>
        <v>64.948624893712562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>
        <f t="shared" si="310"/>
        <v>62.728999999999999</v>
      </c>
      <c r="CG118" s="2">
        <f t="shared" si="311"/>
        <v>61.482999999999997</v>
      </c>
      <c r="CH118" s="2">
        <f t="shared" si="312"/>
        <v>62.082999999999998</v>
      </c>
      <c r="CI118" s="2">
        <f t="shared" si="313"/>
        <v>59.712000000000003</v>
      </c>
      <c r="CJ118" s="2">
        <f t="shared" si="314"/>
        <v>61.831000000000003</v>
      </c>
      <c r="CK118" s="2">
        <f t="shared" si="315"/>
        <v>65.694999999999993</v>
      </c>
      <c r="CL118" s="2">
        <f t="shared" si="316"/>
        <v>59.85</v>
      </c>
      <c r="CM118" s="2">
        <f t="shared" si="317"/>
        <v>58.383000000000003</v>
      </c>
      <c r="CN118" s="2">
        <f t="shared" si="318"/>
        <v>60.533000000000001</v>
      </c>
      <c r="CO118" s="2">
        <f t="shared" si="319"/>
        <v>62.65</v>
      </c>
      <c r="CP118" s="2">
        <f t="shared" si="320"/>
        <v>62.482999999999997</v>
      </c>
      <c r="CQ118" s="2">
        <f t="shared" si="321"/>
        <v>62.732999999999997</v>
      </c>
      <c r="CR118" s="2">
        <f t="shared" si="322"/>
        <v>63.082999999999998</v>
      </c>
      <c r="CS118" s="2">
        <f t="shared" si="323"/>
        <v>62.267000000000003</v>
      </c>
      <c r="CU118" s="2" t="str">
        <f t="shared" si="273"/>
        <v/>
      </c>
      <c r="CV118" s="2">
        <f t="shared" si="274"/>
        <v>62.728999999999999</v>
      </c>
      <c r="CW118" s="2">
        <f t="shared" si="275"/>
        <v>61.482999999999997</v>
      </c>
      <c r="CX118" s="2">
        <f t="shared" si="276"/>
        <v>62.082999999999998</v>
      </c>
      <c r="CY118" s="2">
        <f t="shared" si="277"/>
        <v>59.712000000000003</v>
      </c>
      <c r="CZ118" s="2">
        <f t="shared" si="278"/>
        <v>61.831000000000003</v>
      </c>
      <c r="DA118" s="2">
        <f t="shared" si="279"/>
        <v>65.694999999999993</v>
      </c>
      <c r="DB118" s="2">
        <f t="shared" si="280"/>
        <v>59.85</v>
      </c>
      <c r="DC118" s="2">
        <f t="shared" si="281"/>
        <v>58.383000000000003</v>
      </c>
      <c r="DD118" s="2">
        <f t="shared" si="282"/>
        <v>60.533000000000001</v>
      </c>
      <c r="DE118" s="2">
        <f t="shared" si="283"/>
        <v>62.65</v>
      </c>
      <c r="DF118" s="2">
        <f t="shared" si="284"/>
        <v>62.482999999999997</v>
      </c>
      <c r="DG118" s="2">
        <f t="shared" si="285"/>
        <v>62.732999999999997</v>
      </c>
      <c r="DH118" s="2">
        <f t="shared" si="286"/>
        <v>63.082999999999998</v>
      </c>
      <c r="DI118" s="2">
        <f t="shared" si="287"/>
        <v>62.267000000000003</v>
      </c>
      <c r="DK118" s="2">
        <f t="shared" si="288"/>
        <v>94.147283291388547</v>
      </c>
      <c r="DL118" s="2">
        <f t="shared" si="373"/>
        <v>94.327647663858215</v>
      </c>
      <c r="DM118" s="2">
        <f t="shared" si="373"/>
        <v>89.14695365853656</v>
      </c>
      <c r="DN118" s="2">
        <f t="shared" si="373"/>
        <v>94.537835365853667</v>
      </c>
      <c r="DO118" s="2">
        <f t="shared" si="373"/>
        <v>83.485211324041828</v>
      </c>
      <c r="DP118" s="2">
        <f t="shared" si="373"/>
        <v>85.312700174216019</v>
      </c>
      <c r="DQ118" s="2">
        <f t="shared" si="373"/>
        <v>84.996348717948734</v>
      </c>
      <c r="DR118" s="2">
        <f t="shared" si="373"/>
        <v>94.126069512195158</v>
      </c>
      <c r="DS118" s="2">
        <f t="shared" si="373"/>
        <v>88.691578048780471</v>
      </c>
      <c r="DT118" s="2">
        <f t="shared" si="373"/>
        <v>95.639070588235285</v>
      </c>
      <c r="DU118" s="2">
        <f t="shared" si="373"/>
        <v>90.053386639676091</v>
      </c>
      <c r="DV118" s="2">
        <f t="shared" si="373"/>
        <v>86.59373499061914</v>
      </c>
      <c r="DW118" s="2">
        <f t="shared" si="373"/>
        <v>92.849387804878091</v>
      </c>
      <c r="DX118" s="2">
        <f t="shared" si="373"/>
        <v>93.94129757085021</v>
      </c>
      <c r="DY118" s="2">
        <f t="shared" si="373"/>
        <v>84.8067082111437</v>
      </c>
      <c r="EA118" s="2">
        <f t="shared" si="228"/>
        <v>63.085689523541944</v>
      </c>
      <c r="EB118" s="2">
        <f t="shared" si="290"/>
        <v>63.26095832933575</v>
      </c>
      <c r="EC118" s="2">
        <f t="shared" si="291"/>
        <v>62.331125441480935</v>
      </c>
      <c r="ED118" s="2">
        <f t="shared" si="292"/>
        <v>62.121285082779423</v>
      </c>
      <c r="EE118" s="2">
        <f t="shared" si="293"/>
        <v>61.010209985899849</v>
      </c>
      <c r="EF118" s="2">
        <f t="shared" si="294"/>
        <v>63.521736066571286</v>
      </c>
      <c r="EG118" s="2">
        <f t="shared" si="295"/>
        <v>64.887120345292146</v>
      </c>
      <c r="EH118" s="2">
        <f t="shared" si="296"/>
        <v>61.092514337688129</v>
      </c>
      <c r="EI118" s="2">
        <f t="shared" si="297"/>
        <v>60.55481773145813</v>
      </c>
      <c r="EJ118" s="2">
        <f t="shared" si="298"/>
        <v>60.265015215862022</v>
      </c>
      <c r="EK118" s="2">
        <f t="shared" si="299"/>
        <v>63.074586133244452</v>
      </c>
      <c r="EL118" s="2">
        <f t="shared" si="300"/>
        <v>65.077518788962365</v>
      </c>
      <c r="EM118" s="2">
        <f t="shared" si="301"/>
        <v>63.52544193865122</v>
      </c>
      <c r="EN118" s="2">
        <f t="shared" si="302"/>
        <v>64.06624904103829</v>
      </c>
      <c r="EO118" s="2">
        <f t="shared" si="303"/>
        <v>64.6995214757752</v>
      </c>
      <c r="EQ118" s="2">
        <f t="shared" si="304"/>
        <v>62.942937272538757</v>
      </c>
      <c r="ER118" s="2">
        <f t="shared" si="374"/>
        <v>62.808020011312749</v>
      </c>
      <c r="ES118" s="2">
        <f t="shared" si="374"/>
        <v>62.113626529531885</v>
      </c>
      <c r="ET118" s="2">
        <f t="shared" si="374"/>
        <v>62.171725519079565</v>
      </c>
      <c r="EU118" s="2">
        <f t="shared" si="374"/>
        <v>61.261276580791154</v>
      </c>
      <c r="EV118" s="2">
        <f t="shared" si="374"/>
        <v>63.595418416615146</v>
      </c>
      <c r="EW118" s="2">
        <f t="shared" si="374"/>
        <v>64.555071761631211</v>
      </c>
      <c r="EX118" s="2">
        <f t="shared" si="374"/>
        <v>61.178890813846841</v>
      </c>
      <c r="EY118" s="2">
        <f t="shared" si="374"/>
        <v>60.569705290739883</v>
      </c>
      <c r="EZ118" s="2">
        <f t="shared" si="374"/>
        <v>60.284505025765156</v>
      </c>
      <c r="FA118" s="2">
        <f t="shared" si="374"/>
        <v>62.723326968089047</v>
      </c>
      <c r="FB118" s="2">
        <f t="shared" si="374"/>
        <v>65.318104526272819</v>
      </c>
      <c r="FC118" s="2">
        <f t="shared" si="374"/>
        <v>63.866220994180026</v>
      </c>
      <c r="FD118" s="2">
        <f t="shared" si="374"/>
        <v>63.239934138051893</v>
      </c>
      <c r="FE118" s="2">
        <f t="shared" si="374"/>
        <v>64.729275496548695</v>
      </c>
      <c r="FG118" s="2">
        <f t="shared" si="306"/>
        <v>0.99243273118284592</v>
      </c>
      <c r="FH118" s="2">
        <f t="shared" si="375"/>
        <v>0.9921184653956886</v>
      </c>
      <c r="FI118" s="2">
        <f t="shared" si="375"/>
        <v>0.99087795214247387</v>
      </c>
      <c r="FJ118" s="2">
        <f t="shared" si="375"/>
        <v>0.99052768386258516</v>
      </c>
      <c r="FK118" s="2">
        <f t="shared" si="375"/>
        <v>0.99043748644652341</v>
      </c>
      <c r="FL118" s="2">
        <f t="shared" si="375"/>
        <v>0.99003811103719108</v>
      </c>
      <c r="FM118" s="2">
        <f t="shared" si="375"/>
        <v>0.99168719146313034</v>
      </c>
      <c r="FN118" s="2">
        <f t="shared" si="375"/>
        <v>0.99077892475298668</v>
      </c>
      <c r="FO118" s="2">
        <f t="shared" si="375"/>
        <v>0.99087027535434002</v>
      </c>
      <c r="FP118" s="2">
        <f t="shared" si="375"/>
        <v>0.98924820483453557</v>
      </c>
      <c r="FQ118" s="2">
        <f t="shared" si="375"/>
        <v>0.99029677499519797</v>
      </c>
      <c r="FR118" s="2">
        <f t="shared" si="375"/>
        <v>0.98986041797651425</v>
      </c>
      <c r="FS118" s="2">
        <f t="shared" si="375"/>
        <v>0.99111901914114775</v>
      </c>
      <c r="FT118" s="2">
        <f t="shared" si="375"/>
        <v>0.99028823367963914</v>
      </c>
      <c r="FU118" s="2">
        <f t="shared" si="375"/>
        <v>0.98761327324102377</v>
      </c>
      <c r="FW118" s="2">
        <f t="shared" si="324"/>
        <v>2.2022940211482247E-3</v>
      </c>
      <c r="FX118" s="2">
        <f t="shared" si="376"/>
        <v>3.0554979471725933E-3</v>
      </c>
      <c r="FY118" s="2">
        <f t="shared" si="377"/>
        <v>2.889414111264569E-3</v>
      </c>
      <c r="FZ118" s="2">
        <f t="shared" si="378"/>
        <v>2.9761649256548231E-3</v>
      </c>
      <c r="GA118" s="2">
        <f t="shared" si="379"/>
        <v>2.7993959638544057E-3</v>
      </c>
      <c r="GB118" s="2">
        <f t="shared" si="380"/>
        <v>2.6104415314696927E-3</v>
      </c>
      <c r="GC118" s="2">
        <f t="shared" si="381"/>
        <v>3.2780980627792763E-3</v>
      </c>
      <c r="GD118" s="2">
        <f t="shared" si="382"/>
        <v>3.6517051680900877E-3</v>
      </c>
      <c r="GE118" s="2">
        <f t="shared" si="383"/>
        <v>4.279092264721754E-3</v>
      </c>
      <c r="GF118" s="2">
        <f t="shared" si="384"/>
        <v>3.7369136776897495E-3</v>
      </c>
      <c r="GG118" s="2">
        <f t="shared" si="385"/>
        <v>3.0394794002021031E-3</v>
      </c>
      <c r="GH118" s="2">
        <f t="shared" si="386"/>
        <v>2.3596934465123826E-3</v>
      </c>
      <c r="GI118" s="2">
        <f t="shared" si="387"/>
        <v>2.3908749487163016E-3</v>
      </c>
      <c r="GJ118" s="2">
        <f t="shared" si="388"/>
        <v>1.8540688238766981E-3</v>
      </c>
      <c r="GK118" s="2">
        <f t="shared" si="389"/>
        <v>1.384349192558163E-3</v>
      </c>
      <c r="GM118" s="86">
        <f t="shared" si="325"/>
        <v>2.4472095496125982E-15</v>
      </c>
      <c r="GN118" s="86">
        <f t="shared" si="390"/>
        <v>2.9626739122075808E-27</v>
      </c>
      <c r="GO118" s="86">
        <f t="shared" si="391"/>
        <v>1.2848605938602285E-33</v>
      </c>
      <c r="GP118" s="86">
        <f t="shared" si="392"/>
        <v>1.613150995043936E-39</v>
      </c>
      <c r="GQ118" s="86">
        <f t="shared" si="393"/>
        <v>1.3192912114313288E-47</v>
      </c>
      <c r="GR118" s="86">
        <f t="shared" si="394"/>
        <v>9.6707565599100805E-59</v>
      </c>
      <c r="GS118" s="86">
        <f t="shared" si="395"/>
        <v>1.0395286041293551E-69</v>
      </c>
      <c r="GT118" s="86">
        <f t="shared" si="396"/>
        <v>8.9958150922371164E-61</v>
      </c>
      <c r="GU118" s="86">
        <f t="shared" si="397"/>
        <v>1.7054935331355437E-64</v>
      </c>
      <c r="GV118" s="86">
        <f t="shared" si="398"/>
        <v>1.6343074940012333E-29</v>
      </c>
      <c r="GW118" s="86">
        <f t="shared" si="399"/>
        <v>4.1384334920911733E-41</v>
      </c>
      <c r="GX118" s="86">
        <f t="shared" si="400"/>
        <v>2.3701166788569818E-36</v>
      </c>
      <c r="GY118" s="86">
        <f t="shared" si="401"/>
        <v>5.294120350843946E-34</v>
      </c>
      <c r="GZ118" s="86">
        <f t="shared" si="402"/>
        <v>2.6477365719729098E-28</v>
      </c>
      <c r="HA118" s="86">
        <f t="shared" si="403"/>
        <v>2.1463842851259088E-40</v>
      </c>
      <c r="HC118" s="86">
        <f t="shared" si="326"/>
        <v>6.2307787358973063E-2</v>
      </c>
      <c r="HD118" s="86">
        <f t="shared" si="404"/>
        <v>6.5301670045455687E-3</v>
      </c>
      <c r="HE118" s="86">
        <f t="shared" si="405"/>
        <v>5.2674973538623208E-3</v>
      </c>
      <c r="HF118" s="86">
        <f t="shared" si="406"/>
        <v>2.866190983288281E-4</v>
      </c>
      <c r="HG118" s="86">
        <f t="shared" si="407"/>
        <v>1.0310269629933365E-4</v>
      </c>
      <c r="HH118" s="86">
        <f t="shared" si="408"/>
        <v>2.839784038894064E-5</v>
      </c>
      <c r="HI118" s="86">
        <f t="shared" si="409"/>
        <v>7.1337641393480018E-7</v>
      </c>
      <c r="HJ118" s="86">
        <f t="shared" si="410"/>
        <v>9.5632932510260049E-7</v>
      </c>
      <c r="HK118" s="86">
        <f t="shared" si="411"/>
        <v>1.6694630676394938E-5</v>
      </c>
      <c r="HL118" s="86">
        <f t="shared" si="412"/>
        <v>1.5984206251510584E-6</v>
      </c>
      <c r="HM118" s="86">
        <f t="shared" si="413"/>
        <v>4.6542504009430453E-5</v>
      </c>
      <c r="HN118" s="86">
        <f t="shared" si="414"/>
        <v>1.390764281218982E-3</v>
      </c>
      <c r="HO118" s="86">
        <f t="shared" si="415"/>
        <v>1.0645950095382853E-3</v>
      </c>
      <c r="HP118" s="86">
        <f t="shared" si="416"/>
        <v>3.2304690384529766E-3</v>
      </c>
      <c r="HQ118" s="86">
        <f t="shared" si="417"/>
        <v>3.5718310607567603E-4</v>
      </c>
      <c r="HS118" s="86">
        <f t="shared" si="327"/>
        <v>3.2768057483589381E-13</v>
      </c>
      <c r="HT118" s="86">
        <f t="shared" si="418"/>
        <v>8.9159671710288477E-13</v>
      </c>
      <c r="HU118" s="86">
        <f t="shared" si="419"/>
        <v>7.2357877651827819E-12</v>
      </c>
      <c r="HV118" s="86">
        <f t="shared" si="420"/>
        <v>9.2490627173694151E-16</v>
      </c>
      <c r="HW118" s="86">
        <f t="shared" si="421"/>
        <v>9.2590158982723192E-15</v>
      </c>
      <c r="HX118" s="86">
        <f t="shared" si="422"/>
        <v>1.1634805671630963E-15</v>
      </c>
      <c r="HY118" s="86">
        <f t="shared" si="423"/>
        <v>2.9896513932553699E-14</v>
      </c>
      <c r="HZ118" s="86">
        <f t="shared" si="424"/>
        <v>1.8805848683039928E-13</v>
      </c>
      <c r="IA118" s="86">
        <f t="shared" si="425"/>
        <v>4.1973978894460868E-12</v>
      </c>
      <c r="IB118" s="86">
        <f t="shared" si="426"/>
        <v>1.8631155461290229E-13</v>
      </c>
      <c r="IC118" s="86">
        <f t="shared" si="427"/>
        <v>2.2394005586225603E-14</v>
      </c>
      <c r="ID118" s="86">
        <f t="shared" si="428"/>
        <v>1.4321957923424541E-15</v>
      </c>
      <c r="IE118" s="86">
        <f t="shared" si="429"/>
        <v>6.2274538636691766E-15</v>
      </c>
      <c r="IF118" s="86">
        <f t="shared" si="430"/>
        <v>3.4443411718223998E-11</v>
      </c>
      <c r="IG118" s="86">
        <f t="shared" si="431"/>
        <v>3.2133923373266833E-9</v>
      </c>
      <c r="II118" s="86">
        <f t="shared" si="328"/>
        <v>4.5466377753354103E-91</v>
      </c>
      <c r="IJ118" s="86">
        <f t="shared" si="329"/>
        <v>1.1527990472375686E-93</v>
      </c>
      <c r="IK118" s="86">
        <f t="shared" si="330"/>
        <v>1.8521729873173342E-82</v>
      </c>
      <c r="IL118" s="86">
        <f t="shared" si="331"/>
        <v>5.756382613806408E-114</v>
      </c>
      <c r="IM118" s="86">
        <f t="shared" si="332"/>
        <v>3.5105591067181561E-107</v>
      </c>
      <c r="IN118" s="86">
        <f t="shared" si="333"/>
        <v>2.7966167711906524E-114</v>
      </c>
      <c r="IO118" s="86">
        <f t="shared" si="334"/>
        <v>5.7937686227360903E-108</v>
      </c>
      <c r="IP118" s="86">
        <f t="shared" si="335"/>
        <v>5.6882485349448064E-98</v>
      </c>
      <c r="IQ118" s="86">
        <f t="shared" si="336"/>
        <v>8.2247660159958922E-92</v>
      </c>
      <c r="IR118" s="86">
        <f t="shared" si="337"/>
        <v>3.022327260233183E-101</v>
      </c>
      <c r="IS118" s="86">
        <f t="shared" si="338"/>
        <v>1.9488502939225603E-104</v>
      </c>
      <c r="IT118" s="86">
        <f t="shared" si="339"/>
        <v>1.5907399231125718E-108</v>
      </c>
      <c r="IU118" s="86">
        <f t="shared" si="340"/>
        <v>9.7642334983856354E-104</v>
      </c>
      <c r="IV118" s="86">
        <f t="shared" si="341"/>
        <v>7.850005519082551E-55</v>
      </c>
      <c r="IW118" s="86">
        <f t="shared" si="342"/>
        <v>8.0228405755512326E-34</v>
      </c>
      <c r="IY118" s="86">
        <f t="shared" si="343"/>
        <v>6.2307787359303195E-2</v>
      </c>
      <c r="IZ118" s="86">
        <f t="shared" si="344"/>
        <v>6.5301670054371654E-3</v>
      </c>
      <c r="JA118" s="86">
        <f t="shared" si="345"/>
        <v>5.2674973610981083E-3</v>
      </c>
      <c r="JB118" s="86">
        <f t="shared" si="346"/>
        <v>2.8661909832975303E-4</v>
      </c>
      <c r="JC118" s="86">
        <f t="shared" si="347"/>
        <v>1.0310269630859267E-4</v>
      </c>
      <c r="JD118" s="86">
        <f t="shared" si="348"/>
        <v>2.8397840390104121E-5</v>
      </c>
      <c r="JE118" s="86">
        <f t="shared" si="349"/>
        <v>7.1337644383131415E-7</v>
      </c>
      <c r="JF118" s="86">
        <f t="shared" si="350"/>
        <v>9.5632951316108732E-7</v>
      </c>
      <c r="JG118" s="86">
        <f t="shared" si="351"/>
        <v>1.6694634873792826E-5</v>
      </c>
      <c r="JH118" s="86">
        <f t="shared" si="352"/>
        <v>1.598420811462613E-6</v>
      </c>
      <c r="JI118" s="86">
        <f t="shared" si="353"/>
        <v>4.6542504031824459E-5</v>
      </c>
      <c r="JJ118" s="86">
        <f t="shared" si="354"/>
        <v>1.3907642812204142E-3</v>
      </c>
      <c r="JK118" s="86">
        <f t="shared" si="355"/>
        <v>1.0645950095445127E-3</v>
      </c>
      <c r="JL118" s="86">
        <f t="shared" si="356"/>
        <v>3.2304690728963883E-3</v>
      </c>
      <c r="JM118" s="86">
        <f t="shared" si="357"/>
        <v>3.5718631946801336E-4</v>
      </c>
    </row>
    <row r="119" spans="2:273" x14ac:dyDescent="0.25">
      <c r="B119" s="2">
        <v>92</v>
      </c>
      <c r="C119" s="37">
        <v>61.524999999999999</v>
      </c>
      <c r="D119" s="37">
        <v>62.508000000000003</v>
      </c>
      <c r="E119" s="37">
        <v>62.25</v>
      </c>
      <c r="F119" s="37">
        <v>61.3</v>
      </c>
      <c r="G119" s="37">
        <v>60.712000000000003</v>
      </c>
      <c r="H119" s="37">
        <v>61.746000000000002</v>
      </c>
      <c r="I119" s="37">
        <v>63.475000000000001</v>
      </c>
      <c r="J119" s="37">
        <v>59.817</v>
      </c>
      <c r="K119" s="37">
        <v>60.482999999999997</v>
      </c>
      <c r="L119" s="37">
        <v>60.216999999999999</v>
      </c>
      <c r="M119" s="37">
        <v>62.1</v>
      </c>
      <c r="N119" s="37">
        <v>63.082999999999998</v>
      </c>
      <c r="O119" s="37">
        <v>63.317</v>
      </c>
      <c r="P119" s="37">
        <v>63.35</v>
      </c>
      <c r="Q119" s="37">
        <v>62.283000000000001</v>
      </c>
      <c r="S119" s="4">
        <f t="shared" si="229"/>
        <v>64.923898637196743</v>
      </c>
      <c r="T119" s="4">
        <f t="shared" si="230"/>
        <v>63.431802659803175</v>
      </c>
      <c r="U119" s="4">
        <f t="shared" si="231"/>
        <v>62.495858268400006</v>
      </c>
      <c r="V119" s="4">
        <f t="shared" si="232"/>
        <v>62.291734979648545</v>
      </c>
      <c r="W119" s="4">
        <f t="shared" si="233"/>
        <v>61.130492431089564</v>
      </c>
      <c r="X119" s="4">
        <f t="shared" si="234"/>
        <v>63.61987259703713</v>
      </c>
      <c r="Y119" s="4">
        <f t="shared" si="235"/>
        <v>64.890132030947157</v>
      </c>
      <c r="Z119" s="4">
        <f t="shared" si="236"/>
        <v>61.29912998801624</v>
      </c>
      <c r="AA119" s="4">
        <f t="shared" si="237"/>
        <v>60.690797465804295</v>
      </c>
      <c r="AB119" s="4">
        <f t="shared" si="238"/>
        <v>60.52388513246656</v>
      </c>
      <c r="AC119" s="4">
        <f t="shared" si="239"/>
        <v>63.188446259291126</v>
      </c>
      <c r="AD119" s="4">
        <f t="shared" si="240"/>
        <v>65.186947399084218</v>
      </c>
      <c r="AE119" s="4">
        <f t="shared" si="241"/>
        <v>63.673158624567172</v>
      </c>
      <c r="AF119" s="4">
        <f t="shared" si="242"/>
        <v>64.224893314653769</v>
      </c>
      <c r="AG119" s="4">
        <f t="shared" si="243"/>
        <v>64.839129166420847</v>
      </c>
      <c r="AI119" s="4">
        <f t="shared" si="244"/>
        <v>-3.3988986371967442</v>
      </c>
      <c r="AJ119" s="4">
        <f t="shared" si="245"/>
        <v>-0.92380265980317233</v>
      </c>
      <c r="AK119" s="4">
        <f t="shared" si="246"/>
        <v>-0.24585826840000635</v>
      </c>
      <c r="AL119" s="4">
        <f t="shared" si="247"/>
        <v>-0.99173497964854818</v>
      </c>
      <c r="AM119" s="4">
        <f t="shared" si="248"/>
        <v>-0.41849243108956102</v>
      </c>
      <c r="AN119" s="4">
        <f t="shared" si="249"/>
        <v>-1.8738725970371277</v>
      </c>
      <c r="AO119" s="4">
        <f t="shared" si="250"/>
        <v>-1.4151320309471558</v>
      </c>
      <c r="AP119" s="4">
        <f t="shared" si="251"/>
        <v>-1.48212998801624</v>
      </c>
      <c r="AQ119" s="4">
        <f t="shared" si="252"/>
        <v>-0.20779746580429759</v>
      </c>
      <c r="AR119" s="4">
        <f t="shared" si="253"/>
        <v>-0.30688513246656157</v>
      </c>
      <c r="AS119" s="4">
        <f t="shared" si="254"/>
        <v>-1.0884462592911248</v>
      </c>
      <c r="AT119" s="4">
        <f t="shared" si="255"/>
        <v>-2.1039473990842197</v>
      </c>
      <c r="AU119" s="4">
        <f t="shared" si="256"/>
        <v>-0.35615862456717196</v>
      </c>
      <c r="AV119" s="4">
        <f t="shared" si="358"/>
        <v>-0.87489331465376807</v>
      </c>
      <c r="AW119" s="4">
        <f t="shared" si="358"/>
        <v>-2.5561291664208454</v>
      </c>
      <c r="AY119" s="2">
        <f t="shared" si="308"/>
        <v>63.190135250344561</v>
      </c>
      <c r="AZ119" s="2">
        <f t="shared" si="359"/>
        <v>63.34598645826555</v>
      </c>
      <c r="BA119" s="2">
        <f t="shared" si="360"/>
        <v>62.434365998602345</v>
      </c>
      <c r="BB119" s="2">
        <f t="shared" si="361"/>
        <v>62.290460539659982</v>
      </c>
      <c r="BC119" s="2">
        <f t="shared" si="362"/>
        <v>61.130128484144812</v>
      </c>
      <c r="BD119" s="2">
        <f t="shared" si="363"/>
        <v>63.619812482863161</v>
      </c>
      <c r="BE119" s="2">
        <f t="shared" si="364"/>
        <v>64.89013132633292</v>
      </c>
      <c r="BF119" s="2">
        <f t="shared" si="365"/>
        <v>61.299128926807455</v>
      </c>
      <c r="BG119" s="2">
        <f t="shared" si="366"/>
        <v>60.69075881580045</v>
      </c>
      <c r="BH119" s="2">
        <f t="shared" si="367"/>
        <v>60.523882937384826</v>
      </c>
      <c r="BI119" s="2">
        <f t="shared" si="368"/>
        <v>63.188308649402458</v>
      </c>
      <c r="BJ119" s="2">
        <f t="shared" si="369"/>
        <v>65.177142586096608</v>
      </c>
      <c r="BK119" s="2">
        <f t="shared" si="370"/>
        <v>63.665602160312133</v>
      </c>
      <c r="BL119" s="2">
        <f t="shared" si="371"/>
        <v>64.197457246930284</v>
      </c>
      <c r="BM119" s="2">
        <f t="shared" si="372"/>
        <v>64.838346629125681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>
        <f t="shared" si="310"/>
        <v>62.508000000000003</v>
      </c>
      <c r="CG119" s="2">
        <f t="shared" si="311"/>
        <v>62.25</v>
      </c>
      <c r="CH119" s="2">
        <f t="shared" si="312"/>
        <v>61.3</v>
      </c>
      <c r="CI119" s="2">
        <f t="shared" si="313"/>
        <v>60.712000000000003</v>
      </c>
      <c r="CJ119" s="2">
        <f t="shared" si="314"/>
        <v>61.746000000000002</v>
      </c>
      <c r="CK119" s="2">
        <f t="shared" si="315"/>
        <v>63.475000000000001</v>
      </c>
      <c r="CL119" s="2">
        <f t="shared" si="316"/>
        <v>59.817</v>
      </c>
      <c r="CM119" s="2">
        <f t="shared" si="317"/>
        <v>60.482999999999997</v>
      </c>
      <c r="CN119" s="2">
        <f t="shared" si="318"/>
        <v>60.216999999999999</v>
      </c>
      <c r="CO119" s="2">
        <f t="shared" si="319"/>
        <v>62.1</v>
      </c>
      <c r="CP119" s="2">
        <f t="shared" si="320"/>
        <v>63.082999999999998</v>
      </c>
      <c r="CQ119" s="2">
        <f t="shared" si="321"/>
        <v>63.317</v>
      </c>
      <c r="CR119" s="2">
        <f t="shared" si="322"/>
        <v>63.35</v>
      </c>
      <c r="CS119" s="2">
        <f t="shared" si="323"/>
        <v>62.283000000000001</v>
      </c>
      <c r="CU119" s="2" t="str">
        <f t="shared" si="273"/>
        <v/>
      </c>
      <c r="CV119" s="2">
        <f t="shared" si="274"/>
        <v>62.508000000000003</v>
      </c>
      <c r="CW119" s="2">
        <f t="shared" si="275"/>
        <v>62.25</v>
      </c>
      <c r="CX119" s="2">
        <f t="shared" si="276"/>
        <v>61.3</v>
      </c>
      <c r="CY119" s="2">
        <f t="shared" si="277"/>
        <v>60.712000000000003</v>
      </c>
      <c r="CZ119" s="2">
        <f t="shared" si="278"/>
        <v>61.746000000000002</v>
      </c>
      <c r="DA119" s="2">
        <f t="shared" si="279"/>
        <v>63.475000000000001</v>
      </c>
      <c r="DB119" s="2">
        <f t="shared" si="280"/>
        <v>59.817</v>
      </c>
      <c r="DC119" s="2">
        <f t="shared" si="281"/>
        <v>60.482999999999997</v>
      </c>
      <c r="DD119" s="2">
        <f t="shared" si="282"/>
        <v>60.216999999999999</v>
      </c>
      <c r="DE119" s="2">
        <f t="shared" si="283"/>
        <v>62.1</v>
      </c>
      <c r="DF119" s="2">
        <f t="shared" si="284"/>
        <v>63.082999999999998</v>
      </c>
      <c r="DG119" s="2">
        <f t="shared" si="285"/>
        <v>63.317</v>
      </c>
      <c r="DH119" s="2">
        <f t="shared" si="286"/>
        <v>63.35</v>
      </c>
      <c r="DI119" s="2">
        <f t="shared" si="287"/>
        <v>62.283000000000001</v>
      </c>
      <c r="DK119" s="2">
        <f t="shared" si="288"/>
        <v>94.411491191596454</v>
      </c>
      <c r="DL119" s="2">
        <f t="shared" si="373"/>
        <v>94.590693620746265</v>
      </c>
      <c r="DM119" s="2">
        <f t="shared" si="373"/>
        <v>89.388258255159457</v>
      </c>
      <c r="DN119" s="2">
        <f t="shared" si="373"/>
        <v>94.852740056285185</v>
      </c>
      <c r="DO119" s="2">
        <f t="shared" si="373"/>
        <v>83.667654355400714</v>
      </c>
      <c r="DP119" s="2">
        <f t="shared" si="373"/>
        <v>85.491095470383272</v>
      </c>
      <c r="DQ119" s="2">
        <f t="shared" si="373"/>
        <v>85.103798717948735</v>
      </c>
      <c r="DR119" s="2">
        <f t="shared" si="373"/>
        <v>94.443695309568511</v>
      </c>
      <c r="DS119" s="2">
        <f t="shared" si="373"/>
        <v>88.95964277673545</v>
      </c>
      <c r="DT119" s="2">
        <f t="shared" si="373"/>
        <v>96.018605042016787</v>
      </c>
      <c r="DU119" s="2">
        <f t="shared" si="373"/>
        <v>90.293819635627514</v>
      </c>
      <c r="DV119" s="2">
        <f t="shared" si="373"/>
        <v>86.780608536585362</v>
      </c>
      <c r="DW119" s="2">
        <f t="shared" si="373"/>
        <v>93.117409662288964</v>
      </c>
      <c r="DX119" s="2">
        <f t="shared" si="373"/>
        <v>94.25529412955467</v>
      </c>
      <c r="DY119" s="2">
        <f t="shared" si="373"/>
        <v>85.040800586510272</v>
      </c>
      <c r="EA119" s="2">
        <f t="shared" si="228"/>
        <v>62.973352261871327</v>
      </c>
      <c r="EB119" s="2">
        <f t="shared" si="290"/>
        <v>63.121062701077733</v>
      </c>
      <c r="EC119" s="2">
        <f t="shared" si="291"/>
        <v>62.208719510412855</v>
      </c>
      <c r="ED119" s="2">
        <f t="shared" si="292"/>
        <v>62.006312312163345</v>
      </c>
      <c r="EE119" s="2">
        <f t="shared" si="293"/>
        <v>60.930949122889253</v>
      </c>
      <c r="EF119" s="2">
        <f t="shared" si="294"/>
        <v>63.418911539789832</v>
      </c>
      <c r="EG119" s="2">
        <f t="shared" si="295"/>
        <v>64.736710985558176</v>
      </c>
      <c r="EH119" s="2">
        <f t="shared" si="296"/>
        <v>61.017474367454952</v>
      </c>
      <c r="EI119" s="2">
        <f t="shared" si="297"/>
        <v>60.453148944862022</v>
      </c>
      <c r="EJ119" s="2">
        <f t="shared" si="298"/>
        <v>60.171971594017883</v>
      </c>
      <c r="EK119" s="2">
        <f t="shared" si="299"/>
        <v>62.94720234495712</v>
      </c>
      <c r="EL119" s="2">
        <f t="shared" si="300"/>
        <v>64.974724309729993</v>
      </c>
      <c r="EM119" s="2">
        <f t="shared" si="301"/>
        <v>63.424065810733552</v>
      </c>
      <c r="EN119" s="2">
        <f t="shared" si="302"/>
        <v>63.930229888077328</v>
      </c>
      <c r="EO119" s="2">
        <f t="shared" si="303"/>
        <v>64.607219962647449</v>
      </c>
      <c r="EQ119" s="2">
        <f t="shared" si="304"/>
        <v>62.836777687781797</v>
      </c>
      <c r="ER119" s="2">
        <f t="shared" si="374"/>
        <v>62.691616057779051</v>
      </c>
      <c r="ES119" s="2">
        <f t="shared" si="374"/>
        <v>62.002619178703782</v>
      </c>
      <c r="ET119" s="2">
        <f t="shared" si="374"/>
        <v>62.054131866589323</v>
      </c>
      <c r="EU119" s="2">
        <f t="shared" si="374"/>
        <v>61.166537066754515</v>
      </c>
      <c r="EV119" s="2">
        <f t="shared" si="374"/>
        <v>63.485826347256101</v>
      </c>
      <c r="EW119" s="2">
        <f t="shared" si="374"/>
        <v>64.429705102811681</v>
      </c>
      <c r="EX119" s="2">
        <f t="shared" si="374"/>
        <v>61.097702151486615</v>
      </c>
      <c r="EY119" s="2">
        <f t="shared" si="374"/>
        <v>60.466443493996358</v>
      </c>
      <c r="EZ119" s="2">
        <f t="shared" si="374"/>
        <v>60.190338942337632</v>
      </c>
      <c r="FA119" s="2">
        <f t="shared" si="374"/>
        <v>62.61617108844618</v>
      </c>
      <c r="FB119" s="2">
        <f t="shared" si="374"/>
        <v>65.202919522214273</v>
      </c>
      <c r="FC119" s="2">
        <f t="shared" si="374"/>
        <v>63.746667667429413</v>
      </c>
      <c r="FD119" s="2">
        <f t="shared" si="374"/>
        <v>63.143734657441072</v>
      </c>
      <c r="FE119" s="2">
        <f t="shared" si="374"/>
        <v>64.633666615091229</v>
      </c>
      <c r="FG119" s="2">
        <f t="shared" si="306"/>
        <v>0.99309397052012294</v>
      </c>
      <c r="FH119" s="2">
        <f t="shared" si="375"/>
        <v>0.99280696671623081</v>
      </c>
      <c r="FI119" s="2">
        <f t="shared" si="375"/>
        <v>0.99167391061331767</v>
      </c>
      <c r="FJ119" s="2">
        <f t="shared" si="375"/>
        <v>0.99135393885283718</v>
      </c>
      <c r="FK119" s="2">
        <f t="shared" si="375"/>
        <v>0.99127153988286032</v>
      </c>
      <c r="FL119" s="2">
        <f t="shared" si="375"/>
        <v>0.99090667864148374</v>
      </c>
      <c r="FM119" s="2">
        <f t="shared" si="375"/>
        <v>0.99241307915391452</v>
      </c>
      <c r="FN119" s="2">
        <f t="shared" si="375"/>
        <v>0.99158345061755038</v>
      </c>
      <c r="FO119" s="2">
        <f t="shared" si="375"/>
        <v>0.99166689804195363</v>
      </c>
      <c r="FP119" s="2">
        <f t="shared" si="375"/>
        <v>0.9901849608328529</v>
      </c>
      <c r="FQ119" s="2">
        <f t="shared" si="375"/>
        <v>0.99114299169455</v>
      </c>
      <c r="FR119" s="2">
        <f t="shared" si="375"/>
        <v>0.99074433362952652</v>
      </c>
      <c r="FS119" s="2">
        <f t="shared" si="375"/>
        <v>0.99189411501048985</v>
      </c>
      <c r="FT119" s="2">
        <f t="shared" si="375"/>
        <v>0.99113518859777217</v>
      </c>
      <c r="FU119" s="2">
        <f t="shared" si="375"/>
        <v>0.98869084510987582</v>
      </c>
      <c r="FW119" s="2">
        <f t="shared" si="324"/>
        <v>2.4142544109521241E-3</v>
      </c>
      <c r="FX119" s="2">
        <f t="shared" si="376"/>
        <v>3.34929954100619E-3</v>
      </c>
      <c r="FY119" s="2">
        <f t="shared" si="377"/>
        <v>3.1672966397209837E-3</v>
      </c>
      <c r="FZ119" s="2">
        <f t="shared" si="378"/>
        <v>3.2623632103696981E-3</v>
      </c>
      <c r="GA119" s="2">
        <f t="shared" si="379"/>
        <v>3.0686478542602735E-3</v>
      </c>
      <c r="GB119" s="2">
        <f t="shared" si="380"/>
        <v>2.8615715327978517E-3</v>
      </c>
      <c r="GC119" s="2">
        <f t="shared" si="381"/>
        <v>3.5932266388773041E-3</v>
      </c>
      <c r="GD119" s="2">
        <f t="shared" si="382"/>
        <v>4.0026049380987539E-3</v>
      </c>
      <c r="GE119" s="2">
        <f t="shared" si="383"/>
        <v>4.6899951541606397E-3</v>
      </c>
      <c r="GF119" s="2">
        <f t="shared" si="384"/>
        <v>4.0959676464111337E-3</v>
      </c>
      <c r="GG119" s="2">
        <f t="shared" si="385"/>
        <v>3.3317458771600058E-3</v>
      </c>
      <c r="GH119" s="2">
        <f t="shared" si="386"/>
        <v>2.5867635137729293E-3</v>
      </c>
      <c r="GI119" s="2">
        <f t="shared" si="387"/>
        <v>2.620937686346891E-3</v>
      </c>
      <c r="GJ119" s="2">
        <f t="shared" si="388"/>
        <v>2.0325824568391748E-3</v>
      </c>
      <c r="GK119" s="2">
        <f t="shared" si="389"/>
        <v>1.5177060014141283E-3</v>
      </c>
      <c r="GM119" s="86">
        <f t="shared" si="325"/>
        <v>2.9685127410281952E-16</v>
      </c>
      <c r="GN119" s="86">
        <f t="shared" si="390"/>
        <v>5.5144199436339614E-29</v>
      </c>
      <c r="GO119" s="86">
        <f t="shared" si="391"/>
        <v>8.4024987546698867E-36</v>
      </c>
      <c r="GP119" s="86">
        <f t="shared" si="392"/>
        <v>5.6425928965314585E-42</v>
      </c>
      <c r="GQ119" s="86">
        <f t="shared" si="393"/>
        <v>1.5136853625456085E-50</v>
      </c>
      <c r="GR119" s="86">
        <f t="shared" si="394"/>
        <v>1.8956491765006822E-62</v>
      </c>
      <c r="GS119" s="86">
        <f t="shared" si="395"/>
        <v>5.7183724032195559E-74</v>
      </c>
      <c r="GT119" s="86">
        <f t="shared" si="396"/>
        <v>1.4682692257877915E-64</v>
      </c>
      <c r="GU119" s="86">
        <f t="shared" si="397"/>
        <v>1.8163286346389113E-68</v>
      </c>
      <c r="GV119" s="86">
        <f t="shared" si="398"/>
        <v>3.254540901497065E-31</v>
      </c>
      <c r="GW119" s="86">
        <f t="shared" si="399"/>
        <v>1.3928084315334219E-43</v>
      </c>
      <c r="GX119" s="86">
        <f t="shared" si="400"/>
        <v>1.3162774550081977E-38</v>
      </c>
      <c r="GY119" s="86">
        <f t="shared" si="401"/>
        <v>4.7341231630786483E-36</v>
      </c>
      <c r="GZ119" s="86">
        <f t="shared" si="402"/>
        <v>5.7714141565324179E-30</v>
      </c>
      <c r="HA119" s="86">
        <f t="shared" si="403"/>
        <v>8.1089290672135447E-43</v>
      </c>
      <c r="HC119" s="86">
        <f t="shared" si="326"/>
        <v>3.4406647720627424E-2</v>
      </c>
      <c r="HD119" s="86">
        <f t="shared" si="404"/>
        <v>1.767862384464663E-3</v>
      </c>
      <c r="HE119" s="86">
        <f t="shared" si="405"/>
        <v>1.1315173082745136E-3</v>
      </c>
      <c r="HF119" s="86">
        <f t="shared" si="406"/>
        <v>4.3126603812534728E-5</v>
      </c>
      <c r="HG119" s="86">
        <f t="shared" si="407"/>
        <v>1.1164649533853012E-5</v>
      </c>
      <c r="HH119" s="86">
        <f t="shared" si="408"/>
        <v>1.7984662134363839E-6</v>
      </c>
      <c r="HI119" s="86">
        <f t="shared" si="409"/>
        <v>3.1251448904156959E-8</v>
      </c>
      <c r="HJ119" s="86">
        <f t="shared" si="410"/>
        <v>4.1721355603468263E-8</v>
      </c>
      <c r="HK119" s="86">
        <f t="shared" si="411"/>
        <v>2.107959886781462E-6</v>
      </c>
      <c r="HL119" s="86">
        <f t="shared" si="412"/>
        <v>1.0749143669343075E-7</v>
      </c>
      <c r="HM119" s="86">
        <f t="shared" si="413"/>
        <v>5.0878098595333234E-6</v>
      </c>
      <c r="HN119" s="86">
        <f t="shared" si="414"/>
        <v>2.3350621545833138E-4</v>
      </c>
      <c r="HO119" s="86">
        <f t="shared" si="415"/>
        <v>1.8099131819645771E-4</v>
      </c>
      <c r="HP119" s="86">
        <f t="shared" si="416"/>
        <v>7.8121210456706669E-4</v>
      </c>
      <c r="HQ119" s="86">
        <f t="shared" si="417"/>
        <v>4.5602830734039123E-5</v>
      </c>
      <c r="HS119" s="86">
        <f t="shared" si="327"/>
        <v>1.5177499070102477E-12</v>
      </c>
      <c r="HT119" s="86">
        <f t="shared" si="418"/>
        <v>4.4675330645424259E-12</v>
      </c>
      <c r="HU119" s="86">
        <f t="shared" si="419"/>
        <v>3.045185664297942E-11</v>
      </c>
      <c r="HV119" s="86">
        <f t="shared" si="420"/>
        <v>6.7439237861927106E-15</v>
      </c>
      <c r="HW119" s="86">
        <f t="shared" si="421"/>
        <v>5.8271999174532876E-14</v>
      </c>
      <c r="HX119" s="86">
        <f t="shared" si="422"/>
        <v>8.0913263670006242E-15</v>
      </c>
      <c r="HY119" s="86">
        <f t="shared" si="423"/>
        <v>1.9212685744176025E-13</v>
      </c>
      <c r="HZ119" s="86">
        <f t="shared" si="424"/>
        <v>1.0813522490322131E-12</v>
      </c>
      <c r="IA119" s="86">
        <f t="shared" si="425"/>
        <v>2.1698259816548618E-11</v>
      </c>
      <c r="IB119" s="86">
        <f t="shared" si="426"/>
        <v>1.1112935090385048E-12</v>
      </c>
      <c r="IC119" s="86">
        <f t="shared" si="427"/>
        <v>1.3749937604116199E-13</v>
      </c>
      <c r="ID119" s="86">
        <f t="shared" si="428"/>
        <v>9.1334277472903711E-15</v>
      </c>
      <c r="IE119" s="86">
        <f t="shared" si="429"/>
        <v>3.6710522825373139E-14</v>
      </c>
      <c r="IF119" s="86">
        <f t="shared" si="430"/>
        <v>1.191916145749806E-10</v>
      </c>
      <c r="IG119" s="86">
        <f t="shared" si="431"/>
        <v>8.113463530271022E-9</v>
      </c>
      <c r="II119" s="86">
        <f t="shared" si="328"/>
        <v>2.1025013022401029E-88</v>
      </c>
      <c r="IJ119" s="86">
        <f t="shared" si="329"/>
        <v>9.0893206715546109E-91</v>
      </c>
      <c r="IK119" s="86">
        <f t="shared" si="330"/>
        <v>6.1280395346315121E-80</v>
      </c>
      <c r="IL119" s="86">
        <f t="shared" si="331"/>
        <v>1.9082906992722602E-110</v>
      </c>
      <c r="IM119" s="86">
        <f t="shared" si="332"/>
        <v>6.587570383747556E-104</v>
      </c>
      <c r="IN119" s="86">
        <f t="shared" si="333"/>
        <v>7.9341392126913651E-111</v>
      </c>
      <c r="IO119" s="86">
        <f t="shared" si="334"/>
        <v>1.4164093100877282E-104</v>
      </c>
      <c r="IP119" s="86">
        <f t="shared" si="335"/>
        <v>7.6440620775891866E-95</v>
      </c>
      <c r="IQ119" s="86">
        <f t="shared" si="336"/>
        <v>8.4739354620965616E-89</v>
      </c>
      <c r="IR119" s="86">
        <f t="shared" si="337"/>
        <v>5.3506990792625942E-98</v>
      </c>
      <c r="IS119" s="86">
        <f t="shared" si="338"/>
        <v>3.3342016594228477E-101</v>
      </c>
      <c r="IT119" s="86">
        <f t="shared" si="339"/>
        <v>2.6513168280464633E-105</v>
      </c>
      <c r="IU119" s="86">
        <f t="shared" si="340"/>
        <v>1.1849820581034373E-100</v>
      </c>
      <c r="IV119" s="86">
        <f t="shared" si="341"/>
        <v>2.734668407274747E-53</v>
      </c>
      <c r="IW119" s="86">
        <f t="shared" si="342"/>
        <v>6.2706508364884872E-33</v>
      </c>
      <c r="IY119" s="86">
        <f t="shared" si="343"/>
        <v>3.4406647722145474E-2</v>
      </c>
      <c r="IZ119" s="86">
        <f t="shared" si="344"/>
        <v>1.7678623889321962E-3</v>
      </c>
      <c r="JA119" s="86">
        <f t="shared" si="345"/>
        <v>1.1315173387263704E-3</v>
      </c>
      <c r="JB119" s="86">
        <f t="shared" si="346"/>
        <v>4.3126603819278649E-5</v>
      </c>
      <c r="JC119" s="86">
        <f t="shared" si="347"/>
        <v>1.1164649592125011E-5</v>
      </c>
      <c r="JD119" s="86">
        <f t="shared" si="348"/>
        <v>1.7984662215277102E-6</v>
      </c>
      <c r="JE119" s="86">
        <f t="shared" si="349"/>
        <v>3.1251641031014398E-8</v>
      </c>
      <c r="JF119" s="86">
        <f t="shared" si="350"/>
        <v>4.1722436955717295E-8</v>
      </c>
      <c r="JG119" s="86">
        <f t="shared" si="351"/>
        <v>2.1079815850412784E-6</v>
      </c>
      <c r="JH119" s="86">
        <f t="shared" si="352"/>
        <v>1.0749254798693978E-7</v>
      </c>
      <c r="JI119" s="86">
        <f t="shared" si="353"/>
        <v>5.0878099970326992E-6</v>
      </c>
      <c r="JJ119" s="86">
        <f t="shared" si="354"/>
        <v>2.335062154674648E-4</v>
      </c>
      <c r="JK119" s="86">
        <f t="shared" si="355"/>
        <v>1.8099131823316823E-4</v>
      </c>
      <c r="JL119" s="86">
        <f t="shared" si="356"/>
        <v>7.8121222375868128E-4</v>
      </c>
      <c r="JM119" s="86">
        <f t="shared" si="357"/>
        <v>4.5610944197569392E-5</v>
      </c>
    </row>
    <row r="120" spans="2:273" x14ac:dyDescent="0.25">
      <c r="B120" s="2">
        <v>93</v>
      </c>
      <c r="C120" s="37">
        <v>61.311</v>
      </c>
      <c r="D120" s="37">
        <v>62.814</v>
      </c>
      <c r="E120" s="37">
        <v>62.767000000000003</v>
      </c>
      <c r="F120" s="37">
        <v>60.482999999999997</v>
      </c>
      <c r="G120" s="37">
        <v>59.61</v>
      </c>
      <c r="H120" s="37">
        <v>62.39</v>
      </c>
      <c r="I120" s="37">
        <v>63.372999999999998</v>
      </c>
      <c r="J120" s="37">
        <v>60.917000000000002</v>
      </c>
      <c r="K120" s="37">
        <v>60.283000000000001</v>
      </c>
      <c r="L120" s="37">
        <v>60.067</v>
      </c>
      <c r="M120" s="37">
        <v>62.232999999999997</v>
      </c>
      <c r="N120" s="37">
        <v>62.5</v>
      </c>
      <c r="O120" s="37">
        <v>61.883000000000003</v>
      </c>
      <c r="P120" s="37">
        <v>62.933</v>
      </c>
      <c r="Q120" s="37">
        <v>62.616999999999997</v>
      </c>
      <c r="S120" s="4">
        <f t="shared" si="229"/>
        <v>63.806872513488045</v>
      </c>
      <c r="T120" s="4">
        <f t="shared" si="230"/>
        <v>63.204947348490585</v>
      </c>
      <c r="U120" s="4">
        <f t="shared" si="231"/>
        <v>62.303828599366895</v>
      </c>
      <c r="V120" s="4">
        <f t="shared" si="232"/>
        <v>62.154214704101804</v>
      </c>
      <c r="W120" s="4">
        <f t="shared" si="233"/>
        <v>61.035671078295906</v>
      </c>
      <c r="X120" s="4">
        <f t="shared" si="234"/>
        <v>63.501807672663496</v>
      </c>
      <c r="Y120" s="4">
        <f t="shared" si="235"/>
        <v>64.727997767013676</v>
      </c>
      <c r="Z120" s="4">
        <f t="shared" si="236"/>
        <v>61.202545045382777</v>
      </c>
      <c r="AA120" s="4">
        <f t="shared" si="237"/>
        <v>60.571160285322613</v>
      </c>
      <c r="AB120" s="4">
        <f t="shared" si="238"/>
        <v>60.404395083999468</v>
      </c>
      <c r="AC120" s="4">
        <f t="shared" si="239"/>
        <v>63.042735907982149</v>
      </c>
      <c r="AD120" s="4">
        <f t="shared" si="240"/>
        <v>65.060260590305944</v>
      </c>
      <c r="AE120" s="4">
        <f t="shared" si="241"/>
        <v>63.546799489673475</v>
      </c>
      <c r="AF120" s="4">
        <f t="shared" si="242"/>
        <v>64.04594107500192</v>
      </c>
      <c r="AG120" s="4">
        <f t="shared" si="243"/>
        <v>64.729365166749005</v>
      </c>
      <c r="AI120" s="4">
        <f t="shared" si="244"/>
        <v>-2.4958725134880453</v>
      </c>
      <c r="AJ120" s="4">
        <f t="shared" si="245"/>
        <v>-0.39094734849058455</v>
      </c>
      <c r="AK120" s="4">
        <f t="shared" si="246"/>
        <v>0.46317140063310802</v>
      </c>
      <c r="AL120" s="4">
        <f t="shared" si="247"/>
        <v>-1.6712147041018071</v>
      </c>
      <c r="AM120" s="4">
        <f t="shared" si="248"/>
        <v>-1.4256710782959061</v>
      </c>
      <c r="AN120" s="4">
        <f t="shared" si="249"/>
        <v>-1.1118076726634953</v>
      </c>
      <c r="AO120" s="4">
        <f t="shared" si="250"/>
        <v>-1.3549977670136784</v>
      </c>
      <c r="AP120" s="4">
        <f t="shared" si="251"/>
        <v>-0.2855450453827757</v>
      </c>
      <c r="AQ120" s="4">
        <f t="shared" si="252"/>
        <v>-0.28816028532261129</v>
      </c>
      <c r="AR120" s="4">
        <f t="shared" si="253"/>
        <v>-0.33739508399946772</v>
      </c>
      <c r="AS120" s="4">
        <f t="shared" si="254"/>
        <v>-0.80973590798215156</v>
      </c>
      <c r="AT120" s="4">
        <f t="shared" si="255"/>
        <v>-2.5602605903059441</v>
      </c>
      <c r="AU120" s="4">
        <f t="shared" si="256"/>
        <v>-1.6637994896734725</v>
      </c>
      <c r="AV120" s="4">
        <f t="shared" si="358"/>
        <v>-1.1129410750019204</v>
      </c>
      <c r="AW120" s="4">
        <f t="shared" si="358"/>
        <v>-2.112365166749008</v>
      </c>
      <c r="AY120" s="2">
        <f t="shared" si="308"/>
        <v>63.061172504344334</v>
      </c>
      <c r="AZ120" s="2">
        <f t="shared" si="359"/>
        <v>63.188897167225768</v>
      </c>
      <c r="BA120" s="2">
        <f t="shared" si="360"/>
        <v>62.294940164251457</v>
      </c>
      <c r="BB120" s="2">
        <f t="shared" si="361"/>
        <v>62.154094640638036</v>
      </c>
      <c r="BC120" s="2">
        <f t="shared" si="362"/>
        <v>61.035647048568961</v>
      </c>
      <c r="BD120" s="2">
        <f t="shared" si="363"/>
        <v>63.50180554591676</v>
      </c>
      <c r="BE120" s="2">
        <f t="shared" si="364"/>
        <v>64.727997749716351</v>
      </c>
      <c r="BF120" s="2">
        <f t="shared" si="365"/>
        <v>61.20254501822626</v>
      </c>
      <c r="BG120" s="2">
        <f t="shared" si="366"/>
        <v>60.571157176809081</v>
      </c>
      <c r="BH120" s="2">
        <f t="shared" si="367"/>
        <v>60.40439499579977</v>
      </c>
      <c r="BI120" s="2">
        <f t="shared" si="368"/>
        <v>63.042726640209118</v>
      </c>
      <c r="BJ120" s="2">
        <f t="shared" si="369"/>
        <v>65.05920827131618</v>
      </c>
      <c r="BK120" s="2">
        <f t="shared" si="370"/>
        <v>63.545966419344445</v>
      </c>
      <c r="BL120" s="2">
        <f t="shared" si="371"/>
        <v>64.041551676452883</v>
      </c>
      <c r="BM120" s="2">
        <f t="shared" si="372"/>
        <v>64.729290098571184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>
        <f t="shared" si="310"/>
        <v>62.814</v>
      </c>
      <c r="CG120" s="2">
        <f t="shared" si="311"/>
        <v>62.767000000000003</v>
      </c>
      <c r="CH120" s="2">
        <f t="shared" si="312"/>
        <v>60.482999999999997</v>
      </c>
      <c r="CI120" s="2">
        <f t="shared" si="313"/>
        <v>59.61</v>
      </c>
      <c r="CJ120" s="2">
        <f t="shared" si="314"/>
        <v>62.39</v>
      </c>
      <c r="CK120" s="2">
        <f t="shared" si="315"/>
        <v>63.372999999999998</v>
      </c>
      <c r="CL120" s="2">
        <f t="shared" si="316"/>
        <v>60.917000000000002</v>
      </c>
      <c r="CM120" s="2">
        <f t="shared" si="317"/>
        <v>60.283000000000001</v>
      </c>
      <c r="CN120" s="2">
        <f t="shared" si="318"/>
        <v>60.067</v>
      </c>
      <c r="CO120" s="2">
        <f t="shared" si="319"/>
        <v>62.232999999999997</v>
      </c>
      <c r="CP120" s="2">
        <f t="shared" si="320"/>
        <v>62.5</v>
      </c>
      <c r="CQ120" s="2">
        <f t="shared" si="321"/>
        <v>61.883000000000003</v>
      </c>
      <c r="CR120" s="2">
        <f t="shared" si="322"/>
        <v>62.933</v>
      </c>
      <c r="CS120" s="2">
        <f t="shared" si="323"/>
        <v>62.616999999999997</v>
      </c>
      <c r="CU120" s="2" t="str">
        <f t="shared" si="273"/>
        <v/>
      </c>
      <c r="CV120" s="2">
        <f t="shared" si="274"/>
        <v>62.814</v>
      </c>
      <c r="CW120" s="2">
        <f t="shared" si="275"/>
        <v>62.767000000000003</v>
      </c>
      <c r="CX120" s="2">
        <f t="shared" si="276"/>
        <v>60.482999999999997</v>
      </c>
      <c r="CY120" s="2">
        <f t="shared" si="277"/>
        <v>59.61</v>
      </c>
      <c r="CZ120" s="2">
        <f t="shared" si="278"/>
        <v>62.39</v>
      </c>
      <c r="DA120" s="2">
        <f t="shared" si="279"/>
        <v>63.372999999999998</v>
      </c>
      <c r="DB120" s="2">
        <f t="shared" si="280"/>
        <v>60.917000000000002</v>
      </c>
      <c r="DC120" s="2">
        <f t="shared" si="281"/>
        <v>60.283000000000001</v>
      </c>
      <c r="DD120" s="2">
        <f t="shared" si="282"/>
        <v>60.067</v>
      </c>
      <c r="DE120" s="2">
        <f t="shared" si="283"/>
        <v>62.232999999999997</v>
      </c>
      <c r="DF120" s="2">
        <f t="shared" si="284"/>
        <v>62.5</v>
      </c>
      <c r="DG120" s="2">
        <f t="shared" si="285"/>
        <v>61.883000000000003</v>
      </c>
      <c r="DH120" s="2">
        <f t="shared" si="286"/>
        <v>62.933</v>
      </c>
      <c r="DI120" s="2">
        <f t="shared" si="287"/>
        <v>62.616999999999997</v>
      </c>
      <c r="DK120" s="2">
        <f t="shared" si="288"/>
        <v>94.675699091804347</v>
      </c>
      <c r="DL120" s="2">
        <f t="shared" si="373"/>
        <v>94.853739577634343</v>
      </c>
      <c r="DM120" s="2">
        <f t="shared" si="373"/>
        <v>89.629562851782339</v>
      </c>
      <c r="DN120" s="2">
        <f t="shared" si="373"/>
        <v>95.167644746716704</v>
      </c>
      <c r="DO120" s="2">
        <f t="shared" si="373"/>
        <v>83.8500973867596</v>
      </c>
      <c r="DP120" s="2">
        <f t="shared" si="373"/>
        <v>85.66949076655051</v>
      </c>
      <c r="DQ120" s="2">
        <f t="shared" si="373"/>
        <v>85.211248717948735</v>
      </c>
      <c r="DR120" s="2">
        <f t="shared" si="373"/>
        <v>94.761321106941878</v>
      </c>
      <c r="DS120" s="2">
        <f t="shared" si="373"/>
        <v>89.227707504690414</v>
      </c>
      <c r="DT120" s="2">
        <f t="shared" si="373"/>
        <v>96.398139495798304</v>
      </c>
      <c r="DU120" s="2">
        <f t="shared" si="373"/>
        <v>90.534252631578923</v>
      </c>
      <c r="DV120" s="2">
        <f t="shared" si="373"/>
        <v>86.967482082551584</v>
      </c>
      <c r="DW120" s="2">
        <f t="shared" si="373"/>
        <v>93.38543151969985</v>
      </c>
      <c r="DX120" s="2">
        <f t="shared" si="373"/>
        <v>94.569290688259116</v>
      </c>
      <c r="DY120" s="2">
        <f t="shared" si="373"/>
        <v>85.27489296187683</v>
      </c>
      <c r="EA120" s="2">
        <f t="shared" si="228"/>
        <v>62.861015000200716</v>
      </c>
      <c r="EB120" s="2">
        <f t="shared" si="290"/>
        <v>62.981167072819716</v>
      </c>
      <c r="EC120" s="2">
        <f t="shared" si="291"/>
        <v>62.086313579344775</v>
      </c>
      <c r="ED120" s="2">
        <f t="shared" si="292"/>
        <v>61.891339541547268</v>
      </c>
      <c r="EE120" s="2">
        <f t="shared" si="293"/>
        <v>60.851688259878664</v>
      </c>
      <c r="EF120" s="2">
        <f t="shared" si="294"/>
        <v>63.316087013008371</v>
      </c>
      <c r="EG120" s="2">
        <f t="shared" si="295"/>
        <v>64.58630162582422</v>
      </c>
      <c r="EH120" s="2">
        <f t="shared" si="296"/>
        <v>60.942434397221781</v>
      </c>
      <c r="EI120" s="2">
        <f t="shared" si="297"/>
        <v>60.351480158265908</v>
      </c>
      <c r="EJ120" s="2">
        <f t="shared" si="298"/>
        <v>60.078927972173744</v>
      </c>
      <c r="EK120" s="2">
        <f t="shared" si="299"/>
        <v>62.819818556669787</v>
      </c>
      <c r="EL120" s="2">
        <f t="shared" si="300"/>
        <v>64.871929830497621</v>
      </c>
      <c r="EM120" s="2">
        <f t="shared" si="301"/>
        <v>63.322689682815877</v>
      </c>
      <c r="EN120" s="2">
        <f t="shared" si="302"/>
        <v>63.794210735116366</v>
      </c>
      <c r="EO120" s="2">
        <f t="shared" si="303"/>
        <v>64.514918449519698</v>
      </c>
      <c r="EQ120" s="2">
        <f t="shared" si="304"/>
        <v>62.730618103024838</v>
      </c>
      <c r="ER120" s="2">
        <f t="shared" si="374"/>
        <v>62.575212104245352</v>
      </c>
      <c r="ES120" s="2">
        <f t="shared" si="374"/>
        <v>61.891611827875678</v>
      </c>
      <c r="ET120" s="2">
        <f t="shared" si="374"/>
        <v>61.936538214099073</v>
      </c>
      <c r="EU120" s="2">
        <f t="shared" si="374"/>
        <v>61.071797552717882</v>
      </c>
      <c r="EV120" s="2">
        <f t="shared" si="374"/>
        <v>63.376234277897055</v>
      </c>
      <c r="EW120" s="2">
        <f t="shared" si="374"/>
        <v>64.304338443992151</v>
      </c>
      <c r="EX120" s="2">
        <f t="shared" si="374"/>
        <v>61.016513489126382</v>
      </c>
      <c r="EY120" s="2">
        <f t="shared" si="374"/>
        <v>60.363181697252827</v>
      </c>
      <c r="EZ120" s="2">
        <f t="shared" si="374"/>
        <v>60.096172858910109</v>
      </c>
      <c r="FA120" s="2">
        <f t="shared" si="374"/>
        <v>62.509015208803312</v>
      </c>
      <c r="FB120" s="2">
        <f t="shared" si="374"/>
        <v>65.087734518155742</v>
      </c>
      <c r="FC120" s="2">
        <f t="shared" si="374"/>
        <v>63.627114340678808</v>
      </c>
      <c r="FD120" s="2">
        <f t="shared" si="374"/>
        <v>63.047535176830237</v>
      </c>
      <c r="FE120" s="2">
        <f t="shared" si="374"/>
        <v>64.538057733633764</v>
      </c>
      <c r="FG120" s="2">
        <f t="shared" si="306"/>
        <v>0.99369779668744007</v>
      </c>
      <c r="FH120" s="2">
        <f t="shared" si="375"/>
        <v>0.99343572108640699</v>
      </c>
      <c r="FI120" s="2">
        <f t="shared" si="375"/>
        <v>0.99240094912254606</v>
      </c>
      <c r="FJ120" s="2">
        <f t="shared" si="375"/>
        <v>0.99210869512961797</v>
      </c>
      <c r="FK120" s="2">
        <f t="shared" si="375"/>
        <v>0.99203343135886135</v>
      </c>
      <c r="FL120" s="2">
        <f t="shared" si="375"/>
        <v>0.99170015153270541</v>
      </c>
      <c r="FM120" s="2">
        <f t="shared" si="375"/>
        <v>0.99307602373437576</v>
      </c>
      <c r="FN120" s="2">
        <f t="shared" si="375"/>
        <v>0.99231832695414379</v>
      </c>
      <c r="FO120" s="2">
        <f t="shared" si="375"/>
        <v>0.99239454419636897</v>
      </c>
      <c r="FP120" s="2">
        <f t="shared" si="375"/>
        <v>0.9910408406079827</v>
      </c>
      <c r="FQ120" s="2">
        <f t="shared" si="375"/>
        <v>0.9919160124020755</v>
      </c>
      <c r="FR120" s="2">
        <f t="shared" si="375"/>
        <v>0.99155185178699545</v>
      </c>
      <c r="FS120" s="2">
        <f t="shared" si="375"/>
        <v>0.99260206860026001</v>
      </c>
      <c r="FT120" s="2">
        <f t="shared" si="375"/>
        <v>0.99190888478327044</v>
      </c>
      <c r="FU120" s="2">
        <f t="shared" si="375"/>
        <v>0.98967565457515472</v>
      </c>
      <c r="FW120" s="2">
        <f t="shared" si="324"/>
        <v>2.6465608768889912E-3</v>
      </c>
      <c r="FX120" s="2">
        <f t="shared" si="376"/>
        <v>3.6712476127516141E-3</v>
      </c>
      <c r="FY120" s="2">
        <f t="shared" si="377"/>
        <v>3.4718108073534763E-3</v>
      </c>
      <c r="FZ120" s="2">
        <f t="shared" si="378"/>
        <v>3.5759845979401123E-3</v>
      </c>
      <c r="GA120" s="2">
        <f t="shared" si="379"/>
        <v>3.3637096120109132E-3</v>
      </c>
      <c r="GB120" s="2">
        <f t="shared" si="380"/>
        <v>3.136784791194142E-3</v>
      </c>
      <c r="GC120" s="2">
        <f t="shared" si="381"/>
        <v>3.9385293011577468E-3</v>
      </c>
      <c r="GD120" s="2">
        <f t="shared" si="382"/>
        <v>4.3870749115466085E-3</v>
      </c>
      <c r="GE120" s="2">
        <f t="shared" si="383"/>
        <v>5.1401515990783311E-3</v>
      </c>
      <c r="GF120" s="2">
        <f t="shared" si="384"/>
        <v>4.4893651469243758E-3</v>
      </c>
      <c r="GG120" s="2">
        <f t="shared" si="385"/>
        <v>3.6520128033610496E-3</v>
      </c>
      <c r="GH120" s="2">
        <f t="shared" si="386"/>
        <v>2.8356221157744719E-3</v>
      </c>
      <c r="GI120" s="2">
        <f t="shared" si="387"/>
        <v>2.8730745313067514E-3</v>
      </c>
      <c r="GJ120" s="2">
        <f t="shared" si="388"/>
        <v>2.2282453871143386E-3</v>
      </c>
      <c r="GK120" s="2">
        <f t="shared" si="389"/>
        <v>1.6638879030260545E-3</v>
      </c>
      <c r="GM120" s="86">
        <f t="shared" si="325"/>
        <v>3.3713869525451481E-17</v>
      </c>
      <c r="GN120" s="86">
        <f t="shared" si="390"/>
        <v>9.0283204630167519E-31</v>
      </c>
      <c r="GO120" s="86">
        <f t="shared" si="391"/>
        <v>4.6618254010769804E-38</v>
      </c>
      <c r="GP120" s="86">
        <f t="shared" si="392"/>
        <v>1.6548721181037741E-44</v>
      </c>
      <c r="GQ120" s="86">
        <f t="shared" si="393"/>
        <v>1.4096959996924912E-53</v>
      </c>
      <c r="GR120" s="86">
        <f t="shared" si="394"/>
        <v>2.8438473412061956E-66</v>
      </c>
      <c r="GS120" s="86">
        <f t="shared" si="395"/>
        <v>2.3378527057677426E-78</v>
      </c>
      <c r="GT120" s="86">
        <f t="shared" si="396"/>
        <v>1.830075260676301E-68</v>
      </c>
      <c r="GU120" s="86">
        <f t="shared" si="397"/>
        <v>1.4629217035244772E-72</v>
      </c>
      <c r="GV120" s="86">
        <f t="shared" si="398"/>
        <v>5.7803188092807642E-33</v>
      </c>
      <c r="GW120" s="86">
        <f t="shared" si="399"/>
        <v>3.948143530910992E-46</v>
      </c>
      <c r="GX120" s="86">
        <f t="shared" si="400"/>
        <v>6.2174459591943912E-41</v>
      </c>
      <c r="GY120" s="86">
        <f t="shared" si="401"/>
        <v>3.6685069911667803E-38</v>
      </c>
      <c r="GZ120" s="86">
        <f t="shared" si="402"/>
        <v>1.1225027772022993E-31</v>
      </c>
      <c r="HA120" s="86">
        <f t="shared" si="403"/>
        <v>2.5903278764071499E-45</v>
      </c>
      <c r="HC120" s="86">
        <f t="shared" si="326"/>
        <v>1.7617857065267056E-2</v>
      </c>
      <c r="HD120" s="86">
        <f t="shared" si="404"/>
        <v>4.0066676041312585E-4</v>
      </c>
      <c r="HE120" s="86">
        <f t="shared" si="405"/>
        <v>1.9271935445110567E-4</v>
      </c>
      <c r="HF120" s="86">
        <f t="shared" si="406"/>
        <v>5.2042612945133637E-6</v>
      </c>
      <c r="HG120" s="86">
        <f t="shared" si="407"/>
        <v>9.2547085199323984E-7</v>
      </c>
      <c r="HH120" s="86">
        <f t="shared" si="408"/>
        <v>7.9874081007692429E-8</v>
      </c>
      <c r="HI120" s="86">
        <f t="shared" si="409"/>
        <v>9.7823256940473283E-10</v>
      </c>
      <c r="HJ120" s="86">
        <f t="shared" si="410"/>
        <v>1.2900443131213489E-9</v>
      </c>
      <c r="HK120" s="86">
        <f t="shared" si="411"/>
        <v>2.1923553421726294E-7</v>
      </c>
      <c r="HL120" s="86">
        <f t="shared" si="412"/>
        <v>5.5298543755726257E-9</v>
      </c>
      <c r="HM120" s="86">
        <f t="shared" si="413"/>
        <v>4.3576307969077372E-7</v>
      </c>
      <c r="HN120" s="86">
        <f t="shared" si="414"/>
        <v>3.0690579843338694E-5</v>
      </c>
      <c r="HO120" s="86">
        <f t="shared" si="415"/>
        <v>2.439217911152485E-5</v>
      </c>
      <c r="HP120" s="86">
        <f t="shared" si="416"/>
        <v>1.5757996636379769E-4</v>
      </c>
      <c r="HQ120" s="86">
        <f t="shared" si="417"/>
        <v>4.4710269136375691E-6</v>
      </c>
      <c r="HS120" s="86">
        <f t="shared" si="327"/>
        <v>6.732930330791765E-12</v>
      </c>
      <c r="HT120" s="86">
        <f t="shared" si="418"/>
        <v>2.1302993477996843E-11</v>
      </c>
      <c r="HU120" s="86">
        <f t="shared" si="419"/>
        <v>1.2280941726175014E-10</v>
      </c>
      <c r="HV120" s="86">
        <f t="shared" si="420"/>
        <v>4.6299811343452315E-14</v>
      </c>
      <c r="HW120" s="86">
        <f t="shared" si="421"/>
        <v>3.4699769382496387E-13</v>
      </c>
      <c r="HX120" s="86">
        <f t="shared" si="422"/>
        <v>5.3113844986209149E-14</v>
      </c>
      <c r="HY120" s="86">
        <f t="shared" si="423"/>
        <v>1.1641409283375882E-12</v>
      </c>
      <c r="HZ120" s="86">
        <f t="shared" si="424"/>
        <v>5.883308961663315E-12</v>
      </c>
      <c r="IA120" s="86">
        <f t="shared" si="425"/>
        <v>1.0619603645283067E-10</v>
      </c>
      <c r="IB120" s="86">
        <f t="shared" si="426"/>
        <v>6.2570996506497098E-12</v>
      </c>
      <c r="IC120" s="86">
        <f t="shared" si="427"/>
        <v>7.987436785893371E-13</v>
      </c>
      <c r="ID120" s="86">
        <f t="shared" si="428"/>
        <v>5.5241876800878188E-14</v>
      </c>
      <c r="IE120" s="86">
        <f t="shared" si="429"/>
        <v>2.0569602053923266E-13</v>
      </c>
      <c r="IF120" s="86">
        <f t="shared" si="430"/>
        <v>3.9875264226203635E-10</v>
      </c>
      <c r="IG120" s="86">
        <f t="shared" si="431"/>
        <v>2.0016337627201603E-8</v>
      </c>
      <c r="II120" s="86">
        <f t="shared" si="328"/>
        <v>8.8622405848850933E-86</v>
      </c>
      <c r="IJ120" s="86">
        <f t="shared" si="329"/>
        <v>6.4426538985073869E-88</v>
      </c>
      <c r="IK120" s="86">
        <f t="shared" si="330"/>
        <v>1.8499203357546883E-77</v>
      </c>
      <c r="IL120" s="86">
        <f t="shared" si="331"/>
        <v>5.5609183865359564E-107</v>
      </c>
      <c r="IM120" s="86">
        <f t="shared" si="332"/>
        <v>1.0979272179691768E-100</v>
      </c>
      <c r="IN120" s="86">
        <f t="shared" si="333"/>
        <v>1.9891733342134737E-107</v>
      </c>
      <c r="IO120" s="86">
        <f t="shared" si="334"/>
        <v>3.052237827405746E-101</v>
      </c>
      <c r="IP120" s="86">
        <f t="shared" si="335"/>
        <v>9.1224636732266224E-92</v>
      </c>
      <c r="IQ120" s="86">
        <f t="shared" si="336"/>
        <v>7.7614720774704081E-86</v>
      </c>
      <c r="IR120" s="86">
        <f t="shared" si="337"/>
        <v>8.3698359010600746E-95</v>
      </c>
      <c r="IS120" s="86">
        <f t="shared" si="338"/>
        <v>5.0653725512074608E-98</v>
      </c>
      <c r="IT120" s="86">
        <f t="shared" si="339"/>
        <v>3.9452801004330779E-102</v>
      </c>
      <c r="IU120" s="86">
        <f t="shared" si="340"/>
        <v>1.2898844443055418E-97</v>
      </c>
      <c r="IV120" s="86">
        <f t="shared" si="341"/>
        <v>9.0443022894497719E-52</v>
      </c>
      <c r="IW120" s="86">
        <f t="shared" si="342"/>
        <v>4.7630022293255987E-32</v>
      </c>
      <c r="IY120" s="86">
        <f t="shared" si="343"/>
        <v>1.7617857072000021E-2</v>
      </c>
      <c r="IZ120" s="86">
        <f t="shared" si="344"/>
        <v>4.0066678171611934E-4</v>
      </c>
      <c r="JA120" s="86">
        <f t="shared" si="345"/>
        <v>1.9271947726052293E-4</v>
      </c>
      <c r="JB120" s="86">
        <f t="shared" si="346"/>
        <v>5.2042613408131747E-6</v>
      </c>
      <c r="JC120" s="86">
        <f t="shared" si="347"/>
        <v>9.2547119899093367E-7</v>
      </c>
      <c r="JD120" s="86">
        <f t="shared" si="348"/>
        <v>7.987413412153741E-8</v>
      </c>
      <c r="JE120" s="86">
        <f t="shared" si="349"/>
        <v>9.7939671033307045E-10</v>
      </c>
      <c r="JF120" s="86">
        <f t="shared" si="350"/>
        <v>1.2959276220830123E-9</v>
      </c>
      <c r="JG120" s="86">
        <f t="shared" si="351"/>
        <v>2.1934173025371578E-7</v>
      </c>
      <c r="JH120" s="86">
        <f t="shared" si="352"/>
        <v>5.5361114752232754E-9</v>
      </c>
      <c r="JI120" s="86">
        <f t="shared" si="353"/>
        <v>4.3576387843445232E-7</v>
      </c>
      <c r="JJ120" s="86">
        <f t="shared" si="354"/>
        <v>3.069057989858057E-5</v>
      </c>
      <c r="JK120" s="86">
        <f t="shared" si="355"/>
        <v>2.4392179317220872E-5</v>
      </c>
      <c r="JL120" s="86">
        <f t="shared" si="356"/>
        <v>1.5758036511643995E-4</v>
      </c>
      <c r="JM120" s="86">
        <f t="shared" si="357"/>
        <v>4.4910432512647708E-6</v>
      </c>
    </row>
    <row r="121" spans="2:273" x14ac:dyDescent="0.25">
      <c r="B121" s="2">
        <v>94</v>
      </c>
      <c r="C121" s="37">
        <v>61.033000000000001</v>
      </c>
      <c r="D121" s="37">
        <v>61.576000000000001</v>
      </c>
      <c r="E121" s="37">
        <v>61.1</v>
      </c>
      <c r="F121" s="37">
        <v>60.933</v>
      </c>
      <c r="G121" s="37">
        <v>60.712000000000003</v>
      </c>
      <c r="H121" s="37">
        <v>62.524999999999999</v>
      </c>
      <c r="I121" s="37">
        <v>64.153000000000006</v>
      </c>
      <c r="J121" s="37">
        <v>60.1</v>
      </c>
      <c r="K121" s="37">
        <v>59.05</v>
      </c>
      <c r="L121" s="37">
        <v>59.5</v>
      </c>
      <c r="M121" s="37">
        <v>62.4</v>
      </c>
      <c r="N121" s="37">
        <v>64.183000000000007</v>
      </c>
      <c r="O121" s="37">
        <v>61.75</v>
      </c>
      <c r="P121" s="37">
        <v>62.783000000000001</v>
      </c>
      <c r="Q121" s="37">
        <v>62.75</v>
      </c>
      <c r="S121" s="4">
        <f t="shared" si="229"/>
        <v>63.227270849498844</v>
      </c>
      <c r="T121" s="4">
        <f t="shared" si="230"/>
        <v>63.035543330143589</v>
      </c>
      <c r="U121" s="4">
        <f t="shared" si="231"/>
        <v>62.157751742408635</v>
      </c>
      <c r="V121" s="4">
        <f t="shared" si="232"/>
        <v>62.019293009352914</v>
      </c>
      <c r="W121" s="4">
        <f t="shared" si="233"/>
        <v>60.94230022381204</v>
      </c>
      <c r="X121" s="4">
        <f t="shared" si="234"/>
        <v>63.384905248574121</v>
      </c>
      <c r="Y121" s="4">
        <f t="shared" si="235"/>
        <v>64.566733086368714</v>
      </c>
      <c r="Z121" s="4">
        <f t="shared" si="236"/>
        <v>61.107561409654565</v>
      </c>
      <c r="AA121" s="4">
        <f t="shared" si="237"/>
        <v>60.45286201300361</v>
      </c>
      <c r="AB121" s="4">
        <f t="shared" si="238"/>
        <v>60.2868210708356</v>
      </c>
      <c r="AC121" s="4">
        <f t="shared" si="239"/>
        <v>62.898461038045589</v>
      </c>
      <c r="AD121" s="4">
        <f t="shared" si="240"/>
        <v>64.942456616137363</v>
      </c>
      <c r="AE121" s="4">
        <f t="shared" si="241"/>
        <v>63.427745922710322</v>
      </c>
      <c r="AF121" s="4">
        <f t="shared" si="242"/>
        <v>63.887620428431504</v>
      </c>
      <c r="AG121" s="4">
        <f t="shared" si="243"/>
        <v>64.621430529658255</v>
      </c>
      <c r="AI121" s="4">
        <f t="shared" si="244"/>
        <v>-2.1942708494988423</v>
      </c>
      <c r="AJ121" s="4">
        <f t="shared" si="245"/>
        <v>-1.4595433301435889</v>
      </c>
      <c r="AK121" s="4">
        <f t="shared" si="246"/>
        <v>-1.0577517424086338</v>
      </c>
      <c r="AL121" s="4">
        <f t="shared" si="247"/>
        <v>-1.0862930093529144</v>
      </c>
      <c r="AM121" s="4">
        <f t="shared" si="248"/>
        <v>-0.23030022381203707</v>
      </c>
      <c r="AN121" s="4">
        <f t="shared" si="249"/>
        <v>-0.85990524857412254</v>
      </c>
      <c r="AO121" s="4">
        <f t="shared" si="250"/>
        <v>-0.41373308636870831</v>
      </c>
      <c r="AP121" s="4">
        <f t="shared" si="251"/>
        <v>-1.0075614096545635</v>
      </c>
      <c r="AQ121" s="4">
        <f t="shared" si="252"/>
        <v>-1.4028620130036131</v>
      </c>
      <c r="AR121" s="4">
        <f t="shared" si="253"/>
        <v>-0.78682107083560027</v>
      </c>
      <c r="AS121" s="4">
        <f t="shared" si="254"/>
        <v>-0.4984610380455905</v>
      </c>
      <c r="AT121" s="4">
        <f t="shared" si="255"/>
        <v>-0.75945661613735638</v>
      </c>
      <c r="AU121" s="4">
        <f t="shared" si="256"/>
        <v>-1.6777459227103222</v>
      </c>
      <c r="AV121" s="4">
        <f t="shared" si="358"/>
        <v>-1.1046204284315024</v>
      </c>
      <c r="AW121" s="4">
        <f t="shared" si="358"/>
        <v>-1.8714305296582552</v>
      </c>
      <c r="AY121" s="2">
        <f t="shared" si="308"/>
        <v>62.933444828744072</v>
      </c>
      <c r="AZ121" s="2">
        <f t="shared" si="359"/>
        <v>63.033067684254796</v>
      </c>
      <c r="BA121" s="2">
        <f t="shared" si="360"/>
        <v>62.156746356978886</v>
      </c>
      <c r="BB121" s="2">
        <f t="shared" si="361"/>
        <v>62.019284113381524</v>
      </c>
      <c r="BC121" s="2">
        <f t="shared" si="362"/>
        <v>60.942299030395723</v>
      </c>
      <c r="BD121" s="2">
        <f t="shared" si="363"/>
        <v>63.384905196719743</v>
      </c>
      <c r="BE121" s="2">
        <f t="shared" si="364"/>
        <v>64.566733084527556</v>
      </c>
      <c r="BF121" s="2">
        <f t="shared" si="365"/>
        <v>61.107561402155461</v>
      </c>
      <c r="BG121" s="2">
        <f t="shared" si="366"/>
        <v>60.452861692267987</v>
      </c>
      <c r="BH121" s="2">
        <f t="shared" si="367"/>
        <v>60.286821058616205</v>
      </c>
      <c r="BI121" s="2">
        <f t="shared" si="368"/>
        <v>62.8984605563504</v>
      </c>
      <c r="BJ121" s="2">
        <f t="shared" si="369"/>
        <v>64.942369642671466</v>
      </c>
      <c r="BK121" s="2">
        <f t="shared" si="370"/>
        <v>63.427674254493553</v>
      </c>
      <c r="BL121" s="2">
        <f t="shared" si="371"/>
        <v>63.887044854692149</v>
      </c>
      <c r="BM121" s="2">
        <f t="shared" si="372"/>
        <v>64.621381094009209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61.033000000000001</v>
      </c>
      <c r="CF121" s="2">
        <f t="shared" si="310"/>
        <v>61.576000000000001</v>
      </c>
      <c r="CG121" s="2">
        <f t="shared" si="311"/>
        <v>61.1</v>
      </c>
      <c r="CH121" s="2">
        <f t="shared" si="312"/>
        <v>60.933</v>
      </c>
      <c r="CI121" s="2">
        <f t="shared" si="313"/>
        <v>60.712000000000003</v>
      </c>
      <c r="CJ121" s="2">
        <f t="shared" si="314"/>
        <v>62.524999999999999</v>
      </c>
      <c r="CK121" s="2">
        <f t="shared" si="315"/>
        <v>64.153000000000006</v>
      </c>
      <c r="CL121" s="2">
        <f t="shared" si="316"/>
        <v>60.1</v>
      </c>
      <c r="CM121" s="2">
        <f t="shared" si="317"/>
        <v>59.05</v>
      </c>
      <c r="CN121" s="2">
        <f t="shared" si="318"/>
        <v>59.5</v>
      </c>
      <c r="CO121" s="2">
        <f t="shared" si="319"/>
        <v>62.4</v>
      </c>
      <c r="CP121" s="2">
        <f t="shared" si="320"/>
        <v>64.183000000000007</v>
      </c>
      <c r="CQ121" s="2">
        <f t="shared" si="321"/>
        <v>61.75</v>
      </c>
      <c r="CR121" s="2">
        <f t="shared" si="322"/>
        <v>62.783000000000001</v>
      </c>
      <c r="CS121" s="2">
        <f t="shared" si="323"/>
        <v>62.75</v>
      </c>
      <c r="CU121" s="2">
        <f t="shared" si="273"/>
        <v>61.033000000000001</v>
      </c>
      <c r="CV121" s="2">
        <f t="shared" si="274"/>
        <v>61.576000000000001</v>
      </c>
      <c r="CW121" s="2">
        <f t="shared" si="275"/>
        <v>61.1</v>
      </c>
      <c r="CX121" s="2">
        <f t="shared" si="276"/>
        <v>60.933</v>
      </c>
      <c r="CY121" s="2">
        <f t="shared" si="277"/>
        <v>60.712000000000003</v>
      </c>
      <c r="CZ121" s="2">
        <f t="shared" si="278"/>
        <v>62.524999999999999</v>
      </c>
      <c r="DA121" s="2">
        <f t="shared" si="279"/>
        <v>64.153000000000006</v>
      </c>
      <c r="DB121" s="2">
        <f t="shared" si="280"/>
        <v>60.1</v>
      </c>
      <c r="DC121" s="2">
        <f t="shared" si="281"/>
        <v>59.05</v>
      </c>
      <c r="DD121" s="2">
        <f t="shared" si="282"/>
        <v>59.5</v>
      </c>
      <c r="DE121" s="2">
        <f t="shared" si="283"/>
        <v>62.4</v>
      </c>
      <c r="DF121" s="2">
        <f t="shared" si="284"/>
        <v>64.183000000000007</v>
      </c>
      <c r="DG121" s="2">
        <f t="shared" si="285"/>
        <v>61.75</v>
      </c>
      <c r="DH121" s="2">
        <f t="shared" si="286"/>
        <v>62.783000000000001</v>
      </c>
      <c r="DI121" s="2">
        <f t="shared" si="287"/>
        <v>62.75</v>
      </c>
      <c r="DK121" s="2">
        <f t="shared" si="288"/>
        <v>94.939906992012254</v>
      </c>
      <c r="DL121" s="2">
        <f t="shared" si="373"/>
        <v>95.116785534522393</v>
      </c>
      <c r="DM121" s="2">
        <f t="shared" si="373"/>
        <v>89.870867448405235</v>
      </c>
      <c r="DN121" s="2">
        <f t="shared" si="373"/>
        <v>95.482549437148236</v>
      </c>
      <c r="DO121" s="2">
        <f t="shared" si="373"/>
        <v>84.032540418118487</v>
      </c>
      <c r="DP121" s="2">
        <f t="shared" si="373"/>
        <v>85.847886062717762</v>
      </c>
      <c r="DQ121" s="2">
        <f t="shared" si="373"/>
        <v>85.318698717948735</v>
      </c>
      <c r="DR121" s="2">
        <f t="shared" si="373"/>
        <v>95.078946904315231</v>
      </c>
      <c r="DS121" s="2">
        <f t="shared" si="373"/>
        <v>89.495772232645393</v>
      </c>
      <c r="DT121" s="2">
        <f t="shared" si="373"/>
        <v>96.777673949579821</v>
      </c>
      <c r="DU121" s="2">
        <f t="shared" si="373"/>
        <v>90.774685627530346</v>
      </c>
      <c r="DV121" s="2">
        <f t="shared" si="373"/>
        <v>87.15435562851782</v>
      </c>
      <c r="DW121" s="2">
        <f t="shared" si="373"/>
        <v>93.653453377110736</v>
      </c>
      <c r="DX121" s="2">
        <f t="shared" si="373"/>
        <v>94.883287246963576</v>
      </c>
      <c r="DY121" s="2">
        <f t="shared" si="373"/>
        <v>85.508985337243402</v>
      </c>
      <c r="EA121" s="2">
        <f t="shared" si="228"/>
        <v>62.748677738530098</v>
      </c>
      <c r="EB121" s="2">
        <f t="shared" si="290"/>
        <v>62.841271444561698</v>
      </c>
      <c r="EC121" s="2">
        <f t="shared" si="291"/>
        <v>61.963907648276695</v>
      </c>
      <c r="ED121" s="2">
        <f t="shared" si="292"/>
        <v>61.776366770931197</v>
      </c>
      <c r="EE121" s="2">
        <f t="shared" si="293"/>
        <v>60.772427396868068</v>
      </c>
      <c r="EF121" s="2">
        <f t="shared" si="294"/>
        <v>63.213262486226917</v>
      </c>
      <c r="EG121" s="2">
        <f t="shared" si="295"/>
        <v>64.435892266090249</v>
      </c>
      <c r="EH121" s="2">
        <f t="shared" si="296"/>
        <v>60.867394426988604</v>
      </c>
      <c r="EI121" s="2">
        <f t="shared" si="297"/>
        <v>60.249811371669793</v>
      </c>
      <c r="EJ121" s="2">
        <f t="shared" si="298"/>
        <v>59.985884350329599</v>
      </c>
      <c r="EK121" s="2">
        <f t="shared" si="299"/>
        <v>62.692434768382455</v>
      </c>
      <c r="EL121" s="2">
        <f t="shared" si="300"/>
        <v>64.769135351265248</v>
      </c>
      <c r="EM121" s="2">
        <f t="shared" si="301"/>
        <v>63.221313554898202</v>
      </c>
      <c r="EN121" s="2">
        <f t="shared" si="302"/>
        <v>63.658191582155411</v>
      </c>
      <c r="EO121" s="2">
        <f t="shared" si="303"/>
        <v>64.422616936391947</v>
      </c>
      <c r="EQ121" s="2">
        <f t="shared" si="304"/>
        <v>62.624458518267886</v>
      </c>
      <c r="ER121" s="2">
        <f t="shared" si="374"/>
        <v>62.458808150711647</v>
      </c>
      <c r="ES121" s="2">
        <f t="shared" si="374"/>
        <v>61.780604477047575</v>
      </c>
      <c r="ET121" s="2">
        <f t="shared" si="374"/>
        <v>61.818944561608831</v>
      </c>
      <c r="EU121" s="2">
        <f t="shared" si="374"/>
        <v>60.97705803868125</v>
      </c>
      <c r="EV121" s="2">
        <f t="shared" si="374"/>
        <v>63.266642208538016</v>
      </c>
      <c r="EW121" s="2">
        <f t="shared" si="374"/>
        <v>64.178971785172621</v>
      </c>
      <c r="EX121" s="2">
        <f t="shared" si="374"/>
        <v>60.935324826766148</v>
      </c>
      <c r="EY121" s="2">
        <f t="shared" si="374"/>
        <v>60.259919900509303</v>
      </c>
      <c r="EZ121" s="2">
        <f t="shared" si="374"/>
        <v>60.002006775482585</v>
      </c>
      <c r="FA121" s="2">
        <f t="shared" si="374"/>
        <v>62.401859329160445</v>
      </c>
      <c r="FB121" s="2">
        <f t="shared" si="374"/>
        <v>64.97254951409721</v>
      </c>
      <c r="FC121" s="2">
        <f t="shared" si="374"/>
        <v>63.507561013928196</v>
      </c>
      <c r="FD121" s="2">
        <f t="shared" si="374"/>
        <v>62.951335696219417</v>
      </c>
      <c r="FE121" s="2">
        <f t="shared" si="374"/>
        <v>64.442448852176298</v>
      </c>
      <c r="FG121" s="2">
        <f t="shared" si="306"/>
        <v>0.99424913326441045</v>
      </c>
      <c r="FH121" s="2">
        <f t="shared" si="375"/>
        <v>0.99400984665317971</v>
      </c>
      <c r="FI121" s="2">
        <f t="shared" si="375"/>
        <v>0.99306494621744235</v>
      </c>
      <c r="FJ121" s="2">
        <f t="shared" si="375"/>
        <v>0.9927980437483257</v>
      </c>
      <c r="FK121" s="2">
        <f t="shared" si="375"/>
        <v>0.99272930649651103</v>
      </c>
      <c r="FL121" s="2">
        <f t="shared" si="375"/>
        <v>0.99242491617409467</v>
      </c>
      <c r="FM121" s="2">
        <f t="shared" si="375"/>
        <v>0.9936814090884587</v>
      </c>
      <c r="FN121" s="2">
        <f t="shared" si="375"/>
        <v>0.99298949248797641</v>
      </c>
      <c r="FO121" s="2">
        <f t="shared" si="375"/>
        <v>0.99305909703273554</v>
      </c>
      <c r="FP121" s="2">
        <f t="shared" si="375"/>
        <v>0.99182270328706368</v>
      </c>
      <c r="FQ121" s="2">
        <f t="shared" si="375"/>
        <v>0.99262206773803152</v>
      </c>
      <c r="FR121" s="2">
        <f t="shared" si="375"/>
        <v>0.99228946566648457</v>
      </c>
      <c r="FS121" s="2">
        <f t="shared" si="375"/>
        <v>0.99324861164091338</v>
      </c>
      <c r="FT121" s="2">
        <f t="shared" si="375"/>
        <v>0.99261555801085577</v>
      </c>
      <c r="FU121" s="2">
        <f t="shared" si="375"/>
        <v>0.9905755235815733</v>
      </c>
      <c r="FW121" s="2">
        <f t="shared" si="324"/>
        <v>2.9011555285107906E-3</v>
      </c>
      <c r="FX121" s="2">
        <f t="shared" si="376"/>
        <v>4.0240176716882089E-3</v>
      </c>
      <c r="FY121" s="2">
        <f t="shared" si="377"/>
        <v>3.8054901870696245E-3</v>
      </c>
      <c r="FZ121" s="2">
        <f t="shared" si="378"/>
        <v>3.9196368488636701E-3</v>
      </c>
      <c r="GA121" s="2">
        <f t="shared" si="379"/>
        <v>3.6870377131564859E-3</v>
      </c>
      <c r="GB121" s="2">
        <f t="shared" si="380"/>
        <v>3.4383755693376513E-3</v>
      </c>
      <c r="GC121" s="2">
        <f t="shared" si="381"/>
        <v>4.3168711693759663E-3</v>
      </c>
      <c r="GD121" s="2">
        <f t="shared" si="382"/>
        <v>4.808296839707257E-3</v>
      </c>
      <c r="GE121" s="2">
        <f t="shared" si="383"/>
        <v>5.6332705436762092E-3</v>
      </c>
      <c r="GF121" s="2">
        <f t="shared" si="384"/>
        <v>4.9203598630738017E-3</v>
      </c>
      <c r="GG121" s="2">
        <f t="shared" si="385"/>
        <v>4.0029420159021735E-3</v>
      </c>
      <c r="GH121" s="2">
        <f t="shared" si="386"/>
        <v>3.1083474540967719E-3</v>
      </c>
      <c r="GI121" s="2">
        <f t="shared" si="387"/>
        <v>3.1493906028886394E-3</v>
      </c>
      <c r="GJ121" s="2">
        <f t="shared" si="388"/>
        <v>2.4426973586441254E-3</v>
      </c>
      <c r="GK121" s="2">
        <f t="shared" si="389"/>
        <v>1.8241239818718754E-3</v>
      </c>
      <c r="GM121" s="86">
        <f t="shared" si="325"/>
        <v>3.5847789792674826E-18</v>
      </c>
      <c r="GN121" s="86">
        <f t="shared" si="390"/>
        <v>1.3001264495225914E-32</v>
      </c>
      <c r="GO121" s="86">
        <f t="shared" si="391"/>
        <v>2.1941996415039514E-40</v>
      </c>
      <c r="GP121" s="86">
        <f t="shared" si="392"/>
        <v>4.0692060136832829E-47</v>
      </c>
      <c r="GQ121" s="86">
        <f t="shared" si="393"/>
        <v>1.065584777162741E-56</v>
      </c>
      <c r="GR121" s="86">
        <f t="shared" si="394"/>
        <v>3.2649915700208494E-70</v>
      </c>
      <c r="GS121" s="86">
        <f t="shared" si="395"/>
        <v>7.1031254084863325E-83</v>
      </c>
      <c r="GT121" s="86">
        <f t="shared" si="396"/>
        <v>1.7418384967261335E-72</v>
      </c>
      <c r="GU121" s="86">
        <f t="shared" si="397"/>
        <v>8.9106259924180431E-77</v>
      </c>
      <c r="GV121" s="86">
        <f t="shared" si="398"/>
        <v>9.1558957994542933E-35</v>
      </c>
      <c r="GW121" s="86">
        <f t="shared" si="399"/>
        <v>9.4258295774779563E-49</v>
      </c>
      <c r="GX121" s="86">
        <f t="shared" si="400"/>
        <v>2.4977022852173741E-43</v>
      </c>
      <c r="GY121" s="86">
        <f t="shared" si="401"/>
        <v>2.4633278688464352E-40</v>
      </c>
      <c r="GZ121" s="86">
        <f t="shared" si="402"/>
        <v>1.9479160257755362E-33</v>
      </c>
      <c r="HA121" s="86">
        <f t="shared" si="403"/>
        <v>6.9961671141454693E-48</v>
      </c>
      <c r="HC121" s="86">
        <f t="shared" si="326"/>
        <v>8.3613860881034327E-3</v>
      </c>
      <c r="HD121" s="86">
        <f t="shared" si="404"/>
        <v>7.5925741566894726E-5</v>
      </c>
      <c r="HE121" s="86">
        <f t="shared" si="405"/>
        <v>2.5967473413834939E-5</v>
      </c>
      <c r="HF121" s="86">
        <f t="shared" si="406"/>
        <v>5.0337754077375207E-7</v>
      </c>
      <c r="HG121" s="86">
        <f t="shared" si="407"/>
        <v>5.8672384048531905E-8</v>
      </c>
      <c r="HH121" s="86">
        <f t="shared" si="408"/>
        <v>2.4844846159665995E-9</v>
      </c>
      <c r="HI121" s="86">
        <f t="shared" si="409"/>
        <v>2.1867515090330224E-11</v>
      </c>
      <c r="HJ121" s="86">
        <f t="shared" si="410"/>
        <v>2.8251998638917561E-11</v>
      </c>
      <c r="HK121" s="86">
        <f t="shared" si="411"/>
        <v>1.877812404670502E-8</v>
      </c>
      <c r="HL121" s="86">
        <f t="shared" si="412"/>
        <v>2.1755996971929043E-10</v>
      </c>
      <c r="HM121" s="86">
        <f t="shared" si="413"/>
        <v>2.9225552015899843E-8</v>
      </c>
      <c r="HN121" s="86">
        <f t="shared" si="414"/>
        <v>3.1530547336685266E-6</v>
      </c>
      <c r="HO121" s="86">
        <f t="shared" si="415"/>
        <v>2.6026032855071066E-6</v>
      </c>
      <c r="HP121" s="86">
        <f t="shared" si="416"/>
        <v>2.6493195262067219E-5</v>
      </c>
      <c r="HQ121" s="86">
        <f t="shared" si="417"/>
        <v>3.3647459623264437E-7</v>
      </c>
      <c r="HS121" s="86">
        <f t="shared" si="327"/>
        <v>2.8607599692351823E-11</v>
      </c>
      <c r="HT121" s="86">
        <f t="shared" si="418"/>
        <v>9.6674492823172324E-11</v>
      </c>
      <c r="HU121" s="86">
        <f t="shared" si="419"/>
        <v>4.7463694992930138E-10</v>
      </c>
      <c r="HV121" s="86">
        <f t="shared" si="420"/>
        <v>2.993103109133457E-13</v>
      </c>
      <c r="HW121" s="86">
        <f t="shared" si="421"/>
        <v>1.9551873989804332E-12</v>
      </c>
      <c r="HX121" s="86">
        <f t="shared" si="422"/>
        <v>3.2911383272974124E-13</v>
      </c>
      <c r="HY121" s="86">
        <f t="shared" si="423"/>
        <v>6.6512057843264992E-12</v>
      </c>
      <c r="HZ121" s="86">
        <f t="shared" si="424"/>
        <v>3.0288904770005171E-11</v>
      </c>
      <c r="IA121" s="86">
        <f t="shared" si="425"/>
        <v>4.9210973577145834E-10</v>
      </c>
      <c r="IB121" s="86">
        <f t="shared" si="426"/>
        <v>3.32584290028924E-11</v>
      </c>
      <c r="IC121" s="86">
        <f t="shared" si="427"/>
        <v>4.390121086653987E-12</v>
      </c>
      <c r="ID121" s="86">
        <f t="shared" si="428"/>
        <v>3.1690310423414915E-13</v>
      </c>
      <c r="IE121" s="86">
        <f t="shared" si="429"/>
        <v>1.0955613121817976E-12</v>
      </c>
      <c r="IF121" s="86">
        <f t="shared" si="430"/>
        <v>1.2897234867442095E-9</v>
      </c>
      <c r="IG121" s="86">
        <f t="shared" si="431"/>
        <v>4.8251563782215581E-8</v>
      </c>
      <c r="II121" s="86">
        <f t="shared" si="328"/>
        <v>3.4049851813556109E-83</v>
      </c>
      <c r="IJ121" s="86">
        <f t="shared" si="329"/>
        <v>4.1054180972156841E-85</v>
      </c>
      <c r="IK121" s="86">
        <f t="shared" si="330"/>
        <v>5.0954141068346605E-75</v>
      </c>
      <c r="IL121" s="86">
        <f t="shared" si="331"/>
        <v>1.4244894592954165E-103</v>
      </c>
      <c r="IM121" s="86">
        <f t="shared" si="332"/>
        <v>1.6252667199509435E-97</v>
      </c>
      <c r="IN121" s="86">
        <f t="shared" si="333"/>
        <v>4.4071190110856912E-104</v>
      </c>
      <c r="IO121" s="86">
        <f t="shared" si="334"/>
        <v>5.797673466304973E-98</v>
      </c>
      <c r="IP121" s="86">
        <f t="shared" si="335"/>
        <v>9.6682173895022519E-89</v>
      </c>
      <c r="IQ121" s="86">
        <f t="shared" si="336"/>
        <v>6.3198211798129966E-83</v>
      </c>
      <c r="IR121" s="86">
        <f t="shared" si="337"/>
        <v>1.1568174297437007E-91</v>
      </c>
      <c r="IS121" s="86">
        <f t="shared" si="338"/>
        <v>6.8334610542139713E-95</v>
      </c>
      <c r="IT121" s="86">
        <f t="shared" si="339"/>
        <v>5.2414449684499339E-99</v>
      </c>
      <c r="IU121" s="86">
        <f t="shared" si="340"/>
        <v>1.2593848790688059E-94</v>
      </c>
      <c r="IV121" s="86">
        <f t="shared" si="341"/>
        <v>2.8397749584640889E-50</v>
      </c>
      <c r="IW121" s="86">
        <f t="shared" si="342"/>
        <v>3.5158877326448139E-31</v>
      </c>
      <c r="IY121" s="86">
        <f t="shared" si="343"/>
        <v>8.3613861167110351E-3</v>
      </c>
      <c r="IZ121" s="86">
        <f t="shared" si="344"/>
        <v>7.5925838241387546E-5</v>
      </c>
      <c r="JA121" s="86">
        <f t="shared" si="345"/>
        <v>2.5967948050784867E-5</v>
      </c>
      <c r="JB121" s="86">
        <f t="shared" si="346"/>
        <v>5.0337784008406294E-7</v>
      </c>
      <c r="JC121" s="86">
        <f t="shared" si="347"/>
        <v>5.8674339235930888E-8</v>
      </c>
      <c r="JD121" s="86">
        <f t="shared" si="348"/>
        <v>2.4848137297993294E-9</v>
      </c>
      <c r="JE121" s="86">
        <f t="shared" si="349"/>
        <v>2.8518720874656724E-11</v>
      </c>
      <c r="JF121" s="86">
        <f t="shared" si="350"/>
        <v>5.854090340892273E-11</v>
      </c>
      <c r="JG121" s="86">
        <f t="shared" si="351"/>
        <v>1.9270233782476478E-8</v>
      </c>
      <c r="JH121" s="86">
        <f t="shared" si="352"/>
        <v>2.5081839872218284E-10</v>
      </c>
      <c r="JI121" s="86">
        <f t="shared" si="353"/>
        <v>2.9229942136986498E-8</v>
      </c>
      <c r="JJ121" s="86">
        <f t="shared" si="354"/>
        <v>3.1530550505716309E-6</v>
      </c>
      <c r="JK121" s="86">
        <f t="shared" si="355"/>
        <v>2.6026043810684186E-6</v>
      </c>
      <c r="JL121" s="86">
        <f t="shared" si="356"/>
        <v>2.6494484985553962E-5</v>
      </c>
      <c r="JM121" s="86">
        <f t="shared" si="357"/>
        <v>3.8472616001485995E-7</v>
      </c>
    </row>
    <row r="122" spans="2:273" x14ac:dyDescent="0.25">
      <c r="B122" s="2">
        <v>95</v>
      </c>
      <c r="C122" s="37">
        <v>62.689</v>
      </c>
      <c r="D122" s="37">
        <v>63.152999999999999</v>
      </c>
      <c r="E122" s="37">
        <v>60.1</v>
      </c>
      <c r="F122" s="37">
        <v>61.567</v>
      </c>
      <c r="G122" s="37">
        <v>60.101999999999997</v>
      </c>
      <c r="H122" s="37">
        <v>62.119</v>
      </c>
      <c r="I122" s="37">
        <v>62.542000000000002</v>
      </c>
      <c r="J122" s="37">
        <v>60.15</v>
      </c>
      <c r="K122" s="37">
        <v>60.633000000000003</v>
      </c>
      <c r="L122" s="37">
        <v>60.067</v>
      </c>
      <c r="M122" s="37">
        <v>63.25</v>
      </c>
      <c r="N122" s="37">
        <v>62.817</v>
      </c>
      <c r="O122" s="37">
        <v>63.232999999999997</v>
      </c>
      <c r="P122" s="37">
        <v>62.832999999999998</v>
      </c>
      <c r="Q122" s="37">
        <v>62.482999999999997</v>
      </c>
      <c r="S122" s="4">
        <f t="shared" si="229"/>
        <v>62.912827609805035</v>
      </c>
      <c r="T122" s="4">
        <f t="shared" si="230"/>
        <v>62.878726294087528</v>
      </c>
      <c r="U122" s="4">
        <f t="shared" si="231"/>
        <v>62.019790379280877</v>
      </c>
      <c r="V122" s="4">
        <f t="shared" si="232"/>
        <v>61.885922945805774</v>
      </c>
      <c r="W122" s="4">
        <f t="shared" si="233"/>
        <v>60.850002871250496</v>
      </c>
      <c r="X122" s="4">
        <f t="shared" si="234"/>
        <v>63.269034672810541</v>
      </c>
      <c r="Y122" s="4">
        <f t="shared" si="235"/>
        <v>64.406279275811954</v>
      </c>
      <c r="Z122" s="4">
        <f t="shared" si="236"/>
        <v>61.014064190432578</v>
      </c>
      <c r="AA122" s="4">
        <f t="shared" si="237"/>
        <v>60.335782884727607</v>
      </c>
      <c r="AB122" s="4">
        <f t="shared" si="238"/>
        <v>60.171031343113015</v>
      </c>
      <c r="AC122" s="4">
        <f t="shared" si="239"/>
        <v>62.755422739166058</v>
      </c>
      <c r="AD122" s="4">
        <f t="shared" si="240"/>
        <v>64.826557384164403</v>
      </c>
      <c r="AE122" s="4">
        <f t="shared" si="241"/>
        <v>63.310635914235824</v>
      </c>
      <c r="AF122" s="4">
        <f t="shared" si="242"/>
        <v>63.733910955462612</v>
      </c>
      <c r="AG122" s="4">
        <f t="shared" si="243"/>
        <v>64.514655438607548</v>
      </c>
      <c r="AI122" s="4">
        <f t="shared" si="244"/>
        <v>-0.22382760980503491</v>
      </c>
      <c r="AJ122" s="4">
        <f t="shared" si="245"/>
        <v>0.27427370591247069</v>
      </c>
      <c r="AK122" s="4">
        <f t="shared" si="246"/>
        <v>-1.9197903792808759</v>
      </c>
      <c r="AL122" s="4">
        <f t="shared" si="247"/>
        <v>-0.31892294580577385</v>
      </c>
      <c r="AM122" s="4">
        <f t="shared" si="248"/>
        <v>-0.74800287125049891</v>
      </c>
      <c r="AN122" s="4">
        <f t="shared" si="249"/>
        <v>-1.1500346728105413</v>
      </c>
      <c r="AO122" s="4">
        <f t="shared" si="250"/>
        <v>-1.8642792758119526</v>
      </c>
      <c r="AP122" s="4">
        <f t="shared" si="251"/>
        <v>-0.86406419043257898</v>
      </c>
      <c r="AQ122" s="4">
        <f t="shared" si="252"/>
        <v>0.29721711527239592</v>
      </c>
      <c r="AR122" s="4">
        <f t="shared" si="253"/>
        <v>-0.10403134311301443</v>
      </c>
      <c r="AS122" s="4">
        <f t="shared" si="254"/>
        <v>0.49457726083394249</v>
      </c>
      <c r="AT122" s="4">
        <f t="shared" si="255"/>
        <v>-2.0095573841644025</v>
      </c>
      <c r="AU122" s="4">
        <f t="shared" si="256"/>
        <v>-7.7635914235827386E-2</v>
      </c>
      <c r="AV122" s="4">
        <f t="shared" si="358"/>
        <v>-0.90091095546261357</v>
      </c>
      <c r="AW122" s="4">
        <f t="shared" si="358"/>
        <v>-2.0316554386075509</v>
      </c>
      <c r="AY122" s="2">
        <f t="shared" si="308"/>
        <v>62.806864745828065</v>
      </c>
      <c r="AZ122" s="2">
        <f t="shared" si="359"/>
        <v>62.878411877809121</v>
      </c>
      <c r="BA122" s="2">
        <f t="shared" si="360"/>
        <v>62.019701447576992</v>
      </c>
      <c r="BB122" s="2">
        <f t="shared" si="361"/>
        <v>61.885922427845045</v>
      </c>
      <c r="BC122" s="2">
        <f t="shared" si="362"/>
        <v>60.850002825231407</v>
      </c>
      <c r="BD122" s="2">
        <f t="shared" si="363"/>
        <v>63.269034671588528</v>
      </c>
      <c r="BE122" s="2">
        <f t="shared" si="364"/>
        <v>64.406279267726447</v>
      </c>
      <c r="BF122" s="2">
        <f t="shared" si="365"/>
        <v>61.014064157187164</v>
      </c>
      <c r="BG122" s="2">
        <f t="shared" si="366"/>
        <v>60.335782357790798</v>
      </c>
      <c r="BH122" s="2">
        <f t="shared" si="367"/>
        <v>60.17103129621411</v>
      </c>
      <c r="BI122" s="2">
        <f t="shared" si="368"/>
        <v>62.755422712551379</v>
      </c>
      <c r="BJ122" s="2">
        <f t="shared" si="369"/>
        <v>64.826551858309742</v>
      </c>
      <c r="BK122" s="2">
        <f t="shared" si="370"/>
        <v>63.310631109094217</v>
      </c>
      <c r="BL122" s="2">
        <f t="shared" si="371"/>
        <v>63.733847072256339</v>
      </c>
      <c r="BM122" s="2">
        <f t="shared" si="372"/>
        <v>64.514548719010477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62.689</v>
      </c>
      <c r="CF122" s="2">
        <f t="shared" si="310"/>
        <v>63.152999999999999</v>
      </c>
      <c r="CG122" s="2">
        <f t="shared" si="311"/>
        <v>60.1</v>
      </c>
      <c r="CH122" s="2">
        <f t="shared" si="312"/>
        <v>61.567</v>
      </c>
      <c r="CI122" s="2">
        <f t="shared" si="313"/>
        <v>60.101999999999997</v>
      </c>
      <c r="CJ122" s="2">
        <f t="shared" si="314"/>
        <v>62.119</v>
      </c>
      <c r="CK122" s="2">
        <f t="shared" si="315"/>
        <v>62.542000000000002</v>
      </c>
      <c r="CL122" s="2">
        <f t="shared" si="316"/>
        <v>60.15</v>
      </c>
      <c r="CM122" s="2">
        <f t="shared" si="317"/>
        <v>60.633000000000003</v>
      </c>
      <c r="CN122" s="2">
        <f t="shared" si="318"/>
        <v>60.067</v>
      </c>
      <c r="CO122" s="2">
        <f t="shared" si="319"/>
        <v>63.25</v>
      </c>
      <c r="CP122" s="2">
        <f t="shared" si="320"/>
        <v>62.817</v>
      </c>
      <c r="CQ122" s="2">
        <f t="shared" si="321"/>
        <v>63.232999999999997</v>
      </c>
      <c r="CR122" s="2">
        <f t="shared" si="322"/>
        <v>62.832999999999998</v>
      </c>
      <c r="CS122" s="2">
        <f t="shared" si="323"/>
        <v>62.482999999999997</v>
      </c>
      <c r="CU122" s="2">
        <f t="shared" si="273"/>
        <v>62.689</v>
      </c>
      <c r="CV122" s="2">
        <f t="shared" si="274"/>
        <v>63.152999999999999</v>
      </c>
      <c r="CW122" s="2">
        <f t="shared" si="275"/>
        <v>60.1</v>
      </c>
      <c r="CX122" s="2">
        <f t="shared" si="276"/>
        <v>61.567</v>
      </c>
      <c r="CY122" s="2">
        <f t="shared" si="277"/>
        <v>60.101999999999997</v>
      </c>
      <c r="CZ122" s="2">
        <f t="shared" si="278"/>
        <v>62.119</v>
      </c>
      <c r="DA122" s="2">
        <f t="shared" si="279"/>
        <v>62.542000000000002</v>
      </c>
      <c r="DB122" s="2">
        <f t="shared" si="280"/>
        <v>60.15</v>
      </c>
      <c r="DC122" s="2">
        <f t="shared" si="281"/>
        <v>60.633000000000003</v>
      </c>
      <c r="DD122" s="2">
        <f t="shared" si="282"/>
        <v>60.067</v>
      </c>
      <c r="DE122" s="2">
        <f t="shared" si="283"/>
        <v>63.25</v>
      </c>
      <c r="DF122" s="2">
        <f t="shared" si="284"/>
        <v>62.817</v>
      </c>
      <c r="DG122" s="2">
        <f t="shared" si="285"/>
        <v>63.232999999999997</v>
      </c>
      <c r="DH122" s="2">
        <f t="shared" si="286"/>
        <v>62.832999999999998</v>
      </c>
      <c r="DI122" s="2">
        <f t="shared" si="287"/>
        <v>62.482999999999997</v>
      </c>
      <c r="DK122" s="2">
        <f t="shared" si="288"/>
        <v>95.204114892220147</v>
      </c>
      <c r="DL122" s="2">
        <f t="shared" si="373"/>
        <v>95.379831491410457</v>
      </c>
      <c r="DM122" s="2">
        <f t="shared" si="373"/>
        <v>90.112172045028117</v>
      </c>
      <c r="DN122" s="2">
        <f t="shared" si="373"/>
        <v>95.797454127579755</v>
      </c>
      <c r="DO122" s="2">
        <f t="shared" si="373"/>
        <v>84.214983449477359</v>
      </c>
      <c r="DP122" s="2">
        <f t="shared" si="373"/>
        <v>86.026281358885001</v>
      </c>
      <c r="DQ122" s="2">
        <f t="shared" si="373"/>
        <v>85.426148717948735</v>
      </c>
      <c r="DR122" s="2">
        <f t="shared" si="373"/>
        <v>95.396572701688598</v>
      </c>
      <c r="DS122" s="2">
        <f t="shared" si="373"/>
        <v>89.763836960600358</v>
      </c>
      <c r="DT122" s="2">
        <f t="shared" si="373"/>
        <v>97.157208403361324</v>
      </c>
      <c r="DU122" s="2">
        <f t="shared" si="373"/>
        <v>91.015118623481754</v>
      </c>
      <c r="DV122" s="2">
        <f t="shared" si="373"/>
        <v>87.341229174484056</v>
      </c>
      <c r="DW122" s="2">
        <f t="shared" si="373"/>
        <v>93.921475234521608</v>
      </c>
      <c r="DX122" s="2">
        <f t="shared" si="373"/>
        <v>95.197283805668022</v>
      </c>
      <c r="DY122" s="2">
        <f t="shared" si="373"/>
        <v>85.743077712609974</v>
      </c>
      <c r="EA122" s="2">
        <f t="shared" si="228"/>
        <v>62.636340476859488</v>
      </c>
      <c r="EB122" s="2">
        <f t="shared" si="290"/>
        <v>62.701375816303681</v>
      </c>
      <c r="EC122" s="2">
        <f t="shared" si="291"/>
        <v>61.841501717208615</v>
      </c>
      <c r="ED122" s="2">
        <f t="shared" si="292"/>
        <v>61.66139400031512</v>
      </c>
      <c r="EE122" s="2">
        <f t="shared" si="293"/>
        <v>60.693166533857479</v>
      </c>
      <c r="EF122" s="2">
        <f t="shared" si="294"/>
        <v>63.110437959445463</v>
      </c>
      <c r="EG122" s="2">
        <f t="shared" si="295"/>
        <v>64.285482906356279</v>
      </c>
      <c r="EH122" s="2">
        <f t="shared" si="296"/>
        <v>60.792354456755433</v>
      </c>
      <c r="EI122" s="2">
        <f t="shared" si="297"/>
        <v>60.148142585073678</v>
      </c>
      <c r="EJ122" s="2">
        <f t="shared" si="298"/>
        <v>59.892840728485453</v>
      </c>
      <c r="EK122" s="2">
        <f t="shared" si="299"/>
        <v>62.565050980095123</v>
      </c>
      <c r="EL122" s="2">
        <f t="shared" si="300"/>
        <v>64.666340872032876</v>
      </c>
      <c r="EM122" s="2">
        <f t="shared" si="301"/>
        <v>63.119937426980535</v>
      </c>
      <c r="EN122" s="2">
        <f t="shared" si="302"/>
        <v>63.522172429194455</v>
      </c>
      <c r="EO122" s="2">
        <f t="shared" si="303"/>
        <v>64.330315423264182</v>
      </c>
      <c r="EQ122" s="2">
        <f t="shared" si="304"/>
        <v>62.518298933510934</v>
      </c>
      <c r="ER122" s="2">
        <f t="shared" si="374"/>
        <v>62.342404197177942</v>
      </c>
      <c r="ES122" s="2">
        <f t="shared" si="374"/>
        <v>61.669597126219472</v>
      </c>
      <c r="ET122" s="2">
        <f t="shared" si="374"/>
        <v>61.701350909118588</v>
      </c>
      <c r="EU122" s="2">
        <f t="shared" si="374"/>
        <v>60.88231852464461</v>
      </c>
      <c r="EV122" s="2">
        <f t="shared" si="374"/>
        <v>63.157050139178963</v>
      </c>
      <c r="EW122" s="2">
        <f t="shared" si="374"/>
        <v>64.053605126353091</v>
      </c>
      <c r="EX122" s="2">
        <f t="shared" si="374"/>
        <v>60.854136164405915</v>
      </c>
      <c r="EY122" s="2">
        <f t="shared" si="374"/>
        <v>60.156658103765778</v>
      </c>
      <c r="EZ122" s="2">
        <f t="shared" si="374"/>
        <v>59.907840692055061</v>
      </c>
      <c r="FA122" s="2">
        <f t="shared" si="374"/>
        <v>62.29470344951757</v>
      </c>
      <c r="FB122" s="2">
        <f t="shared" si="374"/>
        <v>64.857364510038678</v>
      </c>
      <c r="FC122" s="2">
        <f t="shared" si="374"/>
        <v>63.388007687177591</v>
      </c>
      <c r="FD122" s="2">
        <f t="shared" si="374"/>
        <v>62.855136215608582</v>
      </c>
      <c r="FE122" s="2">
        <f t="shared" si="374"/>
        <v>64.346839970718818</v>
      </c>
      <c r="FG122" s="2">
        <f t="shared" si="306"/>
        <v>0.99475249188921211</v>
      </c>
      <c r="FH122" s="2">
        <f t="shared" si="375"/>
        <v>0.99453403427958653</v>
      </c>
      <c r="FI122" s="2">
        <f t="shared" si="375"/>
        <v>0.99367129394184361</v>
      </c>
      <c r="FJ122" s="2">
        <f t="shared" si="375"/>
        <v>0.99342757292574102</v>
      </c>
      <c r="FK122" s="2">
        <f t="shared" si="375"/>
        <v>0.99336480390010917</v>
      </c>
      <c r="FL122" s="2">
        <f t="shared" si="375"/>
        <v>0.99308683364168748</v>
      </c>
      <c r="FM122" s="2">
        <f t="shared" si="375"/>
        <v>0.99423417098561395</v>
      </c>
      <c r="FN122" s="2">
        <f t="shared" si="375"/>
        <v>0.99360239480538226</v>
      </c>
      <c r="FO122" s="2">
        <f t="shared" si="375"/>
        <v>0.99366595290292514</v>
      </c>
      <c r="FP122" s="2">
        <f t="shared" si="375"/>
        <v>0.99253684692197364</v>
      </c>
      <c r="FQ122" s="2">
        <f t="shared" si="375"/>
        <v>0.99326687480785381</v>
      </c>
      <c r="FR122" s="2">
        <f t="shared" si="375"/>
        <v>0.99296313499567868</v>
      </c>
      <c r="FS122" s="2">
        <f t="shared" si="375"/>
        <v>0.99383900070037012</v>
      </c>
      <c r="FT122" s="2">
        <f t="shared" si="375"/>
        <v>0.99326093014692374</v>
      </c>
      <c r="FU122" s="2">
        <f t="shared" si="375"/>
        <v>0.99139764183040613</v>
      </c>
      <c r="FW122" s="2">
        <f t="shared" si="324"/>
        <v>3.1801636583829E-3</v>
      </c>
      <c r="FX122" s="2">
        <f t="shared" si="376"/>
        <v>4.4105353359165413E-3</v>
      </c>
      <c r="FY122" s="2">
        <f t="shared" si="377"/>
        <v>4.1711056075627523E-3</v>
      </c>
      <c r="FZ122" s="2">
        <f t="shared" si="378"/>
        <v>4.2961717034663977E-3</v>
      </c>
      <c r="GA122" s="2">
        <f t="shared" si="379"/>
        <v>4.0413188879399303E-3</v>
      </c>
      <c r="GB122" s="2">
        <f t="shared" si="380"/>
        <v>3.7688536066335641E-3</v>
      </c>
      <c r="GC122" s="2">
        <f t="shared" si="381"/>
        <v>4.731384567077627E-3</v>
      </c>
      <c r="GD122" s="2">
        <f t="shared" si="382"/>
        <v>5.269748031314813E-3</v>
      </c>
      <c r="GE122" s="2">
        <f t="shared" si="383"/>
        <v>6.1734031549381908E-3</v>
      </c>
      <c r="GF122" s="2">
        <f t="shared" si="384"/>
        <v>5.3925074436133764E-3</v>
      </c>
      <c r="GG122" s="2">
        <f t="shared" si="385"/>
        <v>4.3874442247103943E-3</v>
      </c>
      <c r="GH122" s="2">
        <f t="shared" si="386"/>
        <v>3.4072134278673844E-3</v>
      </c>
      <c r="GI122" s="2">
        <f t="shared" si="387"/>
        <v>3.4521891880673642E-3</v>
      </c>
      <c r="GJ122" s="2">
        <f t="shared" si="388"/>
        <v>2.6777333400533668E-3</v>
      </c>
      <c r="GK122" s="2">
        <f t="shared" si="389"/>
        <v>1.9997602389968776E-3</v>
      </c>
      <c r="GM122" s="86">
        <f t="shared" si="325"/>
        <v>3.5684771035059668E-19</v>
      </c>
      <c r="GN122" s="86">
        <f t="shared" si="390"/>
        <v>1.6467081220553055E-34</v>
      </c>
      <c r="GO122" s="86">
        <f t="shared" si="391"/>
        <v>8.7608728308743843E-43</v>
      </c>
      <c r="GP122" s="86">
        <f t="shared" si="392"/>
        <v>8.388678721509938E-50</v>
      </c>
      <c r="GQ122" s="86">
        <f t="shared" si="393"/>
        <v>6.5373644393569637E-60</v>
      </c>
      <c r="GR122" s="86">
        <f t="shared" si="394"/>
        <v>2.8685589480340287E-74</v>
      </c>
      <c r="GS122" s="86">
        <f t="shared" si="395"/>
        <v>1.6037988747790159E-87</v>
      </c>
      <c r="GT122" s="86">
        <f t="shared" si="396"/>
        <v>1.2659069273987098E-76</v>
      </c>
      <c r="GU122" s="86">
        <f t="shared" si="397"/>
        <v>4.1042676402932214E-81</v>
      </c>
      <c r="GV122" s="86">
        <f t="shared" si="398"/>
        <v>1.2933594964423753E-36</v>
      </c>
      <c r="GW122" s="86">
        <f t="shared" si="399"/>
        <v>1.895186479586519E-51</v>
      </c>
      <c r="GX122" s="86">
        <f t="shared" si="400"/>
        <v>8.5332082622970292E-46</v>
      </c>
      <c r="GY122" s="86">
        <f t="shared" si="401"/>
        <v>1.4332393013972858E-42</v>
      </c>
      <c r="GZ122" s="86">
        <f t="shared" si="402"/>
        <v>3.0158664895914941E-35</v>
      </c>
      <c r="HA122" s="86">
        <f t="shared" si="403"/>
        <v>1.5975721461494488E-50</v>
      </c>
      <c r="HC122" s="86">
        <f t="shared" si="326"/>
        <v>3.677055129989803E-3</v>
      </c>
      <c r="HD122" s="86">
        <f t="shared" si="404"/>
        <v>1.2020280383736633E-5</v>
      </c>
      <c r="HE122" s="86">
        <f t="shared" si="405"/>
        <v>2.7638143587272903E-6</v>
      </c>
      <c r="HF122" s="86">
        <f t="shared" si="406"/>
        <v>3.9013474972863271E-8</v>
      </c>
      <c r="HG122" s="86">
        <f t="shared" si="407"/>
        <v>2.8433111065048095E-9</v>
      </c>
      <c r="HH122" s="86">
        <f t="shared" si="408"/>
        <v>5.4081914263175191E-11</v>
      </c>
      <c r="HI122" s="86">
        <f t="shared" si="409"/>
        <v>3.4898849441309396E-13</v>
      </c>
      <c r="HJ122" s="86">
        <f t="shared" si="410"/>
        <v>4.3804382558746631E-13</v>
      </c>
      <c r="HK122" s="86">
        <f t="shared" si="411"/>
        <v>1.3245180464382361E-9</v>
      </c>
      <c r="HL122" s="86">
        <f t="shared" si="412"/>
        <v>6.5448991661634307E-12</v>
      </c>
      <c r="HM122" s="86">
        <f t="shared" si="413"/>
        <v>1.5343658431907864E-9</v>
      </c>
      <c r="HN122" s="86">
        <f t="shared" si="414"/>
        <v>2.5296887021252184E-7</v>
      </c>
      <c r="HO122" s="86">
        <f t="shared" si="415"/>
        <v>2.196714493533354E-7</v>
      </c>
      <c r="HP122" s="86">
        <f t="shared" si="416"/>
        <v>3.710972058012967E-6</v>
      </c>
      <c r="HQ122" s="86">
        <f t="shared" si="417"/>
        <v>1.9434347423853542E-8</v>
      </c>
      <c r="HS122" s="86">
        <f t="shared" si="327"/>
        <v>1.1642672707685279E-10</v>
      </c>
      <c r="HT122" s="86">
        <f t="shared" si="418"/>
        <v>4.1755019837028067E-10</v>
      </c>
      <c r="HU122" s="86">
        <f t="shared" si="419"/>
        <v>1.758034295655551E-9</v>
      </c>
      <c r="HV122" s="86">
        <f t="shared" si="420"/>
        <v>1.8220759664521009E-12</v>
      </c>
      <c r="HW122" s="86">
        <f t="shared" si="421"/>
        <v>1.0424877998076746E-11</v>
      </c>
      <c r="HX122" s="86">
        <f t="shared" si="422"/>
        <v>1.9251291981978706E-12</v>
      </c>
      <c r="HY122" s="86">
        <f t="shared" si="423"/>
        <v>3.5834598346747507E-11</v>
      </c>
      <c r="HZ122" s="86">
        <f t="shared" si="424"/>
        <v>1.4756477868582153E-10</v>
      </c>
      <c r="IA122" s="86">
        <f t="shared" si="425"/>
        <v>2.15933767256378E-9</v>
      </c>
      <c r="IB122" s="86">
        <f t="shared" si="426"/>
        <v>1.6689625961778277E-10</v>
      </c>
      <c r="IC122" s="86">
        <f t="shared" si="427"/>
        <v>2.2831516256017766E-11</v>
      </c>
      <c r="ID122" s="86">
        <f t="shared" si="428"/>
        <v>1.7243679577822237E-12</v>
      </c>
      <c r="IE122" s="86">
        <f t="shared" si="429"/>
        <v>5.5468304391023894E-12</v>
      </c>
      <c r="IF122" s="86">
        <f t="shared" si="430"/>
        <v>4.0331368273226502E-9</v>
      </c>
      <c r="IG122" s="86">
        <f t="shared" si="431"/>
        <v>1.1365803545824922E-7</v>
      </c>
      <c r="II122" s="86">
        <f t="shared" si="328"/>
        <v>1.1924895236871149E-80</v>
      </c>
      <c r="IJ122" s="86">
        <f t="shared" si="329"/>
        <v>2.3518684989354228E-82</v>
      </c>
      <c r="IK122" s="86">
        <f t="shared" si="330"/>
        <v>1.2805738881468637E-72</v>
      </c>
      <c r="IL122" s="86">
        <f t="shared" si="331"/>
        <v>3.2076464436496687E-100</v>
      </c>
      <c r="IM122" s="86">
        <f t="shared" si="332"/>
        <v>2.1368902442684456E-94</v>
      </c>
      <c r="IN122" s="86">
        <f t="shared" si="333"/>
        <v>8.6287882788061379E-101</v>
      </c>
      <c r="IO122" s="86">
        <f t="shared" si="334"/>
        <v>9.7073104531425542E-95</v>
      </c>
      <c r="IP122" s="86">
        <f t="shared" si="335"/>
        <v>9.0997871976351864E-86</v>
      </c>
      <c r="IQ122" s="86">
        <f t="shared" si="336"/>
        <v>4.5747972598749355E-80</v>
      </c>
      <c r="IR122" s="86">
        <f t="shared" si="337"/>
        <v>1.4127277141929609E-88</v>
      </c>
      <c r="IS122" s="86">
        <f t="shared" si="338"/>
        <v>8.1862253234099327E-92</v>
      </c>
      <c r="IT122" s="86">
        <f t="shared" si="339"/>
        <v>6.2170527808673753E-96</v>
      </c>
      <c r="IU122" s="86">
        <f t="shared" si="340"/>
        <v>1.1029051439601539E-91</v>
      </c>
      <c r="IV122" s="86">
        <f t="shared" si="341"/>
        <v>8.4651399010207897E-49</v>
      </c>
      <c r="IW122" s="86">
        <f t="shared" si="342"/>
        <v>2.52218941406914E-30</v>
      </c>
      <c r="IY122" s="86">
        <f t="shared" si="343"/>
        <v>3.6770552464165307E-3</v>
      </c>
      <c r="IZ122" s="86">
        <f t="shared" si="344"/>
        <v>1.2020697933935002E-5</v>
      </c>
      <c r="JA122" s="86">
        <f t="shared" si="345"/>
        <v>2.7655723930229461E-6</v>
      </c>
      <c r="JB122" s="86">
        <f t="shared" si="346"/>
        <v>3.9015297048829723E-8</v>
      </c>
      <c r="JC122" s="86">
        <f t="shared" si="347"/>
        <v>2.8537359845028863E-9</v>
      </c>
      <c r="JD122" s="86">
        <f t="shared" si="348"/>
        <v>5.6007043461373061E-11</v>
      </c>
      <c r="JE122" s="86">
        <f t="shared" si="349"/>
        <v>3.6183586841160598E-11</v>
      </c>
      <c r="JF122" s="86">
        <f t="shared" si="350"/>
        <v>1.4800282251140901E-10</v>
      </c>
      <c r="JG122" s="86">
        <f t="shared" si="351"/>
        <v>3.4838557190020161E-9</v>
      </c>
      <c r="JH122" s="86">
        <f t="shared" si="352"/>
        <v>1.7344115878394619E-10</v>
      </c>
      <c r="JI122" s="86">
        <f t="shared" si="353"/>
        <v>1.5571973594468041E-9</v>
      </c>
      <c r="JJ122" s="86">
        <f t="shared" si="354"/>
        <v>2.5297059458047963E-7</v>
      </c>
      <c r="JK122" s="86">
        <f t="shared" si="355"/>
        <v>2.1967699618377449E-7</v>
      </c>
      <c r="JL122" s="86">
        <f t="shared" si="356"/>
        <v>3.7150051948402897E-6</v>
      </c>
      <c r="JM122" s="86">
        <f t="shared" si="357"/>
        <v>1.3309238288210275E-7</v>
      </c>
    </row>
    <row r="123" spans="2:273" x14ac:dyDescent="0.25">
      <c r="B123" s="2">
        <v>96</v>
      </c>
      <c r="C123" s="37">
        <v>62.41</v>
      </c>
      <c r="D123" s="37">
        <v>60.203000000000003</v>
      </c>
      <c r="E123" s="37">
        <v>61.3</v>
      </c>
      <c r="F123" s="37">
        <v>62.35</v>
      </c>
      <c r="G123" s="37">
        <v>59.677999999999997</v>
      </c>
      <c r="H123" s="37">
        <v>61.338999999999999</v>
      </c>
      <c r="I123" s="37">
        <v>63.593000000000004</v>
      </c>
      <c r="J123" s="37">
        <v>60.667000000000002</v>
      </c>
      <c r="K123" s="37">
        <v>59.35</v>
      </c>
      <c r="L123" s="37">
        <v>58.6</v>
      </c>
      <c r="M123" s="37">
        <v>63.817</v>
      </c>
      <c r="N123" s="37">
        <v>63.383000000000003</v>
      </c>
      <c r="O123" s="37">
        <v>63.082999999999998</v>
      </c>
      <c r="P123" s="37">
        <v>61.017000000000003</v>
      </c>
      <c r="Q123" s="37">
        <v>61.783000000000001</v>
      </c>
      <c r="S123" s="4">
        <f t="shared" si="229"/>
        <v>62.716297242210906</v>
      </c>
      <c r="T123" s="4">
        <f t="shared" si="230"/>
        <v>62.724882158473044</v>
      </c>
      <c r="U123" s="4">
        <f t="shared" si="231"/>
        <v>61.88373401864915</v>
      </c>
      <c r="V123" s="4">
        <f t="shared" si="232"/>
        <v>61.753909489705542</v>
      </c>
      <c r="W123" s="4">
        <f t="shared" si="233"/>
        <v>60.758681941487993</v>
      </c>
      <c r="X123" s="4">
        <f t="shared" si="234"/>
        <v>63.154121811371851</v>
      </c>
      <c r="Y123" s="4">
        <f t="shared" si="235"/>
        <v>64.246582274050027</v>
      </c>
      <c r="Z123" s="4">
        <f t="shared" si="236"/>
        <v>60.921946742426094</v>
      </c>
      <c r="AA123" s="4">
        <f t="shared" si="237"/>
        <v>60.219836697583617</v>
      </c>
      <c r="AB123" s="4">
        <f t="shared" si="238"/>
        <v>60.056903748764569</v>
      </c>
      <c r="AC123" s="4">
        <f t="shared" si="239"/>
        <v>62.613530876555359</v>
      </c>
      <c r="AD123" s="4">
        <f t="shared" si="240"/>
        <v>64.711684684750665</v>
      </c>
      <c r="AE123" s="4">
        <f t="shared" si="241"/>
        <v>63.194748463503323</v>
      </c>
      <c r="AF123" s="4">
        <f t="shared" si="242"/>
        <v>63.581886016440428</v>
      </c>
      <c r="AG123" s="4">
        <f t="shared" si="243"/>
        <v>64.408964093323348</v>
      </c>
      <c r="AI123" s="4">
        <f t="shared" si="244"/>
        <v>-0.30629724221090981</v>
      </c>
      <c r="AJ123" s="4">
        <f t="shared" si="245"/>
        <v>-2.5218821584730406</v>
      </c>
      <c r="AK123" s="4">
        <f t="shared" si="246"/>
        <v>-0.58373401864915309</v>
      </c>
      <c r="AL123" s="4">
        <f t="shared" si="247"/>
        <v>0.59609051029445936</v>
      </c>
      <c r="AM123" s="4">
        <f t="shared" si="248"/>
        <v>-1.0806819414879953</v>
      </c>
      <c r="AN123" s="4">
        <f t="shared" si="249"/>
        <v>-1.8151218113718528</v>
      </c>
      <c r="AO123" s="4">
        <f t="shared" si="250"/>
        <v>-0.65358227405002367</v>
      </c>
      <c r="AP123" s="4">
        <f t="shared" si="251"/>
        <v>-0.2549467424260925</v>
      </c>
      <c r="AQ123" s="4">
        <f t="shared" si="252"/>
        <v>-0.86983669758361515</v>
      </c>
      <c r="AR123" s="4">
        <f t="shared" si="253"/>
        <v>-1.4569037487645673</v>
      </c>
      <c r="AS123" s="4">
        <f t="shared" si="254"/>
        <v>1.2034691234446413</v>
      </c>
      <c r="AT123" s="4">
        <f t="shared" si="255"/>
        <v>-1.3286846847506624</v>
      </c>
      <c r="AU123" s="4">
        <f t="shared" si="256"/>
        <v>-0.11174846350332501</v>
      </c>
      <c r="AV123" s="4">
        <f t="shared" ref="AV123:AW138" si="432">IF(OR($B123 &lt; P$230, $B123 &gt; P$233), 0, P123-AF123)</f>
        <v>-2.5648860164404255</v>
      </c>
      <c r="AW123" s="4">
        <f t="shared" si="432"/>
        <v>-2.625964093323347</v>
      </c>
      <c r="AY123" s="2">
        <f t="shared" si="308"/>
        <v>62.681350505433436</v>
      </c>
      <c r="AZ123" s="2">
        <f t="shared" si="359"/>
        <v>62.724849256446532</v>
      </c>
      <c r="BA123" s="2">
        <f t="shared" si="360"/>
        <v>61.883727396806073</v>
      </c>
      <c r="BB123" s="2">
        <f t="shared" si="361"/>
        <v>61.753909464774495</v>
      </c>
      <c r="BC123" s="2">
        <f t="shared" si="362"/>
        <v>60.758681932765334</v>
      </c>
      <c r="BD123" s="2">
        <f t="shared" si="363"/>
        <v>63.154121809464485</v>
      </c>
      <c r="BE123" s="2">
        <f t="shared" si="364"/>
        <v>64.246582234439273</v>
      </c>
      <c r="BF123" s="2">
        <f t="shared" si="365"/>
        <v>60.921946594587794</v>
      </c>
      <c r="BG123" s="2">
        <f t="shared" si="366"/>
        <v>60.219834631009022</v>
      </c>
      <c r="BH123" s="2">
        <f t="shared" si="367"/>
        <v>60.056903534864155</v>
      </c>
      <c r="BI123" s="2">
        <f t="shared" si="368"/>
        <v>62.61353084035234</v>
      </c>
      <c r="BJ123" s="2">
        <f t="shared" si="369"/>
        <v>64.711684412365059</v>
      </c>
      <c r="BK123" s="2">
        <f t="shared" si="370"/>
        <v>63.194748203621955</v>
      </c>
      <c r="BL123" s="2">
        <f t="shared" si="371"/>
        <v>63.581873739683651</v>
      </c>
      <c r="BM123" s="2">
        <f t="shared" si="372"/>
        <v>64.408725407917487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62.41</v>
      </c>
      <c r="CF123" s="2">
        <f t="shared" si="310"/>
        <v>60.203000000000003</v>
      </c>
      <c r="CG123" s="2">
        <f t="shared" si="311"/>
        <v>61.3</v>
      </c>
      <c r="CH123" s="2">
        <f t="shared" si="312"/>
        <v>62.35</v>
      </c>
      <c r="CI123" s="2">
        <f t="shared" si="313"/>
        <v>59.677999999999997</v>
      </c>
      <c r="CJ123" s="2">
        <f t="shared" si="314"/>
        <v>61.338999999999999</v>
      </c>
      <c r="CK123" s="2">
        <f t="shared" si="315"/>
        <v>63.593000000000004</v>
      </c>
      <c r="CL123" s="2">
        <f t="shared" si="316"/>
        <v>60.667000000000002</v>
      </c>
      <c r="CM123" s="2">
        <f t="shared" si="317"/>
        <v>59.35</v>
      </c>
      <c r="CN123" s="2">
        <f t="shared" si="318"/>
        <v>58.6</v>
      </c>
      <c r="CO123" s="2">
        <f t="shared" si="319"/>
        <v>63.817</v>
      </c>
      <c r="CP123" s="2">
        <f t="shared" si="320"/>
        <v>63.383000000000003</v>
      </c>
      <c r="CQ123" s="2">
        <f t="shared" si="321"/>
        <v>63.082999999999998</v>
      </c>
      <c r="CR123" s="2">
        <f t="shared" si="322"/>
        <v>61.017000000000003</v>
      </c>
      <c r="CS123" s="2">
        <f t="shared" si="323"/>
        <v>61.783000000000001</v>
      </c>
      <c r="CU123" s="2">
        <f t="shared" si="273"/>
        <v>62.41</v>
      </c>
      <c r="CV123" s="2">
        <f t="shared" si="274"/>
        <v>60.203000000000003</v>
      </c>
      <c r="CW123" s="2">
        <f t="shared" si="275"/>
        <v>61.3</v>
      </c>
      <c r="CX123" s="2">
        <f t="shared" si="276"/>
        <v>62.35</v>
      </c>
      <c r="CY123" s="2">
        <f t="shared" si="277"/>
        <v>59.677999999999997</v>
      </c>
      <c r="CZ123" s="2">
        <f t="shared" si="278"/>
        <v>61.338999999999999</v>
      </c>
      <c r="DA123" s="2">
        <f t="shared" si="279"/>
        <v>63.593000000000004</v>
      </c>
      <c r="DB123" s="2">
        <f t="shared" si="280"/>
        <v>60.667000000000002</v>
      </c>
      <c r="DC123" s="2">
        <f t="shared" si="281"/>
        <v>59.35</v>
      </c>
      <c r="DD123" s="2">
        <f t="shared" si="282"/>
        <v>58.6</v>
      </c>
      <c r="DE123" s="2">
        <f t="shared" si="283"/>
        <v>63.817</v>
      </c>
      <c r="DF123" s="2">
        <f t="shared" si="284"/>
        <v>63.383000000000003</v>
      </c>
      <c r="DG123" s="2">
        <f t="shared" si="285"/>
        <v>63.082999999999998</v>
      </c>
      <c r="DH123" s="2">
        <f t="shared" si="286"/>
        <v>61.017000000000003</v>
      </c>
      <c r="DI123" s="2">
        <f t="shared" si="287"/>
        <v>61.783000000000001</v>
      </c>
      <c r="DK123" s="2">
        <f t="shared" si="288"/>
        <v>95.468322792428054</v>
      </c>
      <c r="DL123" s="2">
        <f t="shared" ref="DL123:DY138" si="433">BP$228*$B123+BP$229</f>
        <v>95.64287744829852</v>
      </c>
      <c r="DM123" s="2">
        <f t="shared" si="433"/>
        <v>90.353476641651014</v>
      </c>
      <c r="DN123" s="2">
        <f t="shared" si="433"/>
        <v>96.112358818011273</v>
      </c>
      <c r="DO123" s="2">
        <f t="shared" si="433"/>
        <v>84.397426480836259</v>
      </c>
      <c r="DP123" s="2">
        <f t="shared" si="433"/>
        <v>86.204676655052253</v>
      </c>
      <c r="DQ123" s="2">
        <f t="shared" si="433"/>
        <v>85.533598717948735</v>
      </c>
      <c r="DR123" s="2">
        <f t="shared" si="433"/>
        <v>95.714198499061951</v>
      </c>
      <c r="DS123" s="2">
        <f t="shared" si="433"/>
        <v>90.031901688555337</v>
      </c>
      <c r="DT123" s="2">
        <f t="shared" si="433"/>
        <v>97.536742857142841</v>
      </c>
      <c r="DU123" s="2">
        <f t="shared" si="433"/>
        <v>91.255551619433177</v>
      </c>
      <c r="DV123" s="2">
        <f t="shared" si="433"/>
        <v>87.528102720450278</v>
      </c>
      <c r="DW123" s="2">
        <f t="shared" si="433"/>
        <v>94.189497091932495</v>
      </c>
      <c r="DX123" s="2">
        <f t="shared" si="433"/>
        <v>95.511280364372482</v>
      </c>
      <c r="DY123" s="2">
        <f t="shared" si="433"/>
        <v>85.977170087976532</v>
      </c>
      <c r="EA123" s="2">
        <f t="shared" si="228"/>
        <v>62.52400321518887</v>
      </c>
      <c r="EB123" s="2">
        <f t="shared" si="290"/>
        <v>62.561480188045657</v>
      </c>
      <c r="EC123" s="2">
        <f t="shared" si="291"/>
        <v>61.719095786140542</v>
      </c>
      <c r="ED123" s="2">
        <f t="shared" si="292"/>
        <v>61.54642122969905</v>
      </c>
      <c r="EE123" s="2">
        <f t="shared" si="293"/>
        <v>60.61390567084689</v>
      </c>
      <c r="EF123" s="2">
        <f t="shared" si="294"/>
        <v>63.007613432664002</v>
      </c>
      <c r="EG123" s="2">
        <f t="shared" si="295"/>
        <v>64.135073546622323</v>
      </c>
      <c r="EH123" s="2">
        <f t="shared" si="296"/>
        <v>60.717314486522255</v>
      </c>
      <c r="EI123" s="2">
        <f t="shared" si="297"/>
        <v>60.046473798477564</v>
      </c>
      <c r="EJ123" s="2">
        <f t="shared" si="298"/>
        <v>59.799797106641314</v>
      </c>
      <c r="EK123" s="2">
        <f t="shared" si="299"/>
        <v>62.43766719180779</v>
      </c>
      <c r="EL123" s="2">
        <f t="shared" si="300"/>
        <v>64.563546392800504</v>
      </c>
      <c r="EM123" s="2">
        <f t="shared" si="301"/>
        <v>63.018561299062867</v>
      </c>
      <c r="EN123" s="2">
        <f t="shared" si="302"/>
        <v>63.386153276233493</v>
      </c>
      <c r="EO123" s="2">
        <f t="shared" si="303"/>
        <v>64.238013910136431</v>
      </c>
      <c r="EQ123" s="2">
        <f t="shared" si="304"/>
        <v>62.412139348753975</v>
      </c>
      <c r="ER123" s="2">
        <f t="shared" ref="ER123:FE138" si="434">CV$228*$B123+CV$229</f>
        <v>62.226000243644243</v>
      </c>
      <c r="ES123" s="2">
        <f t="shared" si="434"/>
        <v>61.558589775391376</v>
      </c>
      <c r="ET123" s="2">
        <f t="shared" si="434"/>
        <v>61.583757256628338</v>
      </c>
      <c r="EU123" s="2">
        <f t="shared" si="434"/>
        <v>60.787579010607971</v>
      </c>
      <c r="EV123" s="2">
        <f t="shared" si="434"/>
        <v>63.047458069819925</v>
      </c>
      <c r="EW123" s="2">
        <f t="shared" si="434"/>
        <v>63.928238467533546</v>
      </c>
      <c r="EX123" s="2">
        <f t="shared" si="434"/>
        <v>60.772947502045682</v>
      </c>
      <c r="EY123" s="2">
        <f t="shared" si="434"/>
        <v>60.053396307022247</v>
      </c>
      <c r="EZ123" s="2">
        <f t="shared" si="434"/>
        <v>59.813674608627537</v>
      </c>
      <c r="FA123" s="2">
        <f t="shared" si="434"/>
        <v>62.187547569874702</v>
      </c>
      <c r="FB123" s="2">
        <f t="shared" si="434"/>
        <v>64.742179505980147</v>
      </c>
      <c r="FC123" s="2">
        <f t="shared" si="434"/>
        <v>63.268454360426986</v>
      </c>
      <c r="FD123" s="2">
        <f t="shared" si="434"/>
        <v>62.758936734997761</v>
      </c>
      <c r="FE123" s="2">
        <f t="shared" si="434"/>
        <v>64.251231089261353</v>
      </c>
      <c r="FG123" s="2">
        <f t="shared" si="306"/>
        <v>0.99521200499194051</v>
      </c>
      <c r="FH123" s="2">
        <f t="shared" ref="FH123:FU138" si="435">POWER(10,($B123-D$231)/D$229)/(1+POWER(10,($B123-D$231)/D$229))</f>
        <v>0.99501258133769654</v>
      </c>
      <c r="FI123" s="2">
        <f t="shared" si="435"/>
        <v>0.9942249355877365</v>
      </c>
      <c r="FJ123" s="2">
        <f t="shared" si="435"/>
        <v>0.99400240684523389</v>
      </c>
      <c r="FK123" s="2">
        <f t="shared" si="435"/>
        <v>0.99394509422825372</v>
      </c>
      <c r="FL123" s="2">
        <f t="shared" si="435"/>
        <v>0.99369127985528327</v>
      </c>
      <c r="FM123" s="2">
        <f t="shared" si="435"/>
        <v>0.99473883229039706</v>
      </c>
      <c r="FN123" s="2">
        <f t="shared" si="435"/>
        <v>0.99416202840613777</v>
      </c>
      <c r="FO123" s="2">
        <f t="shared" si="435"/>
        <v>0.99422005907052047</v>
      </c>
      <c r="FP123" s="2">
        <f t="shared" si="435"/>
        <v>0.99318905090634357</v>
      </c>
      <c r="FQ123" s="2">
        <f t="shared" si="435"/>
        <v>0.99385567668662</v>
      </c>
      <c r="FR123" s="2">
        <f t="shared" si="435"/>
        <v>0.99357832674738367</v>
      </c>
      <c r="FS123" s="2">
        <f t="shared" si="435"/>
        <v>0.99437805419414693</v>
      </c>
      <c r="FT123" s="2">
        <f t="shared" si="435"/>
        <v>0.99385024865889959</v>
      </c>
      <c r="FU123" s="2">
        <f t="shared" si="435"/>
        <v>0.99214861327862136</v>
      </c>
      <c r="FW123" s="2">
        <f t="shared" si="324"/>
        <v>3.4859105768644239E-3</v>
      </c>
      <c r="FX123" s="2">
        <f t="shared" si="376"/>
        <v>4.833998863570825E-3</v>
      </c>
      <c r="FY123" s="2">
        <f t="shared" si="377"/>
        <v>4.571686610971507E-3</v>
      </c>
      <c r="FZ123" s="2">
        <f t="shared" si="378"/>
        <v>4.7087069024287879E-3</v>
      </c>
      <c r="GA123" s="2">
        <f t="shared" si="379"/>
        <v>4.4294909894879086E-3</v>
      </c>
      <c r="GB123" s="2">
        <f t="shared" si="380"/>
        <v>4.1309637353277315E-3</v>
      </c>
      <c r="GC123" s="2">
        <f t="shared" si="381"/>
        <v>5.1854929651431059E-3</v>
      </c>
      <c r="GD123" s="2">
        <f t="shared" si="382"/>
        <v>5.7752275986367261E-3</v>
      </c>
      <c r="GE123" s="2">
        <f t="shared" si="383"/>
        <v>6.7649727457388129E-3</v>
      </c>
      <c r="GF123" s="2">
        <f t="shared" si="384"/>
        <v>5.9096922615657849E-3</v>
      </c>
      <c r="GG123" s="2">
        <f t="shared" si="385"/>
        <v>4.8087014409513192E-3</v>
      </c>
      <c r="GH123" s="2">
        <f t="shared" si="386"/>
        <v>3.7347075534532714E-3</v>
      </c>
      <c r="GI123" s="2">
        <f t="shared" si="387"/>
        <v>3.7839898742800466E-3</v>
      </c>
      <c r="GJ123" s="2">
        <f t="shared" si="388"/>
        <v>2.9353179039661101E-3</v>
      </c>
      <c r="GK123" s="2">
        <f t="shared" si="389"/>
        <v>2.1922705376712622E-3</v>
      </c>
      <c r="GM123" s="86">
        <f t="shared" si="325"/>
        <v>3.3254734466408104E-20</v>
      </c>
      <c r="GN123" s="86">
        <f t="shared" si="390"/>
        <v>1.8343478964471367E-36</v>
      </c>
      <c r="GO123" s="86">
        <f t="shared" si="391"/>
        <v>2.9672173490224627E-45</v>
      </c>
      <c r="GP123" s="86">
        <f t="shared" si="392"/>
        <v>1.4497621517202424E-52</v>
      </c>
      <c r="GQ123" s="86">
        <f t="shared" si="393"/>
        <v>3.254996786954468E-63</v>
      </c>
      <c r="GR123" s="86">
        <f t="shared" si="394"/>
        <v>1.9285528162816377E-78</v>
      </c>
      <c r="GS123" s="86">
        <f t="shared" si="395"/>
        <v>2.6909170931359502E-92</v>
      </c>
      <c r="GT123" s="86">
        <f t="shared" si="396"/>
        <v>7.0247595305868493E-81</v>
      </c>
      <c r="GU123" s="86">
        <f t="shared" si="397"/>
        <v>1.4295022504626504E-85</v>
      </c>
      <c r="GV123" s="86">
        <f t="shared" si="398"/>
        <v>1.62926131493188E-38</v>
      </c>
      <c r="GW123" s="86">
        <f t="shared" si="399"/>
        <v>3.2090178780410668E-54</v>
      </c>
      <c r="GX123" s="86">
        <f t="shared" si="400"/>
        <v>2.4791773308518196E-48</v>
      </c>
      <c r="GY123" s="86">
        <f t="shared" si="401"/>
        <v>7.2253817331093696E-45</v>
      </c>
      <c r="GZ123" s="86">
        <f t="shared" si="402"/>
        <v>4.1657761219018474E-37</v>
      </c>
      <c r="HA123" s="86">
        <f t="shared" si="403"/>
        <v>3.0841667038605399E-53</v>
      </c>
      <c r="HC123" s="86">
        <f t="shared" si="326"/>
        <v>1.4981651387098508E-3</v>
      </c>
      <c r="HD123" s="86">
        <f t="shared" si="404"/>
        <v>1.5890667260390946E-6</v>
      </c>
      <c r="HE123" s="86">
        <f t="shared" si="405"/>
        <v>2.3211914707029232E-7</v>
      </c>
      <c r="HF123" s="86">
        <f t="shared" si="406"/>
        <v>2.4224741320692235E-9</v>
      </c>
      <c r="HG123" s="86">
        <f t="shared" si="407"/>
        <v>1.0529372235374493E-10</v>
      </c>
      <c r="HH123" s="86">
        <f t="shared" si="408"/>
        <v>8.234803426645758E-13</v>
      </c>
      <c r="HI123" s="86">
        <f t="shared" si="409"/>
        <v>3.975647740763362E-15</v>
      </c>
      <c r="HJ123" s="86">
        <f t="shared" si="410"/>
        <v>4.8074179830650535E-15</v>
      </c>
      <c r="HK123" s="86">
        <f t="shared" si="411"/>
        <v>7.6934470436311285E-11</v>
      </c>
      <c r="HL123" s="86">
        <f t="shared" si="412"/>
        <v>1.5054078651314148E-13</v>
      </c>
      <c r="HM123" s="86">
        <f t="shared" si="413"/>
        <v>6.3048841274446922E-11</v>
      </c>
      <c r="HN123" s="86">
        <f t="shared" si="414"/>
        <v>1.5840151334414835E-8</v>
      </c>
      <c r="HO123" s="86">
        <f t="shared" si="415"/>
        <v>1.4659796342346901E-8</v>
      </c>
      <c r="HP123" s="86">
        <f t="shared" si="416"/>
        <v>4.3298674824391872E-7</v>
      </c>
      <c r="HQ123" s="86">
        <f t="shared" si="417"/>
        <v>8.6151269634392589E-10</v>
      </c>
      <c r="HS123" s="86">
        <f t="shared" si="327"/>
        <v>4.5387916132072229E-10</v>
      </c>
      <c r="HT123" s="86">
        <f t="shared" si="418"/>
        <v>1.7165665478203437E-9</v>
      </c>
      <c r="HU123" s="86">
        <f t="shared" si="419"/>
        <v>6.2410135987451121E-9</v>
      </c>
      <c r="HV123" s="86">
        <f t="shared" si="420"/>
        <v>1.0445820414303128E-11</v>
      </c>
      <c r="HW123" s="86">
        <f t="shared" si="421"/>
        <v>5.2602015573658845E-11</v>
      </c>
      <c r="HX123" s="86">
        <f t="shared" si="422"/>
        <v>1.0631051986305394E-11</v>
      </c>
      <c r="HY123" s="86">
        <f t="shared" si="423"/>
        <v>1.8207273543679312E-10</v>
      </c>
      <c r="HZ123" s="86">
        <f t="shared" si="424"/>
        <v>6.8038030077520335E-10</v>
      </c>
      <c r="IA123" s="86">
        <f t="shared" si="425"/>
        <v>8.9726831462572454E-9</v>
      </c>
      <c r="IB123" s="86">
        <f t="shared" si="426"/>
        <v>7.9075633481526749E-10</v>
      </c>
      <c r="IC123" s="86">
        <f t="shared" si="427"/>
        <v>1.1235994998861477E-10</v>
      </c>
      <c r="ID123" s="86">
        <f t="shared" si="428"/>
        <v>8.9002588653823044E-12</v>
      </c>
      <c r="IE123" s="86">
        <f t="shared" si="429"/>
        <v>2.6697730048371613E-11</v>
      </c>
      <c r="IF123" s="86">
        <f t="shared" si="430"/>
        <v>1.219444994714918E-8</v>
      </c>
      <c r="IG123" s="86">
        <f t="shared" si="431"/>
        <v>2.6161664196077796E-7</v>
      </c>
      <c r="II123" s="86">
        <f t="shared" si="328"/>
        <v>3.806842900207943E-78</v>
      </c>
      <c r="IJ123" s="86">
        <f t="shared" si="329"/>
        <v>1.2112554942002957E-79</v>
      </c>
      <c r="IK123" s="86">
        <f t="shared" si="330"/>
        <v>2.9365161198828796E-70</v>
      </c>
      <c r="IL123" s="86">
        <f t="shared" si="331"/>
        <v>6.3493939699992525E-97</v>
      </c>
      <c r="IM123" s="86">
        <f t="shared" si="332"/>
        <v>2.495457227338214E-91</v>
      </c>
      <c r="IN123" s="86">
        <f t="shared" si="333"/>
        <v>1.4930056585864302E-97</v>
      </c>
      <c r="IO123" s="86">
        <f t="shared" si="334"/>
        <v>1.4327093030648834E-91</v>
      </c>
      <c r="IP123" s="86">
        <f t="shared" si="335"/>
        <v>7.6062586529354366E-83</v>
      </c>
      <c r="IQ123" s="86">
        <f t="shared" si="336"/>
        <v>2.9440837706029035E-77</v>
      </c>
      <c r="IR123" s="86">
        <f t="shared" si="337"/>
        <v>1.5244121104764023E-85</v>
      </c>
      <c r="IS123" s="86">
        <f t="shared" si="338"/>
        <v>8.7085196545105149E-89</v>
      </c>
      <c r="IT123" s="86">
        <f t="shared" si="339"/>
        <v>6.5838804582822883E-93</v>
      </c>
      <c r="IU123" s="86">
        <f t="shared" si="340"/>
        <v>8.66350062626283E-89</v>
      </c>
      <c r="IV123" s="86">
        <f t="shared" si="341"/>
        <v>2.3956796545342655E-47</v>
      </c>
      <c r="IW123" s="86">
        <f t="shared" si="342"/>
        <v>1.7583746893477523E-29</v>
      </c>
      <c r="IY123" s="86">
        <f t="shared" si="343"/>
        <v>1.498165592589012E-3</v>
      </c>
      <c r="IZ123" s="86">
        <f t="shared" si="344"/>
        <v>1.5907832925869149E-6</v>
      </c>
      <c r="JA123" s="86">
        <f t="shared" si="345"/>
        <v>2.3836016066903744E-7</v>
      </c>
      <c r="JB123" s="86">
        <f t="shared" si="346"/>
        <v>2.4329199524835265E-9</v>
      </c>
      <c r="JC123" s="86">
        <f t="shared" si="347"/>
        <v>1.5789573792740379E-10</v>
      </c>
      <c r="JD123" s="86">
        <f t="shared" si="348"/>
        <v>1.1454532328969971E-11</v>
      </c>
      <c r="JE123" s="86">
        <f t="shared" si="349"/>
        <v>1.8207671108453388E-10</v>
      </c>
      <c r="JF123" s="86">
        <f t="shared" si="350"/>
        <v>6.8038510819318639E-10</v>
      </c>
      <c r="JG123" s="86">
        <f t="shared" si="351"/>
        <v>9.0496176166935574E-9</v>
      </c>
      <c r="JH123" s="86">
        <f t="shared" si="352"/>
        <v>7.9090687560178067E-10</v>
      </c>
      <c r="JI123" s="86">
        <f t="shared" si="353"/>
        <v>1.7540879126306168E-10</v>
      </c>
      <c r="JJ123" s="86">
        <f t="shared" si="354"/>
        <v>1.5849051593280218E-8</v>
      </c>
      <c r="JK123" s="86">
        <f t="shared" si="355"/>
        <v>1.4686494072395273E-8</v>
      </c>
      <c r="JL123" s="86">
        <f t="shared" si="356"/>
        <v>4.4518119819106789E-7</v>
      </c>
      <c r="JM123" s="86">
        <f t="shared" si="357"/>
        <v>2.6247815465712189E-7</v>
      </c>
    </row>
    <row r="124" spans="2:273" x14ac:dyDescent="0.25">
      <c r="B124" s="2">
        <v>97</v>
      </c>
      <c r="C124" s="37">
        <v>62.77</v>
      </c>
      <c r="D124" s="37">
        <v>62.61</v>
      </c>
      <c r="E124" s="37">
        <v>61.15</v>
      </c>
      <c r="F124" s="37">
        <v>60.866999999999997</v>
      </c>
      <c r="G124" s="37">
        <v>59.814</v>
      </c>
      <c r="H124" s="37">
        <v>62.643999999999998</v>
      </c>
      <c r="I124" s="37">
        <v>63.982999999999997</v>
      </c>
      <c r="J124" s="37">
        <v>60.15</v>
      </c>
      <c r="K124" s="37">
        <v>60.35</v>
      </c>
      <c r="L124" s="37">
        <v>59.65</v>
      </c>
      <c r="M124" s="37">
        <v>63.332999999999998</v>
      </c>
      <c r="N124" s="37">
        <v>63.25</v>
      </c>
      <c r="O124" s="37">
        <v>63.05</v>
      </c>
      <c r="P124" s="37">
        <v>63.183</v>
      </c>
      <c r="Q124" s="37">
        <v>63.966999999999999</v>
      </c>
      <c r="S124" s="4">
        <f t="shared" si="229"/>
        <v>62.567358875708621</v>
      </c>
      <c r="T124" s="4">
        <f t="shared" si="230"/>
        <v>62.572307815171804</v>
      </c>
      <c r="U124" s="4">
        <f t="shared" si="231"/>
        <v>61.748753066395018</v>
      </c>
      <c r="V124" s="4">
        <f t="shared" si="232"/>
        <v>61.623151248534079</v>
      </c>
      <c r="W124" s="4">
        <f t="shared" si="233"/>
        <v>60.668264709261166</v>
      </c>
      <c r="X124" s="4">
        <f t="shared" si="234"/>
        <v>63.040098852110177</v>
      </c>
      <c r="Y124" s="4">
        <f t="shared" si="235"/>
        <v>64.087591954587879</v>
      </c>
      <c r="Z124" s="4">
        <f t="shared" si="236"/>
        <v>60.831109503001656</v>
      </c>
      <c r="AA124" s="4">
        <f t="shared" si="237"/>
        <v>60.10494700314171</v>
      </c>
      <c r="AB124" s="4">
        <f t="shared" si="238"/>
        <v>59.944323880745728</v>
      </c>
      <c r="AC124" s="4">
        <f t="shared" si="239"/>
        <v>62.47270806381421</v>
      </c>
      <c r="AD124" s="4">
        <f t="shared" si="240"/>
        <v>64.597700975475533</v>
      </c>
      <c r="AE124" s="4">
        <f t="shared" si="241"/>
        <v>63.079942292529395</v>
      </c>
      <c r="AF124" s="4">
        <f t="shared" si="242"/>
        <v>63.43106520622019</v>
      </c>
      <c r="AG124" s="4">
        <f t="shared" si="243"/>
        <v>64.304368755286973</v>
      </c>
      <c r="AI124" s="4">
        <f t="shared" si="244"/>
        <v>0.20264112429138237</v>
      </c>
      <c r="AJ124" s="4">
        <f t="shared" si="245"/>
        <v>3.7692184828195252E-2</v>
      </c>
      <c r="AK124" s="4">
        <f t="shared" si="246"/>
        <v>-0.59875306639501957</v>
      </c>
      <c r="AL124" s="4">
        <f t="shared" si="247"/>
        <v>-0.75615124853408133</v>
      </c>
      <c r="AM124" s="4">
        <f t="shared" si="248"/>
        <v>-0.85426470926116593</v>
      </c>
      <c r="AN124" s="4">
        <f t="shared" si="249"/>
        <v>-0.39609885211017826</v>
      </c>
      <c r="AO124" s="4">
        <f t="shared" si="250"/>
        <v>-0.10459195458788173</v>
      </c>
      <c r="AP124" s="4">
        <f t="shared" si="251"/>
        <v>-0.6811095030016574</v>
      </c>
      <c r="AQ124" s="4">
        <f t="shared" si="252"/>
        <v>0.24505299685829129</v>
      </c>
      <c r="AR124" s="4">
        <f t="shared" si="253"/>
        <v>-0.29432388074572913</v>
      </c>
      <c r="AS124" s="4">
        <f t="shared" si="254"/>
        <v>0.86029193618578859</v>
      </c>
      <c r="AT124" s="4">
        <f t="shared" si="255"/>
        <v>-1.3477009754755329</v>
      </c>
      <c r="AU124" s="4">
        <f t="shared" si="256"/>
        <v>-2.9942292529398173E-2</v>
      </c>
      <c r="AV124" s="4">
        <f t="shared" si="432"/>
        <v>-0.24806520622018979</v>
      </c>
      <c r="AW124" s="4">
        <f t="shared" si="432"/>
        <v>-0.33736875528697396</v>
      </c>
      <c r="AY124" s="2">
        <f t="shared" si="308"/>
        <v>62.556825789246389</v>
      </c>
      <c r="AZ124" s="2">
        <f t="shared" si="359"/>
        <v>62.572304733217116</v>
      </c>
      <c r="BA124" s="2">
        <f t="shared" si="360"/>
        <v>61.748751060495863</v>
      </c>
      <c r="BB124" s="2">
        <f t="shared" si="361"/>
        <v>61.623151240973428</v>
      </c>
      <c r="BC124" s="2">
        <f t="shared" si="362"/>
        <v>60.668264674757452</v>
      </c>
      <c r="BD124" s="2">
        <f t="shared" si="363"/>
        <v>63.040098842555786</v>
      </c>
      <c r="BE124" s="2">
        <f t="shared" si="364"/>
        <v>64.087591771728512</v>
      </c>
      <c r="BF124" s="2">
        <f t="shared" si="365"/>
        <v>60.831108881481313</v>
      </c>
      <c r="BG124" s="2">
        <f t="shared" si="366"/>
        <v>60.104939188210309</v>
      </c>
      <c r="BH124" s="2">
        <f t="shared" si="367"/>
        <v>59.944322959699917</v>
      </c>
      <c r="BI124" s="2">
        <f t="shared" si="368"/>
        <v>62.472707903754802</v>
      </c>
      <c r="BJ124" s="2">
        <f t="shared" si="369"/>
        <v>64.597700951328036</v>
      </c>
      <c r="BK124" s="2">
        <f t="shared" si="370"/>
        <v>63.079942240604382</v>
      </c>
      <c r="BL124" s="2">
        <f t="shared" si="371"/>
        <v>63.431045275479015</v>
      </c>
      <c r="BM124" s="2">
        <f t="shared" si="372"/>
        <v>64.303846911633642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62.77</v>
      </c>
      <c r="CF124" s="2">
        <f t="shared" si="310"/>
        <v>62.61</v>
      </c>
      <c r="CG124" s="2">
        <f t="shared" si="311"/>
        <v>61.15</v>
      </c>
      <c r="CH124" s="2">
        <f t="shared" si="312"/>
        <v>60.866999999999997</v>
      </c>
      <c r="CI124" s="2">
        <f t="shared" si="313"/>
        <v>59.814</v>
      </c>
      <c r="CJ124" s="2">
        <f t="shared" si="314"/>
        <v>62.643999999999998</v>
      </c>
      <c r="CK124" s="2">
        <f t="shared" si="315"/>
        <v>63.982999999999997</v>
      </c>
      <c r="CL124" s="2">
        <f t="shared" si="316"/>
        <v>60.15</v>
      </c>
      <c r="CM124" s="2">
        <f t="shared" si="317"/>
        <v>60.35</v>
      </c>
      <c r="CN124" s="2">
        <f t="shared" si="318"/>
        <v>59.65</v>
      </c>
      <c r="CO124" s="2">
        <f t="shared" si="319"/>
        <v>63.332999999999998</v>
      </c>
      <c r="CP124" s="2">
        <f t="shared" si="320"/>
        <v>63.25</v>
      </c>
      <c r="CQ124" s="2">
        <f t="shared" si="321"/>
        <v>63.05</v>
      </c>
      <c r="CR124" s="2">
        <f t="shared" si="322"/>
        <v>63.183</v>
      </c>
      <c r="CS124" s="2">
        <f t="shared" si="323"/>
        <v>63.966999999999999</v>
      </c>
      <c r="CU124" s="2">
        <f t="shared" si="273"/>
        <v>62.77</v>
      </c>
      <c r="CV124" s="2">
        <f t="shared" si="274"/>
        <v>62.61</v>
      </c>
      <c r="CW124" s="2">
        <f t="shared" si="275"/>
        <v>61.15</v>
      </c>
      <c r="CX124" s="2">
        <f t="shared" si="276"/>
        <v>60.866999999999997</v>
      </c>
      <c r="CY124" s="2">
        <f t="shared" si="277"/>
        <v>59.814</v>
      </c>
      <c r="CZ124" s="2">
        <f t="shared" si="278"/>
        <v>62.643999999999998</v>
      </c>
      <c r="DA124" s="2">
        <f t="shared" si="279"/>
        <v>63.982999999999997</v>
      </c>
      <c r="DB124" s="2">
        <f t="shared" si="280"/>
        <v>60.15</v>
      </c>
      <c r="DC124" s="2">
        <f t="shared" si="281"/>
        <v>60.35</v>
      </c>
      <c r="DD124" s="2">
        <f t="shared" si="282"/>
        <v>59.65</v>
      </c>
      <c r="DE124" s="2">
        <f t="shared" si="283"/>
        <v>63.332999999999998</v>
      </c>
      <c r="DF124" s="2">
        <f t="shared" si="284"/>
        <v>63.25</v>
      </c>
      <c r="DG124" s="2">
        <f t="shared" si="285"/>
        <v>63.05</v>
      </c>
      <c r="DH124" s="2">
        <f t="shared" si="286"/>
        <v>63.183</v>
      </c>
      <c r="DI124" s="2">
        <f t="shared" si="287"/>
        <v>63.966999999999999</v>
      </c>
      <c r="DK124" s="2">
        <f t="shared" si="288"/>
        <v>95.732530692635947</v>
      </c>
      <c r="DL124" s="2">
        <f t="shared" si="433"/>
        <v>95.905923405186584</v>
      </c>
      <c r="DM124" s="2">
        <f t="shared" si="433"/>
        <v>90.594781238273896</v>
      </c>
      <c r="DN124" s="2">
        <f t="shared" si="433"/>
        <v>96.427263508442792</v>
      </c>
      <c r="DO124" s="2">
        <f t="shared" si="433"/>
        <v>84.579869512195131</v>
      </c>
      <c r="DP124" s="2">
        <f t="shared" si="433"/>
        <v>86.383071951219506</v>
      </c>
      <c r="DQ124" s="2">
        <f t="shared" si="433"/>
        <v>85.641048717948735</v>
      </c>
      <c r="DR124" s="2">
        <f t="shared" si="433"/>
        <v>96.031824296435303</v>
      </c>
      <c r="DS124" s="2">
        <f t="shared" si="433"/>
        <v>90.299966416510301</v>
      </c>
      <c r="DT124" s="2">
        <f t="shared" si="433"/>
        <v>97.916277310924357</v>
      </c>
      <c r="DU124" s="2">
        <f t="shared" si="433"/>
        <v>91.4959846153846</v>
      </c>
      <c r="DV124" s="2">
        <f t="shared" si="433"/>
        <v>87.7149762664165</v>
      </c>
      <c r="DW124" s="2">
        <f t="shared" si="433"/>
        <v>94.457518949343381</v>
      </c>
      <c r="DX124" s="2">
        <f t="shared" si="433"/>
        <v>95.825276923076927</v>
      </c>
      <c r="DY124" s="2">
        <f t="shared" si="433"/>
        <v>86.211262463343104</v>
      </c>
      <c r="EA124" s="2">
        <f t="shared" si="228"/>
        <v>62.411665953518259</v>
      </c>
      <c r="EB124" s="2">
        <f t="shared" si="290"/>
        <v>62.42158455978764</v>
      </c>
      <c r="EC124" s="2">
        <f t="shared" si="291"/>
        <v>61.596689855072455</v>
      </c>
      <c r="ED124" s="2">
        <f t="shared" si="292"/>
        <v>61.431448459082972</v>
      </c>
      <c r="EE124" s="2">
        <f t="shared" si="293"/>
        <v>60.534644807836294</v>
      </c>
      <c r="EF124" s="2">
        <f t="shared" si="294"/>
        <v>62.904788905882548</v>
      </c>
      <c r="EG124" s="2">
        <f t="shared" si="295"/>
        <v>63.984664186888352</v>
      </c>
      <c r="EH124" s="2">
        <f t="shared" si="296"/>
        <v>60.642274516289085</v>
      </c>
      <c r="EI124" s="2">
        <f t="shared" si="297"/>
        <v>59.944805011881456</v>
      </c>
      <c r="EJ124" s="2">
        <f t="shared" si="298"/>
        <v>59.706753484797176</v>
      </c>
      <c r="EK124" s="2">
        <f t="shared" si="299"/>
        <v>62.310283403520451</v>
      </c>
      <c r="EL124" s="2">
        <f t="shared" si="300"/>
        <v>64.460751913568131</v>
      </c>
      <c r="EM124" s="2">
        <f t="shared" si="301"/>
        <v>62.917185171145192</v>
      </c>
      <c r="EN124" s="2">
        <f t="shared" si="302"/>
        <v>63.250134123272531</v>
      </c>
      <c r="EO124" s="2">
        <f t="shared" si="303"/>
        <v>64.14571239700868</v>
      </c>
      <c r="EQ124" s="2">
        <f t="shared" si="304"/>
        <v>62.305979763997016</v>
      </c>
      <c r="ER124" s="2">
        <f t="shared" si="434"/>
        <v>62.109596290110545</v>
      </c>
      <c r="ES124" s="2">
        <f t="shared" si="434"/>
        <v>61.447582424563272</v>
      </c>
      <c r="ET124" s="2">
        <f t="shared" si="434"/>
        <v>61.466163604138089</v>
      </c>
      <c r="EU124" s="2">
        <f t="shared" si="434"/>
        <v>60.692839496571338</v>
      </c>
      <c r="EV124" s="2">
        <f t="shared" si="434"/>
        <v>62.937866000460879</v>
      </c>
      <c r="EW124" s="2">
        <f t="shared" si="434"/>
        <v>63.802871808714016</v>
      </c>
      <c r="EX124" s="2">
        <f t="shared" si="434"/>
        <v>60.691758839685448</v>
      </c>
      <c r="EY124" s="2">
        <f t="shared" si="434"/>
        <v>59.950134510278716</v>
      </c>
      <c r="EZ124" s="2">
        <f t="shared" si="434"/>
        <v>59.719508525200013</v>
      </c>
      <c r="FA124" s="2">
        <f t="shared" si="434"/>
        <v>62.080391690231835</v>
      </c>
      <c r="FB124" s="2">
        <f t="shared" si="434"/>
        <v>64.626994501921615</v>
      </c>
      <c r="FC124" s="2">
        <f t="shared" si="434"/>
        <v>63.148901033676374</v>
      </c>
      <c r="FD124" s="2">
        <f t="shared" si="434"/>
        <v>62.662737254386926</v>
      </c>
      <c r="FE124" s="2">
        <f t="shared" si="434"/>
        <v>64.155622207803887</v>
      </c>
      <c r="FG124" s="2">
        <f t="shared" si="306"/>
        <v>0.99563145622279958</v>
      </c>
      <c r="FH124" s="2">
        <f t="shared" si="435"/>
        <v>0.99544942314997165</v>
      </c>
      <c r="FI124" s="2">
        <f t="shared" si="435"/>
        <v>0.99473040094779552</v>
      </c>
      <c r="FJ124" s="2">
        <f t="shared" si="435"/>
        <v>0.99452724193147379</v>
      </c>
      <c r="FK124" s="2">
        <f t="shared" si="435"/>
        <v>0.99447491672795074</v>
      </c>
      <c r="FL124" s="2">
        <f t="shared" si="435"/>
        <v>0.99424318324238603</v>
      </c>
      <c r="FM124" s="2">
        <f t="shared" si="435"/>
        <v>0.99519953576275777</v>
      </c>
      <c r="FN124" s="2">
        <f t="shared" si="435"/>
        <v>0.99467297024738233</v>
      </c>
      <c r="FO124" s="2">
        <f t="shared" si="435"/>
        <v>0.99472594898600941</v>
      </c>
      <c r="FP124" s="2">
        <f t="shared" si="435"/>
        <v>0.99378461578457988</v>
      </c>
      <c r="FQ124" s="2">
        <f t="shared" si="435"/>
        <v>0.99439327935471589</v>
      </c>
      <c r="FR124" s="2">
        <f t="shared" si="435"/>
        <v>0.99414005329635935</v>
      </c>
      <c r="FS124" s="2">
        <f t="shared" si="435"/>
        <v>0.99487018692065332</v>
      </c>
      <c r="FT124" s="2">
        <f t="shared" si="435"/>
        <v>0.99438832357515705</v>
      </c>
      <c r="FU124" s="2">
        <f t="shared" si="435"/>
        <v>0.99283450001413331</v>
      </c>
      <c r="FW124" s="2">
        <f t="shared" si="324"/>
        <v>3.8209399042615482E-3</v>
      </c>
      <c r="FX124" s="2">
        <f t="shared" si="376"/>
        <v>5.2979035417233672E-3</v>
      </c>
      <c r="FY124" s="2">
        <f t="shared" si="377"/>
        <v>5.0105446972128712E-3</v>
      </c>
      <c r="FZ124" s="2">
        <f t="shared" si="378"/>
        <v>5.1606500314926073E-3</v>
      </c>
      <c r="GA124" s="2">
        <f t="shared" si="379"/>
        <v>4.8547656092989746E-3</v>
      </c>
      <c r="GB124" s="2">
        <f t="shared" si="380"/>
        <v>4.5277071565323667E-3</v>
      </c>
      <c r="GC124" s="2">
        <f t="shared" si="381"/>
        <v>5.6829368730518821E-3</v>
      </c>
      <c r="GD124" s="2">
        <f t="shared" si="382"/>
        <v>6.3288847892318846E-3</v>
      </c>
      <c r="GE124" s="2">
        <f t="shared" si="383"/>
        <v>7.4128069789249984E-3</v>
      </c>
      <c r="GF124" s="2">
        <f t="shared" si="384"/>
        <v>6.4761562884493853E-3</v>
      </c>
      <c r="GG124" s="2">
        <f t="shared" si="385"/>
        <v>5.2701912564238253E-3</v>
      </c>
      <c r="GH124" s="2">
        <f t="shared" si="386"/>
        <v>4.0935504220545116E-3</v>
      </c>
      <c r="GI124" s="2">
        <f t="shared" si="387"/>
        <v>4.1475482356996534E-3</v>
      </c>
      <c r="GJ124" s="2">
        <f t="shared" si="388"/>
        <v>3.2176008746176202E-3</v>
      </c>
      <c r="GK124" s="2">
        <f t="shared" si="389"/>
        <v>2.4032685381505632E-3</v>
      </c>
      <c r="GM124" s="86">
        <f t="shared" si="325"/>
        <v>2.9010695098826695E-21</v>
      </c>
      <c r="GN124" s="86">
        <f t="shared" si="390"/>
        <v>1.7970630257071725E-38</v>
      </c>
      <c r="GO124" s="86">
        <f t="shared" si="391"/>
        <v>8.5243823522138401E-48</v>
      </c>
      <c r="GP124" s="86">
        <f t="shared" si="392"/>
        <v>2.1003968798273117E-55</v>
      </c>
      <c r="GQ124" s="86">
        <f t="shared" si="393"/>
        <v>1.3152674695514061E-66</v>
      </c>
      <c r="GR124" s="86">
        <f t="shared" si="394"/>
        <v>9.9212632769771642E-83</v>
      </c>
      <c r="GS124" s="86">
        <f t="shared" si="395"/>
        <v>3.354933875665088E-97</v>
      </c>
      <c r="GT124" s="86">
        <f t="shared" si="396"/>
        <v>2.9763172376094836E-85</v>
      </c>
      <c r="GU124" s="86">
        <f t="shared" si="397"/>
        <v>3.7647706195331345E-90</v>
      </c>
      <c r="GV124" s="86">
        <f t="shared" si="398"/>
        <v>1.8302070519427797E-40</v>
      </c>
      <c r="GW124" s="86">
        <f t="shared" si="399"/>
        <v>4.5757638950071239E-57</v>
      </c>
      <c r="GX124" s="86">
        <f t="shared" si="400"/>
        <v>6.1250330702263162E-51</v>
      </c>
      <c r="GY124" s="86">
        <f t="shared" si="401"/>
        <v>3.1559621737473824E-47</v>
      </c>
      <c r="GZ124" s="86">
        <f t="shared" si="402"/>
        <v>5.1334083217911668E-39</v>
      </c>
      <c r="HA124" s="86">
        <f t="shared" si="403"/>
        <v>5.0335666177840553E-56</v>
      </c>
      <c r="HC124" s="86">
        <f t="shared" si="326"/>
        <v>5.6550976686208833E-4</v>
      </c>
      <c r="HD124" s="86">
        <f t="shared" si="404"/>
        <v>1.7536598165482745E-7</v>
      </c>
      <c r="HE124" s="86">
        <f t="shared" si="405"/>
        <v>1.5372172010811359E-8</v>
      </c>
      <c r="HF124" s="86">
        <f t="shared" si="406"/>
        <v>1.2050494040222183E-10</v>
      </c>
      <c r="HG124" s="86">
        <f t="shared" si="407"/>
        <v>2.9791922450054576E-12</v>
      </c>
      <c r="HH124" s="86">
        <f t="shared" si="408"/>
        <v>8.7685629625515281E-15</v>
      </c>
      <c r="HI124" s="86">
        <f t="shared" si="409"/>
        <v>3.232608103769701E-17</v>
      </c>
      <c r="HJ124" s="86">
        <f t="shared" si="410"/>
        <v>3.7340377490409158E-17</v>
      </c>
      <c r="HK124" s="86">
        <f t="shared" si="411"/>
        <v>3.6799444621682783E-12</v>
      </c>
      <c r="HL124" s="86">
        <f t="shared" si="412"/>
        <v>2.647381393741259E-15</v>
      </c>
      <c r="HM124" s="86">
        <f t="shared" si="413"/>
        <v>2.0275594045022281E-12</v>
      </c>
      <c r="HN124" s="86">
        <f t="shared" si="414"/>
        <v>7.7385791618029478E-10</v>
      </c>
      <c r="HO124" s="86">
        <f t="shared" si="415"/>
        <v>7.7329086963693065E-10</v>
      </c>
      <c r="HP124" s="86">
        <f t="shared" si="416"/>
        <v>4.2079002392752869E-8</v>
      </c>
      <c r="HQ124" s="86">
        <f t="shared" si="417"/>
        <v>2.9311759523922921E-11</v>
      </c>
      <c r="HS124" s="86">
        <f t="shared" si="327"/>
        <v>1.6949946626070581E-9</v>
      </c>
      <c r="HT124" s="86">
        <f t="shared" si="418"/>
        <v>6.7173846247189584E-9</v>
      </c>
      <c r="HU124" s="86">
        <f t="shared" si="419"/>
        <v>2.1236029933398413E-8</v>
      </c>
      <c r="HV124" s="86">
        <f t="shared" si="420"/>
        <v>5.6400325776815718E-11</v>
      </c>
      <c r="HW124" s="86">
        <f t="shared" si="421"/>
        <v>2.5119632182240278E-10</v>
      </c>
      <c r="HX124" s="86">
        <f t="shared" si="422"/>
        <v>5.5427469265184529E-11</v>
      </c>
      <c r="HY124" s="86">
        <f t="shared" si="423"/>
        <v>8.7249648339577408E-10</v>
      </c>
      <c r="HZ124" s="86">
        <f t="shared" si="424"/>
        <v>2.96911157204369E-9</v>
      </c>
      <c r="IA124" s="86">
        <f t="shared" si="425"/>
        <v>3.5310953377799253E-8</v>
      </c>
      <c r="IB124" s="86">
        <f t="shared" si="426"/>
        <v>3.5377610998456749E-9</v>
      </c>
      <c r="IC124" s="86">
        <f t="shared" si="427"/>
        <v>5.2328586042563625E-10</v>
      </c>
      <c r="ID124" s="86">
        <f t="shared" si="428"/>
        <v>4.3578329526981069E-11</v>
      </c>
      <c r="IE124" s="86">
        <f t="shared" si="429"/>
        <v>1.2216618230177724E-10</v>
      </c>
      <c r="IF124" s="86">
        <f t="shared" si="430"/>
        <v>3.5651317928939668E-8</v>
      </c>
      <c r="IG124" s="86">
        <f t="shared" si="431"/>
        <v>5.8846765832512169E-7</v>
      </c>
      <c r="II124" s="86">
        <f t="shared" si="328"/>
        <v>1.1077708098857291E-75</v>
      </c>
      <c r="IJ124" s="86">
        <f t="shared" si="329"/>
        <v>5.6082814877514903E-77</v>
      </c>
      <c r="IK124" s="86">
        <f t="shared" si="330"/>
        <v>6.1442208180509643E-68</v>
      </c>
      <c r="IL124" s="86">
        <f t="shared" si="331"/>
        <v>1.1048435523893951E-93</v>
      </c>
      <c r="IM124" s="86">
        <f t="shared" si="332"/>
        <v>2.5884062325113901E-88</v>
      </c>
      <c r="IN124" s="86">
        <f t="shared" si="333"/>
        <v>2.2829353232498376E-94</v>
      </c>
      <c r="IO124" s="86">
        <f t="shared" si="334"/>
        <v>1.8639560309421923E-88</v>
      </c>
      <c r="IP124" s="86">
        <f t="shared" si="335"/>
        <v>5.6463872778920238E-80</v>
      </c>
      <c r="IQ124" s="86">
        <f t="shared" si="336"/>
        <v>1.6843985787000846E-74</v>
      </c>
      <c r="IR124" s="86">
        <f t="shared" si="337"/>
        <v>1.4534542392944212E-82</v>
      </c>
      <c r="IS124" s="86">
        <f t="shared" si="338"/>
        <v>8.22672325583814E-86</v>
      </c>
      <c r="IT124" s="86">
        <f t="shared" si="339"/>
        <v>6.2251077519635599E-90</v>
      </c>
      <c r="IU124" s="86">
        <f t="shared" si="340"/>
        <v>6.1041885176952973E-86</v>
      </c>
      <c r="IV124" s="86">
        <f t="shared" si="341"/>
        <v>6.4368132568927012E-46</v>
      </c>
      <c r="IW124" s="86">
        <f t="shared" si="342"/>
        <v>1.1913485035032024E-28</v>
      </c>
      <c r="IY124" s="86">
        <f t="shared" si="343"/>
        <v>5.6551146185675096E-4</v>
      </c>
      <c r="IZ124" s="86">
        <f t="shared" si="344"/>
        <v>1.8208336627954642E-7</v>
      </c>
      <c r="JA124" s="86">
        <f t="shared" si="345"/>
        <v>3.6608201944209775E-8</v>
      </c>
      <c r="JB124" s="86">
        <f t="shared" si="346"/>
        <v>1.7690526617903754E-10</v>
      </c>
      <c r="JC124" s="86">
        <f t="shared" si="347"/>
        <v>2.5417551406740822E-10</v>
      </c>
      <c r="JD124" s="86">
        <f t="shared" si="348"/>
        <v>5.543623782814708E-11</v>
      </c>
      <c r="JE124" s="86">
        <f t="shared" si="349"/>
        <v>8.7249651572185511E-10</v>
      </c>
      <c r="JF124" s="86">
        <f t="shared" si="350"/>
        <v>2.9691116093840675E-9</v>
      </c>
      <c r="JG124" s="86">
        <f t="shared" si="351"/>
        <v>3.5314633322261422E-8</v>
      </c>
      <c r="JH124" s="86">
        <f t="shared" si="352"/>
        <v>3.5377637472270688E-9</v>
      </c>
      <c r="JI124" s="86">
        <f t="shared" si="353"/>
        <v>5.2531341983013852E-10</v>
      </c>
      <c r="JJ124" s="86">
        <f t="shared" si="354"/>
        <v>8.1743624570727587E-10</v>
      </c>
      <c r="JK124" s="86">
        <f t="shared" si="355"/>
        <v>8.9545705193870789E-10</v>
      </c>
      <c r="JL124" s="86">
        <f t="shared" si="356"/>
        <v>7.7730320321692543E-8</v>
      </c>
      <c r="JM124" s="86">
        <f t="shared" si="357"/>
        <v>5.8849697008464557E-7</v>
      </c>
    </row>
    <row r="125" spans="2:273" x14ac:dyDescent="0.25">
      <c r="B125" s="2">
        <v>98</v>
      </c>
      <c r="C125" s="37">
        <v>61.197000000000003</v>
      </c>
      <c r="D125" s="37">
        <v>63.441000000000003</v>
      </c>
      <c r="E125" s="37">
        <v>61.116999999999997</v>
      </c>
      <c r="F125" s="37">
        <v>62.732999999999997</v>
      </c>
      <c r="G125" s="37">
        <v>60.356000000000002</v>
      </c>
      <c r="H125" s="37">
        <v>62.796999999999997</v>
      </c>
      <c r="I125" s="37">
        <v>62.558999999999997</v>
      </c>
      <c r="J125" s="37">
        <v>61.232999999999997</v>
      </c>
      <c r="K125" s="37">
        <v>60.45</v>
      </c>
      <c r="L125" s="37">
        <v>58.966999999999999</v>
      </c>
      <c r="M125" s="37">
        <v>62.917000000000002</v>
      </c>
      <c r="N125" s="37">
        <v>63.35</v>
      </c>
      <c r="O125" s="37">
        <v>63.55</v>
      </c>
      <c r="P125" s="37">
        <v>62.716999999999999</v>
      </c>
      <c r="Q125" s="37">
        <v>64.367000000000004</v>
      </c>
      <c r="S125" s="4">
        <f t="shared" si="229"/>
        <v>62.436119112881585</v>
      </c>
      <c r="T125" s="4">
        <f t="shared" si="230"/>
        <v>62.420709544806201</v>
      </c>
      <c r="U125" s="4">
        <f t="shared" si="231"/>
        <v>61.614709285730505</v>
      </c>
      <c r="V125" s="4">
        <f t="shared" si="232"/>
        <v>61.493559660394396</v>
      </c>
      <c r="W125" s="4">
        <f t="shared" si="233"/>
        <v>60.578684063839319</v>
      </c>
      <c r="X125" s="4">
        <f t="shared" si="234"/>
        <v>62.926902227292338</v>
      </c>
      <c r="Y125" s="4">
        <f t="shared" si="235"/>
        <v>63.929262170892777</v>
      </c>
      <c r="Z125" s="4">
        <f t="shared" si="236"/>
        <v>60.74146013586256</v>
      </c>
      <c r="AA125" s="4">
        <f t="shared" si="237"/>
        <v>59.991049630772949</v>
      </c>
      <c r="AB125" s="4">
        <f t="shared" si="238"/>
        <v>59.833185543416889</v>
      </c>
      <c r="AC125" s="4">
        <f t="shared" si="239"/>
        <v>62.332882588700002</v>
      </c>
      <c r="AD125" s="4">
        <f t="shared" si="240"/>
        <v>64.484539145507341</v>
      </c>
      <c r="AE125" s="4">
        <f t="shared" si="241"/>
        <v>62.966135283161414</v>
      </c>
      <c r="AF125" s="4">
        <f t="shared" si="242"/>
        <v>63.281340506522781</v>
      </c>
      <c r="AG125" s="4">
        <f t="shared" si="243"/>
        <v>64.200966374460208</v>
      </c>
      <c r="AI125" s="4">
        <f t="shared" si="244"/>
        <v>-1.2391191128815819</v>
      </c>
      <c r="AJ125" s="4">
        <f t="shared" si="245"/>
        <v>1.0202904551938019</v>
      </c>
      <c r="AK125" s="4">
        <f t="shared" si="246"/>
        <v>-0.4977092857305081</v>
      </c>
      <c r="AL125" s="4">
        <f t="shared" si="247"/>
        <v>1.2394403396056006</v>
      </c>
      <c r="AM125" s="4">
        <f t="shared" si="248"/>
        <v>-0.22268406383931705</v>
      </c>
      <c r="AN125" s="4">
        <f t="shared" si="249"/>
        <v>-0.12990222729234091</v>
      </c>
      <c r="AO125" s="4">
        <f t="shared" si="250"/>
        <v>-1.3702621708927794</v>
      </c>
      <c r="AP125" s="4">
        <f t="shared" si="251"/>
        <v>0.49153986413743667</v>
      </c>
      <c r="AQ125" s="4">
        <f t="shared" si="252"/>
        <v>0.45895036922705401</v>
      </c>
      <c r="AR125" s="4">
        <f t="shared" si="253"/>
        <v>-0.86618554341688991</v>
      </c>
      <c r="AS125" s="4">
        <f t="shared" si="254"/>
        <v>0.58411741129999939</v>
      </c>
      <c r="AT125" s="4">
        <f t="shared" si="255"/>
        <v>-1.1345391455073397</v>
      </c>
      <c r="AU125" s="4">
        <f t="shared" si="256"/>
        <v>0.58386471683858332</v>
      </c>
      <c r="AV125" s="4">
        <f t="shared" si="432"/>
        <v>-0.56434050652278245</v>
      </c>
      <c r="AW125" s="4">
        <f t="shared" si="432"/>
        <v>0.1660336255397965</v>
      </c>
      <c r="AY125" s="2">
        <f t="shared" si="308"/>
        <v>62.433219420849902</v>
      </c>
      <c r="AZ125" s="2">
        <f t="shared" si="359"/>
        <v>62.420708392984899</v>
      </c>
      <c r="BA125" s="2">
        <f t="shared" si="360"/>
        <v>61.614703989834872</v>
      </c>
      <c r="BB125" s="2">
        <f t="shared" si="361"/>
        <v>61.493559627458787</v>
      </c>
      <c r="BC125" s="2">
        <f t="shared" si="362"/>
        <v>60.578683913581244</v>
      </c>
      <c r="BD125" s="2">
        <f t="shared" si="363"/>
        <v>62.926902181921321</v>
      </c>
      <c r="BE125" s="2">
        <f t="shared" si="364"/>
        <v>63.929261375764291</v>
      </c>
      <c r="BF125" s="2">
        <f t="shared" si="365"/>
        <v>60.741457666011463</v>
      </c>
      <c r="BG125" s="2">
        <f t="shared" si="366"/>
        <v>59.991021676527204</v>
      </c>
      <c r="BH125" s="2">
        <f t="shared" si="367"/>
        <v>59.833181803553323</v>
      </c>
      <c r="BI125" s="2">
        <f t="shared" si="368"/>
        <v>62.332881908953489</v>
      </c>
      <c r="BJ125" s="2">
        <f t="shared" si="369"/>
        <v>64.484539082037941</v>
      </c>
      <c r="BK125" s="2">
        <f t="shared" si="370"/>
        <v>62.966135107221525</v>
      </c>
      <c r="BL125" s="2">
        <f t="shared" si="371"/>
        <v>63.281286979021189</v>
      </c>
      <c r="BM125" s="2">
        <f t="shared" si="372"/>
        <v>64.199852256009351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61.197000000000003</v>
      </c>
      <c r="CF125" s="2">
        <f t="shared" si="310"/>
        <v>63.441000000000003</v>
      </c>
      <c r="CG125" s="2">
        <f t="shared" si="311"/>
        <v>61.116999999999997</v>
      </c>
      <c r="CH125" s="2">
        <f t="shared" si="312"/>
        <v>62.732999999999997</v>
      </c>
      <c r="CI125" s="2">
        <f t="shared" si="313"/>
        <v>60.356000000000002</v>
      </c>
      <c r="CJ125" s="2">
        <f t="shared" si="314"/>
        <v>62.796999999999997</v>
      </c>
      <c r="CK125" s="2">
        <f t="shared" si="315"/>
        <v>62.558999999999997</v>
      </c>
      <c r="CL125" s="2">
        <f t="shared" si="316"/>
        <v>61.232999999999997</v>
      </c>
      <c r="CM125" s="2">
        <f t="shared" si="317"/>
        <v>60.45</v>
      </c>
      <c r="CN125" s="2">
        <f t="shared" si="318"/>
        <v>58.966999999999999</v>
      </c>
      <c r="CO125" s="2">
        <f t="shared" si="319"/>
        <v>62.917000000000002</v>
      </c>
      <c r="CP125" s="2">
        <f t="shared" si="320"/>
        <v>63.35</v>
      </c>
      <c r="CQ125" s="2">
        <f t="shared" si="321"/>
        <v>63.55</v>
      </c>
      <c r="CR125" s="2">
        <f t="shared" si="322"/>
        <v>62.716999999999999</v>
      </c>
      <c r="CS125" s="2">
        <f t="shared" si="323"/>
        <v>64.367000000000004</v>
      </c>
      <c r="CU125" s="2">
        <f t="shared" si="273"/>
        <v>61.197000000000003</v>
      </c>
      <c r="CV125" s="2">
        <f t="shared" si="274"/>
        <v>63.441000000000003</v>
      </c>
      <c r="CW125" s="2">
        <f t="shared" si="275"/>
        <v>61.116999999999997</v>
      </c>
      <c r="CX125" s="2">
        <f t="shared" si="276"/>
        <v>62.732999999999997</v>
      </c>
      <c r="CY125" s="2">
        <f t="shared" si="277"/>
        <v>60.356000000000002</v>
      </c>
      <c r="CZ125" s="2">
        <f t="shared" si="278"/>
        <v>62.796999999999997</v>
      </c>
      <c r="DA125" s="2">
        <f t="shared" si="279"/>
        <v>62.558999999999997</v>
      </c>
      <c r="DB125" s="2">
        <f t="shared" si="280"/>
        <v>61.232999999999997</v>
      </c>
      <c r="DC125" s="2">
        <f t="shared" si="281"/>
        <v>60.45</v>
      </c>
      <c r="DD125" s="2">
        <f t="shared" si="282"/>
        <v>58.966999999999999</v>
      </c>
      <c r="DE125" s="2">
        <f t="shared" si="283"/>
        <v>62.917000000000002</v>
      </c>
      <c r="DF125" s="2">
        <f t="shared" si="284"/>
        <v>63.35</v>
      </c>
      <c r="DG125" s="2">
        <f t="shared" si="285"/>
        <v>63.55</v>
      </c>
      <c r="DH125" s="2">
        <f t="shared" si="286"/>
        <v>62.716999999999999</v>
      </c>
      <c r="DI125" s="2">
        <f t="shared" si="287"/>
        <v>64.367000000000004</v>
      </c>
      <c r="DK125" s="2">
        <f t="shared" si="288"/>
        <v>95.996738592843855</v>
      </c>
      <c r="DL125" s="2">
        <f t="shared" si="433"/>
        <v>96.168969362074648</v>
      </c>
      <c r="DM125" s="2">
        <f t="shared" si="433"/>
        <v>90.836085834896792</v>
      </c>
      <c r="DN125" s="2">
        <f t="shared" si="433"/>
        <v>96.74216819887431</v>
      </c>
      <c r="DO125" s="2">
        <f t="shared" si="433"/>
        <v>84.762312543554017</v>
      </c>
      <c r="DP125" s="2">
        <f t="shared" si="433"/>
        <v>86.561467247386759</v>
      </c>
      <c r="DQ125" s="2">
        <f t="shared" si="433"/>
        <v>85.748498717948735</v>
      </c>
      <c r="DR125" s="2">
        <f t="shared" si="433"/>
        <v>96.34945009380867</v>
      </c>
      <c r="DS125" s="2">
        <f t="shared" si="433"/>
        <v>90.568031144465266</v>
      </c>
      <c r="DT125" s="2">
        <f t="shared" si="433"/>
        <v>98.29581176470586</v>
      </c>
      <c r="DU125" s="2">
        <f t="shared" si="433"/>
        <v>91.736417611336009</v>
      </c>
      <c r="DV125" s="2">
        <f t="shared" si="433"/>
        <v>87.901849812382736</v>
      </c>
      <c r="DW125" s="2">
        <f t="shared" si="433"/>
        <v>94.725540806754253</v>
      </c>
      <c r="DX125" s="2">
        <f t="shared" si="433"/>
        <v>96.139273481781387</v>
      </c>
      <c r="DY125" s="2">
        <f t="shared" si="433"/>
        <v>86.445354838709676</v>
      </c>
      <c r="EA125" s="2">
        <f t="shared" si="228"/>
        <v>62.299328691847649</v>
      </c>
      <c r="EB125" s="2">
        <f t="shared" si="290"/>
        <v>62.281688931529622</v>
      </c>
      <c r="EC125" s="2">
        <f t="shared" si="291"/>
        <v>61.474283924004382</v>
      </c>
      <c r="ED125" s="2">
        <f t="shared" si="292"/>
        <v>61.316475688466895</v>
      </c>
      <c r="EE125" s="2">
        <f t="shared" si="293"/>
        <v>60.455383944825705</v>
      </c>
      <c r="EF125" s="2">
        <f t="shared" si="294"/>
        <v>62.801964379101094</v>
      </c>
      <c r="EG125" s="2">
        <f t="shared" si="295"/>
        <v>63.834254827154389</v>
      </c>
      <c r="EH125" s="2">
        <f t="shared" si="296"/>
        <v>60.567234546055914</v>
      </c>
      <c r="EI125" s="2">
        <f t="shared" si="297"/>
        <v>59.843136225285342</v>
      </c>
      <c r="EJ125" s="2">
        <f t="shared" si="298"/>
        <v>59.61370986295303</v>
      </c>
      <c r="EK125" s="2">
        <f t="shared" si="299"/>
        <v>62.182899615233119</v>
      </c>
      <c r="EL125" s="2">
        <f t="shared" si="300"/>
        <v>64.357957434335759</v>
      </c>
      <c r="EM125" s="2">
        <f t="shared" si="301"/>
        <v>62.815809043227517</v>
      </c>
      <c r="EN125" s="2">
        <f t="shared" si="302"/>
        <v>63.114114970311576</v>
      </c>
      <c r="EO125" s="2">
        <f t="shared" si="303"/>
        <v>64.053410883880929</v>
      </c>
      <c r="EQ125" s="2">
        <f t="shared" si="304"/>
        <v>62.199820179240064</v>
      </c>
      <c r="ER125" s="2">
        <f t="shared" si="434"/>
        <v>61.99319233657684</v>
      </c>
      <c r="ES125" s="2">
        <f t="shared" si="434"/>
        <v>61.336575073735169</v>
      </c>
      <c r="ET125" s="2">
        <f t="shared" si="434"/>
        <v>61.348569951647846</v>
      </c>
      <c r="EU125" s="2">
        <f t="shared" si="434"/>
        <v>60.598099982534706</v>
      </c>
      <c r="EV125" s="2">
        <f t="shared" si="434"/>
        <v>62.828273931101833</v>
      </c>
      <c r="EW125" s="2">
        <f t="shared" si="434"/>
        <v>63.677505149894486</v>
      </c>
      <c r="EX125" s="2">
        <f t="shared" si="434"/>
        <v>60.610570177325215</v>
      </c>
      <c r="EY125" s="2">
        <f t="shared" si="434"/>
        <v>59.846872713535191</v>
      </c>
      <c r="EZ125" s="2">
        <f t="shared" si="434"/>
        <v>59.625342441772489</v>
      </c>
      <c r="FA125" s="2">
        <f t="shared" si="434"/>
        <v>61.973235810588967</v>
      </c>
      <c r="FB125" s="2">
        <f t="shared" si="434"/>
        <v>64.511809497863084</v>
      </c>
      <c r="FC125" s="2">
        <f t="shared" si="434"/>
        <v>63.029347706925762</v>
      </c>
      <c r="FD125" s="2">
        <f t="shared" si="434"/>
        <v>62.566537773776098</v>
      </c>
      <c r="FE125" s="2">
        <f t="shared" si="434"/>
        <v>64.060013326346422</v>
      </c>
      <c r="FG125" s="2">
        <f t="shared" si="306"/>
        <v>0.99601430868502838</v>
      </c>
      <c r="FH125" s="2">
        <f t="shared" si="435"/>
        <v>0.995848162185623</v>
      </c>
      <c r="FI125" s="2">
        <f t="shared" si="435"/>
        <v>0.9951918391569432</v>
      </c>
      <c r="FJ125" s="2">
        <f t="shared" si="435"/>
        <v>0.99500638067595959</v>
      </c>
      <c r="FK125" s="2">
        <f t="shared" si="435"/>
        <v>0.99495861331031588</v>
      </c>
      <c r="FL125" s="2">
        <f t="shared" si="435"/>
        <v>0.99474705990586143</v>
      </c>
      <c r="FM125" s="2">
        <f t="shared" si="435"/>
        <v>0.99562007455015689</v>
      </c>
      <c r="FN125" s="2">
        <f t="shared" si="435"/>
        <v>0.99513941286537844</v>
      </c>
      <c r="FO125" s="2">
        <f t="shared" si="435"/>
        <v>0.9951877751501238</v>
      </c>
      <c r="FP125" s="2">
        <f t="shared" si="435"/>
        <v>0.99432840050391658</v>
      </c>
      <c r="FQ125" s="2">
        <f t="shared" si="435"/>
        <v>0.99488408616119384</v>
      </c>
      <c r="FR125" s="2">
        <f t="shared" si="435"/>
        <v>0.99465290806457762</v>
      </c>
      <c r="FS125" s="2">
        <f t="shared" si="435"/>
        <v>0.99531944221400692</v>
      </c>
      <c r="FT125" s="2">
        <f t="shared" si="435"/>
        <v>0.99487956197180549</v>
      </c>
      <c r="FU125" s="2">
        <f t="shared" si="435"/>
        <v>0.99346086350732055</v>
      </c>
      <c r="FW125" s="2">
        <f t="shared" si="324"/>
        <v>4.1880334280860014E-3</v>
      </c>
      <c r="FX125" s="2">
        <f t="shared" si="376"/>
        <v>5.8060680505666682E-3</v>
      </c>
      <c r="FY125" s="2">
        <f t="shared" si="377"/>
        <v>5.4912984719583183E-3</v>
      </c>
      <c r="FZ125" s="2">
        <f t="shared" si="378"/>
        <v>5.6557243077168329E-3</v>
      </c>
      <c r="GA125" s="2">
        <f t="shared" si="379"/>
        <v>5.3206525559060169E-3</v>
      </c>
      <c r="GB125" s="2">
        <f t="shared" si="380"/>
        <v>4.962364490695639E-3</v>
      </c>
      <c r="GC125" s="2">
        <f t="shared" si="381"/>
        <v>6.2278017953156274E-3</v>
      </c>
      <c r="GD125" s="2">
        <f t="shared" si="382"/>
        <v>6.9352495181831432E-3</v>
      </c>
      <c r="GE125" s="2">
        <f t="shared" si="383"/>
        <v>8.1221724560497175E-3</v>
      </c>
      <c r="GF125" s="2">
        <f t="shared" si="384"/>
        <v>7.0965301971362606E-3</v>
      </c>
      <c r="GG125" s="2">
        <f t="shared" si="385"/>
        <v>5.7757130914940181E-3</v>
      </c>
      <c r="GH125" s="2">
        <f t="shared" si="386"/>
        <v>4.4867168060159232E-3</v>
      </c>
      <c r="GI125" s="2">
        <f t="shared" si="387"/>
        <v>4.545877184359625E-3</v>
      </c>
      <c r="GJ125" s="2">
        <f t="shared" si="388"/>
        <v>3.5269343425774996E-3</v>
      </c>
      <c r="GK125" s="2">
        <f t="shared" si="389"/>
        <v>2.6345207036497648E-3</v>
      </c>
      <c r="GM125" s="86">
        <f t="shared" si="325"/>
        <v>2.3690908477833513E-22</v>
      </c>
      <c r="GN125" s="86">
        <f t="shared" si="390"/>
        <v>1.5482633101390409E-40</v>
      </c>
      <c r="GO125" s="86">
        <f t="shared" si="391"/>
        <v>2.0771606461610383E-50</v>
      </c>
      <c r="GP125" s="86">
        <f t="shared" si="392"/>
        <v>2.5508845403785371E-58</v>
      </c>
      <c r="GQ125" s="86">
        <f t="shared" si="393"/>
        <v>4.3129757839944585E-70</v>
      </c>
      <c r="GR125" s="86">
        <f t="shared" si="394"/>
        <v>3.9052884528608655E-87</v>
      </c>
      <c r="GS125" s="86">
        <f t="shared" si="395"/>
        <v>3.1080308354291922E-102</v>
      </c>
      <c r="GT125" s="86">
        <f t="shared" si="396"/>
        <v>9.6278351981900833E-90</v>
      </c>
      <c r="GU125" s="86">
        <f t="shared" si="397"/>
        <v>7.4968839164002314E-95</v>
      </c>
      <c r="GV125" s="86">
        <f t="shared" si="398"/>
        <v>1.8333006687663382E-42</v>
      </c>
      <c r="GW125" s="86">
        <f t="shared" si="399"/>
        <v>5.4942833522990711E-60</v>
      </c>
      <c r="GX125" s="86">
        <f t="shared" si="400"/>
        <v>1.2867620865797701E-53</v>
      </c>
      <c r="GY125" s="86">
        <f t="shared" si="401"/>
        <v>1.1943076290974387E-49</v>
      </c>
      <c r="GZ125" s="86">
        <f t="shared" si="402"/>
        <v>5.6432209999705648E-41</v>
      </c>
      <c r="HA125" s="86">
        <f t="shared" si="403"/>
        <v>6.944791178808325E-59</v>
      </c>
      <c r="HC125" s="86">
        <f t="shared" si="326"/>
        <v>1.9776654667434641E-4</v>
      </c>
      <c r="HD125" s="86">
        <f t="shared" si="404"/>
        <v>1.6153185792451741E-8</v>
      </c>
      <c r="HE125" s="86">
        <f t="shared" si="405"/>
        <v>8.0239286350373398E-10</v>
      </c>
      <c r="HF125" s="86">
        <f t="shared" si="406"/>
        <v>4.8022673872260679E-12</v>
      </c>
      <c r="HG125" s="86">
        <f t="shared" si="407"/>
        <v>6.4398862577335021E-14</v>
      </c>
      <c r="HH125" s="86">
        <f t="shared" si="408"/>
        <v>6.5285625399670026E-17</v>
      </c>
      <c r="HI125" s="86">
        <f t="shared" si="409"/>
        <v>1.875957292526367E-19</v>
      </c>
      <c r="HJ125" s="86">
        <f t="shared" si="410"/>
        <v>2.0525182377034933E-19</v>
      </c>
      <c r="HK125" s="86">
        <f t="shared" si="411"/>
        <v>1.4494932482274567E-13</v>
      </c>
      <c r="HL125" s="86">
        <f t="shared" si="412"/>
        <v>3.5593953679747739E-17</v>
      </c>
      <c r="HM125" s="86">
        <f t="shared" si="413"/>
        <v>5.1027330065992846E-14</v>
      </c>
      <c r="HN125" s="86">
        <f t="shared" si="414"/>
        <v>2.949124247140804E-11</v>
      </c>
      <c r="HO125" s="86">
        <f t="shared" si="415"/>
        <v>3.2236579592874627E-11</v>
      </c>
      <c r="HP125" s="86">
        <f t="shared" si="416"/>
        <v>3.4061169885503025E-9</v>
      </c>
      <c r="HQ125" s="86">
        <f t="shared" si="417"/>
        <v>7.65442287946164E-13</v>
      </c>
      <c r="HS125" s="86">
        <f t="shared" si="327"/>
        <v>6.0640583104756255E-9</v>
      </c>
      <c r="HT125" s="86">
        <f t="shared" si="418"/>
        <v>2.5024364225088497E-8</v>
      </c>
      <c r="HU125" s="86">
        <f t="shared" si="419"/>
        <v>6.9264868578907979E-8</v>
      </c>
      <c r="HV125" s="86">
        <f t="shared" si="420"/>
        <v>2.8682598526190429E-10</v>
      </c>
      <c r="HW125" s="86">
        <f t="shared" si="421"/>
        <v>1.1353697213052858E-9</v>
      </c>
      <c r="HX125" s="86">
        <f t="shared" si="422"/>
        <v>2.7285946333514865E-10</v>
      </c>
      <c r="HY125" s="86">
        <f t="shared" si="423"/>
        <v>3.9436533487128407E-9</v>
      </c>
      <c r="HZ125" s="86">
        <f t="shared" si="424"/>
        <v>1.2264408790867952E-8</v>
      </c>
      <c r="IA125" s="86">
        <f t="shared" si="425"/>
        <v>1.3162202873890856E-7</v>
      </c>
      <c r="IB125" s="86">
        <f t="shared" si="426"/>
        <v>1.494674559348003E-8</v>
      </c>
      <c r="IC125" s="86">
        <f t="shared" si="427"/>
        <v>2.3064947269254653E-9</v>
      </c>
      <c r="ID125" s="86">
        <f t="shared" si="428"/>
        <v>2.024240753273736E-10</v>
      </c>
      <c r="IE125" s="86">
        <f t="shared" si="429"/>
        <v>5.3149996929760718E-10</v>
      </c>
      <c r="IF125" s="86">
        <f t="shared" si="430"/>
        <v>1.0078735612188119E-7</v>
      </c>
      <c r="IG125" s="86">
        <f t="shared" si="431"/>
        <v>1.2935658173184825E-6</v>
      </c>
      <c r="II125" s="86">
        <f t="shared" si="328"/>
        <v>2.9384152976277927E-73</v>
      </c>
      <c r="IJ125" s="86">
        <f t="shared" si="329"/>
        <v>2.3345308771135886E-74</v>
      </c>
      <c r="IK125" s="86">
        <f t="shared" si="330"/>
        <v>1.1730383735527108E-65</v>
      </c>
      <c r="IL125" s="86">
        <f t="shared" si="331"/>
        <v>1.6900378907022096E-90</v>
      </c>
      <c r="IM125" s="86">
        <f t="shared" si="332"/>
        <v>2.3846980480169194E-85</v>
      </c>
      <c r="IN125" s="86">
        <f t="shared" si="333"/>
        <v>3.084965992666529E-91</v>
      </c>
      <c r="IO125" s="86">
        <f t="shared" si="334"/>
        <v>2.1376486657514655E-85</v>
      </c>
      <c r="IP125" s="86">
        <f t="shared" si="335"/>
        <v>3.7225016917882526E-77</v>
      </c>
      <c r="IQ125" s="86">
        <f t="shared" si="336"/>
        <v>8.5676435837481422E-72</v>
      </c>
      <c r="IR125" s="86">
        <f t="shared" si="337"/>
        <v>1.2245045551335375E-79</v>
      </c>
      <c r="IS125" s="86">
        <f t="shared" si="338"/>
        <v>6.9013778972144406E-83</v>
      </c>
      <c r="IT125" s="86">
        <f t="shared" si="339"/>
        <v>5.2551273173947695E-87</v>
      </c>
      <c r="IU125" s="86">
        <f t="shared" si="340"/>
        <v>3.8578527175761775E-83</v>
      </c>
      <c r="IV125" s="86">
        <f t="shared" si="341"/>
        <v>1.6419652211347773E-44</v>
      </c>
      <c r="IW125" s="86">
        <f t="shared" si="342"/>
        <v>7.8444529511432559E-28</v>
      </c>
      <c r="IY125" s="86">
        <f t="shared" si="343"/>
        <v>1.9777261073265689E-4</v>
      </c>
      <c r="IZ125" s="86">
        <f t="shared" si="344"/>
        <v>4.1177550017540235E-8</v>
      </c>
      <c r="JA125" s="86">
        <f t="shared" si="345"/>
        <v>7.0067261442411709E-8</v>
      </c>
      <c r="JB125" s="86">
        <f t="shared" si="346"/>
        <v>2.9162825264913035E-10</v>
      </c>
      <c r="JC125" s="86">
        <f t="shared" si="347"/>
        <v>1.1354341201678631E-9</v>
      </c>
      <c r="JD125" s="86">
        <f t="shared" si="348"/>
        <v>2.7285952862077404E-10</v>
      </c>
      <c r="JE125" s="86">
        <f t="shared" si="349"/>
        <v>3.9436533489004362E-9</v>
      </c>
      <c r="JF125" s="86">
        <f t="shared" si="350"/>
        <v>1.2264408791073204E-8</v>
      </c>
      <c r="JG125" s="86">
        <f t="shared" si="351"/>
        <v>1.3162217368823339E-7</v>
      </c>
      <c r="JH125" s="86">
        <f t="shared" si="352"/>
        <v>1.4946745629073982E-8</v>
      </c>
      <c r="JI125" s="86">
        <f t="shared" si="353"/>
        <v>2.3065457542555315E-9</v>
      </c>
      <c r="JJ125" s="86">
        <f t="shared" si="354"/>
        <v>2.3191531779878163E-10</v>
      </c>
      <c r="JK125" s="86">
        <f t="shared" si="355"/>
        <v>5.6373654889048186E-10</v>
      </c>
      <c r="JL125" s="86">
        <f t="shared" si="356"/>
        <v>1.0419347311043149E-7</v>
      </c>
      <c r="JM125" s="86">
        <f t="shared" si="357"/>
        <v>1.2935665827607704E-6</v>
      </c>
    </row>
    <row r="126" spans="2:273" x14ac:dyDescent="0.25">
      <c r="B126" s="2">
        <v>99</v>
      </c>
      <c r="C126" s="37">
        <v>63.720999999999997</v>
      </c>
      <c r="D126" s="37">
        <v>61.237000000000002</v>
      </c>
      <c r="E126" s="37">
        <v>61.3</v>
      </c>
      <c r="F126" s="37">
        <v>60.482999999999997</v>
      </c>
      <c r="G126" s="37">
        <v>60.168999999999997</v>
      </c>
      <c r="H126" s="37">
        <v>62.475000000000001</v>
      </c>
      <c r="I126" s="37">
        <v>61.78</v>
      </c>
      <c r="J126" s="37">
        <v>61.383000000000003</v>
      </c>
      <c r="K126" s="37">
        <v>59.6</v>
      </c>
      <c r="L126" s="37">
        <v>60.383000000000003</v>
      </c>
      <c r="M126" s="37">
        <v>61.232999999999997</v>
      </c>
      <c r="N126" s="37">
        <v>65.082999999999998</v>
      </c>
      <c r="O126" s="37">
        <v>63.317</v>
      </c>
      <c r="P126" s="37">
        <v>61.433</v>
      </c>
      <c r="Q126" s="37">
        <v>63.45</v>
      </c>
      <c r="S126" s="4">
        <f t="shared" si="229"/>
        <v>62.311193841010571</v>
      </c>
      <c r="T126" s="4">
        <f t="shared" si="230"/>
        <v>62.269998530246902</v>
      </c>
      <c r="U126" s="4">
        <f t="shared" si="231"/>
        <v>61.48153814667652</v>
      </c>
      <c r="V126" s="4">
        <f t="shared" si="232"/>
        <v>61.365052216156862</v>
      </c>
      <c r="W126" s="4">
        <f t="shared" si="233"/>
        <v>60.489877392341448</v>
      </c>
      <c r="X126" s="4">
        <f t="shared" si="234"/>
        <v>62.814472403887798</v>
      </c>
      <c r="Y126" s="4">
        <f t="shared" si="235"/>
        <v>63.771551371142699</v>
      </c>
      <c r="Z126" s="4">
        <f t="shared" si="236"/>
        <v>60.652914984990218</v>
      </c>
      <c r="AA126" s="4">
        <f t="shared" si="237"/>
        <v>59.878107029677146</v>
      </c>
      <c r="AB126" s="4">
        <f t="shared" si="238"/>
        <v>59.723393346876946</v>
      </c>
      <c r="AC126" s="4">
        <f t="shared" si="239"/>
        <v>62.193988440871912</v>
      </c>
      <c r="AD126" s="4">
        <f t="shared" si="240"/>
        <v>64.372140442974455</v>
      </c>
      <c r="AE126" s="4">
        <f t="shared" si="241"/>
        <v>62.85325427939437</v>
      </c>
      <c r="AF126" s="4">
        <f t="shared" si="242"/>
        <v>63.132670377700379</v>
      </c>
      <c r="AG126" s="4">
        <f t="shared" si="243"/>
        <v>64.099006375615176</v>
      </c>
      <c r="AI126" s="4">
        <f t="shared" si="244"/>
        <v>1.4098061589894257</v>
      </c>
      <c r="AJ126" s="4">
        <f t="shared" si="245"/>
        <v>-1.0329985302468998</v>
      </c>
      <c r="AK126" s="4">
        <f t="shared" si="246"/>
        <v>-0.18153814667652313</v>
      </c>
      <c r="AL126" s="4">
        <f t="shared" si="247"/>
        <v>-0.88205221615686469</v>
      </c>
      <c r="AM126" s="4">
        <f t="shared" si="248"/>
        <v>-0.32087739234145118</v>
      </c>
      <c r="AN126" s="4">
        <f t="shared" si="249"/>
        <v>-0.33947240388779676</v>
      </c>
      <c r="AO126" s="4">
        <f t="shared" si="250"/>
        <v>-1.9915513711426982</v>
      </c>
      <c r="AP126" s="4">
        <f t="shared" si="251"/>
        <v>0.7300850150097844</v>
      </c>
      <c r="AQ126" s="4">
        <f t="shared" si="252"/>
        <v>-0.27810702967714462</v>
      </c>
      <c r="AR126" s="4">
        <f t="shared" si="253"/>
        <v>0.65960665312305622</v>
      </c>
      <c r="AS126" s="4">
        <f t="shared" si="254"/>
        <v>-0.96098844087191537</v>
      </c>
      <c r="AT126" s="4">
        <f t="shared" si="255"/>
        <v>0.71085955702554315</v>
      </c>
      <c r="AU126" s="4">
        <f t="shared" si="256"/>
        <v>0.46374572060562969</v>
      </c>
      <c r="AV126" s="4">
        <f t="shared" si="432"/>
        <v>-1.6996703777003788</v>
      </c>
      <c r="AW126" s="4">
        <f t="shared" si="432"/>
        <v>-0.64900637561517271</v>
      </c>
      <c r="AY126" s="2">
        <f t="shared" si="308"/>
        <v>62.310465083449436</v>
      </c>
      <c r="AZ126" s="2">
        <f t="shared" si="359"/>
        <v>62.269995265428754</v>
      </c>
      <c r="BA126" s="2">
        <f t="shared" si="360"/>
        <v>61.481522230122046</v>
      </c>
      <c r="BB126" s="2">
        <f t="shared" si="361"/>
        <v>61.365052064394149</v>
      </c>
      <c r="BC126" s="2">
        <f t="shared" si="362"/>
        <v>60.489876773307152</v>
      </c>
      <c r="BD126" s="2">
        <f t="shared" si="363"/>
        <v>62.814472200698937</v>
      </c>
      <c r="BE126" s="2">
        <f t="shared" si="364"/>
        <v>63.771548114477717</v>
      </c>
      <c r="BF126" s="2">
        <f t="shared" si="365"/>
        <v>60.652905707444859</v>
      </c>
      <c r="BG126" s="2">
        <f t="shared" si="366"/>
        <v>59.878012464756317</v>
      </c>
      <c r="BH126" s="2">
        <f t="shared" si="367"/>
        <v>59.723379027196088</v>
      </c>
      <c r="BI126" s="2">
        <f t="shared" si="368"/>
        <v>62.193985712000924</v>
      </c>
      <c r="BJ126" s="2">
        <f t="shared" si="369"/>
        <v>64.372140174223432</v>
      </c>
      <c r="BK126" s="2">
        <f t="shared" si="370"/>
        <v>62.853253578213447</v>
      </c>
      <c r="BL126" s="2">
        <f t="shared" si="371"/>
        <v>63.132528893358334</v>
      </c>
      <c r="BM126" s="2">
        <f t="shared" si="372"/>
        <v>64.096683677996239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63.720999999999997</v>
      </c>
      <c r="CF126" s="2">
        <f t="shared" si="310"/>
        <v>61.237000000000002</v>
      </c>
      <c r="CG126" s="2">
        <f t="shared" si="311"/>
        <v>61.3</v>
      </c>
      <c r="CH126" s="2">
        <f t="shared" si="312"/>
        <v>60.482999999999997</v>
      </c>
      <c r="CI126" s="2">
        <f t="shared" si="313"/>
        <v>60.168999999999997</v>
      </c>
      <c r="CJ126" s="2">
        <f t="shared" si="314"/>
        <v>62.475000000000001</v>
      </c>
      <c r="CK126" s="2">
        <f t="shared" si="315"/>
        <v>61.78</v>
      </c>
      <c r="CL126" s="2">
        <f t="shared" si="316"/>
        <v>61.383000000000003</v>
      </c>
      <c r="CM126" s="2">
        <f t="shared" si="317"/>
        <v>59.6</v>
      </c>
      <c r="CN126" s="2">
        <f t="shared" si="318"/>
        <v>60.383000000000003</v>
      </c>
      <c r="CO126" s="2">
        <f t="shared" si="319"/>
        <v>61.232999999999997</v>
      </c>
      <c r="CP126" s="2">
        <f t="shared" si="320"/>
        <v>65.082999999999998</v>
      </c>
      <c r="CQ126" s="2">
        <f t="shared" si="321"/>
        <v>63.317</v>
      </c>
      <c r="CR126" s="2">
        <f t="shared" si="322"/>
        <v>61.433</v>
      </c>
      <c r="CS126" s="2">
        <f t="shared" si="323"/>
        <v>63.45</v>
      </c>
      <c r="CU126" s="2">
        <f t="shared" si="273"/>
        <v>63.720999999999997</v>
      </c>
      <c r="CV126" s="2">
        <f t="shared" si="274"/>
        <v>61.237000000000002</v>
      </c>
      <c r="CW126" s="2">
        <f t="shared" si="275"/>
        <v>61.3</v>
      </c>
      <c r="CX126" s="2">
        <f t="shared" si="276"/>
        <v>60.482999999999997</v>
      </c>
      <c r="CY126" s="2">
        <f t="shared" si="277"/>
        <v>60.168999999999997</v>
      </c>
      <c r="CZ126" s="2">
        <f t="shared" si="278"/>
        <v>62.475000000000001</v>
      </c>
      <c r="DA126" s="2">
        <f t="shared" si="279"/>
        <v>61.78</v>
      </c>
      <c r="DB126" s="2">
        <f t="shared" si="280"/>
        <v>61.383000000000003</v>
      </c>
      <c r="DC126" s="2">
        <f t="shared" si="281"/>
        <v>59.6</v>
      </c>
      <c r="DD126" s="2">
        <f t="shared" si="282"/>
        <v>60.383000000000003</v>
      </c>
      <c r="DE126" s="2">
        <f t="shared" si="283"/>
        <v>61.232999999999997</v>
      </c>
      <c r="DF126" s="2">
        <f t="shared" si="284"/>
        <v>65.082999999999998</v>
      </c>
      <c r="DG126" s="2">
        <f t="shared" si="285"/>
        <v>63.317</v>
      </c>
      <c r="DH126" s="2">
        <f t="shared" si="286"/>
        <v>61.433</v>
      </c>
      <c r="DI126" s="2">
        <f t="shared" si="287"/>
        <v>63.45</v>
      </c>
      <c r="DK126" s="2">
        <f t="shared" si="288"/>
        <v>96.260946493051748</v>
      </c>
      <c r="DL126" s="2">
        <f t="shared" si="433"/>
        <v>96.432015318962698</v>
      </c>
      <c r="DM126" s="2">
        <f t="shared" si="433"/>
        <v>91.077390431519675</v>
      </c>
      <c r="DN126" s="2">
        <f t="shared" si="433"/>
        <v>97.057072889305829</v>
      </c>
      <c r="DO126" s="2">
        <f t="shared" si="433"/>
        <v>84.944755574912904</v>
      </c>
      <c r="DP126" s="2">
        <f t="shared" si="433"/>
        <v>86.739862543553997</v>
      </c>
      <c r="DQ126" s="2">
        <f t="shared" si="433"/>
        <v>85.855948717948735</v>
      </c>
      <c r="DR126" s="2">
        <f t="shared" si="433"/>
        <v>96.667075891182023</v>
      </c>
      <c r="DS126" s="2">
        <f t="shared" si="433"/>
        <v>90.836095872420245</v>
      </c>
      <c r="DT126" s="2">
        <f t="shared" si="433"/>
        <v>98.675346218487377</v>
      </c>
      <c r="DU126" s="2">
        <f t="shared" si="433"/>
        <v>91.976850607287432</v>
      </c>
      <c r="DV126" s="2">
        <f t="shared" si="433"/>
        <v>88.088723358348972</v>
      </c>
      <c r="DW126" s="2">
        <f t="shared" si="433"/>
        <v>94.99356266416514</v>
      </c>
      <c r="DX126" s="2">
        <f t="shared" si="433"/>
        <v>96.453270040485833</v>
      </c>
      <c r="DY126" s="2">
        <f t="shared" si="433"/>
        <v>86.679447214076248</v>
      </c>
      <c r="EA126" s="2">
        <f t="shared" si="228"/>
        <v>62.186991430177031</v>
      </c>
      <c r="EB126" s="2">
        <f t="shared" si="290"/>
        <v>62.141793303271598</v>
      </c>
      <c r="EC126" s="2">
        <f t="shared" si="291"/>
        <v>61.351877992936302</v>
      </c>
      <c r="ED126" s="2">
        <f t="shared" si="292"/>
        <v>61.201502917850817</v>
      </c>
      <c r="EE126" s="2">
        <f t="shared" si="293"/>
        <v>60.376123081815109</v>
      </c>
      <c r="EF126" s="2">
        <f t="shared" si="294"/>
        <v>62.699139852319632</v>
      </c>
      <c r="EG126" s="2">
        <f t="shared" si="295"/>
        <v>63.683845467420426</v>
      </c>
      <c r="EH126" s="2">
        <f t="shared" si="296"/>
        <v>60.492194575822737</v>
      </c>
      <c r="EI126" s="2">
        <f t="shared" si="297"/>
        <v>59.741467438689227</v>
      </c>
      <c r="EJ126" s="2">
        <f t="shared" si="298"/>
        <v>59.520666241108891</v>
      </c>
      <c r="EK126" s="2">
        <f t="shared" si="299"/>
        <v>62.055515826945786</v>
      </c>
      <c r="EL126" s="2">
        <f t="shared" si="300"/>
        <v>64.255162955103387</v>
      </c>
      <c r="EM126" s="2">
        <f t="shared" si="301"/>
        <v>62.71443291530985</v>
      </c>
      <c r="EN126" s="2">
        <f t="shared" si="302"/>
        <v>62.978095817350621</v>
      </c>
      <c r="EO126" s="2">
        <f t="shared" si="303"/>
        <v>63.961109370753178</v>
      </c>
      <c r="EQ126" s="2">
        <f t="shared" si="304"/>
        <v>62.093660594483104</v>
      </c>
      <c r="ER126" s="2">
        <f t="shared" si="434"/>
        <v>61.876788383043142</v>
      </c>
      <c r="ES126" s="2">
        <f t="shared" si="434"/>
        <v>61.225567722907066</v>
      </c>
      <c r="ET126" s="2">
        <f t="shared" si="434"/>
        <v>61.230976299157604</v>
      </c>
      <c r="EU126" s="2">
        <f t="shared" si="434"/>
        <v>60.503360468498066</v>
      </c>
      <c r="EV126" s="2">
        <f t="shared" si="434"/>
        <v>62.718681861742787</v>
      </c>
      <c r="EW126" s="2">
        <f t="shared" si="434"/>
        <v>63.552138491074949</v>
      </c>
      <c r="EX126" s="2">
        <f t="shared" si="434"/>
        <v>60.529381514964982</v>
      </c>
      <c r="EY126" s="2">
        <f t="shared" si="434"/>
        <v>59.743610916791667</v>
      </c>
      <c r="EZ126" s="2">
        <f t="shared" si="434"/>
        <v>59.531176358344965</v>
      </c>
      <c r="FA126" s="2">
        <f t="shared" si="434"/>
        <v>61.8660799309461</v>
      </c>
      <c r="FB126" s="2">
        <f t="shared" si="434"/>
        <v>64.396624493804552</v>
      </c>
      <c r="FC126" s="2">
        <f t="shared" si="434"/>
        <v>62.909794380175157</v>
      </c>
      <c r="FD126" s="2">
        <f t="shared" si="434"/>
        <v>62.47033829316527</v>
      </c>
      <c r="FE126" s="2">
        <f t="shared" si="434"/>
        <v>63.964404444888949</v>
      </c>
      <c r="FG126" s="2">
        <f t="shared" si="306"/>
        <v>0.99636373108751719</v>
      </c>
      <c r="FH126" s="2">
        <f t="shared" si="435"/>
        <v>0.99621209512503905</v>
      </c>
      <c r="FI126" s="2">
        <f t="shared" si="435"/>
        <v>0.99561304922388694</v>
      </c>
      <c r="FJ126" s="2">
        <f t="shared" si="435"/>
        <v>0.99544376310956917</v>
      </c>
      <c r="FK126" s="2">
        <f t="shared" si="435"/>
        <v>0.9954001602627508</v>
      </c>
      <c r="FL126" s="2">
        <f t="shared" si="435"/>
        <v>0.99520704638391855</v>
      </c>
      <c r="FM126" s="2">
        <f t="shared" si="435"/>
        <v>0.99600392048121467</v>
      </c>
      <c r="FN126" s="2">
        <f t="shared" si="435"/>
        <v>0.99556519517477726</v>
      </c>
      <c r="FO126" s="2">
        <f t="shared" si="435"/>
        <v>0.99560933966617871</v>
      </c>
      <c r="FP126" s="2">
        <f t="shared" si="435"/>
        <v>0.99482485718354563</v>
      </c>
      <c r="FQ126" s="2">
        <f t="shared" si="435"/>
        <v>0.99533212990758035</v>
      </c>
      <c r="FR126" s="2">
        <f t="shared" si="435"/>
        <v>0.99512109874048371</v>
      </c>
      <c r="FS126" s="2">
        <f t="shared" si="435"/>
        <v>0.99572952181825047</v>
      </c>
      <c r="FT126" s="2">
        <f t="shared" si="435"/>
        <v>0.99532800007896938</v>
      </c>
      <c r="FU126" s="2">
        <f t="shared" si="435"/>
        <v>0.99403280327398302</v>
      </c>
      <c r="FW126" s="2">
        <f t="shared" si="324"/>
        <v>4.5902326371678156E-3</v>
      </c>
      <c r="FX126" s="2">
        <f t="shared" si="376"/>
        <v>6.3626629200481469E-3</v>
      </c>
      <c r="FY126" s="2">
        <f t="shared" si="377"/>
        <v>6.0179008159068556E-3</v>
      </c>
      <c r="FZ126" s="2">
        <f t="shared" si="378"/>
        <v>6.1979964247771448E-3</v>
      </c>
      <c r="GA126" s="2">
        <f t="shared" si="379"/>
        <v>5.830986314320683E-3</v>
      </c>
      <c r="GB126" s="2">
        <f t="shared" si="380"/>
        <v>5.438520719321137E-3</v>
      </c>
      <c r="GC126" s="2">
        <f t="shared" si="381"/>
        <v>6.8245483684839436E-3</v>
      </c>
      <c r="GD126" s="2">
        <f t="shared" si="382"/>
        <v>7.5992652103871365E-3</v>
      </c>
      <c r="GE126" s="2">
        <f t="shared" si="383"/>
        <v>8.8988117828039861E-3</v>
      </c>
      <c r="GF126" s="2">
        <f t="shared" si="384"/>
        <v>7.7758668011060983E-3</v>
      </c>
      <c r="GG126" s="2">
        <f t="shared" si="385"/>
        <v>6.32941652882119E-3</v>
      </c>
      <c r="GH126" s="2">
        <f t="shared" si="386"/>
        <v>4.917458528100745E-3</v>
      </c>
      <c r="GI126" s="2">
        <f t="shared" si="387"/>
        <v>4.9822701007862027E-3</v>
      </c>
      <c r="GJ126" s="2">
        <f t="shared" si="388"/>
        <v>3.8658911503334794E-3</v>
      </c>
      <c r="GK126" s="2">
        <f t="shared" si="389"/>
        <v>2.8879604649391559E-3</v>
      </c>
      <c r="GM126" s="86">
        <f t="shared" si="325"/>
        <v>1.810964379832956E-23</v>
      </c>
      <c r="GN126" s="86">
        <f t="shared" si="390"/>
        <v>1.1730339090635988E-42</v>
      </c>
      <c r="GO126" s="86">
        <f t="shared" si="391"/>
        <v>4.2929323522641527E-53</v>
      </c>
      <c r="GP126" s="86">
        <f t="shared" si="392"/>
        <v>2.5968669576326532E-61</v>
      </c>
      <c r="GQ126" s="86">
        <f t="shared" si="393"/>
        <v>1.1476893738993675E-73</v>
      </c>
      <c r="GR126" s="86">
        <f t="shared" si="394"/>
        <v>1.1761812683160663E-91</v>
      </c>
      <c r="GS126" s="86">
        <f t="shared" si="395"/>
        <v>2.1393900700945748E-107</v>
      </c>
      <c r="GT126" s="86">
        <f t="shared" si="396"/>
        <v>2.3777410336190263E-94</v>
      </c>
      <c r="GU126" s="86">
        <f t="shared" si="397"/>
        <v>1.1287477334171429E-99</v>
      </c>
      <c r="GV126" s="86">
        <f t="shared" si="398"/>
        <v>1.6374881168152557E-44</v>
      </c>
      <c r="GW126" s="86">
        <f t="shared" si="399"/>
        <v>5.5552074514526489E-63</v>
      </c>
      <c r="GX126" s="86">
        <f t="shared" si="400"/>
        <v>2.2985907213623724E-56</v>
      </c>
      <c r="GY126" s="86">
        <f t="shared" si="401"/>
        <v>3.9156122792402983E-52</v>
      </c>
      <c r="GZ126" s="86">
        <f t="shared" si="402"/>
        <v>5.5340874476673604E-43</v>
      </c>
      <c r="HA126" s="86">
        <f t="shared" si="403"/>
        <v>8.0997916854444094E-62</v>
      </c>
      <c r="HC126" s="86">
        <f t="shared" si="326"/>
        <v>6.4080518509105833E-5</v>
      </c>
      <c r="HD126" s="86">
        <f t="shared" si="404"/>
        <v>1.2417993582865564E-9</v>
      </c>
      <c r="HE126" s="86">
        <f t="shared" si="405"/>
        <v>3.3002360630608553E-11</v>
      </c>
      <c r="HF126" s="86">
        <f t="shared" si="406"/>
        <v>1.5331353251742518E-13</v>
      </c>
      <c r="HG126" s="86">
        <f t="shared" si="407"/>
        <v>1.0634653067436987E-15</v>
      </c>
      <c r="HH126" s="86">
        <f t="shared" si="408"/>
        <v>3.3984953093681038E-19</v>
      </c>
      <c r="HI126" s="86">
        <f t="shared" si="409"/>
        <v>7.7695355203730762E-22</v>
      </c>
      <c r="HJ126" s="86">
        <f t="shared" si="410"/>
        <v>7.9838769328775588E-22</v>
      </c>
      <c r="HK126" s="86">
        <f t="shared" si="411"/>
        <v>4.7014929604638266E-15</v>
      </c>
      <c r="HL126" s="86">
        <f t="shared" si="412"/>
        <v>3.6585978877805446E-19</v>
      </c>
      <c r="HM126" s="86">
        <f t="shared" si="413"/>
        <v>1.0049727445675436E-15</v>
      </c>
      <c r="HN126" s="86">
        <f t="shared" si="414"/>
        <v>8.7662708723255238E-13</v>
      </c>
      <c r="HO126" s="86">
        <f t="shared" si="415"/>
        <v>1.0619676323473044E-12</v>
      </c>
      <c r="HP126" s="86">
        <f t="shared" si="416"/>
        <v>2.2964983849343712E-10</v>
      </c>
      <c r="HQ126" s="86">
        <f t="shared" si="417"/>
        <v>1.5340921241406854E-14</v>
      </c>
      <c r="HS126" s="86">
        <f t="shared" si="327"/>
        <v>2.0785197585468151E-8</v>
      </c>
      <c r="HT126" s="86">
        <f t="shared" si="418"/>
        <v>8.8754093371205739E-8</v>
      </c>
      <c r="HU126" s="86">
        <f t="shared" si="419"/>
        <v>2.165749507768506E-7</v>
      </c>
      <c r="HV126" s="86">
        <f t="shared" si="420"/>
        <v>1.374015354436178E-9</v>
      </c>
      <c r="HW126" s="86">
        <f t="shared" si="421"/>
        <v>4.8574853929140947E-9</v>
      </c>
      <c r="HX126" s="86">
        <f t="shared" si="422"/>
        <v>1.2683938407656013E-9</v>
      </c>
      <c r="HY126" s="86">
        <f t="shared" si="423"/>
        <v>1.6814895274226343E-8</v>
      </c>
      <c r="HZ126" s="86">
        <f t="shared" si="424"/>
        <v>4.7957410847005752E-8</v>
      </c>
      <c r="IA126" s="86">
        <f t="shared" si="425"/>
        <v>4.6476302009944557E-7</v>
      </c>
      <c r="IB126" s="86">
        <f t="shared" si="426"/>
        <v>5.9640909173874502E-8</v>
      </c>
      <c r="IC126" s="86">
        <f t="shared" si="427"/>
        <v>9.6225647899118374E-9</v>
      </c>
      <c r="ID126" s="86">
        <f t="shared" si="428"/>
        <v>8.9208961305807751E-10</v>
      </c>
      <c r="IE126" s="86">
        <f t="shared" si="429"/>
        <v>2.1986803518749792E-9</v>
      </c>
      <c r="IF126" s="86">
        <f t="shared" si="430"/>
        <v>2.7553612668631709E-7</v>
      </c>
      <c r="IG126" s="86">
        <f t="shared" si="431"/>
        <v>2.7789523807298007E-6</v>
      </c>
      <c r="II126" s="86">
        <f t="shared" si="328"/>
        <v>7.1049108706298413E-71</v>
      </c>
      <c r="IJ126" s="86">
        <f t="shared" si="329"/>
        <v>8.7367500325463137E-72</v>
      </c>
      <c r="IK126" s="86">
        <f t="shared" si="330"/>
        <v>2.0434928580625286E-63</v>
      </c>
      <c r="IL126" s="86">
        <f t="shared" si="331"/>
        <v>2.2726046687634913E-87</v>
      </c>
      <c r="IM126" s="86">
        <f t="shared" si="332"/>
        <v>1.9514502830616639E-82</v>
      </c>
      <c r="IN126" s="86">
        <f t="shared" si="333"/>
        <v>3.6841397018567421E-88</v>
      </c>
      <c r="IO126" s="86">
        <f t="shared" si="334"/>
        <v>2.1610508535317899E-82</v>
      </c>
      <c r="IP126" s="86">
        <f t="shared" si="335"/>
        <v>2.1795610309815991E-74</v>
      </c>
      <c r="IQ126" s="86">
        <f t="shared" si="336"/>
        <v>3.8744091019797599E-69</v>
      </c>
      <c r="IR126" s="86">
        <f t="shared" si="337"/>
        <v>9.1155906877419328E-77</v>
      </c>
      <c r="IS126" s="86">
        <f t="shared" si="338"/>
        <v>5.141333713110868E-80</v>
      </c>
      <c r="IT126" s="86">
        <f t="shared" si="339"/>
        <v>3.9609113237795912E-84</v>
      </c>
      <c r="IU126" s="86">
        <f t="shared" si="340"/>
        <v>2.1870092902654205E-80</v>
      </c>
      <c r="IV126" s="86">
        <f t="shared" si="341"/>
        <v>3.9765949253625037E-43</v>
      </c>
      <c r="IW126" s="86">
        <f t="shared" si="342"/>
        <v>5.0197932103884385E-27</v>
      </c>
      <c r="IY126" s="86">
        <f t="shared" si="343"/>
        <v>6.4101303706691294E-5</v>
      </c>
      <c r="IZ126" s="86">
        <f t="shared" si="344"/>
        <v>8.9995892729492289E-8</v>
      </c>
      <c r="JA126" s="86">
        <f t="shared" si="345"/>
        <v>2.1660795313748122E-7</v>
      </c>
      <c r="JB126" s="86">
        <f t="shared" si="346"/>
        <v>1.3741686679686956E-9</v>
      </c>
      <c r="JC126" s="86">
        <f t="shared" si="347"/>
        <v>4.8574864563794018E-9</v>
      </c>
      <c r="JD126" s="86">
        <f t="shared" si="348"/>
        <v>1.2683938411054507E-9</v>
      </c>
      <c r="JE126" s="86">
        <f t="shared" si="349"/>
        <v>1.681489527422712E-8</v>
      </c>
      <c r="JF126" s="86">
        <f t="shared" si="350"/>
        <v>4.7957410847006552E-8</v>
      </c>
      <c r="JG126" s="86">
        <f t="shared" si="351"/>
        <v>4.6476302480093852E-7</v>
      </c>
      <c r="JH126" s="86">
        <f t="shared" si="352"/>
        <v>5.9640909174240367E-8</v>
      </c>
      <c r="JI126" s="86">
        <f t="shared" si="353"/>
        <v>9.6225657948845812E-9</v>
      </c>
      <c r="JJ126" s="86">
        <f t="shared" si="354"/>
        <v>8.9296624014531006E-10</v>
      </c>
      <c r="JK126" s="86">
        <f t="shared" si="355"/>
        <v>2.1997423195073264E-9</v>
      </c>
      <c r="JL126" s="86">
        <f t="shared" si="356"/>
        <v>2.7576577652481051E-7</v>
      </c>
      <c r="JM126" s="86">
        <f t="shared" si="357"/>
        <v>2.7789523960707218E-6</v>
      </c>
    </row>
    <row r="127" spans="2:273" x14ac:dyDescent="0.25">
      <c r="B127" s="2">
        <v>100</v>
      </c>
      <c r="C127" s="37">
        <v>61.41</v>
      </c>
      <c r="D127" s="37">
        <v>61.491999999999997</v>
      </c>
      <c r="E127" s="37">
        <v>61.05</v>
      </c>
      <c r="F127" s="37">
        <v>62.75</v>
      </c>
      <c r="G127" s="37">
        <v>60.051000000000002</v>
      </c>
      <c r="H127" s="37">
        <v>62.033999999999999</v>
      </c>
      <c r="I127" s="37">
        <v>62.372999999999998</v>
      </c>
      <c r="J127" s="37">
        <v>59.6</v>
      </c>
      <c r="K127" s="37">
        <v>60.366999999999997</v>
      </c>
      <c r="L127" s="37">
        <v>60.332999999999998</v>
      </c>
      <c r="M127" s="37">
        <v>61.567</v>
      </c>
      <c r="N127" s="37">
        <v>63.667000000000002</v>
      </c>
      <c r="O127" s="37">
        <v>63.482999999999997</v>
      </c>
      <c r="P127" s="37">
        <v>63.482999999999997</v>
      </c>
      <c r="Q127" s="37">
        <v>64.45</v>
      </c>
      <c r="S127" s="4">
        <f t="shared" si="229"/>
        <v>62.188668181734144</v>
      </c>
      <c r="T127" s="4">
        <f t="shared" si="230"/>
        <v>62.120115659747505</v>
      </c>
      <c r="U127" s="4">
        <f t="shared" si="231"/>
        <v>61.349192036913536</v>
      </c>
      <c r="V127" s="4">
        <f t="shared" si="232"/>
        <v>61.237551934287239</v>
      </c>
      <c r="W127" s="4">
        <f t="shared" si="233"/>
        <v>60.401786775691434</v>
      </c>
      <c r="X127" s="4">
        <f t="shared" si="234"/>
        <v>62.702753875315658</v>
      </c>
      <c r="Y127" s="4">
        <f t="shared" si="235"/>
        <v>63.614425061360997</v>
      </c>
      <c r="Z127" s="4">
        <f t="shared" si="236"/>
        <v>60.565404454943852</v>
      </c>
      <c r="AA127" s="4">
        <f t="shared" si="237"/>
        <v>59.766148927249723</v>
      </c>
      <c r="AB127" s="4">
        <f t="shared" si="238"/>
        <v>59.614871698365626</v>
      </c>
      <c r="AC127" s="4">
        <f t="shared" si="239"/>
        <v>62.055967182709779</v>
      </c>
      <c r="AD127" s="4">
        <f t="shared" si="240"/>
        <v>64.260450243262838</v>
      </c>
      <c r="AE127" s="4">
        <f t="shared" si="241"/>
        <v>62.741231679881317</v>
      </c>
      <c r="AF127" s="4">
        <f t="shared" si="242"/>
        <v>62.985067084238253</v>
      </c>
      <c r="AG127" s="4">
        <f t="shared" si="243"/>
        <v>63.999015053559219</v>
      </c>
      <c r="AI127" s="4">
        <f t="shared" si="244"/>
        <v>-0.77866818173414742</v>
      </c>
      <c r="AJ127" s="4">
        <f t="shared" si="245"/>
        <v>-0.62811565974750749</v>
      </c>
      <c r="AK127" s="4">
        <f t="shared" si="246"/>
        <v>-0.29919203691353857</v>
      </c>
      <c r="AL127" s="4">
        <f t="shared" si="247"/>
        <v>1.5124480657127606</v>
      </c>
      <c r="AM127" s="4">
        <f t="shared" si="248"/>
        <v>-0.35078677569143224</v>
      </c>
      <c r="AN127" s="4">
        <f t="shared" si="249"/>
        <v>-0.66875387531565877</v>
      </c>
      <c r="AO127" s="4">
        <f t="shared" si="250"/>
        <v>-1.2414250613609994</v>
      </c>
      <c r="AP127" s="4">
        <f t="shared" si="251"/>
        <v>-0.96540445494385096</v>
      </c>
      <c r="AQ127" s="4">
        <f t="shared" si="252"/>
        <v>0.60085107275027383</v>
      </c>
      <c r="AR127" s="4">
        <f t="shared" si="253"/>
        <v>0.71812830163437269</v>
      </c>
      <c r="AS127" s="4">
        <f t="shared" si="254"/>
        <v>-0.48896718270977857</v>
      </c>
      <c r="AT127" s="4">
        <f t="shared" si="255"/>
        <v>-0.59345024326283635</v>
      </c>
      <c r="AU127" s="4">
        <f t="shared" si="256"/>
        <v>0.74176832011868044</v>
      </c>
      <c r="AV127" s="4">
        <f t="shared" si="432"/>
        <v>0.49793291576174425</v>
      </c>
      <c r="AW127" s="4">
        <f t="shared" si="432"/>
        <v>0.45098494644078357</v>
      </c>
      <c r="AY127" s="2">
        <f t="shared" si="308"/>
        <v>62.188501046781148</v>
      </c>
      <c r="AZ127" s="2">
        <f t="shared" si="359"/>
        <v>62.120105106008523</v>
      </c>
      <c r="BA127" s="2">
        <f t="shared" si="360"/>
        <v>61.34914612071266</v>
      </c>
      <c r="BB127" s="2">
        <f t="shared" si="361"/>
        <v>61.237551275982803</v>
      </c>
      <c r="BC127" s="2">
        <f t="shared" si="362"/>
        <v>60.401784364833226</v>
      </c>
      <c r="BD127" s="2">
        <f t="shared" si="363"/>
        <v>62.70275301716508</v>
      </c>
      <c r="BE127" s="2">
        <f t="shared" si="364"/>
        <v>63.61441249745878</v>
      </c>
      <c r="BF127" s="2">
        <f t="shared" si="365"/>
        <v>60.565371513525342</v>
      </c>
      <c r="BG127" s="2">
        <f t="shared" si="366"/>
        <v>59.765846395315293</v>
      </c>
      <c r="BH127" s="2">
        <f t="shared" si="367"/>
        <v>59.614819995577314</v>
      </c>
      <c r="BI127" s="2">
        <f t="shared" si="368"/>
        <v>62.055956827652352</v>
      </c>
      <c r="BJ127" s="2">
        <f t="shared" si="369"/>
        <v>64.260449159980169</v>
      </c>
      <c r="BK127" s="2">
        <f t="shared" si="370"/>
        <v>62.741229021142701</v>
      </c>
      <c r="BL127" s="2">
        <f t="shared" si="371"/>
        <v>62.984705662219817</v>
      </c>
      <c r="BM127" s="2">
        <f t="shared" si="372"/>
        <v>63.994286544025755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61.41</v>
      </c>
      <c r="CF127" s="2">
        <f t="shared" si="310"/>
        <v>61.491999999999997</v>
      </c>
      <c r="CG127" s="2">
        <f t="shared" si="311"/>
        <v>61.05</v>
      </c>
      <c r="CH127" s="2">
        <f t="shared" si="312"/>
        <v>62.75</v>
      </c>
      <c r="CI127" s="2">
        <f t="shared" si="313"/>
        <v>60.051000000000002</v>
      </c>
      <c r="CJ127" s="2">
        <f t="shared" si="314"/>
        <v>62.033999999999999</v>
      </c>
      <c r="CK127" s="2">
        <f t="shared" si="315"/>
        <v>62.372999999999998</v>
      </c>
      <c r="CL127" s="2">
        <f t="shared" si="316"/>
        <v>59.6</v>
      </c>
      <c r="CM127" s="2">
        <f t="shared" si="317"/>
        <v>60.366999999999997</v>
      </c>
      <c r="CN127" s="2">
        <f t="shared" si="318"/>
        <v>60.332999999999998</v>
      </c>
      <c r="CO127" s="2">
        <f t="shared" si="319"/>
        <v>61.567</v>
      </c>
      <c r="CP127" s="2">
        <f t="shared" si="320"/>
        <v>63.667000000000002</v>
      </c>
      <c r="CQ127" s="2">
        <f t="shared" si="321"/>
        <v>63.482999999999997</v>
      </c>
      <c r="CR127" s="2">
        <f t="shared" si="322"/>
        <v>63.482999999999997</v>
      </c>
      <c r="CS127" s="2">
        <f t="shared" si="323"/>
        <v>64.45</v>
      </c>
      <c r="CU127" s="2">
        <f t="shared" si="273"/>
        <v>61.41</v>
      </c>
      <c r="CV127" s="2">
        <f t="shared" si="274"/>
        <v>61.491999999999997</v>
      </c>
      <c r="CW127" s="2">
        <f t="shared" si="275"/>
        <v>61.05</v>
      </c>
      <c r="CX127" s="2">
        <f t="shared" si="276"/>
        <v>62.75</v>
      </c>
      <c r="CY127" s="2">
        <f t="shared" si="277"/>
        <v>60.051000000000002</v>
      </c>
      <c r="CZ127" s="2">
        <f t="shared" si="278"/>
        <v>62.033999999999999</v>
      </c>
      <c r="DA127" s="2">
        <f t="shared" si="279"/>
        <v>62.372999999999998</v>
      </c>
      <c r="DB127" s="2">
        <f t="shared" si="280"/>
        <v>59.6</v>
      </c>
      <c r="DC127" s="2">
        <f t="shared" si="281"/>
        <v>60.366999999999997</v>
      </c>
      <c r="DD127" s="2">
        <f t="shared" si="282"/>
        <v>60.332999999999998</v>
      </c>
      <c r="DE127" s="2">
        <f t="shared" si="283"/>
        <v>61.567</v>
      </c>
      <c r="DF127" s="2">
        <f t="shared" si="284"/>
        <v>63.667000000000002</v>
      </c>
      <c r="DG127" s="2">
        <f t="shared" si="285"/>
        <v>63.482999999999997</v>
      </c>
      <c r="DH127" s="2">
        <f t="shared" si="286"/>
        <v>63.482999999999997</v>
      </c>
      <c r="DI127" s="2">
        <f t="shared" si="287"/>
        <v>64.45</v>
      </c>
      <c r="DK127" s="2">
        <f t="shared" si="288"/>
        <v>96.525154393259655</v>
      </c>
      <c r="DL127" s="2">
        <f t="shared" si="433"/>
        <v>96.695061275850776</v>
      </c>
      <c r="DM127" s="2">
        <f t="shared" si="433"/>
        <v>91.318695028142571</v>
      </c>
      <c r="DN127" s="2">
        <f t="shared" si="433"/>
        <v>97.371977579737347</v>
      </c>
      <c r="DO127" s="2">
        <f t="shared" si="433"/>
        <v>85.12719860627179</v>
      </c>
      <c r="DP127" s="2">
        <f t="shared" si="433"/>
        <v>86.91825783972125</v>
      </c>
      <c r="DQ127" s="2">
        <f t="shared" si="433"/>
        <v>85.963398717948735</v>
      </c>
      <c r="DR127" s="2">
        <f t="shared" si="433"/>
        <v>96.98470168855539</v>
      </c>
      <c r="DS127" s="2">
        <f t="shared" si="433"/>
        <v>91.104160600375224</v>
      </c>
      <c r="DT127" s="2">
        <f t="shared" si="433"/>
        <v>99.054880672268894</v>
      </c>
      <c r="DU127" s="2">
        <f t="shared" si="433"/>
        <v>92.217283603238855</v>
      </c>
      <c r="DV127" s="2">
        <f t="shared" si="433"/>
        <v>88.275596904315194</v>
      </c>
      <c r="DW127" s="2">
        <f t="shared" si="433"/>
        <v>95.261584521576026</v>
      </c>
      <c r="DX127" s="2">
        <f t="shared" si="433"/>
        <v>96.767266599190293</v>
      </c>
      <c r="DY127" s="2">
        <f t="shared" si="433"/>
        <v>86.91353958944282</v>
      </c>
      <c r="EA127" s="2">
        <f t="shared" si="228"/>
        <v>62.07465416850642</v>
      </c>
      <c r="EB127" s="2">
        <f t="shared" si="290"/>
        <v>62.001897675013581</v>
      </c>
      <c r="EC127" s="2">
        <f t="shared" si="291"/>
        <v>61.229472061868222</v>
      </c>
      <c r="ED127" s="2">
        <f t="shared" si="292"/>
        <v>61.086530147234747</v>
      </c>
      <c r="EE127" s="2">
        <f t="shared" si="293"/>
        <v>60.29686221880452</v>
      </c>
      <c r="EF127" s="2">
        <f t="shared" si="294"/>
        <v>62.596315325538178</v>
      </c>
      <c r="EG127" s="2">
        <f t="shared" si="295"/>
        <v>63.533436107686455</v>
      </c>
      <c r="EH127" s="2">
        <f t="shared" si="296"/>
        <v>60.417154605589566</v>
      </c>
      <c r="EI127" s="2">
        <f t="shared" si="297"/>
        <v>59.639798652093113</v>
      </c>
      <c r="EJ127" s="2">
        <f t="shared" si="298"/>
        <v>59.427622619264753</v>
      </c>
      <c r="EK127" s="2">
        <f t="shared" si="299"/>
        <v>61.928132038658454</v>
      </c>
      <c r="EL127" s="2">
        <f t="shared" si="300"/>
        <v>64.152368475871015</v>
      </c>
      <c r="EM127" s="2">
        <f t="shared" si="301"/>
        <v>62.613056787392182</v>
      </c>
      <c r="EN127" s="2">
        <f t="shared" si="302"/>
        <v>62.842076664389658</v>
      </c>
      <c r="EO127" s="2">
        <f t="shared" si="303"/>
        <v>63.868807857625427</v>
      </c>
      <c r="EQ127" s="2">
        <f t="shared" si="304"/>
        <v>61.987501009726145</v>
      </c>
      <c r="ER127" s="2">
        <f t="shared" si="434"/>
        <v>61.760384429509443</v>
      </c>
      <c r="ES127" s="2">
        <f t="shared" si="434"/>
        <v>61.114560372078962</v>
      </c>
      <c r="ET127" s="2">
        <f t="shared" si="434"/>
        <v>61.113382646667354</v>
      </c>
      <c r="EU127" s="2">
        <f t="shared" si="434"/>
        <v>60.408620954461433</v>
      </c>
      <c r="EV127" s="2">
        <f t="shared" si="434"/>
        <v>62.609089792383742</v>
      </c>
      <c r="EW127" s="2">
        <f t="shared" si="434"/>
        <v>63.426771832255412</v>
      </c>
      <c r="EX127" s="2">
        <f t="shared" si="434"/>
        <v>60.448192852604748</v>
      </c>
      <c r="EY127" s="2">
        <f t="shared" si="434"/>
        <v>59.640349120048135</v>
      </c>
      <c r="EZ127" s="2">
        <f t="shared" si="434"/>
        <v>59.437010274917441</v>
      </c>
      <c r="FA127" s="2">
        <f t="shared" si="434"/>
        <v>61.758924051303232</v>
      </c>
      <c r="FB127" s="2">
        <f t="shared" si="434"/>
        <v>64.28143948974602</v>
      </c>
      <c r="FC127" s="2">
        <f t="shared" si="434"/>
        <v>62.790241053424552</v>
      </c>
      <c r="FD127" s="2">
        <f t="shared" si="434"/>
        <v>62.374138812554442</v>
      </c>
      <c r="FE127" s="2">
        <f t="shared" si="434"/>
        <v>63.868795563431476</v>
      </c>
      <c r="FG127" s="2">
        <f t="shared" si="306"/>
        <v>0.99668262193442836</v>
      </c>
      <c r="FH127" s="2">
        <f t="shared" si="435"/>
        <v>0.9965442379088445</v>
      </c>
      <c r="FI127" s="2">
        <f t="shared" si="435"/>
        <v>0.99599750836221534</v>
      </c>
      <c r="FJ127" s="2">
        <f t="shared" si="435"/>
        <v>0.99584299602860771</v>
      </c>
      <c r="FK127" s="2">
        <f t="shared" si="435"/>
        <v>0.99580319770319659</v>
      </c>
      <c r="FL127" s="2">
        <f t="shared" si="435"/>
        <v>0.99562693010373249</v>
      </c>
      <c r="FM127" s="2">
        <f t="shared" si="435"/>
        <v>0.99635425027574431</v>
      </c>
      <c r="FN127" s="2">
        <f t="shared" si="435"/>
        <v>0.99595383105414836</v>
      </c>
      <c r="FO127" s="2">
        <f t="shared" si="435"/>
        <v>0.99599412259093267</v>
      </c>
      <c r="FP127" s="2">
        <f t="shared" si="435"/>
        <v>0.99527806349182646</v>
      </c>
      <c r="FQ127" s="2">
        <f t="shared" si="435"/>
        <v>0.9957411026562949</v>
      </c>
      <c r="FR127" s="2">
        <f t="shared" si="435"/>
        <v>0.99554847817146874</v>
      </c>
      <c r="FS127" s="2">
        <f t="shared" si="435"/>
        <v>0.99610381359440781</v>
      </c>
      <c r="FT127" s="2">
        <f t="shared" si="435"/>
        <v>0.99573733311063317</v>
      </c>
      <c r="FU127" s="2">
        <f t="shared" si="435"/>
        <v>0.99455499301183681</v>
      </c>
      <c r="FW127" s="2">
        <f t="shared" si="324"/>
        <v>5.0308620475707257E-3</v>
      </c>
      <c r="FX127" s="2">
        <f t="shared" si="376"/>
        <v>6.9722411935252918E-3</v>
      </c>
      <c r="FY127" s="2">
        <f t="shared" si="377"/>
        <v>6.5946681918009125E-3</v>
      </c>
      <c r="FZ127" s="2">
        <f t="shared" si="378"/>
        <v>6.7919065728800285E-3</v>
      </c>
      <c r="GA127" s="2">
        <f t="shared" si="379"/>
        <v>6.3899546033662422E-3</v>
      </c>
      <c r="GB127" s="2">
        <f t="shared" si="380"/>
        <v>5.9600921355997772E-3</v>
      </c>
      <c r="GC127" s="2">
        <f t="shared" si="381"/>
        <v>7.4780447894488514E-3</v>
      </c>
      <c r="GD127" s="2">
        <f t="shared" si="382"/>
        <v>8.3263240538501877E-3</v>
      </c>
      <c r="GE127" s="2">
        <f t="shared" si="383"/>
        <v>9.7489831866438316E-3</v>
      </c>
      <c r="GF127" s="2">
        <f t="shared" si="384"/>
        <v>8.5196769282428145E-3</v>
      </c>
      <c r="GG127" s="2">
        <f t="shared" si="385"/>
        <v>6.9358318476617983E-3</v>
      </c>
      <c r="GH127" s="2">
        <f t="shared" si="386"/>
        <v>5.3893292103638175E-3</v>
      </c>
      <c r="GI127" s="2">
        <f t="shared" si="387"/>
        <v>5.4603258610143304E-3</v>
      </c>
      <c r="GJ127" s="2">
        <f t="shared" si="388"/>
        <v>4.2372849570167549E-3</v>
      </c>
      <c r="GK127" s="2">
        <f t="shared" si="389"/>
        <v>3.1657036362692718E-3</v>
      </c>
      <c r="GM127" s="86">
        <f t="shared" si="325"/>
        <v>1.2957738996921754E-24</v>
      </c>
      <c r="GN127" s="86">
        <f t="shared" si="390"/>
        <v>7.8153025041842028E-45</v>
      </c>
      <c r="GO127" s="86">
        <f t="shared" si="391"/>
        <v>7.5248718842901355E-56</v>
      </c>
      <c r="GP127" s="86">
        <f t="shared" si="392"/>
        <v>2.2159696025995162E-64</v>
      </c>
      <c r="GQ127" s="86">
        <f t="shared" si="393"/>
        <v>2.4782331488954817E-77</v>
      </c>
      <c r="GR127" s="86">
        <f t="shared" si="394"/>
        <v>2.71029050149746E-96</v>
      </c>
      <c r="GS127" s="86">
        <f t="shared" si="395"/>
        <v>1.0941693813404356E-112</v>
      </c>
      <c r="GT127" s="86">
        <f t="shared" si="396"/>
        <v>4.4830423378848235E-99</v>
      </c>
      <c r="GU127" s="86">
        <f t="shared" si="397"/>
        <v>1.2849113060938985E-104</v>
      </c>
      <c r="GV127" s="86">
        <f t="shared" si="398"/>
        <v>1.304131837984765E-46</v>
      </c>
      <c r="GW127" s="86">
        <f t="shared" si="399"/>
        <v>4.7295313826939027E-66</v>
      </c>
      <c r="GX127" s="86">
        <f t="shared" si="400"/>
        <v>3.4912772302157841E-59</v>
      </c>
      <c r="GY127" s="86">
        <f t="shared" si="401"/>
        <v>1.1121640797233398E-54</v>
      </c>
      <c r="GZ127" s="86">
        <f t="shared" si="402"/>
        <v>4.8411661729785931E-45</v>
      </c>
      <c r="HA127" s="86">
        <f t="shared" si="403"/>
        <v>7.9855842052589669E-65</v>
      </c>
      <c r="HC127" s="86">
        <f t="shared" si="326"/>
        <v>1.9239573441939722E-5</v>
      </c>
      <c r="HD127" s="86">
        <f t="shared" si="404"/>
        <v>7.9673807522765185E-11</v>
      </c>
      <c r="HE127" s="86">
        <f t="shared" si="405"/>
        <v>1.0693910027090752E-12</v>
      </c>
      <c r="HF127" s="86">
        <f t="shared" si="406"/>
        <v>3.9210092163694944E-15</v>
      </c>
      <c r="HG127" s="86">
        <f t="shared" si="407"/>
        <v>1.3415892367604028E-17</v>
      </c>
      <c r="HH127" s="86">
        <f t="shared" si="408"/>
        <v>1.2368335413273744E-21</v>
      </c>
      <c r="HI127" s="86">
        <f t="shared" si="409"/>
        <v>2.2963684516075047E-24</v>
      </c>
      <c r="HJ127" s="86">
        <f t="shared" si="410"/>
        <v>2.197532933871181E-24</v>
      </c>
      <c r="HK127" s="86">
        <f t="shared" si="411"/>
        <v>1.2556849745651566E-16</v>
      </c>
      <c r="HL127" s="86">
        <f t="shared" si="412"/>
        <v>2.8747824029465556E-21</v>
      </c>
      <c r="HM127" s="86">
        <f t="shared" si="413"/>
        <v>1.5488672504962867E-17</v>
      </c>
      <c r="HN127" s="86">
        <f t="shared" si="414"/>
        <v>2.0323899280143068E-14</v>
      </c>
      <c r="HO127" s="86">
        <f t="shared" si="415"/>
        <v>2.7644746236481725E-14</v>
      </c>
      <c r="HP127" s="86">
        <f t="shared" si="416"/>
        <v>1.2897090064074077E-11</v>
      </c>
      <c r="HQ127" s="86">
        <f t="shared" si="417"/>
        <v>2.3594552071645022E-16</v>
      </c>
      <c r="HS127" s="86">
        <f t="shared" si="327"/>
        <v>6.8260930977396416E-8</v>
      </c>
      <c r="HT127" s="86">
        <f t="shared" si="418"/>
        <v>2.9972263256097029E-7</v>
      </c>
      <c r="HU127" s="86">
        <f t="shared" si="419"/>
        <v>6.4922664110144706E-7</v>
      </c>
      <c r="HV127" s="86">
        <f t="shared" si="420"/>
        <v>6.2007367658142648E-9</v>
      </c>
      <c r="HW127" s="86">
        <f t="shared" si="421"/>
        <v>1.9673276345192812E-8</v>
      </c>
      <c r="HX127" s="86">
        <f t="shared" si="422"/>
        <v>5.568138299542072E-9</v>
      </c>
      <c r="HY127" s="86">
        <f t="shared" si="423"/>
        <v>6.7639268123007971E-8</v>
      </c>
      <c r="HZ127" s="86">
        <f t="shared" si="424"/>
        <v>1.7754247424210159E-7</v>
      </c>
      <c r="IA127" s="86">
        <f t="shared" si="425"/>
        <v>1.5548056082545465E-6</v>
      </c>
      <c r="IB127" s="86">
        <f t="shared" si="426"/>
        <v>2.2478831247556118E-7</v>
      </c>
      <c r="IC127" s="86">
        <f t="shared" si="427"/>
        <v>3.8001182032028528E-8</v>
      </c>
      <c r="ID127" s="86">
        <f t="shared" si="428"/>
        <v>3.7302990265196167E-9</v>
      </c>
      <c r="IE127" s="86">
        <f t="shared" si="429"/>
        <v>8.6489143984344658E-9</v>
      </c>
      <c r="IF127" s="86">
        <f t="shared" si="430"/>
        <v>7.2848431578106079E-7</v>
      </c>
      <c r="IG127" s="86">
        <f t="shared" si="431"/>
        <v>5.8347149398011656E-6</v>
      </c>
      <c r="II127" s="86">
        <f t="shared" si="328"/>
        <v>1.5659950680302561E-68</v>
      </c>
      <c r="IJ127" s="86">
        <f t="shared" si="329"/>
        <v>2.9395822286920024E-69</v>
      </c>
      <c r="IK127" s="86">
        <f t="shared" si="330"/>
        <v>3.2482862474617839E-61</v>
      </c>
      <c r="IL127" s="86">
        <f t="shared" si="331"/>
        <v>2.6865074301663748E-84</v>
      </c>
      <c r="IM127" s="86">
        <f t="shared" si="332"/>
        <v>1.4184350135621069E-79</v>
      </c>
      <c r="IN127" s="86">
        <f t="shared" si="333"/>
        <v>3.8882598391254847E-85</v>
      </c>
      <c r="IO127" s="86">
        <f t="shared" si="334"/>
        <v>1.9258693487836891E-79</v>
      </c>
      <c r="IP127" s="86">
        <f t="shared" si="335"/>
        <v>1.1333878882034625E-71</v>
      </c>
      <c r="IQ127" s="86">
        <f t="shared" si="336"/>
        <v>1.5576977405605998E-66</v>
      </c>
      <c r="IR127" s="86">
        <f t="shared" si="337"/>
        <v>5.9962563818502731E-74</v>
      </c>
      <c r="IS127" s="86">
        <f t="shared" si="338"/>
        <v>3.4013536803660433E-77</v>
      </c>
      <c r="IT127" s="86">
        <f t="shared" si="339"/>
        <v>2.6655497343858154E-81</v>
      </c>
      <c r="IU127" s="86">
        <f t="shared" si="340"/>
        <v>1.1121086058684772E-77</v>
      </c>
      <c r="IV127" s="86">
        <f t="shared" si="341"/>
        <v>9.1435902038405024E-42</v>
      </c>
      <c r="IW127" s="86">
        <f t="shared" si="342"/>
        <v>3.1218449651705585E-26</v>
      </c>
      <c r="IY127" s="86">
        <f t="shared" si="343"/>
        <v>1.9307834372917119E-5</v>
      </c>
      <c r="IZ127" s="86">
        <f t="shared" si="344"/>
        <v>2.9980230636849303E-7</v>
      </c>
      <c r="JA127" s="86">
        <f t="shared" si="345"/>
        <v>6.4922771049244982E-7</v>
      </c>
      <c r="JB127" s="86">
        <f t="shared" si="346"/>
        <v>6.2007406868234815E-9</v>
      </c>
      <c r="JC127" s="86">
        <f t="shared" si="347"/>
        <v>1.9673276358608705E-8</v>
      </c>
      <c r="JD127" s="86">
        <f t="shared" si="348"/>
        <v>5.5681382995433087E-9</v>
      </c>
      <c r="JE127" s="86">
        <f t="shared" si="349"/>
        <v>6.7639268123007971E-8</v>
      </c>
      <c r="JF127" s="86">
        <f t="shared" si="350"/>
        <v>1.7754247424210159E-7</v>
      </c>
      <c r="JG127" s="86">
        <f t="shared" si="351"/>
        <v>1.5548056083801149E-6</v>
      </c>
      <c r="JH127" s="86">
        <f t="shared" si="352"/>
        <v>2.2478831247556406E-7</v>
      </c>
      <c r="JI127" s="86">
        <f t="shared" si="353"/>
        <v>3.8001182047517201E-8</v>
      </c>
      <c r="JJ127" s="86">
        <f t="shared" si="354"/>
        <v>3.7303193504188969E-9</v>
      </c>
      <c r="JK127" s="86">
        <f t="shared" si="355"/>
        <v>8.6489420431807023E-9</v>
      </c>
      <c r="JL127" s="86">
        <f t="shared" si="356"/>
        <v>7.2849721287112483E-7</v>
      </c>
      <c r="JM127" s="86">
        <f t="shared" si="357"/>
        <v>5.8347149400371108E-6</v>
      </c>
    </row>
    <row r="128" spans="2:273" x14ac:dyDescent="0.25">
      <c r="B128" s="2">
        <v>101</v>
      </c>
      <c r="C128" s="37">
        <v>61.508000000000003</v>
      </c>
      <c r="D128" s="37">
        <v>61.253999999999998</v>
      </c>
      <c r="E128" s="37">
        <v>59.283000000000001</v>
      </c>
      <c r="F128" s="37">
        <v>61.1</v>
      </c>
      <c r="G128" s="37">
        <v>60.712000000000003</v>
      </c>
      <c r="H128" s="37">
        <v>62.661000000000001</v>
      </c>
      <c r="I128" s="37">
        <v>63.051000000000002</v>
      </c>
      <c r="J128" s="37">
        <v>59.267000000000003</v>
      </c>
      <c r="K128" s="37">
        <v>59.283000000000001</v>
      </c>
      <c r="L128" s="37">
        <v>59.517000000000003</v>
      </c>
      <c r="M128" s="37">
        <v>61.866999999999997</v>
      </c>
      <c r="N128" s="37">
        <v>64.816999999999993</v>
      </c>
      <c r="O128" s="37">
        <v>61.683</v>
      </c>
      <c r="P128" s="37">
        <v>61.5</v>
      </c>
      <c r="Q128" s="37">
        <v>62.366999999999997</v>
      </c>
      <c r="S128" s="4">
        <f t="shared" si="229"/>
        <v>62.067304870490105</v>
      </c>
      <c r="T128" s="4">
        <f t="shared" si="230"/>
        <v>61.971014732925219</v>
      </c>
      <c r="U128" s="4">
        <f t="shared" si="231"/>
        <v>61.217646923698808</v>
      </c>
      <c r="V128" s="4">
        <f t="shared" si="232"/>
        <v>61.110987674116977</v>
      </c>
      <c r="W128" s="4">
        <f t="shared" si="233"/>
        <v>60.314360391960555</v>
      </c>
      <c r="X128" s="4">
        <f t="shared" si="234"/>
        <v>62.591695697348172</v>
      </c>
      <c r="Y128" s="4">
        <f t="shared" si="235"/>
        <v>63.457864009944792</v>
      </c>
      <c r="Z128" s="4">
        <f t="shared" si="236"/>
        <v>60.478889546931569</v>
      </c>
      <c r="AA128" s="4">
        <f t="shared" si="237"/>
        <v>59.655377855778696</v>
      </c>
      <c r="AB128" s="4">
        <f t="shared" si="238"/>
        <v>59.507592188260112</v>
      </c>
      <c r="AC128" s="4">
        <f t="shared" si="239"/>
        <v>61.918774383273494</v>
      </c>
      <c r="AD128" s="4">
        <f t="shared" si="240"/>
        <v>64.149418470122271</v>
      </c>
      <c r="AE128" s="4">
        <f t="shared" si="241"/>
        <v>62.630006680295253</v>
      </c>
      <c r="AF128" s="4">
        <f t="shared" si="242"/>
        <v>62.838648301935109</v>
      </c>
      <c r="AG128" s="4">
        <f t="shared" si="243"/>
        <v>63.902009217535792</v>
      </c>
      <c r="AI128" s="4">
        <f t="shared" si="244"/>
        <v>-0.55930487049010225</v>
      </c>
      <c r="AJ128" s="4">
        <f t="shared" si="245"/>
        <v>-0.71701473292522167</v>
      </c>
      <c r="AK128" s="4">
        <f t="shared" si="246"/>
        <v>-1.9346469236988071</v>
      </c>
      <c r="AL128" s="4">
        <f t="shared" si="247"/>
        <v>-1.0987674116975654E-2</v>
      </c>
      <c r="AM128" s="4">
        <f t="shared" si="248"/>
        <v>0.39763960803944798</v>
      </c>
      <c r="AN128" s="4">
        <f t="shared" si="249"/>
        <v>6.930430265182963E-2</v>
      </c>
      <c r="AO128" s="4">
        <f t="shared" si="250"/>
        <v>-0.40686400994479044</v>
      </c>
      <c r="AP128" s="4">
        <f t="shared" si="251"/>
        <v>-1.211889546931566</v>
      </c>
      <c r="AQ128" s="4">
        <f t="shared" si="252"/>
        <v>-0.37237785577869431</v>
      </c>
      <c r="AR128" s="4">
        <f t="shared" si="253"/>
        <v>9.4078117398908034E-3</v>
      </c>
      <c r="AS128" s="4">
        <f t="shared" si="254"/>
        <v>-5.1774383273496483E-2</v>
      </c>
      <c r="AT128" s="4">
        <f t="shared" si="255"/>
        <v>0.66758152987772235</v>
      </c>
      <c r="AU128" s="4">
        <f t="shared" si="256"/>
        <v>-0.94700668029525303</v>
      </c>
      <c r="AV128" s="4">
        <f t="shared" si="432"/>
        <v>-1.338648301935109</v>
      </c>
      <c r="AW128" s="4">
        <f t="shared" si="432"/>
        <v>-1.5350092175357943</v>
      </c>
      <c r="AY128" s="2">
        <f t="shared" si="308"/>
        <v>62.067269904351541</v>
      </c>
      <c r="AZ128" s="2">
        <f t="shared" si="359"/>
        <v>61.970982186790437</v>
      </c>
      <c r="BA128" s="2">
        <f t="shared" si="360"/>
        <v>61.217520098423783</v>
      </c>
      <c r="BB128" s="2">
        <f t="shared" si="361"/>
        <v>61.110984987894163</v>
      </c>
      <c r="BC128" s="2">
        <f t="shared" si="362"/>
        <v>60.314351516160073</v>
      </c>
      <c r="BD128" s="2">
        <f t="shared" si="363"/>
        <v>62.591692279369816</v>
      </c>
      <c r="BE128" s="2">
        <f t="shared" si="364"/>
        <v>63.457818354592355</v>
      </c>
      <c r="BF128" s="2">
        <f t="shared" si="365"/>
        <v>60.478778986837</v>
      </c>
      <c r="BG128" s="2">
        <f t="shared" si="366"/>
        <v>59.654462539353787</v>
      </c>
      <c r="BH128" s="2">
        <f t="shared" si="367"/>
        <v>59.507416153822625</v>
      </c>
      <c r="BI128" s="2">
        <f t="shared" si="368"/>
        <v>61.918737242123079</v>
      </c>
      <c r="BJ128" s="2">
        <f t="shared" si="369"/>
        <v>64.149414332105962</v>
      </c>
      <c r="BK128" s="2">
        <f t="shared" si="370"/>
        <v>62.629997105570872</v>
      </c>
      <c r="BL128" s="2">
        <f t="shared" si="371"/>
        <v>62.837756384972586</v>
      </c>
      <c r="BM128" s="2">
        <f t="shared" si="372"/>
        <v>63.892609254432408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61.508000000000003</v>
      </c>
      <c r="CF128" s="2">
        <f t="shared" si="310"/>
        <v>61.253999999999998</v>
      </c>
      <c r="CG128" s="2">
        <f t="shared" si="311"/>
        <v>59.283000000000001</v>
      </c>
      <c r="CH128" s="2">
        <f t="shared" si="312"/>
        <v>61.1</v>
      </c>
      <c r="CI128" s="2">
        <f t="shared" si="313"/>
        <v>60.712000000000003</v>
      </c>
      <c r="CJ128" s="2">
        <f t="shared" si="314"/>
        <v>62.661000000000001</v>
      </c>
      <c r="CK128" s="2">
        <f t="shared" si="315"/>
        <v>63.051000000000002</v>
      </c>
      <c r="CL128" s="2">
        <f t="shared" si="316"/>
        <v>59.267000000000003</v>
      </c>
      <c r="CM128" s="2">
        <f t="shared" si="317"/>
        <v>59.283000000000001</v>
      </c>
      <c r="CN128" s="2">
        <f t="shared" si="318"/>
        <v>59.517000000000003</v>
      </c>
      <c r="CO128" s="2">
        <f t="shared" si="319"/>
        <v>61.866999999999997</v>
      </c>
      <c r="CP128" s="2">
        <f t="shared" si="320"/>
        <v>64.816999999999993</v>
      </c>
      <c r="CQ128" s="2">
        <f t="shared" si="321"/>
        <v>61.683</v>
      </c>
      <c r="CR128" s="2">
        <f t="shared" si="322"/>
        <v>61.5</v>
      </c>
      <c r="CS128" s="2">
        <f t="shared" si="323"/>
        <v>62.366999999999997</v>
      </c>
      <c r="CU128" s="2">
        <f t="shared" si="273"/>
        <v>61.508000000000003</v>
      </c>
      <c r="CV128" s="2">
        <f t="shared" si="274"/>
        <v>61.253999999999998</v>
      </c>
      <c r="CW128" s="2">
        <f t="shared" si="275"/>
        <v>59.283000000000001</v>
      </c>
      <c r="CX128" s="2">
        <f t="shared" si="276"/>
        <v>61.1</v>
      </c>
      <c r="CY128" s="2">
        <f t="shared" si="277"/>
        <v>60.712000000000003</v>
      </c>
      <c r="CZ128" s="2">
        <f t="shared" si="278"/>
        <v>62.661000000000001</v>
      </c>
      <c r="DA128" s="2">
        <f t="shared" si="279"/>
        <v>63.051000000000002</v>
      </c>
      <c r="DB128" s="2">
        <f t="shared" si="280"/>
        <v>59.267000000000003</v>
      </c>
      <c r="DC128" s="2">
        <f t="shared" si="281"/>
        <v>59.283000000000001</v>
      </c>
      <c r="DD128" s="2">
        <f t="shared" si="282"/>
        <v>59.517000000000003</v>
      </c>
      <c r="DE128" s="2">
        <f t="shared" si="283"/>
        <v>61.866999999999997</v>
      </c>
      <c r="DF128" s="2">
        <f t="shared" si="284"/>
        <v>64.816999999999993</v>
      </c>
      <c r="DG128" s="2">
        <f t="shared" si="285"/>
        <v>61.683</v>
      </c>
      <c r="DH128" s="2">
        <f t="shared" si="286"/>
        <v>61.5</v>
      </c>
      <c r="DI128" s="2">
        <f t="shared" si="287"/>
        <v>62.366999999999997</v>
      </c>
      <c r="DK128" s="2">
        <f t="shared" si="288"/>
        <v>96.789362293467548</v>
      </c>
      <c r="DL128" s="2">
        <f t="shared" si="433"/>
        <v>96.958107232738826</v>
      </c>
      <c r="DM128" s="2">
        <f t="shared" si="433"/>
        <v>91.559999624765453</v>
      </c>
      <c r="DN128" s="2">
        <f t="shared" si="433"/>
        <v>97.686882270168866</v>
      </c>
      <c r="DO128" s="2">
        <f t="shared" si="433"/>
        <v>85.309641637630676</v>
      </c>
      <c r="DP128" s="2">
        <f t="shared" si="433"/>
        <v>87.096653135888488</v>
      </c>
      <c r="DQ128" s="2">
        <f t="shared" si="433"/>
        <v>86.070848717948735</v>
      </c>
      <c r="DR128" s="2">
        <f t="shared" si="433"/>
        <v>97.302327485928743</v>
      </c>
      <c r="DS128" s="2">
        <f t="shared" si="433"/>
        <v>91.372225328330188</v>
      </c>
      <c r="DT128" s="2">
        <f t="shared" si="433"/>
        <v>99.434415126050396</v>
      </c>
      <c r="DU128" s="2">
        <f t="shared" si="433"/>
        <v>92.457716599190263</v>
      </c>
      <c r="DV128" s="2">
        <f t="shared" si="433"/>
        <v>88.462470450281415</v>
      </c>
      <c r="DW128" s="2">
        <f t="shared" si="433"/>
        <v>95.529606378986898</v>
      </c>
      <c r="DX128" s="2">
        <f t="shared" si="433"/>
        <v>97.081263157894739</v>
      </c>
      <c r="DY128" s="2">
        <f t="shared" si="433"/>
        <v>87.147631964809392</v>
      </c>
      <c r="EA128" s="2">
        <f t="shared" si="228"/>
        <v>61.962316906835802</v>
      </c>
      <c r="EB128" s="2">
        <f t="shared" si="290"/>
        <v>61.862002046755563</v>
      </c>
      <c r="EC128" s="2">
        <f t="shared" si="291"/>
        <v>61.107066130800142</v>
      </c>
      <c r="ED128" s="2">
        <f t="shared" si="292"/>
        <v>60.971557376618669</v>
      </c>
      <c r="EE128" s="2">
        <f t="shared" si="293"/>
        <v>60.217601355793924</v>
      </c>
      <c r="EF128" s="2">
        <f t="shared" si="294"/>
        <v>62.493490798756724</v>
      </c>
      <c r="EG128" s="2">
        <f t="shared" si="295"/>
        <v>63.383026747952492</v>
      </c>
      <c r="EH128" s="2">
        <f t="shared" si="296"/>
        <v>60.342114635356388</v>
      </c>
      <c r="EI128" s="2">
        <f t="shared" si="297"/>
        <v>59.538129865496998</v>
      </c>
      <c r="EJ128" s="2">
        <f t="shared" si="298"/>
        <v>59.334578997420607</v>
      </c>
      <c r="EK128" s="2">
        <f t="shared" si="299"/>
        <v>61.800748250371122</v>
      </c>
      <c r="EL128" s="2">
        <f t="shared" si="300"/>
        <v>64.049573996638642</v>
      </c>
      <c r="EM128" s="2">
        <f t="shared" si="301"/>
        <v>62.511680659474507</v>
      </c>
      <c r="EN128" s="2">
        <f t="shared" si="302"/>
        <v>62.706057511428703</v>
      </c>
      <c r="EO128" s="2">
        <f t="shared" si="303"/>
        <v>63.776506344497676</v>
      </c>
      <c r="EQ128" s="2">
        <f t="shared" si="304"/>
        <v>61.881341424969193</v>
      </c>
      <c r="ER128" s="2">
        <f t="shared" si="434"/>
        <v>61.643980475975738</v>
      </c>
      <c r="ES128" s="2">
        <f t="shared" si="434"/>
        <v>61.003553021250859</v>
      </c>
      <c r="ET128" s="2">
        <f t="shared" si="434"/>
        <v>60.995788994177111</v>
      </c>
      <c r="EU128" s="2">
        <f t="shared" si="434"/>
        <v>60.313881440424794</v>
      </c>
      <c r="EV128" s="2">
        <f t="shared" si="434"/>
        <v>62.499497723024696</v>
      </c>
      <c r="EW128" s="2">
        <f t="shared" si="434"/>
        <v>63.301405173435882</v>
      </c>
      <c r="EX128" s="2">
        <f t="shared" si="434"/>
        <v>60.367004190244515</v>
      </c>
      <c r="EY128" s="2">
        <f t="shared" si="434"/>
        <v>59.537087323304611</v>
      </c>
      <c r="EZ128" s="2">
        <f t="shared" si="434"/>
        <v>59.342844191489917</v>
      </c>
      <c r="FA128" s="2">
        <f t="shared" si="434"/>
        <v>61.651768171660365</v>
      </c>
      <c r="FB128" s="2">
        <f t="shared" si="434"/>
        <v>64.166254485687489</v>
      </c>
      <c r="FC128" s="2">
        <f t="shared" si="434"/>
        <v>62.67068772667394</v>
      </c>
      <c r="FD128" s="2">
        <f t="shared" si="434"/>
        <v>62.277939331943614</v>
      </c>
      <c r="FE128" s="2">
        <f t="shared" si="434"/>
        <v>63.773186681974011</v>
      </c>
      <c r="FG128" s="2">
        <f t="shared" si="306"/>
        <v>0.99697363186934151</v>
      </c>
      <c r="FH128" s="2">
        <f t="shared" si="435"/>
        <v>0.99684734888925053</v>
      </c>
      <c r="FI128" s="2">
        <f t="shared" si="435"/>
        <v>0.99634839823584542</v>
      </c>
      <c r="FJ128" s="2">
        <f t="shared" si="435"/>
        <v>0.99620738008736587</v>
      </c>
      <c r="FK128" s="2">
        <f t="shared" si="435"/>
        <v>0.99617105688894514</v>
      </c>
      <c r="FL128" s="2">
        <f t="shared" si="435"/>
        <v>0.99601017763852429</v>
      </c>
      <c r="FM128" s="2">
        <f t="shared" si="435"/>
        <v>0.99667396978844869</v>
      </c>
      <c r="FN128" s="2">
        <f t="shared" si="435"/>
        <v>0.99630853583210188</v>
      </c>
      <c r="FO128" s="2">
        <f t="shared" si="435"/>
        <v>0.99634530819872602</v>
      </c>
      <c r="FP128" s="2">
        <f t="shared" si="435"/>
        <v>0.99569175273453892</v>
      </c>
      <c r="FQ128" s="2">
        <f t="shared" si="435"/>
        <v>0.99611438337528702</v>
      </c>
      <c r="FR128" s="2">
        <f t="shared" si="435"/>
        <v>0.99593857303801225</v>
      </c>
      <c r="FS128" s="2">
        <f t="shared" si="435"/>
        <v>0.9964454171761461</v>
      </c>
      <c r="FT128" s="2">
        <f t="shared" si="435"/>
        <v>0.99611094292960323</v>
      </c>
      <c r="FU128" s="2">
        <f t="shared" si="435"/>
        <v>0.99503171429282178</v>
      </c>
      <c r="FW128" s="2">
        <f t="shared" si="324"/>
        <v>5.5135544373440294E-3</v>
      </c>
      <c r="FX128" s="2">
        <f t="shared" si="376"/>
        <v>7.6397714076227013E-3</v>
      </c>
      <c r="FY128" s="2">
        <f t="shared" si="377"/>
        <v>7.2263122020113776E-3</v>
      </c>
      <c r="FZ128" s="2">
        <f t="shared" si="378"/>
        <v>7.4423007443384752E-3</v>
      </c>
      <c r="GA128" s="2">
        <f t="shared" si="379"/>
        <v>7.0021291452813409E-3</v>
      </c>
      <c r="GB128" s="2">
        <f t="shared" si="380"/>
        <v>6.5313554206313648E-3</v>
      </c>
      <c r="GC128" s="2">
        <f t="shared" si="381"/>
        <v>8.1936016377980331E-3</v>
      </c>
      <c r="GD128" s="2">
        <f t="shared" si="382"/>
        <v>9.1223047520678259E-3</v>
      </c>
      <c r="GE128" s="2">
        <f t="shared" si="383"/>
        <v>1.0679502739573894E-2</v>
      </c>
      <c r="GF128" s="2">
        <f t="shared" si="384"/>
        <v>9.3339678132402654E-3</v>
      </c>
      <c r="GG128" s="2">
        <f t="shared" si="385"/>
        <v>7.5999028683277998E-3</v>
      </c>
      <c r="GH128" s="2">
        <f t="shared" si="386"/>
        <v>5.9062110202765961E-3</v>
      </c>
      <c r="GI128" s="2">
        <f t="shared" si="387"/>
        <v>5.9839758776483697E-3</v>
      </c>
      <c r="GJ128" s="2">
        <f t="shared" si="388"/>
        <v>4.6441919944768496E-3</v>
      </c>
      <c r="GK128" s="2">
        <f t="shared" si="389"/>
        <v>3.4700651805369834E-3</v>
      </c>
      <c r="GM128" s="86">
        <f t="shared" si="325"/>
        <v>8.6781468997547671E-26</v>
      </c>
      <c r="GN128" s="86">
        <f t="shared" si="390"/>
        <v>4.5786417141006395E-47</v>
      </c>
      <c r="GO128" s="86">
        <f t="shared" si="391"/>
        <v>1.11864079325797E-58</v>
      </c>
      <c r="GP128" s="86">
        <f t="shared" si="392"/>
        <v>1.5849656145247059E-67</v>
      </c>
      <c r="GQ128" s="86">
        <f t="shared" si="393"/>
        <v>4.3422764695146878E-81</v>
      </c>
      <c r="GR128" s="86">
        <f t="shared" si="394"/>
        <v>4.7782004166740665E-101</v>
      </c>
      <c r="GS128" s="86">
        <f t="shared" si="395"/>
        <v>4.1577332482970764E-118</v>
      </c>
      <c r="GT128" s="86">
        <f t="shared" si="396"/>
        <v>6.4526843162642682E-104</v>
      </c>
      <c r="GU128" s="86">
        <f t="shared" si="397"/>
        <v>1.1058515884901672E-109</v>
      </c>
      <c r="GV128" s="86">
        <f t="shared" si="398"/>
        <v>9.2608836892978129E-49</v>
      </c>
      <c r="GW128" s="86">
        <f t="shared" si="399"/>
        <v>3.3904104737557659E-69</v>
      </c>
      <c r="GX128" s="86">
        <f t="shared" si="400"/>
        <v>4.5087177787141128E-62</v>
      </c>
      <c r="GY128" s="86">
        <f t="shared" si="401"/>
        <v>2.7366000501836351E-57</v>
      </c>
      <c r="GZ128" s="86">
        <f t="shared" si="402"/>
        <v>3.7776972455938056E-47</v>
      </c>
      <c r="HA128" s="86">
        <f t="shared" si="403"/>
        <v>6.6549613109823156E-68</v>
      </c>
      <c r="HC128" s="86">
        <f t="shared" si="326"/>
        <v>5.3530030227295584E-6</v>
      </c>
      <c r="HD128" s="86">
        <f t="shared" si="404"/>
        <v>4.2662739388579729E-12</v>
      </c>
      <c r="HE128" s="86">
        <f t="shared" si="405"/>
        <v>2.7297318564648074E-14</v>
      </c>
      <c r="HF128" s="86">
        <f t="shared" si="406"/>
        <v>8.0330173476223847E-17</v>
      </c>
      <c r="HG128" s="86">
        <f t="shared" si="407"/>
        <v>1.2928527929828009E-19</v>
      </c>
      <c r="HH128" s="86">
        <f t="shared" si="408"/>
        <v>3.1467798556313766E-24</v>
      </c>
      <c r="HI128" s="86">
        <f t="shared" si="409"/>
        <v>4.8431382384373894E-27</v>
      </c>
      <c r="HJ128" s="86">
        <f t="shared" si="410"/>
        <v>4.2797928309112672E-27</v>
      </c>
      <c r="HK128" s="86">
        <f t="shared" si="411"/>
        <v>2.7613557205548914E-18</v>
      </c>
      <c r="HL128" s="86">
        <f t="shared" si="412"/>
        <v>1.7266786725202116E-23</v>
      </c>
      <c r="HM128" s="86">
        <f t="shared" si="413"/>
        <v>1.8679348592784507E-19</v>
      </c>
      <c r="HN128" s="86">
        <f t="shared" si="414"/>
        <v>3.6749975181283125E-16</v>
      </c>
      <c r="HO128" s="86">
        <f t="shared" si="415"/>
        <v>5.6864572477664751E-16</v>
      </c>
      <c r="HP128" s="86">
        <f t="shared" si="416"/>
        <v>6.0330001207174155E-13</v>
      </c>
      <c r="HQ128" s="86">
        <f t="shared" si="417"/>
        <v>2.7843598856198891E-18</v>
      </c>
      <c r="HS128" s="86">
        <f t="shared" si="327"/>
        <v>2.1480878957659653E-7</v>
      </c>
      <c r="HT128" s="86">
        <f t="shared" si="418"/>
        <v>9.6383881851886187E-7</v>
      </c>
      <c r="HU128" s="86">
        <f t="shared" si="419"/>
        <v>1.8660293751343326E-6</v>
      </c>
      <c r="HV128" s="86">
        <f t="shared" si="420"/>
        <v>2.6364564685170203E-8</v>
      </c>
      <c r="HW128" s="86">
        <f t="shared" si="421"/>
        <v>7.5435892191036615E-8</v>
      </c>
      <c r="HX128" s="86">
        <f t="shared" si="422"/>
        <v>2.3086097187212953E-8</v>
      </c>
      <c r="HY128" s="86">
        <f t="shared" si="423"/>
        <v>2.5672451395575047E-7</v>
      </c>
      <c r="HZ128" s="86">
        <f t="shared" si="424"/>
        <v>6.2235767217863845E-7</v>
      </c>
      <c r="IA128" s="86">
        <f t="shared" si="425"/>
        <v>4.928634686177663E-6</v>
      </c>
      <c r="IB128" s="86">
        <f t="shared" si="426"/>
        <v>8.0037485631353819E-7</v>
      </c>
      <c r="IC128" s="86">
        <f t="shared" si="427"/>
        <v>1.420753860552099E-7</v>
      </c>
      <c r="ID128" s="86">
        <f t="shared" si="428"/>
        <v>1.4801481322656397E-8</v>
      </c>
      <c r="IE128" s="86">
        <f t="shared" si="429"/>
        <v>3.235483476020376E-8</v>
      </c>
      <c r="IF128" s="86">
        <f t="shared" si="430"/>
        <v>1.8627757904256584E-6</v>
      </c>
      <c r="IG128" s="86">
        <f t="shared" si="431"/>
        <v>1.1973606437170761E-5</v>
      </c>
      <c r="II128" s="86">
        <f t="shared" si="328"/>
        <v>3.1463914523077025E-66</v>
      </c>
      <c r="IJ128" s="86">
        <f t="shared" si="329"/>
        <v>8.8922558257950661E-67</v>
      </c>
      <c r="IK128" s="86">
        <f t="shared" si="330"/>
        <v>4.7115168444367253E-59</v>
      </c>
      <c r="IL128" s="86">
        <f t="shared" si="331"/>
        <v>2.791862764600298E-81</v>
      </c>
      <c r="IM128" s="86">
        <f t="shared" si="332"/>
        <v>9.1578648109809741E-77</v>
      </c>
      <c r="IN128" s="86">
        <f t="shared" si="333"/>
        <v>3.6267092154152094E-82</v>
      </c>
      <c r="IO128" s="86">
        <f t="shared" si="334"/>
        <v>1.5129594988131096E-76</v>
      </c>
      <c r="IP128" s="86">
        <f t="shared" si="335"/>
        <v>5.2344291946657121E-69</v>
      </c>
      <c r="IQ128" s="86">
        <f t="shared" si="336"/>
        <v>5.5680222062688592E-64</v>
      </c>
      <c r="IR128" s="86">
        <f t="shared" si="337"/>
        <v>3.4853986316922912E-71</v>
      </c>
      <c r="IS128" s="86">
        <f t="shared" si="338"/>
        <v>1.9983383715270566E-74</v>
      </c>
      <c r="IT128" s="86">
        <f t="shared" si="339"/>
        <v>1.6016320942064955E-78</v>
      </c>
      <c r="IU128" s="86">
        <f t="shared" si="340"/>
        <v>5.0727084287249592E-75</v>
      </c>
      <c r="IV128" s="86">
        <f t="shared" si="341"/>
        <v>1.9961077262094732E-40</v>
      </c>
      <c r="IW128" s="86">
        <f t="shared" si="342"/>
        <v>1.8868715184626808E-25</v>
      </c>
      <c r="IY128" s="86">
        <f t="shared" si="343"/>
        <v>5.5678118123061545E-6</v>
      </c>
      <c r="IZ128" s="86">
        <f t="shared" si="344"/>
        <v>9.6384308479280081E-7</v>
      </c>
      <c r="JA128" s="86">
        <f t="shared" si="345"/>
        <v>1.8660294024316511E-6</v>
      </c>
      <c r="JB128" s="86">
        <f t="shared" si="346"/>
        <v>2.6364564765500376E-8</v>
      </c>
      <c r="JC128" s="86">
        <f t="shared" si="347"/>
        <v>7.5435892191165906E-8</v>
      </c>
      <c r="JD128" s="86">
        <f t="shared" si="348"/>
        <v>2.3086097187212956E-8</v>
      </c>
      <c r="JE128" s="86">
        <f t="shared" si="349"/>
        <v>2.5672451395575047E-7</v>
      </c>
      <c r="JF128" s="86">
        <f t="shared" si="350"/>
        <v>6.2235767217863845E-7</v>
      </c>
      <c r="JG128" s="86">
        <f t="shared" si="351"/>
        <v>4.9286346861804243E-6</v>
      </c>
      <c r="JH128" s="86">
        <f t="shared" si="352"/>
        <v>8.0037485631353819E-7</v>
      </c>
      <c r="JI128" s="86">
        <f t="shared" si="353"/>
        <v>1.420753860553967E-7</v>
      </c>
      <c r="JJ128" s="86">
        <f t="shared" si="354"/>
        <v>1.4801481690156148E-8</v>
      </c>
      <c r="JK128" s="86">
        <f t="shared" si="355"/>
        <v>3.2354835328849482E-8</v>
      </c>
      <c r="JL128" s="86">
        <f t="shared" si="356"/>
        <v>1.8627763937256705E-6</v>
      </c>
      <c r="JM128" s="86">
        <f t="shared" si="357"/>
        <v>1.1973606437173546E-5</v>
      </c>
    </row>
    <row r="129" spans="2:273" x14ac:dyDescent="0.25">
      <c r="B129" s="2">
        <v>102</v>
      </c>
      <c r="C129" s="37">
        <v>62.41</v>
      </c>
      <c r="D129" s="37">
        <v>62.593000000000004</v>
      </c>
      <c r="E129" s="37">
        <v>59.75</v>
      </c>
      <c r="F129" s="37">
        <v>61.317</v>
      </c>
      <c r="G129" s="37">
        <v>58.982999999999997</v>
      </c>
      <c r="H129" s="37">
        <v>62.101999999999997</v>
      </c>
      <c r="I129" s="37">
        <v>63.542000000000002</v>
      </c>
      <c r="J129" s="37">
        <v>60</v>
      </c>
      <c r="K129" s="37">
        <v>62.417000000000002</v>
      </c>
      <c r="L129" s="37">
        <v>58.817</v>
      </c>
      <c r="M129" s="37">
        <v>62.332999999999998</v>
      </c>
      <c r="N129" s="37">
        <v>63.732999999999997</v>
      </c>
      <c r="O129" s="37">
        <v>63.667000000000002</v>
      </c>
      <c r="P129" s="37">
        <v>62.883000000000003</v>
      </c>
      <c r="Q129" s="37">
        <v>64.316999999999993</v>
      </c>
      <c r="S129" s="4">
        <f t="shared" si="229"/>
        <v>61.946724992821572</v>
      </c>
      <c r="T129" s="4">
        <f t="shared" si="230"/>
        <v>61.822670527357637</v>
      </c>
      <c r="U129" s="4">
        <f t="shared" si="231"/>
        <v>61.08692790152719</v>
      </c>
      <c r="V129" s="4">
        <f t="shared" si="232"/>
        <v>60.985295960479441</v>
      </c>
      <c r="W129" s="4">
        <f t="shared" si="233"/>
        <v>60.227557398873508</v>
      </c>
      <c r="X129" s="4">
        <f t="shared" si="234"/>
        <v>62.481253791300567</v>
      </c>
      <c r="Y129" s="4">
        <f t="shared" si="235"/>
        <v>63.301888994313494</v>
      </c>
      <c r="Z129" s="4">
        <f t="shared" si="236"/>
        <v>60.393407834472427</v>
      </c>
      <c r="AA129" s="4">
        <f t="shared" si="237"/>
        <v>59.546422924404297</v>
      </c>
      <c r="AB129" s="4">
        <f t="shared" si="238"/>
        <v>59.401649882885934</v>
      </c>
      <c r="AC129" s="4">
        <f t="shared" si="239"/>
        <v>61.782399151124025</v>
      </c>
      <c r="AD129" s="4">
        <f t="shared" si="240"/>
        <v>64.039002122100769</v>
      </c>
      <c r="AE129" s="4">
        <f t="shared" si="241"/>
        <v>62.519530264720856</v>
      </c>
      <c r="AF129" s="4">
        <f t="shared" si="242"/>
        <v>62.693750822661904</v>
      </c>
      <c r="AG129" s="4">
        <f t="shared" si="243"/>
        <v>63.809850424668717</v>
      </c>
      <c r="AI129" s="4">
        <f t="shared" si="244"/>
        <v>0.4632750071784244</v>
      </c>
      <c r="AJ129" s="4">
        <f t="shared" si="245"/>
        <v>0.7703294726423664</v>
      </c>
      <c r="AK129" s="4">
        <f t="shared" si="246"/>
        <v>-1.33692790152719</v>
      </c>
      <c r="AL129" s="4">
        <f t="shared" si="247"/>
        <v>0.33170403952055949</v>
      </c>
      <c r="AM129" s="4">
        <f t="shared" si="248"/>
        <v>-1.2445573988735106</v>
      </c>
      <c r="AN129" s="4">
        <f t="shared" si="249"/>
        <v>-0.37925379130057024</v>
      </c>
      <c r="AO129" s="4">
        <f t="shared" si="250"/>
        <v>0.24011100568650789</v>
      </c>
      <c r="AP129" s="4">
        <f t="shared" si="251"/>
        <v>-0.393407834472427</v>
      </c>
      <c r="AQ129" s="4">
        <f t="shared" si="252"/>
        <v>2.8705770755957047</v>
      </c>
      <c r="AR129" s="4">
        <f t="shared" si="253"/>
        <v>-0.58464988288593389</v>
      </c>
      <c r="AS129" s="4">
        <f t="shared" si="254"/>
        <v>0.55060084887597327</v>
      </c>
      <c r="AT129" s="4">
        <f t="shared" si="255"/>
        <v>-0.3060021221007716</v>
      </c>
      <c r="AU129" s="4">
        <f t="shared" si="256"/>
        <v>1.1474697352791452</v>
      </c>
      <c r="AV129" s="4">
        <f t="shared" si="432"/>
        <v>0.18924917733809821</v>
      </c>
      <c r="AW129" s="4">
        <f t="shared" si="432"/>
        <v>0.50714957533127603</v>
      </c>
      <c r="AY129" s="2">
        <f t="shared" si="308"/>
        <v>61.946718321860835</v>
      </c>
      <c r="AZ129" s="2">
        <f t="shared" si="359"/>
        <v>61.822575098696461</v>
      </c>
      <c r="BA129" s="2">
        <f t="shared" si="360"/>
        <v>61.086592506265774</v>
      </c>
      <c r="BB129" s="2">
        <f t="shared" si="361"/>
        <v>60.985285649275546</v>
      </c>
      <c r="BC129" s="2">
        <f t="shared" si="362"/>
        <v>60.227526508561738</v>
      </c>
      <c r="BD129" s="2">
        <f t="shared" si="363"/>
        <v>62.481240952710657</v>
      </c>
      <c r="BE129" s="2">
        <f t="shared" si="364"/>
        <v>63.301732724698965</v>
      </c>
      <c r="BF129" s="2">
        <f t="shared" si="365"/>
        <v>60.393057081466914</v>
      </c>
      <c r="BG129" s="2">
        <f t="shared" si="366"/>
        <v>59.543803956614369</v>
      </c>
      <c r="BH129" s="2">
        <f t="shared" si="367"/>
        <v>59.401084706049261</v>
      </c>
      <c r="BI129" s="2">
        <f t="shared" si="368"/>
        <v>61.782273232049171</v>
      </c>
      <c r="BJ129" s="2">
        <f t="shared" si="369"/>
        <v>64.038987142810441</v>
      </c>
      <c r="BK129" s="2">
        <f t="shared" si="370"/>
        <v>62.519497517289032</v>
      </c>
      <c r="BL129" s="2">
        <f t="shared" si="371"/>
        <v>62.691624472734745</v>
      </c>
      <c r="BM129" s="2">
        <f t="shared" si="372"/>
        <v>63.791603137178164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62.41</v>
      </c>
      <c r="CF129" s="2">
        <f t="shared" si="310"/>
        <v>62.593000000000004</v>
      </c>
      <c r="CG129" s="2">
        <f t="shared" si="311"/>
        <v>59.75</v>
      </c>
      <c r="CH129" s="2">
        <f t="shared" si="312"/>
        <v>61.317</v>
      </c>
      <c r="CI129" s="2">
        <f t="shared" si="313"/>
        <v>58.982999999999997</v>
      </c>
      <c r="CJ129" s="2">
        <f t="shared" si="314"/>
        <v>62.101999999999997</v>
      </c>
      <c r="CK129" s="2">
        <f t="shared" si="315"/>
        <v>63.542000000000002</v>
      </c>
      <c r="CL129" s="2">
        <f t="shared" si="316"/>
        <v>60</v>
      </c>
      <c r="CM129" s="2">
        <f t="shared" si="317"/>
        <v>62.417000000000002</v>
      </c>
      <c r="CN129" s="2">
        <f t="shared" si="318"/>
        <v>58.817</v>
      </c>
      <c r="CO129" s="2">
        <f t="shared" si="319"/>
        <v>62.332999999999998</v>
      </c>
      <c r="CP129" s="2">
        <f t="shared" si="320"/>
        <v>63.732999999999997</v>
      </c>
      <c r="CQ129" s="2">
        <f t="shared" si="321"/>
        <v>63.667000000000002</v>
      </c>
      <c r="CR129" s="2">
        <f t="shared" si="322"/>
        <v>62.883000000000003</v>
      </c>
      <c r="CS129" s="2">
        <f t="shared" si="323"/>
        <v>64.316999999999993</v>
      </c>
      <c r="CU129" s="2">
        <f t="shared" si="273"/>
        <v>62.41</v>
      </c>
      <c r="CV129" s="2">
        <f t="shared" si="274"/>
        <v>62.593000000000004</v>
      </c>
      <c r="CW129" s="2">
        <f t="shared" si="275"/>
        <v>59.75</v>
      </c>
      <c r="CX129" s="2">
        <f t="shared" si="276"/>
        <v>61.317</v>
      </c>
      <c r="CY129" s="2">
        <f t="shared" si="277"/>
        <v>58.982999999999997</v>
      </c>
      <c r="CZ129" s="2">
        <f t="shared" si="278"/>
        <v>62.101999999999997</v>
      </c>
      <c r="DA129" s="2">
        <f t="shared" si="279"/>
        <v>63.542000000000002</v>
      </c>
      <c r="DB129" s="2">
        <f t="shared" si="280"/>
        <v>60</v>
      </c>
      <c r="DC129" s="2">
        <f t="shared" si="281"/>
        <v>62.417000000000002</v>
      </c>
      <c r="DD129" s="2">
        <f t="shared" si="282"/>
        <v>58.817</v>
      </c>
      <c r="DE129" s="2">
        <f t="shared" si="283"/>
        <v>62.332999999999998</v>
      </c>
      <c r="DF129" s="2">
        <f t="shared" si="284"/>
        <v>63.732999999999997</v>
      </c>
      <c r="DG129" s="2">
        <f t="shared" si="285"/>
        <v>63.667000000000002</v>
      </c>
      <c r="DH129" s="2">
        <f t="shared" si="286"/>
        <v>62.883000000000003</v>
      </c>
      <c r="DI129" s="2">
        <f t="shared" si="287"/>
        <v>64.316999999999993</v>
      </c>
      <c r="DK129" s="2">
        <f t="shared" si="288"/>
        <v>97.053570193675455</v>
      </c>
      <c r="DL129" s="2">
        <f t="shared" si="433"/>
        <v>97.221153189626889</v>
      </c>
      <c r="DM129" s="2">
        <f t="shared" si="433"/>
        <v>91.801304221388349</v>
      </c>
      <c r="DN129" s="2">
        <f t="shared" si="433"/>
        <v>98.001786960600384</v>
      </c>
      <c r="DO129" s="2">
        <f t="shared" si="433"/>
        <v>85.492084668989563</v>
      </c>
      <c r="DP129" s="2">
        <f t="shared" si="433"/>
        <v>87.27504843205574</v>
      </c>
      <c r="DQ129" s="2">
        <f t="shared" si="433"/>
        <v>86.178298717948735</v>
      </c>
      <c r="DR129" s="2">
        <f t="shared" si="433"/>
        <v>97.619953283302095</v>
      </c>
      <c r="DS129" s="2">
        <f t="shared" si="433"/>
        <v>91.640290056285153</v>
      </c>
      <c r="DT129" s="2">
        <f t="shared" si="433"/>
        <v>99.813949579831927</v>
      </c>
      <c r="DU129" s="2">
        <f t="shared" si="433"/>
        <v>92.698149595141672</v>
      </c>
      <c r="DV129" s="2">
        <f t="shared" si="433"/>
        <v>88.649343996247651</v>
      </c>
      <c r="DW129" s="2">
        <f t="shared" si="433"/>
        <v>95.797628236397784</v>
      </c>
      <c r="DX129" s="2">
        <f t="shared" si="433"/>
        <v>97.395259716599199</v>
      </c>
      <c r="DY129" s="2">
        <f t="shared" si="433"/>
        <v>87.38172434017595</v>
      </c>
      <c r="EA129" s="2">
        <f t="shared" si="228"/>
        <v>61.849979645165192</v>
      </c>
      <c r="EB129" s="2">
        <f t="shared" si="290"/>
        <v>61.722106418497546</v>
      </c>
      <c r="EC129" s="2">
        <f t="shared" si="291"/>
        <v>60.984660199732062</v>
      </c>
      <c r="ED129" s="2">
        <f t="shared" si="292"/>
        <v>60.856584606002599</v>
      </c>
      <c r="EE129" s="2">
        <f t="shared" si="293"/>
        <v>60.138340492783335</v>
      </c>
      <c r="EF129" s="2">
        <f t="shared" si="294"/>
        <v>62.39066627197527</v>
      </c>
      <c r="EG129" s="2">
        <f t="shared" si="295"/>
        <v>63.232617388218522</v>
      </c>
      <c r="EH129" s="2">
        <f t="shared" si="296"/>
        <v>60.267074665123218</v>
      </c>
      <c r="EI129" s="2">
        <f t="shared" si="297"/>
        <v>59.436461078900891</v>
      </c>
      <c r="EJ129" s="2">
        <f t="shared" si="298"/>
        <v>59.241535375576461</v>
      </c>
      <c r="EK129" s="2">
        <f t="shared" si="299"/>
        <v>61.673364462083789</v>
      </c>
      <c r="EL129" s="2">
        <f t="shared" si="300"/>
        <v>63.94677951740627</v>
      </c>
      <c r="EM129" s="2">
        <f t="shared" si="301"/>
        <v>62.410304531556832</v>
      </c>
      <c r="EN129" s="2">
        <f t="shared" si="302"/>
        <v>62.570038358467741</v>
      </c>
      <c r="EO129" s="2">
        <f t="shared" si="303"/>
        <v>63.684204831369925</v>
      </c>
      <c r="EQ129" s="2">
        <f t="shared" si="304"/>
        <v>61.775181840212241</v>
      </c>
      <c r="ER129" s="2">
        <f t="shared" si="434"/>
        <v>61.527576522442033</v>
      </c>
      <c r="ES129" s="2">
        <f t="shared" si="434"/>
        <v>60.892545670422756</v>
      </c>
      <c r="ET129" s="2">
        <f t="shared" si="434"/>
        <v>60.878195341686862</v>
      </c>
      <c r="EU129" s="2">
        <f t="shared" si="434"/>
        <v>60.219141926388161</v>
      </c>
      <c r="EV129" s="2">
        <f t="shared" si="434"/>
        <v>62.38990565366565</v>
      </c>
      <c r="EW129" s="2">
        <f t="shared" si="434"/>
        <v>63.176038514616351</v>
      </c>
      <c r="EX129" s="2">
        <f t="shared" si="434"/>
        <v>60.285815527884289</v>
      </c>
      <c r="EY129" s="2">
        <f t="shared" si="434"/>
        <v>59.43382552656108</v>
      </c>
      <c r="EZ129" s="2">
        <f t="shared" si="434"/>
        <v>59.248678108062393</v>
      </c>
      <c r="FA129" s="2">
        <f t="shared" si="434"/>
        <v>61.54461229201749</v>
      </c>
      <c r="FB129" s="2">
        <f t="shared" si="434"/>
        <v>64.051069481628957</v>
      </c>
      <c r="FC129" s="2">
        <f t="shared" si="434"/>
        <v>62.551134399923335</v>
      </c>
      <c r="FD129" s="2">
        <f t="shared" si="434"/>
        <v>62.181739851332786</v>
      </c>
      <c r="FE129" s="2">
        <f t="shared" si="434"/>
        <v>63.677577800516545</v>
      </c>
      <c r="FG129" s="2">
        <f t="shared" si="306"/>
        <v>0.99723918428999192</v>
      </c>
      <c r="FH129" s="2">
        <f t="shared" si="435"/>
        <v>0.99712395020059108</v>
      </c>
      <c r="FI129" s="2">
        <f t="shared" si="435"/>
        <v>0.99666862923607535</v>
      </c>
      <c r="FJ129" s="2">
        <f t="shared" si="435"/>
        <v>0.99653993487371539</v>
      </c>
      <c r="FK129" s="2">
        <f t="shared" si="435"/>
        <v>0.99650678549629512</v>
      </c>
      <c r="FL129" s="2">
        <f t="shared" si="435"/>
        <v>0.9963599608830177</v>
      </c>
      <c r="FM129" s="2">
        <f t="shared" si="435"/>
        <v>0.99696573640382091</v>
      </c>
      <c r="FN129" s="2">
        <f t="shared" si="435"/>
        <v>0.9966322507910903</v>
      </c>
      <c r="FO129" s="2">
        <f t="shared" si="435"/>
        <v>0.99666580927613901</v>
      </c>
      <c r="FP129" s="2">
        <f t="shared" si="435"/>
        <v>0.99606934176504225</v>
      </c>
      <c r="FQ129" s="2">
        <f t="shared" si="435"/>
        <v>0.99645506353474689</v>
      </c>
      <c r="FR129" s="2">
        <f t="shared" si="435"/>
        <v>0.99629461042365464</v>
      </c>
      <c r="FS129" s="2">
        <f t="shared" si="435"/>
        <v>0.99675716769159117</v>
      </c>
      <c r="FT129" s="2">
        <f t="shared" si="435"/>
        <v>0.99645192366341317</v>
      </c>
      <c r="FU129" s="2">
        <f t="shared" si="435"/>
        <v>0.99546688790810889</v>
      </c>
      <c r="FW129" s="2">
        <f t="shared" si="324"/>
        <v>6.0422781077544658E-3</v>
      </c>
      <c r="FX129" s="2">
        <f t="shared" si="376"/>
        <v>8.3706729886161412E-3</v>
      </c>
      <c r="FY129" s="2">
        <f t="shared" si="377"/>
        <v>7.9179735028625069E-3</v>
      </c>
      <c r="FZ129" s="2">
        <f t="shared" si="378"/>
        <v>8.1544654280713835E-3</v>
      </c>
      <c r="GA129" s="2">
        <f t="shared" si="379"/>
        <v>7.67249875644544E-3</v>
      </c>
      <c r="GB129" s="2">
        <f t="shared" si="380"/>
        <v>7.1569789585752041E-3</v>
      </c>
      <c r="GC129" s="2">
        <f t="shared" si="381"/>
        <v>8.9770091829059779E-3</v>
      </c>
      <c r="GD129" s="2">
        <f t="shared" si="382"/>
        <v>9.9936128455013259E-3</v>
      </c>
      <c r="GE129" s="2">
        <f t="shared" si="383"/>
        <v>1.1697789209286191E-2</v>
      </c>
      <c r="GF129" s="2">
        <f t="shared" si="384"/>
        <v>1.0225284073145704E-2</v>
      </c>
      <c r="GG129" s="2">
        <f t="shared" si="385"/>
        <v>8.3270222077387133E-3</v>
      </c>
      <c r="GH129" s="2">
        <f t="shared" si="386"/>
        <v>6.4723435309749448E-3</v>
      </c>
      <c r="GI129" s="2">
        <f t="shared" si="387"/>
        <v>6.5575132715524759E-3</v>
      </c>
      <c r="GJ129" s="2">
        <f t="shared" si="388"/>
        <v>5.0899746299891647E-3</v>
      </c>
      <c r="GK129" s="2">
        <f t="shared" si="389"/>
        <v>3.8035774265928095E-3</v>
      </c>
      <c r="GM129" s="86">
        <f t="shared" si="325"/>
        <v>5.4399050170610911E-27</v>
      </c>
      <c r="GN129" s="86">
        <f t="shared" si="390"/>
        <v>2.3586863905797395E-49</v>
      </c>
      <c r="GO129" s="86">
        <f t="shared" si="391"/>
        <v>1.410311460269042E-61</v>
      </c>
      <c r="GP129" s="86">
        <f t="shared" si="392"/>
        <v>9.5017917597899565E-71</v>
      </c>
      <c r="GQ129" s="86">
        <f t="shared" si="393"/>
        <v>6.173596427210521E-85</v>
      </c>
      <c r="GR129" s="86">
        <f t="shared" si="394"/>
        <v>6.4447675454182195E-106</v>
      </c>
      <c r="GS129" s="86">
        <f t="shared" si="395"/>
        <v>1.1738012889168632E-123</v>
      </c>
      <c r="GT129" s="86">
        <f t="shared" si="396"/>
        <v>7.0901448473134981E-109</v>
      </c>
      <c r="GU129" s="86">
        <f t="shared" si="397"/>
        <v>7.1954198549958423E-115</v>
      </c>
      <c r="GV129" s="86">
        <f t="shared" si="398"/>
        <v>5.8635470204138933E-51</v>
      </c>
      <c r="GW129" s="86">
        <f t="shared" si="399"/>
        <v>2.0464039484383427E-72</v>
      </c>
      <c r="GX129" s="86">
        <f t="shared" si="400"/>
        <v>4.9505728540550944E-65</v>
      </c>
      <c r="GY129" s="86">
        <f t="shared" si="401"/>
        <v>5.8333159999256894E-60</v>
      </c>
      <c r="GZ129" s="86">
        <f t="shared" si="402"/>
        <v>2.6294593576581067E-49</v>
      </c>
      <c r="HA129" s="86">
        <f t="shared" si="403"/>
        <v>4.6879073129461496E-71</v>
      </c>
      <c r="HC129" s="86">
        <f t="shared" si="326"/>
        <v>1.3802705373616982E-6</v>
      </c>
      <c r="HD129" s="86">
        <f t="shared" si="404"/>
        <v>1.9065522765174744E-13</v>
      </c>
      <c r="HE129" s="86">
        <f t="shared" si="405"/>
        <v>5.4887267944657019E-16</v>
      </c>
      <c r="HF129" s="86">
        <f t="shared" si="406"/>
        <v>1.3182332491174599E-18</v>
      </c>
      <c r="HG129" s="86">
        <f t="shared" si="407"/>
        <v>9.5167145025252682E-22</v>
      </c>
      <c r="HH129" s="86">
        <f t="shared" si="408"/>
        <v>5.5965640243632069E-27</v>
      </c>
      <c r="HI129" s="86">
        <f t="shared" si="409"/>
        <v>7.2879864865824522E-30</v>
      </c>
      <c r="HJ129" s="86">
        <f t="shared" si="410"/>
        <v>5.8971232803493366E-30</v>
      </c>
      <c r="HK129" s="86">
        <f t="shared" si="411"/>
        <v>4.9994754180668622E-20</v>
      </c>
      <c r="HL129" s="86">
        <f t="shared" si="412"/>
        <v>7.926677805738121E-26</v>
      </c>
      <c r="HM129" s="86">
        <f t="shared" si="413"/>
        <v>1.7626563459949036E-21</v>
      </c>
      <c r="HN129" s="86">
        <f t="shared" si="414"/>
        <v>5.1826446617557502E-18</v>
      </c>
      <c r="HO129" s="86">
        <f t="shared" si="415"/>
        <v>9.2424362355671124E-18</v>
      </c>
      <c r="HP129" s="86">
        <f t="shared" si="416"/>
        <v>2.3505832673325011E-14</v>
      </c>
      <c r="HQ129" s="86">
        <f t="shared" si="417"/>
        <v>2.5206367961655254E-20</v>
      </c>
      <c r="HS129" s="86">
        <f t="shared" si="327"/>
        <v>6.4778607987914457E-7</v>
      </c>
      <c r="HT129" s="86">
        <f t="shared" si="418"/>
        <v>2.951863000366086E-6</v>
      </c>
      <c r="HU129" s="86">
        <f t="shared" si="419"/>
        <v>5.1430416708514294E-6</v>
      </c>
      <c r="HV129" s="86">
        <f t="shared" si="420"/>
        <v>1.056271899659817E-7</v>
      </c>
      <c r="HW129" s="86">
        <f t="shared" si="421"/>
        <v>2.7388333140697548E-7</v>
      </c>
      <c r="HX129" s="86">
        <f t="shared" si="422"/>
        <v>9.0411616283786477E-8</v>
      </c>
      <c r="HY129" s="86">
        <f t="shared" si="423"/>
        <v>9.1951792879931309E-7</v>
      </c>
      <c r="HZ129" s="86">
        <f t="shared" si="424"/>
        <v>2.0659939893291709E-6</v>
      </c>
      <c r="IA129" s="86">
        <f t="shared" si="425"/>
        <v>1.4806601176813672E-5</v>
      </c>
      <c r="IB129" s="86">
        <f t="shared" si="426"/>
        <v>2.6925802297768381E-6</v>
      </c>
      <c r="IC129" s="86">
        <f t="shared" si="427"/>
        <v>5.0293160534673936E-7</v>
      </c>
      <c r="ID129" s="86">
        <f t="shared" si="428"/>
        <v>5.5735829977799044E-8</v>
      </c>
      <c r="IE129" s="86">
        <f t="shared" si="429"/>
        <v>1.1511611506665896E-7</v>
      </c>
      <c r="IF129" s="86">
        <f t="shared" si="430"/>
        <v>4.6071458824260014E-6</v>
      </c>
      <c r="IG129" s="86">
        <f t="shared" si="431"/>
        <v>2.4017047175516186E-5</v>
      </c>
      <c r="II129" s="86">
        <f t="shared" si="328"/>
        <v>5.7627563816765546E-64</v>
      </c>
      <c r="IJ129" s="86">
        <f t="shared" si="329"/>
        <v>2.4184350348790919E-64</v>
      </c>
      <c r="IK129" s="86">
        <f t="shared" si="330"/>
        <v>6.2358805238873818E-57</v>
      </c>
      <c r="IL129" s="86">
        <f t="shared" si="331"/>
        <v>2.5506297147276394E-78</v>
      </c>
      <c r="IM129" s="86">
        <f t="shared" si="332"/>
        <v>5.2519078415348287E-74</v>
      </c>
      <c r="IN129" s="86">
        <f t="shared" si="333"/>
        <v>2.9896028960222123E-79</v>
      </c>
      <c r="IO129" s="86">
        <f t="shared" si="334"/>
        <v>1.0477850855093126E-73</v>
      </c>
      <c r="IP129" s="86">
        <f t="shared" si="335"/>
        <v>2.1470763419825751E-66</v>
      </c>
      <c r="IQ129" s="86">
        <f t="shared" si="336"/>
        <v>1.7695612286303046E-61</v>
      </c>
      <c r="IR129" s="86">
        <f t="shared" si="337"/>
        <v>1.7902260325635813E-68</v>
      </c>
      <c r="IS129" s="86">
        <f t="shared" si="338"/>
        <v>1.0426367070883786E-71</v>
      </c>
      <c r="IT129" s="86">
        <f t="shared" si="339"/>
        <v>8.5926631472611416E-76</v>
      </c>
      <c r="IU129" s="86">
        <f t="shared" si="340"/>
        <v>2.0755514478790093E-72</v>
      </c>
      <c r="IV129" s="86">
        <f t="shared" si="341"/>
        <v>4.1373001850226128E-39</v>
      </c>
      <c r="IW129" s="86">
        <f t="shared" si="342"/>
        <v>1.1083632462589816E-24</v>
      </c>
      <c r="IY129" s="86">
        <f t="shared" si="343"/>
        <v>2.0280566172408426E-6</v>
      </c>
      <c r="IZ129" s="86">
        <f t="shared" si="344"/>
        <v>2.9518631910213135E-6</v>
      </c>
      <c r="JA129" s="86">
        <f t="shared" si="345"/>
        <v>5.1430416714003016E-6</v>
      </c>
      <c r="JB129" s="86">
        <f t="shared" si="346"/>
        <v>1.0562718996729993E-7</v>
      </c>
      <c r="JC129" s="86">
        <f t="shared" si="347"/>
        <v>2.7388333140697644E-7</v>
      </c>
      <c r="JD129" s="86">
        <f t="shared" si="348"/>
        <v>9.0411616283786477E-8</v>
      </c>
      <c r="JE129" s="86">
        <f t="shared" si="349"/>
        <v>9.1951792879931309E-7</v>
      </c>
      <c r="JF129" s="86">
        <f t="shared" si="350"/>
        <v>2.0659939893291709E-6</v>
      </c>
      <c r="JG129" s="86">
        <f t="shared" si="351"/>
        <v>1.4806601176813722E-5</v>
      </c>
      <c r="JH129" s="86">
        <f t="shared" si="352"/>
        <v>2.6925802297768381E-6</v>
      </c>
      <c r="JI129" s="86">
        <f t="shared" si="353"/>
        <v>5.0293160534674116E-7</v>
      </c>
      <c r="JJ129" s="86">
        <f t="shared" si="354"/>
        <v>5.5735829982981688E-8</v>
      </c>
      <c r="JK129" s="86">
        <f t="shared" si="355"/>
        <v>1.151161150759014E-7</v>
      </c>
      <c r="JL129" s="86">
        <f t="shared" si="356"/>
        <v>4.6071459059318339E-6</v>
      </c>
      <c r="JM129" s="86">
        <f t="shared" si="357"/>
        <v>2.401704717551621E-5</v>
      </c>
    </row>
    <row r="130" spans="2:273" x14ac:dyDescent="0.25">
      <c r="B130" s="2">
        <v>103</v>
      </c>
      <c r="C130" s="37">
        <v>61.426000000000002</v>
      </c>
      <c r="D130" s="37">
        <v>62.712000000000003</v>
      </c>
      <c r="E130" s="37">
        <v>60.883000000000003</v>
      </c>
      <c r="F130" s="37">
        <v>61</v>
      </c>
      <c r="G130" s="37">
        <v>59.695</v>
      </c>
      <c r="H130" s="37">
        <v>62.287999999999997</v>
      </c>
      <c r="I130" s="37">
        <v>63.558999999999997</v>
      </c>
      <c r="J130" s="37">
        <v>60.55</v>
      </c>
      <c r="K130" s="37">
        <v>60.533000000000001</v>
      </c>
      <c r="L130" s="37">
        <v>59.767000000000003</v>
      </c>
      <c r="M130" s="37">
        <v>62.033000000000001</v>
      </c>
      <c r="N130" s="37">
        <v>64.582999999999998</v>
      </c>
      <c r="O130" s="37">
        <v>60.783000000000001</v>
      </c>
      <c r="P130" s="37">
        <v>63.317</v>
      </c>
      <c r="Q130" s="37">
        <v>63.45</v>
      </c>
      <c r="S130" s="4">
        <f t="shared" si="229"/>
        <v>61.826797957717716</v>
      </c>
      <c r="T130" s="4">
        <f t="shared" si="230"/>
        <v>61.675102591876474</v>
      </c>
      <c r="U130" s="4">
        <f t="shared" si="231"/>
        <v>60.957164626992252</v>
      </c>
      <c r="V130" s="4">
        <f t="shared" si="232"/>
        <v>60.860427394020832</v>
      </c>
      <c r="W130" s="4">
        <f t="shared" si="233"/>
        <v>60.141362447712623</v>
      </c>
      <c r="X130" s="4">
        <f t="shared" si="234"/>
        <v>62.371398590133623</v>
      </c>
      <c r="Y130" s="4">
        <f t="shared" si="235"/>
        <v>63.146629572550395</v>
      </c>
      <c r="Z130" s="4">
        <f t="shared" si="236"/>
        <v>60.309191314773244</v>
      </c>
      <c r="AA130" s="4">
        <f t="shared" si="237"/>
        <v>59.440904224604914</v>
      </c>
      <c r="AB130" s="4">
        <f t="shared" si="238"/>
        <v>59.297459394424557</v>
      </c>
      <c r="AC130" s="4">
        <f t="shared" si="239"/>
        <v>61.646918707816333</v>
      </c>
      <c r="AD130" s="4">
        <f t="shared" si="240"/>
        <v>63.929173389266253</v>
      </c>
      <c r="AE130" s="4">
        <f t="shared" si="241"/>
        <v>62.409780050677455</v>
      </c>
      <c r="AF130" s="4">
        <f t="shared" si="242"/>
        <v>62.551154682016836</v>
      </c>
      <c r="AG130" s="4">
        <f t="shared" si="243"/>
        <v>63.725811553412825</v>
      </c>
      <c r="AI130" s="4">
        <f t="shared" si="244"/>
        <v>-0.40079795771771387</v>
      </c>
      <c r="AJ130" s="4">
        <f t="shared" si="245"/>
        <v>1.0368974081235294</v>
      </c>
      <c r="AK130" s="4">
        <f t="shared" si="246"/>
        <v>-7.4164626992249794E-2</v>
      </c>
      <c r="AL130" s="4">
        <f t="shared" si="247"/>
        <v>0.13957260597916843</v>
      </c>
      <c r="AM130" s="4">
        <f t="shared" si="248"/>
        <v>-0.44636244771262312</v>
      </c>
      <c r="AN130" s="4">
        <f t="shared" si="249"/>
        <v>-8.3398590133626271E-2</v>
      </c>
      <c r="AO130" s="4">
        <f t="shared" si="250"/>
        <v>0.41237042744960206</v>
      </c>
      <c r="AP130" s="4">
        <f t="shared" si="251"/>
        <v>0.24080868522675303</v>
      </c>
      <c r="AQ130" s="4">
        <f t="shared" si="252"/>
        <v>1.0920957753950873</v>
      </c>
      <c r="AR130" s="4">
        <f t="shared" si="253"/>
        <v>0.46954060557544608</v>
      </c>
      <c r="AS130" s="4">
        <f t="shared" si="254"/>
        <v>0.38608129218366827</v>
      </c>
      <c r="AT130" s="4">
        <f t="shared" si="255"/>
        <v>0.65382661073374493</v>
      </c>
      <c r="AU130" s="4">
        <f t="shared" si="256"/>
        <v>-1.6267800506774535</v>
      </c>
      <c r="AV130" s="4">
        <f t="shared" si="432"/>
        <v>0.76584531798316391</v>
      </c>
      <c r="AW130" s="4">
        <f t="shared" si="432"/>
        <v>-0.27581155341282226</v>
      </c>
      <c r="AY130" s="2">
        <f t="shared" si="308"/>
        <v>61.826796797415454</v>
      </c>
      <c r="AZ130" s="2">
        <f t="shared" si="359"/>
        <v>61.674836566465203</v>
      </c>
      <c r="BA130" s="2">
        <f t="shared" si="360"/>
        <v>60.956315409026303</v>
      </c>
      <c r="BB130" s="2">
        <f t="shared" si="361"/>
        <v>60.860390160954942</v>
      </c>
      <c r="BC130" s="2">
        <f t="shared" si="362"/>
        <v>60.141260819110961</v>
      </c>
      <c r="BD130" s="2">
        <f t="shared" si="363"/>
        <v>62.371353111484453</v>
      </c>
      <c r="BE130" s="2">
        <f t="shared" si="364"/>
        <v>63.146125755256115</v>
      </c>
      <c r="BF130" s="2">
        <f t="shared" si="365"/>
        <v>60.308139470866791</v>
      </c>
      <c r="BG130" s="2">
        <f t="shared" si="366"/>
        <v>59.433817461282004</v>
      </c>
      <c r="BH130" s="2">
        <f t="shared" si="367"/>
        <v>59.295748299443105</v>
      </c>
      <c r="BI130" s="2">
        <f t="shared" si="368"/>
        <v>61.646515191565548</v>
      </c>
      <c r="BJ130" s="2">
        <f t="shared" si="369"/>
        <v>63.92912200396858</v>
      </c>
      <c r="BK130" s="2">
        <f t="shared" si="370"/>
        <v>62.40967367838585</v>
      </c>
      <c r="BL130" s="2">
        <f t="shared" si="371"/>
        <v>62.546257508417128</v>
      </c>
      <c r="BM130" s="2">
        <f t="shared" si="372"/>
        <v>63.691222333637285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61.426000000000002</v>
      </c>
      <c r="CF130" s="2">
        <f t="shared" si="310"/>
        <v>62.712000000000003</v>
      </c>
      <c r="CG130" s="2">
        <f t="shared" si="311"/>
        <v>60.883000000000003</v>
      </c>
      <c r="CH130" s="2">
        <f t="shared" si="312"/>
        <v>61</v>
      </c>
      <c r="CI130" s="2">
        <f t="shared" si="313"/>
        <v>59.695</v>
      </c>
      <c r="CJ130" s="2">
        <f t="shared" si="314"/>
        <v>62.287999999999997</v>
      </c>
      <c r="CK130" s="2">
        <f t="shared" si="315"/>
        <v>63.558999999999997</v>
      </c>
      <c r="CL130" s="2">
        <f t="shared" si="316"/>
        <v>60.55</v>
      </c>
      <c r="CM130" s="2">
        <f t="shared" si="317"/>
        <v>60.533000000000001</v>
      </c>
      <c r="CN130" s="2">
        <f t="shared" si="318"/>
        <v>59.767000000000003</v>
      </c>
      <c r="CO130" s="2">
        <f t="shared" si="319"/>
        <v>62.033000000000001</v>
      </c>
      <c r="CP130" s="2">
        <f t="shared" si="320"/>
        <v>64.582999999999998</v>
      </c>
      <c r="CQ130" s="2">
        <f t="shared" si="321"/>
        <v>60.783000000000001</v>
      </c>
      <c r="CR130" s="2">
        <f t="shared" si="322"/>
        <v>63.317</v>
      </c>
      <c r="CS130" s="2">
        <f t="shared" si="323"/>
        <v>63.45</v>
      </c>
      <c r="CU130" s="2">
        <f t="shared" si="273"/>
        <v>61.426000000000002</v>
      </c>
      <c r="CV130" s="2">
        <f t="shared" si="274"/>
        <v>62.712000000000003</v>
      </c>
      <c r="CW130" s="2">
        <f t="shared" si="275"/>
        <v>60.883000000000003</v>
      </c>
      <c r="CX130" s="2">
        <f t="shared" si="276"/>
        <v>61</v>
      </c>
      <c r="CY130" s="2">
        <f t="shared" si="277"/>
        <v>59.695</v>
      </c>
      <c r="CZ130" s="2">
        <f t="shared" si="278"/>
        <v>62.287999999999997</v>
      </c>
      <c r="DA130" s="2">
        <f t="shared" si="279"/>
        <v>63.558999999999997</v>
      </c>
      <c r="DB130" s="2">
        <f t="shared" si="280"/>
        <v>60.55</v>
      </c>
      <c r="DC130" s="2">
        <f t="shared" si="281"/>
        <v>60.533000000000001</v>
      </c>
      <c r="DD130" s="2">
        <f t="shared" si="282"/>
        <v>59.767000000000003</v>
      </c>
      <c r="DE130" s="2">
        <f t="shared" si="283"/>
        <v>62.033000000000001</v>
      </c>
      <c r="DF130" s="2">
        <f t="shared" si="284"/>
        <v>64.582999999999998</v>
      </c>
      <c r="DG130" s="2">
        <f t="shared" si="285"/>
        <v>60.783000000000001</v>
      </c>
      <c r="DH130" s="2">
        <f t="shared" si="286"/>
        <v>63.317</v>
      </c>
      <c r="DI130" s="2">
        <f t="shared" si="287"/>
        <v>63.45</v>
      </c>
      <c r="DK130" s="2">
        <f t="shared" si="288"/>
        <v>97.317778093883348</v>
      </c>
      <c r="DL130" s="2">
        <f t="shared" si="433"/>
        <v>97.484199146514953</v>
      </c>
      <c r="DM130" s="2">
        <f t="shared" si="433"/>
        <v>92.042608818011232</v>
      </c>
      <c r="DN130" s="2">
        <f t="shared" si="433"/>
        <v>98.316691651031903</v>
      </c>
      <c r="DO130" s="2">
        <f t="shared" si="433"/>
        <v>85.674527700348449</v>
      </c>
      <c r="DP130" s="2">
        <f t="shared" si="433"/>
        <v>87.453443728222993</v>
      </c>
      <c r="DQ130" s="2">
        <f t="shared" si="433"/>
        <v>86.285748717948735</v>
      </c>
      <c r="DR130" s="2">
        <f t="shared" si="433"/>
        <v>97.937579080675462</v>
      </c>
      <c r="DS130" s="2">
        <f t="shared" si="433"/>
        <v>91.908354784240132</v>
      </c>
      <c r="DT130" s="2">
        <f t="shared" si="433"/>
        <v>100.19348403361343</v>
      </c>
      <c r="DU130" s="2">
        <f t="shared" si="433"/>
        <v>92.938582591093095</v>
      </c>
      <c r="DV130" s="2">
        <f t="shared" si="433"/>
        <v>88.836217542213888</v>
      </c>
      <c r="DW130" s="2">
        <f t="shared" si="433"/>
        <v>96.065650093808671</v>
      </c>
      <c r="DX130" s="2">
        <f t="shared" si="433"/>
        <v>97.709256275303659</v>
      </c>
      <c r="DY130" s="2">
        <f t="shared" si="433"/>
        <v>87.615816715542522</v>
      </c>
      <c r="EA130" s="2">
        <f t="shared" si="228"/>
        <v>61.737642383494574</v>
      </c>
      <c r="EB130" s="2">
        <f t="shared" si="290"/>
        <v>61.582210790239529</v>
      </c>
      <c r="EC130" s="2">
        <f t="shared" si="291"/>
        <v>60.862254268663982</v>
      </c>
      <c r="ED130" s="2">
        <f t="shared" si="292"/>
        <v>60.741611835386522</v>
      </c>
      <c r="EE130" s="2">
        <f t="shared" si="293"/>
        <v>60.059079629772739</v>
      </c>
      <c r="EF130" s="2">
        <f t="shared" si="294"/>
        <v>62.287841745193816</v>
      </c>
      <c r="EG130" s="2">
        <f t="shared" si="295"/>
        <v>63.082208028484558</v>
      </c>
      <c r="EH130" s="2">
        <f t="shared" si="296"/>
        <v>60.19203469489004</v>
      </c>
      <c r="EI130" s="2">
        <f t="shared" si="297"/>
        <v>59.334792292304776</v>
      </c>
      <c r="EJ130" s="2">
        <f t="shared" si="298"/>
        <v>59.148491753732323</v>
      </c>
      <c r="EK130" s="2">
        <f t="shared" si="299"/>
        <v>61.545980673796457</v>
      </c>
      <c r="EL130" s="2">
        <f t="shared" si="300"/>
        <v>63.843985038173898</v>
      </c>
      <c r="EM130" s="2">
        <f t="shared" si="301"/>
        <v>62.308928403639165</v>
      </c>
      <c r="EN130" s="2">
        <f t="shared" si="302"/>
        <v>62.434019205506786</v>
      </c>
      <c r="EO130" s="2">
        <f t="shared" si="303"/>
        <v>63.591903318242174</v>
      </c>
      <c r="EQ130" s="2">
        <f t="shared" si="304"/>
        <v>61.669022255455282</v>
      </c>
      <c r="ER130" s="2">
        <f t="shared" si="434"/>
        <v>61.411172568908334</v>
      </c>
      <c r="ES130" s="2">
        <f t="shared" si="434"/>
        <v>60.781538319594659</v>
      </c>
      <c r="ET130" s="2">
        <f t="shared" si="434"/>
        <v>60.760601689196619</v>
      </c>
      <c r="EU130" s="2">
        <f t="shared" si="434"/>
        <v>60.124402412351522</v>
      </c>
      <c r="EV130" s="2">
        <f t="shared" si="434"/>
        <v>62.280313584306604</v>
      </c>
      <c r="EW130" s="2">
        <f t="shared" si="434"/>
        <v>63.050671855796814</v>
      </c>
      <c r="EX130" s="2">
        <f t="shared" si="434"/>
        <v>60.204626865524055</v>
      </c>
      <c r="EY130" s="2">
        <f t="shared" si="434"/>
        <v>59.330563729817555</v>
      </c>
      <c r="EZ130" s="2">
        <f t="shared" si="434"/>
        <v>59.154512024634869</v>
      </c>
      <c r="FA130" s="2">
        <f t="shared" si="434"/>
        <v>61.437456412374623</v>
      </c>
      <c r="FB130" s="2">
        <f t="shared" si="434"/>
        <v>63.935884477570426</v>
      </c>
      <c r="FC130" s="2">
        <f t="shared" si="434"/>
        <v>62.431581073172723</v>
      </c>
      <c r="FD130" s="2">
        <f t="shared" si="434"/>
        <v>62.085540370721958</v>
      </c>
      <c r="FE130" s="2">
        <f t="shared" si="434"/>
        <v>63.581968919059072</v>
      </c>
      <c r="FG130" s="2">
        <f t="shared" si="306"/>
        <v>0.99748149434693834</v>
      </c>
      <c r="FH130" s="2">
        <f t="shared" si="435"/>
        <v>0.99737634746373194</v>
      </c>
      <c r="FI130" s="2">
        <f t="shared" si="435"/>
        <v>0.99696086290779407</v>
      </c>
      <c r="FJ130" s="2">
        <f t="shared" si="435"/>
        <v>0.996843422085404</v>
      </c>
      <c r="FK130" s="2">
        <f t="shared" si="435"/>
        <v>0.99681317098868816</v>
      </c>
      <c r="FL130" s="2">
        <f t="shared" si="435"/>
        <v>0.99667918126456923</v>
      </c>
      <c r="FM130" s="2">
        <f t="shared" si="435"/>
        <v>0.99723197969837574</v>
      </c>
      <c r="FN130" s="2">
        <f t="shared" si="435"/>
        <v>0.99692766580650294</v>
      </c>
      <c r="FO130" s="2">
        <f t="shared" si="435"/>
        <v>0.99695828956472854</v>
      </c>
      <c r="FP130" s="2">
        <f t="shared" si="435"/>
        <v>0.99641395683181155</v>
      </c>
      <c r="FQ130" s="2">
        <f t="shared" si="435"/>
        <v>0.9967659707734523</v>
      </c>
      <c r="FR130" s="2">
        <f t="shared" si="435"/>
        <v>0.99661954239782158</v>
      </c>
      <c r="FS130" s="2">
        <f t="shared" si="435"/>
        <v>0.99704165766859187</v>
      </c>
      <c r="FT130" s="2">
        <f t="shared" si="435"/>
        <v>0.99676310538873059</v>
      </c>
      <c r="FU130" s="2">
        <f t="shared" si="435"/>
        <v>0.99586410297273686</v>
      </c>
      <c r="FW130" s="2">
        <f t="shared" si="324"/>
        <v>6.6213662873395767E-3</v>
      </c>
      <c r="FX130" s="2">
        <f t="shared" si="376"/>
        <v>9.1708541525222734E-3</v>
      </c>
      <c r="FY130" s="2">
        <f t="shared" si="377"/>
        <v>8.6752581714372393E-3</v>
      </c>
      <c r="FZ130" s="2">
        <f t="shared" si="378"/>
        <v>8.9341647844635892E-3</v>
      </c>
      <c r="GA130" s="2">
        <f t="shared" si="379"/>
        <v>8.4065048590384276E-3</v>
      </c>
      <c r="GB130" s="2">
        <f t="shared" si="380"/>
        <v>7.8420564977662467E-3</v>
      </c>
      <c r="GC130" s="2">
        <f t="shared" si="381"/>
        <v>9.8345772493772226E-3</v>
      </c>
      <c r="GD130" s="2">
        <f t="shared" si="382"/>
        <v>1.0947223647796192E-2</v>
      </c>
      <c r="GE130" s="2">
        <f t="shared" si="383"/>
        <v>1.2811911523432416E-2</v>
      </c>
      <c r="GF130" s="2">
        <f t="shared" si="384"/>
        <v>1.1200751304420678E-2</v>
      </c>
      <c r="GG130" s="2">
        <f t="shared" si="385"/>
        <v>9.1230690341305275E-3</v>
      </c>
      <c r="GH130" s="2">
        <f t="shared" si="386"/>
        <v>7.0923548094217661E-3</v>
      </c>
      <c r="GI130" s="2">
        <f t="shared" si="387"/>
        <v>7.1856242873011688E-3</v>
      </c>
      <c r="GJ130" s="2">
        <f t="shared" si="388"/>
        <v>5.5783068527969536E-3</v>
      </c>
      <c r="GK130" s="2">
        <f t="shared" si="389"/>
        <v>4.169009846205358E-3</v>
      </c>
      <c r="GM130" s="86">
        <f t="shared" si="325"/>
        <v>3.1916188556195275E-28</v>
      </c>
      <c r="GN130" s="86">
        <f t="shared" si="390"/>
        <v>1.0684009647555254E-51</v>
      </c>
      <c r="GO130" s="86">
        <f t="shared" si="391"/>
        <v>1.5078548663812339E-64</v>
      </c>
      <c r="GP130" s="86">
        <f t="shared" si="392"/>
        <v>4.7742955402415969E-74</v>
      </c>
      <c r="GQ130" s="86">
        <f t="shared" si="393"/>
        <v>7.1218565559736146E-89</v>
      </c>
      <c r="GR130" s="86">
        <f t="shared" si="394"/>
        <v>6.6501713969677964E-111</v>
      </c>
      <c r="GS130" s="86">
        <f t="shared" si="395"/>
        <v>2.4619976112511906E-129</v>
      </c>
      <c r="GT130" s="86">
        <f t="shared" si="396"/>
        <v>5.947104346147317E-114</v>
      </c>
      <c r="GU130" s="86">
        <f t="shared" si="397"/>
        <v>3.5394843571082999E-120</v>
      </c>
      <c r="GV130" s="86">
        <f t="shared" si="398"/>
        <v>3.3100578667590196E-53</v>
      </c>
      <c r="GW130" s="86">
        <f t="shared" si="399"/>
        <v>1.03997931643097E-75</v>
      </c>
      <c r="GX130" s="86">
        <f t="shared" si="400"/>
        <v>4.6214690760594977E-68</v>
      </c>
      <c r="GY130" s="86">
        <f t="shared" si="401"/>
        <v>1.0771360932671485E-62</v>
      </c>
      <c r="GZ130" s="86">
        <f t="shared" si="402"/>
        <v>1.6325166551139972E-51</v>
      </c>
      <c r="HA130" s="86">
        <f t="shared" si="403"/>
        <v>2.7912358687459399E-74</v>
      </c>
      <c r="HC130" s="86">
        <f t="shared" si="326"/>
        <v>3.2985279436051086E-7</v>
      </c>
      <c r="HD130" s="86">
        <f t="shared" si="404"/>
        <v>7.1106329216853954E-15</v>
      </c>
      <c r="HE130" s="86">
        <f t="shared" si="405"/>
        <v>8.693130911614555E-18</v>
      </c>
      <c r="HF130" s="86">
        <f t="shared" si="406"/>
        <v>1.7325992744680976E-20</v>
      </c>
      <c r="HG130" s="86">
        <f t="shared" si="407"/>
        <v>5.350579014715897E-24</v>
      </c>
      <c r="HH130" s="86">
        <f t="shared" si="408"/>
        <v>6.957268586475958E-30</v>
      </c>
      <c r="HI130" s="86">
        <f t="shared" si="409"/>
        <v>7.8240939321275974E-33</v>
      </c>
      <c r="HJ130" s="86">
        <f t="shared" si="410"/>
        <v>5.7483834194045628E-33</v>
      </c>
      <c r="HK130" s="86">
        <f t="shared" si="411"/>
        <v>7.4515207164141736E-22</v>
      </c>
      <c r="HL130" s="86">
        <f t="shared" si="412"/>
        <v>2.7809645666778981E-28</v>
      </c>
      <c r="HM130" s="86">
        <f t="shared" si="413"/>
        <v>1.3013526591738105E-23</v>
      </c>
      <c r="HN130" s="86">
        <f t="shared" si="414"/>
        <v>5.6999518106175245E-20</v>
      </c>
      <c r="HO130" s="86">
        <f t="shared" si="415"/>
        <v>1.1869411663751891E-19</v>
      </c>
      <c r="HP130" s="86">
        <f t="shared" si="416"/>
        <v>7.6276565667744355E-16</v>
      </c>
      <c r="HQ130" s="86">
        <f t="shared" si="417"/>
        <v>1.7501578563380991E-22</v>
      </c>
      <c r="HS130" s="86">
        <f t="shared" si="327"/>
        <v>1.8722018366829579E-6</v>
      </c>
      <c r="HT130" s="86">
        <f t="shared" si="418"/>
        <v>8.6110097186923606E-6</v>
      </c>
      <c r="HU130" s="86">
        <f t="shared" si="419"/>
        <v>1.359412452987446E-5</v>
      </c>
      <c r="HV130" s="86">
        <f t="shared" si="420"/>
        <v>3.9881075413228023E-7</v>
      </c>
      <c r="HW130" s="86">
        <f t="shared" si="421"/>
        <v>9.4166215520569492E-7</v>
      </c>
      <c r="HX130" s="86">
        <f t="shared" si="422"/>
        <v>3.3449157439025102E-7</v>
      </c>
      <c r="HY130" s="86">
        <f t="shared" si="423"/>
        <v>3.1084612378172757E-6</v>
      </c>
      <c r="HZ130" s="86">
        <f t="shared" si="424"/>
        <v>6.4958557322797054E-6</v>
      </c>
      <c r="IA130" s="86">
        <f t="shared" si="425"/>
        <v>4.2164169830494067E-5</v>
      </c>
      <c r="IB130" s="86">
        <f t="shared" si="426"/>
        <v>8.5599768430498853E-6</v>
      </c>
      <c r="IC130" s="86">
        <f t="shared" si="427"/>
        <v>1.6858784568351108E-6</v>
      </c>
      <c r="ID130" s="86">
        <f t="shared" si="428"/>
        <v>1.9919447568231432E-7</v>
      </c>
      <c r="IE130" s="86">
        <f t="shared" si="429"/>
        <v>3.8958123498716555E-7</v>
      </c>
      <c r="IF130" s="86">
        <f t="shared" si="430"/>
        <v>1.1022234808884796E-5</v>
      </c>
      <c r="IG130" s="86">
        <f t="shared" si="431"/>
        <v>4.7089911087976773E-5</v>
      </c>
      <c r="II130" s="86">
        <f t="shared" si="328"/>
        <v>9.6216086139819418E-62</v>
      </c>
      <c r="IJ130" s="86">
        <f t="shared" si="329"/>
        <v>5.9136942470983806E-62</v>
      </c>
      <c r="IK130" s="86">
        <f t="shared" si="330"/>
        <v>7.5313182600474176E-55</v>
      </c>
      <c r="IL130" s="86">
        <f t="shared" si="331"/>
        <v>2.048584396410347E-75</v>
      </c>
      <c r="IM130" s="86">
        <f t="shared" si="332"/>
        <v>2.6753684006196396E-71</v>
      </c>
      <c r="IN130" s="86">
        <f t="shared" si="333"/>
        <v>2.178025272565895E-76</v>
      </c>
      <c r="IO130" s="86">
        <f t="shared" si="334"/>
        <v>6.3968721118024384E-71</v>
      </c>
      <c r="IP130" s="86">
        <f t="shared" si="335"/>
        <v>7.8220316477150675E-64</v>
      </c>
      <c r="IQ130" s="86">
        <f t="shared" si="336"/>
        <v>5.0001648821303221E-59</v>
      </c>
      <c r="IR130" s="86">
        <f t="shared" si="337"/>
        <v>8.1255555924658055E-66</v>
      </c>
      <c r="IS130" s="86">
        <f t="shared" si="338"/>
        <v>4.8311394073024439E-69</v>
      </c>
      <c r="IT130" s="86">
        <f t="shared" si="339"/>
        <v>4.1161090114852575E-73</v>
      </c>
      <c r="IU130" s="86">
        <f t="shared" si="340"/>
        <v>7.6178610378585798E-70</v>
      </c>
      <c r="IV130" s="86">
        <f t="shared" si="341"/>
        <v>8.1417945684890173E-38</v>
      </c>
      <c r="IW130" s="86">
        <f t="shared" si="342"/>
        <v>6.3275289860300656E-24</v>
      </c>
      <c r="IY130" s="86">
        <f t="shared" si="343"/>
        <v>2.2020546310434688E-6</v>
      </c>
      <c r="IZ130" s="86">
        <f t="shared" si="344"/>
        <v>8.6110097258029938E-6</v>
      </c>
      <c r="JA130" s="86">
        <f t="shared" si="345"/>
        <v>1.3594124529883154E-5</v>
      </c>
      <c r="JB130" s="86">
        <f t="shared" si="346"/>
        <v>3.9881075413229754E-7</v>
      </c>
      <c r="JC130" s="86">
        <f t="shared" si="347"/>
        <v>9.4166215520569492E-7</v>
      </c>
      <c r="JD130" s="86">
        <f t="shared" si="348"/>
        <v>3.3449157439025102E-7</v>
      </c>
      <c r="JE130" s="86">
        <f t="shared" si="349"/>
        <v>3.1084612378172757E-6</v>
      </c>
      <c r="JF130" s="86">
        <f t="shared" si="350"/>
        <v>6.4958557322797054E-6</v>
      </c>
      <c r="JG130" s="86">
        <f t="shared" si="351"/>
        <v>4.2164169830494067E-5</v>
      </c>
      <c r="JH130" s="86">
        <f t="shared" si="352"/>
        <v>8.5599768430498853E-6</v>
      </c>
      <c r="JI130" s="86">
        <f t="shared" si="353"/>
        <v>1.6858784568351108E-6</v>
      </c>
      <c r="JJ130" s="86">
        <f t="shared" si="354"/>
        <v>1.9919447568237131E-7</v>
      </c>
      <c r="JK130" s="86">
        <f t="shared" si="355"/>
        <v>3.8958123498728424E-7</v>
      </c>
      <c r="JL130" s="86">
        <f t="shared" si="356"/>
        <v>1.1022234809647561E-5</v>
      </c>
      <c r="JM130" s="86">
        <f t="shared" si="357"/>
        <v>4.7089911087976773E-5</v>
      </c>
    </row>
    <row r="131" spans="2:273" x14ac:dyDescent="0.25">
      <c r="B131" s="2">
        <v>104</v>
      </c>
      <c r="C131" s="37">
        <v>62.704999999999998</v>
      </c>
      <c r="D131" s="37">
        <v>61.948999999999998</v>
      </c>
      <c r="E131" s="37">
        <v>60.4</v>
      </c>
      <c r="F131" s="37">
        <v>61</v>
      </c>
      <c r="G131" s="37">
        <v>59.728999999999999</v>
      </c>
      <c r="H131" s="37">
        <v>62.881</v>
      </c>
      <c r="I131" s="37">
        <v>65.236999999999995</v>
      </c>
      <c r="J131" s="37">
        <v>60.533000000000001</v>
      </c>
      <c r="K131" s="37">
        <v>60.033000000000001</v>
      </c>
      <c r="L131" s="37">
        <v>59.783000000000001</v>
      </c>
      <c r="M131" s="37">
        <v>63.767000000000003</v>
      </c>
      <c r="N131" s="37">
        <v>63.966999999999999</v>
      </c>
      <c r="O131" s="37">
        <v>62.25</v>
      </c>
      <c r="P131" s="37">
        <v>63.75</v>
      </c>
      <c r="Q131" s="37">
        <v>65.05</v>
      </c>
      <c r="S131" s="4">
        <f t="shared" si="229"/>
        <v>61.707459617878577</v>
      </c>
      <c r="T131" s="4">
        <f t="shared" si="230"/>
        <v>61.528428347037476</v>
      </c>
      <c r="U131" s="4">
        <f t="shared" si="231"/>
        <v>60.828703114577266</v>
      </c>
      <c r="V131" s="4">
        <f t="shared" si="232"/>
        <v>60.736366084787065</v>
      </c>
      <c r="W131" s="4">
        <f t="shared" si="233"/>
        <v>60.055824943580106</v>
      </c>
      <c r="X131" s="4">
        <f t="shared" si="234"/>
        <v>62.262137663941758</v>
      </c>
      <c r="Y131" s="4">
        <f t="shared" si="235"/>
        <v>62.99250059952923</v>
      </c>
      <c r="Z131" s="4">
        <f t="shared" si="236"/>
        <v>60.226945818593364</v>
      </c>
      <c r="AA131" s="4">
        <f t="shared" si="237"/>
        <v>59.342588687474873</v>
      </c>
      <c r="AB131" s="4">
        <f t="shared" si="238"/>
        <v>59.196219742050161</v>
      </c>
      <c r="AC131" s="4">
        <f t="shared" si="239"/>
        <v>61.512639729851742</v>
      </c>
      <c r="AD131" s="4">
        <f t="shared" si="240"/>
        <v>63.819943135416359</v>
      </c>
      <c r="AE131" s="4">
        <f t="shared" si="241"/>
        <v>62.300800629436807</v>
      </c>
      <c r="AF131" s="4">
        <f t="shared" si="242"/>
        <v>62.412502852593995</v>
      </c>
      <c r="AG131" s="4">
        <f t="shared" si="243"/>
        <v>63.655449256018855</v>
      </c>
      <c r="AI131" s="4">
        <f t="shared" si="244"/>
        <v>0.99754038212142149</v>
      </c>
      <c r="AJ131" s="4">
        <f t="shared" si="245"/>
        <v>0.42057165296252208</v>
      </c>
      <c r="AK131" s="4">
        <f t="shared" si="246"/>
        <v>-0.42870311457726729</v>
      </c>
      <c r="AL131" s="4">
        <f t="shared" si="247"/>
        <v>0.26363391521293522</v>
      </c>
      <c r="AM131" s="4">
        <f t="shared" si="248"/>
        <v>-0.32682494358010672</v>
      </c>
      <c r="AN131" s="4">
        <f t="shared" si="249"/>
        <v>0.61886233605824259</v>
      </c>
      <c r="AO131" s="4">
        <f t="shared" si="250"/>
        <v>2.2444994004707652</v>
      </c>
      <c r="AP131" s="4">
        <f t="shared" si="251"/>
        <v>0.30605418140663687</v>
      </c>
      <c r="AQ131" s="4">
        <f t="shared" si="252"/>
        <v>0.69041131252512855</v>
      </c>
      <c r="AR131" s="4">
        <f t="shared" si="253"/>
        <v>0.58678025794984023</v>
      </c>
      <c r="AS131" s="4">
        <f t="shared" si="254"/>
        <v>2.2543602701482612</v>
      </c>
      <c r="AT131" s="4">
        <f t="shared" si="255"/>
        <v>0.14705686458363942</v>
      </c>
      <c r="AU131" s="4">
        <f t="shared" si="256"/>
        <v>-5.0800629436807299E-2</v>
      </c>
      <c r="AV131" s="4">
        <f t="shared" si="432"/>
        <v>1.3374971474060047</v>
      </c>
      <c r="AW131" s="4">
        <f t="shared" si="432"/>
        <v>1.3945507439811422</v>
      </c>
      <c r="AY131" s="2">
        <f t="shared" si="308"/>
        <v>61.707459433931675</v>
      </c>
      <c r="AZ131" s="2">
        <f t="shared" si="359"/>
        <v>61.527723277381213</v>
      </c>
      <c r="BA131" s="2">
        <f t="shared" si="360"/>
        <v>60.826644416944831</v>
      </c>
      <c r="BB131" s="2">
        <f t="shared" si="361"/>
        <v>60.736239611063219</v>
      </c>
      <c r="BC131" s="2">
        <f t="shared" si="362"/>
        <v>60.055508869773789</v>
      </c>
      <c r="BD131" s="2">
        <f t="shared" si="363"/>
        <v>62.261985735180467</v>
      </c>
      <c r="BE131" s="2">
        <f t="shared" si="364"/>
        <v>62.990970614114637</v>
      </c>
      <c r="BF131" s="2">
        <f t="shared" si="365"/>
        <v>60.223964227487208</v>
      </c>
      <c r="BG131" s="2">
        <f t="shared" si="366"/>
        <v>59.324453394759125</v>
      </c>
      <c r="BH131" s="2">
        <f t="shared" si="367"/>
        <v>59.191334715522927</v>
      </c>
      <c r="BI131" s="2">
        <f t="shared" si="368"/>
        <v>61.511417469094752</v>
      </c>
      <c r="BJ131" s="2">
        <f t="shared" si="369"/>
        <v>63.819776089788292</v>
      </c>
      <c r="BK131" s="2">
        <f t="shared" si="370"/>
        <v>62.300472473634663</v>
      </c>
      <c r="BL131" s="2">
        <f t="shared" si="371"/>
        <v>62.401607113087117</v>
      </c>
      <c r="BM131" s="2">
        <f t="shared" si="372"/>
        <v>63.591423678764535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62.704999999999998</v>
      </c>
      <c r="CF131" s="2">
        <f t="shared" si="310"/>
        <v>61.948999999999998</v>
      </c>
      <c r="CG131" s="2">
        <f t="shared" si="311"/>
        <v>60.4</v>
      </c>
      <c r="CH131" s="2">
        <f t="shared" si="312"/>
        <v>61</v>
      </c>
      <c r="CI131" s="2">
        <f t="shared" si="313"/>
        <v>59.728999999999999</v>
      </c>
      <c r="CJ131" s="2">
        <f t="shared" si="314"/>
        <v>62.881</v>
      </c>
      <c r="CK131" s="2">
        <f t="shared" si="315"/>
        <v>65.236999999999995</v>
      </c>
      <c r="CL131" s="2">
        <f t="shared" si="316"/>
        <v>60.533000000000001</v>
      </c>
      <c r="CM131" s="2">
        <f t="shared" si="317"/>
        <v>60.033000000000001</v>
      </c>
      <c r="CN131" s="2">
        <f t="shared" si="318"/>
        <v>59.783000000000001</v>
      </c>
      <c r="CO131" s="2">
        <f t="shared" si="319"/>
        <v>63.767000000000003</v>
      </c>
      <c r="CP131" s="2">
        <f t="shared" si="320"/>
        <v>63.966999999999999</v>
      </c>
      <c r="CQ131" s="2">
        <f t="shared" si="321"/>
        <v>62.25</v>
      </c>
      <c r="CR131" s="2">
        <f t="shared" si="322"/>
        <v>63.75</v>
      </c>
      <c r="CS131" s="2">
        <f t="shared" si="323"/>
        <v>65.05</v>
      </c>
      <c r="CU131" s="2">
        <f t="shared" si="273"/>
        <v>62.704999999999998</v>
      </c>
      <c r="CV131" s="2">
        <f t="shared" si="274"/>
        <v>61.948999999999998</v>
      </c>
      <c r="CW131" s="2">
        <f t="shared" si="275"/>
        <v>60.4</v>
      </c>
      <c r="CX131" s="2">
        <f t="shared" si="276"/>
        <v>61</v>
      </c>
      <c r="CY131" s="2">
        <f t="shared" si="277"/>
        <v>59.728999999999999</v>
      </c>
      <c r="CZ131" s="2">
        <f t="shared" si="278"/>
        <v>62.881</v>
      </c>
      <c r="DA131" s="2">
        <f t="shared" si="279"/>
        <v>65.236999999999995</v>
      </c>
      <c r="DB131" s="2">
        <f t="shared" si="280"/>
        <v>60.533000000000001</v>
      </c>
      <c r="DC131" s="2">
        <f t="shared" si="281"/>
        <v>60.033000000000001</v>
      </c>
      <c r="DD131" s="2">
        <f t="shared" si="282"/>
        <v>59.783000000000001</v>
      </c>
      <c r="DE131" s="2">
        <f t="shared" si="283"/>
        <v>63.767000000000003</v>
      </c>
      <c r="DF131" s="2">
        <f t="shared" si="284"/>
        <v>63.966999999999999</v>
      </c>
      <c r="DG131" s="2">
        <f t="shared" si="285"/>
        <v>62.25</v>
      </c>
      <c r="DH131" s="2">
        <f t="shared" si="286"/>
        <v>63.75</v>
      </c>
      <c r="DI131" s="2">
        <f t="shared" si="287"/>
        <v>65.05</v>
      </c>
      <c r="DK131" s="2">
        <f t="shared" si="288"/>
        <v>97.581985994091255</v>
      </c>
      <c r="DL131" s="2">
        <f t="shared" si="433"/>
        <v>97.747245103403017</v>
      </c>
      <c r="DM131" s="2">
        <f t="shared" si="433"/>
        <v>92.283913414634128</v>
      </c>
      <c r="DN131" s="2">
        <f t="shared" si="433"/>
        <v>98.631596341463421</v>
      </c>
      <c r="DO131" s="2">
        <f t="shared" si="433"/>
        <v>85.856970731707335</v>
      </c>
      <c r="DP131" s="2">
        <f t="shared" si="433"/>
        <v>87.631839024390231</v>
      </c>
      <c r="DQ131" s="2">
        <f t="shared" si="433"/>
        <v>86.393198717948735</v>
      </c>
      <c r="DR131" s="2">
        <f t="shared" si="433"/>
        <v>98.255204878048815</v>
      </c>
      <c r="DS131" s="2">
        <f t="shared" si="433"/>
        <v>92.17641951219511</v>
      </c>
      <c r="DT131" s="2">
        <f t="shared" si="433"/>
        <v>100.57301848739493</v>
      </c>
      <c r="DU131" s="2">
        <f t="shared" si="433"/>
        <v>93.179015587044518</v>
      </c>
      <c r="DV131" s="2">
        <f t="shared" si="433"/>
        <v>89.023091088180109</v>
      </c>
      <c r="DW131" s="2">
        <f t="shared" si="433"/>
        <v>96.333671951219543</v>
      </c>
      <c r="DX131" s="2">
        <f t="shared" si="433"/>
        <v>98.023252834008105</v>
      </c>
      <c r="DY131" s="2">
        <f t="shared" si="433"/>
        <v>87.849909090909094</v>
      </c>
      <c r="EA131" s="2">
        <f t="shared" si="228"/>
        <v>61.625305121823963</v>
      </c>
      <c r="EB131" s="2">
        <f t="shared" si="290"/>
        <v>61.442315161981504</v>
      </c>
      <c r="EC131" s="2">
        <f t="shared" si="291"/>
        <v>60.739848337595902</v>
      </c>
      <c r="ED131" s="2">
        <f t="shared" si="292"/>
        <v>60.626639064770444</v>
      </c>
      <c r="EE131" s="2">
        <f t="shared" si="293"/>
        <v>59.979818766762151</v>
      </c>
      <c r="EF131" s="2">
        <f t="shared" si="294"/>
        <v>62.185017218412355</v>
      </c>
      <c r="EG131" s="2">
        <f t="shared" si="295"/>
        <v>62.931798668750588</v>
      </c>
      <c r="EH131" s="2">
        <f t="shared" si="296"/>
        <v>60.11699472465687</v>
      </c>
      <c r="EI131" s="2">
        <f t="shared" si="297"/>
        <v>59.233123505708662</v>
      </c>
      <c r="EJ131" s="2">
        <f t="shared" si="298"/>
        <v>59.055448131888184</v>
      </c>
      <c r="EK131" s="2">
        <f t="shared" si="299"/>
        <v>61.418596885509125</v>
      </c>
      <c r="EL131" s="2">
        <f t="shared" si="300"/>
        <v>63.741190558941526</v>
      </c>
      <c r="EM131" s="2">
        <f t="shared" si="301"/>
        <v>62.207552275721497</v>
      </c>
      <c r="EN131" s="2">
        <f t="shared" si="302"/>
        <v>62.298000052545824</v>
      </c>
      <c r="EO131" s="2">
        <f t="shared" si="303"/>
        <v>63.499601805114423</v>
      </c>
      <c r="EQ131" s="2">
        <f t="shared" si="304"/>
        <v>61.562862670698323</v>
      </c>
      <c r="ER131" s="2">
        <f t="shared" si="434"/>
        <v>61.294768615374636</v>
      </c>
      <c r="ES131" s="2">
        <f t="shared" si="434"/>
        <v>60.670530968766556</v>
      </c>
      <c r="ET131" s="2">
        <f t="shared" si="434"/>
        <v>60.64300803670637</v>
      </c>
      <c r="EU131" s="2">
        <f t="shared" si="434"/>
        <v>60.029662898314889</v>
      </c>
      <c r="EV131" s="2">
        <f t="shared" si="434"/>
        <v>62.170721514947559</v>
      </c>
      <c r="EW131" s="2">
        <f t="shared" si="434"/>
        <v>62.925305196977277</v>
      </c>
      <c r="EX131" s="2">
        <f t="shared" si="434"/>
        <v>60.123438203163822</v>
      </c>
      <c r="EY131" s="2">
        <f t="shared" si="434"/>
        <v>59.227301933074031</v>
      </c>
      <c r="EZ131" s="2">
        <f t="shared" si="434"/>
        <v>59.060345941207352</v>
      </c>
      <c r="FA131" s="2">
        <f t="shared" si="434"/>
        <v>61.330300532731755</v>
      </c>
      <c r="FB131" s="2">
        <f t="shared" si="434"/>
        <v>63.820699473511894</v>
      </c>
      <c r="FC131" s="2">
        <f t="shared" si="434"/>
        <v>62.312027746422118</v>
      </c>
      <c r="FD131" s="2">
        <f t="shared" si="434"/>
        <v>61.98934089011113</v>
      </c>
      <c r="FE131" s="2">
        <f t="shared" si="434"/>
        <v>63.4863600376016</v>
      </c>
      <c r="FG131" s="2">
        <f t="shared" si="306"/>
        <v>0.99770258643582943</v>
      </c>
      <c r="FH131" s="2">
        <f t="shared" si="435"/>
        <v>0.99760664793575293</v>
      </c>
      <c r="FI131" s="2">
        <f t="shared" si="435"/>
        <v>0.99722753264101294</v>
      </c>
      <c r="FJ131" s="2">
        <f t="shared" si="435"/>
        <v>0.99712036692396144</v>
      </c>
      <c r="FK131" s="2">
        <f t="shared" si="435"/>
        <v>0.997092762190393</v>
      </c>
      <c r="FL131" s="2">
        <f t="shared" si="435"/>
        <v>0.99697049210750166</v>
      </c>
      <c r="FM131" s="2">
        <f t="shared" si="435"/>
        <v>0.99747492048364272</v>
      </c>
      <c r="FN131" s="2">
        <f t="shared" si="435"/>
        <v>0.99719724023745504</v>
      </c>
      <c r="FO131" s="2">
        <f t="shared" si="435"/>
        <v>0.99722518446802499</v>
      </c>
      <c r="FP131" s="2">
        <f t="shared" si="435"/>
        <v>0.99672845748082251</v>
      </c>
      <c r="FQ131" s="2">
        <f t="shared" si="435"/>
        <v>0.99704969075201966</v>
      </c>
      <c r="FR131" s="2">
        <f t="shared" si="435"/>
        <v>0.99691606872912752</v>
      </c>
      <c r="FS131" s="2">
        <f t="shared" si="435"/>
        <v>0.99730125723893392</v>
      </c>
      <c r="FT131" s="2">
        <f t="shared" si="435"/>
        <v>0.99704707600154296</v>
      </c>
      <c r="FU131" s="2">
        <f t="shared" si="435"/>
        <v>0.99622664390315818</v>
      </c>
      <c r="FW131" s="2">
        <f t="shared" si="324"/>
        <v>7.2555487913837976E-3</v>
      </c>
      <c r="FX131" s="2">
        <f t="shared" si="376"/>
        <v>1.0046752377674828E-2</v>
      </c>
      <c r="FY131" s="2">
        <f t="shared" si="377"/>
        <v>9.5042766055246242E-3</v>
      </c>
      <c r="FZ131" s="2">
        <f t="shared" si="378"/>
        <v>9.7876803752370463E-3</v>
      </c>
      <c r="GA131" s="2">
        <f t="shared" si="379"/>
        <v>9.2100795000780826E-3</v>
      </c>
      <c r="GB131" s="2">
        <f t="shared" si="380"/>
        <v>8.5921432548399426E-3</v>
      </c>
      <c r="GC131" s="2">
        <f t="shared" si="381"/>
        <v>1.0773177691285078E-2</v>
      </c>
      <c r="GD131" s="2">
        <f t="shared" si="382"/>
        <v>1.1990727810421339E-2</v>
      </c>
      <c r="GE131" s="2">
        <f t="shared" si="383"/>
        <v>1.4030638783094211E-2</v>
      </c>
      <c r="GF131" s="2">
        <f t="shared" si="384"/>
        <v>1.2268122305797539E-2</v>
      </c>
      <c r="GG131" s="2">
        <f t="shared" si="385"/>
        <v>9.9944493909159722E-3</v>
      </c>
      <c r="GH131" s="2">
        <f t="shared" si="386"/>
        <v>7.771294840298172E-3</v>
      </c>
      <c r="GI131" s="2">
        <f t="shared" si="387"/>
        <v>7.8734220590732356E-3</v>
      </c>
      <c r="GJ131" s="2">
        <f t="shared" si="388"/>
        <v>6.1132018020819351E-3</v>
      </c>
      <c r="GK131" s="2">
        <f t="shared" si="389"/>
        <v>4.5693905022497578E-3</v>
      </c>
      <c r="GM131" s="86">
        <f t="shared" si="325"/>
        <v>1.7525710813811546E-29</v>
      </c>
      <c r="GN131" s="86">
        <f t="shared" si="390"/>
        <v>4.2551757700724239E-54</v>
      </c>
      <c r="GO131" s="86">
        <f t="shared" si="391"/>
        <v>1.3671378600870762E-67</v>
      </c>
      <c r="GP131" s="86">
        <f t="shared" si="392"/>
        <v>2.0105760074966975E-77</v>
      </c>
      <c r="GQ131" s="86">
        <f t="shared" si="393"/>
        <v>6.6661018302986422E-93</v>
      </c>
      <c r="GR131" s="86">
        <f t="shared" si="394"/>
        <v>5.2496482280753436E-116</v>
      </c>
      <c r="GS131" s="86">
        <f t="shared" si="395"/>
        <v>3.8364157094488306E-135</v>
      </c>
      <c r="GT131" s="86">
        <f t="shared" si="396"/>
        <v>3.8078618303132415E-119</v>
      </c>
      <c r="GU131" s="86">
        <f t="shared" si="397"/>
        <v>1.3162491801892434E-125</v>
      </c>
      <c r="GV131" s="86">
        <f t="shared" si="398"/>
        <v>1.6659759180236399E-55</v>
      </c>
      <c r="GW131" s="86">
        <f t="shared" si="399"/>
        <v>4.4498188026814698E-79</v>
      </c>
      <c r="GX131" s="86">
        <f t="shared" si="400"/>
        <v>3.6678883554463937E-71</v>
      </c>
      <c r="GY131" s="86">
        <f t="shared" si="401"/>
        <v>1.7229253416049525E-65</v>
      </c>
      <c r="GZ131" s="86">
        <f t="shared" si="402"/>
        <v>9.0404693668926668E-54</v>
      </c>
      <c r="HA131" s="86">
        <f t="shared" si="403"/>
        <v>1.4047149005203313E-77</v>
      </c>
      <c r="HC131" s="86">
        <f t="shared" si="326"/>
        <v>7.3060178683642003E-8</v>
      </c>
      <c r="HD131" s="86">
        <f t="shared" si="404"/>
        <v>2.2131603112579658E-16</v>
      </c>
      <c r="HE131" s="86">
        <f t="shared" si="405"/>
        <v>1.0844785748952094E-19</v>
      </c>
      <c r="HF131" s="86">
        <f t="shared" si="406"/>
        <v>1.8236800942005517E-22</v>
      </c>
      <c r="HG131" s="86">
        <f t="shared" si="407"/>
        <v>2.2974739518337417E-26</v>
      </c>
      <c r="HH131" s="86">
        <f t="shared" si="408"/>
        <v>6.0446829291179739E-33</v>
      </c>
      <c r="HI131" s="86">
        <f t="shared" si="409"/>
        <v>5.9917365972858721E-36</v>
      </c>
      <c r="HJ131" s="86">
        <f t="shared" si="410"/>
        <v>3.963623118636695E-36</v>
      </c>
      <c r="HK131" s="86">
        <f t="shared" si="411"/>
        <v>9.1419377403645989E-24</v>
      </c>
      <c r="HL131" s="86">
        <f t="shared" si="412"/>
        <v>7.4554273945552472E-31</v>
      </c>
      <c r="HM131" s="86">
        <f t="shared" si="413"/>
        <v>7.5162420630818345E-26</v>
      </c>
      <c r="HN131" s="86">
        <f t="shared" si="414"/>
        <v>4.8886627626789731E-22</v>
      </c>
      <c r="HO131" s="86">
        <f t="shared" si="415"/>
        <v>1.2043308103874882E-21</v>
      </c>
      <c r="HP131" s="86">
        <f t="shared" si="416"/>
        <v>2.0613035024126814E-17</v>
      </c>
      <c r="HQ131" s="86">
        <f t="shared" si="417"/>
        <v>9.3182772247996079E-25</v>
      </c>
      <c r="HS131" s="86">
        <f t="shared" si="327"/>
        <v>5.1863440838039492E-6</v>
      </c>
      <c r="HT131" s="86">
        <f t="shared" si="418"/>
        <v>2.3930079153288216E-5</v>
      </c>
      <c r="HU131" s="86">
        <f t="shared" si="419"/>
        <v>3.4464165712148336E-5</v>
      </c>
      <c r="HV131" s="86">
        <f t="shared" si="420"/>
        <v>1.4192506505500721E-6</v>
      </c>
      <c r="HW131" s="86">
        <f t="shared" si="421"/>
        <v>3.0663995665918985E-6</v>
      </c>
      <c r="HX131" s="86">
        <f t="shared" si="422"/>
        <v>1.1692129883473837E-6</v>
      </c>
      <c r="HY131" s="86">
        <f t="shared" si="423"/>
        <v>9.9197212160511709E-6</v>
      </c>
      <c r="HZ131" s="86">
        <f t="shared" si="424"/>
        <v>1.9348053269916705E-5</v>
      </c>
      <c r="IA131" s="86">
        <f t="shared" si="425"/>
        <v>1.1383682828762352E-4</v>
      </c>
      <c r="IB131" s="86">
        <f t="shared" si="426"/>
        <v>2.5720989204717868E-5</v>
      </c>
      <c r="IC131" s="86">
        <f t="shared" si="427"/>
        <v>5.3522535948404553E-6</v>
      </c>
      <c r="ID131" s="86">
        <f t="shared" si="428"/>
        <v>6.7574741448513176E-7</v>
      </c>
      <c r="IE131" s="86">
        <f t="shared" si="429"/>
        <v>1.25422503645433E-6</v>
      </c>
      <c r="IF131" s="86">
        <f t="shared" si="430"/>
        <v>2.5510113373008374E-5</v>
      </c>
      <c r="IG131" s="86">
        <f t="shared" si="431"/>
        <v>9.0256006049397282E-5</v>
      </c>
      <c r="II131" s="86">
        <f t="shared" si="328"/>
        <v>1.4644348919971658E-59</v>
      </c>
      <c r="IJ131" s="86">
        <f t="shared" si="329"/>
        <v>1.3001439263934569E-59</v>
      </c>
      <c r="IK131" s="86">
        <f t="shared" si="330"/>
        <v>8.3001569727281498E-53</v>
      </c>
      <c r="IL131" s="86">
        <f t="shared" si="331"/>
        <v>1.4465035596611336E-72</v>
      </c>
      <c r="IM131" s="86">
        <f t="shared" si="332"/>
        <v>1.2105969600165516E-68</v>
      </c>
      <c r="IN131" s="86">
        <f t="shared" si="333"/>
        <v>1.4023828421099426E-73</v>
      </c>
      <c r="IO131" s="86">
        <f t="shared" si="334"/>
        <v>3.4428662297964577E-68</v>
      </c>
      <c r="IP131" s="86">
        <f t="shared" si="335"/>
        <v>2.5310020703310021E-61</v>
      </c>
      <c r="IQ131" s="86">
        <f t="shared" si="336"/>
        <v>1.2562174813998333E-56</v>
      </c>
      <c r="IR131" s="86">
        <f t="shared" si="337"/>
        <v>3.2590805145753462E-63</v>
      </c>
      <c r="IS131" s="86">
        <f t="shared" si="338"/>
        <v>1.988038866230222E-66</v>
      </c>
      <c r="IT131" s="86">
        <f t="shared" si="339"/>
        <v>1.7605375367312706E-70</v>
      </c>
      <c r="IU131" s="86">
        <f t="shared" si="340"/>
        <v>2.5080942093047339E-67</v>
      </c>
      <c r="IV131" s="86">
        <f t="shared" si="341"/>
        <v>1.5212399798311858E-36</v>
      </c>
      <c r="IW131" s="86">
        <f t="shared" si="342"/>
        <v>3.5107671437560397E-23</v>
      </c>
      <c r="IY131" s="86">
        <f t="shared" si="343"/>
        <v>5.2594042624875915E-6</v>
      </c>
      <c r="IZ131" s="86">
        <f t="shared" si="344"/>
        <v>2.3930079153509532E-5</v>
      </c>
      <c r="JA131" s="86">
        <f t="shared" si="345"/>
        <v>3.4464165712148445E-5</v>
      </c>
      <c r="JB131" s="86">
        <f t="shared" si="346"/>
        <v>1.4192506505500723E-6</v>
      </c>
      <c r="JC131" s="86">
        <f t="shared" si="347"/>
        <v>3.0663995665918985E-6</v>
      </c>
      <c r="JD131" s="86">
        <f t="shared" si="348"/>
        <v>1.1692129883473837E-6</v>
      </c>
      <c r="JE131" s="86">
        <f t="shared" si="349"/>
        <v>9.9197212160511709E-6</v>
      </c>
      <c r="JF131" s="86">
        <f t="shared" si="350"/>
        <v>1.9348053269916705E-5</v>
      </c>
      <c r="JG131" s="86">
        <f t="shared" si="351"/>
        <v>1.1383682828762352E-4</v>
      </c>
      <c r="JH131" s="86">
        <f t="shared" si="352"/>
        <v>2.5720989204717868E-5</v>
      </c>
      <c r="JI131" s="86">
        <f t="shared" si="353"/>
        <v>5.3522535948404553E-6</v>
      </c>
      <c r="JJ131" s="86">
        <f t="shared" si="354"/>
        <v>6.7574741448513229E-7</v>
      </c>
      <c r="JK131" s="86">
        <f t="shared" si="355"/>
        <v>1.2542250364543313E-6</v>
      </c>
      <c r="JL131" s="86">
        <f t="shared" si="356"/>
        <v>2.5510113373028987E-5</v>
      </c>
      <c r="JM131" s="86">
        <f t="shared" si="357"/>
        <v>9.0256006049397282E-5</v>
      </c>
    </row>
    <row r="132" spans="2:273" x14ac:dyDescent="0.25">
      <c r="B132" s="2">
        <v>105</v>
      </c>
      <c r="C132" s="37">
        <v>60.902000000000001</v>
      </c>
      <c r="D132" s="37">
        <v>61.881</v>
      </c>
      <c r="E132" s="37">
        <v>61.5</v>
      </c>
      <c r="F132" s="37">
        <v>59.783000000000001</v>
      </c>
      <c r="G132" s="37">
        <v>59.558999999999997</v>
      </c>
      <c r="H132" s="37">
        <v>62.322000000000003</v>
      </c>
      <c r="I132" s="37">
        <v>64.271000000000001</v>
      </c>
      <c r="J132" s="37">
        <v>61.433</v>
      </c>
      <c r="K132" s="37">
        <v>59.8</v>
      </c>
      <c r="L132" s="37">
        <v>60.2</v>
      </c>
      <c r="M132" s="37">
        <v>62</v>
      </c>
      <c r="N132" s="37">
        <v>65.283000000000001</v>
      </c>
      <c r="O132" s="37">
        <v>64.516999999999996</v>
      </c>
      <c r="P132" s="37">
        <v>61.85</v>
      </c>
      <c r="Q132" s="37">
        <v>62.667000000000002</v>
      </c>
      <c r="S132" s="4">
        <f t="shared" si="229"/>
        <v>61.588663750540562</v>
      </c>
      <c r="T132" s="4">
        <f t="shared" si="230"/>
        <v>61.382972389573226</v>
      </c>
      <c r="U132" s="4">
        <f t="shared" si="231"/>
        <v>60.702316859003695</v>
      </c>
      <c r="V132" s="4">
        <f t="shared" si="232"/>
        <v>60.613183151593127</v>
      </c>
      <c r="W132" s="4">
        <f t="shared" si="233"/>
        <v>59.971157048899634</v>
      </c>
      <c r="X132" s="4">
        <f t="shared" si="234"/>
        <v>62.153577156282424</v>
      </c>
      <c r="Y132" s="4">
        <f t="shared" si="235"/>
        <v>62.840619815899963</v>
      </c>
      <c r="Z132" s="4">
        <f t="shared" si="236"/>
        <v>60.148462502469648</v>
      </c>
      <c r="AA132" s="4">
        <f t="shared" si="237"/>
        <v>59.259554849467932</v>
      </c>
      <c r="AB132" s="4">
        <f t="shared" si="238"/>
        <v>59.100927691289016</v>
      </c>
      <c r="AC132" s="4">
        <f t="shared" si="239"/>
        <v>61.380437667154965</v>
      </c>
      <c r="AD132" s="4">
        <f t="shared" si="240"/>
        <v>63.71142375455652</v>
      </c>
      <c r="AE132" s="4">
        <f t="shared" si="241"/>
        <v>62.192805445068736</v>
      </c>
      <c r="AF132" s="4">
        <f t="shared" si="242"/>
        <v>62.281047822149993</v>
      </c>
      <c r="AG132" s="4">
        <f t="shared" si="243"/>
        <v>63.607894065327628</v>
      </c>
      <c r="AI132" s="4">
        <f t="shared" si="244"/>
        <v>-0.68666375054056061</v>
      </c>
      <c r="AJ132" s="4">
        <f t="shared" si="245"/>
        <v>0.49802761042677446</v>
      </c>
      <c r="AK132" s="4">
        <f t="shared" si="246"/>
        <v>0.79768314099630544</v>
      </c>
      <c r="AL132" s="4">
        <f t="shared" si="247"/>
        <v>-0.8301831515931255</v>
      </c>
      <c r="AM132" s="4">
        <f t="shared" si="248"/>
        <v>-0.41215704889963689</v>
      </c>
      <c r="AN132" s="4">
        <f t="shared" si="249"/>
        <v>0.16842284371757898</v>
      </c>
      <c r="AO132" s="4">
        <f t="shared" si="250"/>
        <v>1.4303801841000379</v>
      </c>
      <c r="AP132" s="4">
        <f t="shared" si="251"/>
        <v>1.2845374975303514</v>
      </c>
      <c r="AQ132" s="4">
        <f t="shared" si="252"/>
        <v>0.5404451505320651</v>
      </c>
      <c r="AR132" s="4">
        <f t="shared" si="253"/>
        <v>1.099072308710987</v>
      </c>
      <c r="AS132" s="4">
        <f t="shared" si="254"/>
        <v>0.61956233284503526</v>
      </c>
      <c r="AT132" s="4">
        <f t="shared" si="255"/>
        <v>1.571576245443481</v>
      </c>
      <c r="AU132" s="4">
        <f t="shared" si="256"/>
        <v>2.3241945549312604</v>
      </c>
      <c r="AV132" s="4">
        <f t="shared" si="432"/>
        <v>-0.43104782214999204</v>
      </c>
      <c r="AW132" s="4">
        <f t="shared" si="432"/>
        <v>-0.94089406532762609</v>
      </c>
      <c r="AY132" s="2">
        <f t="shared" si="308"/>
        <v>61.588663723966285</v>
      </c>
      <c r="AZ132" s="2">
        <f t="shared" si="359"/>
        <v>61.381195724636086</v>
      </c>
      <c r="BA132" s="2">
        <f t="shared" si="360"/>
        <v>60.697538518471681</v>
      </c>
      <c r="BB132" s="2">
        <f t="shared" si="361"/>
        <v>60.61277901898282</v>
      </c>
      <c r="BC132" s="2">
        <f t="shared" si="362"/>
        <v>59.970227783084873</v>
      </c>
      <c r="BD132" s="2">
        <f t="shared" si="363"/>
        <v>62.153098510046412</v>
      </c>
      <c r="BE132" s="2">
        <f t="shared" si="364"/>
        <v>62.836243413986551</v>
      </c>
      <c r="BF132" s="2">
        <f t="shared" si="365"/>
        <v>60.140473514489585</v>
      </c>
      <c r="BG132" s="2">
        <f t="shared" si="366"/>
        <v>59.21566540604929</v>
      </c>
      <c r="BH132" s="2">
        <f t="shared" si="367"/>
        <v>59.087776570076429</v>
      </c>
      <c r="BI132" s="2">
        <f t="shared" si="368"/>
        <v>61.376938215167208</v>
      </c>
      <c r="BJ132" s="2">
        <f t="shared" si="369"/>
        <v>63.71090914250891</v>
      </c>
      <c r="BK132" s="2">
        <f t="shared" si="370"/>
        <v>62.191843983426558</v>
      </c>
      <c r="BL132" s="2">
        <f t="shared" si="371"/>
        <v>62.257628820731661</v>
      </c>
      <c r="BM132" s="2">
        <f t="shared" si="372"/>
        <v>63.492166577587412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60.902000000000001</v>
      </c>
      <c r="CF132" s="2">
        <f t="shared" si="310"/>
        <v>61.881</v>
      </c>
      <c r="CG132" s="2">
        <f t="shared" si="311"/>
        <v>61.5</v>
      </c>
      <c r="CH132" s="2">
        <f t="shared" si="312"/>
        <v>59.783000000000001</v>
      </c>
      <c r="CI132" s="2">
        <f t="shared" si="313"/>
        <v>59.558999999999997</v>
      </c>
      <c r="CJ132" s="2">
        <f t="shared" si="314"/>
        <v>62.322000000000003</v>
      </c>
      <c r="CK132" s="2">
        <f t="shared" si="315"/>
        <v>64.271000000000001</v>
      </c>
      <c r="CL132" s="2">
        <f t="shared" si="316"/>
        <v>61.433</v>
      </c>
      <c r="CM132" s="2">
        <f t="shared" si="317"/>
        <v>59.8</v>
      </c>
      <c r="CN132" s="2">
        <f t="shared" si="318"/>
        <v>60.2</v>
      </c>
      <c r="CO132" s="2">
        <f t="shared" si="319"/>
        <v>62</v>
      </c>
      <c r="CP132" s="2">
        <f t="shared" si="320"/>
        <v>65.283000000000001</v>
      </c>
      <c r="CQ132" s="2">
        <f t="shared" si="321"/>
        <v>64.516999999999996</v>
      </c>
      <c r="CR132" s="2">
        <f t="shared" si="322"/>
        <v>61.85</v>
      </c>
      <c r="CS132" s="2">
        <f t="shared" si="323"/>
        <v>62.667000000000002</v>
      </c>
      <c r="CU132" s="2">
        <f t="shared" si="273"/>
        <v>60.902000000000001</v>
      </c>
      <c r="CV132" s="2">
        <f t="shared" si="274"/>
        <v>61.881</v>
      </c>
      <c r="CW132" s="2">
        <f t="shared" si="275"/>
        <v>61.5</v>
      </c>
      <c r="CX132" s="2">
        <f t="shared" si="276"/>
        <v>59.783000000000001</v>
      </c>
      <c r="CY132" s="2">
        <f t="shared" si="277"/>
        <v>59.558999999999997</v>
      </c>
      <c r="CZ132" s="2">
        <f t="shared" si="278"/>
        <v>62.322000000000003</v>
      </c>
      <c r="DA132" s="2">
        <f t="shared" si="279"/>
        <v>64.271000000000001</v>
      </c>
      <c r="DB132" s="2">
        <f t="shared" si="280"/>
        <v>61.433</v>
      </c>
      <c r="DC132" s="2">
        <f t="shared" si="281"/>
        <v>59.8</v>
      </c>
      <c r="DD132" s="2">
        <f t="shared" si="282"/>
        <v>60.2</v>
      </c>
      <c r="DE132" s="2">
        <f t="shared" si="283"/>
        <v>62</v>
      </c>
      <c r="DF132" s="2">
        <f t="shared" si="284"/>
        <v>65.283000000000001</v>
      </c>
      <c r="DG132" s="2">
        <f t="shared" si="285"/>
        <v>64.516999999999996</v>
      </c>
      <c r="DH132" s="2">
        <f t="shared" si="286"/>
        <v>61.85</v>
      </c>
      <c r="DI132" s="2">
        <f t="shared" si="287"/>
        <v>62.667000000000002</v>
      </c>
      <c r="DK132" s="2">
        <f t="shared" si="288"/>
        <v>97.846193894299148</v>
      </c>
      <c r="DL132" s="2">
        <f t="shared" si="433"/>
        <v>98.010291060291081</v>
      </c>
      <c r="DM132" s="2">
        <f t="shared" si="433"/>
        <v>92.52521801125701</v>
      </c>
      <c r="DN132" s="2">
        <f t="shared" si="433"/>
        <v>98.94650103189494</v>
      </c>
      <c r="DO132" s="2">
        <f t="shared" si="433"/>
        <v>86.039413763066221</v>
      </c>
      <c r="DP132" s="2">
        <f t="shared" si="433"/>
        <v>87.810234320557484</v>
      </c>
      <c r="DQ132" s="2">
        <f t="shared" si="433"/>
        <v>86.500648717948735</v>
      </c>
      <c r="DR132" s="2">
        <f t="shared" si="433"/>
        <v>98.572830675422182</v>
      </c>
      <c r="DS132" s="2">
        <f t="shared" si="433"/>
        <v>92.444484240150075</v>
      </c>
      <c r="DT132" s="2">
        <f t="shared" si="433"/>
        <v>100.95255294117646</v>
      </c>
      <c r="DU132" s="2">
        <f t="shared" si="433"/>
        <v>93.419448582995926</v>
      </c>
      <c r="DV132" s="2">
        <f t="shared" si="433"/>
        <v>89.209964634146331</v>
      </c>
      <c r="DW132" s="2">
        <f t="shared" si="433"/>
        <v>96.601693808630429</v>
      </c>
      <c r="DX132" s="2">
        <f t="shared" si="433"/>
        <v>98.33724939271255</v>
      </c>
      <c r="DY132" s="2">
        <f t="shared" si="433"/>
        <v>88.084001466275652</v>
      </c>
      <c r="EA132" s="2">
        <f t="shared" si="228"/>
        <v>61.512967860153353</v>
      </c>
      <c r="EB132" s="2">
        <f t="shared" si="290"/>
        <v>61.302419533723487</v>
      </c>
      <c r="EC132" s="2">
        <f t="shared" si="291"/>
        <v>60.617442406527822</v>
      </c>
      <c r="ED132" s="2">
        <f t="shared" si="292"/>
        <v>60.511666294154367</v>
      </c>
      <c r="EE132" s="2">
        <f t="shared" si="293"/>
        <v>59.900557903751562</v>
      </c>
      <c r="EF132" s="2">
        <f t="shared" si="294"/>
        <v>62.082192691630901</v>
      </c>
      <c r="EG132" s="2">
        <f t="shared" si="295"/>
        <v>62.781389309016625</v>
      </c>
      <c r="EH132" s="2">
        <f t="shared" si="296"/>
        <v>60.041954754423699</v>
      </c>
      <c r="EI132" s="2">
        <f t="shared" si="297"/>
        <v>59.131454719112547</v>
      </c>
      <c r="EJ132" s="2">
        <f t="shared" si="298"/>
        <v>58.962404510044038</v>
      </c>
      <c r="EK132" s="2">
        <f t="shared" si="299"/>
        <v>61.291213097221785</v>
      </c>
      <c r="EL132" s="2">
        <f t="shared" si="300"/>
        <v>63.638396079709153</v>
      </c>
      <c r="EM132" s="2">
        <f t="shared" si="301"/>
        <v>62.106176147803822</v>
      </c>
      <c r="EN132" s="2">
        <f t="shared" si="302"/>
        <v>62.161980899584869</v>
      </c>
      <c r="EO132" s="2">
        <f t="shared" si="303"/>
        <v>63.407300291986672</v>
      </c>
      <c r="EQ132" s="2">
        <f t="shared" si="304"/>
        <v>61.456703085941371</v>
      </c>
      <c r="ER132" s="2">
        <f t="shared" si="434"/>
        <v>61.178364661840931</v>
      </c>
      <c r="ES132" s="2">
        <f t="shared" si="434"/>
        <v>60.559523617938453</v>
      </c>
      <c r="ET132" s="2">
        <f t="shared" si="434"/>
        <v>60.525414384216127</v>
      </c>
      <c r="EU132" s="2">
        <f t="shared" si="434"/>
        <v>59.93492338427825</v>
      </c>
      <c r="EV132" s="2">
        <f t="shared" si="434"/>
        <v>62.06112944558852</v>
      </c>
      <c r="EW132" s="2">
        <f t="shared" si="434"/>
        <v>62.799938538157747</v>
      </c>
      <c r="EX132" s="2">
        <f t="shared" si="434"/>
        <v>60.042249540803589</v>
      </c>
      <c r="EY132" s="2">
        <f t="shared" si="434"/>
        <v>59.1240401363305</v>
      </c>
      <c r="EZ132" s="2">
        <f t="shared" si="434"/>
        <v>58.966179857779828</v>
      </c>
      <c r="FA132" s="2">
        <f t="shared" si="434"/>
        <v>61.223144653088887</v>
      </c>
      <c r="FB132" s="2">
        <f t="shared" si="434"/>
        <v>63.705514469453362</v>
      </c>
      <c r="FC132" s="2">
        <f t="shared" si="434"/>
        <v>62.192474419671512</v>
      </c>
      <c r="FD132" s="2">
        <f t="shared" si="434"/>
        <v>61.893141409500302</v>
      </c>
      <c r="FE132" s="2">
        <f t="shared" si="434"/>
        <v>63.390751156144134</v>
      </c>
      <c r="FG132" s="2">
        <f t="shared" si="306"/>
        <v>0.99790431028857574</v>
      </c>
      <c r="FH132" s="2">
        <f t="shared" si="435"/>
        <v>0.99781677721222251</v>
      </c>
      <c r="FI132" s="2">
        <f t="shared" si="435"/>
        <v>0.99747086274120467</v>
      </c>
      <c r="FJ132" s="2">
        <f t="shared" si="435"/>
        <v>0.99737307782094464</v>
      </c>
      <c r="FK132" s="2">
        <f t="shared" si="435"/>
        <v>0.99734788918074524</v>
      </c>
      <c r="FL132" s="2">
        <f t="shared" si="435"/>
        <v>0.99723631926673251</v>
      </c>
      <c r="FM132" s="2">
        <f t="shared" si="435"/>
        <v>0.99769658833970254</v>
      </c>
      <c r="FN132" s="2">
        <f t="shared" si="435"/>
        <v>0.99744322218313275</v>
      </c>
      <c r="FO132" s="2">
        <f t="shared" si="435"/>
        <v>0.9974687201363075</v>
      </c>
      <c r="FP132" s="2">
        <f t="shared" si="435"/>
        <v>0.99701545863018115</v>
      </c>
      <c r="FQ132" s="2">
        <f t="shared" si="435"/>
        <v>0.99730858730848149</v>
      </c>
      <c r="FR132" s="2">
        <f t="shared" si="435"/>
        <v>0.9971866578456412</v>
      </c>
      <c r="FS132" s="2">
        <f t="shared" si="435"/>
        <v>0.9975381327540066</v>
      </c>
      <c r="FT132" s="2">
        <f t="shared" si="435"/>
        <v>0.99730620138856962</v>
      </c>
      <c r="FU132" s="2">
        <f t="shared" si="435"/>
        <v>0.99655751538434323</v>
      </c>
      <c r="FW132" s="2">
        <f t="shared" si="324"/>
        <v>7.9499860426131778E-3</v>
      </c>
      <c r="FX132" s="2">
        <f t="shared" si="376"/>
        <v>1.1005377493794044E-2</v>
      </c>
      <c r="FY132" s="2">
        <f t="shared" si="377"/>
        <v>1.041168501662121E-2</v>
      </c>
      <c r="FZ132" s="2">
        <f t="shared" si="378"/>
        <v>1.0721853500161789E-2</v>
      </c>
      <c r="GA132" s="2">
        <f t="shared" si="379"/>
        <v>1.0089685945608719E-2</v>
      </c>
      <c r="GB132" s="2">
        <f t="shared" si="380"/>
        <v>9.4132945443656212E-3</v>
      </c>
      <c r="GC132" s="2">
        <f t="shared" si="381"/>
        <v>1.1800289495121217E-2</v>
      </c>
      <c r="GD132" s="2">
        <f t="shared" si="382"/>
        <v>1.3132379488361027E-2</v>
      </c>
      <c r="GE132" s="2">
        <f t="shared" si="383"/>
        <v>1.5363492700659651E-2</v>
      </c>
      <c r="GF132" s="2">
        <f t="shared" si="384"/>
        <v>1.3435825887622503E-2</v>
      </c>
      <c r="GG132" s="2">
        <f t="shared" si="385"/>
        <v>1.0948139135315012E-2</v>
      </c>
      <c r="GH132" s="2">
        <f t="shared" si="386"/>
        <v>8.514671383845724E-3</v>
      </c>
      <c r="GI132" s="2">
        <f t="shared" si="387"/>
        <v>8.6264828234983038E-3</v>
      </c>
      <c r="GJ132" s="2">
        <f t="shared" si="388"/>
        <v>6.6990414523756111E-3</v>
      </c>
      <c r="GK132" s="2">
        <f t="shared" si="389"/>
        <v>5.0080292829332556E-3</v>
      </c>
      <c r="GM132" s="86">
        <f t="shared" si="325"/>
        <v>9.0069001502321083E-31</v>
      </c>
      <c r="GN132" s="86">
        <f t="shared" si="390"/>
        <v>1.4900788711271313E-56</v>
      </c>
      <c r="GO132" s="86">
        <f t="shared" si="391"/>
        <v>1.0511441146215485E-70</v>
      </c>
      <c r="GP132" s="86">
        <f t="shared" si="392"/>
        <v>7.0962527690580581E-81</v>
      </c>
      <c r="GQ132" s="86">
        <f t="shared" si="393"/>
        <v>5.0624948818029611E-97</v>
      </c>
      <c r="GR132" s="86">
        <f t="shared" si="394"/>
        <v>3.1702182972293603E-121</v>
      </c>
      <c r="GS132" s="86">
        <f t="shared" si="395"/>
        <v>4.4411888079965774E-141</v>
      </c>
      <c r="GT132" s="86">
        <f t="shared" si="396"/>
        <v>1.861110157967223E-124</v>
      </c>
      <c r="GU132" s="86">
        <f t="shared" si="397"/>
        <v>3.7003333939116954E-131</v>
      </c>
      <c r="GV132" s="86">
        <f t="shared" si="398"/>
        <v>7.475687748731812E-58</v>
      </c>
      <c r="GW132" s="86">
        <f t="shared" si="399"/>
        <v>1.6030051324815518E-82</v>
      </c>
      <c r="GX132" s="86">
        <f t="shared" si="400"/>
        <v>2.474876880488598E-74</v>
      </c>
      <c r="GY132" s="86">
        <f t="shared" si="401"/>
        <v>2.3872268681807275E-68</v>
      </c>
      <c r="GZ132" s="86">
        <f t="shared" si="402"/>
        <v>4.4653705135040636E-56</v>
      </c>
      <c r="HA132" s="86">
        <f t="shared" si="403"/>
        <v>5.9750933751844277E-81</v>
      </c>
      <c r="HC132" s="86">
        <f t="shared" si="326"/>
        <v>1.4998635321729593E-8</v>
      </c>
      <c r="HD132" s="86">
        <f t="shared" si="404"/>
        <v>5.7483134242113064E-18</v>
      </c>
      <c r="HE132" s="86">
        <f t="shared" si="405"/>
        <v>1.0655934340646053E-21</v>
      </c>
      <c r="HF132" s="86">
        <f t="shared" si="406"/>
        <v>1.5370630385917705E-24</v>
      </c>
      <c r="HG132" s="86">
        <f t="shared" si="407"/>
        <v>7.5334074232727351E-29</v>
      </c>
      <c r="HH132" s="86">
        <f t="shared" si="408"/>
        <v>3.6700818403660413E-36</v>
      </c>
      <c r="HI132" s="86">
        <f t="shared" si="409"/>
        <v>3.2727141279807094E-39</v>
      </c>
      <c r="HJ132" s="86">
        <f t="shared" si="410"/>
        <v>1.9329920793266793E-39</v>
      </c>
      <c r="HK132" s="86">
        <f t="shared" si="411"/>
        <v>9.231185145085839E-26</v>
      </c>
      <c r="HL132" s="86">
        <f t="shared" si="412"/>
        <v>1.5271078132742384E-33</v>
      </c>
      <c r="HM132" s="86">
        <f t="shared" si="413"/>
        <v>3.395766900514051E-28</v>
      </c>
      <c r="HN132" s="86">
        <f t="shared" si="414"/>
        <v>3.2694506919983031E-24</v>
      </c>
      <c r="HO132" s="86">
        <f t="shared" si="415"/>
        <v>9.653959782181136E-24</v>
      </c>
      <c r="HP132" s="86">
        <f t="shared" si="416"/>
        <v>4.6385536040165759E-19</v>
      </c>
      <c r="HQ132" s="86">
        <f t="shared" si="417"/>
        <v>3.8036251000913472E-27</v>
      </c>
      <c r="HS132" s="86">
        <f t="shared" si="327"/>
        <v>1.3772368245876325E-5</v>
      </c>
      <c r="HT132" s="86">
        <f t="shared" si="418"/>
        <v>6.3363675338024242E-5</v>
      </c>
      <c r="HU132" s="86">
        <f t="shared" si="419"/>
        <v>8.3816893450864845E-5</v>
      </c>
      <c r="HV132" s="86">
        <f t="shared" si="420"/>
        <v>4.7612995035066376E-6</v>
      </c>
      <c r="HW132" s="86">
        <f t="shared" si="421"/>
        <v>9.4588009207764267E-6</v>
      </c>
      <c r="HX132" s="86">
        <f t="shared" si="422"/>
        <v>3.8620422064015745E-6</v>
      </c>
      <c r="HY132" s="86">
        <f t="shared" si="423"/>
        <v>2.9888789798403353E-5</v>
      </c>
      <c r="HZ132" s="86">
        <f t="shared" si="424"/>
        <v>5.4603002003578129E-5</v>
      </c>
      <c r="IA132" s="86">
        <f t="shared" si="425"/>
        <v>2.9145857976257294E-4</v>
      </c>
      <c r="IB132" s="86">
        <f t="shared" si="426"/>
        <v>7.3064598417468224E-5</v>
      </c>
      <c r="IC132" s="86">
        <f t="shared" si="427"/>
        <v>1.6095854218587186E-5</v>
      </c>
      <c r="ID132" s="86">
        <f t="shared" si="428"/>
        <v>2.1762673281449721E-6</v>
      </c>
      <c r="IE132" s="86">
        <f t="shared" si="429"/>
        <v>3.8417105663301493E-6</v>
      </c>
      <c r="IF132" s="86">
        <f t="shared" si="430"/>
        <v>5.7121907241767047E-5</v>
      </c>
      <c r="IG132" s="86">
        <f t="shared" si="431"/>
        <v>1.6911920351148494E-4</v>
      </c>
      <c r="II132" s="86">
        <f t="shared" si="328"/>
        <v>2.0319018057598445E-57</v>
      </c>
      <c r="IJ132" s="86">
        <f t="shared" si="329"/>
        <v>2.5700326700231559E-57</v>
      </c>
      <c r="IK132" s="86">
        <f t="shared" si="330"/>
        <v>8.3473756671681645E-51</v>
      </c>
      <c r="IL132" s="86">
        <f t="shared" si="331"/>
        <v>8.9794723494838857E-70</v>
      </c>
      <c r="IM132" s="86">
        <f t="shared" si="332"/>
        <v>4.865990493785601E-66</v>
      </c>
      <c r="IN132" s="86">
        <f t="shared" si="333"/>
        <v>7.9805069325545168E-71</v>
      </c>
      <c r="IO132" s="86">
        <f t="shared" si="334"/>
        <v>1.6335653867810361E-65</v>
      </c>
      <c r="IP132" s="86">
        <f t="shared" si="335"/>
        <v>7.2740056164131022E-59</v>
      </c>
      <c r="IQ132" s="86">
        <f t="shared" si="336"/>
        <v>2.8061784504221693E-54</v>
      </c>
      <c r="IR132" s="86">
        <f t="shared" si="337"/>
        <v>1.1551580666264818E-60</v>
      </c>
      <c r="IS132" s="86">
        <f t="shared" si="338"/>
        <v>7.2654989492164896E-64</v>
      </c>
      <c r="IT132" s="86">
        <f t="shared" si="339"/>
        <v>6.7237046575542153E-68</v>
      </c>
      <c r="IU132" s="86">
        <f t="shared" si="340"/>
        <v>7.407497527008232E-65</v>
      </c>
      <c r="IV132" s="86">
        <f t="shared" si="341"/>
        <v>2.6986991218840615E-35</v>
      </c>
      <c r="IW132" s="86">
        <f t="shared" si="342"/>
        <v>1.8931697208519708E-22</v>
      </c>
      <c r="IY132" s="86">
        <f t="shared" si="343"/>
        <v>1.3787366881198055E-5</v>
      </c>
      <c r="IZ132" s="86">
        <f t="shared" si="344"/>
        <v>6.3363675338029988E-5</v>
      </c>
      <c r="JA132" s="86">
        <f t="shared" si="345"/>
        <v>8.3816893450864845E-5</v>
      </c>
      <c r="JB132" s="86">
        <f t="shared" si="346"/>
        <v>4.7612995035066376E-6</v>
      </c>
      <c r="JC132" s="86">
        <f t="shared" si="347"/>
        <v>9.4588009207764267E-6</v>
      </c>
      <c r="JD132" s="86">
        <f t="shared" si="348"/>
        <v>3.8620422064015745E-6</v>
      </c>
      <c r="JE132" s="86">
        <f t="shared" si="349"/>
        <v>2.9888789798403353E-5</v>
      </c>
      <c r="JF132" s="86">
        <f t="shared" si="350"/>
        <v>5.4603002003578129E-5</v>
      </c>
      <c r="JG132" s="86">
        <f t="shared" si="351"/>
        <v>2.9145857976257294E-4</v>
      </c>
      <c r="JH132" s="86">
        <f t="shared" si="352"/>
        <v>7.3064598417468224E-5</v>
      </c>
      <c r="JI132" s="86">
        <f t="shared" si="353"/>
        <v>1.6095854218587186E-5</v>
      </c>
      <c r="JJ132" s="86">
        <f t="shared" si="354"/>
        <v>2.1762673281449721E-6</v>
      </c>
      <c r="JK132" s="86">
        <f t="shared" si="355"/>
        <v>3.8417105663301493E-6</v>
      </c>
      <c r="JL132" s="86">
        <f t="shared" si="356"/>
        <v>5.7121907241767508E-5</v>
      </c>
      <c r="JM132" s="86">
        <f t="shared" si="357"/>
        <v>1.6911920351148494E-4</v>
      </c>
    </row>
    <row r="133" spans="2:273" x14ac:dyDescent="0.25">
      <c r="B133" s="2">
        <v>106</v>
      </c>
      <c r="C133" s="37">
        <v>61.606999999999999</v>
      </c>
      <c r="D133" s="37">
        <v>61.372999999999998</v>
      </c>
      <c r="E133" s="37">
        <v>62.5</v>
      </c>
      <c r="F133" s="37">
        <v>61.85</v>
      </c>
      <c r="G133" s="37">
        <v>58.932000000000002</v>
      </c>
      <c r="H133" s="37">
        <v>61.796999999999997</v>
      </c>
      <c r="I133" s="37">
        <v>63.287999999999997</v>
      </c>
      <c r="J133" s="37">
        <v>60.95</v>
      </c>
      <c r="K133" s="37">
        <v>60.082999999999998</v>
      </c>
      <c r="L133" s="37">
        <v>59.417000000000002</v>
      </c>
      <c r="M133" s="37">
        <v>61.7</v>
      </c>
      <c r="N133" s="37">
        <v>65.783000000000001</v>
      </c>
      <c r="O133" s="37">
        <v>61.95</v>
      </c>
      <c r="P133" s="37">
        <v>62.966999999999999</v>
      </c>
      <c r="Q133" s="37">
        <v>64.266999999999996</v>
      </c>
      <c r="S133" s="4">
        <f t="shared" si="229"/>
        <v>61.47037035057371</v>
      </c>
      <c r="T133" s="4">
        <f t="shared" si="230"/>
        <v>61.239474477860767</v>
      </c>
      <c r="U133" s="4">
        <f t="shared" si="231"/>
        <v>60.579578657497898</v>
      </c>
      <c r="V133" s="4">
        <f t="shared" si="232"/>
        <v>60.491171873677459</v>
      </c>
      <c r="W133" s="4">
        <f t="shared" si="233"/>
        <v>59.887959822547934</v>
      </c>
      <c r="X133" s="4">
        <f t="shared" si="234"/>
        <v>62.046075740761111</v>
      </c>
      <c r="Y133" s="4">
        <f t="shared" si="235"/>
        <v>62.693714480425932</v>
      </c>
      <c r="Z133" s="4">
        <f t="shared" si="236"/>
        <v>60.077847317509345</v>
      </c>
      <c r="AA133" s="4">
        <f t="shared" si="237"/>
        <v>59.20786127068142</v>
      </c>
      <c r="AB133" s="4">
        <f t="shared" si="238"/>
        <v>59.018396814417777</v>
      </c>
      <c r="AC133" s="4">
        <f t="shared" si="239"/>
        <v>61.252509668981247</v>
      </c>
      <c r="AD133" s="4">
        <f t="shared" si="240"/>
        <v>63.603985639355571</v>
      </c>
      <c r="AE133" s="4">
        <f t="shared" si="241"/>
        <v>62.08641659503796</v>
      </c>
      <c r="AF133" s="4">
        <f t="shared" si="242"/>
        <v>62.162909299836933</v>
      </c>
      <c r="AG133" s="4">
        <f t="shared" si="243"/>
        <v>63.597675939646905</v>
      </c>
      <c r="AI133" s="4">
        <f t="shared" si="244"/>
        <v>0.13662964942628975</v>
      </c>
      <c r="AJ133" s="4">
        <f t="shared" si="245"/>
        <v>0.13352552213923019</v>
      </c>
      <c r="AK133" s="4">
        <f t="shared" si="246"/>
        <v>1.9204213425021024</v>
      </c>
      <c r="AL133" s="4">
        <f t="shared" si="247"/>
        <v>1.3588281263225426</v>
      </c>
      <c r="AM133" s="4">
        <f t="shared" si="248"/>
        <v>-0.95595982254793199</v>
      </c>
      <c r="AN133" s="4">
        <f t="shared" si="249"/>
        <v>-0.24907574076111416</v>
      </c>
      <c r="AO133" s="4">
        <f t="shared" si="250"/>
        <v>0.59428551957406484</v>
      </c>
      <c r="AP133" s="4">
        <f t="shared" si="251"/>
        <v>0.87215268249065758</v>
      </c>
      <c r="AQ133" s="4">
        <f t="shared" si="252"/>
        <v>0.87513872931857861</v>
      </c>
      <c r="AR133" s="4">
        <f t="shared" si="253"/>
        <v>0.39860318558222474</v>
      </c>
      <c r="AS133" s="4">
        <f t="shared" si="254"/>
        <v>0.44749033101875568</v>
      </c>
      <c r="AT133" s="4">
        <f t="shared" si="255"/>
        <v>2.1790143606444303</v>
      </c>
      <c r="AU133" s="4">
        <f t="shared" si="256"/>
        <v>-0.13641659503795722</v>
      </c>
      <c r="AV133" s="4">
        <f t="shared" si="432"/>
        <v>0.80409070016306572</v>
      </c>
      <c r="AW133" s="4">
        <f t="shared" si="432"/>
        <v>0.669324060353091</v>
      </c>
      <c r="AY133" s="2">
        <f t="shared" si="308"/>
        <v>61.470370347075885</v>
      </c>
      <c r="AZ133" s="2">
        <f t="shared" si="359"/>
        <v>61.235218066022178</v>
      </c>
      <c r="BA133" s="2">
        <f t="shared" si="360"/>
        <v>60.568959922899388</v>
      </c>
      <c r="BB133" s="2">
        <f t="shared" si="361"/>
        <v>60.489957088262585</v>
      </c>
      <c r="BC133" s="2">
        <f t="shared" si="362"/>
        <v>59.885377144249517</v>
      </c>
      <c r="BD133" s="2">
        <f t="shared" si="363"/>
        <v>62.044653636263746</v>
      </c>
      <c r="BE133" s="2">
        <f t="shared" si="364"/>
        <v>62.681923150360781</v>
      </c>
      <c r="BF133" s="2">
        <f t="shared" si="365"/>
        <v>60.057613289622964</v>
      </c>
      <c r="BG133" s="2">
        <f t="shared" si="366"/>
        <v>59.107410240221597</v>
      </c>
      <c r="BH133" s="2">
        <f t="shared" si="367"/>
        <v>58.985011022879611</v>
      </c>
      <c r="BI133" s="2">
        <f t="shared" si="368"/>
        <v>61.243039242360524</v>
      </c>
      <c r="BJ133" s="2">
        <f t="shared" si="369"/>
        <v>63.602483281530354</v>
      </c>
      <c r="BK133" s="2">
        <f t="shared" si="370"/>
        <v>62.083741223263395</v>
      </c>
      <c r="BL133" s="2">
        <f t="shared" si="371"/>
        <v>62.114281963228031</v>
      </c>
      <c r="BM133" s="2">
        <f t="shared" si="372"/>
        <v>63.393412879630162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61.606999999999999</v>
      </c>
      <c r="CF133" s="2">
        <f t="shared" si="310"/>
        <v>61.372999999999998</v>
      </c>
      <c r="CG133" s="2">
        <f t="shared" si="311"/>
        <v>62.5</v>
      </c>
      <c r="CH133" s="2">
        <f t="shared" si="312"/>
        <v>61.85</v>
      </c>
      <c r="CI133" s="2">
        <f t="shared" si="313"/>
        <v>58.932000000000002</v>
      </c>
      <c r="CJ133" s="2">
        <f t="shared" si="314"/>
        <v>61.796999999999997</v>
      </c>
      <c r="CK133" s="2">
        <f t="shared" si="315"/>
        <v>63.287999999999997</v>
      </c>
      <c r="CL133" s="2">
        <f t="shared" si="316"/>
        <v>60.95</v>
      </c>
      <c r="CM133" s="2">
        <f t="shared" si="317"/>
        <v>60.082999999999998</v>
      </c>
      <c r="CN133" s="2">
        <f t="shared" si="318"/>
        <v>59.417000000000002</v>
      </c>
      <c r="CO133" s="2">
        <f t="shared" si="319"/>
        <v>61.7</v>
      </c>
      <c r="CP133" s="2">
        <f t="shared" si="320"/>
        <v>65.783000000000001</v>
      </c>
      <c r="CQ133" s="2">
        <f t="shared" si="321"/>
        <v>61.95</v>
      </c>
      <c r="CR133" s="2">
        <f t="shared" si="322"/>
        <v>62.966999999999999</v>
      </c>
      <c r="CS133" s="2">
        <f t="shared" si="323"/>
        <v>64.266999999999996</v>
      </c>
      <c r="CU133" s="2">
        <f t="shared" si="273"/>
        <v>61.606999999999999</v>
      </c>
      <c r="CV133" s="2">
        <f t="shared" si="274"/>
        <v>61.372999999999998</v>
      </c>
      <c r="CW133" s="2">
        <f t="shared" si="275"/>
        <v>62.5</v>
      </c>
      <c r="CX133" s="2">
        <f t="shared" si="276"/>
        <v>61.85</v>
      </c>
      <c r="CY133" s="2">
        <f t="shared" si="277"/>
        <v>58.932000000000002</v>
      </c>
      <c r="CZ133" s="2">
        <f t="shared" si="278"/>
        <v>61.796999999999997</v>
      </c>
      <c r="DA133" s="2">
        <f t="shared" si="279"/>
        <v>63.287999999999997</v>
      </c>
      <c r="DB133" s="2">
        <f t="shared" si="280"/>
        <v>60.95</v>
      </c>
      <c r="DC133" s="2">
        <f t="shared" si="281"/>
        <v>60.082999999999998</v>
      </c>
      <c r="DD133" s="2">
        <f t="shared" si="282"/>
        <v>59.417000000000002</v>
      </c>
      <c r="DE133" s="2">
        <f t="shared" si="283"/>
        <v>61.7</v>
      </c>
      <c r="DF133" s="2">
        <f t="shared" si="284"/>
        <v>65.783000000000001</v>
      </c>
      <c r="DG133" s="2">
        <f t="shared" si="285"/>
        <v>61.95</v>
      </c>
      <c r="DH133" s="2">
        <f t="shared" si="286"/>
        <v>62.966999999999999</v>
      </c>
      <c r="DI133" s="2">
        <f t="shared" si="287"/>
        <v>64.266999999999996</v>
      </c>
      <c r="DK133" s="2">
        <f t="shared" si="288"/>
        <v>98.110401794507055</v>
      </c>
      <c r="DL133" s="2">
        <f t="shared" si="433"/>
        <v>98.273337017179145</v>
      </c>
      <c r="DM133" s="2">
        <f t="shared" si="433"/>
        <v>92.766522607879907</v>
      </c>
      <c r="DN133" s="2">
        <f t="shared" si="433"/>
        <v>99.261405722326458</v>
      </c>
      <c r="DO133" s="2">
        <f t="shared" si="433"/>
        <v>86.221856794425094</v>
      </c>
      <c r="DP133" s="2">
        <f t="shared" si="433"/>
        <v>87.988629616724722</v>
      </c>
      <c r="DQ133" s="2">
        <f t="shared" si="433"/>
        <v>86.608098717948735</v>
      </c>
      <c r="DR133" s="2">
        <f t="shared" si="433"/>
        <v>98.890456472795535</v>
      </c>
      <c r="DS133" s="2">
        <f t="shared" si="433"/>
        <v>92.71254896810504</v>
      </c>
      <c r="DT133" s="2">
        <f t="shared" si="433"/>
        <v>101.33208739495797</v>
      </c>
      <c r="DU133" s="2">
        <f t="shared" si="433"/>
        <v>93.659881578947349</v>
      </c>
      <c r="DV133" s="2">
        <f t="shared" si="433"/>
        <v>89.396838180112567</v>
      </c>
      <c r="DW133" s="2">
        <f t="shared" si="433"/>
        <v>96.869715666041316</v>
      </c>
      <c r="DX133" s="2">
        <f t="shared" si="433"/>
        <v>98.65124595141701</v>
      </c>
      <c r="DY133" s="2">
        <f t="shared" si="433"/>
        <v>88.318093841642224</v>
      </c>
      <c r="EA133" s="2">
        <f t="shared" si="228"/>
        <v>61.400630598482735</v>
      </c>
      <c r="EB133" s="2">
        <f t="shared" si="290"/>
        <v>61.16252390546547</v>
      </c>
      <c r="EC133" s="2">
        <f t="shared" si="291"/>
        <v>60.495036475459742</v>
      </c>
      <c r="ED133" s="2">
        <f t="shared" si="292"/>
        <v>60.396693523538296</v>
      </c>
      <c r="EE133" s="2">
        <f t="shared" si="293"/>
        <v>59.821297040740966</v>
      </c>
      <c r="EF133" s="2">
        <f t="shared" si="294"/>
        <v>61.979368164849447</v>
      </c>
      <c r="EG133" s="2">
        <f t="shared" si="295"/>
        <v>62.630979949282661</v>
      </c>
      <c r="EH133" s="2">
        <f t="shared" si="296"/>
        <v>59.966914784190521</v>
      </c>
      <c r="EI133" s="2">
        <f t="shared" si="297"/>
        <v>59.029785932516432</v>
      </c>
      <c r="EJ133" s="2">
        <f t="shared" si="298"/>
        <v>58.8693608881999</v>
      </c>
      <c r="EK133" s="2">
        <f t="shared" si="299"/>
        <v>61.163829308934453</v>
      </c>
      <c r="EL133" s="2">
        <f t="shared" si="300"/>
        <v>63.535601600476781</v>
      </c>
      <c r="EM133" s="2">
        <f t="shared" si="301"/>
        <v>62.004800019886147</v>
      </c>
      <c r="EN133" s="2">
        <f t="shared" si="302"/>
        <v>62.025961746623906</v>
      </c>
      <c r="EO133" s="2">
        <f t="shared" si="303"/>
        <v>63.314998778858921</v>
      </c>
      <c r="EQ133" s="2">
        <f t="shared" si="304"/>
        <v>61.350543501184411</v>
      </c>
      <c r="ER133" s="2">
        <f t="shared" si="434"/>
        <v>61.061960708307232</v>
      </c>
      <c r="ES133" s="2">
        <f t="shared" si="434"/>
        <v>60.44851626711035</v>
      </c>
      <c r="ET133" s="2">
        <f t="shared" si="434"/>
        <v>60.407820731725877</v>
      </c>
      <c r="EU133" s="2">
        <f t="shared" si="434"/>
        <v>59.840183870241617</v>
      </c>
      <c r="EV133" s="2">
        <f t="shared" si="434"/>
        <v>61.951537376229467</v>
      </c>
      <c r="EW133" s="2">
        <f t="shared" si="434"/>
        <v>62.67457187933821</v>
      </c>
      <c r="EX133" s="2">
        <f t="shared" si="434"/>
        <v>59.961060878443355</v>
      </c>
      <c r="EY133" s="2">
        <f t="shared" si="434"/>
        <v>59.020778339586968</v>
      </c>
      <c r="EZ133" s="2">
        <f t="shared" si="434"/>
        <v>58.872013774352304</v>
      </c>
      <c r="FA133" s="2">
        <f t="shared" si="434"/>
        <v>61.11598877344602</v>
      </c>
      <c r="FB133" s="2">
        <f t="shared" si="434"/>
        <v>63.590329465394824</v>
      </c>
      <c r="FC133" s="2">
        <f t="shared" si="434"/>
        <v>62.0729210929209</v>
      </c>
      <c r="FD133" s="2">
        <f t="shared" si="434"/>
        <v>61.796941928889474</v>
      </c>
      <c r="FE133" s="2">
        <f t="shared" si="434"/>
        <v>63.295142274686668</v>
      </c>
      <c r="FG133" s="2">
        <f t="shared" si="306"/>
        <v>0.9980883557639213</v>
      </c>
      <c r="FH133" s="2">
        <f t="shared" si="435"/>
        <v>0.99800849458474616</v>
      </c>
      <c r="FI133" s="2">
        <f t="shared" si="435"/>
        <v>0.99769288598830286</v>
      </c>
      <c r="FJ133" s="2">
        <f t="shared" si="435"/>
        <v>0.99760366460797067</v>
      </c>
      <c r="FK133" s="2">
        <f t="shared" si="435"/>
        <v>0.99758068162077562</v>
      </c>
      <c r="FL133" s="2">
        <f t="shared" si="435"/>
        <v>0.99747888014407227</v>
      </c>
      <c r="FM133" s="2">
        <f t="shared" si="435"/>
        <v>0.99789883774470656</v>
      </c>
      <c r="FN133" s="2">
        <f t="shared" si="435"/>
        <v>0.99766766621501335</v>
      </c>
      <c r="FO133" s="2">
        <f t="shared" si="435"/>
        <v>0.99769093103904471</v>
      </c>
      <c r="FP133" s="2">
        <f t="shared" si="435"/>
        <v>0.99727735093272574</v>
      </c>
      <c r="FQ133" s="2">
        <f t="shared" si="435"/>
        <v>0.99754482102859421</v>
      </c>
      <c r="FR133" s="2">
        <f t="shared" si="435"/>
        <v>0.99743356615609713</v>
      </c>
      <c r="FS133" s="2">
        <f t="shared" si="435"/>
        <v>0.99775426392056576</v>
      </c>
      <c r="FT133" s="2">
        <f t="shared" si="435"/>
        <v>0.99754264401233705</v>
      </c>
      <c r="FU133" s="2">
        <f t="shared" si="435"/>
        <v>0.99685946544410531</v>
      </c>
      <c r="FW133" s="2">
        <f t="shared" si="324"/>
        <v>8.7103055482882635E-3</v>
      </c>
      <c r="FX133" s="2">
        <f t="shared" si="376"/>
        <v>1.2054357399105242E-2</v>
      </c>
      <c r="FY133" s="2">
        <f t="shared" si="377"/>
        <v>1.1404729548284758E-2</v>
      </c>
      <c r="FZ133" s="2">
        <f t="shared" si="378"/>
        <v>1.1744130162327397E-2</v>
      </c>
      <c r="GA133" s="2">
        <f t="shared" si="379"/>
        <v>1.1052361892712465E-2</v>
      </c>
      <c r="GB133" s="2">
        <f t="shared" si="380"/>
        <v>1.0312106996389375E-2</v>
      </c>
      <c r="GC133" s="2">
        <f t="shared" si="381"/>
        <v>1.2924046492039112E-2</v>
      </c>
      <c r="GD133" s="2">
        <f t="shared" si="382"/>
        <v>1.4381147027669808E-2</v>
      </c>
      <c r="GE133" s="2">
        <f t="shared" si="383"/>
        <v>1.6820802262244933E-2</v>
      </c>
      <c r="GF133" s="2">
        <f t="shared" si="384"/>
        <v>1.471301817355493E-2</v>
      </c>
      <c r="GG133" s="2">
        <f t="shared" si="385"/>
        <v>1.1991729505401479E-2</v>
      </c>
      <c r="GH133" s="2">
        <f t="shared" si="386"/>
        <v>9.3284883518324705E-3</v>
      </c>
      <c r="GI133" s="2">
        <f t="shared" si="387"/>
        <v>9.4508846612021344E-3</v>
      </c>
      <c r="GJ133" s="2">
        <f t="shared" si="388"/>
        <v>7.3406085683300976E-3</v>
      </c>
      <c r="GK133" s="2">
        <f t="shared" si="389"/>
        <v>5.48854303901972E-3</v>
      </c>
      <c r="GM133" s="86">
        <f t="shared" si="325"/>
        <v>4.3321243932214074E-32</v>
      </c>
      <c r="GN133" s="86">
        <f t="shared" si="390"/>
        <v>4.5877480355684223E-59</v>
      </c>
      <c r="GO133" s="86">
        <f t="shared" si="391"/>
        <v>6.8532889941404619E-74</v>
      </c>
      <c r="GP133" s="86">
        <f t="shared" si="392"/>
        <v>2.0990639209282337E-84</v>
      </c>
      <c r="GQ133" s="86">
        <f t="shared" si="393"/>
        <v>3.1193349069144042E-101</v>
      </c>
      <c r="GR133" s="86">
        <f t="shared" si="394"/>
        <v>1.4645365386280371E-126</v>
      </c>
      <c r="GS133" s="86">
        <f t="shared" si="395"/>
        <v>3.819438369167111E-147</v>
      </c>
      <c r="GT133" s="86">
        <f t="shared" si="396"/>
        <v>6.9433489241944961E-130</v>
      </c>
      <c r="GU133" s="86">
        <f t="shared" si="397"/>
        <v>7.8639220448635973E-137</v>
      </c>
      <c r="GV133" s="86">
        <f t="shared" si="398"/>
        <v>2.9907131284612112E-60</v>
      </c>
      <c r="GW133" s="86">
        <f t="shared" si="399"/>
        <v>4.8617622633890718E-86</v>
      </c>
      <c r="GX133" s="86">
        <f t="shared" si="400"/>
        <v>1.4196560537625433E-77</v>
      </c>
      <c r="GY133" s="86">
        <f t="shared" si="401"/>
        <v>2.8651240295352241E-71</v>
      </c>
      <c r="GZ133" s="86">
        <f t="shared" si="402"/>
        <v>1.9672008616011451E-58</v>
      </c>
      <c r="HA133" s="86">
        <f t="shared" si="403"/>
        <v>2.1481141930619852E-84</v>
      </c>
      <c r="HC133" s="86">
        <f t="shared" si="326"/>
        <v>2.8538426201897174E-9</v>
      </c>
      <c r="HD133" s="86">
        <f t="shared" si="404"/>
        <v>1.2458391981778215E-19</v>
      </c>
      <c r="HE133" s="86">
        <f t="shared" si="405"/>
        <v>8.2465057280114956E-24</v>
      </c>
      <c r="HF133" s="86">
        <f t="shared" si="406"/>
        <v>1.0372251539937689E-26</v>
      </c>
      <c r="HG133" s="86">
        <f t="shared" si="407"/>
        <v>1.8861447976446241E-31</v>
      </c>
      <c r="HH133" s="86">
        <f t="shared" si="408"/>
        <v>1.557012997769534E-39</v>
      </c>
      <c r="HI133" s="86">
        <f t="shared" si="409"/>
        <v>1.2748080700081794E-42</v>
      </c>
      <c r="HJ133" s="86">
        <f t="shared" si="410"/>
        <v>6.6666506045484476E-43</v>
      </c>
      <c r="HK133" s="86">
        <f t="shared" si="411"/>
        <v>7.6710650000580306E-28</v>
      </c>
      <c r="HL133" s="86">
        <f t="shared" si="412"/>
        <v>2.3896528791263675E-36</v>
      </c>
      <c r="HM133" s="86">
        <f t="shared" si="413"/>
        <v>1.1999339391808726E-30</v>
      </c>
      <c r="HN133" s="86">
        <f t="shared" si="414"/>
        <v>1.7048497595973498E-26</v>
      </c>
      <c r="HO133" s="86">
        <f t="shared" si="415"/>
        <v>6.1132466536494719E-26</v>
      </c>
      <c r="HP133" s="86">
        <f t="shared" si="416"/>
        <v>8.6908611962683521E-21</v>
      </c>
      <c r="HQ133" s="86">
        <f t="shared" si="417"/>
        <v>1.1900934535645373E-29</v>
      </c>
      <c r="HS133" s="86">
        <f t="shared" si="327"/>
        <v>3.5063172443532801E-5</v>
      </c>
      <c r="HT133" s="86">
        <f t="shared" si="418"/>
        <v>1.5989168730029616E-4</v>
      </c>
      <c r="HU133" s="86">
        <f t="shared" si="419"/>
        <v>1.9557426085702371E-4</v>
      </c>
      <c r="HV133" s="86">
        <f t="shared" si="420"/>
        <v>1.5060810114115361E-5</v>
      </c>
      <c r="HW133" s="86">
        <f t="shared" si="421"/>
        <v>2.7643645622622736E-5</v>
      </c>
      <c r="HX133" s="86">
        <f t="shared" si="422"/>
        <v>1.2056772291776936E-5</v>
      </c>
      <c r="HY133" s="86">
        <f t="shared" si="423"/>
        <v>8.5049052763783894E-5</v>
      </c>
      <c r="HZ133" s="86">
        <f t="shared" si="424"/>
        <v>1.46039346907866E-4</v>
      </c>
      <c r="IA133" s="86">
        <f t="shared" si="425"/>
        <v>7.0785392514836627E-4</v>
      </c>
      <c r="IB133" s="86">
        <f t="shared" si="426"/>
        <v>1.9626198713438889E-4</v>
      </c>
      <c r="IC133" s="86">
        <f t="shared" si="427"/>
        <v>4.5860775383929818E-5</v>
      </c>
      <c r="ID133" s="86">
        <f t="shared" si="428"/>
        <v>6.6546287707587558E-6</v>
      </c>
      <c r="IE133" s="86">
        <f t="shared" si="429"/>
        <v>1.1197169028926821E-5</v>
      </c>
      <c r="IF133" s="86">
        <f t="shared" si="430"/>
        <v>1.2376203554658436E-4</v>
      </c>
      <c r="IG133" s="86">
        <f t="shared" si="431"/>
        <v>3.0981994675135138E-4</v>
      </c>
      <c r="II133" s="86">
        <f t="shared" si="328"/>
        <v>2.570107223464336E-55</v>
      </c>
      <c r="IJ133" s="86">
        <f t="shared" si="329"/>
        <v>4.5678035851453936E-55</v>
      </c>
      <c r="IK133" s="86">
        <f t="shared" si="330"/>
        <v>7.6607023416349166E-49</v>
      </c>
      <c r="IL133" s="86">
        <f t="shared" si="331"/>
        <v>4.9006608201720625E-67</v>
      </c>
      <c r="IM133" s="86">
        <f t="shared" si="332"/>
        <v>1.7374215125379929E-63</v>
      </c>
      <c r="IN133" s="86">
        <f t="shared" si="333"/>
        <v>4.0138476158558682E-68</v>
      </c>
      <c r="IO133" s="86">
        <f t="shared" si="334"/>
        <v>6.8331991863630871E-63</v>
      </c>
      <c r="IP133" s="86">
        <f t="shared" si="335"/>
        <v>1.8568241494037818E-56</v>
      </c>
      <c r="IQ133" s="86">
        <f t="shared" si="336"/>
        <v>5.5737102001736693E-52</v>
      </c>
      <c r="IR133" s="86">
        <f t="shared" si="337"/>
        <v>3.6182618296401356E-58</v>
      </c>
      <c r="IS133" s="86">
        <f t="shared" si="338"/>
        <v>2.3581868625891818E-61</v>
      </c>
      <c r="IT133" s="86">
        <f t="shared" si="339"/>
        <v>2.2928876971134534E-65</v>
      </c>
      <c r="IU133" s="86">
        <f t="shared" si="340"/>
        <v>1.9625556979450418E-62</v>
      </c>
      <c r="IV133" s="86">
        <f t="shared" si="341"/>
        <v>4.5456423563266799E-34</v>
      </c>
      <c r="IW133" s="86">
        <f t="shared" si="342"/>
        <v>9.922033513931956E-22</v>
      </c>
      <c r="IY133" s="86">
        <f t="shared" si="343"/>
        <v>3.5066026286152989E-5</v>
      </c>
      <c r="IZ133" s="86">
        <f t="shared" si="344"/>
        <v>1.598916873002963E-4</v>
      </c>
      <c r="JA133" s="86">
        <f t="shared" si="345"/>
        <v>1.9557426085702371E-4</v>
      </c>
      <c r="JB133" s="86">
        <f t="shared" si="346"/>
        <v>1.5060810114115361E-5</v>
      </c>
      <c r="JC133" s="86">
        <f t="shared" si="347"/>
        <v>2.7643645622622736E-5</v>
      </c>
      <c r="JD133" s="86">
        <f t="shared" si="348"/>
        <v>1.2056772291776936E-5</v>
      </c>
      <c r="JE133" s="86">
        <f t="shared" si="349"/>
        <v>8.5049052763783894E-5</v>
      </c>
      <c r="JF133" s="86">
        <f t="shared" si="350"/>
        <v>1.46039346907866E-4</v>
      </c>
      <c r="JG133" s="86">
        <f t="shared" si="351"/>
        <v>7.0785392514836627E-4</v>
      </c>
      <c r="JH133" s="86">
        <f t="shared" si="352"/>
        <v>1.9626198713438889E-4</v>
      </c>
      <c r="JI133" s="86">
        <f t="shared" si="353"/>
        <v>4.5860775383929818E-5</v>
      </c>
      <c r="JJ133" s="86">
        <f t="shared" si="354"/>
        <v>6.6546287707587558E-6</v>
      </c>
      <c r="JK133" s="86">
        <f t="shared" si="355"/>
        <v>1.1197169028926821E-5</v>
      </c>
      <c r="JL133" s="86">
        <f t="shared" si="356"/>
        <v>1.2376203554658436E-4</v>
      </c>
      <c r="JM133" s="86">
        <f t="shared" si="357"/>
        <v>3.0981994675135138E-4</v>
      </c>
    </row>
    <row r="134" spans="2:273" x14ac:dyDescent="0.25">
      <c r="B134" s="2">
        <v>107</v>
      </c>
      <c r="C134" s="37">
        <v>62.18</v>
      </c>
      <c r="D134" s="37">
        <v>61.524999999999999</v>
      </c>
      <c r="E134" s="37">
        <v>63.55</v>
      </c>
      <c r="F134" s="37">
        <v>61.65</v>
      </c>
      <c r="G134" s="37">
        <v>60.287999999999997</v>
      </c>
      <c r="H134" s="37">
        <v>62.627000000000002</v>
      </c>
      <c r="I134" s="37">
        <v>62.881</v>
      </c>
      <c r="J134" s="37">
        <v>61.267000000000003</v>
      </c>
      <c r="K134" s="37">
        <v>60.482999999999997</v>
      </c>
      <c r="L134" s="37">
        <v>60.2</v>
      </c>
      <c r="M134" s="37">
        <v>60.917000000000002</v>
      </c>
      <c r="N134" s="37">
        <v>65.05</v>
      </c>
      <c r="O134" s="37">
        <v>61.982999999999997</v>
      </c>
      <c r="P134" s="37">
        <v>63.567</v>
      </c>
      <c r="Q134" s="37">
        <v>65.332999999999998</v>
      </c>
      <c r="S134" s="4">
        <f t="shared" si="229"/>
        <v>61.352542980117434</v>
      </c>
      <c r="T134" s="4">
        <f t="shared" si="230"/>
        <v>61.0994529657642</v>
      </c>
      <c r="U134" s="4">
        <f t="shared" si="231"/>
        <v>60.46346720779492</v>
      </c>
      <c r="V134" s="4">
        <f t="shared" si="232"/>
        <v>60.371160973528347</v>
      </c>
      <c r="W134" s="4">
        <f t="shared" si="233"/>
        <v>59.807704233582044</v>
      </c>
      <c r="X134" s="4">
        <f t="shared" si="234"/>
        <v>61.940600294597232</v>
      </c>
      <c r="Y134" s="4">
        <f t="shared" si="235"/>
        <v>62.55791595877561</v>
      </c>
      <c r="Z134" s="4">
        <f t="shared" si="236"/>
        <v>60.023774768796876</v>
      </c>
      <c r="AA134" s="4">
        <f t="shared" si="237"/>
        <v>59.217071437694948</v>
      </c>
      <c r="AB134" s="4">
        <f t="shared" si="238"/>
        <v>58.962900992282151</v>
      </c>
      <c r="AC134" s="4">
        <f t="shared" si="239"/>
        <v>61.133911377590486</v>
      </c>
      <c r="AD134" s="4">
        <f t="shared" si="240"/>
        <v>63.498619197815763</v>
      </c>
      <c r="AE134" s="4">
        <f t="shared" si="241"/>
        <v>61.983190169796892</v>
      </c>
      <c r="AF134" s="4">
        <f t="shared" si="242"/>
        <v>62.069071878550766</v>
      </c>
      <c r="AG134" s="4">
        <f t="shared" si="243"/>
        <v>63.647184112333719</v>
      </c>
      <c r="AI134" s="4">
        <f t="shared" si="244"/>
        <v>0.8274570198825657</v>
      </c>
      <c r="AJ134" s="4">
        <f t="shared" si="245"/>
        <v>0.42554703423579809</v>
      </c>
      <c r="AK134" s="4">
        <f t="shared" si="246"/>
        <v>3.0865327922050767</v>
      </c>
      <c r="AL134" s="4">
        <f t="shared" si="247"/>
        <v>1.2788390264716512</v>
      </c>
      <c r="AM134" s="4">
        <f t="shared" si="248"/>
        <v>0.48029576641795302</v>
      </c>
      <c r="AN134" s="4">
        <f t="shared" si="249"/>
        <v>0.68639970540277062</v>
      </c>
      <c r="AO134" s="4">
        <f t="shared" si="250"/>
        <v>0.32308404122439072</v>
      </c>
      <c r="AP134" s="4">
        <f t="shared" si="251"/>
        <v>1.2432252312031267</v>
      </c>
      <c r="AQ134" s="4">
        <f t="shared" si="252"/>
        <v>1.2659285623050494</v>
      </c>
      <c r="AR134" s="4">
        <f t="shared" si="253"/>
        <v>1.2370990077178519</v>
      </c>
      <c r="AS134" s="4">
        <f t="shared" si="254"/>
        <v>-0.21691137759048473</v>
      </c>
      <c r="AT134" s="4">
        <f t="shared" si="255"/>
        <v>1.5513808021842337</v>
      </c>
      <c r="AU134" s="4">
        <f t="shared" si="256"/>
        <v>-1.9016979689467917E-4</v>
      </c>
      <c r="AV134" s="4">
        <f t="shared" si="432"/>
        <v>1.4979281214492346</v>
      </c>
      <c r="AW134" s="4">
        <f t="shared" si="432"/>
        <v>1.6858158876662799</v>
      </c>
      <c r="AY134" s="2">
        <f t="shared" si="308"/>
        <v>61.352542979698029</v>
      </c>
      <c r="AZ134" s="2">
        <f t="shared" si="359"/>
        <v>61.089757998522117</v>
      </c>
      <c r="BA134" s="2">
        <f t="shared" si="360"/>
        <v>60.440873913480068</v>
      </c>
      <c r="BB134" s="2">
        <f t="shared" si="361"/>
        <v>60.367725968913668</v>
      </c>
      <c r="BC134" s="2">
        <f t="shared" si="362"/>
        <v>59.800918769385795</v>
      </c>
      <c r="BD134" s="2">
        <f t="shared" si="363"/>
        <v>61.93661564090808</v>
      </c>
      <c r="BE134" s="2">
        <f t="shared" si="364"/>
        <v>62.527991653394885</v>
      </c>
      <c r="BF134" s="2">
        <f t="shared" si="365"/>
        <v>59.97533302117801</v>
      </c>
      <c r="BG134" s="2">
        <f t="shared" si="366"/>
        <v>58.999647535253395</v>
      </c>
      <c r="BH134" s="2">
        <f t="shared" si="367"/>
        <v>58.882979497998477</v>
      </c>
      <c r="BI134" s="2">
        <f t="shared" si="368"/>
        <v>61.109685898246525</v>
      </c>
      <c r="BJ134" s="2">
        <f t="shared" si="369"/>
        <v>63.494462816191707</v>
      </c>
      <c r="BK134" s="2">
        <f t="shared" si="370"/>
        <v>61.976119889648992</v>
      </c>
      <c r="BL134" s="2">
        <f t="shared" si="371"/>
        <v>61.971529567107858</v>
      </c>
      <c r="BM134" s="2">
        <f t="shared" si="372"/>
        <v>63.295126752588239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62.18</v>
      </c>
      <c r="CF134" s="2">
        <f t="shared" si="310"/>
        <v>61.524999999999999</v>
      </c>
      <c r="CG134" s="2">
        <f t="shared" si="311"/>
        <v>63.55</v>
      </c>
      <c r="CH134" s="2">
        <f t="shared" si="312"/>
        <v>61.65</v>
      </c>
      <c r="CI134" s="2">
        <f t="shared" si="313"/>
        <v>60.287999999999997</v>
      </c>
      <c r="CJ134" s="2">
        <f t="shared" si="314"/>
        <v>62.627000000000002</v>
      </c>
      <c r="CK134" s="2">
        <f t="shared" si="315"/>
        <v>62.881</v>
      </c>
      <c r="CL134" s="2">
        <f t="shared" si="316"/>
        <v>61.267000000000003</v>
      </c>
      <c r="CM134" s="2">
        <f t="shared" si="317"/>
        <v>60.482999999999997</v>
      </c>
      <c r="CN134" s="2">
        <f t="shared" si="318"/>
        <v>60.2</v>
      </c>
      <c r="CO134" s="2">
        <f t="shared" si="319"/>
        <v>60.917000000000002</v>
      </c>
      <c r="CP134" s="2">
        <f t="shared" si="320"/>
        <v>65.05</v>
      </c>
      <c r="CQ134" s="2">
        <f t="shared" si="321"/>
        <v>61.982999999999997</v>
      </c>
      <c r="CR134" s="2">
        <f t="shared" si="322"/>
        <v>63.567</v>
      </c>
      <c r="CS134" s="2">
        <f t="shared" si="323"/>
        <v>65.332999999999998</v>
      </c>
      <c r="CU134" s="2">
        <f t="shared" si="273"/>
        <v>62.18</v>
      </c>
      <c r="CV134" s="2">
        <f t="shared" si="274"/>
        <v>61.524999999999999</v>
      </c>
      <c r="CW134" s="2">
        <f t="shared" si="275"/>
        <v>63.55</v>
      </c>
      <c r="CX134" s="2">
        <f t="shared" si="276"/>
        <v>61.65</v>
      </c>
      <c r="CY134" s="2">
        <f t="shared" si="277"/>
        <v>60.287999999999997</v>
      </c>
      <c r="CZ134" s="2">
        <f t="shared" si="278"/>
        <v>62.627000000000002</v>
      </c>
      <c r="DA134" s="2">
        <f t="shared" si="279"/>
        <v>62.881</v>
      </c>
      <c r="DB134" s="2">
        <f t="shared" si="280"/>
        <v>61.267000000000003</v>
      </c>
      <c r="DC134" s="2">
        <f t="shared" si="281"/>
        <v>60.482999999999997</v>
      </c>
      <c r="DD134" s="2">
        <f t="shared" si="282"/>
        <v>60.2</v>
      </c>
      <c r="DE134" s="2">
        <f t="shared" si="283"/>
        <v>60.917000000000002</v>
      </c>
      <c r="DF134" s="2">
        <f t="shared" si="284"/>
        <v>65.05</v>
      </c>
      <c r="DG134" s="2">
        <f t="shared" si="285"/>
        <v>61.982999999999997</v>
      </c>
      <c r="DH134" s="2">
        <f t="shared" si="286"/>
        <v>63.567</v>
      </c>
      <c r="DI134" s="2">
        <f t="shared" si="287"/>
        <v>65.332999999999998</v>
      </c>
      <c r="DK134" s="2">
        <f t="shared" si="288"/>
        <v>98.374609694714948</v>
      </c>
      <c r="DL134" s="2">
        <f t="shared" si="433"/>
        <v>98.536382974067209</v>
      </c>
      <c r="DM134" s="2">
        <f t="shared" si="433"/>
        <v>93.007827204502789</v>
      </c>
      <c r="DN134" s="2">
        <f t="shared" si="433"/>
        <v>99.576310412757977</v>
      </c>
      <c r="DO134" s="2">
        <f t="shared" si="433"/>
        <v>86.404299825783994</v>
      </c>
      <c r="DP134" s="2">
        <f t="shared" si="433"/>
        <v>88.167024912891975</v>
      </c>
      <c r="DQ134" s="2">
        <f t="shared" si="433"/>
        <v>86.715548717948735</v>
      </c>
      <c r="DR134" s="2">
        <f t="shared" si="433"/>
        <v>99.208082270168887</v>
      </c>
      <c r="DS134" s="2">
        <f t="shared" si="433"/>
        <v>92.980613696060018</v>
      </c>
      <c r="DT134" s="2">
        <f t="shared" si="433"/>
        <v>101.71162184873948</v>
      </c>
      <c r="DU134" s="2">
        <f t="shared" si="433"/>
        <v>93.900314574898772</v>
      </c>
      <c r="DV134" s="2">
        <f t="shared" si="433"/>
        <v>89.583711726078803</v>
      </c>
      <c r="DW134" s="2">
        <f t="shared" si="433"/>
        <v>97.137737523452188</v>
      </c>
      <c r="DX134" s="2">
        <f t="shared" si="433"/>
        <v>98.96524251012147</v>
      </c>
      <c r="DY134" s="2">
        <f t="shared" si="433"/>
        <v>88.552186217008796</v>
      </c>
      <c r="EA134" s="2">
        <f t="shared" si="228"/>
        <v>61.288293336812117</v>
      </c>
      <c r="EB134" s="2">
        <f t="shared" si="290"/>
        <v>61.022628277207446</v>
      </c>
      <c r="EC134" s="2">
        <f t="shared" si="291"/>
        <v>60.372630544391669</v>
      </c>
      <c r="ED134" s="2">
        <f t="shared" si="292"/>
        <v>60.281720752922219</v>
      </c>
      <c r="EE134" s="2">
        <f t="shared" si="293"/>
        <v>59.74203617773037</v>
      </c>
      <c r="EF134" s="2">
        <f t="shared" si="294"/>
        <v>61.876543638067986</v>
      </c>
      <c r="EG134" s="2">
        <f t="shared" si="295"/>
        <v>62.480570589548691</v>
      </c>
      <c r="EH134" s="2">
        <f t="shared" si="296"/>
        <v>59.891874813957351</v>
      </c>
      <c r="EI134" s="2">
        <f t="shared" si="297"/>
        <v>58.928117145920325</v>
      </c>
      <c r="EJ134" s="2">
        <f t="shared" si="298"/>
        <v>58.776317266355761</v>
      </c>
      <c r="EK134" s="2">
        <f t="shared" si="299"/>
        <v>61.036445520647121</v>
      </c>
      <c r="EL134" s="2">
        <f t="shared" si="300"/>
        <v>63.432807121244409</v>
      </c>
      <c r="EM134" s="2">
        <f t="shared" si="301"/>
        <v>61.90342389196848</v>
      </c>
      <c r="EN134" s="2">
        <f t="shared" si="302"/>
        <v>61.889942593662951</v>
      </c>
      <c r="EO134" s="2">
        <f t="shared" si="303"/>
        <v>63.222697265731163</v>
      </c>
      <c r="EQ134" s="2">
        <f t="shared" si="304"/>
        <v>61.244383916427452</v>
      </c>
      <c r="ER134" s="2">
        <f t="shared" si="434"/>
        <v>60.945556754773534</v>
      </c>
      <c r="ES134" s="2">
        <f t="shared" si="434"/>
        <v>60.337508916282246</v>
      </c>
      <c r="ET134" s="2">
        <f t="shared" si="434"/>
        <v>60.290227079235635</v>
      </c>
      <c r="EU134" s="2">
        <f t="shared" si="434"/>
        <v>59.745444356204985</v>
      </c>
      <c r="EV134" s="2">
        <f t="shared" si="434"/>
        <v>61.841945306870429</v>
      </c>
      <c r="EW134" s="2">
        <f t="shared" si="434"/>
        <v>62.549205220518679</v>
      </c>
      <c r="EX134" s="2">
        <f t="shared" si="434"/>
        <v>59.879872216083129</v>
      </c>
      <c r="EY134" s="2">
        <f t="shared" si="434"/>
        <v>58.917516542843444</v>
      </c>
      <c r="EZ134" s="2">
        <f t="shared" si="434"/>
        <v>58.77784769092478</v>
      </c>
      <c r="FA134" s="2">
        <f t="shared" si="434"/>
        <v>61.008832893803152</v>
      </c>
      <c r="FB134" s="2">
        <f t="shared" si="434"/>
        <v>63.475144461336292</v>
      </c>
      <c r="FC134" s="2">
        <f t="shared" si="434"/>
        <v>61.953367766170288</v>
      </c>
      <c r="FD134" s="2">
        <f t="shared" si="434"/>
        <v>61.700742448278646</v>
      </c>
      <c r="FE134" s="2">
        <f t="shared" si="434"/>
        <v>63.199533393229196</v>
      </c>
      <c r="FG134" s="2">
        <f t="shared" si="306"/>
        <v>0.99825626643279219</v>
      </c>
      <c r="FH134" s="2">
        <f t="shared" si="435"/>
        <v>0.99818340715147102</v>
      </c>
      <c r="FI134" s="2">
        <f t="shared" si="435"/>
        <v>0.9978954597898817</v>
      </c>
      <c r="FJ134" s="2">
        <f t="shared" si="435"/>
        <v>0.99781405523791822</v>
      </c>
      <c r="FK134" s="2">
        <f t="shared" si="435"/>
        <v>0.99779308562005842</v>
      </c>
      <c r="FL134" s="2">
        <f t="shared" si="435"/>
        <v>0.99770020119690417</v>
      </c>
      <c r="FM134" s="2">
        <f t="shared" si="435"/>
        <v>0.99808336290101207</v>
      </c>
      <c r="FN134" s="2">
        <f t="shared" si="435"/>
        <v>0.99787244969102584</v>
      </c>
      <c r="FO134" s="2">
        <f t="shared" si="435"/>
        <v>0.99789367613056534</v>
      </c>
      <c r="FP134" s="2">
        <f t="shared" si="435"/>
        <v>0.99751631953943598</v>
      </c>
      <c r="FQ134" s="2">
        <f t="shared" si="435"/>
        <v>0.99776036633939247</v>
      </c>
      <c r="FR134" s="2">
        <f t="shared" si="435"/>
        <v>0.99765885584253711</v>
      </c>
      <c r="FS134" s="2">
        <f t="shared" si="435"/>
        <v>0.99795145956074627</v>
      </c>
      <c r="FT134" s="2">
        <f t="shared" si="435"/>
        <v>0.9977583800184745</v>
      </c>
      <c r="FU134" s="2">
        <f t="shared" si="435"/>
        <v>0.99713500675147426</v>
      </c>
      <c r="FW134" s="2">
        <f t="shared" si="324"/>
        <v>9.5426409135686632E-3</v>
      </c>
      <c r="FX134" s="2">
        <f t="shared" si="376"/>
        <v>1.3201986375436575E-2</v>
      </c>
      <c r="FY134" s="2">
        <f t="shared" si="377"/>
        <v>1.2491293016286691E-2</v>
      </c>
      <c r="FZ134" s="2">
        <f t="shared" si="378"/>
        <v>1.2862608644863693E-2</v>
      </c>
      <c r="GA134" s="2">
        <f t="shared" si="379"/>
        <v>1.210576530916883E-2</v>
      </c>
      <c r="GB134" s="2">
        <f t="shared" si="380"/>
        <v>1.1295762397459323E-2</v>
      </c>
      <c r="GC134" s="2">
        <f t="shared" si="381"/>
        <v>1.4153287610179961E-2</v>
      </c>
      <c r="GD134" s="2">
        <f t="shared" si="382"/>
        <v>1.5746766031196457E-2</v>
      </c>
      <c r="GE134" s="2">
        <f t="shared" si="383"/>
        <v>1.841376032323255E-2</v>
      </c>
      <c r="GF134" s="2">
        <f t="shared" si="384"/>
        <v>1.6109636232472958E-2</v>
      </c>
      <c r="GG134" s="2">
        <f t="shared" si="385"/>
        <v>1.3133475288155033E-2</v>
      </c>
      <c r="GH134" s="2">
        <f t="shared" si="386"/>
        <v>1.0219286766317615E-2</v>
      </c>
      <c r="GI134" s="2">
        <f t="shared" si="387"/>
        <v>1.0353248828429338E-2</v>
      </c>
      <c r="GJ134" s="2">
        <f t="shared" si="388"/>
        <v>8.0431210335197255E-3</v>
      </c>
      <c r="GK134" s="2">
        <f t="shared" si="389"/>
        <v>6.0148827417076103E-3</v>
      </c>
      <c r="GM134" s="86">
        <f t="shared" si="325"/>
        <v>1.9500407454934618E-33</v>
      </c>
      <c r="GN134" s="86">
        <f t="shared" si="390"/>
        <v>1.2418783655568851E-61</v>
      </c>
      <c r="GO134" s="86">
        <f t="shared" si="391"/>
        <v>3.7888984857226337E-77</v>
      </c>
      <c r="GP134" s="86">
        <f t="shared" si="392"/>
        <v>5.203570805618591E-88</v>
      </c>
      <c r="GQ134" s="86">
        <f t="shared" si="393"/>
        <v>1.5593929408413557E-105</v>
      </c>
      <c r="GR134" s="86">
        <f t="shared" si="394"/>
        <v>5.1755250185213427E-132</v>
      </c>
      <c r="GS134" s="86">
        <f t="shared" si="395"/>
        <v>2.440159247377223E-153</v>
      </c>
      <c r="GT134" s="86">
        <f t="shared" si="396"/>
        <v>1.9772575089750179E-135</v>
      </c>
      <c r="GU134" s="86">
        <f t="shared" si="397"/>
        <v>1.2633529188465538E-142</v>
      </c>
      <c r="GV134" s="86">
        <f t="shared" si="398"/>
        <v>1.0666744372506772E-62</v>
      </c>
      <c r="GW134" s="86">
        <f t="shared" si="399"/>
        <v>1.2413965631391633E-89</v>
      </c>
      <c r="GX134" s="86">
        <f t="shared" si="400"/>
        <v>6.9230255256226066E-81</v>
      </c>
      <c r="GY134" s="86">
        <f t="shared" si="401"/>
        <v>2.9785668215809159E-74</v>
      </c>
      <c r="GZ134" s="86">
        <f t="shared" si="402"/>
        <v>7.7295930746912575E-61</v>
      </c>
      <c r="HA134" s="86">
        <f t="shared" si="403"/>
        <v>6.5270664166028167E-88</v>
      </c>
      <c r="HC134" s="86">
        <f t="shared" si="326"/>
        <v>5.0327394575298764E-10</v>
      </c>
      <c r="HD134" s="86">
        <f t="shared" si="404"/>
        <v>2.2529064221251803E-21</v>
      </c>
      <c r="HE134" s="86">
        <f t="shared" si="405"/>
        <v>5.026133276229435E-26</v>
      </c>
      <c r="HF134" s="86">
        <f t="shared" si="406"/>
        <v>5.6032332597719509E-29</v>
      </c>
      <c r="HG134" s="86">
        <f t="shared" si="407"/>
        <v>3.6053848405025825E-34</v>
      </c>
      <c r="HH134" s="86">
        <f t="shared" si="408"/>
        <v>4.6149672597379244E-43</v>
      </c>
      <c r="HI134" s="86">
        <f t="shared" si="409"/>
        <v>3.5408638404104261E-46</v>
      </c>
      <c r="HJ134" s="86">
        <f t="shared" si="410"/>
        <v>1.6258273450219736E-46</v>
      </c>
      <c r="HK134" s="86">
        <f t="shared" si="411"/>
        <v>5.2455060110574165E-30</v>
      </c>
      <c r="HL134" s="86">
        <f t="shared" si="412"/>
        <v>2.8563916370719665E-39</v>
      </c>
      <c r="HM134" s="86">
        <f t="shared" si="413"/>
        <v>3.3159651452968119E-33</v>
      </c>
      <c r="HN134" s="86">
        <f t="shared" si="414"/>
        <v>6.9307571777848961E-29</v>
      </c>
      <c r="HO134" s="86">
        <f t="shared" si="415"/>
        <v>3.057769652812587E-28</v>
      </c>
      <c r="HP134" s="86">
        <f t="shared" si="416"/>
        <v>1.3555960264331289E-22</v>
      </c>
      <c r="HQ134" s="86">
        <f t="shared" si="417"/>
        <v>2.8537111130935801E-32</v>
      </c>
      <c r="HS134" s="86">
        <f t="shared" si="327"/>
        <v>8.5595730600827893E-5</v>
      </c>
      <c r="HT134" s="86">
        <f t="shared" si="418"/>
        <v>3.8458683235383263E-4</v>
      </c>
      <c r="HU134" s="86">
        <f t="shared" si="419"/>
        <v>4.3791058625484129E-4</v>
      </c>
      <c r="HV134" s="86">
        <f t="shared" si="420"/>
        <v>4.4928364098181429E-5</v>
      </c>
      <c r="HW134" s="86">
        <f t="shared" si="421"/>
        <v>7.6558702864356948E-5</v>
      </c>
      <c r="HX134" s="86">
        <f t="shared" si="422"/>
        <v>3.5581240692034436E-5</v>
      </c>
      <c r="HY134" s="86">
        <f t="shared" si="423"/>
        <v>2.2860914688387212E-4</v>
      </c>
      <c r="HZ134" s="86">
        <f t="shared" si="424"/>
        <v>3.7025929937530228E-4</v>
      </c>
      <c r="IA134" s="86">
        <f t="shared" si="425"/>
        <v>1.6312387920192355E-3</v>
      </c>
      <c r="IB134" s="86">
        <f t="shared" si="426"/>
        <v>4.9864956087595591E-4</v>
      </c>
      <c r="IC134" s="86">
        <f t="shared" si="427"/>
        <v>1.2382621774015222E-4</v>
      </c>
      <c r="ID134" s="86">
        <f t="shared" si="428"/>
        <v>1.9323672853977255E-5</v>
      </c>
      <c r="IE134" s="86">
        <f t="shared" si="429"/>
        <v>3.1059634748930001E-5</v>
      </c>
      <c r="IF134" s="86">
        <f t="shared" si="430"/>
        <v>2.5948863024934961E-4</v>
      </c>
      <c r="IG134" s="86">
        <f t="shared" si="431"/>
        <v>5.5495692030197656E-4</v>
      </c>
      <c r="II134" s="86">
        <f t="shared" si="328"/>
        <v>2.9636135840784228E-53</v>
      </c>
      <c r="IJ134" s="86">
        <f t="shared" si="329"/>
        <v>7.2997015456519263E-53</v>
      </c>
      <c r="IK134" s="86">
        <f t="shared" si="330"/>
        <v>6.4157764233385694E-47</v>
      </c>
      <c r="IL134" s="86">
        <f t="shared" si="331"/>
        <v>2.351463623562373E-64</v>
      </c>
      <c r="IM134" s="86">
        <f t="shared" si="332"/>
        <v>5.5107202080217052E-61</v>
      </c>
      <c r="IN134" s="86">
        <f t="shared" si="333"/>
        <v>1.7842859946319656E-65</v>
      </c>
      <c r="IO134" s="86">
        <f t="shared" si="334"/>
        <v>2.519942144596962E-60</v>
      </c>
      <c r="IP134" s="86">
        <f t="shared" si="335"/>
        <v>4.2100983822519879E-54</v>
      </c>
      <c r="IQ134" s="86">
        <f t="shared" si="336"/>
        <v>9.8437688982403161E-50</v>
      </c>
      <c r="IR134" s="86">
        <f t="shared" si="337"/>
        <v>1.0015653174237603E-55</v>
      </c>
      <c r="IS134" s="86">
        <f t="shared" si="338"/>
        <v>6.7978336946286082E-59</v>
      </c>
      <c r="IT134" s="86">
        <f t="shared" si="339"/>
        <v>6.9819059916340918E-63</v>
      </c>
      <c r="IU134" s="86">
        <f t="shared" si="340"/>
        <v>4.6644619555103642E-60</v>
      </c>
      <c r="IV134" s="86">
        <f t="shared" si="341"/>
        <v>7.2698473857605267E-33</v>
      </c>
      <c r="IW134" s="86">
        <f t="shared" si="342"/>
        <v>5.0540509334226746E-21</v>
      </c>
      <c r="IY134" s="86">
        <f t="shared" si="343"/>
        <v>8.5596233874773645E-5</v>
      </c>
      <c r="IZ134" s="86">
        <f t="shared" si="344"/>
        <v>3.8458683235383263E-4</v>
      </c>
      <c r="JA134" s="86">
        <f t="shared" si="345"/>
        <v>4.3791058625484129E-4</v>
      </c>
      <c r="JB134" s="86">
        <f t="shared" si="346"/>
        <v>4.4928364098181429E-5</v>
      </c>
      <c r="JC134" s="86">
        <f t="shared" si="347"/>
        <v>7.6558702864356948E-5</v>
      </c>
      <c r="JD134" s="86">
        <f t="shared" si="348"/>
        <v>3.5581240692034436E-5</v>
      </c>
      <c r="JE134" s="86">
        <f t="shared" si="349"/>
        <v>2.2860914688387212E-4</v>
      </c>
      <c r="JF134" s="86">
        <f t="shared" si="350"/>
        <v>3.7025929937530228E-4</v>
      </c>
      <c r="JG134" s="86">
        <f t="shared" si="351"/>
        <v>1.6312387920192355E-3</v>
      </c>
      <c r="JH134" s="86">
        <f t="shared" si="352"/>
        <v>4.9864956087595591E-4</v>
      </c>
      <c r="JI134" s="86">
        <f t="shared" si="353"/>
        <v>1.2382621774015222E-4</v>
      </c>
      <c r="JJ134" s="86">
        <f t="shared" si="354"/>
        <v>1.9323672853977255E-5</v>
      </c>
      <c r="JK134" s="86">
        <f t="shared" si="355"/>
        <v>3.1059634748930001E-5</v>
      </c>
      <c r="JL134" s="86">
        <f t="shared" si="356"/>
        <v>2.5948863024934961E-4</v>
      </c>
      <c r="JM134" s="86">
        <f t="shared" si="357"/>
        <v>5.5495692030197656E-4</v>
      </c>
    </row>
    <row r="135" spans="2:273" x14ac:dyDescent="0.25">
      <c r="B135" s="2">
        <v>108</v>
      </c>
      <c r="C135" s="37">
        <v>61.475000000000001</v>
      </c>
      <c r="D135" s="37">
        <v>61.932000000000002</v>
      </c>
      <c r="E135" s="37">
        <v>61.883000000000003</v>
      </c>
      <c r="F135" s="37">
        <v>59.567</v>
      </c>
      <c r="G135" s="37">
        <v>58.932000000000002</v>
      </c>
      <c r="H135" s="37">
        <v>62.39</v>
      </c>
      <c r="I135" s="37">
        <v>63.982999999999997</v>
      </c>
      <c r="J135" s="37">
        <v>60.1</v>
      </c>
      <c r="K135" s="37">
        <v>61.4</v>
      </c>
      <c r="L135" s="37">
        <v>58.05</v>
      </c>
      <c r="M135" s="37">
        <v>61.05</v>
      </c>
      <c r="N135" s="37">
        <v>64.599999999999994</v>
      </c>
      <c r="O135" s="37">
        <v>62.65</v>
      </c>
      <c r="P135" s="37">
        <v>63.8</v>
      </c>
      <c r="Q135" s="37">
        <v>63.4</v>
      </c>
      <c r="S135" s="4">
        <f t="shared" si="229"/>
        <v>61.235148117508579</v>
      </c>
      <c r="T135" s="4">
        <f t="shared" si="230"/>
        <v>60.96578153793574</v>
      </c>
      <c r="U135" s="4">
        <f t="shared" si="231"/>
        <v>60.359274094196849</v>
      </c>
      <c r="V135" s="4">
        <f t="shared" si="232"/>
        <v>60.255178103740889</v>
      </c>
      <c r="W135" s="4">
        <f t="shared" si="233"/>
        <v>59.733669110367202</v>
      </c>
      <c r="X135" s="4">
        <f t="shared" si="234"/>
        <v>61.839480311633658</v>
      </c>
      <c r="Y135" s="4">
        <f t="shared" si="235"/>
        <v>62.445965660791799</v>
      </c>
      <c r="Z135" s="4">
        <f t="shared" si="236"/>
        <v>60.003209018877257</v>
      </c>
      <c r="AA135" s="4">
        <f t="shared" si="237"/>
        <v>59.337398504182694</v>
      </c>
      <c r="AB135" s="4">
        <f t="shared" si="238"/>
        <v>58.962040652220615</v>
      </c>
      <c r="AC135" s="4">
        <f t="shared" si="239"/>
        <v>61.035421445113023</v>
      </c>
      <c r="AD135" s="4">
        <f t="shared" si="240"/>
        <v>63.397711039590135</v>
      </c>
      <c r="AE135" s="4">
        <f t="shared" si="241"/>
        <v>61.886683659710222</v>
      </c>
      <c r="AF135" s="4">
        <f t="shared" si="242"/>
        <v>62.01835752038329</v>
      </c>
      <c r="AG135" s="4">
        <f t="shared" si="243"/>
        <v>63.789800413604567</v>
      </c>
      <c r="AI135" s="4">
        <f t="shared" si="244"/>
        <v>0.23985188249142197</v>
      </c>
      <c r="AJ135" s="4">
        <f t="shared" si="245"/>
        <v>0.96621846206426198</v>
      </c>
      <c r="AK135" s="4">
        <f t="shared" si="246"/>
        <v>1.523725905803154</v>
      </c>
      <c r="AL135" s="4">
        <f t="shared" si="247"/>
        <v>-0.6881781037408885</v>
      </c>
      <c r="AM135" s="4">
        <f t="shared" si="248"/>
        <v>-0.80166911036720023</v>
      </c>
      <c r="AN135" s="4">
        <f t="shared" si="249"/>
        <v>0.55051968836634302</v>
      </c>
      <c r="AO135" s="4">
        <f t="shared" si="250"/>
        <v>1.5370343392081978</v>
      </c>
      <c r="AP135" s="4">
        <f t="shared" si="251"/>
        <v>9.6790981122744313E-2</v>
      </c>
      <c r="AQ135" s="4">
        <f t="shared" si="252"/>
        <v>2.0626014958173045</v>
      </c>
      <c r="AR135" s="4">
        <f t="shared" si="253"/>
        <v>-0.91204065222061814</v>
      </c>
      <c r="AS135" s="4">
        <f t="shared" si="254"/>
        <v>1.4578554886973905E-2</v>
      </c>
      <c r="AT135" s="4">
        <f t="shared" si="255"/>
        <v>1.2022889604098594</v>
      </c>
      <c r="AU135" s="4">
        <f t="shared" si="256"/>
        <v>0.76331634028977646</v>
      </c>
      <c r="AV135" s="4">
        <f t="shared" si="432"/>
        <v>1.781642479616707</v>
      </c>
      <c r="AW135" s="4">
        <f t="shared" si="432"/>
        <v>-0.38980041360456852</v>
      </c>
      <c r="AY135" s="2">
        <f t="shared" si="308"/>
        <v>61.235148117462778</v>
      </c>
      <c r="AZ135" s="2">
        <f t="shared" si="359"/>
        <v>60.944786649237003</v>
      </c>
      <c r="BA135" s="2">
        <f t="shared" si="360"/>
        <v>60.313248711494857</v>
      </c>
      <c r="BB135" s="2">
        <f t="shared" si="361"/>
        <v>60.246041029316387</v>
      </c>
      <c r="BC135" s="2">
        <f t="shared" si="362"/>
        <v>59.716816479516574</v>
      </c>
      <c r="BD135" s="2">
        <f t="shared" si="363"/>
        <v>61.828951196738501</v>
      </c>
      <c r="BE135" s="2">
        <f t="shared" si="364"/>
        <v>62.374433554228602</v>
      </c>
      <c r="BF135" s="2">
        <f t="shared" si="365"/>
        <v>59.893585415794945</v>
      </c>
      <c r="BG135" s="2">
        <f t="shared" si="366"/>
        <v>58.89233962740704</v>
      </c>
      <c r="BH135" s="2">
        <f t="shared" si="367"/>
        <v>58.781627415211538</v>
      </c>
      <c r="BI135" s="2">
        <f t="shared" si="368"/>
        <v>60.976846952060264</v>
      </c>
      <c r="BJ135" s="2">
        <f t="shared" si="369"/>
        <v>63.386814062266716</v>
      </c>
      <c r="BK135" s="2">
        <f t="shared" si="370"/>
        <v>61.86893811207392</v>
      </c>
      <c r="BL135" s="2">
        <f t="shared" si="371"/>
        <v>61.829338263512128</v>
      </c>
      <c r="BM135" s="2">
        <f t="shared" si="372"/>
        <v>63.197274556321588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61.475000000000001</v>
      </c>
      <c r="CF135" s="2">
        <f t="shared" si="310"/>
        <v>61.932000000000002</v>
      </c>
      <c r="CG135" s="2">
        <f t="shared" si="311"/>
        <v>61.883000000000003</v>
      </c>
      <c r="CH135" s="2">
        <f t="shared" si="312"/>
        <v>59.567</v>
      </c>
      <c r="CI135" s="2">
        <f t="shared" si="313"/>
        <v>58.932000000000002</v>
      </c>
      <c r="CJ135" s="2">
        <f t="shared" si="314"/>
        <v>62.39</v>
      </c>
      <c r="CK135" s="2">
        <f t="shared" si="315"/>
        <v>63.982999999999997</v>
      </c>
      <c r="CL135" s="2">
        <f t="shared" si="316"/>
        <v>60.1</v>
      </c>
      <c r="CM135" s="2">
        <f t="shared" si="317"/>
        <v>61.4</v>
      </c>
      <c r="CN135" s="2">
        <f t="shared" si="318"/>
        <v>58.05</v>
      </c>
      <c r="CO135" s="2">
        <f t="shared" si="319"/>
        <v>61.05</v>
      </c>
      <c r="CP135" s="2">
        <f t="shared" si="320"/>
        <v>64.599999999999994</v>
      </c>
      <c r="CQ135" s="2">
        <f t="shared" si="321"/>
        <v>62.65</v>
      </c>
      <c r="CR135" s="2">
        <f t="shared" si="322"/>
        <v>63.8</v>
      </c>
      <c r="CS135" s="2">
        <f t="shared" si="323"/>
        <v>63.4</v>
      </c>
      <c r="CU135" s="2">
        <f t="shared" si="273"/>
        <v>61.475000000000001</v>
      </c>
      <c r="CV135" s="2">
        <f t="shared" si="274"/>
        <v>61.932000000000002</v>
      </c>
      <c r="CW135" s="2">
        <f t="shared" si="275"/>
        <v>61.883000000000003</v>
      </c>
      <c r="CX135" s="2">
        <f t="shared" si="276"/>
        <v>59.567</v>
      </c>
      <c r="CY135" s="2">
        <f t="shared" si="277"/>
        <v>58.932000000000002</v>
      </c>
      <c r="CZ135" s="2">
        <f t="shared" si="278"/>
        <v>62.39</v>
      </c>
      <c r="DA135" s="2">
        <f t="shared" si="279"/>
        <v>63.982999999999997</v>
      </c>
      <c r="DB135" s="2">
        <f t="shared" si="280"/>
        <v>60.1</v>
      </c>
      <c r="DC135" s="2">
        <f t="shared" si="281"/>
        <v>61.4</v>
      </c>
      <c r="DD135" s="2">
        <f t="shared" si="282"/>
        <v>58.05</v>
      </c>
      <c r="DE135" s="2">
        <f t="shared" si="283"/>
        <v>61.05</v>
      </c>
      <c r="DF135" s="2">
        <f t="shared" si="284"/>
        <v>64.599999999999994</v>
      </c>
      <c r="DG135" s="2">
        <f t="shared" si="285"/>
        <v>62.65</v>
      </c>
      <c r="DH135" s="2">
        <f t="shared" si="286"/>
        <v>63.8</v>
      </c>
      <c r="DI135" s="2">
        <f t="shared" si="287"/>
        <v>63.4</v>
      </c>
      <c r="DK135" s="2">
        <f t="shared" si="288"/>
        <v>98.638817594922855</v>
      </c>
      <c r="DL135" s="2">
        <f t="shared" si="433"/>
        <v>98.799428930955258</v>
      </c>
      <c r="DM135" s="2">
        <f t="shared" si="433"/>
        <v>93.249131801125685</v>
      </c>
      <c r="DN135" s="2">
        <f t="shared" si="433"/>
        <v>99.891215103189495</v>
      </c>
      <c r="DO135" s="2">
        <f t="shared" si="433"/>
        <v>86.586742857142866</v>
      </c>
      <c r="DP135" s="2">
        <f t="shared" si="433"/>
        <v>88.345420209059228</v>
      </c>
      <c r="DQ135" s="2">
        <f t="shared" si="433"/>
        <v>86.822998717948735</v>
      </c>
      <c r="DR135" s="2">
        <f t="shared" si="433"/>
        <v>99.525708067542254</v>
      </c>
      <c r="DS135" s="2">
        <f t="shared" si="433"/>
        <v>93.248678424014997</v>
      </c>
      <c r="DT135" s="2">
        <f t="shared" si="433"/>
        <v>102.091156302521</v>
      </c>
      <c r="DU135" s="2">
        <f t="shared" si="433"/>
        <v>94.140747570850181</v>
      </c>
      <c r="DV135" s="2">
        <f t="shared" si="433"/>
        <v>89.770585272045025</v>
      </c>
      <c r="DW135" s="2">
        <f t="shared" si="433"/>
        <v>97.405759380863074</v>
      </c>
      <c r="DX135" s="2">
        <f t="shared" si="433"/>
        <v>99.279239068825916</v>
      </c>
      <c r="DY135" s="2">
        <f t="shared" si="433"/>
        <v>88.786278592375368</v>
      </c>
      <c r="EA135" s="2">
        <f t="shared" si="228"/>
        <v>61.175956075141507</v>
      </c>
      <c r="EB135" s="2">
        <f t="shared" si="290"/>
        <v>60.882732648949428</v>
      </c>
      <c r="EC135" s="2">
        <f t="shared" si="291"/>
        <v>60.250224613323581</v>
      </c>
      <c r="ED135" s="2">
        <f t="shared" si="292"/>
        <v>60.166747982306148</v>
      </c>
      <c r="EE135" s="2">
        <f t="shared" si="293"/>
        <v>59.662775314719781</v>
      </c>
      <c r="EF135" s="2">
        <f t="shared" si="294"/>
        <v>61.773719111286532</v>
      </c>
      <c r="EG135" s="2">
        <f t="shared" si="295"/>
        <v>62.330161229814728</v>
      </c>
      <c r="EH135" s="2">
        <f t="shared" si="296"/>
        <v>59.81683484372418</v>
      </c>
      <c r="EI135" s="2">
        <f t="shared" si="297"/>
        <v>58.82644835932421</v>
      </c>
      <c r="EJ135" s="2">
        <f t="shared" si="298"/>
        <v>58.683273644511615</v>
      </c>
      <c r="EK135" s="2">
        <f t="shared" si="299"/>
        <v>60.909061732359788</v>
      </c>
      <c r="EL135" s="2">
        <f t="shared" si="300"/>
        <v>63.330012642012036</v>
      </c>
      <c r="EM135" s="2">
        <f t="shared" si="301"/>
        <v>61.802047764050805</v>
      </c>
      <c r="EN135" s="2">
        <f t="shared" si="302"/>
        <v>61.753923440701996</v>
      </c>
      <c r="EO135" s="2">
        <f t="shared" si="303"/>
        <v>63.130395752603413</v>
      </c>
      <c r="EQ135" s="2">
        <f t="shared" si="304"/>
        <v>61.1382243316705</v>
      </c>
      <c r="ER135" s="2">
        <f t="shared" si="434"/>
        <v>60.829152801239829</v>
      </c>
      <c r="ES135" s="2">
        <f t="shared" si="434"/>
        <v>60.226501565454143</v>
      </c>
      <c r="ET135" s="2">
        <f t="shared" si="434"/>
        <v>60.172633426745392</v>
      </c>
      <c r="EU135" s="2">
        <f t="shared" si="434"/>
        <v>59.650704842168345</v>
      </c>
      <c r="EV135" s="2">
        <f t="shared" si="434"/>
        <v>61.732353237511383</v>
      </c>
      <c r="EW135" s="2">
        <f t="shared" si="434"/>
        <v>62.423838561699142</v>
      </c>
      <c r="EX135" s="2">
        <f t="shared" si="434"/>
        <v>59.798683553722896</v>
      </c>
      <c r="EY135" s="2">
        <f t="shared" si="434"/>
        <v>58.81425474609992</v>
      </c>
      <c r="EZ135" s="2">
        <f t="shared" si="434"/>
        <v>58.683681607497256</v>
      </c>
      <c r="FA135" s="2">
        <f t="shared" si="434"/>
        <v>60.901677014160285</v>
      </c>
      <c r="FB135" s="2">
        <f t="shared" si="434"/>
        <v>63.35995945727776</v>
      </c>
      <c r="FC135" s="2">
        <f t="shared" si="434"/>
        <v>61.833814439419683</v>
      </c>
      <c r="FD135" s="2">
        <f t="shared" si="434"/>
        <v>61.604542967667818</v>
      </c>
      <c r="FE135" s="2">
        <f t="shared" si="434"/>
        <v>63.103924511771723</v>
      </c>
      <c r="FG135" s="2">
        <f t="shared" si="306"/>
        <v>0.99840945204853759</v>
      </c>
      <c r="FH135" s="2">
        <f t="shared" si="435"/>
        <v>0.99834298277301625</v>
      </c>
      <c r="FI135" s="2">
        <f t="shared" si="435"/>
        <v>0.99808028102923663</v>
      </c>
      <c r="FJ135" s="2">
        <f t="shared" si="435"/>
        <v>0.99800601116004162</v>
      </c>
      <c r="FK135" s="2">
        <f t="shared" si="435"/>
        <v>0.99798687924702756</v>
      </c>
      <c r="FL135" s="2">
        <f t="shared" si="435"/>
        <v>0.99790213404460926</v>
      </c>
      <c r="FM135" s="2">
        <f t="shared" si="435"/>
        <v>0.99825171135346291</v>
      </c>
      <c r="FN135" s="2">
        <f t="shared" si="435"/>
        <v>0.99805928775295705</v>
      </c>
      <c r="FO135" s="2">
        <f t="shared" si="435"/>
        <v>0.99807865370972348</v>
      </c>
      <c r="FP135" s="2">
        <f t="shared" si="435"/>
        <v>0.99773436137269322</v>
      </c>
      <c r="FQ135" s="2">
        <f t="shared" si="435"/>
        <v>0.99795702723000379</v>
      </c>
      <c r="FR135" s="2">
        <f t="shared" si="435"/>
        <v>0.99786441123062986</v>
      </c>
      <c r="FS135" s="2">
        <f t="shared" si="435"/>
        <v>0.99813137209556935</v>
      </c>
      <c r="FT135" s="2">
        <f t="shared" si="435"/>
        <v>0.99795521496928907</v>
      </c>
      <c r="FU135" s="2">
        <f t="shared" si="435"/>
        <v>0.99738643625368739</v>
      </c>
      <c r="FW135" s="2">
        <f t="shared" si="324"/>
        <v>1.045367344999564E-2</v>
      </c>
      <c r="FX135" s="2">
        <f t="shared" si="376"/>
        <v>1.4457275918721979E-2</v>
      </c>
      <c r="FY135" s="2">
        <f t="shared" si="377"/>
        <v>1.3679944221340704E-2</v>
      </c>
      <c r="FZ135" s="2">
        <f t="shared" si="378"/>
        <v>1.4086089632798464E-2</v>
      </c>
      <c r="GA135" s="2">
        <f t="shared" si="379"/>
        <v>1.325822286849393E-2</v>
      </c>
      <c r="GB135" s="2">
        <f t="shared" si="380"/>
        <v>1.237207415579338E-2</v>
      </c>
      <c r="GC135" s="2">
        <f t="shared" si="381"/>
        <v>1.5497609535744748E-2</v>
      </c>
      <c r="GD135" s="2">
        <f t="shared" si="382"/>
        <v>1.7239794579464101E-2</v>
      </c>
      <c r="GE135" s="2">
        <f t="shared" si="383"/>
        <v>2.0154481734949613E-2</v>
      </c>
      <c r="GF135" s="2">
        <f t="shared" si="384"/>
        <v>1.7636453795033941E-2</v>
      </c>
      <c r="GG135" s="2">
        <f t="shared" si="385"/>
        <v>1.4382345509276237E-2</v>
      </c>
      <c r="GH135" s="2">
        <f t="shared" si="386"/>
        <v>1.1194188339786013E-2</v>
      </c>
      <c r="GI135" s="2">
        <f t="shared" si="387"/>
        <v>1.1340783712970762E-2</v>
      </c>
      <c r="GJ135" s="2">
        <f t="shared" si="388"/>
        <v>8.8122686467828858E-3</v>
      </c>
      <c r="GK135" s="2">
        <f t="shared" si="389"/>
        <v>6.5913627776202337E-3</v>
      </c>
      <c r="GM135" s="86">
        <f t="shared" si="325"/>
        <v>8.2147717604416644E-35</v>
      </c>
      <c r="GN135" s="86">
        <f t="shared" si="390"/>
        <v>2.9555546674741638E-64</v>
      </c>
      <c r="GO135" s="86">
        <f t="shared" si="391"/>
        <v>1.7762126404632159E-80</v>
      </c>
      <c r="GP135" s="86">
        <f t="shared" si="392"/>
        <v>1.0810561260100521E-91</v>
      </c>
      <c r="GQ135" s="86">
        <f t="shared" si="393"/>
        <v>6.3246601836710378E-110</v>
      </c>
      <c r="GR135" s="86">
        <f t="shared" si="394"/>
        <v>1.3990827592440967E-137</v>
      </c>
      <c r="GS135" s="86">
        <f t="shared" si="395"/>
        <v>1.1581036478298882E-159</v>
      </c>
      <c r="GT135" s="86">
        <f t="shared" si="396"/>
        <v>4.2978045611083653E-141</v>
      </c>
      <c r="GU135" s="86">
        <f t="shared" si="397"/>
        <v>1.5342261376283961E-148</v>
      </c>
      <c r="GV135" s="86">
        <f t="shared" si="398"/>
        <v>3.3916837296184406E-65</v>
      </c>
      <c r="GW135" s="86">
        <f t="shared" si="399"/>
        <v>2.6685642507914606E-93</v>
      </c>
      <c r="GX135" s="86">
        <f t="shared" si="400"/>
        <v>2.8700120957670353E-84</v>
      </c>
      <c r="GY135" s="86">
        <f t="shared" si="401"/>
        <v>2.6821165501630943E-77</v>
      </c>
      <c r="GZ135" s="86">
        <f t="shared" si="402"/>
        <v>2.7087803091343955E-63</v>
      </c>
      <c r="HA135" s="86">
        <f t="shared" si="403"/>
        <v>1.6761737226721279E-91</v>
      </c>
      <c r="HC135" s="86">
        <f t="shared" si="326"/>
        <v>8.2254086292104856E-11</v>
      </c>
      <c r="HD135" s="86">
        <f t="shared" si="404"/>
        <v>3.398958299085132E-23</v>
      </c>
      <c r="HE135" s="86">
        <f t="shared" si="405"/>
        <v>2.412443777081499E-28</v>
      </c>
      <c r="HF135" s="86">
        <f t="shared" si="406"/>
        <v>2.4229044823148051E-31</v>
      </c>
      <c r="HG135" s="86">
        <f t="shared" si="407"/>
        <v>5.26104283928113E-37</v>
      </c>
      <c r="HH135" s="86">
        <f t="shared" si="408"/>
        <v>9.5554493291640949E-47</v>
      </c>
      <c r="HI135" s="86">
        <f t="shared" si="409"/>
        <v>7.012136060466876E-50</v>
      </c>
      <c r="HJ135" s="86">
        <f t="shared" si="410"/>
        <v>2.8033744489218672E-50</v>
      </c>
      <c r="HK135" s="86">
        <f t="shared" si="411"/>
        <v>2.9512729241911208E-32</v>
      </c>
      <c r="HL135" s="86">
        <f t="shared" si="412"/>
        <v>2.6077809549728388E-42</v>
      </c>
      <c r="HM135" s="86">
        <f t="shared" si="413"/>
        <v>7.1655199111886169E-36</v>
      </c>
      <c r="HN135" s="86">
        <f t="shared" si="414"/>
        <v>2.1964070472793938E-31</v>
      </c>
      <c r="HO135" s="86">
        <f t="shared" si="415"/>
        <v>1.2079845069349572E-30</v>
      </c>
      <c r="HP135" s="86">
        <f t="shared" si="416"/>
        <v>1.7600809456293469E-24</v>
      </c>
      <c r="HQ135" s="86">
        <f t="shared" si="417"/>
        <v>5.2434348899004994E-35</v>
      </c>
      <c r="HS135" s="86">
        <f t="shared" si="327"/>
        <v>2.0039259025904255E-4</v>
      </c>
      <c r="HT135" s="86">
        <f t="shared" si="418"/>
        <v>8.819660424219829E-4</v>
      </c>
      <c r="HU135" s="86">
        <f t="shared" si="419"/>
        <v>9.4110791599390827E-4</v>
      </c>
      <c r="HV135" s="86">
        <f t="shared" si="420"/>
        <v>1.2642933837075831E-4</v>
      </c>
      <c r="HW135" s="86">
        <f t="shared" si="421"/>
        <v>2.0097106267802684E-4</v>
      </c>
      <c r="HX135" s="86">
        <f t="shared" si="422"/>
        <v>9.9284992003653491E-5</v>
      </c>
      <c r="HY135" s="86">
        <f t="shared" si="423"/>
        <v>5.8063995306250607E-4</v>
      </c>
      <c r="HZ135" s="86">
        <f t="shared" si="424"/>
        <v>8.9011967016413771E-4</v>
      </c>
      <c r="IA135" s="86">
        <f t="shared" si="425"/>
        <v>3.5682185686072908E-3</v>
      </c>
      <c r="IB135" s="86">
        <f t="shared" si="426"/>
        <v>1.1987318183936994E-3</v>
      </c>
      <c r="IC135" s="86">
        <f t="shared" si="427"/>
        <v>3.1690860242135474E-4</v>
      </c>
      <c r="ID135" s="86">
        <f t="shared" si="428"/>
        <v>5.3295305247644758E-5</v>
      </c>
      <c r="IE135" s="86">
        <f t="shared" si="429"/>
        <v>8.2010155274627353E-5</v>
      </c>
      <c r="IF135" s="86">
        <f t="shared" si="430"/>
        <v>5.2656571594467865E-4</v>
      </c>
      <c r="IG135" s="86">
        <f t="shared" si="431"/>
        <v>9.7202955263004525E-4</v>
      </c>
      <c r="II135" s="86">
        <f t="shared" si="328"/>
        <v>3.1154443355721946E-51</v>
      </c>
      <c r="IJ135" s="86">
        <f t="shared" si="329"/>
        <v>1.0489130642555052E-50</v>
      </c>
      <c r="IK135" s="86">
        <f t="shared" si="330"/>
        <v>4.9034225499575566E-45</v>
      </c>
      <c r="IL135" s="86">
        <f t="shared" si="331"/>
        <v>9.919948197294762E-62</v>
      </c>
      <c r="IM135" s="86">
        <f t="shared" si="332"/>
        <v>1.5527021471735934E-58</v>
      </c>
      <c r="IN135" s="86">
        <f t="shared" si="333"/>
        <v>7.0104890529876487E-63</v>
      </c>
      <c r="IO135" s="86">
        <f t="shared" si="334"/>
        <v>8.1930241361555521E-58</v>
      </c>
      <c r="IP135" s="86">
        <f t="shared" si="335"/>
        <v>8.4790441288554764E-52</v>
      </c>
      <c r="IQ135" s="86">
        <f t="shared" si="336"/>
        <v>1.545881749559814E-47</v>
      </c>
      <c r="IR135" s="86">
        <f t="shared" si="337"/>
        <v>2.4501252918999414E-53</v>
      </c>
      <c r="IS135" s="86">
        <f t="shared" si="338"/>
        <v>1.740404578246056E-56</v>
      </c>
      <c r="IT135" s="86">
        <f t="shared" si="339"/>
        <v>1.8984050447157202E-60</v>
      </c>
      <c r="IU135" s="86">
        <f t="shared" si="340"/>
        <v>9.9452765400318302E-58</v>
      </c>
      <c r="IV135" s="86">
        <f t="shared" si="341"/>
        <v>1.1039515706190929E-31</v>
      </c>
      <c r="IW135" s="86">
        <f t="shared" si="342"/>
        <v>2.502134799682953E-20</v>
      </c>
      <c r="IY135" s="86">
        <f t="shared" si="343"/>
        <v>2.0039267251312885E-4</v>
      </c>
      <c r="IZ135" s="86">
        <f t="shared" si="344"/>
        <v>8.819660424219829E-4</v>
      </c>
      <c r="JA135" s="86">
        <f t="shared" si="345"/>
        <v>9.4110791599390827E-4</v>
      </c>
      <c r="JB135" s="86">
        <f t="shared" si="346"/>
        <v>1.2642933837075831E-4</v>
      </c>
      <c r="JC135" s="86">
        <f t="shared" si="347"/>
        <v>2.0097106267802684E-4</v>
      </c>
      <c r="JD135" s="86">
        <f t="shared" si="348"/>
        <v>9.9284992003653491E-5</v>
      </c>
      <c r="JE135" s="86">
        <f t="shared" si="349"/>
        <v>5.8063995306250607E-4</v>
      </c>
      <c r="JF135" s="86">
        <f t="shared" si="350"/>
        <v>8.9011967016413771E-4</v>
      </c>
      <c r="JG135" s="86">
        <f t="shared" si="351"/>
        <v>3.5682185686072908E-3</v>
      </c>
      <c r="JH135" s="86">
        <f t="shared" si="352"/>
        <v>1.1987318183936994E-3</v>
      </c>
      <c r="JI135" s="86">
        <f t="shared" si="353"/>
        <v>3.1690860242135474E-4</v>
      </c>
      <c r="JJ135" s="86">
        <f t="shared" si="354"/>
        <v>5.3295305247644758E-5</v>
      </c>
      <c r="JK135" s="86">
        <f t="shared" si="355"/>
        <v>8.2010155274627353E-5</v>
      </c>
      <c r="JL135" s="86">
        <f t="shared" si="356"/>
        <v>5.2656571594467865E-4</v>
      </c>
      <c r="JM135" s="86">
        <f t="shared" si="357"/>
        <v>9.7202955263004525E-4</v>
      </c>
    </row>
    <row r="136" spans="2:273" x14ac:dyDescent="0.25">
      <c r="B136" s="2">
        <v>109</v>
      </c>
      <c r="C136" s="37">
        <v>61.082000000000001</v>
      </c>
      <c r="D136" s="37">
        <v>61.372999999999998</v>
      </c>
      <c r="E136" s="37">
        <v>61.716999999999999</v>
      </c>
      <c r="F136" s="37">
        <v>60.433</v>
      </c>
      <c r="G136" s="37">
        <v>60.203000000000003</v>
      </c>
      <c r="H136" s="37">
        <v>63.152999999999999</v>
      </c>
      <c r="I136" s="37">
        <v>62.593000000000004</v>
      </c>
      <c r="J136" s="37">
        <v>60.533000000000001</v>
      </c>
      <c r="K136" s="37">
        <v>59.4</v>
      </c>
      <c r="L136" s="37">
        <v>60.332999999999998</v>
      </c>
      <c r="M136" s="37">
        <v>59.817</v>
      </c>
      <c r="N136" s="37">
        <v>65.582999999999998</v>
      </c>
      <c r="O136" s="37">
        <v>62.732999999999997</v>
      </c>
      <c r="P136" s="37">
        <v>63.8</v>
      </c>
      <c r="Q136" s="37">
        <v>66.016999999999996</v>
      </c>
      <c r="S136" s="4">
        <f t="shared" si="229"/>
        <v>61.118154909780529</v>
      </c>
      <c r="T136" s="4">
        <f t="shared" si="230"/>
        <v>60.84350447783784</v>
      </c>
      <c r="U136" s="4">
        <f t="shared" si="231"/>
        <v>60.27582427180559</v>
      </c>
      <c r="V136" s="4">
        <f t="shared" si="232"/>
        <v>60.147723946104342</v>
      </c>
      <c r="W136" s="4">
        <f t="shared" si="233"/>
        <v>59.672603025909204</v>
      </c>
      <c r="X136" s="4">
        <f t="shared" si="234"/>
        <v>61.747867226124853</v>
      </c>
      <c r="Y136" s="4">
        <f t="shared" si="235"/>
        <v>62.382298388721615</v>
      </c>
      <c r="Z136" s="4">
        <f t="shared" si="236"/>
        <v>60.046821787760422</v>
      </c>
      <c r="AA136" s="4">
        <f t="shared" si="237"/>
        <v>59.646998993678956</v>
      </c>
      <c r="AB136" s="4">
        <f t="shared" si="238"/>
        <v>59.064942934836587</v>
      </c>
      <c r="AC136" s="4">
        <f t="shared" si="239"/>
        <v>60.978362863929412</v>
      </c>
      <c r="AD136" s="4">
        <f t="shared" si="240"/>
        <v>63.306578716431815</v>
      </c>
      <c r="AE136" s="4">
        <f t="shared" si="241"/>
        <v>61.804456417440406</v>
      </c>
      <c r="AF136" s="4">
        <f t="shared" si="242"/>
        <v>62.041528464386225</v>
      </c>
      <c r="AG136" s="4">
        <f t="shared" si="243"/>
        <v>64.073628535289444</v>
      </c>
      <c r="AI136" s="4">
        <f t="shared" si="244"/>
        <v>-3.6154909780528044E-2</v>
      </c>
      <c r="AJ136" s="4">
        <f t="shared" si="245"/>
        <v>0.52949552216215778</v>
      </c>
      <c r="AK136" s="4">
        <f t="shared" si="246"/>
        <v>1.4411757281944091</v>
      </c>
      <c r="AL136" s="4">
        <f t="shared" si="247"/>
        <v>0.28527605389565736</v>
      </c>
      <c r="AM136" s="4">
        <f t="shared" si="248"/>
        <v>0.53039697409079878</v>
      </c>
      <c r="AN136" s="4">
        <f t="shared" si="249"/>
        <v>1.4051327738751453</v>
      </c>
      <c r="AO136" s="4">
        <f t="shared" si="250"/>
        <v>0.21070161127838816</v>
      </c>
      <c r="AP136" s="4">
        <f t="shared" si="251"/>
        <v>0.48617821223957947</v>
      </c>
      <c r="AQ136" s="4">
        <f t="shared" si="252"/>
        <v>-0.24699899367895739</v>
      </c>
      <c r="AR136" s="4">
        <f t="shared" si="253"/>
        <v>1.2680570651634113</v>
      </c>
      <c r="AS136" s="4">
        <f t="shared" si="254"/>
        <v>-1.161362863929412</v>
      </c>
      <c r="AT136" s="4">
        <f t="shared" si="255"/>
        <v>2.2764212835681832</v>
      </c>
      <c r="AU136" s="4">
        <f t="shared" si="256"/>
        <v>0.92854358255959113</v>
      </c>
      <c r="AV136" s="4">
        <f t="shared" si="432"/>
        <v>1.7584715356137721</v>
      </c>
      <c r="AW136" s="4">
        <f t="shared" si="432"/>
        <v>1.9433714647105518</v>
      </c>
      <c r="AY136" s="2">
        <f t="shared" si="308"/>
        <v>61.118154909775974</v>
      </c>
      <c r="AZ136" s="2">
        <f t="shared" si="359"/>
        <v>60.800278482987444</v>
      </c>
      <c r="BA136" s="2">
        <f t="shared" si="360"/>
        <v>60.186055351614478</v>
      </c>
      <c r="BB136" s="2">
        <f t="shared" si="361"/>
        <v>60.124860637816248</v>
      </c>
      <c r="BC136" s="2">
        <f t="shared" si="362"/>
        <v>59.633035879845679</v>
      </c>
      <c r="BD136" s="2">
        <f t="shared" si="363"/>
        <v>61.721628946753839</v>
      </c>
      <c r="BE136" s="2">
        <f t="shared" si="364"/>
        <v>62.221236266063016</v>
      </c>
      <c r="BF136" s="2">
        <f t="shared" si="365"/>
        <v>59.812326157800562</v>
      </c>
      <c r="BG136" s="2">
        <f t="shared" si="366"/>
        <v>58.785451365182787</v>
      </c>
      <c r="BH136" s="2">
        <f t="shared" si="367"/>
        <v>58.680903932876426</v>
      </c>
      <c r="BI136" s="2">
        <f t="shared" si="368"/>
        <v>60.844494495651197</v>
      </c>
      <c r="BJ136" s="2">
        <f t="shared" si="369"/>
        <v>63.279505162119172</v>
      </c>
      <c r="BK136" s="2">
        <f t="shared" si="370"/>
        <v>61.762156210676252</v>
      </c>
      <c r="BL136" s="2">
        <f t="shared" si="371"/>
        <v>61.687678212579087</v>
      </c>
      <c r="BM136" s="2">
        <f t="shared" si="372"/>
        <v>63.099824718019221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61.082000000000001</v>
      </c>
      <c r="CF136" s="2">
        <f t="shared" si="310"/>
        <v>61.372999999999998</v>
      </c>
      <c r="CG136" s="2">
        <f t="shared" si="311"/>
        <v>61.716999999999999</v>
      </c>
      <c r="CH136" s="2">
        <f t="shared" si="312"/>
        <v>60.433</v>
      </c>
      <c r="CI136" s="2">
        <f t="shared" si="313"/>
        <v>60.203000000000003</v>
      </c>
      <c r="CJ136" s="2">
        <f t="shared" si="314"/>
        <v>63.152999999999999</v>
      </c>
      <c r="CK136" s="2">
        <f t="shared" si="315"/>
        <v>62.593000000000004</v>
      </c>
      <c r="CL136" s="2">
        <f t="shared" si="316"/>
        <v>60.533000000000001</v>
      </c>
      <c r="CM136" s="2">
        <f t="shared" si="317"/>
        <v>59.4</v>
      </c>
      <c r="CN136" s="2">
        <f t="shared" si="318"/>
        <v>60.332999999999998</v>
      </c>
      <c r="CO136" s="2">
        <f t="shared" si="319"/>
        <v>59.817</v>
      </c>
      <c r="CP136" s="2">
        <f t="shared" si="320"/>
        <v>65.582999999999998</v>
      </c>
      <c r="CQ136" s="2">
        <f t="shared" si="321"/>
        <v>62.732999999999997</v>
      </c>
      <c r="CR136" s="2">
        <f t="shared" si="322"/>
        <v>63.8</v>
      </c>
      <c r="CS136" s="2">
        <f t="shared" si="323"/>
        <v>66.016999999999996</v>
      </c>
      <c r="CU136" s="2">
        <f t="shared" si="273"/>
        <v>61.082000000000001</v>
      </c>
      <c r="CV136" s="2">
        <f t="shared" si="274"/>
        <v>61.372999999999998</v>
      </c>
      <c r="CW136" s="2">
        <f t="shared" si="275"/>
        <v>61.716999999999999</v>
      </c>
      <c r="CX136" s="2">
        <f t="shared" si="276"/>
        <v>60.433</v>
      </c>
      <c r="CY136" s="2">
        <f t="shared" si="277"/>
        <v>60.203000000000003</v>
      </c>
      <c r="CZ136" s="2">
        <f t="shared" si="278"/>
        <v>63.152999999999999</v>
      </c>
      <c r="DA136" s="2">
        <f t="shared" si="279"/>
        <v>62.593000000000004</v>
      </c>
      <c r="DB136" s="2">
        <f t="shared" si="280"/>
        <v>60.533000000000001</v>
      </c>
      <c r="DC136" s="2">
        <f t="shared" si="281"/>
        <v>59.4</v>
      </c>
      <c r="DD136" s="2">
        <f t="shared" si="282"/>
        <v>60.332999999999998</v>
      </c>
      <c r="DE136" s="2">
        <f t="shared" si="283"/>
        <v>59.817</v>
      </c>
      <c r="DF136" s="2">
        <f t="shared" si="284"/>
        <v>65.582999999999998</v>
      </c>
      <c r="DG136" s="2">
        <f t="shared" si="285"/>
        <v>62.732999999999997</v>
      </c>
      <c r="DH136" s="2">
        <f t="shared" si="286"/>
        <v>63.8</v>
      </c>
      <c r="DI136" s="2">
        <f t="shared" si="287"/>
        <v>66.016999999999996</v>
      </c>
      <c r="DK136" s="2">
        <f t="shared" si="288"/>
        <v>98.903025495130748</v>
      </c>
      <c r="DL136" s="2">
        <f t="shared" si="433"/>
        <v>99.062474887843337</v>
      </c>
      <c r="DM136" s="2">
        <f t="shared" si="433"/>
        <v>93.490436397748567</v>
      </c>
      <c r="DN136" s="2">
        <f t="shared" si="433"/>
        <v>100.20611979362103</v>
      </c>
      <c r="DO136" s="2">
        <f t="shared" si="433"/>
        <v>86.769185888501752</v>
      </c>
      <c r="DP136" s="2">
        <f t="shared" si="433"/>
        <v>88.52381550522648</v>
      </c>
      <c r="DQ136" s="2">
        <f t="shared" si="433"/>
        <v>86.930448717948735</v>
      </c>
      <c r="DR136" s="2">
        <f t="shared" si="433"/>
        <v>99.843333864915621</v>
      </c>
      <c r="DS136" s="2">
        <f t="shared" si="433"/>
        <v>93.516743151969962</v>
      </c>
      <c r="DT136" s="2">
        <f t="shared" si="433"/>
        <v>102.4706907563025</v>
      </c>
      <c r="DU136" s="2">
        <f t="shared" si="433"/>
        <v>94.381180566801604</v>
      </c>
      <c r="DV136" s="2">
        <f t="shared" si="433"/>
        <v>89.957458818011247</v>
      </c>
      <c r="DW136" s="2">
        <f t="shared" si="433"/>
        <v>97.673781238273961</v>
      </c>
      <c r="DX136" s="2">
        <f t="shared" si="433"/>
        <v>99.593235627530376</v>
      </c>
      <c r="DY136" s="2">
        <f t="shared" si="433"/>
        <v>89.02037096774194</v>
      </c>
      <c r="EA136" s="2">
        <f t="shared" si="228"/>
        <v>61.063618813470896</v>
      </c>
      <c r="EB136" s="2">
        <f t="shared" si="290"/>
        <v>60.742837020691411</v>
      </c>
      <c r="EC136" s="2">
        <f t="shared" si="291"/>
        <v>60.127818682255509</v>
      </c>
      <c r="ED136" s="2">
        <f t="shared" si="292"/>
        <v>60.051775211690071</v>
      </c>
      <c r="EE136" s="2">
        <f t="shared" si="293"/>
        <v>59.583514451709192</v>
      </c>
      <c r="EF136" s="2">
        <f t="shared" si="294"/>
        <v>61.670894584505078</v>
      </c>
      <c r="EG136" s="2">
        <f t="shared" si="295"/>
        <v>62.179751870080764</v>
      </c>
      <c r="EH136" s="2">
        <f t="shared" si="296"/>
        <v>59.741794873491003</v>
      </c>
      <c r="EI136" s="2">
        <f t="shared" si="297"/>
        <v>58.724779572728096</v>
      </c>
      <c r="EJ136" s="2">
        <f t="shared" si="298"/>
        <v>58.59023002266747</v>
      </c>
      <c r="EK136" s="2">
        <f t="shared" si="299"/>
        <v>60.781677944072456</v>
      </c>
      <c r="EL136" s="2">
        <f t="shared" si="300"/>
        <v>63.227218162779664</v>
      </c>
      <c r="EM136" s="2">
        <f t="shared" si="301"/>
        <v>61.700671636133137</v>
      </c>
      <c r="EN136" s="2">
        <f t="shared" si="302"/>
        <v>61.617904287741034</v>
      </c>
      <c r="EO136" s="2">
        <f t="shared" si="303"/>
        <v>63.038094239475662</v>
      </c>
      <c r="EQ136" s="2">
        <f t="shared" si="304"/>
        <v>61.032064746913548</v>
      </c>
      <c r="ER136" s="2">
        <f t="shared" si="434"/>
        <v>60.712748847706123</v>
      </c>
      <c r="ES136" s="2">
        <f t="shared" si="434"/>
        <v>60.11549421462604</v>
      </c>
      <c r="ET136" s="2">
        <f t="shared" si="434"/>
        <v>60.055039774255143</v>
      </c>
      <c r="EU136" s="2">
        <f t="shared" si="434"/>
        <v>59.555965328131705</v>
      </c>
      <c r="EV136" s="2">
        <f t="shared" si="434"/>
        <v>61.622761168152337</v>
      </c>
      <c r="EW136" s="2">
        <f t="shared" si="434"/>
        <v>62.298471902879612</v>
      </c>
      <c r="EX136" s="2">
        <f t="shared" si="434"/>
        <v>59.717494891362662</v>
      </c>
      <c r="EY136" s="2">
        <f t="shared" si="434"/>
        <v>58.710992949356388</v>
      </c>
      <c r="EZ136" s="2">
        <f t="shared" si="434"/>
        <v>58.589515524069732</v>
      </c>
      <c r="FA136" s="2">
        <f t="shared" si="434"/>
        <v>60.79452113451741</v>
      </c>
      <c r="FB136" s="2">
        <f t="shared" si="434"/>
        <v>63.244774453219229</v>
      </c>
      <c r="FC136" s="2">
        <f t="shared" si="434"/>
        <v>61.714261112669078</v>
      </c>
      <c r="FD136" s="2">
        <f t="shared" si="434"/>
        <v>61.50834348705699</v>
      </c>
      <c r="FE136" s="2">
        <f t="shared" si="434"/>
        <v>63.008315630314257</v>
      </c>
      <c r="FG136" s="2">
        <f t="shared" si="306"/>
        <v>0.99854919998686842</v>
      </c>
      <c r="FH136" s="2">
        <f t="shared" si="435"/>
        <v>0.99848856196099789</v>
      </c>
      <c r="FI136" s="2">
        <f t="shared" si="435"/>
        <v>0.99824889970398423</v>
      </c>
      <c r="FJ136" s="2">
        <f t="shared" si="435"/>
        <v>0.99818114144675352</v>
      </c>
      <c r="FK136" s="2">
        <f t="shared" si="435"/>
        <v>0.99816368678104495</v>
      </c>
      <c r="FL136" s="2">
        <f t="shared" si="435"/>
        <v>0.99808637027328129</v>
      </c>
      <c r="FM136" s="2">
        <f t="shared" si="435"/>
        <v>0.99840529649007581</v>
      </c>
      <c r="FN136" s="2">
        <f t="shared" si="435"/>
        <v>0.99822974710333534</v>
      </c>
      <c r="FO136" s="2">
        <f t="shared" si="435"/>
        <v>0.99824741506922632</v>
      </c>
      <c r="FP136" s="2">
        <f t="shared" si="435"/>
        <v>0.99793330101399824</v>
      </c>
      <c r="FQ136" s="2">
        <f t="shared" si="435"/>
        <v>0.99813645169881959</v>
      </c>
      <c r="FR136" s="2">
        <f t="shared" si="435"/>
        <v>0.99805195383917755</v>
      </c>
      <c r="FS136" s="2">
        <f t="shared" si="435"/>
        <v>0.99829551084603263</v>
      </c>
      <c r="FT136" s="2">
        <f t="shared" si="435"/>
        <v>0.99813479830276663</v>
      </c>
      <c r="FU136" s="2">
        <f t="shared" si="435"/>
        <v>0.99761585326304258</v>
      </c>
      <c r="FW136" s="2">
        <f t="shared" si="324"/>
        <v>1.1450676409993102E-2</v>
      </c>
      <c r="FX136" s="2">
        <f t="shared" si="376"/>
        <v>1.5830007937028698E-2</v>
      </c>
      <c r="FY136" s="2">
        <f t="shared" si="377"/>
        <v>1.4979989727911943E-2</v>
      </c>
      <c r="FZ136" s="2">
        <f t="shared" si="378"/>
        <v>1.5424128752310527E-2</v>
      </c>
      <c r="GA136" s="2">
        <f t="shared" si="379"/>
        <v>1.4518780895032026E-2</v>
      </c>
      <c r="GB136" s="2">
        <f t="shared" si="380"/>
        <v>1.354953634669632E-2</v>
      </c>
      <c r="GC136" s="2">
        <f t="shared" si="381"/>
        <v>1.6967421574927252E-2</v>
      </c>
      <c r="GD136" s="2">
        <f t="shared" si="382"/>
        <v>1.8871670287222343E-2</v>
      </c>
      <c r="GE136" s="2">
        <f t="shared" si="383"/>
        <v>2.2056062468336527E-2</v>
      </c>
      <c r="GF136" s="2">
        <f t="shared" si="384"/>
        <v>1.9305138708162445E-2</v>
      </c>
      <c r="GG136" s="2">
        <f t="shared" si="385"/>
        <v>1.5748076501004342E-2</v>
      </c>
      <c r="GH136" s="2">
        <f t="shared" si="386"/>
        <v>1.2260941681179319E-2</v>
      </c>
      <c r="GI136" s="2">
        <f t="shared" si="387"/>
        <v>1.2421331413322776E-2</v>
      </c>
      <c r="GJ136" s="2">
        <f t="shared" si="388"/>
        <v>9.6542524636383294E-3</v>
      </c>
      <c r="GK136" s="2">
        <f t="shared" si="389"/>
        <v>7.2226924937618467E-3</v>
      </c>
      <c r="GM136" s="86">
        <f t="shared" si="325"/>
        <v>3.2385357506483348E-36</v>
      </c>
      <c r="GN136" s="86">
        <f t="shared" si="390"/>
        <v>6.1840234284530275E-67</v>
      </c>
      <c r="GO136" s="86">
        <f t="shared" si="391"/>
        <v>7.0605168019924812E-84</v>
      </c>
      <c r="GP136" s="86">
        <f t="shared" si="392"/>
        <v>1.8821673479488389E-95</v>
      </c>
      <c r="GQ136" s="86">
        <f t="shared" si="393"/>
        <v>2.0811304846042752E-114</v>
      </c>
      <c r="GR136" s="86">
        <f t="shared" si="394"/>
        <v>2.8930725965941684E-143</v>
      </c>
      <c r="GS136" s="86">
        <f t="shared" si="395"/>
        <v>4.0830053914082408E-166</v>
      </c>
      <c r="GT136" s="86">
        <f t="shared" si="396"/>
        <v>7.1303627085438576E-147</v>
      </c>
      <c r="GU136" s="86">
        <f t="shared" si="397"/>
        <v>1.4083992973182986E-154</v>
      </c>
      <c r="GV136" s="86">
        <f t="shared" si="398"/>
        <v>9.6143152336541385E-68</v>
      </c>
      <c r="GW136" s="86">
        <f t="shared" si="399"/>
        <v>4.8293406317524015E-97</v>
      </c>
      <c r="GX136" s="86">
        <f t="shared" si="400"/>
        <v>1.0114368333942948E-87</v>
      </c>
      <c r="GY136" s="86">
        <f t="shared" si="401"/>
        <v>2.09192916845737E-80</v>
      </c>
      <c r="GZ136" s="86">
        <f t="shared" si="402"/>
        <v>8.466289388425458E-66</v>
      </c>
      <c r="HA136" s="86">
        <f t="shared" si="403"/>
        <v>3.6379199174501506E-95</v>
      </c>
      <c r="HC136" s="86">
        <f t="shared" si="326"/>
        <v>1.2458527240715301E-11</v>
      </c>
      <c r="HD136" s="86">
        <f t="shared" si="404"/>
        <v>4.2778927714006957E-25</v>
      </c>
      <c r="HE136" s="86">
        <f t="shared" si="405"/>
        <v>9.1182111730956253E-31</v>
      </c>
      <c r="HF136" s="86">
        <f t="shared" si="406"/>
        <v>8.3852523539813049E-34</v>
      </c>
      <c r="HG136" s="86">
        <f t="shared" si="407"/>
        <v>5.8598671636185186E-40</v>
      </c>
      <c r="HH136" s="86">
        <f t="shared" si="408"/>
        <v>1.3819355970930183E-50</v>
      </c>
      <c r="HI136" s="86">
        <f t="shared" si="409"/>
        <v>9.8996631249261059E-54</v>
      </c>
      <c r="HJ136" s="86">
        <f t="shared" si="410"/>
        <v>3.4172840973660255E-54</v>
      </c>
      <c r="HK136" s="86">
        <f t="shared" si="411"/>
        <v>1.3660954287198763E-34</v>
      </c>
      <c r="HL136" s="86">
        <f t="shared" si="412"/>
        <v>1.8182379456490284E-45</v>
      </c>
      <c r="HM136" s="86">
        <f t="shared" si="413"/>
        <v>1.2106669978132116E-38</v>
      </c>
      <c r="HN136" s="86">
        <f t="shared" si="414"/>
        <v>5.4254555857189717E-34</v>
      </c>
      <c r="HO136" s="86">
        <f t="shared" si="415"/>
        <v>3.7687579510391948E-33</v>
      </c>
      <c r="HP136" s="86">
        <f t="shared" si="416"/>
        <v>1.9020374736935375E-26</v>
      </c>
      <c r="HQ136" s="86">
        <f t="shared" si="417"/>
        <v>7.3813687838701081E-38</v>
      </c>
      <c r="HS136" s="86">
        <f t="shared" si="327"/>
        <v>4.5000630880228081E-4</v>
      </c>
      <c r="HT136" s="86">
        <f t="shared" si="418"/>
        <v>1.9289377668896734E-3</v>
      </c>
      <c r="HU136" s="86">
        <f t="shared" si="419"/>
        <v>1.9416497373955098E-3</v>
      </c>
      <c r="HV136" s="86">
        <f t="shared" si="420"/>
        <v>3.356992398299787E-4</v>
      </c>
      <c r="HW136" s="86">
        <f t="shared" si="421"/>
        <v>5.0017892977567973E-4</v>
      </c>
      <c r="HX136" s="86">
        <f t="shared" si="422"/>
        <v>2.6201621322327802E-4</v>
      </c>
      <c r="HY136" s="86">
        <f t="shared" si="423"/>
        <v>1.3939712418164156E-3</v>
      </c>
      <c r="HZ136" s="86">
        <f t="shared" si="424"/>
        <v>2.0297291880297876E-3</v>
      </c>
      <c r="IA136" s="86">
        <f t="shared" si="425"/>
        <v>7.4116865407840536E-3</v>
      </c>
      <c r="IB136" s="86">
        <f t="shared" si="426"/>
        <v>2.7275512880999995E-3</v>
      </c>
      <c r="IC136" s="86">
        <f t="shared" si="427"/>
        <v>7.6900049784095037E-4</v>
      </c>
      <c r="ID136" s="86">
        <f t="shared" si="428"/>
        <v>1.3964033814217481E-4</v>
      </c>
      <c r="IE136" s="86">
        <f t="shared" si="429"/>
        <v>2.0616297053990134E-4</v>
      </c>
      <c r="IF136" s="86">
        <f t="shared" si="430"/>
        <v>1.0343169040388941E-3</v>
      </c>
      <c r="IG136" s="86">
        <f t="shared" si="431"/>
        <v>1.6649845576921149E-3</v>
      </c>
      <c r="II136" s="86">
        <f t="shared" si="328"/>
        <v>2.9857479890652699E-49</v>
      </c>
      <c r="IJ136" s="86">
        <f t="shared" si="329"/>
        <v>1.3552483698266325E-48</v>
      </c>
      <c r="IK136" s="86">
        <f t="shared" si="330"/>
        <v>3.4200055778517141E-43</v>
      </c>
      <c r="IL136" s="86">
        <f t="shared" si="331"/>
        <v>3.6793939315746848E-59</v>
      </c>
      <c r="IM136" s="86">
        <f t="shared" si="332"/>
        <v>3.886444169764301E-56</v>
      </c>
      <c r="IN136" s="86">
        <f t="shared" si="333"/>
        <v>2.4345569876939354E-60</v>
      </c>
      <c r="IO136" s="86">
        <f t="shared" si="334"/>
        <v>2.3485177962332795E-55</v>
      </c>
      <c r="IP136" s="86">
        <f t="shared" si="335"/>
        <v>1.5168553859925477E-49</v>
      </c>
      <c r="IQ136" s="86">
        <f t="shared" si="336"/>
        <v>2.1587361510115799E-45</v>
      </c>
      <c r="IR136" s="86">
        <f t="shared" si="337"/>
        <v>5.2970816237789906E-51</v>
      </c>
      <c r="IS136" s="86">
        <f t="shared" si="338"/>
        <v>3.9575423737703052E-54</v>
      </c>
      <c r="IT136" s="86">
        <f t="shared" si="339"/>
        <v>4.6092943542407224E-58</v>
      </c>
      <c r="IU136" s="86">
        <f t="shared" si="340"/>
        <v>1.9022823397438554E-55</v>
      </c>
      <c r="IV136" s="86">
        <f t="shared" si="341"/>
        <v>1.5917513022225496E-30</v>
      </c>
      <c r="IW136" s="86">
        <f t="shared" si="342"/>
        <v>1.2039780216615295E-19</v>
      </c>
      <c r="IY136" s="86">
        <f t="shared" si="343"/>
        <v>4.5000632126080808E-4</v>
      </c>
      <c r="IZ136" s="86">
        <f t="shared" si="344"/>
        <v>1.9289377668896734E-3</v>
      </c>
      <c r="JA136" s="86">
        <f t="shared" si="345"/>
        <v>1.9416497373955098E-3</v>
      </c>
      <c r="JB136" s="86">
        <f t="shared" si="346"/>
        <v>3.356992398299787E-4</v>
      </c>
      <c r="JC136" s="86">
        <f t="shared" si="347"/>
        <v>5.0017892977567973E-4</v>
      </c>
      <c r="JD136" s="86">
        <f t="shared" si="348"/>
        <v>2.6201621322327802E-4</v>
      </c>
      <c r="JE136" s="86">
        <f t="shared" si="349"/>
        <v>1.3939712418164156E-3</v>
      </c>
      <c r="JF136" s="86">
        <f t="shared" si="350"/>
        <v>2.0297291880297876E-3</v>
      </c>
      <c r="JG136" s="86">
        <f t="shared" si="351"/>
        <v>7.4116865407840536E-3</v>
      </c>
      <c r="JH136" s="86">
        <f t="shared" si="352"/>
        <v>2.7275512880999995E-3</v>
      </c>
      <c r="JI136" s="86">
        <f t="shared" si="353"/>
        <v>7.6900049784095037E-4</v>
      </c>
      <c r="JJ136" s="86">
        <f t="shared" si="354"/>
        <v>1.3964033814217481E-4</v>
      </c>
      <c r="JK136" s="86">
        <f t="shared" si="355"/>
        <v>2.0616297053990134E-4</v>
      </c>
      <c r="JL136" s="86">
        <f t="shared" si="356"/>
        <v>1.0343169040388941E-3</v>
      </c>
      <c r="JM136" s="86">
        <f t="shared" si="357"/>
        <v>1.6649845576921151E-3</v>
      </c>
    </row>
    <row r="137" spans="2:273" x14ac:dyDescent="0.25">
      <c r="B137" s="2">
        <v>110</v>
      </c>
      <c r="C137" s="37">
        <v>61.393000000000001</v>
      </c>
      <c r="D137" s="37">
        <v>61.643999999999998</v>
      </c>
      <c r="E137" s="37">
        <v>59.567</v>
      </c>
      <c r="F137" s="37">
        <v>60.75</v>
      </c>
      <c r="G137" s="37">
        <v>57.863999999999997</v>
      </c>
      <c r="H137" s="37">
        <v>61.441000000000003</v>
      </c>
      <c r="I137" s="37">
        <v>62.863999999999997</v>
      </c>
      <c r="J137" s="37">
        <v>61.683</v>
      </c>
      <c r="K137" s="37">
        <v>60.167000000000002</v>
      </c>
      <c r="L137" s="37">
        <v>59.35</v>
      </c>
      <c r="M137" s="37">
        <v>60.4</v>
      </c>
      <c r="N137" s="37">
        <v>65.082999999999998</v>
      </c>
      <c r="O137" s="37">
        <v>61.55</v>
      </c>
      <c r="P137" s="37">
        <v>64.25</v>
      </c>
      <c r="Q137" s="37">
        <v>65.082999999999998</v>
      </c>
      <c r="S137" s="4">
        <f t="shared" si="229"/>
        <v>61.001535006464479</v>
      </c>
      <c r="T137" s="4">
        <f t="shared" si="230"/>
        <v>60.740824612842452</v>
      </c>
      <c r="U137" s="4">
        <f t="shared" si="231"/>
        <v>60.226902327655935</v>
      </c>
      <c r="V137" s="4">
        <f t="shared" si="232"/>
        <v>60.057963388256184</v>
      </c>
      <c r="W137" s="4">
        <f t="shared" si="233"/>
        <v>59.637361526613084</v>
      </c>
      <c r="X137" s="4">
        <f t="shared" si="234"/>
        <v>61.676281816971866</v>
      </c>
      <c r="Y137" s="4">
        <f t="shared" si="235"/>
        <v>62.409976127655092</v>
      </c>
      <c r="Z137" s="4">
        <f t="shared" si="236"/>
        <v>60.205657248450571</v>
      </c>
      <c r="AA137" s="4">
        <f t="shared" si="237"/>
        <v>60.256092592513333</v>
      </c>
      <c r="AB137" s="4">
        <f t="shared" si="238"/>
        <v>59.351630993892485</v>
      </c>
      <c r="AC137" s="4">
        <f t="shared" si="239"/>
        <v>61.001791928950098</v>
      </c>
      <c r="AD137" s="4">
        <f t="shared" si="240"/>
        <v>63.236248995215227</v>
      </c>
      <c r="AE137" s="4">
        <f t="shared" si="241"/>
        <v>61.751499042626619</v>
      </c>
      <c r="AF137" s="4">
        <f t="shared" si="242"/>
        <v>62.186454434159195</v>
      </c>
      <c r="AG137" s="4">
        <f t="shared" si="243"/>
        <v>64.565556681258059</v>
      </c>
      <c r="AI137" s="4">
        <f t="shared" si="244"/>
        <v>0.39146499353552144</v>
      </c>
      <c r="AJ137" s="4">
        <f t="shared" si="245"/>
        <v>0.90317538715754608</v>
      </c>
      <c r="AK137" s="4">
        <f t="shared" si="246"/>
        <v>-0.65990232765593504</v>
      </c>
      <c r="AL137" s="4">
        <f t="shared" si="247"/>
        <v>0.69203661174381637</v>
      </c>
      <c r="AM137" s="4">
        <f t="shared" si="248"/>
        <v>-1.7733615266130869</v>
      </c>
      <c r="AN137" s="4">
        <f t="shared" si="249"/>
        <v>-0.23528181697186312</v>
      </c>
      <c r="AO137" s="4">
        <f t="shared" si="250"/>
        <v>0.45402387234490504</v>
      </c>
      <c r="AP137" s="4">
        <f t="shared" si="251"/>
        <v>1.4773427515494291</v>
      </c>
      <c r="AQ137" s="4">
        <f t="shared" si="252"/>
        <v>-8.9092592513331681E-2</v>
      </c>
      <c r="AR137" s="4">
        <f t="shared" si="253"/>
        <v>-1.6309938924834455E-3</v>
      </c>
      <c r="AS137" s="4">
        <f t="shared" si="254"/>
        <v>-0.60179192895009948</v>
      </c>
      <c r="AT137" s="4">
        <f t="shared" si="255"/>
        <v>1.8467510047847711</v>
      </c>
      <c r="AU137" s="4">
        <f t="shared" si="256"/>
        <v>-0.20149904262662233</v>
      </c>
      <c r="AV137" s="4">
        <f t="shared" si="432"/>
        <v>2.0635455658408048</v>
      </c>
      <c r="AW137" s="4">
        <f t="shared" si="432"/>
        <v>0.51744331874193961</v>
      </c>
      <c r="AY137" s="2">
        <f t="shared" si="308"/>
        <v>61.001535006464067</v>
      </c>
      <c r="AZ137" s="2">
        <f t="shared" si="359"/>
        <v>60.656211226818982</v>
      </c>
      <c r="BA137" s="2">
        <f t="shared" si="360"/>
        <v>60.05926756877988</v>
      </c>
      <c r="BB137" s="2">
        <f t="shared" si="361"/>
        <v>60.004145953965576</v>
      </c>
      <c r="BC137" s="2">
        <f t="shared" si="362"/>
        <v>59.549544143803018</v>
      </c>
      <c r="BD137" s="2">
        <f t="shared" si="363"/>
        <v>61.614619334372179</v>
      </c>
      <c r="BE137" s="2">
        <f t="shared" si="364"/>
        <v>62.068389980240184</v>
      </c>
      <c r="BF137" s="2">
        <f t="shared" si="365"/>
        <v>59.731513659679372</v>
      </c>
      <c r="BG137" s="2">
        <f t="shared" si="366"/>
        <v>58.678949931800766</v>
      </c>
      <c r="BH137" s="2">
        <f t="shared" si="367"/>
        <v>58.580761702387647</v>
      </c>
      <c r="BI137" s="2">
        <f t="shared" si="368"/>
        <v>60.712603859134596</v>
      </c>
      <c r="BJ137" s="2">
        <f t="shared" si="369"/>
        <v>63.172505908362893</v>
      </c>
      <c r="BK137" s="2">
        <f t="shared" si="370"/>
        <v>61.655736459074724</v>
      </c>
      <c r="BL137" s="2">
        <f t="shared" si="371"/>
        <v>61.546523043374073</v>
      </c>
      <c r="BM137" s="2">
        <f t="shared" si="372"/>
        <v>63.002747609202899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61.393000000000001</v>
      </c>
      <c r="CF137" s="2">
        <f t="shared" si="310"/>
        <v>61.643999999999998</v>
      </c>
      <c r="CG137" s="2">
        <f t="shared" si="311"/>
        <v>59.567</v>
      </c>
      <c r="CH137" s="2">
        <f t="shared" si="312"/>
        <v>60.75</v>
      </c>
      <c r="CI137" s="2">
        <f t="shared" si="313"/>
        <v>57.863999999999997</v>
      </c>
      <c r="CJ137" s="2">
        <f t="shared" si="314"/>
        <v>61.441000000000003</v>
      </c>
      <c r="CK137" s="2">
        <f t="shared" si="315"/>
        <v>62.863999999999997</v>
      </c>
      <c r="CL137" s="2">
        <f t="shared" si="316"/>
        <v>61.683</v>
      </c>
      <c r="CM137" s="2" t="str">
        <f t="shared" si="317"/>
        <v/>
      </c>
      <c r="CN137" s="2">
        <f t="shared" si="318"/>
        <v>59.35</v>
      </c>
      <c r="CO137" s="2">
        <f t="shared" si="319"/>
        <v>60.4</v>
      </c>
      <c r="CP137" s="2">
        <f t="shared" si="320"/>
        <v>65.082999999999998</v>
      </c>
      <c r="CQ137" s="2">
        <f t="shared" si="321"/>
        <v>61.55</v>
      </c>
      <c r="CR137" s="2">
        <f t="shared" si="322"/>
        <v>64.25</v>
      </c>
      <c r="CS137" s="2">
        <f t="shared" si="323"/>
        <v>65.082999999999998</v>
      </c>
      <c r="CU137" s="2">
        <f t="shared" si="273"/>
        <v>61.393000000000001</v>
      </c>
      <c r="CV137" s="2">
        <f t="shared" si="274"/>
        <v>61.643999999999998</v>
      </c>
      <c r="CW137" s="2">
        <f t="shared" si="275"/>
        <v>59.567</v>
      </c>
      <c r="CX137" s="2">
        <f t="shared" si="276"/>
        <v>60.75</v>
      </c>
      <c r="CY137" s="2">
        <f t="shared" si="277"/>
        <v>57.863999999999997</v>
      </c>
      <c r="CZ137" s="2">
        <f t="shared" si="278"/>
        <v>61.441000000000003</v>
      </c>
      <c r="DA137" s="2">
        <f t="shared" si="279"/>
        <v>62.863999999999997</v>
      </c>
      <c r="DB137" s="2">
        <f t="shared" si="280"/>
        <v>61.683</v>
      </c>
      <c r="DC137" s="2" t="str">
        <f t="shared" si="281"/>
        <v/>
      </c>
      <c r="DD137" s="2">
        <f t="shared" si="282"/>
        <v>59.35</v>
      </c>
      <c r="DE137" s="2">
        <f t="shared" si="283"/>
        <v>60.4</v>
      </c>
      <c r="DF137" s="2">
        <f t="shared" si="284"/>
        <v>65.082999999999998</v>
      </c>
      <c r="DG137" s="2">
        <f t="shared" si="285"/>
        <v>61.55</v>
      </c>
      <c r="DH137" s="2">
        <f t="shared" si="286"/>
        <v>64.25</v>
      </c>
      <c r="DI137" s="2">
        <f t="shared" si="287"/>
        <v>65.082999999999998</v>
      </c>
      <c r="DK137" s="2">
        <f t="shared" si="288"/>
        <v>99.167233395338656</v>
      </c>
      <c r="DL137" s="2">
        <f t="shared" si="433"/>
        <v>99.325520844731386</v>
      </c>
      <c r="DM137" s="2">
        <f t="shared" si="433"/>
        <v>93.731740994371464</v>
      </c>
      <c r="DN137" s="2">
        <f t="shared" si="433"/>
        <v>100.52102448405255</v>
      </c>
      <c r="DO137" s="2">
        <f t="shared" si="433"/>
        <v>86.951628919860639</v>
      </c>
      <c r="DP137" s="2">
        <f t="shared" si="433"/>
        <v>88.702210801393718</v>
      </c>
      <c r="DQ137" s="2">
        <f t="shared" si="433"/>
        <v>87.037898717948735</v>
      </c>
      <c r="DR137" s="2">
        <f t="shared" si="433"/>
        <v>100.16095966228897</v>
      </c>
      <c r="DS137" s="2">
        <f t="shared" si="433"/>
        <v>93.784807879924927</v>
      </c>
      <c r="DT137" s="2">
        <f t="shared" si="433"/>
        <v>102.85022521008402</v>
      </c>
      <c r="DU137" s="2">
        <f t="shared" si="433"/>
        <v>94.621613562753012</v>
      </c>
      <c r="DV137" s="2">
        <f t="shared" si="433"/>
        <v>90.144332363977483</v>
      </c>
      <c r="DW137" s="2">
        <f t="shared" si="433"/>
        <v>97.941803095684833</v>
      </c>
      <c r="DX137" s="2">
        <f t="shared" si="433"/>
        <v>99.907232186234836</v>
      </c>
      <c r="DY137" s="2">
        <f t="shared" si="433"/>
        <v>89.254463343108512</v>
      </c>
      <c r="EA137" s="2">
        <f t="shared" si="228"/>
        <v>60.951281551800278</v>
      </c>
      <c r="EB137" s="2">
        <f t="shared" si="290"/>
        <v>60.602941392433394</v>
      </c>
      <c r="EC137" s="2">
        <f t="shared" si="291"/>
        <v>60.005412751187428</v>
      </c>
      <c r="ED137" s="2">
        <f t="shared" si="292"/>
        <v>59.936802441073993</v>
      </c>
      <c r="EE137" s="2">
        <f t="shared" si="293"/>
        <v>59.504253588698596</v>
      </c>
      <c r="EF137" s="2">
        <f t="shared" si="294"/>
        <v>61.568070057723617</v>
      </c>
      <c r="EG137" s="2">
        <f t="shared" si="295"/>
        <v>62.029342510346794</v>
      </c>
      <c r="EH137" s="2">
        <f t="shared" si="296"/>
        <v>59.666754903257832</v>
      </c>
      <c r="EI137" s="2">
        <f t="shared" si="297"/>
        <v>58.623110786131981</v>
      </c>
      <c r="EJ137" s="2">
        <f t="shared" si="298"/>
        <v>58.497186400823331</v>
      </c>
      <c r="EK137" s="2">
        <f t="shared" si="299"/>
        <v>60.654294155785124</v>
      </c>
      <c r="EL137" s="2">
        <f t="shared" si="300"/>
        <v>63.124423683547292</v>
      </c>
      <c r="EM137" s="2">
        <f t="shared" si="301"/>
        <v>61.599295508215462</v>
      </c>
      <c r="EN137" s="2">
        <f t="shared" si="302"/>
        <v>61.481885134780072</v>
      </c>
      <c r="EO137" s="2">
        <f t="shared" si="303"/>
        <v>62.945792726347911</v>
      </c>
      <c r="EQ137" s="2">
        <f t="shared" si="304"/>
        <v>60.925905162156589</v>
      </c>
      <c r="ER137" s="2">
        <f t="shared" si="434"/>
        <v>60.596344894172425</v>
      </c>
      <c r="ES137" s="2">
        <f t="shared" si="434"/>
        <v>60.004486863797936</v>
      </c>
      <c r="ET137" s="2">
        <f t="shared" si="434"/>
        <v>59.937446121764893</v>
      </c>
      <c r="EU137" s="2">
        <f t="shared" si="434"/>
        <v>59.461225814095073</v>
      </c>
      <c r="EV137" s="2">
        <f t="shared" si="434"/>
        <v>61.513169098793291</v>
      </c>
      <c r="EW137" s="2">
        <f t="shared" si="434"/>
        <v>62.173105244060075</v>
      </c>
      <c r="EX137" s="2">
        <f t="shared" si="434"/>
        <v>59.636306229002429</v>
      </c>
      <c r="EY137" s="2">
        <f t="shared" si="434"/>
        <v>58.607731152612864</v>
      </c>
      <c r="EZ137" s="2">
        <f t="shared" si="434"/>
        <v>58.495349440642208</v>
      </c>
      <c r="FA137" s="2">
        <f t="shared" si="434"/>
        <v>60.68736525487455</v>
      </c>
      <c r="FB137" s="2">
        <f t="shared" si="434"/>
        <v>63.129589449160697</v>
      </c>
      <c r="FC137" s="2">
        <f t="shared" si="434"/>
        <v>61.594707785918466</v>
      </c>
      <c r="FD137" s="2">
        <f t="shared" si="434"/>
        <v>61.412144006446162</v>
      </c>
      <c r="FE137" s="2">
        <f t="shared" si="434"/>
        <v>62.912706748856792</v>
      </c>
      <c r="FG137" s="2">
        <f t="shared" si="306"/>
        <v>0.99867668573503332</v>
      </c>
      <c r="FH137" s="2">
        <f t="shared" si="435"/>
        <v>0.9986213687810227</v>
      </c>
      <c r="FI137" s="2">
        <f t="shared" si="435"/>
        <v>0.99840273144553704</v>
      </c>
      <c r="FJ137" s="2">
        <f t="shared" si="435"/>
        <v>0.99834091576461259</v>
      </c>
      <c r="FK137" s="2">
        <f t="shared" si="435"/>
        <v>0.99832499179930689</v>
      </c>
      <c r="FL137" s="2">
        <f t="shared" si="435"/>
        <v>0.99825445503417298</v>
      </c>
      <c r="FM137" s="2">
        <f t="shared" si="435"/>
        <v>0.99854540901009425</v>
      </c>
      <c r="FN137" s="2">
        <f t="shared" si="435"/>
        <v>0.99838525865277672</v>
      </c>
      <c r="FO137" s="2">
        <f t="shared" si="435"/>
        <v>0.99840137702502829</v>
      </c>
      <c r="FP137" s="2">
        <f t="shared" si="435"/>
        <v>0.99811480530587526</v>
      </c>
      <c r="FQ137" s="2">
        <f t="shared" si="435"/>
        <v>0.99830014502095321</v>
      </c>
      <c r="FR137" s="2">
        <f t="shared" si="435"/>
        <v>0.99822305620525409</v>
      </c>
      <c r="FS137" s="2">
        <f t="shared" si="435"/>
        <v>0.99844525424058106</v>
      </c>
      <c r="FT137" s="2">
        <f t="shared" si="435"/>
        <v>0.99829863661097806</v>
      </c>
      <c r="FU137" s="2">
        <f t="shared" si="435"/>
        <v>0.99782517610074428</v>
      </c>
      <c r="FW137" s="2">
        <f t="shared" si="324"/>
        <v>1.2541561842035868E-2</v>
      </c>
      <c r="FX137" s="2">
        <f t="shared" si="376"/>
        <v>1.7330790087979806E-2</v>
      </c>
      <c r="FY137" s="2">
        <f t="shared" si="377"/>
        <v>1.6401527931722674E-2</v>
      </c>
      <c r="FZ137" s="2">
        <f t="shared" si="378"/>
        <v>1.6887091323900004E-2</v>
      </c>
      <c r="GA137" s="2">
        <f t="shared" si="379"/>
        <v>1.5897258667816248E-2</v>
      </c>
      <c r="GB137" s="2">
        <f t="shared" si="380"/>
        <v>1.4837375238374377E-2</v>
      </c>
      <c r="GC137" s="2">
        <f t="shared" si="381"/>
        <v>1.8574002415547325E-2</v>
      </c>
      <c r="GD137" s="2">
        <f t="shared" si="382"/>
        <v>2.0654768760028381E-2</v>
      </c>
      <c r="GE137" s="2">
        <f t="shared" si="383"/>
        <v>2.4132639043915719E-2</v>
      </c>
      <c r="GF137" s="2">
        <f t="shared" si="384"/>
        <v>2.1128311659216133E-2</v>
      </c>
      <c r="GG137" s="2">
        <f t="shared" si="385"/>
        <v>1.7241227124845413E-2</v>
      </c>
      <c r="GH137" s="2">
        <f t="shared" si="386"/>
        <v>1.342797108882869E-2</v>
      </c>
      <c r="GI137" s="2">
        <f t="shared" si="387"/>
        <v>1.3603416894993113E-2</v>
      </c>
      <c r="GJ137" s="2">
        <f t="shared" si="388"/>
        <v>1.0575826738472143E-2</v>
      </c>
      <c r="GK137" s="2">
        <f t="shared" si="389"/>
        <v>7.9140100986565924E-3</v>
      </c>
      <c r="GM137" s="86">
        <f t="shared" si="325"/>
        <v>1.1948022802084698E-37</v>
      </c>
      <c r="GN137" s="86">
        <f t="shared" si="390"/>
        <v>1.1375426926481236E-69</v>
      </c>
      <c r="GO137" s="86">
        <f t="shared" si="391"/>
        <v>2.3797403546368304E-87</v>
      </c>
      <c r="GP137" s="86">
        <f t="shared" si="392"/>
        <v>2.7461493678804691E-99</v>
      </c>
      <c r="GQ137" s="86">
        <f t="shared" si="393"/>
        <v>5.5556485280333248E-119</v>
      </c>
      <c r="GR137" s="86">
        <f t="shared" si="394"/>
        <v>4.5760925985603707E-149</v>
      </c>
      <c r="GS137" s="86">
        <f t="shared" si="395"/>
        <v>1.0693228242278533E-172</v>
      </c>
      <c r="GT137" s="86">
        <f t="shared" si="396"/>
        <v>9.0292340475989251E-153</v>
      </c>
      <c r="GU137" s="86">
        <f t="shared" si="397"/>
        <v>9.7729781157685968E-161</v>
      </c>
      <c r="GV137" s="86">
        <f t="shared" si="398"/>
        <v>2.4295985404135696E-70</v>
      </c>
      <c r="GW137" s="86">
        <f t="shared" si="399"/>
        <v>7.357567078450512E-101</v>
      </c>
      <c r="GX137" s="86">
        <f t="shared" si="400"/>
        <v>3.0300775950835549E-91</v>
      </c>
      <c r="GY137" s="86">
        <f t="shared" si="401"/>
        <v>1.4132155777194425E-83</v>
      </c>
      <c r="GZ137" s="86">
        <f t="shared" si="402"/>
        <v>2.3599780069414655E-68</v>
      </c>
      <c r="HA137" s="86">
        <f t="shared" si="403"/>
        <v>6.6728836335239711E-99</v>
      </c>
      <c r="HC137" s="86">
        <f t="shared" si="326"/>
        <v>1.7486639210877212E-12</v>
      </c>
      <c r="HD137" s="86">
        <f t="shared" si="404"/>
        <v>4.4911191003607378E-27</v>
      </c>
      <c r="HE137" s="86">
        <f t="shared" si="405"/>
        <v>2.713681711403371E-33</v>
      </c>
      <c r="HF137" s="86">
        <f t="shared" si="406"/>
        <v>2.3223722653455202E-36</v>
      </c>
      <c r="HG137" s="86">
        <f t="shared" si="407"/>
        <v>4.9814286097131206E-43</v>
      </c>
      <c r="HH137" s="86">
        <f t="shared" si="408"/>
        <v>1.3958204818696756E-54</v>
      </c>
      <c r="HI137" s="86">
        <f t="shared" si="409"/>
        <v>9.9626605854915585E-58</v>
      </c>
      <c r="HJ137" s="86">
        <f t="shared" si="410"/>
        <v>2.9446294972893069E-58</v>
      </c>
      <c r="HK137" s="86">
        <f t="shared" si="411"/>
        <v>5.2019324724734254E-37</v>
      </c>
      <c r="HL137" s="86">
        <f t="shared" si="412"/>
        <v>9.6809011963102883E-49</v>
      </c>
      <c r="HM137" s="86">
        <f t="shared" si="413"/>
        <v>1.5991816416188804E-41</v>
      </c>
      <c r="HN137" s="86">
        <f t="shared" si="414"/>
        <v>1.0444921659022391E-36</v>
      </c>
      <c r="HO137" s="86">
        <f t="shared" si="415"/>
        <v>9.2847967075808015E-36</v>
      </c>
      <c r="HP137" s="86">
        <f t="shared" si="416"/>
        <v>1.7105719066338588E-28</v>
      </c>
      <c r="HQ137" s="86">
        <f t="shared" si="417"/>
        <v>7.9600842009428643E-41</v>
      </c>
      <c r="HS137" s="86">
        <f t="shared" si="327"/>
        <v>9.6950769528196382E-4</v>
      </c>
      <c r="HT137" s="86">
        <f t="shared" si="418"/>
        <v>4.0246578674049422E-3</v>
      </c>
      <c r="HU137" s="86">
        <f t="shared" si="419"/>
        <v>3.846703163120347E-3</v>
      </c>
      <c r="HV137" s="86">
        <f t="shared" si="420"/>
        <v>8.4132848691968634E-4</v>
      </c>
      <c r="HW137" s="86">
        <f t="shared" si="421"/>
        <v>1.1805899313382668E-3</v>
      </c>
      <c r="HX137" s="86">
        <f t="shared" si="422"/>
        <v>6.5415339561745317E-4</v>
      </c>
      <c r="HY137" s="86">
        <f t="shared" si="423"/>
        <v>3.1644593994403485E-3</v>
      </c>
      <c r="HZ137" s="86">
        <f t="shared" si="424"/>
        <v>4.391726505072086E-3</v>
      </c>
      <c r="IA137" s="86">
        <f t="shared" si="425"/>
        <v>1.4625046710243837E-2</v>
      </c>
      <c r="IB137" s="86">
        <f t="shared" si="426"/>
        <v>5.8766011437269682E-3</v>
      </c>
      <c r="IC137" s="86">
        <f t="shared" si="427"/>
        <v>1.7698167931832105E-3</v>
      </c>
      <c r="ID137" s="86">
        <f t="shared" si="428"/>
        <v>3.476613247527686E-4</v>
      </c>
      <c r="IE137" s="86">
        <f t="shared" si="429"/>
        <v>4.9354352888647686E-4</v>
      </c>
      <c r="IF137" s="86">
        <f t="shared" si="430"/>
        <v>1.9669439423873765E-3</v>
      </c>
      <c r="IG137" s="86">
        <f t="shared" si="431"/>
        <v>2.7893018050090426E-3</v>
      </c>
      <c r="II137" s="86">
        <f t="shared" si="328"/>
        <v>2.6087237057700846E-47</v>
      </c>
      <c r="IJ137" s="86">
        <f t="shared" si="329"/>
        <v>1.5745343646644866E-46</v>
      </c>
      <c r="IK137" s="86">
        <f t="shared" si="330"/>
        <v>2.176908340681666E-41</v>
      </c>
      <c r="IL137" s="86">
        <f t="shared" si="331"/>
        <v>1.199907245715716E-56</v>
      </c>
      <c r="IM137" s="86">
        <f t="shared" si="332"/>
        <v>8.6419065950029937E-54</v>
      </c>
      <c r="IN137" s="86">
        <f t="shared" si="333"/>
        <v>7.4728686430976765E-58</v>
      </c>
      <c r="IO137" s="86">
        <f t="shared" si="334"/>
        <v>5.9353837260704611E-53</v>
      </c>
      <c r="IP137" s="86">
        <f t="shared" si="335"/>
        <v>2.4104281313003269E-47</v>
      </c>
      <c r="IQ137" s="86">
        <f t="shared" si="336"/>
        <v>2.6806656126280699E-43</v>
      </c>
      <c r="IR137" s="86">
        <f t="shared" si="337"/>
        <v>1.0121262313236754E-48</v>
      </c>
      <c r="IS137" s="86">
        <f t="shared" si="338"/>
        <v>7.9929199412952781E-52</v>
      </c>
      <c r="IT137" s="86">
        <f t="shared" si="339"/>
        <v>9.9935119274589578E-56</v>
      </c>
      <c r="IU137" s="86">
        <f t="shared" si="340"/>
        <v>3.2642498189061277E-53</v>
      </c>
      <c r="IV137" s="86">
        <f t="shared" si="341"/>
        <v>2.1792495560890509E-29</v>
      </c>
      <c r="IW137" s="86">
        <f t="shared" si="342"/>
        <v>5.6307730598400422E-19</v>
      </c>
      <c r="IY137" s="86">
        <f t="shared" si="343"/>
        <v>9.6950769703062776E-4</v>
      </c>
      <c r="IZ137" s="86">
        <f t="shared" si="344"/>
        <v>4.0246578674049422E-3</v>
      </c>
      <c r="JA137" s="86">
        <f t="shared" si="345"/>
        <v>3.846703163120347E-3</v>
      </c>
      <c r="JB137" s="86">
        <f t="shared" si="346"/>
        <v>8.4132848691968634E-4</v>
      </c>
      <c r="JC137" s="86">
        <f t="shared" si="347"/>
        <v>1.1805899313382668E-3</v>
      </c>
      <c r="JD137" s="86">
        <f t="shared" si="348"/>
        <v>6.5415339561745317E-4</v>
      </c>
      <c r="JE137" s="86">
        <f t="shared" si="349"/>
        <v>3.1644593994403485E-3</v>
      </c>
      <c r="JF137" s="86">
        <f t="shared" si="350"/>
        <v>4.391726505072086E-3</v>
      </c>
      <c r="JG137" s="86">
        <f t="shared" si="351"/>
        <v>1.4625046710243837E-2</v>
      </c>
      <c r="JH137" s="86">
        <f t="shared" si="352"/>
        <v>5.8766011437269682E-3</v>
      </c>
      <c r="JI137" s="86">
        <f t="shared" si="353"/>
        <v>1.7698167931832105E-3</v>
      </c>
      <c r="JJ137" s="86">
        <f t="shared" si="354"/>
        <v>3.476613247527686E-4</v>
      </c>
      <c r="JK137" s="86">
        <f t="shared" si="355"/>
        <v>4.9354352888647686E-4</v>
      </c>
      <c r="JL137" s="86">
        <f t="shared" si="356"/>
        <v>1.9669439423873765E-3</v>
      </c>
      <c r="JM137" s="86">
        <f t="shared" si="357"/>
        <v>2.789301805009043E-3</v>
      </c>
    </row>
    <row r="138" spans="2:273" x14ac:dyDescent="0.25">
      <c r="B138" s="2">
        <v>111</v>
      </c>
      <c r="C138" s="37">
        <v>60.951000000000001</v>
      </c>
      <c r="D138" s="37">
        <v>61.372999999999998</v>
      </c>
      <c r="E138" s="37">
        <v>60.8</v>
      </c>
      <c r="F138" s="37">
        <v>60.567</v>
      </c>
      <c r="G138" s="37">
        <v>58.932000000000002</v>
      </c>
      <c r="H138" s="37">
        <v>60.61</v>
      </c>
      <c r="I138" s="37">
        <v>62.168999999999997</v>
      </c>
      <c r="J138" s="37">
        <v>61.05</v>
      </c>
      <c r="K138" s="37">
        <v>63</v>
      </c>
      <c r="L138" s="37">
        <v>59.55</v>
      </c>
      <c r="M138" s="37">
        <v>59.283000000000001</v>
      </c>
      <c r="N138" s="37">
        <v>65.400000000000006</v>
      </c>
      <c r="O138" s="37">
        <v>60.232999999999997</v>
      </c>
      <c r="P138" s="37">
        <v>61.95</v>
      </c>
      <c r="Q138" s="37">
        <v>65.766999999999996</v>
      </c>
      <c r="S138" s="4">
        <f t="shared" si="229"/>
        <v>60.885262416230532</v>
      </c>
      <c r="T138" s="4">
        <f t="shared" si="230"/>
        <v>60.670032842979175</v>
      </c>
      <c r="U138" s="4">
        <f t="shared" si="231"/>
        <v>60.232575680856108</v>
      </c>
      <c r="V138" s="4">
        <f t="shared" si="232"/>
        <v>60.003028416664208</v>
      </c>
      <c r="W138" s="4">
        <f t="shared" si="233"/>
        <v>59.650558448664505</v>
      </c>
      <c r="X138" s="4">
        <f t="shared" si="234"/>
        <v>61.64455669818765</v>
      </c>
      <c r="Y138" s="4">
        <f t="shared" si="235"/>
        <v>62.598252374218035</v>
      </c>
      <c r="Z138" s="4">
        <f t="shared" si="236"/>
        <v>60.557302516571688</v>
      </c>
      <c r="AA138" s="4">
        <f t="shared" si="237"/>
        <v>61.302533829513131</v>
      </c>
      <c r="AB138" s="4">
        <f t="shared" si="238"/>
        <v>59.940203897204775</v>
      </c>
      <c r="AC138" s="4">
        <f t="shared" si="239"/>
        <v>61.171645835996408</v>
      </c>
      <c r="AD138" s="4">
        <f t="shared" si="240"/>
        <v>63.208010439986211</v>
      </c>
      <c r="AE138" s="4">
        <f t="shared" si="241"/>
        <v>61.755539552664935</v>
      </c>
      <c r="AF138" s="4">
        <f t="shared" si="242"/>
        <v>62.523865140644887</v>
      </c>
      <c r="AG138" s="4">
        <f t="shared" si="243"/>
        <v>65.355138782927071</v>
      </c>
      <c r="AI138" s="4">
        <f t="shared" si="244"/>
        <v>6.5737583769468699E-2</v>
      </c>
      <c r="AJ138" s="4">
        <f t="shared" si="245"/>
        <v>0.70296715702082224</v>
      </c>
      <c r="AK138" s="4">
        <f t="shared" si="246"/>
        <v>0.56742431914388902</v>
      </c>
      <c r="AL138" s="4">
        <f t="shared" si="247"/>
        <v>0.56397158333579256</v>
      </c>
      <c r="AM138" s="4">
        <f t="shared" si="248"/>
        <v>-0.71855844866450269</v>
      </c>
      <c r="AN138" s="4">
        <f t="shared" si="249"/>
        <v>-1.0345566981876502</v>
      </c>
      <c r="AO138" s="4">
        <f t="shared" si="250"/>
        <v>-0.42925237421803786</v>
      </c>
      <c r="AP138" s="4">
        <f t="shared" si="251"/>
        <v>0.49269748342830866</v>
      </c>
      <c r="AQ138" s="4">
        <f t="shared" si="252"/>
        <v>1.6974661704868694</v>
      </c>
      <c r="AR138" s="4">
        <f t="shared" si="253"/>
        <v>-0.39020389720477766</v>
      </c>
      <c r="AS138" s="4">
        <f t="shared" si="254"/>
        <v>-1.8886458359964067</v>
      </c>
      <c r="AT138" s="4">
        <f t="shared" si="255"/>
        <v>2.1919895600137949</v>
      </c>
      <c r="AU138" s="4">
        <f t="shared" si="256"/>
        <v>-1.5225395526649379</v>
      </c>
      <c r="AV138" s="4">
        <f t="shared" si="432"/>
        <v>-0.57386514064488381</v>
      </c>
      <c r="AW138" s="4">
        <f t="shared" si="432"/>
        <v>0.411861217072925</v>
      </c>
      <c r="AY138" s="2">
        <f t="shared" si="308"/>
        <v>60.885262416230496</v>
      </c>
      <c r="AZ138" s="2">
        <f t="shared" si="359"/>
        <v>60.512565811538401</v>
      </c>
      <c r="BA138" s="2">
        <f t="shared" si="360"/>
        <v>59.932861696732658</v>
      </c>
      <c r="BB138" s="2">
        <f t="shared" si="361"/>
        <v>59.883860729270218</v>
      </c>
      <c r="BC138" s="2">
        <f t="shared" si="362"/>
        <v>59.466309801318367</v>
      </c>
      <c r="BD138" s="2">
        <f t="shared" si="363"/>
        <v>61.507894439028895</v>
      </c>
      <c r="BE138" s="2">
        <f t="shared" si="364"/>
        <v>61.915887677437325</v>
      </c>
      <c r="BF138" s="2">
        <f t="shared" si="365"/>
        <v>59.651108823240698</v>
      </c>
      <c r="BG138" s="2">
        <f t="shared" si="366"/>
        <v>58.572804676098563</v>
      </c>
      <c r="BH138" s="2">
        <f t="shared" si="367"/>
        <v>58.481156634231098</v>
      </c>
      <c r="BI138" s="2">
        <f t="shared" si="368"/>
        <v>60.581153541525048</v>
      </c>
      <c r="BJ138" s="2">
        <f t="shared" si="369"/>
        <v>63.065787570794292</v>
      </c>
      <c r="BK138" s="2">
        <f t="shared" si="370"/>
        <v>61.549642851811619</v>
      </c>
      <c r="BL138" s="2">
        <f t="shared" si="371"/>
        <v>61.405849810356571</v>
      </c>
      <c r="BM138" s="2">
        <f t="shared" si="372"/>
        <v>62.906015425079133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60.951000000000001</v>
      </c>
      <c r="CF138" s="2">
        <f t="shared" si="310"/>
        <v>61.372999999999998</v>
      </c>
      <c r="CG138" s="2">
        <f t="shared" si="311"/>
        <v>60.8</v>
      </c>
      <c r="CH138" s="2">
        <f t="shared" si="312"/>
        <v>60.567</v>
      </c>
      <c r="CI138" s="2">
        <f t="shared" si="313"/>
        <v>58.932000000000002</v>
      </c>
      <c r="CJ138" s="2">
        <f t="shared" si="314"/>
        <v>60.61</v>
      </c>
      <c r="CK138" s="2">
        <f t="shared" si="315"/>
        <v>62.168999999999997</v>
      </c>
      <c r="CL138" s="2">
        <f t="shared" si="316"/>
        <v>61.05</v>
      </c>
      <c r="CM138" s="2" t="str">
        <f t="shared" si="317"/>
        <v/>
      </c>
      <c r="CN138" s="2" t="str">
        <f t="shared" si="318"/>
        <v/>
      </c>
      <c r="CO138" s="2">
        <f t="shared" si="319"/>
        <v>59.283000000000001</v>
      </c>
      <c r="CP138" s="2">
        <f t="shared" si="320"/>
        <v>65.400000000000006</v>
      </c>
      <c r="CQ138" s="2">
        <f t="shared" si="321"/>
        <v>60.232999999999997</v>
      </c>
      <c r="CR138" s="2">
        <f t="shared" si="322"/>
        <v>61.95</v>
      </c>
      <c r="CS138" s="2">
        <f t="shared" si="323"/>
        <v>65.766999999999996</v>
      </c>
      <c r="CU138" s="2">
        <f t="shared" si="273"/>
        <v>60.951000000000001</v>
      </c>
      <c r="CV138" s="2">
        <f t="shared" si="274"/>
        <v>61.372999999999998</v>
      </c>
      <c r="CW138" s="2">
        <f t="shared" si="275"/>
        <v>60.8</v>
      </c>
      <c r="CX138" s="2">
        <f t="shared" si="276"/>
        <v>60.567</v>
      </c>
      <c r="CY138" s="2">
        <f t="shared" si="277"/>
        <v>58.932000000000002</v>
      </c>
      <c r="CZ138" s="2">
        <f t="shared" si="278"/>
        <v>60.61</v>
      </c>
      <c r="DA138" s="2">
        <f t="shared" si="279"/>
        <v>62.168999999999997</v>
      </c>
      <c r="DB138" s="2">
        <f t="shared" si="280"/>
        <v>61.05</v>
      </c>
      <c r="DC138" s="2" t="str">
        <f t="shared" si="281"/>
        <v/>
      </c>
      <c r="DD138" s="2" t="str">
        <f t="shared" si="282"/>
        <v/>
      </c>
      <c r="DE138" s="2">
        <f t="shared" si="283"/>
        <v>59.283000000000001</v>
      </c>
      <c r="DF138" s="2">
        <f t="shared" si="284"/>
        <v>65.400000000000006</v>
      </c>
      <c r="DG138" s="2">
        <f t="shared" si="285"/>
        <v>60.232999999999997</v>
      </c>
      <c r="DH138" s="2">
        <f t="shared" si="286"/>
        <v>61.95</v>
      </c>
      <c r="DI138" s="2">
        <f t="shared" si="287"/>
        <v>65.766999999999996</v>
      </c>
      <c r="DK138" s="2">
        <f t="shared" si="288"/>
        <v>99.431441295546549</v>
      </c>
      <c r="DL138" s="2">
        <f t="shared" si="433"/>
        <v>99.58856680161945</v>
      </c>
      <c r="DM138" s="2">
        <f t="shared" si="433"/>
        <v>93.973045590994346</v>
      </c>
      <c r="DN138" s="2">
        <f t="shared" si="433"/>
        <v>100.83592917448406</v>
      </c>
      <c r="DO138" s="2">
        <f t="shared" si="433"/>
        <v>87.134071951219525</v>
      </c>
      <c r="DP138" s="2">
        <f t="shared" si="433"/>
        <v>88.880606097560971</v>
      </c>
      <c r="DQ138" s="2">
        <f t="shared" si="433"/>
        <v>87.145348717948735</v>
      </c>
      <c r="DR138" s="2">
        <f t="shared" si="433"/>
        <v>100.47858545966233</v>
      </c>
      <c r="DS138" s="2">
        <f t="shared" si="433"/>
        <v>94.052872607879905</v>
      </c>
      <c r="DT138" s="2">
        <f t="shared" si="433"/>
        <v>103.22975966386554</v>
      </c>
      <c r="DU138" s="2">
        <f t="shared" si="433"/>
        <v>94.862046558704435</v>
      </c>
      <c r="DV138" s="2">
        <f t="shared" si="433"/>
        <v>90.331205909943719</v>
      </c>
      <c r="DW138" s="2">
        <f t="shared" si="433"/>
        <v>98.209824953095719</v>
      </c>
      <c r="DX138" s="2">
        <f t="shared" si="433"/>
        <v>100.22122874493928</v>
      </c>
      <c r="DY138" s="2">
        <f t="shared" si="433"/>
        <v>89.48855571847507</v>
      </c>
      <c r="EA138" s="2">
        <f t="shared" si="228"/>
        <v>60.838944290129668</v>
      </c>
      <c r="EB138" s="2">
        <f t="shared" si="290"/>
        <v>60.463045764175376</v>
      </c>
      <c r="EC138" s="2">
        <f t="shared" si="291"/>
        <v>59.883006820119348</v>
      </c>
      <c r="ED138" s="2">
        <f t="shared" si="292"/>
        <v>59.821829670457916</v>
      </c>
      <c r="EE138" s="2">
        <f t="shared" si="293"/>
        <v>59.424992725688</v>
      </c>
      <c r="EF138" s="2">
        <f t="shared" si="294"/>
        <v>61.465245530942163</v>
      </c>
      <c r="EG138" s="2">
        <f t="shared" si="295"/>
        <v>61.878933150612831</v>
      </c>
      <c r="EH138" s="2">
        <f t="shared" si="296"/>
        <v>59.591714933024654</v>
      </c>
      <c r="EI138" s="2">
        <f t="shared" si="297"/>
        <v>58.521441999535867</v>
      </c>
      <c r="EJ138" s="2">
        <f t="shared" si="298"/>
        <v>58.404142778979192</v>
      </c>
      <c r="EK138" s="2">
        <f t="shared" si="299"/>
        <v>60.526910367497791</v>
      </c>
      <c r="EL138" s="2">
        <f t="shared" si="300"/>
        <v>63.02162920431492</v>
      </c>
      <c r="EM138" s="2">
        <f t="shared" si="301"/>
        <v>61.497919380297795</v>
      </c>
      <c r="EN138" s="2">
        <f t="shared" si="302"/>
        <v>61.345865981819117</v>
      </c>
      <c r="EO138" s="2">
        <f t="shared" si="303"/>
        <v>62.85349121322016</v>
      </c>
      <c r="EQ138" s="2">
        <f t="shared" si="304"/>
        <v>60.81974557739963</v>
      </c>
      <c r="ER138" s="2">
        <f t="shared" si="434"/>
        <v>60.479940940638727</v>
      </c>
      <c r="ES138" s="2">
        <f t="shared" si="434"/>
        <v>59.893479512969833</v>
      </c>
      <c r="ET138" s="2">
        <f t="shared" si="434"/>
        <v>59.81985246927465</v>
      </c>
      <c r="EU138" s="2">
        <f t="shared" si="434"/>
        <v>59.36648630005844</v>
      </c>
      <c r="EV138" s="2">
        <f t="shared" si="434"/>
        <v>61.403577029434246</v>
      </c>
      <c r="EW138" s="2">
        <f t="shared" si="434"/>
        <v>62.047738585240545</v>
      </c>
      <c r="EX138" s="2">
        <f t="shared" si="434"/>
        <v>59.555117566642195</v>
      </c>
      <c r="EY138" s="2">
        <f t="shared" si="434"/>
        <v>58.504469355869333</v>
      </c>
      <c r="EZ138" s="2">
        <f t="shared" si="434"/>
        <v>58.401183357214684</v>
      </c>
      <c r="FA138" s="2">
        <f t="shared" si="434"/>
        <v>60.580209375231675</v>
      </c>
      <c r="FB138" s="2">
        <f t="shared" si="434"/>
        <v>63.014404445102166</v>
      </c>
      <c r="FC138" s="2">
        <f t="shared" si="434"/>
        <v>61.475154459167861</v>
      </c>
      <c r="FD138" s="2">
        <f t="shared" si="434"/>
        <v>61.315944525835334</v>
      </c>
      <c r="FE138" s="2">
        <f t="shared" si="434"/>
        <v>62.817097867399319</v>
      </c>
      <c r="FG138" s="2">
        <f t="shared" si="306"/>
        <v>0.99879298250460413</v>
      </c>
      <c r="FH138" s="2">
        <f t="shared" si="435"/>
        <v>0.99874252084680781</v>
      </c>
      <c r="FI138" s="2">
        <f t="shared" si="435"/>
        <v>0.99854306900450607</v>
      </c>
      <c r="FJ138" s="2">
        <f t="shared" si="435"/>
        <v>0.99848667627676213</v>
      </c>
      <c r="FK138" s="2">
        <f t="shared" si="435"/>
        <v>0.99847214918638494</v>
      </c>
      <c r="FL138" s="2">
        <f t="shared" si="435"/>
        <v>0.99840779952604608</v>
      </c>
      <c r="FM138" s="2">
        <f t="shared" si="435"/>
        <v>0.99867322743909115</v>
      </c>
      <c r="FN138" s="2">
        <f t="shared" si="435"/>
        <v>0.99852712912347119</v>
      </c>
      <c r="FO138" s="2">
        <f t="shared" si="435"/>
        <v>0.99854183341089187</v>
      </c>
      <c r="FP138" s="2">
        <f t="shared" si="435"/>
        <v>0.99828039676255376</v>
      </c>
      <c r="FQ138" s="2">
        <f t="shared" si="435"/>
        <v>0.99844948192462835</v>
      </c>
      <c r="FR138" s="2">
        <f t="shared" si="435"/>
        <v>0.99837915457617732</v>
      </c>
      <c r="FS138" s="2">
        <f t="shared" si="435"/>
        <v>0.99858186101245561</v>
      </c>
      <c r="FT138" s="2">
        <f t="shared" si="435"/>
        <v>0.99844810582658639</v>
      </c>
      <c r="FU138" s="2">
        <f t="shared" si="435"/>
        <v>0.99801615740022476</v>
      </c>
      <c r="FW138" s="2">
        <f t="shared" si="324"/>
        <v>1.3734930014992708E-2</v>
      </c>
      <c r="FX138" s="2">
        <f t="shared" si="376"/>
        <v>1.8971112929895135E-2</v>
      </c>
      <c r="FY138" s="2">
        <f t="shared" si="377"/>
        <v>1.7955505151843291E-2</v>
      </c>
      <c r="FZ138" s="2">
        <f t="shared" si="378"/>
        <v>1.8486209033658305E-2</v>
      </c>
      <c r="GA138" s="2">
        <f t="shared" si="379"/>
        <v>1.7404303850911327E-2</v>
      </c>
      <c r="GB138" s="2">
        <f t="shared" si="380"/>
        <v>1.6245603128943745E-2</v>
      </c>
      <c r="GC138" s="2">
        <f t="shared" si="381"/>
        <v>2.0329558374718795E-2</v>
      </c>
      <c r="GD138" s="2">
        <f t="shared" si="382"/>
        <v>2.260246287669343E-2</v>
      </c>
      <c r="GE138" s="2">
        <f t="shared" si="383"/>
        <v>2.6399447393711195E-2</v>
      </c>
      <c r="GF138" s="2">
        <f t="shared" si="384"/>
        <v>2.3119605557003858E-2</v>
      </c>
      <c r="GG138" s="2">
        <f t="shared" si="385"/>
        <v>1.8873235829628694E-2</v>
      </c>
      <c r="GH138" s="2">
        <f t="shared" si="386"/>
        <v>1.470442783655187E-2</v>
      </c>
      <c r="GI138" s="2">
        <f t="shared" si="387"/>
        <v>1.489629962136641E-2</v>
      </c>
      <c r="GJ138" s="2">
        <f t="shared" si="388"/>
        <v>1.1584343494267161E-2</v>
      </c>
      <c r="GK138" s="2">
        <f t="shared" si="389"/>
        <v>8.670919015479504E-3</v>
      </c>
      <c r="GM138" s="86">
        <f t="shared" si="325"/>
        <v>4.1250643565773671E-39</v>
      </c>
      <c r="GN138" s="86">
        <f t="shared" si="390"/>
        <v>1.8395917057021168E-72</v>
      </c>
      <c r="GO138" s="86">
        <f t="shared" si="391"/>
        <v>6.8009046990147127E-91</v>
      </c>
      <c r="GP138" s="86">
        <f t="shared" si="392"/>
        <v>3.3576787035028217E-103</v>
      </c>
      <c r="GQ138" s="86">
        <f t="shared" si="393"/>
        <v>1.2031972214613151E-123</v>
      </c>
      <c r="GR138" s="86">
        <f t="shared" si="394"/>
        <v>5.5365963901086023E-155</v>
      </c>
      <c r="GS138" s="86">
        <f t="shared" si="395"/>
        <v>2.0803076716901002E-179</v>
      </c>
      <c r="GT138" s="86">
        <f t="shared" si="396"/>
        <v>8.7268546627221606E-159</v>
      </c>
      <c r="GU138" s="86">
        <f t="shared" si="397"/>
        <v>5.1260888863918175E-167</v>
      </c>
      <c r="GV138" s="86">
        <f t="shared" si="398"/>
        <v>5.4734075380653799E-73</v>
      </c>
      <c r="GW138" s="86">
        <f t="shared" si="399"/>
        <v>9.4364880097826955E-105</v>
      </c>
      <c r="GX138" s="86">
        <f t="shared" si="400"/>
        <v>7.7165257239595791E-95</v>
      </c>
      <c r="GY138" s="86">
        <f t="shared" si="401"/>
        <v>8.2690466495325335E-87</v>
      </c>
      <c r="GZ138" s="86">
        <f t="shared" si="402"/>
        <v>5.8669453901918803E-71</v>
      </c>
      <c r="HA138" s="86">
        <f t="shared" si="403"/>
        <v>1.0344127479946405E-102</v>
      </c>
      <c r="HC138" s="86">
        <f t="shared" si="326"/>
        <v>2.27430466592941E-13</v>
      </c>
      <c r="HD138" s="86">
        <f t="shared" si="404"/>
        <v>3.9325989849685514E-29</v>
      </c>
      <c r="HE138" s="86">
        <f t="shared" si="405"/>
        <v>6.358740251423137E-36</v>
      </c>
      <c r="HF138" s="86">
        <f t="shared" si="406"/>
        <v>5.1468381967519319E-39</v>
      </c>
      <c r="HG138" s="86">
        <f t="shared" si="407"/>
        <v>3.2316745030985107E-46</v>
      </c>
      <c r="HH138" s="86">
        <f t="shared" si="408"/>
        <v>9.8453362581043974E-59</v>
      </c>
      <c r="HI138" s="86">
        <f t="shared" si="409"/>
        <v>7.1461899844520534E-62</v>
      </c>
      <c r="HJ138" s="86">
        <f t="shared" si="410"/>
        <v>1.7934502802427626E-62</v>
      </c>
      <c r="HK138" s="86">
        <f t="shared" si="411"/>
        <v>1.6293922631434953E-39</v>
      </c>
      <c r="HL138" s="86">
        <f t="shared" si="412"/>
        <v>3.9357625265020765E-52</v>
      </c>
      <c r="HM138" s="86">
        <f t="shared" si="413"/>
        <v>1.651303331543094E-44</v>
      </c>
      <c r="HN138" s="86">
        <f t="shared" si="414"/>
        <v>1.5670244753102074E-39</v>
      </c>
      <c r="HO138" s="86">
        <f t="shared" si="415"/>
        <v>1.8061017604503145E-38</v>
      </c>
      <c r="HP138" s="86">
        <f t="shared" si="416"/>
        <v>1.2801308198185631E-30</v>
      </c>
      <c r="HQ138" s="86">
        <f t="shared" si="417"/>
        <v>6.57519249390004E-44</v>
      </c>
      <c r="HS138" s="86">
        <f t="shared" si="327"/>
        <v>2.0043743934695301E-3</v>
      </c>
      <c r="HT138" s="86">
        <f t="shared" si="418"/>
        <v>8.0137278190491046E-3</v>
      </c>
      <c r="HU138" s="86">
        <f t="shared" si="419"/>
        <v>7.3200293424800899E-3</v>
      </c>
      <c r="HV138" s="86">
        <f t="shared" si="420"/>
        <v>1.9909081591314593E-3</v>
      </c>
      <c r="HW138" s="86">
        <f t="shared" si="421"/>
        <v>2.6436353628112069E-3</v>
      </c>
      <c r="HX138" s="86">
        <f t="shared" si="422"/>
        <v>1.5455411227064775E-3</v>
      </c>
      <c r="HY138" s="86">
        <f t="shared" si="423"/>
        <v>6.7956515970947111E-3</v>
      </c>
      <c r="HZ138" s="86">
        <f t="shared" si="424"/>
        <v>9.0202456449984311E-3</v>
      </c>
      <c r="IA138" s="86">
        <f t="shared" si="425"/>
        <v>2.7425614565497997E-2</v>
      </c>
      <c r="IB138" s="86">
        <f t="shared" si="426"/>
        <v>1.199435584920727E-2</v>
      </c>
      <c r="IC138" s="86">
        <f t="shared" si="427"/>
        <v>3.8645247145875656E-3</v>
      </c>
      <c r="ID138" s="86">
        <f t="shared" si="428"/>
        <v>8.2269692976694761E-4</v>
      </c>
      <c r="IE138" s="86">
        <f t="shared" si="429"/>
        <v>1.1254477697368469E-3</v>
      </c>
      <c r="IF138" s="86">
        <f t="shared" si="430"/>
        <v>3.6219815265362805E-3</v>
      </c>
      <c r="IG138" s="86">
        <f t="shared" si="431"/>
        <v>4.5707091026059039E-3</v>
      </c>
      <c r="II138" s="86">
        <f t="shared" si="328"/>
        <v>2.07803228241351E-45</v>
      </c>
      <c r="IJ138" s="86">
        <f t="shared" si="329"/>
        <v>1.6449347588500299E-44</v>
      </c>
      <c r="IK138" s="86">
        <f t="shared" si="330"/>
        <v>1.2645857928746181E-39</v>
      </c>
      <c r="IL138" s="86">
        <f t="shared" si="331"/>
        <v>3.4405899284627541E-54</v>
      </c>
      <c r="IM138" s="86">
        <f t="shared" si="332"/>
        <v>1.7071373883307971E-51</v>
      </c>
      <c r="IN138" s="86">
        <f t="shared" si="333"/>
        <v>2.0274914719588466E-55</v>
      </c>
      <c r="IO138" s="86">
        <f t="shared" si="334"/>
        <v>1.3225712562417803E-50</v>
      </c>
      <c r="IP138" s="86">
        <f t="shared" si="335"/>
        <v>3.402575135223481E-45</v>
      </c>
      <c r="IQ138" s="86">
        <f t="shared" si="336"/>
        <v>2.9601770160724758E-41</v>
      </c>
      <c r="IR138" s="86">
        <f t="shared" si="337"/>
        <v>1.7092018432036339E-46</v>
      </c>
      <c r="IS138" s="86">
        <f t="shared" si="338"/>
        <v>1.4338355223279624E-49</v>
      </c>
      <c r="IT138" s="86">
        <f t="shared" si="339"/>
        <v>1.9348525271467193E-53</v>
      </c>
      <c r="IU138" s="86">
        <f t="shared" si="340"/>
        <v>5.0251620490867382E-51</v>
      </c>
      <c r="IV138" s="86">
        <f t="shared" si="341"/>
        <v>2.8330336190550917E-28</v>
      </c>
      <c r="IW138" s="86">
        <f t="shared" si="342"/>
        <v>2.5595534052262145E-18</v>
      </c>
      <c r="IY138" s="86">
        <f t="shared" si="343"/>
        <v>2.0043743936969606E-3</v>
      </c>
      <c r="IZ138" s="86">
        <f t="shared" si="344"/>
        <v>8.0137278190491046E-3</v>
      </c>
      <c r="JA138" s="86">
        <f t="shared" si="345"/>
        <v>7.3200293424800899E-3</v>
      </c>
      <c r="JB138" s="86">
        <f t="shared" si="346"/>
        <v>1.9909081591314593E-3</v>
      </c>
      <c r="JC138" s="86">
        <f t="shared" si="347"/>
        <v>2.6436353628112069E-3</v>
      </c>
      <c r="JD138" s="86">
        <f t="shared" si="348"/>
        <v>1.5455411227064775E-3</v>
      </c>
      <c r="JE138" s="86">
        <f t="shared" si="349"/>
        <v>6.7956515970947111E-3</v>
      </c>
      <c r="JF138" s="86">
        <f t="shared" si="350"/>
        <v>9.0202456449984311E-3</v>
      </c>
      <c r="JG138" s="86">
        <f t="shared" si="351"/>
        <v>2.7425614565497997E-2</v>
      </c>
      <c r="JH138" s="86">
        <f t="shared" si="352"/>
        <v>1.199435584920727E-2</v>
      </c>
      <c r="JI138" s="86">
        <f t="shared" si="353"/>
        <v>3.8645247145875656E-3</v>
      </c>
      <c r="JJ138" s="86">
        <f t="shared" si="354"/>
        <v>8.2269692976694761E-4</v>
      </c>
      <c r="JK138" s="86">
        <f t="shared" si="355"/>
        <v>1.1254477697368469E-3</v>
      </c>
      <c r="JL138" s="86">
        <f t="shared" si="356"/>
        <v>3.6219815265362805E-3</v>
      </c>
      <c r="JM138" s="86">
        <f t="shared" si="357"/>
        <v>4.5707091026059065E-3</v>
      </c>
    </row>
    <row r="139" spans="2:273" x14ac:dyDescent="0.25">
      <c r="B139" s="2">
        <v>112</v>
      </c>
      <c r="C139" s="37">
        <v>61.475000000000001</v>
      </c>
      <c r="D139" s="37">
        <v>60.152999999999999</v>
      </c>
      <c r="E139" s="37">
        <v>60.716999999999999</v>
      </c>
      <c r="F139" s="37">
        <v>59.5</v>
      </c>
      <c r="G139" s="37">
        <v>57.524999999999999</v>
      </c>
      <c r="H139" s="37">
        <v>62.271000000000001</v>
      </c>
      <c r="I139" s="37">
        <v>63.677999999999997</v>
      </c>
      <c r="J139" s="37">
        <v>60.65</v>
      </c>
      <c r="K139" s="37">
        <v>62.6</v>
      </c>
      <c r="L139" s="37">
        <v>60.55</v>
      </c>
      <c r="M139" s="37">
        <v>62.167000000000002</v>
      </c>
      <c r="N139" s="37">
        <v>64.733000000000004</v>
      </c>
      <c r="O139" s="37">
        <v>61.183</v>
      </c>
      <c r="P139" s="37">
        <v>62.633000000000003</v>
      </c>
      <c r="Q139" s="37">
        <v>66.599999999999994</v>
      </c>
      <c r="S139" s="4">
        <f t="shared" si="229"/>
        <v>60.769313376642991</v>
      </c>
      <c r="T139" s="4">
        <f t="shared" si="230"/>
        <v>60.647922281776147</v>
      </c>
      <c r="U139" s="4">
        <f t="shared" si="231"/>
        <v>60.319842895292219</v>
      </c>
      <c r="V139" s="4">
        <f t="shared" si="232"/>
        <v>60.012194972665753</v>
      </c>
      <c r="W139" s="4">
        <f t="shared" si="233"/>
        <v>59.74873147167056</v>
      </c>
      <c r="X139" s="4">
        <f t="shared" si="234"/>
        <v>61.687066412972293</v>
      </c>
      <c r="Y139" s="4">
        <f t="shared" si="235"/>
        <v>63.047597568145768</v>
      </c>
      <c r="Z139" s="4">
        <f t="shared" si="236"/>
        <v>61.208030016788967</v>
      </c>
      <c r="AA139" s="4">
        <f t="shared" si="237"/>
        <v>62.931902579315818</v>
      </c>
      <c r="AB139" s="4">
        <f t="shared" si="238"/>
        <v>60.985717765459427</v>
      </c>
      <c r="AC139" s="4">
        <f t="shared" si="239"/>
        <v>61.589778881630522</v>
      </c>
      <c r="AD139" s="4">
        <f t="shared" si="240"/>
        <v>63.260036962600694</v>
      </c>
      <c r="AE139" s="4">
        <f t="shared" si="241"/>
        <v>61.864279428999019</v>
      </c>
      <c r="AF139" s="4">
        <f t="shared" si="242"/>
        <v>63.15259807726364</v>
      </c>
      <c r="AG139" s="4">
        <f t="shared" si="243"/>
        <v>66.557482113566223</v>
      </c>
      <c r="AI139" s="4">
        <f t="shared" si="244"/>
        <v>0.70568662335701049</v>
      </c>
      <c r="AJ139" s="4">
        <f t="shared" si="245"/>
        <v>-0.49492228177614805</v>
      </c>
      <c r="AK139" s="4">
        <f t="shared" si="246"/>
        <v>0.39715710470778021</v>
      </c>
      <c r="AL139" s="4">
        <f t="shared" si="247"/>
        <v>-0.51219497266575331</v>
      </c>
      <c r="AM139" s="4">
        <f t="shared" si="248"/>
        <v>-2.2237314716705612</v>
      </c>
      <c r="AN139" s="4">
        <f t="shared" si="249"/>
        <v>0.58393358702770826</v>
      </c>
      <c r="AO139" s="4">
        <f t="shared" si="250"/>
        <v>0.63040243185422895</v>
      </c>
      <c r="AP139" s="4">
        <f t="shared" si="251"/>
        <v>-0.55803001678896891</v>
      </c>
      <c r="AQ139" s="4">
        <f t="shared" si="252"/>
        <v>-0.33190257931581613</v>
      </c>
      <c r="AR139" s="4">
        <f t="shared" si="253"/>
        <v>-0.43571776545942953</v>
      </c>
      <c r="AS139" s="4">
        <f t="shared" si="254"/>
        <v>0.57722111836947931</v>
      </c>
      <c r="AT139" s="4">
        <f t="shared" si="255"/>
        <v>1.4729630373993103</v>
      </c>
      <c r="AU139" s="4">
        <f t="shared" si="256"/>
        <v>-0.68127942899901939</v>
      </c>
      <c r="AV139" s="4">
        <f t="shared" ref="AV139:AW154" si="436">IF(OR($B139 &lt; P$230, $B139 &gt; P$233), 0, P139-AF139)</f>
        <v>-0.51959807726363749</v>
      </c>
      <c r="AW139" s="4">
        <f t="shared" si="436"/>
        <v>4.2517886433770968E-2</v>
      </c>
      <c r="AY139" s="2">
        <f t="shared" si="308"/>
        <v>60.769313376642991</v>
      </c>
      <c r="AZ139" s="2">
        <f t="shared" si="359"/>
        <v>60.36932633029577</v>
      </c>
      <c r="BA139" s="2">
        <f t="shared" si="360"/>
        <v>59.806816578232855</v>
      </c>
      <c r="BB139" s="2">
        <f t="shared" si="361"/>
        <v>59.763971117227705</v>
      </c>
      <c r="BC139" s="2">
        <f t="shared" si="362"/>
        <v>59.383302530783936</v>
      </c>
      <c r="BD139" s="2">
        <f t="shared" si="363"/>
        <v>61.401427816947603</v>
      </c>
      <c r="BE139" s="2">
        <f t="shared" si="364"/>
        <v>61.763725153947576</v>
      </c>
      <c r="BF139" s="2">
        <f t="shared" si="365"/>
        <v>59.571074811028943</v>
      </c>
      <c r="BG139" s="2">
        <f t="shared" si="366"/>
        <v>58.466986951683275</v>
      </c>
      <c r="BH139" s="2">
        <f t="shared" si="367"/>
        <v>58.382047675528312</v>
      </c>
      <c r="BI139" s="2">
        <f t="shared" si="368"/>
        <v>60.450125156496952</v>
      </c>
      <c r="BJ139" s="2">
        <f t="shared" si="369"/>
        <v>62.959322726311598</v>
      </c>
      <c r="BK139" s="2">
        <f t="shared" si="370"/>
        <v>61.443840875807673</v>
      </c>
      <c r="BL139" s="2">
        <f t="shared" si="371"/>
        <v>61.265638967276978</v>
      </c>
      <c r="BM139" s="2">
        <f t="shared" si="372"/>
        <v>62.809602066614417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61.475000000000001</v>
      </c>
      <c r="CF139" s="2" t="str">
        <f t="shared" si="310"/>
        <v/>
      </c>
      <c r="CG139" s="2" t="str">
        <f t="shared" si="311"/>
        <v/>
      </c>
      <c r="CH139" s="2">
        <f t="shared" si="312"/>
        <v>59.5</v>
      </c>
      <c r="CI139" s="2">
        <f t="shared" si="313"/>
        <v>57.524999999999999</v>
      </c>
      <c r="CJ139" s="2">
        <f t="shared" si="314"/>
        <v>62.271000000000001</v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>
        <f t="shared" si="319"/>
        <v>62.167000000000002</v>
      </c>
      <c r="CP139" s="2">
        <f t="shared" si="320"/>
        <v>64.733000000000004</v>
      </c>
      <c r="CQ139" s="2">
        <f t="shared" si="321"/>
        <v>61.183</v>
      </c>
      <c r="CR139" s="2">
        <f t="shared" si="322"/>
        <v>62.633000000000003</v>
      </c>
      <c r="CS139" s="2">
        <f t="shared" si="323"/>
        <v>66.599999999999994</v>
      </c>
      <c r="CU139" s="2">
        <f t="shared" si="273"/>
        <v>61.475000000000001</v>
      </c>
      <c r="CV139" s="2" t="str">
        <f t="shared" si="274"/>
        <v/>
      </c>
      <c r="CW139" s="2" t="str">
        <f t="shared" si="275"/>
        <v/>
      </c>
      <c r="CX139" s="2">
        <f t="shared" si="276"/>
        <v>59.5</v>
      </c>
      <c r="CY139" s="2">
        <f t="shared" si="277"/>
        <v>57.524999999999999</v>
      </c>
      <c r="CZ139" s="2">
        <f t="shared" si="278"/>
        <v>62.271000000000001</v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>
        <f t="shared" si="283"/>
        <v>62.167000000000002</v>
      </c>
      <c r="DF139" s="2">
        <f t="shared" si="284"/>
        <v>64.733000000000004</v>
      </c>
      <c r="DG139" s="2">
        <f t="shared" si="285"/>
        <v>61.183</v>
      </c>
      <c r="DH139" s="2">
        <f t="shared" si="286"/>
        <v>62.633000000000003</v>
      </c>
      <c r="DI139" s="2">
        <f t="shared" si="287"/>
        <v>66.599999999999994</v>
      </c>
      <c r="DK139" s="2">
        <f t="shared" si="288"/>
        <v>99.695649195754456</v>
      </c>
      <c r="DL139" s="2">
        <f t="shared" ref="DL139:DY154" si="437">BP$228*$B139+BP$229</f>
        <v>99.851612758507514</v>
      </c>
      <c r="DM139" s="2">
        <f t="shared" si="437"/>
        <v>94.214350187617242</v>
      </c>
      <c r="DN139" s="2">
        <f t="shared" si="437"/>
        <v>101.15083386491558</v>
      </c>
      <c r="DO139" s="2">
        <f t="shared" si="437"/>
        <v>87.316514982578411</v>
      </c>
      <c r="DP139" s="2">
        <f t="shared" si="437"/>
        <v>89.059001393728209</v>
      </c>
      <c r="DQ139" s="2">
        <f t="shared" si="437"/>
        <v>87.252798717948735</v>
      </c>
      <c r="DR139" s="2">
        <f t="shared" si="437"/>
        <v>100.79621125703568</v>
      </c>
      <c r="DS139" s="2">
        <f t="shared" si="437"/>
        <v>94.320937335834884</v>
      </c>
      <c r="DT139" s="2">
        <f t="shared" si="437"/>
        <v>103.60929411764704</v>
      </c>
      <c r="DU139" s="2">
        <f t="shared" si="437"/>
        <v>95.102479554655844</v>
      </c>
      <c r="DV139" s="2">
        <f t="shared" si="437"/>
        <v>90.518079455909941</v>
      </c>
      <c r="DW139" s="2">
        <f t="shared" si="437"/>
        <v>98.477846810506605</v>
      </c>
      <c r="DX139" s="2">
        <f t="shared" si="437"/>
        <v>100.53522530364373</v>
      </c>
      <c r="DY139" s="2">
        <f t="shared" si="437"/>
        <v>89.722648093841642</v>
      </c>
      <c r="EA139" s="2">
        <f t="shared" si="228"/>
        <v>60.726607028459057</v>
      </c>
      <c r="EB139" s="2">
        <f t="shared" si="290"/>
        <v>60.323150135917352</v>
      </c>
      <c r="EC139" s="2">
        <f t="shared" si="291"/>
        <v>59.760600889051268</v>
      </c>
      <c r="ED139" s="2">
        <f t="shared" si="292"/>
        <v>59.706856899841846</v>
      </c>
      <c r="EE139" s="2">
        <f t="shared" si="293"/>
        <v>59.345731862677411</v>
      </c>
      <c r="EF139" s="2">
        <f t="shared" si="294"/>
        <v>61.362421004160709</v>
      </c>
      <c r="EG139" s="2">
        <f t="shared" si="295"/>
        <v>61.728523790878867</v>
      </c>
      <c r="EH139" s="2">
        <f t="shared" si="296"/>
        <v>59.516674962791484</v>
      </c>
      <c r="EI139" s="2">
        <f t="shared" si="297"/>
        <v>58.419773212939759</v>
      </c>
      <c r="EJ139" s="2">
        <f t="shared" si="298"/>
        <v>58.311099157135047</v>
      </c>
      <c r="EK139" s="2">
        <f t="shared" si="299"/>
        <v>60.399526579210459</v>
      </c>
      <c r="EL139" s="2">
        <f t="shared" si="300"/>
        <v>62.918834725082547</v>
      </c>
      <c r="EM139" s="2">
        <f t="shared" si="301"/>
        <v>61.39654325238012</v>
      </c>
      <c r="EN139" s="2">
        <f t="shared" si="302"/>
        <v>61.209846828858161</v>
      </c>
      <c r="EO139" s="2">
        <f t="shared" si="303"/>
        <v>62.761189700092409</v>
      </c>
      <c r="EQ139" s="2">
        <f t="shared" si="304"/>
        <v>60.713585992642678</v>
      </c>
      <c r="ER139" s="2">
        <f t="shared" ref="ER139:FE154" si="438">CV$228*$B139+CV$229</f>
        <v>60.363536987105022</v>
      </c>
      <c r="ES139" s="2">
        <f t="shared" si="438"/>
        <v>59.78247216214173</v>
      </c>
      <c r="ET139" s="2">
        <f t="shared" si="438"/>
        <v>59.702258816784408</v>
      </c>
      <c r="EU139" s="2">
        <f t="shared" si="438"/>
        <v>59.271746786021801</v>
      </c>
      <c r="EV139" s="2">
        <f t="shared" si="438"/>
        <v>61.2939849600752</v>
      </c>
      <c r="EW139" s="2">
        <f t="shared" si="438"/>
        <v>61.922371926421008</v>
      </c>
      <c r="EX139" s="2">
        <f t="shared" si="438"/>
        <v>59.473928904281962</v>
      </c>
      <c r="EY139" s="2">
        <f t="shared" si="438"/>
        <v>58.401207559125808</v>
      </c>
      <c r="EZ139" s="2">
        <f t="shared" si="438"/>
        <v>58.30701727378716</v>
      </c>
      <c r="FA139" s="2">
        <f t="shared" si="438"/>
        <v>60.473053495588807</v>
      </c>
      <c r="FB139" s="2">
        <f t="shared" si="438"/>
        <v>62.899219441043634</v>
      </c>
      <c r="FC139" s="2">
        <f t="shared" si="438"/>
        <v>61.355601132417249</v>
      </c>
      <c r="FD139" s="2">
        <f t="shared" si="438"/>
        <v>61.219745045224506</v>
      </c>
      <c r="FE139" s="2">
        <f t="shared" si="438"/>
        <v>62.721488985941846</v>
      </c>
      <c r="FG139" s="2">
        <f t="shared" si="306"/>
        <v>0.99889907003723855</v>
      </c>
      <c r="FH139" s="2">
        <f t="shared" ref="FH139:FU154" si="439">POWER(10,($B139-D$231)/D$229)/(1+POWER(10,($B139-D$231)/D$229))</f>
        <v>0.99885303847700002</v>
      </c>
      <c r="FI139" s="2">
        <f t="shared" si="439"/>
        <v>0.9986710927818041</v>
      </c>
      <c r="FJ139" s="2">
        <f t="shared" si="439"/>
        <v>0.99861964855875984</v>
      </c>
      <c r="FK139" s="2">
        <f t="shared" si="439"/>
        <v>0.99860639614889124</v>
      </c>
      <c r="FL139" s="2">
        <f t="shared" si="439"/>
        <v>0.99854769244629071</v>
      </c>
      <c r="FM139" s="2">
        <f t="shared" si="439"/>
        <v>0.9987898277656434</v>
      </c>
      <c r="FN139" s="2">
        <f t="shared" si="439"/>
        <v>0.99865655168920375</v>
      </c>
      <c r="FO139" s="2">
        <f t="shared" si="439"/>
        <v>0.99866996561793919</v>
      </c>
      <c r="FP139" s="2">
        <f t="shared" si="439"/>
        <v>0.99843146587873499</v>
      </c>
      <c r="FQ139" s="2">
        <f t="shared" si="439"/>
        <v>0.99858571775983751</v>
      </c>
      <c r="FR139" s="2">
        <f t="shared" si="439"/>
        <v>0.9985215605542086</v>
      </c>
      <c r="FS139" s="2">
        <f t="shared" si="439"/>
        <v>0.9987064804651673</v>
      </c>
      <c r="FT139" s="2">
        <f t="shared" si="439"/>
        <v>0.99858446240084442</v>
      </c>
      <c r="FU139" s="2">
        <f t="shared" si="439"/>
        <v>0.99819039816740396</v>
      </c>
      <c r="FW139" s="2">
        <f t="shared" si="324"/>
        <v>1.5040121302320944E-2</v>
      </c>
      <c r="FX139" s="2">
        <f t="shared" si="376"/>
        <v>2.076340844359064E-2</v>
      </c>
      <c r="FY139" s="2">
        <f t="shared" si="377"/>
        <v>1.9653773378257976E-2</v>
      </c>
      <c r="FZ139" s="2">
        <f t="shared" si="378"/>
        <v>2.0233638115389023E-2</v>
      </c>
      <c r="GA139" s="2">
        <f t="shared" si="379"/>
        <v>1.9051449719534475E-2</v>
      </c>
      <c r="GB139" s="2">
        <f t="shared" si="380"/>
        <v>1.7785074240483575E-2</v>
      </c>
      <c r="GC139" s="2">
        <f t="shared" si="381"/>
        <v>2.2247282584498453E-2</v>
      </c>
      <c r="GD139" s="2">
        <f t="shared" si="382"/>
        <v>2.4729182159789365E-2</v>
      </c>
      <c r="GE139" s="2">
        <f t="shared" si="383"/>
        <v>2.8872880067375442E-2</v>
      </c>
      <c r="GF139" s="2">
        <f t="shared" si="384"/>
        <v>2.5293724786442883E-2</v>
      </c>
      <c r="GG139" s="2">
        <f t="shared" si="385"/>
        <v>2.0656479109132191E-2</v>
      </c>
      <c r="GH139" s="2">
        <f t="shared" si="386"/>
        <v>1.6100243791248848E-2</v>
      </c>
      <c r="GI139" s="2">
        <f t="shared" si="387"/>
        <v>1.6310027486558437E-2</v>
      </c>
      <c r="GJ139" s="2">
        <f t="shared" si="388"/>
        <v>1.2687799709227508E-2</v>
      </c>
      <c r="GK139" s="2">
        <f t="shared" si="389"/>
        <v>9.4995267679386722E-3</v>
      </c>
      <c r="GM139" s="86">
        <f t="shared" si="325"/>
        <v>1.3327427237927909E-40</v>
      </c>
      <c r="GN139" s="86">
        <f t="shared" si="390"/>
        <v>2.6153238276174812E-75</v>
      </c>
      <c r="GO139" s="86">
        <f t="shared" si="391"/>
        <v>1.647937560371924E-94</v>
      </c>
      <c r="GP139" s="86">
        <f t="shared" si="392"/>
        <v>3.440303047146948E-107</v>
      </c>
      <c r="GQ139" s="86">
        <f t="shared" si="393"/>
        <v>2.1139715268324324E-128</v>
      </c>
      <c r="GR139" s="86">
        <f t="shared" si="394"/>
        <v>5.1238564983269893E-161</v>
      </c>
      <c r="GS139" s="86">
        <f t="shared" si="395"/>
        <v>3.0062840454791016E-186</v>
      </c>
      <c r="GT139" s="86">
        <f t="shared" si="396"/>
        <v>6.4376257031779795E-165</v>
      </c>
      <c r="GU139" s="86">
        <f t="shared" si="397"/>
        <v>2.0323437612920539E-173</v>
      </c>
      <c r="GV139" s="86">
        <f t="shared" si="398"/>
        <v>1.0992144979746078E-75</v>
      </c>
      <c r="GW139" s="86">
        <f t="shared" si="399"/>
        <v>1.0188499775973146E-108</v>
      </c>
      <c r="GX139" s="86">
        <f t="shared" si="400"/>
        <v>1.6704614495007742E-98</v>
      </c>
      <c r="GY139" s="86">
        <f t="shared" si="401"/>
        <v>4.1906548531595656E-90</v>
      </c>
      <c r="GZ139" s="86">
        <f t="shared" si="402"/>
        <v>1.3007668125686332E-73</v>
      </c>
      <c r="HA139" s="86">
        <f t="shared" si="403"/>
        <v>1.3551520179931068E-106</v>
      </c>
      <c r="HC139" s="86">
        <f t="shared" si="326"/>
        <v>2.7407216870873406E-14</v>
      </c>
      <c r="HD139" s="86">
        <f t="shared" si="404"/>
        <v>2.8718804125927579E-31</v>
      </c>
      <c r="HE139" s="86">
        <f t="shared" si="405"/>
        <v>1.1730371601022004E-38</v>
      </c>
      <c r="HF139" s="86">
        <f t="shared" si="406"/>
        <v>9.1264699164449737E-42</v>
      </c>
      <c r="HG139" s="86">
        <f t="shared" si="407"/>
        <v>1.5998133869696598E-49</v>
      </c>
      <c r="HH139" s="86">
        <f t="shared" si="408"/>
        <v>4.848957758047878E-63</v>
      </c>
      <c r="HI139" s="86">
        <f t="shared" si="409"/>
        <v>3.6532637893077625E-66</v>
      </c>
      <c r="HJ139" s="86">
        <f t="shared" si="410"/>
        <v>7.7200457044884836E-67</v>
      </c>
      <c r="HK139" s="86">
        <f t="shared" si="411"/>
        <v>4.197898678414428E-42</v>
      </c>
      <c r="HL139" s="86">
        <f t="shared" si="412"/>
        <v>1.2216752517531851E-55</v>
      </c>
      <c r="HM139" s="86">
        <f t="shared" si="413"/>
        <v>1.3328303273170764E-47</v>
      </c>
      <c r="HN139" s="86">
        <f t="shared" si="414"/>
        <v>1.8319193417011834E-42</v>
      </c>
      <c r="HO139" s="86">
        <f t="shared" si="415"/>
        <v>2.773755211726509E-41</v>
      </c>
      <c r="HP139" s="86">
        <f t="shared" si="416"/>
        <v>7.9710664382874864E-33</v>
      </c>
      <c r="HQ139" s="86">
        <f t="shared" si="417"/>
        <v>4.1597261641092416E-47</v>
      </c>
      <c r="HS139" s="86">
        <f t="shared" si="327"/>
        <v>3.977520597861911E-3</v>
      </c>
      <c r="HT139" s="86">
        <f t="shared" si="418"/>
        <v>1.5233260300541712E-2</v>
      </c>
      <c r="HU139" s="86">
        <f t="shared" si="419"/>
        <v>1.3383500811382147E-2</v>
      </c>
      <c r="HV139" s="86">
        <f t="shared" si="420"/>
        <v>4.4502815430296251E-3</v>
      </c>
      <c r="HW139" s="86">
        <f t="shared" si="421"/>
        <v>5.6182262987917999E-3</v>
      </c>
      <c r="HX139" s="86">
        <f t="shared" si="422"/>
        <v>3.4569572052658066E-3</v>
      </c>
      <c r="HY139" s="86">
        <f t="shared" si="423"/>
        <v>1.3811815073087649E-2</v>
      </c>
      <c r="HZ139" s="86">
        <f t="shared" si="424"/>
        <v>1.7594298747124232E-2</v>
      </c>
      <c r="IA139" s="86">
        <f t="shared" si="425"/>
        <v>4.8883074722802851E-2</v>
      </c>
      <c r="IB139" s="86">
        <f t="shared" si="426"/>
        <v>2.3201399228554589E-2</v>
      </c>
      <c r="IC139" s="86">
        <f t="shared" si="427"/>
        <v>8.0095068898517197E-3</v>
      </c>
      <c r="ID139" s="86">
        <f t="shared" si="428"/>
        <v>1.8509364387749435E-3</v>
      </c>
      <c r="IE139" s="86">
        <f t="shared" si="429"/>
        <v>2.4453374637168424E-3</v>
      </c>
      <c r="IF139" s="86">
        <f t="shared" si="430"/>
        <v>6.4595770809455326E-3</v>
      </c>
      <c r="IG139" s="86">
        <f t="shared" si="431"/>
        <v>7.3270194813684214E-3</v>
      </c>
      <c r="II139" s="86">
        <f t="shared" si="328"/>
        <v>1.5091545626735017E-43</v>
      </c>
      <c r="IJ139" s="86">
        <f t="shared" si="329"/>
        <v>1.5453205197204137E-42</v>
      </c>
      <c r="IK139" s="86">
        <f t="shared" si="330"/>
        <v>6.7044147428477149E-38</v>
      </c>
      <c r="IL139" s="86">
        <f t="shared" si="331"/>
        <v>8.6744507099565355E-52</v>
      </c>
      <c r="IM139" s="86">
        <f t="shared" si="332"/>
        <v>2.9959783130544146E-49</v>
      </c>
      <c r="IN139" s="86">
        <f t="shared" si="333"/>
        <v>4.8623260801316588E-53</v>
      </c>
      <c r="IO139" s="86">
        <f t="shared" si="334"/>
        <v>2.5984561687458834E-48</v>
      </c>
      <c r="IP139" s="86">
        <f t="shared" si="335"/>
        <v>4.2667417895875768E-43</v>
      </c>
      <c r="IQ139" s="86">
        <f t="shared" si="336"/>
        <v>2.906951348411019E-39</v>
      </c>
      <c r="IR139" s="86">
        <f t="shared" si="337"/>
        <v>2.5510823986398167E-44</v>
      </c>
      <c r="IS139" s="86">
        <f t="shared" si="338"/>
        <v>2.2846374281137327E-47</v>
      </c>
      <c r="IT139" s="86">
        <f t="shared" si="339"/>
        <v>3.3452768821357801E-51</v>
      </c>
      <c r="IU139" s="86">
        <f t="shared" si="340"/>
        <v>6.9403841128379942E-49</v>
      </c>
      <c r="IV139" s="86">
        <f t="shared" si="341"/>
        <v>3.497166668902491E-27</v>
      </c>
      <c r="IW139" s="86">
        <f t="shared" si="342"/>
        <v>1.1308693774937641E-17</v>
      </c>
      <c r="IY139" s="86">
        <f t="shared" si="343"/>
        <v>3.9775205978893179E-3</v>
      </c>
      <c r="IZ139" s="86">
        <f t="shared" si="344"/>
        <v>1.5233260300541712E-2</v>
      </c>
      <c r="JA139" s="86">
        <f t="shared" si="345"/>
        <v>1.3383500811382147E-2</v>
      </c>
      <c r="JB139" s="86">
        <f t="shared" si="346"/>
        <v>4.4502815430296251E-3</v>
      </c>
      <c r="JC139" s="86">
        <f t="shared" si="347"/>
        <v>5.6182262987917999E-3</v>
      </c>
      <c r="JD139" s="86">
        <f t="shared" si="348"/>
        <v>3.4569572052658066E-3</v>
      </c>
      <c r="JE139" s="86">
        <f t="shared" si="349"/>
        <v>1.3811815073087649E-2</v>
      </c>
      <c r="JF139" s="86">
        <f t="shared" si="350"/>
        <v>1.7594298747124232E-2</v>
      </c>
      <c r="JG139" s="86">
        <f t="shared" si="351"/>
        <v>4.8883074722802851E-2</v>
      </c>
      <c r="JH139" s="86">
        <f t="shared" si="352"/>
        <v>2.3201399228554589E-2</v>
      </c>
      <c r="JI139" s="86">
        <f t="shared" si="353"/>
        <v>8.0095068898517197E-3</v>
      </c>
      <c r="JJ139" s="86">
        <f t="shared" si="354"/>
        <v>1.8509364387749435E-3</v>
      </c>
      <c r="JK139" s="86">
        <f t="shared" si="355"/>
        <v>2.4453374637168424E-3</v>
      </c>
      <c r="JL139" s="86">
        <f t="shared" si="356"/>
        <v>6.4595770809455326E-3</v>
      </c>
      <c r="JM139" s="86">
        <f t="shared" si="357"/>
        <v>7.3270194813684327E-3</v>
      </c>
    </row>
    <row r="140" spans="2:273" x14ac:dyDescent="0.25">
      <c r="B140" s="2">
        <v>113</v>
      </c>
      <c r="C140" s="37">
        <v>60.671999999999997</v>
      </c>
      <c r="D140" s="37">
        <v>61.831000000000003</v>
      </c>
      <c r="E140" s="37">
        <v>61.783000000000001</v>
      </c>
      <c r="F140" s="37">
        <v>60</v>
      </c>
      <c r="G140" s="37">
        <v>59.423999999999999</v>
      </c>
      <c r="H140" s="37">
        <v>61.558999999999997</v>
      </c>
      <c r="I140" s="37">
        <v>63.508000000000003</v>
      </c>
      <c r="J140" s="37">
        <v>61.2</v>
      </c>
      <c r="K140" s="37">
        <v>66.917000000000002</v>
      </c>
      <c r="L140" s="37">
        <v>63.482999999999997</v>
      </c>
      <c r="M140" s="37">
        <v>62.433</v>
      </c>
      <c r="N140" s="37">
        <v>64.55</v>
      </c>
      <c r="O140" s="37">
        <v>62.517000000000003</v>
      </c>
      <c r="P140" s="37">
        <v>63.45</v>
      </c>
      <c r="Q140" s="37">
        <v>67.266999999999996</v>
      </c>
      <c r="S140" s="4">
        <f t="shared" si="229"/>
        <v>60.653666235347082</v>
      </c>
      <c r="T140" s="4">
        <f t="shared" si="230"/>
        <v>60.694997899001685</v>
      </c>
      <c r="U140" s="4">
        <f t="shared" si="231"/>
        <v>60.521767815810648</v>
      </c>
      <c r="V140" s="4">
        <f t="shared" si="232"/>
        <v>60.130817240812391</v>
      </c>
      <c r="W140" s="4">
        <f t="shared" si="233"/>
        <v>59.985607396537866</v>
      </c>
      <c r="X140" s="4">
        <f t="shared" si="234"/>
        <v>61.858209643475021</v>
      </c>
      <c r="Y140" s="4">
        <f t="shared" si="235"/>
        <v>63.886703168279233</v>
      </c>
      <c r="Z140" s="4">
        <f t="shared" si="236"/>
        <v>62.28556435493671</v>
      </c>
      <c r="AA140" s="4">
        <f t="shared" si="237"/>
        <v>65.254685394137169</v>
      </c>
      <c r="AB140" s="4">
        <f t="shared" si="238"/>
        <v>62.662232752846407</v>
      </c>
      <c r="AC140" s="4">
        <f t="shared" si="239"/>
        <v>62.398391093231943</v>
      </c>
      <c r="AD140" s="4">
        <f t="shared" si="240"/>
        <v>63.455624150920194</v>
      </c>
      <c r="AE140" s="4">
        <f t="shared" si="241"/>
        <v>62.153663678744579</v>
      </c>
      <c r="AF140" s="4">
        <f t="shared" si="242"/>
        <v>64.202518880811084</v>
      </c>
      <c r="AG140" s="4">
        <f t="shared" si="243"/>
        <v>68.314037040973702</v>
      </c>
      <c r="AI140" s="4">
        <f t="shared" si="244"/>
        <v>1.8333764652915363E-2</v>
      </c>
      <c r="AJ140" s="4">
        <f t="shared" si="245"/>
        <v>1.1360021009983186</v>
      </c>
      <c r="AK140" s="4">
        <f t="shared" si="246"/>
        <v>1.2612321841893532</v>
      </c>
      <c r="AL140" s="4">
        <f t="shared" si="247"/>
        <v>-0.13081724081239088</v>
      </c>
      <c r="AM140" s="4">
        <f t="shared" si="248"/>
        <v>-0.56160739653786607</v>
      </c>
      <c r="AN140" s="4">
        <f t="shared" si="249"/>
        <v>-0.29920964347502377</v>
      </c>
      <c r="AO140" s="4">
        <f t="shared" si="250"/>
        <v>-0.37870316827923034</v>
      </c>
      <c r="AP140" s="4">
        <f t="shared" si="251"/>
        <v>-1.0855643549367073</v>
      </c>
      <c r="AQ140" s="4">
        <f t="shared" si="252"/>
        <v>1.6623146058628322</v>
      </c>
      <c r="AR140" s="4">
        <f t="shared" si="253"/>
        <v>0.82076724715359006</v>
      </c>
      <c r="AS140" s="4">
        <f t="shared" si="254"/>
        <v>3.4608906768056613E-2</v>
      </c>
      <c r="AT140" s="4">
        <f t="shared" si="255"/>
        <v>1.0943758490798032</v>
      </c>
      <c r="AU140" s="4">
        <f t="shared" si="256"/>
        <v>0.36333632125542437</v>
      </c>
      <c r="AV140" s="4">
        <f t="shared" si="436"/>
        <v>-0.7525188808110812</v>
      </c>
      <c r="AW140" s="4">
        <f t="shared" si="436"/>
        <v>-1.0470370409737058</v>
      </c>
      <c r="AY140" s="2">
        <f t="shared" si="308"/>
        <v>60.653666235347082</v>
      </c>
      <c r="AZ140" s="2">
        <f t="shared" si="359"/>
        <v>60.226480014099963</v>
      </c>
      <c r="BA140" s="2">
        <f t="shared" si="360"/>
        <v>59.681113486911741</v>
      </c>
      <c r="BB140" s="2">
        <f t="shared" si="361"/>
        <v>59.644445492388513</v>
      </c>
      <c r="BC140" s="2">
        <f t="shared" si="362"/>
        <v>59.300492954192897</v>
      </c>
      <c r="BD140" s="2">
        <f t="shared" si="363"/>
        <v>61.295194346816636</v>
      </c>
      <c r="BE140" s="2">
        <f t="shared" si="364"/>
        <v>61.611901062850663</v>
      </c>
      <c r="BF140" s="2">
        <f t="shared" si="365"/>
        <v>59.49137682753188</v>
      </c>
      <c r="BG140" s="2">
        <f t="shared" si="366"/>
        <v>58.361469964147304</v>
      </c>
      <c r="BH140" s="2">
        <f t="shared" si="367"/>
        <v>58.28339659887682</v>
      </c>
      <c r="BI140" s="2">
        <f t="shared" si="368"/>
        <v>60.319503393272313</v>
      </c>
      <c r="BJ140" s="2">
        <f t="shared" si="369"/>
        <v>62.853085091501704</v>
      </c>
      <c r="BK140" s="2">
        <f t="shared" si="370"/>
        <v>61.33829728522295</v>
      </c>
      <c r="BL140" s="2">
        <f t="shared" si="371"/>
        <v>61.125874359298273</v>
      </c>
      <c r="BM140" s="2">
        <f t="shared" si="372"/>
        <v>62.713483025595465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60.671999999999997</v>
      </c>
      <c r="CF140" s="2" t="str">
        <f t="shared" si="310"/>
        <v/>
      </c>
      <c r="CG140" s="2" t="str">
        <f t="shared" si="311"/>
        <v/>
      </c>
      <c r="CH140" s="2">
        <f t="shared" si="312"/>
        <v>60</v>
      </c>
      <c r="CI140" s="2" t="str">
        <f t="shared" si="313"/>
        <v/>
      </c>
      <c r="CJ140" s="2">
        <f t="shared" si="314"/>
        <v>61.558999999999997</v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>
        <f t="shared" si="320"/>
        <v>64.55</v>
      </c>
      <c r="CQ140" s="2">
        <f t="shared" si="321"/>
        <v>62.517000000000003</v>
      </c>
      <c r="CR140" s="2" t="str">
        <f t="shared" si="322"/>
        <v/>
      </c>
      <c r="CS140" s="2" t="str">
        <f t="shared" si="323"/>
        <v/>
      </c>
      <c r="CU140" s="2">
        <f t="shared" si="273"/>
        <v>60.671999999999997</v>
      </c>
      <c r="CV140" s="2" t="str">
        <f t="shared" si="274"/>
        <v/>
      </c>
      <c r="CW140" s="2" t="str">
        <f t="shared" si="275"/>
        <v/>
      </c>
      <c r="CX140" s="2">
        <f t="shared" si="276"/>
        <v>60</v>
      </c>
      <c r="CY140" s="2" t="str">
        <f t="shared" si="277"/>
        <v/>
      </c>
      <c r="CZ140" s="2">
        <f t="shared" si="278"/>
        <v>61.558999999999997</v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>
        <f t="shared" si="284"/>
        <v>64.55</v>
      </c>
      <c r="DG140" s="2">
        <f t="shared" si="285"/>
        <v>62.517000000000003</v>
      </c>
      <c r="DH140" s="2" t="str">
        <f t="shared" si="286"/>
        <v/>
      </c>
      <c r="DI140" s="2" t="str">
        <f t="shared" si="287"/>
        <v/>
      </c>
      <c r="DK140" s="2">
        <f t="shared" si="288"/>
        <v>99.959857095962349</v>
      </c>
      <c r="DL140" s="2">
        <f t="shared" si="437"/>
        <v>100.11465871539558</v>
      </c>
      <c r="DM140" s="2">
        <f t="shared" si="437"/>
        <v>94.455654784240124</v>
      </c>
      <c r="DN140" s="2">
        <f t="shared" si="437"/>
        <v>101.4657385553471</v>
      </c>
      <c r="DO140" s="2">
        <f t="shared" si="437"/>
        <v>87.498958013937298</v>
      </c>
      <c r="DP140" s="2">
        <f t="shared" si="437"/>
        <v>89.237396689895462</v>
      </c>
      <c r="DQ140" s="2">
        <f t="shared" si="437"/>
        <v>87.360248717948735</v>
      </c>
      <c r="DR140" s="2">
        <f t="shared" si="437"/>
        <v>101.11383705440905</v>
      </c>
      <c r="DS140" s="2">
        <f t="shared" si="437"/>
        <v>94.589002063789849</v>
      </c>
      <c r="DT140" s="2">
        <f t="shared" si="437"/>
        <v>103.98882857142856</v>
      </c>
      <c r="DU140" s="2">
        <f t="shared" si="437"/>
        <v>95.342912550607267</v>
      </c>
      <c r="DV140" s="2">
        <f t="shared" si="437"/>
        <v>90.704953001876163</v>
      </c>
      <c r="DW140" s="2">
        <f t="shared" si="437"/>
        <v>98.745868667917492</v>
      </c>
      <c r="DX140" s="2">
        <f t="shared" si="437"/>
        <v>100.84922186234819</v>
      </c>
      <c r="DY140" s="2">
        <f t="shared" si="437"/>
        <v>89.956740469208214</v>
      </c>
      <c r="EA140" s="2">
        <f t="shared" si="228"/>
        <v>60.614269766788439</v>
      </c>
      <c r="EB140" s="2">
        <f t="shared" si="290"/>
        <v>60.183254507659335</v>
      </c>
      <c r="EC140" s="2">
        <f t="shared" si="291"/>
        <v>59.638194957983188</v>
      </c>
      <c r="ED140" s="2">
        <f t="shared" si="292"/>
        <v>59.591884129225768</v>
      </c>
      <c r="EE140" s="2">
        <f t="shared" si="293"/>
        <v>59.266470999666822</v>
      </c>
      <c r="EF140" s="2">
        <f t="shared" si="294"/>
        <v>61.259596477379247</v>
      </c>
      <c r="EG140" s="2">
        <f t="shared" si="295"/>
        <v>61.578114431144897</v>
      </c>
      <c r="EH140" s="2">
        <f t="shared" si="296"/>
        <v>59.441634992558306</v>
      </c>
      <c r="EI140" s="2">
        <f t="shared" si="297"/>
        <v>58.318104426343645</v>
      </c>
      <c r="EJ140" s="2">
        <f t="shared" si="298"/>
        <v>58.218055535290908</v>
      </c>
      <c r="EK140" s="2">
        <f t="shared" si="299"/>
        <v>60.272142790923127</v>
      </c>
      <c r="EL140" s="2">
        <f t="shared" si="300"/>
        <v>62.816040245850175</v>
      </c>
      <c r="EM140" s="2">
        <f t="shared" si="301"/>
        <v>61.295167124462452</v>
      </c>
      <c r="EN140" s="2">
        <f t="shared" si="302"/>
        <v>61.073827675897199</v>
      </c>
      <c r="EO140" s="2">
        <f t="shared" si="303"/>
        <v>62.668888186964651</v>
      </c>
      <c r="EQ140" s="2">
        <f t="shared" si="304"/>
        <v>60.607426407885718</v>
      </c>
      <c r="ER140" s="2">
        <f t="shared" si="438"/>
        <v>60.247133033571323</v>
      </c>
      <c r="ES140" s="2">
        <f t="shared" si="438"/>
        <v>59.671464811313626</v>
      </c>
      <c r="ET140" s="2">
        <f t="shared" si="438"/>
        <v>59.584665164294158</v>
      </c>
      <c r="EU140" s="2">
        <f t="shared" si="438"/>
        <v>59.177007271985161</v>
      </c>
      <c r="EV140" s="2">
        <f t="shared" si="438"/>
        <v>61.184392890716154</v>
      </c>
      <c r="EW140" s="2">
        <f t="shared" si="438"/>
        <v>61.797005267601477</v>
      </c>
      <c r="EX140" s="2">
        <f t="shared" si="438"/>
        <v>59.392740241921729</v>
      </c>
      <c r="EY140" s="2">
        <f t="shared" si="438"/>
        <v>58.297945762382284</v>
      </c>
      <c r="EZ140" s="2">
        <f t="shared" si="438"/>
        <v>58.212851190359636</v>
      </c>
      <c r="FA140" s="2">
        <f t="shared" si="438"/>
        <v>60.36589761594594</v>
      </c>
      <c r="FB140" s="2">
        <f t="shared" si="438"/>
        <v>62.784034436985095</v>
      </c>
      <c r="FC140" s="2">
        <f t="shared" si="438"/>
        <v>61.236047805666644</v>
      </c>
      <c r="FD140" s="2">
        <f t="shared" si="438"/>
        <v>61.123545564613678</v>
      </c>
      <c r="FE140" s="2">
        <f t="shared" si="438"/>
        <v>62.625880104484381</v>
      </c>
      <c r="FG140" s="2">
        <f t="shared" si="306"/>
        <v>0.99899584266796615</v>
      </c>
      <c r="FH140" s="2">
        <f t="shared" si="439"/>
        <v>0.99895385308136275</v>
      </c>
      <c r="FI140" s="2">
        <f t="shared" si="439"/>
        <v>0.99878788048006162</v>
      </c>
      <c r="FJ140" s="2">
        <f t="shared" si="439"/>
        <v>0.99874095160453091</v>
      </c>
      <c r="FK140" s="2">
        <f t="shared" si="439"/>
        <v>0.99872886231253311</v>
      </c>
      <c r="FL140" s="2">
        <f t="shared" si="439"/>
        <v>0.99867531049041292</v>
      </c>
      <c r="FM140" s="2">
        <f t="shared" si="439"/>
        <v>0.99889619226908122</v>
      </c>
      <c r="FN140" s="2">
        <f t="shared" si="439"/>
        <v>0.99877461572712567</v>
      </c>
      <c r="FO140" s="2">
        <f t="shared" si="439"/>
        <v>0.99878685225385144</v>
      </c>
      <c r="FP140" s="2">
        <f t="shared" si="439"/>
        <v>0.99856928242044962</v>
      </c>
      <c r="FQ140" s="2">
        <f t="shared" si="439"/>
        <v>0.99870999873736177</v>
      </c>
      <c r="FR140" s="2">
        <f t="shared" si="439"/>
        <v>0.99865147177459312</v>
      </c>
      <c r="FS140" s="2">
        <f t="shared" si="439"/>
        <v>0.99882016187921452</v>
      </c>
      <c r="FT140" s="2">
        <f t="shared" si="439"/>
        <v>0.99870885355122674</v>
      </c>
      <c r="FU140" s="2">
        <f t="shared" si="439"/>
        <v>0.99834936069013824</v>
      </c>
      <c r="FW140" s="2">
        <f t="shared" si="324"/>
        <v>1.6467270345250397E-2</v>
      </c>
      <c r="FX140" s="2">
        <f t="shared" si="376"/>
        <v>2.2721109341869029E-2</v>
      </c>
      <c r="FY140" s="2">
        <f t="shared" si="377"/>
        <v>2.1509149179921503E-2</v>
      </c>
      <c r="FZ140" s="2">
        <f t="shared" si="378"/>
        <v>2.2142518503157124E-2</v>
      </c>
      <c r="GA140" s="2">
        <f t="shared" si="379"/>
        <v>2.085117373287414E-2</v>
      </c>
      <c r="GB140" s="2">
        <f t="shared" si="380"/>
        <v>1.946754231303106E-2</v>
      </c>
      <c r="GC140" s="2">
        <f t="shared" si="381"/>
        <v>2.434141440844011E-2</v>
      </c>
      <c r="GD140" s="2">
        <f t="shared" si="382"/>
        <v>2.7050471304920221E-2</v>
      </c>
      <c r="GE140" s="2">
        <f t="shared" si="383"/>
        <v>3.1570540449349455E-2</v>
      </c>
      <c r="GF140" s="2">
        <f t="shared" si="384"/>
        <v>2.7666503354738518E-2</v>
      </c>
      <c r="GG140" s="2">
        <f t="shared" si="385"/>
        <v>2.2604330784975472E-2</v>
      </c>
      <c r="GH140" s="2">
        <f t="shared" si="386"/>
        <v>1.7626187117035872E-2</v>
      </c>
      <c r="GI140" s="2">
        <f t="shared" si="387"/>
        <v>1.7855492792005975E-2</v>
      </c>
      <c r="GJ140" s="2">
        <f t="shared" si="388"/>
        <v>1.3894887062124045E-2</v>
      </c>
      <c r="GK140" s="2">
        <f t="shared" si="389"/>
        <v>1.0406486458951229E-2</v>
      </c>
      <c r="GM140" s="86">
        <f t="shared" si="325"/>
        <v>4.0293661982368373E-42</v>
      </c>
      <c r="GN140" s="86">
        <f t="shared" si="390"/>
        <v>3.2686867981054358E-78</v>
      </c>
      <c r="GO140" s="86">
        <f t="shared" si="391"/>
        <v>3.3856736391989173E-98</v>
      </c>
      <c r="GP140" s="86">
        <f t="shared" si="392"/>
        <v>2.9538656151435124E-111</v>
      </c>
      <c r="GQ140" s="86">
        <f t="shared" si="393"/>
        <v>3.0131149873455906E-133</v>
      </c>
      <c r="GR140" s="86">
        <f t="shared" si="394"/>
        <v>3.6270278866005017E-167</v>
      </c>
      <c r="GS140" s="86">
        <f t="shared" si="395"/>
        <v>3.2270846447923063E-193</v>
      </c>
      <c r="GT140" s="86">
        <f t="shared" si="396"/>
        <v>3.624505867859915E-171</v>
      </c>
      <c r="GU140" s="86">
        <f t="shared" si="397"/>
        <v>6.0905166017406806E-180</v>
      </c>
      <c r="GV140" s="86">
        <f t="shared" si="398"/>
        <v>1.9679003180756082E-78</v>
      </c>
      <c r="GW140" s="86">
        <f t="shared" si="399"/>
        <v>9.2603632370599785E-113</v>
      </c>
      <c r="GX140" s="86">
        <f t="shared" si="400"/>
        <v>3.0739130477444936E-102</v>
      </c>
      <c r="GY140" s="86">
        <f t="shared" si="401"/>
        <v>1.8394244226528115E-93</v>
      </c>
      <c r="GZ140" s="86">
        <f t="shared" si="402"/>
        <v>2.5719620255802202E-76</v>
      </c>
      <c r="HA140" s="86">
        <f t="shared" si="403"/>
        <v>1.5003420539671191E-110</v>
      </c>
      <c r="HC140" s="86">
        <f t="shared" si="326"/>
        <v>3.0600363575382686E-15</v>
      </c>
      <c r="HD140" s="86">
        <f t="shared" si="404"/>
        <v>1.74895153843404E-33</v>
      </c>
      <c r="HE140" s="86">
        <f t="shared" si="405"/>
        <v>1.7035185625778245E-41</v>
      </c>
      <c r="HF140" s="86">
        <f t="shared" si="406"/>
        <v>1.2947407130149431E-44</v>
      </c>
      <c r="HG140" s="86">
        <f t="shared" si="407"/>
        <v>6.0428613566544015E-53</v>
      </c>
      <c r="HH140" s="86">
        <f t="shared" si="408"/>
        <v>1.6674169882169499E-67</v>
      </c>
      <c r="HI140" s="86">
        <f t="shared" si="409"/>
        <v>1.3309476102469373E-70</v>
      </c>
      <c r="HJ140" s="86">
        <f t="shared" si="410"/>
        <v>2.348486663223123E-71</v>
      </c>
      <c r="HK140" s="86">
        <f t="shared" si="411"/>
        <v>8.8951725637453343E-45</v>
      </c>
      <c r="HL140" s="86">
        <f t="shared" si="412"/>
        <v>2.8951108351998371E-59</v>
      </c>
      <c r="HM140" s="86">
        <f t="shared" si="413"/>
        <v>8.4082928395062906E-51</v>
      </c>
      <c r="HN140" s="86">
        <f t="shared" si="414"/>
        <v>1.6686219178526861E-45</v>
      </c>
      <c r="HO140" s="86">
        <f t="shared" si="415"/>
        <v>3.3628926429981189E-44</v>
      </c>
      <c r="HP140" s="86">
        <f t="shared" si="416"/>
        <v>4.1294219831491565E-35</v>
      </c>
      <c r="HQ140" s="86">
        <f t="shared" si="417"/>
        <v>2.0153308822855765E-50</v>
      </c>
      <c r="HS140" s="86">
        <f t="shared" si="327"/>
        <v>7.5783462682018172E-3</v>
      </c>
      <c r="HT140" s="86">
        <f t="shared" si="418"/>
        <v>2.765299794428339E-2</v>
      </c>
      <c r="HU140" s="86">
        <f t="shared" si="419"/>
        <v>2.3516684013570949E-2</v>
      </c>
      <c r="HV140" s="86">
        <f t="shared" si="420"/>
        <v>9.4010422374236121E-3</v>
      </c>
      <c r="HW140" s="86">
        <f t="shared" si="421"/>
        <v>1.1336382752477076E-2</v>
      </c>
      <c r="HX140" s="86">
        <f t="shared" si="422"/>
        <v>7.3232461103173267E-3</v>
      </c>
      <c r="HY140" s="86">
        <f t="shared" si="423"/>
        <v>2.6579398910307583E-2</v>
      </c>
      <c r="HZ140" s="86">
        <f t="shared" si="424"/>
        <v>3.2602076239559463E-2</v>
      </c>
      <c r="IA140" s="86">
        <f t="shared" si="425"/>
        <v>8.2774289986461622E-2</v>
      </c>
      <c r="IB140" s="86">
        <f t="shared" si="426"/>
        <v>4.2545251240419246E-2</v>
      </c>
      <c r="IC140" s="86">
        <f t="shared" si="427"/>
        <v>1.5763145456771419E-2</v>
      </c>
      <c r="ID140" s="86">
        <f t="shared" si="428"/>
        <v>3.9605807845518159E-3</v>
      </c>
      <c r="IE140" s="86">
        <f t="shared" si="429"/>
        <v>5.0641982902799362E-3</v>
      </c>
      <c r="IF140" s="86">
        <f t="shared" si="430"/>
        <v>1.1159982984064796E-2</v>
      </c>
      <c r="IG140" s="86">
        <f t="shared" si="431"/>
        <v>1.1491718043651969E-2</v>
      </c>
      <c r="II140" s="86">
        <f t="shared" si="328"/>
        <v>9.9926538870156109E-42</v>
      </c>
      <c r="IJ140" s="86">
        <f t="shared" si="329"/>
        <v>1.3054871550762475E-40</v>
      </c>
      <c r="IK140" s="86">
        <f t="shared" si="330"/>
        <v>3.2440542931855313E-36</v>
      </c>
      <c r="IL140" s="86">
        <f t="shared" si="331"/>
        <v>1.9230278056746134E-49</v>
      </c>
      <c r="IM140" s="86">
        <f t="shared" si="332"/>
        <v>4.6712198484721279E-47</v>
      </c>
      <c r="IN140" s="86">
        <f t="shared" si="333"/>
        <v>1.0307472035556735E-50</v>
      </c>
      <c r="IO140" s="86">
        <f t="shared" si="334"/>
        <v>4.5014166980285469E-46</v>
      </c>
      <c r="IP140" s="86">
        <f t="shared" si="335"/>
        <v>4.7530514940955063E-41</v>
      </c>
      <c r="IQ140" s="86">
        <f t="shared" si="336"/>
        <v>2.538732634663939E-37</v>
      </c>
      <c r="IR140" s="86">
        <f t="shared" si="337"/>
        <v>3.365431521982273E-42</v>
      </c>
      <c r="IS140" s="86">
        <f t="shared" si="338"/>
        <v>3.2334795621856702E-45</v>
      </c>
      <c r="IT140" s="86">
        <f t="shared" si="339"/>
        <v>5.1651116471880819E-49</v>
      </c>
      <c r="IU140" s="86">
        <f t="shared" si="340"/>
        <v>8.5998868551834378E-47</v>
      </c>
      <c r="IV140" s="86">
        <f t="shared" si="341"/>
        <v>4.099284069641642E-26</v>
      </c>
      <c r="IW140" s="86">
        <f t="shared" si="342"/>
        <v>4.856444533712427E-17</v>
      </c>
      <c r="IY140" s="86">
        <f t="shared" si="343"/>
        <v>7.5783462682048773E-3</v>
      </c>
      <c r="IZ140" s="86">
        <f t="shared" si="344"/>
        <v>2.765299794428339E-2</v>
      </c>
      <c r="JA140" s="86">
        <f t="shared" si="345"/>
        <v>2.3516684013570949E-2</v>
      </c>
      <c r="JB140" s="86">
        <f t="shared" si="346"/>
        <v>9.4010422374236121E-3</v>
      </c>
      <c r="JC140" s="86">
        <f t="shared" si="347"/>
        <v>1.1336382752477076E-2</v>
      </c>
      <c r="JD140" s="86">
        <f t="shared" si="348"/>
        <v>7.3232461103173267E-3</v>
      </c>
      <c r="JE140" s="86">
        <f t="shared" si="349"/>
        <v>2.6579398910307583E-2</v>
      </c>
      <c r="JF140" s="86">
        <f t="shared" si="350"/>
        <v>3.2602076239559463E-2</v>
      </c>
      <c r="JG140" s="86">
        <f t="shared" si="351"/>
        <v>8.2774289986461622E-2</v>
      </c>
      <c r="JH140" s="86">
        <f t="shared" si="352"/>
        <v>4.2545251240419246E-2</v>
      </c>
      <c r="JI140" s="86">
        <f t="shared" si="353"/>
        <v>1.5763145456771419E-2</v>
      </c>
      <c r="JJ140" s="86">
        <f t="shared" si="354"/>
        <v>3.9605807845518159E-3</v>
      </c>
      <c r="JK140" s="86">
        <f t="shared" si="355"/>
        <v>5.0641982902799362E-3</v>
      </c>
      <c r="JL140" s="86">
        <f t="shared" si="356"/>
        <v>1.1159982984064796E-2</v>
      </c>
      <c r="JM140" s="86">
        <f t="shared" si="357"/>
        <v>1.1491718043652017E-2</v>
      </c>
    </row>
    <row r="141" spans="2:273" x14ac:dyDescent="0.25">
      <c r="B141" s="2">
        <v>114</v>
      </c>
      <c r="C141" s="37">
        <v>61.704999999999998</v>
      </c>
      <c r="D141" s="37">
        <v>61.593000000000004</v>
      </c>
      <c r="E141" s="37">
        <v>61.716999999999999</v>
      </c>
      <c r="F141" s="37">
        <v>61.582999999999998</v>
      </c>
      <c r="G141" s="37">
        <v>59.253999999999998</v>
      </c>
      <c r="H141" s="37">
        <v>61.542000000000002</v>
      </c>
      <c r="I141" s="37">
        <v>66.796999999999997</v>
      </c>
      <c r="J141" s="37">
        <v>64.667000000000002</v>
      </c>
      <c r="K141" s="37">
        <v>68.966999999999999</v>
      </c>
      <c r="L141" s="37">
        <v>65.733000000000004</v>
      </c>
      <c r="M141" s="37">
        <v>64.382999999999996</v>
      </c>
      <c r="N141" s="37">
        <v>65.382999999999996</v>
      </c>
      <c r="O141" s="37">
        <v>62.417000000000002</v>
      </c>
      <c r="P141" s="37">
        <v>63.35</v>
      </c>
      <c r="Q141" s="37">
        <v>69.150000000000006</v>
      </c>
      <c r="S141" s="4">
        <f t="shared" si="229"/>
        <v>60.538301342180716</v>
      </c>
      <c r="T141" s="4">
        <f t="shared" si="230"/>
        <v>60.832628435511999</v>
      </c>
      <c r="U141" s="4">
        <f t="shared" si="231"/>
        <v>60.874064124267093</v>
      </c>
      <c r="V141" s="4">
        <f t="shared" si="232"/>
        <v>60.421640428036035</v>
      </c>
      <c r="W141" s="4">
        <f t="shared" si="233"/>
        <v>60.431905644872828</v>
      </c>
      <c r="X141" s="4">
        <f t="shared" si="234"/>
        <v>62.235661633733805</v>
      </c>
      <c r="Y141" s="4">
        <f t="shared" si="235"/>
        <v>65.254098279419182</v>
      </c>
      <c r="Z141" s="4">
        <f t="shared" si="236"/>
        <v>63.915929280077371</v>
      </c>
      <c r="AA141" s="4">
        <f t="shared" si="237"/>
        <v>68.274765414385769</v>
      </c>
      <c r="AB141" s="4">
        <f t="shared" si="238"/>
        <v>65.118294900486845</v>
      </c>
      <c r="AC141" s="4">
        <f t="shared" si="239"/>
        <v>63.772751378689229</v>
      </c>
      <c r="AD141" s="4">
        <f t="shared" si="240"/>
        <v>63.891129802969409</v>
      </c>
      <c r="AE141" s="4">
        <f t="shared" si="241"/>
        <v>62.734705126105268</v>
      </c>
      <c r="AF141" s="4">
        <f t="shared" si="242"/>
        <v>65.832626739140053</v>
      </c>
      <c r="AG141" s="4">
        <f t="shared" si="243"/>
        <v>70.789978165773121</v>
      </c>
      <c r="AI141" s="4">
        <f t="shared" si="244"/>
        <v>1.1666986578192819</v>
      </c>
      <c r="AJ141" s="4">
        <f t="shared" si="245"/>
        <v>0.76037156448800403</v>
      </c>
      <c r="AK141" s="4">
        <f t="shared" si="246"/>
        <v>0.84293587573290552</v>
      </c>
      <c r="AL141" s="4">
        <f t="shared" si="247"/>
        <v>1.1613595719639633</v>
      </c>
      <c r="AM141" s="4">
        <f t="shared" si="248"/>
        <v>-1.1779056448728298</v>
      </c>
      <c r="AN141" s="4">
        <f t="shared" si="249"/>
        <v>-0.69366163373380374</v>
      </c>
      <c r="AO141" s="4">
        <f t="shared" si="250"/>
        <v>1.5429017205808151</v>
      </c>
      <c r="AP141" s="4">
        <f t="shared" si="251"/>
        <v>0.7510707199226303</v>
      </c>
      <c r="AQ141" s="4">
        <f t="shared" si="252"/>
        <v>0.69223458561423001</v>
      </c>
      <c r="AR141" s="4">
        <f t="shared" si="253"/>
        <v>0.61470509951315933</v>
      </c>
      <c r="AS141" s="4">
        <f t="shared" si="254"/>
        <v>0.61024862131076674</v>
      </c>
      <c r="AT141" s="4">
        <f t="shared" si="255"/>
        <v>1.4918701970305861</v>
      </c>
      <c r="AU141" s="4">
        <f t="shared" si="256"/>
        <v>-0.3177051261052668</v>
      </c>
      <c r="AV141" s="4">
        <f t="shared" si="436"/>
        <v>-2.4826267391400521</v>
      </c>
      <c r="AW141" s="4">
        <f t="shared" si="436"/>
        <v>-1.6399781657731154</v>
      </c>
      <c r="AY141" s="2">
        <f t="shared" si="308"/>
        <v>60.538301342180716</v>
      </c>
      <c r="AZ141" s="2">
        <f t="shared" si="359"/>
        <v>60.084017224006175</v>
      </c>
      <c r="BA141" s="2">
        <f t="shared" si="360"/>
        <v>59.555736060614578</v>
      </c>
      <c r="BB141" s="2">
        <f t="shared" si="361"/>
        <v>59.525254278137339</v>
      </c>
      <c r="BC141" s="2">
        <f t="shared" si="362"/>
        <v>59.217852434994406</v>
      </c>
      <c r="BD141" s="2">
        <f t="shared" si="363"/>
        <v>61.189170080099792</v>
      </c>
      <c r="BE141" s="2">
        <f t="shared" si="364"/>
        <v>61.460416969671897</v>
      </c>
      <c r="BF141" s="2">
        <f t="shared" si="365"/>
        <v>59.411981909776678</v>
      </c>
      <c r="BG141" s="2">
        <f t="shared" si="366"/>
        <v>58.256228626143205</v>
      </c>
      <c r="BH141" s="2">
        <f t="shared" si="367"/>
        <v>58.185167802228712</v>
      </c>
      <c r="BI141" s="2">
        <f t="shared" si="368"/>
        <v>60.189275992476041</v>
      </c>
      <c r="BJ141" s="2">
        <f t="shared" si="369"/>
        <v>62.747049357563839</v>
      </c>
      <c r="BK141" s="2">
        <f t="shared" si="370"/>
        <v>61.232979879134461</v>
      </c>
      <c r="BL141" s="2">
        <f t="shared" si="371"/>
        <v>60.986543234039054</v>
      </c>
      <c r="BM141" s="2">
        <f t="shared" si="372"/>
        <v>62.61763527284112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>
        <f t="shared" si="320"/>
        <v>65.382999999999996</v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>
        <f t="shared" si="284"/>
        <v>65.382999999999996</v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100.22406499617026</v>
      </c>
      <c r="DL141" s="2">
        <f t="shared" si="437"/>
        <v>100.37770467228364</v>
      </c>
      <c r="DM141" s="2">
        <f t="shared" si="437"/>
        <v>94.696959380863021</v>
      </c>
      <c r="DN141" s="2">
        <f t="shared" si="437"/>
        <v>101.78064324577862</v>
      </c>
      <c r="DO141" s="2">
        <f t="shared" si="437"/>
        <v>87.681401045296184</v>
      </c>
      <c r="DP141" s="2">
        <f t="shared" si="437"/>
        <v>89.415791986062715</v>
      </c>
      <c r="DQ141" s="2">
        <f t="shared" si="437"/>
        <v>87.467698717948736</v>
      </c>
      <c r="DR141" s="2">
        <f t="shared" si="437"/>
        <v>101.43146285178241</v>
      </c>
      <c r="DS141" s="2">
        <f t="shared" si="437"/>
        <v>94.857066791744813</v>
      </c>
      <c r="DT141" s="2">
        <f t="shared" si="437"/>
        <v>104.36836302521007</v>
      </c>
      <c r="DU141" s="2">
        <f t="shared" si="437"/>
        <v>95.583345546558689</v>
      </c>
      <c r="DV141" s="2">
        <f t="shared" si="437"/>
        <v>90.891826547842399</v>
      </c>
      <c r="DW141" s="2">
        <f t="shared" si="437"/>
        <v>99.013890525328378</v>
      </c>
      <c r="DX141" s="2">
        <f t="shared" si="437"/>
        <v>101.16321842105265</v>
      </c>
      <c r="DY141" s="2">
        <f t="shared" si="437"/>
        <v>90.190832844574771</v>
      </c>
      <c r="EA141" s="2">
        <f t="shared" si="228"/>
        <v>60.501932505117821</v>
      </c>
      <c r="EB141" s="2">
        <f t="shared" si="290"/>
        <v>60.04335887940131</v>
      </c>
      <c r="EC141" s="2">
        <f t="shared" si="291"/>
        <v>59.515789026915108</v>
      </c>
      <c r="ED141" s="2">
        <f t="shared" si="292"/>
        <v>59.476911358609698</v>
      </c>
      <c r="EE141" s="2">
        <f t="shared" si="293"/>
        <v>59.187210136656226</v>
      </c>
      <c r="EF141" s="2">
        <f t="shared" si="294"/>
        <v>61.156771950597793</v>
      </c>
      <c r="EG141" s="2">
        <f t="shared" si="295"/>
        <v>61.427705071410934</v>
      </c>
      <c r="EH141" s="2">
        <f t="shared" si="296"/>
        <v>59.366595022325136</v>
      </c>
      <c r="EI141" s="2">
        <f t="shared" si="297"/>
        <v>58.21643563974753</v>
      </c>
      <c r="EJ141" s="2">
        <f t="shared" si="298"/>
        <v>58.12501191344677</v>
      </c>
      <c r="EK141" s="2">
        <f t="shared" si="299"/>
        <v>60.144759002635794</v>
      </c>
      <c r="EL141" s="2">
        <f t="shared" si="300"/>
        <v>62.713245766617803</v>
      </c>
      <c r="EM141" s="2">
        <f t="shared" si="301"/>
        <v>61.193790996544777</v>
      </c>
      <c r="EN141" s="2">
        <f t="shared" si="302"/>
        <v>60.937808522936237</v>
      </c>
      <c r="EO141" s="2">
        <f t="shared" si="303"/>
        <v>62.5765866738369</v>
      </c>
      <c r="EQ141" s="2">
        <f t="shared" si="304"/>
        <v>60.501266823128759</v>
      </c>
      <c r="ER141" s="2">
        <f t="shared" si="438"/>
        <v>60.130729080037625</v>
      </c>
      <c r="ES141" s="2">
        <f t="shared" si="438"/>
        <v>59.56045746048553</v>
      </c>
      <c r="ET141" s="2">
        <f t="shared" si="438"/>
        <v>59.467071511803908</v>
      </c>
      <c r="EU141" s="2">
        <f t="shared" si="438"/>
        <v>59.082267757948529</v>
      </c>
      <c r="EV141" s="2">
        <f t="shared" si="438"/>
        <v>61.074800821357108</v>
      </c>
      <c r="EW141" s="2">
        <f t="shared" si="438"/>
        <v>61.67163860878194</v>
      </c>
      <c r="EX141" s="2">
        <f t="shared" si="438"/>
        <v>59.311551579561495</v>
      </c>
      <c r="EY141" s="2">
        <f t="shared" si="438"/>
        <v>58.194683965638752</v>
      </c>
      <c r="EZ141" s="2">
        <f t="shared" si="438"/>
        <v>58.118685106932112</v>
      </c>
      <c r="FA141" s="2">
        <f t="shared" si="438"/>
        <v>60.258741736303072</v>
      </c>
      <c r="FB141" s="2">
        <f t="shared" si="438"/>
        <v>62.668849432926564</v>
      </c>
      <c r="FC141" s="2">
        <f t="shared" si="438"/>
        <v>61.116494478916039</v>
      </c>
      <c r="FD141" s="2">
        <f t="shared" si="438"/>
        <v>61.027346084002851</v>
      </c>
      <c r="FE141" s="2">
        <f t="shared" si="438"/>
        <v>62.530271223026915</v>
      </c>
      <c r="FG141" s="2">
        <f t="shared" si="306"/>
        <v>0.99908411670593389</v>
      </c>
      <c r="FH141" s="2">
        <f t="shared" si="439"/>
        <v>0.9990458148382918</v>
      </c>
      <c r="FI141" s="2">
        <f t="shared" si="439"/>
        <v>0.99889441594494588</v>
      </c>
      <c r="FJ141" s="2">
        <f t="shared" si="439"/>
        <v>0.99885160699408226</v>
      </c>
      <c r="FK141" s="2">
        <f t="shared" si="439"/>
        <v>0.99884057897372014</v>
      </c>
      <c r="FL141" s="2">
        <f t="shared" si="439"/>
        <v>0.99879172797432048</v>
      </c>
      <c r="FM141" s="2">
        <f t="shared" si="439"/>
        <v>0.99899321760299387</v>
      </c>
      <c r="FN141" s="2">
        <f t="shared" si="439"/>
        <v>0.99888231575145026</v>
      </c>
      <c r="FO141" s="2">
        <f t="shared" si="439"/>
        <v>0.99889347799135086</v>
      </c>
      <c r="FP141" s="2">
        <f t="shared" si="439"/>
        <v>0.99869500577675141</v>
      </c>
      <c r="FQ141" s="2">
        <f t="shared" si="439"/>
        <v>0.9988233713111242</v>
      </c>
      <c r="FR141" s="2">
        <f t="shared" si="439"/>
        <v>0.99876998169236331</v>
      </c>
      <c r="FS141" s="2">
        <f t="shared" si="439"/>
        <v>0.99892386312819792</v>
      </c>
      <c r="FT141" s="2">
        <f t="shared" si="439"/>
        <v>0.99882232665171367</v>
      </c>
      <c r="FU141" s="2">
        <f t="shared" si="439"/>
        <v>0.99849438038380411</v>
      </c>
      <c r="FW141" s="2">
        <f t="shared" si="324"/>
        <v>1.8027362226612959E-2</v>
      </c>
      <c r="FX141" s="2">
        <f t="shared" si="376"/>
        <v>2.4858708418547756E-2</v>
      </c>
      <c r="FY141" s="2">
        <f t="shared" si="377"/>
        <v>2.3535473128851948E-2</v>
      </c>
      <c r="FZ141" s="2">
        <f t="shared" si="378"/>
        <v>2.4227033256181366E-2</v>
      </c>
      <c r="GA141" s="2">
        <f t="shared" si="379"/>
        <v>2.2816956863499167E-2</v>
      </c>
      <c r="GB141" s="2">
        <f t="shared" si="380"/>
        <v>2.1305719417871256E-2</v>
      </c>
      <c r="GC141" s="2">
        <f t="shared" si="381"/>
        <v>2.6627298195579178E-2</v>
      </c>
      <c r="GD141" s="2">
        <f t="shared" si="382"/>
        <v>2.958304671757166E-2</v>
      </c>
      <c r="GE141" s="2">
        <f t="shared" si="383"/>
        <v>3.4511292374689737E-2</v>
      </c>
      <c r="GF141" s="2">
        <f t="shared" si="384"/>
        <v>3.0254960717073977E-2</v>
      </c>
      <c r="GG141" s="2">
        <f t="shared" si="385"/>
        <v>2.4731221376811635E-2</v>
      </c>
      <c r="GH141" s="2">
        <f t="shared" si="386"/>
        <v>1.9293919719903768E-2</v>
      </c>
      <c r="GI141" s="2">
        <f t="shared" si="387"/>
        <v>1.9544489904743355E-2</v>
      </c>
      <c r="GJ141" s="2">
        <f t="shared" si="388"/>
        <v>1.5215044118724564E-2</v>
      </c>
      <c r="GK141" s="2">
        <f t="shared" si="389"/>
        <v>1.139904087458439E-2</v>
      </c>
      <c r="GM141" s="86">
        <f t="shared" si="325"/>
        <v>1.1399773826476836E-43</v>
      </c>
      <c r="GN141" s="86">
        <f t="shared" si="390"/>
        <v>3.5913591597779376E-81</v>
      </c>
      <c r="GO141" s="86">
        <f t="shared" si="391"/>
        <v>5.8975741729792194E-102</v>
      </c>
      <c r="GP141" s="86">
        <f t="shared" si="392"/>
        <v>2.1252765863447306E-115</v>
      </c>
      <c r="GQ141" s="86">
        <f t="shared" si="393"/>
        <v>3.4840218348570893E-138</v>
      </c>
      <c r="GR141" s="86">
        <f t="shared" si="394"/>
        <v>1.9638071143314998E-173</v>
      </c>
      <c r="GS141" s="86">
        <f t="shared" si="395"/>
        <v>2.5731382210734513E-200</v>
      </c>
      <c r="GT141" s="86">
        <f t="shared" si="396"/>
        <v>1.5574757339316487E-177</v>
      </c>
      <c r="GU141" s="86">
        <f t="shared" si="397"/>
        <v>1.3795944514777532E-186</v>
      </c>
      <c r="GV141" s="86">
        <f t="shared" si="398"/>
        <v>3.1406143248267303E-81</v>
      </c>
      <c r="GW141" s="86">
        <f t="shared" si="399"/>
        <v>7.0853008663112423E-117</v>
      </c>
      <c r="GX141" s="86">
        <f t="shared" si="400"/>
        <v>4.8081874142191003E-106</v>
      </c>
      <c r="GY141" s="86">
        <f t="shared" si="401"/>
        <v>6.9927837843810249E-97</v>
      </c>
      <c r="GZ141" s="86">
        <f t="shared" si="402"/>
        <v>4.5352585101485089E-79</v>
      </c>
      <c r="HA141" s="86">
        <f t="shared" si="403"/>
        <v>1.4037677029786008E-114</v>
      </c>
      <c r="HC141" s="86">
        <f t="shared" si="326"/>
        <v>3.1652323623607071E-16</v>
      </c>
      <c r="HD141" s="86">
        <f t="shared" si="404"/>
        <v>8.8813573270599549E-36</v>
      </c>
      <c r="HE141" s="86">
        <f t="shared" si="405"/>
        <v>1.9473465434597391E-44</v>
      </c>
      <c r="HF141" s="86">
        <f t="shared" si="406"/>
        <v>1.4694257190316407E-47</v>
      </c>
      <c r="HG141" s="86">
        <f t="shared" si="407"/>
        <v>1.7414624546657433E-56</v>
      </c>
      <c r="HH141" s="86">
        <f t="shared" si="408"/>
        <v>4.0029711813557715E-72</v>
      </c>
      <c r="HI141" s="86">
        <f t="shared" si="409"/>
        <v>3.4552823123993988E-75</v>
      </c>
      <c r="HJ141" s="86">
        <f t="shared" si="410"/>
        <v>5.048505015070795E-76</v>
      </c>
      <c r="HK141" s="86">
        <f t="shared" si="411"/>
        <v>1.5501229511031153E-47</v>
      </c>
      <c r="HL141" s="86">
        <f t="shared" si="412"/>
        <v>5.2375550476350449E-63</v>
      </c>
      <c r="HM141" s="86">
        <f t="shared" si="413"/>
        <v>4.1456689125479136E-54</v>
      </c>
      <c r="HN141" s="86">
        <f t="shared" si="414"/>
        <v>1.1841165734514013E-48</v>
      </c>
      <c r="HO141" s="86">
        <f t="shared" si="415"/>
        <v>3.2184167725469116E-47</v>
      </c>
      <c r="HP141" s="86">
        <f t="shared" si="416"/>
        <v>1.7796632351281716E-37</v>
      </c>
      <c r="HQ141" s="86">
        <f t="shared" si="417"/>
        <v>7.4768237769840807E-54</v>
      </c>
      <c r="HS141" s="86">
        <f t="shared" si="327"/>
        <v>1.3867343834237626E-2</v>
      </c>
      <c r="HT141" s="86">
        <f t="shared" si="418"/>
        <v>4.7943976016282426E-2</v>
      </c>
      <c r="HU141" s="86">
        <f t="shared" si="419"/>
        <v>3.9719070801296205E-2</v>
      </c>
      <c r="HV141" s="86">
        <f t="shared" si="420"/>
        <v>1.8776938964161986E-2</v>
      </c>
      <c r="HW141" s="86">
        <f t="shared" si="421"/>
        <v>2.1727350408334314E-2</v>
      </c>
      <c r="HX141" s="86">
        <f t="shared" si="422"/>
        <v>1.4699618866112466E-2</v>
      </c>
      <c r="HY141" s="86">
        <f t="shared" si="423"/>
        <v>4.8439136701902044E-2</v>
      </c>
      <c r="HZ141" s="86">
        <f t="shared" si="424"/>
        <v>5.739134910384576E-2</v>
      </c>
      <c r="IA141" s="86">
        <f t="shared" si="425"/>
        <v>0.13292387493226171</v>
      </c>
      <c r="IB141" s="86">
        <f t="shared" si="426"/>
        <v>7.3937167541091697E-2</v>
      </c>
      <c r="IC141" s="86">
        <f t="shared" si="427"/>
        <v>2.9469169635248975E-2</v>
      </c>
      <c r="ID141" s="86">
        <f t="shared" si="428"/>
        <v>8.0631855345813866E-3</v>
      </c>
      <c r="IE141" s="86">
        <f t="shared" si="429"/>
        <v>1.0000004132975384E-2</v>
      </c>
      <c r="IF141" s="86">
        <f t="shared" si="430"/>
        <v>1.8682436133095438E-2</v>
      </c>
      <c r="IG141" s="86">
        <f t="shared" si="431"/>
        <v>1.7636827134961123E-2</v>
      </c>
      <c r="II141" s="86">
        <f t="shared" si="328"/>
        <v>6.0325743741439542E-40</v>
      </c>
      <c r="IJ141" s="86">
        <f t="shared" si="329"/>
        <v>9.9179592380209939E-39</v>
      </c>
      <c r="IK141" s="86">
        <f t="shared" si="330"/>
        <v>1.4326529156296846E-34</v>
      </c>
      <c r="IL141" s="86">
        <f t="shared" si="331"/>
        <v>3.7486517343492892E-47</v>
      </c>
      <c r="IM141" s="86">
        <f t="shared" si="332"/>
        <v>6.4707448998589755E-45</v>
      </c>
      <c r="IN141" s="86">
        <f t="shared" si="333"/>
        <v>1.9314952420493021E-48</v>
      </c>
      <c r="IO141" s="86">
        <f t="shared" si="334"/>
        <v>6.875952268186263E-44</v>
      </c>
      <c r="IP141" s="86">
        <f t="shared" si="335"/>
        <v>4.7038075895509878E-39</v>
      </c>
      <c r="IQ141" s="86">
        <f t="shared" si="336"/>
        <v>1.9718345366552501E-35</v>
      </c>
      <c r="IR141" s="86">
        <f t="shared" si="337"/>
        <v>3.9242421786893658E-40</v>
      </c>
      <c r="IS141" s="86">
        <f t="shared" si="338"/>
        <v>4.065082915865427E-43</v>
      </c>
      <c r="IT141" s="86">
        <f t="shared" si="339"/>
        <v>7.1219739673903353E-47</v>
      </c>
      <c r="IU141" s="86">
        <f t="shared" si="340"/>
        <v>9.5606498362750236E-45</v>
      </c>
      <c r="IV141" s="86">
        <f t="shared" si="341"/>
        <v>4.562831880428706E-25</v>
      </c>
      <c r="IW141" s="86">
        <f t="shared" si="342"/>
        <v>2.0271605187779899E-16</v>
      </c>
      <c r="IY141" s="86">
        <f t="shared" si="343"/>
        <v>1.3867343834237942E-2</v>
      </c>
      <c r="IZ141" s="86">
        <f t="shared" si="344"/>
        <v>4.7943976016282426E-2</v>
      </c>
      <c r="JA141" s="86">
        <f t="shared" si="345"/>
        <v>3.9719070801296205E-2</v>
      </c>
      <c r="JB141" s="86">
        <f t="shared" si="346"/>
        <v>1.8776938964161986E-2</v>
      </c>
      <c r="JC141" s="86">
        <f t="shared" si="347"/>
        <v>2.1727350408334314E-2</v>
      </c>
      <c r="JD141" s="86">
        <f t="shared" si="348"/>
        <v>1.4699618866112466E-2</v>
      </c>
      <c r="JE141" s="86">
        <f t="shared" si="349"/>
        <v>4.8439136701902044E-2</v>
      </c>
      <c r="JF141" s="86">
        <f t="shared" si="350"/>
        <v>5.739134910384576E-2</v>
      </c>
      <c r="JG141" s="86">
        <f t="shared" si="351"/>
        <v>0.13292387493226171</v>
      </c>
      <c r="JH141" s="86">
        <f t="shared" si="352"/>
        <v>7.3937167541091697E-2</v>
      </c>
      <c r="JI141" s="86">
        <f t="shared" si="353"/>
        <v>2.9469169635248975E-2</v>
      </c>
      <c r="JJ141" s="86">
        <f t="shared" si="354"/>
        <v>8.0631855345813866E-3</v>
      </c>
      <c r="JK141" s="86">
        <f t="shared" si="355"/>
        <v>1.0000004132975384E-2</v>
      </c>
      <c r="JL141" s="86">
        <f t="shared" si="356"/>
        <v>1.8682436133095438E-2</v>
      </c>
      <c r="JM141" s="86">
        <f t="shared" si="357"/>
        <v>1.7636827134961324E-2</v>
      </c>
    </row>
    <row r="142" spans="2:273" x14ac:dyDescent="0.25">
      <c r="B142" s="2">
        <v>115</v>
      </c>
      <c r="C142" s="37">
        <v>59.59</v>
      </c>
      <c r="D142" s="37">
        <v>61.423999999999999</v>
      </c>
      <c r="E142" s="37">
        <v>61.716999999999999</v>
      </c>
      <c r="F142" s="37">
        <v>61.716999999999999</v>
      </c>
      <c r="G142" s="37">
        <v>60.78</v>
      </c>
      <c r="H142" s="37">
        <v>63.287999999999997</v>
      </c>
      <c r="I142" s="37">
        <v>68.084999999999994</v>
      </c>
      <c r="J142" s="37">
        <v>65.95</v>
      </c>
      <c r="K142" s="37">
        <v>71.349999999999994</v>
      </c>
      <c r="L142" s="37">
        <v>69.283000000000001</v>
      </c>
      <c r="M142" s="37">
        <v>65.266999999999996</v>
      </c>
      <c r="N142" s="37">
        <v>65.683000000000007</v>
      </c>
      <c r="O142" s="37">
        <v>61.966999999999999</v>
      </c>
      <c r="P142" s="37">
        <v>66.95</v>
      </c>
      <c r="Q142" s="37">
        <v>72</v>
      </c>
      <c r="S142" s="4">
        <f t="shared" si="229"/>
        <v>60.423200951845764</v>
      </c>
      <c r="T142" s="4">
        <f t="shared" si="230"/>
        <v>61.077245422262088</v>
      </c>
      <c r="U142" s="4">
        <f t="shared" si="231"/>
        <v>61.408022687722763</v>
      </c>
      <c r="V142" s="4">
        <f t="shared" si="232"/>
        <v>60.959818583682647</v>
      </c>
      <c r="W142" s="4">
        <f t="shared" si="233"/>
        <v>61.168091622277103</v>
      </c>
      <c r="X142" s="4">
        <f t="shared" si="234"/>
        <v>62.917270749154014</v>
      </c>
      <c r="Y142" s="4">
        <f t="shared" si="235"/>
        <v>67.256291065039861</v>
      </c>
      <c r="Z142" s="4">
        <f t="shared" si="236"/>
        <v>66.177755871359167</v>
      </c>
      <c r="AA142" s="4">
        <f t="shared" si="237"/>
        <v>71.792522170185038</v>
      </c>
      <c r="AB142" s="4">
        <f t="shared" si="238"/>
        <v>68.397196172101957</v>
      </c>
      <c r="AC142" s="4">
        <f t="shared" si="239"/>
        <v>65.893238113295439</v>
      </c>
      <c r="AD142" s="4">
        <f t="shared" si="240"/>
        <v>64.699658241987066</v>
      </c>
      <c r="AE142" s="4">
        <f t="shared" si="241"/>
        <v>63.754385215824918</v>
      </c>
      <c r="AF142" s="4">
        <f t="shared" si="242"/>
        <v>68.221540949095257</v>
      </c>
      <c r="AG142" s="4">
        <f t="shared" si="243"/>
        <v>74.166847838880969</v>
      </c>
      <c r="AI142" s="4">
        <f t="shared" si="244"/>
        <v>-0.83320095184576104</v>
      </c>
      <c r="AJ142" s="4">
        <f t="shared" si="245"/>
        <v>0.34675457773791152</v>
      </c>
      <c r="AK142" s="4">
        <f t="shared" si="246"/>
        <v>0.30897731227723568</v>
      </c>
      <c r="AL142" s="4">
        <f t="shared" si="247"/>
        <v>0.75718141631735136</v>
      </c>
      <c r="AM142" s="4">
        <f t="shared" si="248"/>
        <v>-0.38809162227710203</v>
      </c>
      <c r="AN142" s="4">
        <f t="shared" si="249"/>
        <v>0.37072925084598296</v>
      </c>
      <c r="AO142" s="4">
        <f t="shared" si="250"/>
        <v>0.82870893496013309</v>
      </c>
      <c r="AP142" s="4">
        <f t="shared" si="251"/>
        <v>-0.22775587135916453</v>
      </c>
      <c r="AQ142" s="4">
        <f t="shared" si="252"/>
        <v>-0.44252217018504325</v>
      </c>
      <c r="AR142" s="4">
        <f t="shared" si="253"/>
        <v>0.88580382789804446</v>
      </c>
      <c r="AS142" s="4">
        <f t="shared" si="254"/>
        <v>-0.6262381132954431</v>
      </c>
      <c r="AT142" s="4">
        <f t="shared" si="255"/>
        <v>0.98334175801294066</v>
      </c>
      <c r="AU142" s="4">
        <f t="shared" si="256"/>
        <v>-1.7873852158249193</v>
      </c>
      <c r="AV142" s="4">
        <f t="shared" si="436"/>
        <v>-1.2715409490952538</v>
      </c>
      <c r="AW142" s="4">
        <f t="shared" si="436"/>
        <v>-2.1668478388809689</v>
      </c>
      <c r="AY142" s="2">
        <f t="shared" si="308"/>
        <v>60.423200951845764</v>
      </c>
      <c r="AZ142" s="2">
        <f t="shared" si="359"/>
        <v>59.941931459534956</v>
      </c>
      <c r="BA142" s="2">
        <f t="shared" si="360"/>
        <v>59.430670245989269</v>
      </c>
      <c r="BB142" s="2">
        <f t="shared" si="361"/>
        <v>59.406369782870485</v>
      </c>
      <c r="BC142" s="2">
        <f t="shared" si="362"/>
        <v>59.135352878289709</v>
      </c>
      <c r="BD142" s="2">
        <f t="shared" si="363"/>
        <v>61.083332095724806</v>
      </c>
      <c r="BE142" s="2">
        <f t="shared" si="364"/>
        <v>61.309277421878569</v>
      </c>
      <c r="BF142" s="2">
        <f t="shared" si="365"/>
        <v>59.332858726960133</v>
      </c>
      <c r="BG142" s="2">
        <f t="shared" si="366"/>
        <v>58.151239420113569</v>
      </c>
      <c r="BH142" s="2">
        <f t="shared" si="367"/>
        <v>58.087328119505031</v>
      </c>
      <c r="BI142" s="2">
        <f t="shared" si="368"/>
        <v>60.059433736616903</v>
      </c>
      <c r="BJ142" s="2">
        <f t="shared" si="369"/>
        <v>62.641191027249093</v>
      </c>
      <c r="BK142" s="2">
        <f t="shared" si="370"/>
        <v>61.127857281486612</v>
      </c>
      <c r="BL142" s="2">
        <f t="shared" si="371"/>
        <v>60.847636272125847</v>
      </c>
      <c r="BM142" s="2">
        <f t="shared" si="372"/>
        <v>62.522037149654629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100.48827289637816</v>
      </c>
      <c r="DL142" s="2">
        <f t="shared" si="437"/>
        <v>100.64075062917169</v>
      </c>
      <c r="DM142" s="2">
        <f t="shared" si="437"/>
        <v>94.938263977485903</v>
      </c>
      <c r="DN142" s="2">
        <f t="shared" si="437"/>
        <v>102.09554793621015</v>
      </c>
      <c r="DO142" s="2">
        <f t="shared" si="437"/>
        <v>87.86384407665507</v>
      </c>
      <c r="DP142" s="2">
        <f t="shared" si="437"/>
        <v>89.594187282229953</v>
      </c>
      <c r="DQ142" s="2">
        <f t="shared" si="437"/>
        <v>87.575148717948736</v>
      </c>
      <c r="DR142" s="2">
        <f t="shared" si="437"/>
        <v>101.74908864915577</v>
      </c>
      <c r="DS142" s="2">
        <f t="shared" si="437"/>
        <v>95.125131519699792</v>
      </c>
      <c r="DT142" s="2">
        <f t="shared" si="437"/>
        <v>104.74789747899158</v>
      </c>
      <c r="DU142" s="2">
        <f t="shared" si="437"/>
        <v>95.823778542510098</v>
      </c>
      <c r="DV142" s="2">
        <f t="shared" si="437"/>
        <v>91.078700093808635</v>
      </c>
      <c r="DW142" s="2">
        <f t="shared" si="437"/>
        <v>99.28191238273925</v>
      </c>
      <c r="DX142" s="2">
        <f t="shared" si="437"/>
        <v>101.47721497975709</v>
      </c>
      <c r="DY142" s="2">
        <f t="shared" si="437"/>
        <v>90.424925219941343</v>
      </c>
      <c r="EA142" s="2">
        <f t="shared" si="228"/>
        <v>60.389595243447211</v>
      </c>
      <c r="EB142" s="2">
        <f t="shared" si="290"/>
        <v>59.903463251143293</v>
      </c>
      <c r="EC142" s="2">
        <f t="shared" si="291"/>
        <v>59.393383095847028</v>
      </c>
      <c r="ED142" s="2">
        <f t="shared" si="292"/>
        <v>59.36193858799362</v>
      </c>
      <c r="EE142" s="2">
        <f t="shared" si="293"/>
        <v>59.107949273645637</v>
      </c>
      <c r="EF142" s="2">
        <f t="shared" si="294"/>
        <v>61.053947423816339</v>
      </c>
      <c r="EG142" s="2">
        <f t="shared" si="295"/>
        <v>61.27729571167697</v>
      </c>
      <c r="EH142" s="2">
        <f t="shared" si="296"/>
        <v>59.291555052091965</v>
      </c>
      <c r="EI142" s="2">
        <f t="shared" si="297"/>
        <v>58.114766853151416</v>
      </c>
      <c r="EJ142" s="2">
        <f t="shared" si="298"/>
        <v>58.031968291602624</v>
      </c>
      <c r="EK142" s="2">
        <f t="shared" si="299"/>
        <v>60.017375214348462</v>
      </c>
      <c r="EL142" s="2">
        <f t="shared" si="300"/>
        <v>62.61045128738543</v>
      </c>
      <c r="EM142" s="2">
        <f t="shared" si="301"/>
        <v>61.09241486862711</v>
      </c>
      <c r="EN142" s="2">
        <f t="shared" si="302"/>
        <v>60.801789369975282</v>
      </c>
      <c r="EO142" s="2">
        <f t="shared" si="303"/>
        <v>62.484285160709149</v>
      </c>
      <c r="EQ142" s="2">
        <f t="shared" si="304"/>
        <v>60.395107238371807</v>
      </c>
      <c r="ER142" s="2">
        <f t="shared" si="438"/>
        <v>60.01432512650392</v>
      </c>
      <c r="ES142" s="2">
        <f t="shared" si="438"/>
        <v>59.449450109657427</v>
      </c>
      <c r="ET142" s="2">
        <f t="shared" si="438"/>
        <v>59.349477859313666</v>
      </c>
      <c r="EU142" s="2">
        <f t="shared" si="438"/>
        <v>58.987528243911896</v>
      </c>
      <c r="EV142" s="2">
        <f t="shared" si="438"/>
        <v>60.965208751998063</v>
      </c>
      <c r="EW142" s="2">
        <f t="shared" si="438"/>
        <v>61.54627194996241</v>
      </c>
      <c r="EX142" s="2">
        <f t="shared" si="438"/>
        <v>59.230362917201262</v>
      </c>
      <c r="EY142" s="2">
        <f t="shared" si="438"/>
        <v>58.091422168895221</v>
      </c>
      <c r="EZ142" s="2">
        <f t="shared" si="438"/>
        <v>58.024519023504588</v>
      </c>
      <c r="FA142" s="2">
        <f t="shared" si="438"/>
        <v>60.151585856660205</v>
      </c>
      <c r="FB142" s="2">
        <f t="shared" si="438"/>
        <v>62.553664428868032</v>
      </c>
      <c r="FC142" s="2">
        <f t="shared" si="438"/>
        <v>60.996941152165427</v>
      </c>
      <c r="FD142" s="2">
        <f t="shared" si="438"/>
        <v>60.931146603392023</v>
      </c>
      <c r="FE142" s="2">
        <f t="shared" si="438"/>
        <v>62.434662341569442</v>
      </c>
      <c r="FG142" s="2">
        <f t="shared" si="306"/>
        <v>0.99916463718817361</v>
      </c>
      <c r="FH142" s="2">
        <f t="shared" si="439"/>
        <v>0.99912969972114096</v>
      </c>
      <c r="FI142" s="2">
        <f t="shared" si="439"/>
        <v>0.99899159726114506</v>
      </c>
      <c r="FJ142" s="2">
        <f t="shared" si="439"/>
        <v>0.99895254728971283</v>
      </c>
      <c r="FK142" s="2">
        <f t="shared" si="439"/>
        <v>0.99894248757295712</v>
      </c>
      <c r="FL142" s="2">
        <f t="shared" si="439"/>
        <v>0.99889792564882995</v>
      </c>
      <c r="FM142" s="2">
        <f t="shared" si="439"/>
        <v>0.99908172219455693</v>
      </c>
      <c r="FN142" s="2">
        <f t="shared" si="439"/>
        <v>0.99898055959439724</v>
      </c>
      <c r="FO142" s="2">
        <f t="shared" si="439"/>
        <v>0.9989907416707744</v>
      </c>
      <c r="FP142" s="2">
        <f t="shared" si="439"/>
        <v>0.99880969444585288</v>
      </c>
      <c r="FQ142" s="2">
        <f t="shared" si="439"/>
        <v>0.99892679077188429</v>
      </c>
      <c r="FR142" s="2">
        <f t="shared" si="439"/>
        <v>0.99887808854828408</v>
      </c>
      <c r="FS142" s="2">
        <f t="shared" si="439"/>
        <v>0.99901845856771776</v>
      </c>
      <c r="FT142" s="2">
        <f t="shared" si="439"/>
        <v>0.99892583783378452</v>
      </c>
      <c r="FU142" s="2">
        <f t="shared" si="439"/>
        <v>0.99862667665466909</v>
      </c>
      <c r="FW142" s="2">
        <f t="shared" si="324"/>
        <v>1.9732290281109049E-2</v>
      </c>
      <c r="FX142" s="2">
        <f t="shared" si="376"/>
        <v>2.7191816995679515E-2</v>
      </c>
      <c r="FY142" s="2">
        <f t="shared" si="377"/>
        <v>2.5747668919974306E-2</v>
      </c>
      <c r="FZ142" s="2">
        <f t="shared" si="378"/>
        <v>2.6502467373087927E-2</v>
      </c>
      <c r="GA142" s="2">
        <f t="shared" si="379"/>
        <v>2.4963342926813709E-2</v>
      </c>
      <c r="GB142" s="2">
        <f t="shared" si="380"/>
        <v>2.3313335362620622E-2</v>
      </c>
      <c r="GC142" s="2">
        <f t="shared" si="381"/>
        <v>2.9121440262000961E-2</v>
      </c>
      <c r="GD142" s="2">
        <f t="shared" si="382"/>
        <v>3.234484965188518E-2</v>
      </c>
      <c r="GE142" s="2">
        <f t="shared" si="383"/>
        <v>3.7715303217417485E-2</v>
      </c>
      <c r="GF142" s="2">
        <f t="shared" si="384"/>
        <v>3.307735380687301E-2</v>
      </c>
      <c r="GG142" s="2">
        <f t="shared" si="385"/>
        <v>2.7052696630334151E-2</v>
      </c>
      <c r="GH142" s="2">
        <f t="shared" si="386"/>
        <v>2.1116055965503429E-2</v>
      </c>
      <c r="GI142" s="2">
        <f t="shared" si="387"/>
        <v>2.1389774110809785E-2</v>
      </c>
      <c r="GJ142" s="2">
        <f t="shared" si="388"/>
        <v>1.6658510768231043E-2</v>
      </c>
      <c r="GK142" s="2">
        <f t="shared" si="389"/>
        <v>1.2485069209929226E-2</v>
      </c>
      <c r="GM142" s="86">
        <f t="shared" si="325"/>
        <v>3.0180008965765006E-45</v>
      </c>
      <c r="GN142" s="86">
        <f t="shared" si="390"/>
        <v>3.4687761886911667E-84</v>
      </c>
      <c r="GO142" s="86">
        <f t="shared" si="391"/>
        <v>8.7100322573299356E-106</v>
      </c>
      <c r="GP142" s="86">
        <f t="shared" si="392"/>
        <v>1.2813430178883259E-119</v>
      </c>
      <c r="GQ142" s="86">
        <f t="shared" si="393"/>
        <v>3.2680542449605514E-143</v>
      </c>
      <c r="GR142" s="86">
        <f t="shared" si="394"/>
        <v>8.1327089972804732E-180</v>
      </c>
      <c r="GS142" s="86">
        <f t="shared" si="395"/>
        <v>1.5239934194636518E-207</v>
      </c>
      <c r="GT142" s="86">
        <f t="shared" si="396"/>
        <v>5.1078456618251881E-184</v>
      </c>
      <c r="GU142" s="86">
        <f t="shared" si="397"/>
        <v>2.3620212959902229E-193</v>
      </c>
      <c r="GV142" s="86">
        <f t="shared" si="398"/>
        <v>4.467989295437956E-84</v>
      </c>
      <c r="GW142" s="86">
        <f t="shared" si="399"/>
        <v>4.5634774619596599E-121</v>
      </c>
      <c r="GX142" s="86">
        <f t="shared" si="400"/>
        <v>6.3929368266922846E-110</v>
      </c>
      <c r="GY142" s="86">
        <f t="shared" si="401"/>
        <v>2.3024018917455624E-100</v>
      </c>
      <c r="GZ142" s="86">
        <f t="shared" si="402"/>
        <v>7.1319271656254406E-82</v>
      </c>
      <c r="HA142" s="86">
        <f t="shared" si="403"/>
        <v>1.1099355880274023E-118</v>
      </c>
      <c r="HC142" s="86">
        <f t="shared" si="326"/>
        <v>3.0330185396652713E-17</v>
      </c>
      <c r="HD142" s="86">
        <f t="shared" si="404"/>
        <v>3.760441776905015E-38</v>
      </c>
      <c r="HE142" s="86">
        <f t="shared" si="405"/>
        <v>1.7521414314880823E-47</v>
      </c>
      <c r="HF142" s="86">
        <f t="shared" si="406"/>
        <v>1.3340355329705099E-50</v>
      </c>
      <c r="HG142" s="86">
        <f t="shared" si="407"/>
        <v>3.8287165041180388E-60</v>
      </c>
      <c r="HH142" s="86">
        <f t="shared" si="408"/>
        <v>6.7085811936006468E-77</v>
      </c>
      <c r="HI142" s="86">
        <f t="shared" si="409"/>
        <v>6.3917630332650633E-80</v>
      </c>
      <c r="HJ142" s="86">
        <f t="shared" si="410"/>
        <v>7.6685881503279536E-81</v>
      </c>
      <c r="HK142" s="86">
        <f t="shared" si="411"/>
        <v>2.221481603340227E-50</v>
      </c>
      <c r="HL142" s="86">
        <f t="shared" si="412"/>
        <v>7.2330241591331313E-67</v>
      </c>
      <c r="HM142" s="86">
        <f t="shared" si="413"/>
        <v>1.5973745001789955E-57</v>
      </c>
      <c r="HN142" s="86">
        <f t="shared" si="414"/>
        <v>6.5460997189325284E-52</v>
      </c>
      <c r="HO142" s="86">
        <f t="shared" si="415"/>
        <v>2.4312187398730029E-50</v>
      </c>
      <c r="HP142" s="86">
        <f t="shared" si="416"/>
        <v>6.3801388012483948E-40</v>
      </c>
      <c r="HQ142" s="86">
        <f t="shared" si="417"/>
        <v>2.1239503749121428E-57</v>
      </c>
      <c r="HS142" s="86">
        <f t="shared" si="327"/>
        <v>2.4377318228005287E-2</v>
      </c>
      <c r="HT142" s="86">
        <f t="shared" si="418"/>
        <v>7.9358904944842323E-2</v>
      </c>
      <c r="HU142" s="86">
        <f t="shared" si="419"/>
        <v>6.4472705423092455E-2</v>
      </c>
      <c r="HV142" s="86">
        <f t="shared" si="420"/>
        <v>3.5472692783907293E-2</v>
      </c>
      <c r="HW142" s="86">
        <f t="shared" si="421"/>
        <v>3.9565269189518422E-2</v>
      </c>
      <c r="HX142" s="86">
        <f t="shared" si="422"/>
        <v>2.7969057994611329E-2</v>
      </c>
      <c r="HY142" s="86">
        <f t="shared" si="423"/>
        <v>8.3557491239198659E-2</v>
      </c>
      <c r="HZ142" s="86">
        <f t="shared" si="424"/>
        <v>9.5903360725232645E-2</v>
      </c>
      <c r="IA142" s="86">
        <f t="shared" si="425"/>
        <v>0.20165904910775648</v>
      </c>
      <c r="IB142" s="86">
        <f t="shared" si="426"/>
        <v>0.12158968932206028</v>
      </c>
      <c r="IC142" s="86">
        <f t="shared" si="427"/>
        <v>5.2338882672312285E-2</v>
      </c>
      <c r="ID142" s="86">
        <f t="shared" si="428"/>
        <v>1.562456509154051E-2</v>
      </c>
      <c r="IE142" s="86">
        <f t="shared" si="429"/>
        <v>1.883509866398575E-2</v>
      </c>
      <c r="IF142" s="86">
        <f t="shared" si="430"/>
        <v>3.0313241555450177E-2</v>
      </c>
      <c r="IG142" s="86">
        <f t="shared" si="431"/>
        <v>2.6491370206288514E-2</v>
      </c>
      <c r="II142" s="86">
        <f t="shared" si="328"/>
        <v>3.320541156802588E-38</v>
      </c>
      <c r="IJ142" s="86">
        <f t="shared" si="329"/>
        <v>6.7761047070455686E-37</v>
      </c>
      <c r="IK142" s="86">
        <f t="shared" si="330"/>
        <v>5.7747241360671592E-33</v>
      </c>
      <c r="IL142" s="86">
        <f t="shared" si="331"/>
        <v>6.4257355842378531E-45</v>
      </c>
      <c r="IM142" s="86">
        <f t="shared" si="332"/>
        <v>7.9638346799098276E-43</v>
      </c>
      <c r="IN142" s="86">
        <f t="shared" si="333"/>
        <v>3.1994814377298819E-46</v>
      </c>
      <c r="IO142" s="86">
        <f t="shared" si="334"/>
        <v>9.2614615838450232E-42</v>
      </c>
      <c r="IP142" s="86">
        <f t="shared" si="335"/>
        <v>4.1356314019311212E-37</v>
      </c>
      <c r="IQ142" s="86">
        <f t="shared" si="336"/>
        <v>1.3621178019872991E-33</v>
      </c>
      <c r="IR142" s="86">
        <f t="shared" si="337"/>
        <v>4.0446812723196166E-38</v>
      </c>
      <c r="IS142" s="86">
        <f t="shared" si="338"/>
        <v>4.5397043774692151E-41</v>
      </c>
      <c r="IT142" s="86">
        <f t="shared" si="339"/>
        <v>8.7700952867752545E-45</v>
      </c>
      <c r="IU142" s="86">
        <f t="shared" si="340"/>
        <v>9.536254743636973E-43</v>
      </c>
      <c r="IV142" s="86">
        <f t="shared" si="341"/>
        <v>4.8228511126121935E-24</v>
      </c>
      <c r="IW142" s="86">
        <f t="shared" si="342"/>
        <v>8.2248479291432644E-16</v>
      </c>
      <c r="IY142" s="86">
        <f t="shared" si="343"/>
        <v>2.4377318228005318E-2</v>
      </c>
      <c r="IZ142" s="86">
        <f t="shared" si="344"/>
        <v>7.9358904944842323E-2</v>
      </c>
      <c r="JA142" s="86">
        <f t="shared" si="345"/>
        <v>6.4472705423092455E-2</v>
      </c>
      <c r="JB142" s="86">
        <f t="shared" si="346"/>
        <v>3.5472692783907293E-2</v>
      </c>
      <c r="JC142" s="86">
        <f t="shared" si="347"/>
        <v>3.9565269189518422E-2</v>
      </c>
      <c r="JD142" s="86">
        <f t="shared" si="348"/>
        <v>2.7969057994611329E-2</v>
      </c>
      <c r="JE142" s="86">
        <f t="shared" si="349"/>
        <v>8.3557491239198659E-2</v>
      </c>
      <c r="JF142" s="86">
        <f t="shared" si="350"/>
        <v>9.5903360725232645E-2</v>
      </c>
      <c r="JG142" s="86">
        <f t="shared" si="351"/>
        <v>0.20165904910775648</v>
      </c>
      <c r="JH142" s="86">
        <f t="shared" si="352"/>
        <v>0.12158968932206028</v>
      </c>
      <c r="JI142" s="86">
        <f t="shared" si="353"/>
        <v>5.2338882672312285E-2</v>
      </c>
      <c r="JJ142" s="86">
        <f t="shared" si="354"/>
        <v>1.562456509154051E-2</v>
      </c>
      <c r="JK142" s="86">
        <f t="shared" si="355"/>
        <v>1.883509866398575E-2</v>
      </c>
      <c r="JL142" s="86">
        <f t="shared" si="356"/>
        <v>3.0313241555450177E-2</v>
      </c>
      <c r="JM142" s="86">
        <f t="shared" si="357"/>
        <v>2.6491370206289337E-2</v>
      </c>
    </row>
    <row r="143" spans="2:273" x14ac:dyDescent="0.25">
      <c r="B143" s="2">
        <v>116</v>
      </c>
      <c r="C143" s="37">
        <v>60.77</v>
      </c>
      <c r="D143" s="37">
        <v>59.39</v>
      </c>
      <c r="E143" s="37">
        <v>61.783000000000001</v>
      </c>
      <c r="F143" s="37">
        <v>62.417000000000002</v>
      </c>
      <c r="G143" s="37">
        <v>62.237000000000002</v>
      </c>
      <c r="H143" s="37">
        <v>63.491999999999997</v>
      </c>
      <c r="I143" s="37">
        <v>69.831000000000003</v>
      </c>
      <c r="J143" s="37">
        <v>68.816999999999993</v>
      </c>
      <c r="K143" s="37">
        <v>75.349999999999994</v>
      </c>
      <c r="L143" s="37">
        <v>72.466999999999999</v>
      </c>
      <c r="M143" s="37">
        <v>69.066999999999993</v>
      </c>
      <c r="N143" s="37">
        <v>67.183000000000007</v>
      </c>
      <c r="O143" s="37">
        <v>65.599999999999994</v>
      </c>
      <c r="P143" s="37">
        <v>71.516999999999996</v>
      </c>
      <c r="Q143" s="37">
        <v>74.167000000000002</v>
      </c>
      <c r="S143" s="4">
        <f t="shared" si="229"/>
        <v>60.308349136773138</v>
      </c>
      <c r="T143" s="4">
        <f t="shared" si="230"/>
        <v>61.430890689841291</v>
      </c>
      <c r="U143" s="4">
        <f t="shared" si="231"/>
        <v>62.138795477463063</v>
      </c>
      <c r="V143" s="4">
        <f t="shared" si="232"/>
        <v>61.817123827582584</v>
      </c>
      <c r="W143" s="4">
        <f t="shared" si="233"/>
        <v>62.265951868160641</v>
      </c>
      <c r="X143" s="4">
        <f t="shared" si="234"/>
        <v>64.006201064530913</v>
      </c>
      <c r="Y143" s="4">
        <f t="shared" si="235"/>
        <v>69.895983832462178</v>
      </c>
      <c r="Z143" s="4">
        <f t="shared" si="236"/>
        <v>69.030110355042325</v>
      </c>
      <c r="AA143" s="4">
        <f t="shared" si="237"/>
        <v>75.314463413472524</v>
      </c>
      <c r="AB143" s="4">
        <f t="shared" si="238"/>
        <v>72.321813140029832</v>
      </c>
      <c r="AC143" s="4">
        <f t="shared" si="239"/>
        <v>68.887283923415623</v>
      </c>
      <c r="AD143" s="4">
        <f t="shared" si="240"/>
        <v>66.044374918856391</v>
      </c>
      <c r="AE143" s="4">
        <f t="shared" si="241"/>
        <v>65.384300305022393</v>
      </c>
      <c r="AF143" s="4">
        <f t="shared" si="242"/>
        <v>71.547824661296303</v>
      </c>
      <c r="AG143" s="4">
        <f t="shared" si="243"/>
        <v>78.629406484665054</v>
      </c>
      <c r="AI143" s="4">
        <f t="shared" si="244"/>
        <v>0.46165086322686477</v>
      </c>
      <c r="AJ143" s="4">
        <f t="shared" si="245"/>
        <v>-2.0408906898412909</v>
      </c>
      <c r="AK143" s="4">
        <f t="shared" si="246"/>
        <v>-0.35579547746306162</v>
      </c>
      <c r="AL143" s="4">
        <f t="shared" si="247"/>
        <v>0.59987617241741731</v>
      </c>
      <c r="AM143" s="4">
        <f t="shared" si="248"/>
        <v>-2.8951868160639549E-2</v>
      </c>
      <c r="AN143" s="4">
        <f t="shared" si="249"/>
        <v>-0.51420106453091563</v>
      </c>
      <c r="AO143" s="4">
        <f t="shared" si="250"/>
        <v>-6.4983832462175428E-2</v>
      </c>
      <c r="AP143" s="4">
        <f t="shared" si="251"/>
        <v>-0.21311035504233189</v>
      </c>
      <c r="AQ143" s="4">
        <f t="shared" si="252"/>
        <v>3.5536586527470604E-2</v>
      </c>
      <c r="AR143" s="4">
        <f t="shared" si="253"/>
        <v>0.14518685997016689</v>
      </c>
      <c r="AS143" s="4">
        <f t="shared" si="254"/>
        <v>0.17971607658436994</v>
      </c>
      <c r="AT143" s="4">
        <f t="shared" si="255"/>
        <v>1.1386250811436156</v>
      </c>
      <c r="AU143" s="4">
        <f t="shared" si="256"/>
        <v>0.21569969497760155</v>
      </c>
      <c r="AV143" s="4">
        <f t="shared" si="436"/>
        <v>-3.0824661296307454E-2</v>
      </c>
      <c r="AW143" s="4">
        <f t="shared" si="436"/>
        <v>-4.4624064846650526</v>
      </c>
      <c r="AY143" s="2">
        <f t="shared" si="308"/>
        <v>60.308349136773138</v>
      </c>
      <c r="AZ143" s="2">
        <f t="shared" si="359"/>
        <v>59.800219382664515</v>
      </c>
      <c r="BA143" s="2">
        <f t="shared" si="360"/>
        <v>59.305904253965174</v>
      </c>
      <c r="BB143" s="2">
        <f t="shared" si="361"/>
        <v>59.287766044241813</v>
      </c>
      <c r="BC143" s="2">
        <f t="shared" si="362"/>
        <v>59.052966533110592</v>
      </c>
      <c r="BD143" s="2">
        <f t="shared" si="363"/>
        <v>60.977658358926192</v>
      </c>
      <c r="BE143" s="2">
        <f t="shared" si="364"/>
        <v>61.158490031259809</v>
      </c>
      <c r="BF143" s="2">
        <f t="shared" si="365"/>
        <v>59.253977388842785</v>
      </c>
      <c r="BG143" s="2">
        <f t="shared" si="366"/>
        <v>58.046480268486249</v>
      </c>
      <c r="BH143" s="2">
        <f t="shared" si="367"/>
        <v>57.989846641616069</v>
      </c>
      <c r="BI143" s="2">
        <f t="shared" si="368"/>
        <v>59.929970454639779</v>
      </c>
      <c r="BJ143" s="2">
        <f t="shared" si="369"/>
        <v>62.535486253528099</v>
      </c>
      <c r="BK143" s="2">
        <f t="shared" si="370"/>
        <v>61.022898722846648</v>
      </c>
      <c r="BL143" s="2">
        <f t="shared" si="371"/>
        <v>60.709147637718026</v>
      </c>
      <c r="BM143" s="2">
        <f t="shared" si="372"/>
        <v>62.426668262541625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100.75248079658606</v>
      </c>
      <c r="DL143" s="2">
        <f t="shared" si="437"/>
        <v>100.90379658605977</v>
      </c>
      <c r="DM143" s="2">
        <f t="shared" si="437"/>
        <v>95.179568574108799</v>
      </c>
      <c r="DN143" s="2">
        <f t="shared" si="437"/>
        <v>102.41045262664167</v>
      </c>
      <c r="DO143" s="2">
        <f t="shared" si="437"/>
        <v>88.046287108013956</v>
      </c>
      <c r="DP143" s="2">
        <f t="shared" si="437"/>
        <v>89.772582578397206</v>
      </c>
      <c r="DQ143" s="2">
        <f t="shared" si="437"/>
        <v>87.682598717948736</v>
      </c>
      <c r="DR143" s="2">
        <f t="shared" si="437"/>
        <v>102.06671444652912</v>
      </c>
      <c r="DS143" s="2">
        <f t="shared" si="437"/>
        <v>95.393196247654771</v>
      </c>
      <c r="DT143" s="2">
        <f t="shared" si="437"/>
        <v>105.12743193277309</v>
      </c>
      <c r="DU143" s="2">
        <f t="shared" si="437"/>
        <v>96.064211538461521</v>
      </c>
      <c r="DV143" s="2">
        <f t="shared" si="437"/>
        <v>91.265573639774857</v>
      </c>
      <c r="DW143" s="2">
        <f t="shared" si="437"/>
        <v>99.549934240150137</v>
      </c>
      <c r="DX143" s="2">
        <f t="shared" si="437"/>
        <v>101.79121153846154</v>
      </c>
      <c r="DY143" s="2">
        <f t="shared" si="437"/>
        <v>90.659017595307915</v>
      </c>
      <c r="EA143" s="2">
        <f t="shared" si="228"/>
        <v>60.2772579817766</v>
      </c>
      <c r="EB143" s="2">
        <f t="shared" si="290"/>
        <v>59.763567622885276</v>
      </c>
      <c r="EC143" s="2">
        <f t="shared" si="291"/>
        <v>59.270977164778948</v>
      </c>
      <c r="ED143" s="2">
        <f t="shared" si="292"/>
        <v>59.246965817377543</v>
      </c>
      <c r="EE143" s="2">
        <f t="shared" si="293"/>
        <v>59.028688410635041</v>
      </c>
      <c r="EF143" s="2">
        <f t="shared" si="294"/>
        <v>60.951122897034885</v>
      </c>
      <c r="EG143" s="2">
        <f t="shared" si="295"/>
        <v>61.126886351943</v>
      </c>
      <c r="EH143" s="2">
        <f t="shared" si="296"/>
        <v>59.216515081858788</v>
      </c>
      <c r="EI143" s="2">
        <f t="shared" si="297"/>
        <v>58.013098066555301</v>
      </c>
      <c r="EJ143" s="2">
        <f t="shared" si="298"/>
        <v>57.938924669758478</v>
      </c>
      <c r="EK143" s="2">
        <f t="shared" si="299"/>
        <v>59.88999142606113</v>
      </c>
      <c r="EL143" s="2">
        <f t="shared" si="300"/>
        <v>62.507656808153058</v>
      </c>
      <c r="EM143" s="2">
        <f t="shared" si="301"/>
        <v>60.991038740709435</v>
      </c>
      <c r="EN143" s="2">
        <f t="shared" si="302"/>
        <v>60.665770217014327</v>
      </c>
      <c r="EO143" s="2">
        <f t="shared" si="303"/>
        <v>62.391983647581398</v>
      </c>
      <c r="EQ143" s="2">
        <f t="shared" si="304"/>
        <v>60.288947653614855</v>
      </c>
      <c r="ER143" s="2">
        <f t="shared" si="438"/>
        <v>59.897921172970214</v>
      </c>
      <c r="ES143" s="2">
        <f t="shared" si="438"/>
        <v>59.338442758829324</v>
      </c>
      <c r="ET143" s="2">
        <f t="shared" si="438"/>
        <v>59.231884206823423</v>
      </c>
      <c r="EU143" s="2">
        <f t="shared" si="438"/>
        <v>58.892788729875257</v>
      </c>
      <c r="EV143" s="2">
        <f t="shared" si="438"/>
        <v>60.855616682639017</v>
      </c>
      <c r="EW143" s="2">
        <f t="shared" si="438"/>
        <v>61.420905291142873</v>
      </c>
      <c r="EX143" s="2">
        <f t="shared" si="438"/>
        <v>59.149174254841029</v>
      </c>
      <c r="EY143" s="2">
        <f t="shared" si="438"/>
        <v>57.988160372151697</v>
      </c>
      <c r="EZ143" s="2">
        <f t="shared" si="438"/>
        <v>57.930352940077064</v>
      </c>
      <c r="FA143" s="2">
        <f t="shared" si="438"/>
        <v>60.04442997701733</v>
      </c>
      <c r="FB143" s="2">
        <f t="shared" si="438"/>
        <v>62.438479424809501</v>
      </c>
      <c r="FC143" s="2">
        <f t="shared" si="438"/>
        <v>60.877387825414814</v>
      </c>
      <c r="FD143" s="2">
        <f t="shared" si="438"/>
        <v>60.834947122781195</v>
      </c>
      <c r="FE143" s="2">
        <f t="shared" si="438"/>
        <v>62.33905346011197</v>
      </c>
      <c r="FG143" s="2">
        <f t="shared" si="306"/>
        <v>0.99923808405780901</v>
      </c>
      <c r="FH143" s="2">
        <f t="shared" si="439"/>
        <v>0.9992062159265902</v>
      </c>
      <c r="FI143" s="2">
        <f t="shared" si="439"/>
        <v>0.99908024416316266</v>
      </c>
      <c r="FJ143" s="2">
        <f t="shared" si="439"/>
        <v>0.99904462372274294</v>
      </c>
      <c r="FK143" s="2">
        <f t="shared" si="439"/>
        <v>0.99903544745252493</v>
      </c>
      <c r="FL143" s="2">
        <f t="shared" si="439"/>
        <v>0.99899479877099329</v>
      </c>
      <c r="FM143" s="2">
        <f t="shared" si="439"/>
        <v>0.99916245301536144</v>
      </c>
      <c r="FN143" s="2">
        <f t="shared" si="439"/>
        <v>0.99907017589506442</v>
      </c>
      <c r="FO143" s="2">
        <f t="shared" si="439"/>
        <v>0.99907946371692224</v>
      </c>
      <c r="FP143" s="2">
        <f t="shared" si="439"/>
        <v>0.99891431472432513</v>
      </c>
      <c r="FQ143" s="2">
        <f t="shared" si="439"/>
        <v>0.99902112911552132</v>
      </c>
      <c r="FR143" s="2">
        <f t="shared" si="439"/>
        <v>0.99897670357946011</v>
      </c>
      <c r="FS143" s="2">
        <f t="shared" si="439"/>
        <v>0.99910474625588597</v>
      </c>
      <c r="FT143" s="2">
        <f t="shared" si="439"/>
        <v>0.9990202598614113</v>
      </c>
      <c r="FU143" s="2">
        <f t="shared" si="439"/>
        <v>0.99874736285749122</v>
      </c>
      <c r="FW143" s="2">
        <f t="shared" si="324"/>
        <v>2.1594915040945354E-2</v>
      </c>
      <c r="FX143" s="2">
        <f t="shared" si="376"/>
        <v>2.9737221303888124E-2</v>
      </c>
      <c r="FY143" s="2">
        <f t="shared" si="377"/>
        <v>2.8161801161571826E-2</v>
      </c>
      <c r="FZ143" s="2">
        <f t="shared" si="378"/>
        <v>2.8985264897801361E-2</v>
      </c>
      <c r="GA143" s="2">
        <f t="shared" si="379"/>
        <v>2.7305996959448364E-2</v>
      </c>
      <c r="GB143" s="2">
        <f t="shared" si="380"/>
        <v>2.5505196887681686E-2</v>
      </c>
      <c r="GC143" s="2">
        <f t="shared" si="381"/>
        <v>3.184156274154254E-2</v>
      </c>
      <c r="GD143" s="2">
        <f t="shared" si="382"/>
        <v>3.5355094257146662E-2</v>
      </c>
      <c r="GE143" s="2">
        <f t="shared" si="383"/>
        <v>4.1204078177383037E-2</v>
      </c>
      <c r="GF143" s="2">
        <f t="shared" si="384"/>
        <v>3.6153223498442383E-2</v>
      </c>
      <c r="GG143" s="2">
        <f t="shared" si="385"/>
        <v>2.9585474051693018E-2</v>
      </c>
      <c r="GH143" s="2">
        <f t="shared" si="386"/>
        <v>2.310622205824334E-2</v>
      </c>
      <c r="GI143" s="2">
        <f t="shared" si="387"/>
        <v>2.340512102929744E-2</v>
      </c>
      <c r="GJ143" s="2">
        <f t="shared" si="388"/>
        <v>1.8236384628959972E-2</v>
      </c>
      <c r="GK143" s="2">
        <f t="shared" si="389"/>
        <v>1.3673136367965062E-2</v>
      </c>
      <c r="GM143" s="86">
        <f t="shared" si="325"/>
        <v>7.4765452894923986E-47</v>
      </c>
      <c r="GN143" s="86">
        <f t="shared" si="390"/>
        <v>2.9452363781045812E-87</v>
      </c>
      <c r="GO143" s="86">
        <f t="shared" si="391"/>
        <v>1.0906327217659957E-109</v>
      </c>
      <c r="GP143" s="86">
        <f t="shared" si="392"/>
        <v>6.4734441265916174E-124</v>
      </c>
      <c r="GQ143" s="86">
        <f t="shared" si="393"/>
        <v>2.4867709751220542E-148</v>
      </c>
      <c r="GR143" s="86">
        <f t="shared" si="394"/>
        <v>2.5760534651399906E-186</v>
      </c>
      <c r="GS143" s="86">
        <f t="shared" si="395"/>
        <v>6.7044840143971069E-215</v>
      </c>
      <c r="GT143" s="86">
        <f t="shared" si="396"/>
        <v>1.2784776016050783E-190</v>
      </c>
      <c r="GU143" s="86">
        <f t="shared" si="397"/>
        <v>3.0566536811141111E-200</v>
      </c>
      <c r="GV143" s="86">
        <f t="shared" si="398"/>
        <v>5.6661887233554098E-87</v>
      </c>
      <c r="GW143" s="86">
        <f t="shared" si="399"/>
        <v>2.474206690309911E-125</v>
      </c>
      <c r="GX143" s="86">
        <f t="shared" si="400"/>
        <v>7.2250935321000242E-114</v>
      </c>
      <c r="GY143" s="86">
        <f t="shared" si="401"/>
        <v>6.5655347659515923E-104</v>
      </c>
      <c r="GZ143" s="86">
        <f t="shared" si="402"/>
        <v>1.0001711773616477E-84</v>
      </c>
      <c r="HA143" s="86">
        <f t="shared" si="403"/>
        <v>7.4163976759259871E-123</v>
      </c>
      <c r="HC143" s="86">
        <f t="shared" si="326"/>
        <v>2.6922132055386275E-18</v>
      </c>
      <c r="HD143" s="86">
        <f t="shared" si="404"/>
        <v>1.3274756853352728E-40</v>
      </c>
      <c r="HE143" s="86">
        <f t="shared" si="405"/>
        <v>1.240779428985498E-50</v>
      </c>
      <c r="HF143" s="86">
        <f t="shared" si="406"/>
        <v>9.6875681884346295E-54</v>
      </c>
      <c r="HG143" s="86">
        <f t="shared" si="407"/>
        <v>6.421432985502434E-64</v>
      </c>
      <c r="HH143" s="86">
        <f t="shared" si="408"/>
        <v>7.8480050937660644E-82</v>
      </c>
      <c r="HI143" s="86">
        <f t="shared" si="409"/>
        <v>8.4245496049850009E-85</v>
      </c>
      <c r="HJ143" s="86">
        <f t="shared" si="410"/>
        <v>8.2303797578168596E-86</v>
      </c>
      <c r="HK143" s="86">
        <f t="shared" si="411"/>
        <v>2.6179514867317414E-53</v>
      </c>
      <c r="HL143" s="86">
        <f t="shared" si="412"/>
        <v>7.6245686627356861E-71</v>
      </c>
      <c r="HM143" s="86">
        <f t="shared" si="413"/>
        <v>4.8097020159709133E-61</v>
      </c>
      <c r="HN143" s="86">
        <f t="shared" si="414"/>
        <v>2.8189790674471268E-55</v>
      </c>
      <c r="HO143" s="86">
        <f t="shared" si="415"/>
        <v>1.449535491049802E-53</v>
      </c>
      <c r="HP143" s="86">
        <f t="shared" si="416"/>
        <v>1.9025538391220092E-42</v>
      </c>
      <c r="HQ143" s="86">
        <f t="shared" si="417"/>
        <v>4.619535667884512E-61</v>
      </c>
      <c r="HS143" s="86">
        <f t="shared" si="327"/>
        <v>4.1173244610761182E-2</v>
      </c>
      <c r="HT143" s="86">
        <f t="shared" si="418"/>
        <v>0.12523034939205713</v>
      </c>
      <c r="HU143" s="86">
        <f t="shared" si="419"/>
        <v>0.10050305527298017</v>
      </c>
      <c r="HV143" s="86">
        <f t="shared" si="420"/>
        <v>6.3380772849228301E-2</v>
      </c>
      <c r="HW143" s="86">
        <f t="shared" si="421"/>
        <v>6.8441209032235023E-2</v>
      </c>
      <c r="HX143" s="86">
        <f t="shared" si="422"/>
        <v>5.045255022757391E-2</v>
      </c>
      <c r="HY143" s="86">
        <f t="shared" si="423"/>
        <v>0.13616312470514577</v>
      </c>
      <c r="HZ143" s="86">
        <f t="shared" si="424"/>
        <v>0.15177433418501485</v>
      </c>
      <c r="IA143" s="86">
        <f t="shared" si="425"/>
        <v>0.2871612357225507</v>
      </c>
      <c r="IB143" s="86">
        <f t="shared" si="426"/>
        <v>0.18853381009856693</v>
      </c>
      <c r="IC143" s="86">
        <f t="shared" si="427"/>
        <v>8.8257118003312374E-2</v>
      </c>
      <c r="ID143" s="86">
        <f t="shared" si="428"/>
        <v>2.8827896352790136E-2</v>
      </c>
      <c r="IE143" s="86">
        <f t="shared" si="429"/>
        <v>3.384828086037129E-2</v>
      </c>
      <c r="IF143" s="86">
        <f t="shared" si="430"/>
        <v>4.7684703720082509E-2</v>
      </c>
      <c r="IG143" s="86">
        <f t="shared" si="431"/>
        <v>3.8950648544731958E-2</v>
      </c>
      <c r="II143" s="86">
        <f t="shared" si="328"/>
        <v>1.6665167339226591E-36</v>
      </c>
      <c r="IJ143" s="86">
        <f t="shared" si="329"/>
        <v>4.163506864420527E-35</v>
      </c>
      <c r="IK143" s="86">
        <f t="shared" si="330"/>
        <v>2.124572152056611E-31</v>
      </c>
      <c r="IL143" s="86">
        <f t="shared" si="331"/>
        <v>9.6859455876041192E-43</v>
      </c>
      <c r="IM143" s="86">
        <f t="shared" si="332"/>
        <v>8.7085668899920913E-41</v>
      </c>
      <c r="IN143" s="86">
        <f t="shared" si="333"/>
        <v>4.6851327830845626E-44</v>
      </c>
      <c r="IO143" s="86">
        <f t="shared" si="334"/>
        <v>1.1000273619939263E-39</v>
      </c>
      <c r="IP143" s="86">
        <f t="shared" si="335"/>
        <v>3.2304636136843323E-35</v>
      </c>
      <c r="IQ143" s="86">
        <f t="shared" si="336"/>
        <v>8.3688794030689999E-32</v>
      </c>
      <c r="IR143" s="86">
        <f t="shared" si="337"/>
        <v>3.6850392706980891E-36</v>
      </c>
      <c r="IS143" s="86">
        <f t="shared" si="338"/>
        <v>4.5035808681244524E-39</v>
      </c>
      <c r="IT143" s="86">
        <f t="shared" si="339"/>
        <v>9.6450050554623331E-43</v>
      </c>
      <c r="IU143" s="86">
        <f t="shared" si="340"/>
        <v>8.5344407956391289E-41</v>
      </c>
      <c r="IV143" s="86">
        <f t="shared" si="341"/>
        <v>4.8408861161914802E-23</v>
      </c>
      <c r="IW143" s="86">
        <f t="shared" si="342"/>
        <v>3.2437271952291795E-15</v>
      </c>
      <c r="IY143" s="86">
        <f t="shared" si="343"/>
        <v>4.1173244610761182E-2</v>
      </c>
      <c r="IZ143" s="86">
        <f t="shared" si="344"/>
        <v>0.12523034939205713</v>
      </c>
      <c r="JA143" s="86">
        <f t="shared" si="345"/>
        <v>0.10050305527298017</v>
      </c>
      <c r="JB143" s="86">
        <f t="shared" si="346"/>
        <v>6.3380772849228301E-2</v>
      </c>
      <c r="JC143" s="86">
        <f t="shared" si="347"/>
        <v>6.8441209032235023E-2</v>
      </c>
      <c r="JD143" s="86">
        <f t="shared" si="348"/>
        <v>5.045255022757391E-2</v>
      </c>
      <c r="JE143" s="86">
        <f t="shared" si="349"/>
        <v>0.13616312470514577</v>
      </c>
      <c r="JF143" s="86">
        <f t="shared" si="350"/>
        <v>0.15177433418501485</v>
      </c>
      <c r="JG143" s="86">
        <f t="shared" si="351"/>
        <v>0.2871612357225507</v>
      </c>
      <c r="JH143" s="86">
        <f t="shared" si="352"/>
        <v>0.18853381009856693</v>
      </c>
      <c r="JI143" s="86">
        <f t="shared" si="353"/>
        <v>8.8257118003312374E-2</v>
      </c>
      <c r="JJ143" s="86">
        <f t="shared" si="354"/>
        <v>2.8827896352790136E-2</v>
      </c>
      <c r="JK143" s="86">
        <f t="shared" si="355"/>
        <v>3.384828086037129E-2</v>
      </c>
      <c r="JL143" s="86">
        <f t="shared" si="356"/>
        <v>4.7684703720082509E-2</v>
      </c>
      <c r="JM143" s="86">
        <f t="shared" si="357"/>
        <v>3.8950648544735199E-2</v>
      </c>
    </row>
    <row r="144" spans="2:273" x14ac:dyDescent="0.25">
      <c r="B144" s="2">
        <v>117</v>
      </c>
      <c r="C144" s="37">
        <v>61.18</v>
      </c>
      <c r="D144" s="37">
        <v>63.136000000000003</v>
      </c>
      <c r="E144" s="37">
        <v>63.3</v>
      </c>
      <c r="F144" s="37">
        <v>64.582999999999998</v>
      </c>
      <c r="G144" s="37">
        <v>64.745999999999995</v>
      </c>
      <c r="H144" s="37">
        <v>64.897999999999996</v>
      </c>
      <c r="I144" s="37">
        <v>73.186000000000007</v>
      </c>
      <c r="J144" s="37">
        <v>72.683000000000007</v>
      </c>
      <c r="K144" s="37">
        <v>78.516999999999996</v>
      </c>
      <c r="L144" s="37">
        <v>77.650000000000006</v>
      </c>
      <c r="M144" s="37">
        <v>74.132999999999996</v>
      </c>
      <c r="N144" s="37">
        <v>68.099999999999994</v>
      </c>
      <c r="O144" s="37">
        <v>66.917000000000002</v>
      </c>
      <c r="P144" s="37">
        <v>74.917000000000002</v>
      </c>
      <c r="Q144" s="37">
        <v>80.667000000000002</v>
      </c>
      <c r="S144" s="4">
        <f t="shared" si="229"/>
        <v>60.193731709794498</v>
      </c>
      <c r="T144" s="4">
        <f t="shared" si="230"/>
        <v>61.868421871334711</v>
      </c>
      <c r="U144" s="4">
        <f t="shared" si="231"/>
        <v>63.04875502987457</v>
      </c>
      <c r="V144" s="4">
        <f t="shared" si="232"/>
        <v>63.030873362819044</v>
      </c>
      <c r="W144" s="4">
        <f t="shared" si="233"/>
        <v>63.755173649916827</v>
      </c>
      <c r="X144" s="4">
        <f t="shared" si="234"/>
        <v>65.578516390011444</v>
      </c>
      <c r="Y144" s="4">
        <f t="shared" si="235"/>
        <v>72.973805124500345</v>
      </c>
      <c r="Z144" s="4">
        <f t="shared" si="236"/>
        <v>72.222132936262781</v>
      </c>
      <c r="AA144" s="4">
        <f t="shared" si="237"/>
        <v>78.051876435155009</v>
      </c>
      <c r="AB144" s="4">
        <f t="shared" si="238"/>
        <v>76.374567759385386</v>
      </c>
      <c r="AC144" s="4">
        <f t="shared" si="239"/>
        <v>72.734519348535343</v>
      </c>
      <c r="AD144" s="4">
        <f t="shared" si="240"/>
        <v>68.093804343246873</v>
      </c>
      <c r="AE144" s="4">
        <f t="shared" si="241"/>
        <v>67.789625938553456</v>
      </c>
      <c r="AF144" s="4">
        <f t="shared" si="242"/>
        <v>75.958280498358945</v>
      </c>
      <c r="AG144" s="4">
        <f t="shared" si="243"/>
        <v>84.34626128532598</v>
      </c>
      <c r="AI144" s="4">
        <f t="shared" si="244"/>
        <v>0.98626829020550133</v>
      </c>
      <c r="AJ144" s="4">
        <f t="shared" si="245"/>
        <v>1.2675781286652921</v>
      </c>
      <c r="AK144" s="4">
        <f t="shared" si="246"/>
        <v>0.2512449701254269</v>
      </c>
      <c r="AL144" s="4">
        <f t="shared" si="247"/>
        <v>1.5521266371809546</v>
      </c>
      <c r="AM144" s="4">
        <f t="shared" si="248"/>
        <v>0.99082635008316799</v>
      </c>
      <c r="AN144" s="4">
        <f t="shared" si="249"/>
        <v>-0.68051639001144792</v>
      </c>
      <c r="AO144" s="4">
        <f t="shared" si="250"/>
        <v>0.21219487549966232</v>
      </c>
      <c r="AP144" s="4">
        <f t="shared" si="251"/>
        <v>0.46086706373722564</v>
      </c>
      <c r="AQ144" s="4">
        <f t="shared" si="252"/>
        <v>0.46512356484498696</v>
      </c>
      <c r="AR144" s="4">
        <f t="shared" si="253"/>
        <v>1.2754322406146201</v>
      </c>
      <c r="AS144" s="4">
        <f t="shared" si="254"/>
        <v>1.3984806514646522</v>
      </c>
      <c r="AT144" s="4">
        <f t="shared" si="255"/>
        <v>6.1956567531211704E-3</v>
      </c>
      <c r="AU144" s="4">
        <f t="shared" si="256"/>
        <v>-0.87262593855345472</v>
      </c>
      <c r="AV144" s="4">
        <f t="shared" si="436"/>
        <v>-1.0412804983589439</v>
      </c>
      <c r="AW144" s="4">
        <f t="shared" si="436"/>
        <v>-3.6792612853259783</v>
      </c>
      <c r="AY144" s="2">
        <f t="shared" si="308"/>
        <v>60.193731709794498</v>
      </c>
      <c r="AZ144" s="2">
        <f t="shared" si="359"/>
        <v>59.658880856473807</v>
      </c>
      <c r="BA144" s="2">
        <f t="shared" si="360"/>
        <v>59.1814285256388</v>
      </c>
      <c r="BB144" s="2">
        <f t="shared" si="361"/>
        <v>59.169418681159001</v>
      </c>
      <c r="BC144" s="2">
        <f t="shared" si="362"/>
        <v>58.970665796674368</v>
      </c>
      <c r="BD144" s="2">
        <f t="shared" si="363"/>
        <v>60.872127584072082</v>
      </c>
      <c r="BE144" s="2">
        <f t="shared" si="364"/>
        <v>61.008065567870524</v>
      </c>
      <c r="BF144" s="2">
        <f t="shared" si="365"/>
        <v>59.175309262743369</v>
      </c>
      <c r="BG144" s="2">
        <f t="shared" si="366"/>
        <v>57.941930411171896</v>
      </c>
      <c r="BH144" s="2">
        <f t="shared" si="367"/>
        <v>57.892694547545538</v>
      </c>
      <c r="BI144" s="2">
        <f t="shared" si="368"/>
        <v>59.800883039744001</v>
      </c>
      <c r="BJ144" s="2">
        <f t="shared" si="369"/>
        <v>62.429911679756692</v>
      </c>
      <c r="BK144" s="2">
        <f t="shared" si="370"/>
        <v>60.918073823606377</v>
      </c>
      <c r="BL144" s="2">
        <f t="shared" si="371"/>
        <v>60.571075049317585</v>
      </c>
      <c r="BM144" s="2">
        <f t="shared" si="372"/>
        <v>62.331509381168907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101.01668869679395</v>
      </c>
      <c r="DL144" s="2">
        <f t="shared" si="437"/>
        <v>101.16684254294782</v>
      </c>
      <c r="DM144" s="2">
        <f t="shared" si="437"/>
        <v>95.420873170731682</v>
      </c>
      <c r="DN144" s="2">
        <f t="shared" si="437"/>
        <v>102.72535731707319</v>
      </c>
      <c r="DO144" s="2">
        <f t="shared" si="437"/>
        <v>88.228730139372828</v>
      </c>
      <c r="DP144" s="2">
        <f t="shared" si="437"/>
        <v>89.950977874564444</v>
      </c>
      <c r="DQ144" s="2">
        <f t="shared" si="437"/>
        <v>87.790048717948736</v>
      </c>
      <c r="DR144" s="2">
        <f t="shared" si="437"/>
        <v>102.38434024390247</v>
      </c>
      <c r="DS144" s="2">
        <f t="shared" si="437"/>
        <v>95.661260975609736</v>
      </c>
      <c r="DT144" s="2">
        <f t="shared" si="437"/>
        <v>105.50696638655461</v>
      </c>
      <c r="DU144" s="2">
        <f t="shared" si="437"/>
        <v>96.30464453441293</v>
      </c>
      <c r="DV144" s="2">
        <f t="shared" si="437"/>
        <v>91.452447185741079</v>
      </c>
      <c r="DW144" s="2">
        <f t="shared" si="437"/>
        <v>99.817956097561023</v>
      </c>
      <c r="DX144" s="2">
        <f t="shared" si="437"/>
        <v>102.105208097166</v>
      </c>
      <c r="DY144" s="2">
        <f t="shared" si="437"/>
        <v>90.893109970674487</v>
      </c>
      <c r="EA144" s="2">
        <f t="shared" si="228"/>
        <v>60.164920720105982</v>
      </c>
      <c r="EB144" s="2">
        <f t="shared" si="290"/>
        <v>59.623671994627259</v>
      </c>
      <c r="EC144" s="2">
        <f t="shared" si="291"/>
        <v>59.148571233710868</v>
      </c>
      <c r="ED144" s="2">
        <f t="shared" si="292"/>
        <v>59.131993046761472</v>
      </c>
      <c r="EE144" s="2">
        <f t="shared" si="293"/>
        <v>58.949427547624452</v>
      </c>
      <c r="EF144" s="2">
        <f t="shared" si="294"/>
        <v>60.848298370253431</v>
      </c>
      <c r="EG144" s="2">
        <f t="shared" si="295"/>
        <v>60.976476992209037</v>
      </c>
      <c r="EH144" s="2">
        <f t="shared" si="296"/>
        <v>59.141475111625617</v>
      </c>
      <c r="EI144" s="2">
        <f t="shared" si="297"/>
        <v>57.911429279959194</v>
      </c>
      <c r="EJ144" s="2">
        <f t="shared" si="298"/>
        <v>57.845881047914339</v>
      </c>
      <c r="EK144" s="2">
        <f t="shared" si="299"/>
        <v>59.762607637773797</v>
      </c>
      <c r="EL144" s="2">
        <f t="shared" si="300"/>
        <v>62.404862328920679</v>
      </c>
      <c r="EM144" s="2">
        <f t="shared" si="301"/>
        <v>60.889662612791767</v>
      </c>
      <c r="EN144" s="2">
        <f t="shared" si="302"/>
        <v>60.529751064053364</v>
      </c>
      <c r="EO144" s="2">
        <f t="shared" si="303"/>
        <v>62.299682134453647</v>
      </c>
      <c r="EQ144" s="2">
        <f t="shared" si="304"/>
        <v>60.182788068857896</v>
      </c>
      <c r="ER144" s="2">
        <f t="shared" si="438"/>
        <v>59.781517219436516</v>
      </c>
      <c r="ES144" s="2">
        <f t="shared" si="438"/>
        <v>59.22743540800122</v>
      </c>
      <c r="ET144" s="2">
        <f t="shared" si="438"/>
        <v>59.114290554333174</v>
      </c>
      <c r="EU144" s="2">
        <f t="shared" si="438"/>
        <v>58.798049215838624</v>
      </c>
      <c r="EV144" s="2">
        <f t="shared" si="438"/>
        <v>60.746024613279971</v>
      </c>
      <c r="EW144" s="2">
        <f t="shared" si="438"/>
        <v>61.295538632323343</v>
      </c>
      <c r="EX144" s="2">
        <f t="shared" si="438"/>
        <v>59.067985592480795</v>
      </c>
      <c r="EY144" s="2">
        <f t="shared" si="438"/>
        <v>57.884898575408172</v>
      </c>
      <c r="EZ144" s="2">
        <f t="shared" si="438"/>
        <v>57.83618685664954</v>
      </c>
      <c r="FA144" s="2">
        <f t="shared" si="438"/>
        <v>59.93727409737447</v>
      </c>
      <c r="FB144" s="2">
        <f t="shared" si="438"/>
        <v>62.323294420750969</v>
      </c>
      <c r="FC144" s="2">
        <f t="shared" si="438"/>
        <v>60.757834498664209</v>
      </c>
      <c r="FD144" s="2">
        <f t="shared" si="438"/>
        <v>60.738747642170367</v>
      </c>
      <c r="FE144" s="2">
        <f t="shared" si="438"/>
        <v>62.243444578654504</v>
      </c>
      <c r="FG144" s="2">
        <f t="shared" si="306"/>
        <v>0.99930507781422118</v>
      </c>
      <c r="FH144" s="2">
        <f t="shared" si="439"/>
        <v>0.99927600975428199</v>
      </c>
      <c r="FI144" s="2">
        <f t="shared" si="439"/>
        <v>0.99916110481667764</v>
      </c>
      <c r="FJ144" s="2">
        <f t="shared" si="439"/>
        <v>0.99912861322830393</v>
      </c>
      <c r="FK144" s="2">
        <f t="shared" si="439"/>
        <v>0.9991202429564453</v>
      </c>
      <c r="FL144" s="2">
        <f t="shared" si="439"/>
        <v>0.99908316449223389</v>
      </c>
      <c r="FM144" s="2">
        <f t="shared" si="439"/>
        <v>0.99923609177528028</v>
      </c>
      <c r="FN144" s="2">
        <f t="shared" si="439"/>
        <v>0.99915192095248984</v>
      </c>
      <c r="FO144" s="2">
        <f t="shared" si="439"/>
        <v>0.99916039292597814</v>
      </c>
      <c r="FP144" s="2">
        <f t="shared" si="439"/>
        <v>0.99900974866319481</v>
      </c>
      <c r="FQ144" s="2">
        <f t="shared" si="439"/>
        <v>0.99910718224460771</v>
      </c>
      <c r="FR144" s="2">
        <f t="shared" si="439"/>
        <v>0.99906665853546772</v>
      </c>
      <c r="FS144" s="2">
        <f t="shared" si="439"/>
        <v>0.99918345455996593</v>
      </c>
      <c r="FT144" s="2">
        <f t="shared" si="439"/>
        <v>0.99910638933879647</v>
      </c>
      <c r="FU144" s="2">
        <f t="shared" si="439"/>
        <v>0.99885745541871285</v>
      </c>
      <c r="FW144" s="2">
        <f t="shared" si="324"/>
        <v>2.362912366520047E-2</v>
      </c>
      <c r="FX144" s="2">
        <f t="shared" si="376"/>
        <v>3.2512935374327888E-2</v>
      </c>
      <c r="FY144" s="2">
        <f t="shared" si="377"/>
        <v>3.0795130574902921E-2</v>
      </c>
      <c r="FZ144" s="2">
        <f t="shared" si="378"/>
        <v>3.1693082972483355E-2</v>
      </c>
      <c r="GA144" s="2">
        <f t="shared" si="379"/>
        <v>2.9861761470261365E-2</v>
      </c>
      <c r="GB144" s="2">
        <f t="shared" si="380"/>
        <v>2.7897245651968276E-2</v>
      </c>
      <c r="GC144" s="2">
        <f t="shared" si="381"/>
        <v>3.4806652664688874E-2</v>
      </c>
      <c r="GD144" s="2">
        <f t="shared" si="382"/>
        <v>3.8634308514621657E-2</v>
      </c>
      <c r="GE144" s="2">
        <f t="shared" si="383"/>
        <v>4.5000483112033474E-2</v>
      </c>
      <c r="GF144" s="2">
        <f t="shared" si="384"/>
        <v>3.9503433398027088E-2</v>
      </c>
      <c r="GG144" s="2">
        <f t="shared" si="385"/>
        <v>3.23474960424181E-2</v>
      </c>
      <c r="GH144" s="2">
        <f t="shared" si="386"/>
        <v>2.5279115299670495E-2</v>
      </c>
      <c r="GI144" s="2">
        <f t="shared" si="387"/>
        <v>2.560538577842773E-2</v>
      </c>
      <c r="GJ144" s="2">
        <f t="shared" si="388"/>
        <v>1.9960679034109783E-2</v>
      </c>
      <c r="GK144" s="2">
        <f t="shared" si="389"/>
        <v>1.4972544725267467E-2</v>
      </c>
      <c r="GM144" s="86">
        <f t="shared" si="325"/>
        <v>1.7331500072645789E-48</v>
      </c>
      <c r="GN144" s="86">
        <f t="shared" si="390"/>
        <v>2.1982915327384443E-90</v>
      </c>
      <c r="GO144" s="86">
        <f t="shared" si="391"/>
        <v>1.1578288551324909E-113</v>
      </c>
      <c r="GP144" s="86">
        <f t="shared" si="392"/>
        <v>2.7404415426529438E-128</v>
      </c>
      <c r="GQ144" s="86">
        <f t="shared" si="393"/>
        <v>1.5350256964590954E-153</v>
      </c>
      <c r="GR144" s="86">
        <f t="shared" si="394"/>
        <v>6.2409799726853763E-193</v>
      </c>
      <c r="GS144" s="86">
        <f t="shared" si="395"/>
        <v>2.1908126892166354E-222</v>
      </c>
      <c r="GT144" s="86">
        <f t="shared" si="396"/>
        <v>2.4422072301345825E-197</v>
      </c>
      <c r="GU144" s="86">
        <f t="shared" si="397"/>
        <v>2.98974379986742E-207</v>
      </c>
      <c r="GV144" s="86">
        <f t="shared" si="398"/>
        <v>6.4054104202299253E-90</v>
      </c>
      <c r="GW144" s="86">
        <f t="shared" si="399"/>
        <v>1.1292077806945651E-129</v>
      </c>
      <c r="GX144" s="86">
        <f t="shared" si="400"/>
        <v>6.9407381140629617E-118</v>
      </c>
      <c r="GY144" s="86">
        <f t="shared" si="401"/>
        <v>1.6214827262408861E-107</v>
      </c>
      <c r="GZ144" s="86">
        <f t="shared" si="402"/>
        <v>1.2508344142265449E-87</v>
      </c>
      <c r="HA144" s="86">
        <f t="shared" si="403"/>
        <v>4.1877073917567177E-127</v>
      </c>
      <c r="HC144" s="86">
        <f t="shared" si="326"/>
        <v>2.2135264833477583E-19</v>
      </c>
      <c r="HD144" s="86">
        <f t="shared" si="404"/>
        <v>3.9067445143745511E-43</v>
      </c>
      <c r="HE144" s="86">
        <f t="shared" si="405"/>
        <v>6.9149866688589239E-54</v>
      </c>
      <c r="HF144" s="86">
        <f t="shared" si="406"/>
        <v>5.6268429955685625E-57</v>
      </c>
      <c r="HG144" s="86">
        <f t="shared" si="407"/>
        <v>8.2153253608323413E-68</v>
      </c>
      <c r="HH144" s="86">
        <f t="shared" si="408"/>
        <v>6.4082764091468587E-87</v>
      </c>
      <c r="HI144" s="86">
        <f t="shared" si="409"/>
        <v>7.9111232052638036E-90</v>
      </c>
      <c r="HJ144" s="86">
        <f t="shared" si="410"/>
        <v>6.2409728637917743E-91</v>
      </c>
      <c r="HK144" s="86">
        <f t="shared" si="411"/>
        <v>2.5368926487285476E-56</v>
      </c>
      <c r="HL144" s="86">
        <f t="shared" si="412"/>
        <v>6.1346928325923207E-75</v>
      </c>
      <c r="HM144" s="86">
        <f t="shared" si="413"/>
        <v>1.1316314881315921E-64</v>
      </c>
      <c r="HN144" s="86">
        <f t="shared" si="414"/>
        <v>9.4557099192967126E-59</v>
      </c>
      <c r="HO144" s="86">
        <f t="shared" si="415"/>
        <v>6.820712135562005E-57</v>
      </c>
      <c r="HP144" s="86">
        <f t="shared" si="416"/>
        <v>4.7188006890497121E-45</v>
      </c>
      <c r="HQ144" s="86">
        <f t="shared" si="417"/>
        <v>7.6922253739013091E-65</v>
      </c>
      <c r="HS144" s="86">
        <f t="shared" si="327"/>
        <v>6.6804128620254907E-2</v>
      </c>
      <c r="HT144" s="86">
        <f t="shared" si="418"/>
        <v>0.18782094056906351</v>
      </c>
      <c r="HU144" s="86">
        <f t="shared" si="419"/>
        <v>0.15018878323649099</v>
      </c>
      <c r="HV144" s="86">
        <f t="shared" si="420"/>
        <v>0.10698608921806051</v>
      </c>
      <c r="HW144" s="86">
        <f t="shared" si="421"/>
        <v>0.11232969196369422</v>
      </c>
      <c r="HX144" s="86">
        <f t="shared" si="422"/>
        <v>8.6233563537667507E-2</v>
      </c>
      <c r="HY144" s="86">
        <f t="shared" si="423"/>
        <v>0.20870224878735391</v>
      </c>
      <c r="HZ144" s="86">
        <f t="shared" si="424"/>
        <v>0.22642320177497807</v>
      </c>
      <c r="IA144" s="86">
        <f t="shared" si="425"/>
        <v>0.38035103586742292</v>
      </c>
      <c r="IB144" s="86">
        <f t="shared" si="426"/>
        <v>0.27386894406540063</v>
      </c>
      <c r="IC144" s="86">
        <f t="shared" si="427"/>
        <v>0.14101721449366023</v>
      </c>
      <c r="ID144" s="86">
        <f t="shared" si="428"/>
        <v>5.0648640155098366E-2</v>
      </c>
      <c r="IE144" s="86">
        <f t="shared" si="429"/>
        <v>5.8036070765665908E-2</v>
      </c>
      <c r="IF144" s="86">
        <f t="shared" si="430"/>
        <v>7.2738476318704448E-2</v>
      </c>
      <c r="IG144" s="86">
        <f t="shared" si="431"/>
        <v>5.6070801892572721E-2</v>
      </c>
      <c r="II144" s="86">
        <f t="shared" si="328"/>
        <v>7.6263393241557945E-35</v>
      </c>
      <c r="IJ144" s="86">
        <f t="shared" si="329"/>
        <v>2.3007751728207522E-33</v>
      </c>
      <c r="IK144" s="86">
        <f t="shared" si="330"/>
        <v>7.1346925911098179E-30</v>
      </c>
      <c r="IL144" s="86">
        <f t="shared" si="331"/>
        <v>1.2839461847869193E-40</v>
      </c>
      <c r="IM144" s="86">
        <f t="shared" si="332"/>
        <v>8.4613780414185839E-39</v>
      </c>
      <c r="IN144" s="86">
        <f t="shared" si="333"/>
        <v>6.0650352538838805E-42</v>
      </c>
      <c r="IO144" s="86">
        <f t="shared" si="334"/>
        <v>1.1521793515141833E-37</v>
      </c>
      <c r="IP144" s="86">
        <f t="shared" si="335"/>
        <v>2.2419989028747889E-33</v>
      </c>
      <c r="IQ144" s="86">
        <f t="shared" si="336"/>
        <v>4.5734889441520206E-30</v>
      </c>
      <c r="IR144" s="86">
        <f t="shared" si="337"/>
        <v>2.9678803923164771E-34</v>
      </c>
      <c r="IS144" s="86">
        <f t="shared" si="338"/>
        <v>3.9689439297020208E-37</v>
      </c>
      <c r="IT144" s="86">
        <f t="shared" si="339"/>
        <v>9.4734150909919311E-41</v>
      </c>
      <c r="IU144" s="86">
        <f t="shared" si="340"/>
        <v>6.853160788359293E-39</v>
      </c>
      <c r="IV144" s="86">
        <f t="shared" si="341"/>
        <v>4.6143098464867722E-22</v>
      </c>
      <c r="IW144" s="86">
        <f t="shared" si="342"/>
        <v>1.2434964207745391E-14</v>
      </c>
      <c r="IY144" s="86">
        <f t="shared" si="343"/>
        <v>6.6804128620254907E-2</v>
      </c>
      <c r="IZ144" s="86">
        <f t="shared" si="344"/>
        <v>0.18782094056906351</v>
      </c>
      <c r="JA144" s="86">
        <f t="shared" si="345"/>
        <v>0.15018878323649099</v>
      </c>
      <c r="JB144" s="86">
        <f t="shared" si="346"/>
        <v>0.10698608921806051</v>
      </c>
      <c r="JC144" s="86">
        <f t="shared" si="347"/>
        <v>0.11232969196369422</v>
      </c>
      <c r="JD144" s="86">
        <f t="shared" si="348"/>
        <v>8.6233563537667507E-2</v>
      </c>
      <c r="JE144" s="86">
        <f t="shared" si="349"/>
        <v>0.20870224878735391</v>
      </c>
      <c r="JF144" s="86">
        <f t="shared" si="350"/>
        <v>0.22642320177497807</v>
      </c>
      <c r="JG144" s="86">
        <f t="shared" si="351"/>
        <v>0.38035103586742292</v>
      </c>
      <c r="JH144" s="86">
        <f t="shared" si="352"/>
        <v>0.27386894406540063</v>
      </c>
      <c r="JI144" s="86">
        <f t="shared" si="353"/>
        <v>0.14101721449366023</v>
      </c>
      <c r="JJ144" s="86">
        <f t="shared" si="354"/>
        <v>5.0648640155098366E-2</v>
      </c>
      <c r="JK144" s="86">
        <f t="shared" si="355"/>
        <v>5.8036070765665908E-2</v>
      </c>
      <c r="JL144" s="86">
        <f t="shared" si="356"/>
        <v>7.2738476318704448E-2</v>
      </c>
      <c r="JM144" s="86">
        <f t="shared" si="357"/>
        <v>5.6070801892585155E-2</v>
      </c>
    </row>
    <row r="145" spans="2:273" x14ac:dyDescent="0.25">
      <c r="B145" s="2">
        <v>118</v>
      </c>
      <c r="C145" s="37">
        <v>59.344000000000001</v>
      </c>
      <c r="D145" s="37">
        <v>60.051000000000002</v>
      </c>
      <c r="E145" s="37">
        <v>63.832999999999998</v>
      </c>
      <c r="F145" s="37">
        <v>67.316999999999993</v>
      </c>
      <c r="G145" s="37">
        <v>65.712000000000003</v>
      </c>
      <c r="H145" s="37">
        <v>68.102000000000004</v>
      </c>
      <c r="I145" s="37">
        <v>76.441000000000003</v>
      </c>
      <c r="J145" s="37">
        <v>76.183000000000007</v>
      </c>
      <c r="K145" s="37">
        <v>77.882999999999996</v>
      </c>
      <c r="L145" s="37">
        <v>79.483000000000004</v>
      </c>
      <c r="M145" s="37">
        <v>77.533000000000001</v>
      </c>
      <c r="N145" s="37">
        <v>71.117000000000004</v>
      </c>
      <c r="O145" s="37">
        <v>70.900000000000006</v>
      </c>
      <c r="P145" s="37">
        <v>82.35</v>
      </c>
      <c r="Q145" s="37">
        <v>89.966999999999999</v>
      </c>
      <c r="S145" s="4">
        <f t="shared" si="229"/>
        <v>60.079336156205379</v>
      </c>
      <c r="T145" s="4">
        <f t="shared" si="230"/>
        <v>62.324821272535985</v>
      </c>
      <c r="U145" s="4">
        <f t="shared" si="231"/>
        <v>64.068081990866702</v>
      </c>
      <c r="V145" s="4">
        <f t="shared" si="232"/>
        <v>64.555561307671724</v>
      </c>
      <c r="W145" s="4">
        <f t="shared" si="233"/>
        <v>65.574010770861577</v>
      </c>
      <c r="X145" s="4">
        <f t="shared" si="234"/>
        <v>67.628811459266956</v>
      </c>
      <c r="Y145" s="4">
        <f t="shared" si="235"/>
        <v>75.999077996075712</v>
      </c>
      <c r="Z145" s="4">
        <f t="shared" si="236"/>
        <v>75.225884081896794</v>
      </c>
      <c r="AA145" s="4">
        <f t="shared" si="237"/>
        <v>79.115744243482638</v>
      </c>
      <c r="AB145" s="4">
        <f t="shared" si="238"/>
        <v>79.666310648722913</v>
      </c>
      <c r="AC145" s="4">
        <f t="shared" si="239"/>
        <v>77.142169065034921</v>
      </c>
      <c r="AD145" s="4">
        <f t="shared" si="240"/>
        <v>70.971103936893954</v>
      </c>
      <c r="AE145" s="4">
        <f t="shared" si="241"/>
        <v>71.071100317396841</v>
      </c>
      <c r="AF145" s="4">
        <f t="shared" si="242"/>
        <v>81.522530757977322</v>
      </c>
      <c r="AG145" s="4">
        <f t="shared" si="243"/>
        <v>91.444757590003078</v>
      </c>
      <c r="AI145" s="4">
        <f t="shared" si="244"/>
        <v>-0.73533615620537773</v>
      </c>
      <c r="AJ145" s="4">
        <f t="shared" si="245"/>
        <v>-2.273821272535983</v>
      </c>
      <c r="AK145" s="4">
        <f t="shared" si="246"/>
        <v>-0.23508199086670345</v>
      </c>
      <c r="AL145" s="4">
        <f t="shared" si="247"/>
        <v>2.7614386923282694</v>
      </c>
      <c r="AM145" s="4">
        <f t="shared" si="248"/>
        <v>0.13798922913842659</v>
      </c>
      <c r="AN145" s="4">
        <f t="shared" si="249"/>
        <v>0.47318854073304806</v>
      </c>
      <c r="AO145" s="4">
        <f t="shared" si="250"/>
        <v>0.44192200392429015</v>
      </c>
      <c r="AP145" s="4">
        <f t="shared" si="251"/>
        <v>0.95711591810321295</v>
      </c>
      <c r="AQ145" s="4">
        <f t="shared" si="252"/>
        <v>-1.2327442434826423</v>
      </c>
      <c r="AR145" s="4">
        <f t="shared" si="253"/>
        <v>-0.18331064872290881</v>
      </c>
      <c r="AS145" s="4">
        <f t="shared" si="254"/>
        <v>0.3908309349650807</v>
      </c>
      <c r="AT145" s="4">
        <f t="shared" si="255"/>
        <v>0.14589606310605063</v>
      </c>
      <c r="AU145" s="4">
        <f t="shared" si="256"/>
        <v>-0.17110031739683507</v>
      </c>
      <c r="AV145" s="4">
        <f t="shared" si="436"/>
        <v>0.8274692420226728</v>
      </c>
      <c r="AW145" s="4">
        <f t="shared" si="436"/>
        <v>-1.4777575900030797</v>
      </c>
      <c r="AY145" s="2">
        <f t="shared" si="308"/>
        <v>60.079336156205379</v>
      </c>
      <c r="AZ145" s="2">
        <f t="shared" si="359"/>
        <v>59.517918997193192</v>
      </c>
      <c r="BA145" s="2">
        <f t="shared" si="360"/>
        <v>59.057235707933167</v>
      </c>
      <c r="BB145" s="2">
        <f t="shared" si="361"/>
        <v>59.051304753234703</v>
      </c>
      <c r="BC145" s="2">
        <f t="shared" si="362"/>
        <v>58.888423020703065</v>
      </c>
      <c r="BD145" s="2">
        <f t="shared" si="363"/>
        <v>60.766719101377845</v>
      </c>
      <c r="BE145" s="2">
        <f t="shared" si="364"/>
        <v>60.858018063780776</v>
      </c>
      <c r="BF145" s="2">
        <f t="shared" si="365"/>
        <v>59.096826799103773</v>
      </c>
      <c r="BG145" s="2">
        <f t="shared" si="366"/>
        <v>57.837570290239555</v>
      </c>
      <c r="BH145" s="2">
        <f t="shared" si="367"/>
        <v>57.795844945158514</v>
      </c>
      <c r="BI145" s="2">
        <f t="shared" si="368"/>
        <v>59.672171479365261</v>
      </c>
      <c r="BJ145" s="2">
        <f t="shared" si="369"/>
        <v>62.324444281194872</v>
      </c>
      <c r="BK145" s="2">
        <f t="shared" si="370"/>
        <v>60.813352378419147</v>
      </c>
      <c r="BL145" s="2">
        <f t="shared" si="371"/>
        <v>60.433419870989496</v>
      </c>
      <c r="BM145" s="2">
        <f t="shared" si="372"/>
        <v>62.236542339501895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101.28089659700186</v>
      </c>
      <c r="DL145" s="2">
        <f t="shared" si="437"/>
        <v>101.42988849983588</v>
      </c>
      <c r="DM145" s="2">
        <f t="shared" si="437"/>
        <v>95.662177767354578</v>
      </c>
      <c r="DN145" s="2">
        <f t="shared" si="437"/>
        <v>103.04026200750471</v>
      </c>
      <c r="DO145" s="2">
        <f t="shared" si="437"/>
        <v>88.411173170731729</v>
      </c>
      <c r="DP145" s="2">
        <f t="shared" si="437"/>
        <v>90.129373170731697</v>
      </c>
      <c r="DQ145" s="2">
        <f t="shared" si="437"/>
        <v>87.897498717948736</v>
      </c>
      <c r="DR145" s="2">
        <f t="shared" si="437"/>
        <v>102.70196604127584</v>
      </c>
      <c r="DS145" s="2">
        <f t="shared" si="437"/>
        <v>95.9293257035647</v>
      </c>
      <c r="DT145" s="2">
        <f t="shared" si="437"/>
        <v>105.88650084033611</v>
      </c>
      <c r="DU145" s="2">
        <f t="shared" si="437"/>
        <v>96.545077530364352</v>
      </c>
      <c r="DV145" s="2">
        <f t="shared" si="437"/>
        <v>91.639320731707315</v>
      </c>
      <c r="DW145" s="2">
        <f t="shared" si="437"/>
        <v>100.0859779549719</v>
      </c>
      <c r="DX145" s="2">
        <f t="shared" si="437"/>
        <v>102.41920465587046</v>
      </c>
      <c r="DY145" s="2">
        <f t="shared" si="437"/>
        <v>91.127202346041059</v>
      </c>
      <c r="EA145" s="2">
        <f t="shared" si="228"/>
        <v>60.052583458435372</v>
      </c>
      <c r="EB145" s="2">
        <f t="shared" si="290"/>
        <v>59.483776366369241</v>
      </c>
      <c r="EC145" s="2">
        <f t="shared" si="291"/>
        <v>59.026165302642795</v>
      </c>
      <c r="ED145" s="2">
        <f t="shared" si="292"/>
        <v>59.017020276145395</v>
      </c>
      <c r="EE145" s="2">
        <f t="shared" si="293"/>
        <v>58.870166684613864</v>
      </c>
      <c r="EF145" s="2">
        <f t="shared" si="294"/>
        <v>60.74547384347197</v>
      </c>
      <c r="EG145" s="2">
        <f t="shared" si="295"/>
        <v>60.826067632475073</v>
      </c>
      <c r="EH145" s="2">
        <f t="shared" si="296"/>
        <v>59.066435141392439</v>
      </c>
      <c r="EI145" s="2">
        <f t="shared" si="297"/>
        <v>57.809760493363072</v>
      </c>
      <c r="EJ145" s="2">
        <f t="shared" si="298"/>
        <v>57.752837426070201</v>
      </c>
      <c r="EK145" s="2">
        <f t="shared" si="299"/>
        <v>59.635223849486465</v>
      </c>
      <c r="EL145" s="2">
        <f t="shared" si="300"/>
        <v>62.302067849688306</v>
      </c>
      <c r="EM145" s="2">
        <f t="shared" si="301"/>
        <v>60.788286484874092</v>
      </c>
      <c r="EN145" s="2">
        <f t="shared" si="302"/>
        <v>60.393731911092402</v>
      </c>
      <c r="EO145" s="2">
        <f t="shared" si="303"/>
        <v>62.207380621325896</v>
      </c>
      <c r="EQ145" s="2">
        <f t="shared" si="304"/>
        <v>60.076628484100937</v>
      </c>
      <c r="ER145" s="2">
        <f t="shared" si="438"/>
        <v>59.665113265902818</v>
      </c>
      <c r="ES145" s="2">
        <f t="shared" si="438"/>
        <v>59.116428057173117</v>
      </c>
      <c r="ET145" s="2">
        <f t="shared" si="438"/>
        <v>58.996696901842931</v>
      </c>
      <c r="EU145" s="2">
        <f t="shared" si="438"/>
        <v>58.703309701801984</v>
      </c>
      <c r="EV145" s="2">
        <f t="shared" si="438"/>
        <v>60.636432543920932</v>
      </c>
      <c r="EW145" s="2">
        <f t="shared" si="438"/>
        <v>61.170171973503805</v>
      </c>
      <c r="EX145" s="2">
        <f t="shared" si="438"/>
        <v>58.986796930120569</v>
      </c>
      <c r="EY145" s="2">
        <f t="shared" si="438"/>
        <v>57.781636778664641</v>
      </c>
      <c r="EZ145" s="2">
        <f t="shared" si="438"/>
        <v>57.742020773222016</v>
      </c>
      <c r="FA145" s="2">
        <f t="shared" si="438"/>
        <v>59.830118217731595</v>
      </c>
      <c r="FB145" s="2">
        <f t="shared" si="438"/>
        <v>62.208109416692437</v>
      </c>
      <c r="FC145" s="2">
        <f t="shared" si="438"/>
        <v>60.638281171913604</v>
      </c>
      <c r="FD145" s="2">
        <f t="shared" si="438"/>
        <v>60.642548161559539</v>
      </c>
      <c r="FE145" s="2">
        <f t="shared" si="438"/>
        <v>62.147835697197038</v>
      </c>
      <c r="FG145" s="2">
        <f t="shared" si="306"/>
        <v>0.99936618467903016</v>
      </c>
      <c r="FH145" s="2">
        <f t="shared" si="439"/>
        <v>0.99933967098318366</v>
      </c>
      <c r="FI145" s="2">
        <f t="shared" si="439"/>
        <v>0.99923486202207434</v>
      </c>
      <c r="FJ145" s="2">
        <f t="shared" si="439"/>
        <v>0.99920522488147445</v>
      </c>
      <c r="FK145" s="2">
        <f t="shared" si="439"/>
        <v>0.9991975899264498</v>
      </c>
      <c r="FL145" s="2">
        <f t="shared" si="439"/>
        <v>0.99916376861889844</v>
      </c>
      <c r="FM145" s="2">
        <f t="shared" si="439"/>
        <v>0.99930326058699448</v>
      </c>
      <c r="FN145" s="2">
        <f t="shared" si="439"/>
        <v>0.99922648499498623</v>
      </c>
      <c r="FO145" s="2">
        <f t="shared" si="439"/>
        <v>0.99923421267414125</v>
      </c>
      <c r="FP145" s="2">
        <f t="shared" si="439"/>
        <v>0.99909680135019863</v>
      </c>
      <c r="FQ145" s="2">
        <f t="shared" si="439"/>
        <v>0.99918567655765989</v>
      </c>
      <c r="FR145" s="2">
        <f t="shared" si="439"/>
        <v>0.9991487125564541</v>
      </c>
      <c r="FS145" s="2">
        <f t="shared" si="439"/>
        <v>0.99925524819956957</v>
      </c>
      <c r="FT145" s="2">
        <f t="shared" si="439"/>
        <v>0.99918495330528445</v>
      </c>
      <c r="FU145" s="2">
        <f t="shared" si="439"/>
        <v>0.99895788219171189</v>
      </c>
      <c r="FW145" s="2">
        <f t="shared" si="324"/>
        <v>2.5849889024219141E-2</v>
      </c>
      <c r="FX145" s="2">
        <f t="shared" si="376"/>
        <v>3.5538248730206841E-2</v>
      </c>
      <c r="FY145" s="2">
        <f t="shared" si="377"/>
        <v>3.3666165071886273E-2</v>
      </c>
      <c r="FZ145" s="2">
        <f t="shared" si="378"/>
        <v>3.4644841212243524E-2</v>
      </c>
      <c r="GA145" s="2">
        <f t="shared" si="379"/>
        <v>3.2648709129637146E-2</v>
      </c>
      <c r="GB145" s="2">
        <f t="shared" si="380"/>
        <v>3.0506613772917936E-2</v>
      </c>
      <c r="GC145" s="2">
        <f t="shared" si="381"/>
        <v>3.8037004307632613E-2</v>
      </c>
      <c r="GD145" s="2">
        <f t="shared" si="382"/>
        <v>4.2204365690557043E-2</v>
      </c>
      <c r="GE145" s="2">
        <f t="shared" si="383"/>
        <v>4.9128752852943332E-2</v>
      </c>
      <c r="GF145" s="2">
        <f t="shared" si="384"/>
        <v>4.3150198494410666E-2</v>
      </c>
      <c r="GG145" s="2">
        <f t="shared" si="385"/>
        <v>3.53579779403582E-2</v>
      </c>
      <c r="GH145" s="2">
        <f t="shared" si="386"/>
        <v>2.7650562245394958E-2</v>
      </c>
      <c r="GI145" s="2">
        <f t="shared" si="387"/>
        <v>2.8006560882050141E-2</v>
      </c>
      <c r="GJ145" s="2">
        <f t="shared" si="388"/>
        <v>2.1844382078731715E-2</v>
      </c>
      <c r="GK145" s="2">
        <f t="shared" si="389"/>
        <v>1.6393388187605856E-2</v>
      </c>
      <c r="GM145" s="86">
        <f t="shared" si="325"/>
        <v>3.7594150304583276E-50</v>
      </c>
      <c r="GN145" s="86">
        <f t="shared" si="390"/>
        <v>1.4423370496120611E-93</v>
      </c>
      <c r="GO145" s="86">
        <f t="shared" si="391"/>
        <v>1.042106862400532E-117</v>
      </c>
      <c r="GP145" s="86">
        <f t="shared" si="392"/>
        <v>9.7211169294169596E-133</v>
      </c>
      <c r="GQ145" s="86">
        <f t="shared" si="393"/>
        <v>7.6864227231932603E-159</v>
      </c>
      <c r="GR145" s="86">
        <f t="shared" si="394"/>
        <v>1.1564431253896635E-199</v>
      </c>
      <c r="GS145" s="86">
        <f t="shared" si="395"/>
        <v>5.3173876258502541E-230</v>
      </c>
      <c r="GT145" s="86">
        <f t="shared" si="396"/>
        <v>3.5604208192247567E-204</v>
      </c>
      <c r="GU145" s="86">
        <f t="shared" si="397"/>
        <v>2.2102556926309445E-214</v>
      </c>
      <c r="GV145" s="86">
        <f t="shared" si="398"/>
        <v>6.4546952057032724E-93</v>
      </c>
      <c r="GW145" s="86">
        <f t="shared" si="399"/>
        <v>4.3381559772960299E-134</v>
      </c>
      <c r="GX145" s="86">
        <f t="shared" si="400"/>
        <v>5.6673796485739396E-122</v>
      </c>
      <c r="GY145" s="86">
        <f t="shared" si="401"/>
        <v>3.468193690280487E-111</v>
      </c>
      <c r="GZ145" s="86">
        <f t="shared" si="402"/>
        <v>1.3950155603358713E-90</v>
      </c>
      <c r="HA145" s="86">
        <f t="shared" si="403"/>
        <v>1.9982202274539533E-131</v>
      </c>
      <c r="HC145" s="86">
        <f t="shared" si="326"/>
        <v>1.685692705529128E-20</v>
      </c>
      <c r="HD145" s="86">
        <f t="shared" si="404"/>
        <v>9.584708636119739E-46</v>
      </c>
      <c r="HE145" s="86">
        <f t="shared" si="405"/>
        <v>3.0327260554947395E-57</v>
      </c>
      <c r="HF145" s="86">
        <f t="shared" si="406"/>
        <v>2.6139339755084492E-60</v>
      </c>
      <c r="HG145" s="86">
        <f t="shared" si="407"/>
        <v>8.0169323887257807E-72</v>
      </c>
      <c r="HH145" s="86">
        <f t="shared" si="408"/>
        <v>3.6521774246074759E-92</v>
      </c>
      <c r="HI145" s="86">
        <f t="shared" si="409"/>
        <v>5.2926542680894937E-95</v>
      </c>
      <c r="HJ145" s="86">
        <f t="shared" si="410"/>
        <v>3.3434188305295258E-96</v>
      </c>
      <c r="HK145" s="86">
        <f t="shared" si="411"/>
        <v>2.0213670398700435E-59</v>
      </c>
      <c r="HL145" s="86">
        <f t="shared" si="412"/>
        <v>3.7673195279786872E-79</v>
      </c>
      <c r="HM145" s="86">
        <f t="shared" si="413"/>
        <v>2.0803931789973422E-68</v>
      </c>
      <c r="HN145" s="86">
        <f t="shared" si="414"/>
        <v>2.4703802398782309E-62</v>
      </c>
      <c r="HO145" s="86">
        <f t="shared" si="415"/>
        <v>2.5328054431600215E-60</v>
      </c>
      <c r="HP145" s="86">
        <f t="shared" si="416"/>
        <v>9.7339644560697232E-48</v>
      </c>
      <c r="HQ145" s="86">
        <f t="shared" si="417"/>
        <v>9.8057481627321747E-69</v>
      </c>
      <c r="HS145" s="86">
        <f t="shared" si="327"/>
        <v>0.10403777208284044</v>
      </c>
      <c r="HT145" s="86">
        <f t="shared" si="418"/>
        <v>0.2663415366030808</v>
      </c>
      <c r="HU145" s="86">
        <f t="shared" si="419"/>
        <v>0.21446453103372173</v>
      </c>
      <c r="HV145" s="86">
        <f t="shared" si="420"/>
        <v>0.17007922803744713</v>
      </c>
      <c r="HW145" s="86">
        <f t="shared" si="421"/>
        <v>0.1743967708655659</v>
      </c>
      <c r="HX145" s="86">
        <f t="shared" si="422"/>
        <v>0.1393724869093351</v>
      </c>
      <c r="HY145" s="86">
        <f t="shared" si="423"/>
        <v>0.2986555581145231</v>
      </c>
      <c r="HZ145" s="86">
        <f t="shared" si="424"/>
        <v>0.31606989101707217</v>
      </c>
      <c r="IA145" s="86">
        <f t="shared" si="425"/>
        <v>0.46353331497134526</v>
      </c>
      <c r="IB145" s="86">
        <f t="shared" si="426"/>
        <v>0.36921821287214773</v>
      </c>
      <c r="IC145" s="86">
        <f t="shared" si="427"/>
        <v>0.21259924812929543</v>
      </c>
      <c r="ID145" s="86">
        <f t="shared" si="428"/>
        <v>8.469318918437245E-2</v>
      </c>
      <c r="IE145" s="86">
        <f t="shared" si="429"/>
        <v>9.4871778610776225E-2</v>
      </c>
      <c r="IF145" s="86">
        <f t="shared" si="430"/>
        <v>0.10759121094410541</v>
      </c>
      <c r="IG145" s="86">
        <f t="shared" si="431"/>
        <v>7.9042846564027547E-2</v>
      </c>
      <c r="II145" s="86">
        <f t="shared" si="328"/>
        <v>3.1822917908293881E-33</v>
      </c>
      <c r="IJ145" s="86">
        <f t="shared" si="329"/>
        <v>1.1435107647364679E-31</v>
      </c>
      <c r="IK145" s="86">
        <f t="shared" si="330"/>
        <v>2.1870422615135193E-28</v>
      </c>
      <c r="IL145" s="86">
        <f t="shared" si="331"/>
        <v>1.4967613418737708E-38</v>
      </c>
      <c r="IM145" s="86">
        <f t="shared" si="332"/>
        <v>7.3049953732255847E-37</v>
      </c>
      <c r="IN145" s="86">
        <f t="shared" si="333"/>
        <v>6.941088753141204E-40</v>
      </c>
      <c r="IO145" s="86">
        <f t="shared" si="334"/>
        <v>1.0642555584861498E-35</v>
      </c>
      <c r="IP145" s="86">
        <f t="shared" si="335"/>
        <v>1.3825205572163784E-31</v>
      </c>
      <c r="IQ145" s="86">
        <f t="shared" si="336"/>
        <v>2.2231898567420686E-28</v>
      </c>
      <c r="IR145" s="86">
        <f t="shared" si="337"/>
        <v>2.1130788543590316E-32</v>
      </c>
      <c r="IS145" s="86">
        <f t="shared" si="338"/>
        <v>3.1073779210416303E-35</v>
      </c>
      <c r="IT145" s="86">
        <f t="shared" si="339"/>
        <v>8.3105398969013979E-39</v>
      </c>
      <c r="IU145" s="86">
        <f t="shared" si="340"/>
        <v>4.9378523474117642E-37</v>
      </c>
      <c r="IV145" s="86">
        <f t="shared" si="341"/>
        <v>4.1769510601603044E-21</v>
      </c>
      <c r="IW145" s="86">
        <f t="shared" si="342"/>
        <v>4.6337864426027684E-14</v>
      </c>
      <c r="IY145" s="86">
        <f t="shared" si="343"/>
        <v>0.10403777208284044</v>
      </c>
      <c r="IZ145" s="86">
        <f t="shared" si="344"/>
        <v>0.2663415366030808</v>
      </c>
      <c r="JA145" s="86">
        <f t="shared" si="345"/>
        <v>0.21446453103372173</v>
      </c>
      <c r="JB145" s="86">
        <f t="shared" si="346"/>
        <v>0.17007922803744713</v>
      </c>
      <c r="JC145" s="86">
        <f t="shared" si="347"/>
        <v>0.1743967708655659</v>
      </c>
      <c r="JD145" s="86">
        <f t="shared" si="348"/>
        <v>0.1393724869093351</v>
      </c>
      <c r="JE145" s="86">
        <f t="shared" si="349"/>
        <v>0.2986555581145231</v>
      </c>
      <c r="JF145" s="86">
        <f t="shared" si="350"/>
        <v>0.31606989101707217</v>
      </c>
      <c r="JG145" s="86">
        <f t="shared" si="351"/>
        <v>0.46353331497134526</v>
      </c>
      <c r="JH145" s="86">
        <f t="shared" si="352"/>
        <v>0.36921821287214773</v>
      </c>
      <c r="JI145" s="86">
        <f t="shared" si="353"/>
        <v>0.21259924812929543</v>
      </c>
      <c r="JJ145" s="86">
        <f t="shared" si="354"/>
        <v>8.469318918437245E-2</v>
      </c>
      <c r="JK145" s="86">
        <f t="shared" si="355"/>
        <v>9.4871778610776225E-2</v>
      </c>
      <c r="JL145" s="86">
        <f t="shared" si="356"/>
        <v>0.10759121094410541</v>
      </c>
      <c r="JM145" s="86">
        <f t="shared" si="357"/>
        <v>7.9042846564073885E-2</v>
      </c>
    </row>
    <row r="146" spans="2:273" x14ac:dyDescent="0.25">
      <c r="B146" s="2">
        <v>119</v>
      </c>
      <c r="C146" s="37">
        <v>59.557000000000002</v>
      </c>
      <c r="D146" s="37">
        <v>62.558999999999997</v>
      </c>
      <c r="E146" s="37">
        <v>64.599999999999994</v>
      </c>
      <c r="F146" s="37">
        <v>68.683000000000007</v>
      </c>
      <c r="G146" s="37">
        <v>68.168999999999997</v>
      </c>
      <c r="H146" s="37">
        <v>70.236999999999995</v>
      </c>
      <c r="I146" s="37">
        <v>77.406999999999996</v>
      </c>
      <c r="J146" s="37">
        <v>77.900000000000006</v>
      </c>
      <c r="K146" s="37">
        <v>77.066999999999993</v>
      </c>
      <c r="L146" s="37">
        <v>79.466999999999999</v>
      </c>
      <c r="M146" s="37">
        <v>82.75</v>
      </c>
      <c r="N146" s="37">
        <v>74.367000000000004</v>
      </c>
      <c r="O146" s="37">
        <v>76.45</v>
      </c>
      <c r="P146" s="37">
        <v>88.25</v>
      </c>
      <c r="Q146" s="37">
        <v>100.95</v>
      </c>
      <c r="S146" s="4">
        <f t="shared" si="229"/>
        <v>59.965151574767368</v>
      </c>
      <c r="T146" s="4">
        <f t="shared" si="230"/>
        <v>62.691863292977075</v>
      </c>
      <c r="U146" s="4">
        <f t="shared" si="231"/>
        <v>65.060254919030072</v>
      </c>
      <c r="V146" s="4">
        <f t="shared" si="232"/>
        <v>66.205929397614113</v>
      </c>
      <c r="W146" s="4">
        <f t="shared" si="233"/>
        <v>67.514198183657214</v>
      </c>
      <c r="X146" s="4">
        <f t="shared" si="234"/>
        <v>69.99731522442886</v>
      </c>
      <c r="Y146" s="4">
        <f t="shared" si="235"/>
        <v>78.201199242038086</v>
      </c>
      <c r="Z146" s="4">
        <f t="shared" si="236"/>
        <v>77.280218435661027</v>
      </c>
      <c r="AA146" s="4">
        <f t="shared" si="237"/>
        <v>77.919917251975505</v>
      </c>
      <c r="AB146" s="4">
        <f t="shared" si="238"/>
        <v>81.135298448702571</v>
      </c>
      <c r="AC146" s="4">
        <f t="shared" si="239"/>
        <v>81.438512622452393</v>
      </c>
      <c r="AD146" s="4">
        <f t="shared" si="240"/>
        <v>74.671398550812427</v>
      </c>
      <c r="AE146" s="4">
        <f t="shared" si="241"/>
        <v>75.175956862506666</v>
      </c>
      <c r="AF146" s="4">
        <f t="shared" si="242"/>
        <v>88.170702480667529</v>
      </c>
      <c r="AG146" s="4">
        <f t="shared" si="243"/>
        <v>99.9814066185846</v>
      </c>
      <c r="AI146" s="4">
        <f t="shared" si="244"/>
        <v>-0.4081515747673663</v>
      </c>
      <c r="AJ146" s="4">
        <f t="shared" si="245"/>
        <v>-0.13286329297707766</v>
      </c>
      <c r="AK146" s="4">
        <f t="shared" si="246"/>
        <v>-0.46025491903007776</v>
      </c>
      <c r="AL146" s="4">
        <f t="shared" si="247"/>
        <v>2.4770706023858935</v>
      </c>
      <c r="AM146" s="4">
        <f t="shared" si="248"/>
        <v>0.65480181634278267</v>
      </c>
      <c r="AN146" s="4">
        <f t="shared" si="249"/>
        <v>0.23968477557113488</v>
      </c>
      <c r="AO146" s="4">
        <f t="shared" si="250"/>
        <v>-0.79419924203808989</v>
      </c>
      <c r="AP146" s="4">
        <f t="shared" si="251"/>
        <v>0.6197815643389788</v>
      </c>
      <c r="AQ146" s="4">
        <f t="shared" si="252"/>
        <v>-0.85291725197551216</v>
      </c>
      <c r="AR146" s="4">
        <f t="shared" si="253"/>
        <v>-1.668298448702572</v>
      </c>
      <c r="AS146" s="4">
        <f t="shared" si="254"/>
        <v>1.311487377547607</v>
      </c>
      <c r="AT146" s="4">
        <f t="shared" si="255"/>
        <v>-0.30439855081242229</v>
      </c>
      <c r="AU146" s="4">
        <f t="shared" si="256"/>
        <v>1.2740431374933365</v>
      </c>
      <c r="AV146" s="4">
        <f t="shared" si="436"/>
        <v>7.9297519332470756E-2</v>
      </c>
      <c r="AW146" s="4">
        <f t="shared" si="436"/>
        <v>0.96859338141540263</v>
      </c>
      <c r="AY146" s="2">
        <f t="shared" si="308"/>
        <v>59.965151574767368</v>
      </c>
      <c r="AZ146" s="2">
        <f t="shared" si="359"/>
        <v>59.377340238033966</v>
      </c>
      <c r="BA146" s="2">
        <f t="shared" si="360"/>
        <v>58.933320638222185</v>
      </c>
      <c r="BB146" s="2">
        <f t="shared" si="361"/>
        <v>58.933402627434198</v>
      </c>
      <c r="BC146" s="2">
        <f t="shared" si="362"/>
        <v>58.806210320133573</v>
      </c>
      <c r="BD146" s="2">
        <f t="shared" si="363"/>
        <v>60.661412727505073</v>
      </c>
      <c r="BE146" s="2">
        <f t="shared" si="364"/>
        <v>60.708364924353013</v>
      </c>
      <c r="BF146" s="2">
        <f t="shared" si="365"/>
        <v>59.018503365754512</v>
      </c>
      <c r="BG146" s="2">
        <f t="shared" si="366"/>
        <v>57.73338144169535</v>
      </c>
      <c r="BH146" s="2">
        <f t="shared" si="367"/>
        <v>57.699272721406693</v>
      </c>
      <c r="BI146" s="2">
        <f t="shared" si="368"/>
        <v>59.543838895866898</v>
      </c>
      <c r="BJ146" s="2">
        <f t="shared" si="369"/>
        <v>62.219061207848675</v>
      </c>
      <c r="BK146" s="2">
        <f t="shared" si="370"/>
        <v>60.708704141850617</v>
      </c>
      <c r="BL146" s="2">
        <f t="shared" si="371"/>
        <v>60.296187223886115</v>
      </c>
      <c r="BM146" s="2">
        <f t="shared" si="372"/>
        <v>62.141749940032241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101.54510449720976</v>
      </c>
      <c r="DL146" s="2">
        <f t="shared" si="437"/>
        <v>101.69293445672395</v>
      </c>
      <c r="DM146" s="2">
        <f t="shared" si="437"/>
        <v>95.90348236397746</v>
      </c>
      <c r="DN146" s="2">
        <f t="shared" si="437"/>
        <v>103.35516669793623</v>
      </c>
      <c r="DO146" s="2">
        <f t="shared" si="437"/>
        <v>88.593616202090601</v>
      </c>
      <c r="DP146" s="2">
        <f t="shared" si="437"/>
        <v>90.307768466898949</v>
      </c>
      <c r="DQ146" s="2">
        <f t="shared" si="437"/>
        <v>88.004948717948736</v>
      </c>
      <c r="DR146" s="2">
        <f t="shared" si="437"/>
        <v>103.01959183864921</v>
      </c>
      <c r="DS146" s="2">
        <f t="shared" si="437"/>
        <v>96.197390431519679</v>
      </c>
      <c r="DT146" s="2">
        <f t="shared" si="437"/>
        <v>106.26603529411763</v>
      </c>
      <c r="DU146" s="2">
        <f t="shared" si="437"/>
        <v>96.785510526315761</v>
      </c>
      <c r="DV146" s="2">
        <f t="shared" si="437"/>
        <v>91.826194277673551</v>
      </c>
      <c r="DW146" s="2">
        <f t="shared" si="437"/>
        <v>100.35399981238278</v>
      </c>
      <c r="DX146" s="2">
        <f t="shared" si="437"/>
        <v>102.7332012145749</v>
      </c>
      <c r="DY146" s="2">
        <f t="shared" si="437"/>
        <v>91.361294721407631</v>
      </c>
      <c r="EA146" s="2">
        <f t="shared" si="228"/>
        <v>59.940246196764761</v>
      </c>
      <c r="EB146" s="2">
        <f t="shared" si="290"/>
        <v>59.343880738111224</v>
      </c>
      <c r="EC146" s="2">
        <f t="shared" si="291"/>
        <v>58.903759371574708</v>
      </c>
      <c r="ED146" s="2">
        <f t="shared" si="292"/>
        <v>58.902047505529318</v>
      </c>
      <c r="EE146" s="2">
        <f t="shared" si="293"/>
        <v>58.790905821603268</v>
      </c>
      <c r="EF146" s="2">
        <f t="shared" si="294"/>
        <v>60.642649316690516</v>
      </c>
      <c r="EG146" s="2">
        <f t="shared" si="295"/>
        <v>60.675658272741103</v>
      </c>
      <c r="EH146" s="2">
        <f t="shared" si="296"/>
        <v>58.991395171159269</v>
      </c>
      <c r="EI146" s="2">
        <f t="shared" si="297"/>
        <v>57.708091706766965</v>
      </c>
      <c r="EJ146" s="2">
        <f t="shared" si="298"/>
        <v>57.659793804226055</v>
      </c>
      <c r="EK146" s="2">
        <f t="shared" si="299"/>
        <v>59.507840061199126</v>
      </c>
      <c r="EL146" s="2">
        <f t="shared" si="300"/>
        <v>62.199273370455934</v>
      </c>
      <c r="EM146" s="2">
        <f t="shared" si="301"/>
        <v>60.686910356956425</v>
      </c>
      <c r="EN146" s="2">
        <f t="shared" si="302"/>
        <v>60.257712758131447</v>
      </c>
      <c r="EO146" s="2">
        <f t="shared" si="303"/>
        <v>62.115079108198145</v>
      </c>
      <c r="EQ146" s="2">
        <f t="shared" si="304"/>
        <v>59.970468899343985</v>
      </c>
      <c r="ER146" s="2">
        <f t="shared" si="438"/>
        <v>59.548709312369112</v>
      </c>
      <c r="ES146" s="2">
        <f t="shared" si="438"/>
        <v>59.005420706345014</v>
      </c>
      <c r="ET146" s="2">
        <f t="shared" si="438"/>
        <v>58.879103249352681</v>
      </c>
      <c r="EU146" s="2">
        <f t="shared" si="438"/>
        <v>58.608570187765352</v>
      </c>
      <c r="EV146" s="2">
        <f t="shared" si="438"/>
        <v>60.52684047456188</v>
      </c>
      <c r="EW146" s="2">
        <f t="shared" si="438"/>
        <v>61.044805314684275</v>
      </c>
      <c r="EX146" s="2">
        <f t="shared" si="438"/>
        <v>58.905608267760336</v>
      </c>
      <c r="EY146" s="2">
        <f t="shared" si="438"/>
        <v>57.678374981921117</v>
      </c>
      <c r="EZ146" s="2">
        <f t="shared" si="438"/>
        <v>57.647854689794492</v>
      </c>
      <c r="FA146" s="2">
        <f t="shared" si="438"/>
        <v>59.722962338088728</v>
      </c>
      <c r="FB146" s="2">
        <f t="shared" si="438"/>
        <v>62.092924412633906</v>
      </c>
      <c r="FC146" s="2">
        <f t="shared" si="438"/>
        <v>60.518727845162992</v>
      </c>
      <c r="FD146" s="2">
        <f t="shared" si="438"/>
        <v>60.546348680948711</v>
      </c>
      <c r="FE146" s="2">
        <f t="shared" si="438"/>
        <v>62.052226815739566</v>
      </c>
      <c r="FG146" s="2">
        <f t="shared" si="306"/>
        <v>0.99942192131832619</v>
      </c>
      <c r="FH146" s="2">
        <f t="shared" si="439"/>
        <v>0.99939773778660612</v>
      </c>
      <c r="FI146" s="2">
        <f t="shared" si="439"/>
        <v>0.99930213888783315</v>
      </c>
      <c r="FJ146" s="2">
        <f t="shared" si="439"/>
        <v>0.99927510578404521</v>
      </c>
      <c r="FK146" s="2">
        <f t="shared" si="439"/>
        <v>0.99926814164363376</v>
      </c>
      <c r="FL146" s="2">
        <f t="shared" si="439"/>
        <v>0.99923729179669218</v>
      </c>
      <c r="FM146" s="2">
        <f t="shared" si="439"/>
        <v>0.99936452714514112</v>
      </c>
      <c r="FN146" s="2">
        <f t="shared" si="439"/>
        <v>0.99929449791389069</v>
      </c>
      <c r="FO146" s="2">
        <f t="shared" si="439"/>
        <v>0.99930154659569781</v>
      </c>
      <c r="FP146" s="2">
        <f t="shared" si="439"/>
        <v>0.99917620757311232</v>
      </c>
      <c r="FQ146" s="2">
        <f t="shared" si="439"/>
        <v>0.99925727497638095</v>
      </c>
      <c r="FR146" s="2">
        <f t="shared" si="439"/>
        <v>0.9992235584654493</v>
      </c>
      <c r="FS146" s="2">
        <f t="shared" si="439"/>
        <v>0.99932073377300346</v>
      </c>
      <c r="FT146" s="2">
        <f t="shared" si="439"/>
        <v>0.99925661526779808</v>
      </c>
      <c r="FU146" s="2">
        <f t="shared" si="439"/>
        <v>0.99904949010588295</v>
      </c>
      <c r="FW146" s="2">
        <f t="shared" si="324"/>
        <v>2.827332740413676E-2</v>
      </c>
      <c r="FX146" s="2">
        <f t="shared" si="376"/>
        <v>3.8833766840656869E-2</v>
      </c>
      <c r="FY146" s="2">
        <f t="shared" si="377"/>
        <v>3.6794704875633154E-2</v>
      </c>
      <c r="FZ146" s="2">
        <f t="shared" si="378"/>
        <v>3.7860764461067002E-2</v>
      </c>
      <c r="GA146" s="2">
        <f t="shared" si="379"/>
        <v>3.5686190170584463E-2</v>
      </c>
      <c r="GB146" s="2">
        <f t="shared" si="380"/>
        <v>3.3351675419739164E-2</v>
      </c>
      <c r="GC146" s="2">
        <f t="shared" si="381"/>
        <v>4.1554252502425476E-2</v>
      </c>
      <c r="GD146" s="2">
        <f t="shared" si="382"/>
        <v>4.6088503543650627E-2</v>
      </c>
      <c r="GE146" s="2">
        <f t="shared" si="383"/>
        <v>5.3614481521534529E-2</v>
      </c>
      <c r="GF146" s="2">
        <f t="shared" si="384"/>
        <v>4.7117100805718314E-2</v>
      </c>
      <c r="GG146" s="2">
        <f t="shared" si="385"/>
        <v>3.8637448948956259E-2</v>
      </c>
      <c r="GH146" s="2">
        <f t="shared" si="386"/>
        <v>3.0237574550129147E-2</v>
      </c>
      <c r="GI146" s="2">
        <f t="shared" si="387"/>
        <v>3.0625831670663278E-2</v>
      </c>
      <c r="GJ146" s="2">
        <f t="shared" si="388"/>
        <v>2.3901516055220156E-2</v>
      </c>
      <c r="GK146" s="2">
        <f t="shared" si="389"/>
        <v>1.7946608271841424E-2</v>
      </c>
      <c r="GM146" s="86">
        <f t="shared" si="325"/>
        <v>7.6304282773804285E-52</v>
      </c>
      <c r="GN146" s="86">
        <f t="shared" si="390"/>
        <v>8.3187852132869154E-97</v>
      </c>
      <c r="GO146" s="86">
        <f t="shared" si="391"/>
        <v>7.9520188666056382E-122</v>
      </c>
      <c r="GP146" s="86">
        <f t="shared" si="392"/>
        <v>2.8894677861343051E-137</v>
      </c>
      <c r="GQ146" s="86">
        <f t="shared" si="393"/>
        <v>3.1221753667342076E-164</v>
      </c>
      <c r="GR146" s="86">
        <f t="shared" si="394"/>
        <v>1.6389468755574104E-206</v>
      </c>
      <c r="GS146" s="86">
        <f t="shared" si="395"/>
        <v>9.5860648679372654E-238</v>
      </c>
      <c r="GT146" s="86">
        <f t="shared" si="396"/>
        <v>3.9613682102326739E-211</v>
      </c>
      <c r="GU146" s="86">
        <f t="shared" si="397"/>
        <v>1.2350017919002125E-221</v>
      </c>
      <c r="GV146" s="86">
        <f t="shared" si="398"/>
        <v>5.7979358487872265E-96</v>
      </c>
      <c r="GW146" s="86">
        <f t="shared" si="399"/>
        <v>1.4028967059087505E-138</v>
      </c>
      <c r="GX146" s="86">
        <f t="shared" si="400"/>
        <v>3.9334079686270935E-126</v>
      </c>
      <c r="GY146" s="86">
        <f t="shared" si="401"/>
        <v>6.4244939618879322E-115</v>
      </c>
      <c r="GZ146" s="86">
        <f t="shared" si="402"/>
        <v>1.3874199349723936E-93</v>
      </c>
      <c r="HA146" s="86">
        <f t="shared" si="403"/>
        <v>8.0573069554892628E-136</v>
      </c>
      <c r="HC146" s="86">
        <f t="shared" si="326"/>
        <v>1.1889663688688235E-21</v>
      </c>
      <c r="HD146" s="86">
        <f t="shared" si="404"/>
        <v>1.9601759448950682E-48</v>
      </c>
      <c r="HE146" s="86">
        <f t="shared" si="405"/>
        <v>1.0466361023435516E-60</v>
      </c>
      <c r="HF146" s="86">
        <f t="shared" si="406"/>
        <v>9.7114314561123418E-64</v>
      </c>
      <c r="HG146" s="86">
        <f t="shared" si="407"/>
        <v>5.9670657102515231E-76</v>
      </c>
      <c r="HH146" s="86">
        <f t="shared" si="408"/>
        <v>1.4526753362112807E-97</v>
      </c>
      <c r="HI146" s="86">
        <f t="shared" si="409"/>
        <v>2.5225109965556471E-100</v>
      </c>
      <c r="HJ146" s="86">
        <f t="shared" si="410"/>
        <v>1.2653633198659041E-101</v>
      </c>
      <c r="HK146" s="86">
        <f t="shared" si="411"/>
        <v>1.3242601793938618E-62</v>
      </c>
      <c r="HL146" s="86">
        <f t="shared" si="412"/>
        <v>1.7656950436284577E-83</v>
      </c>
      <c r="HM146" s="86">
        <f t="shared" si="413"/>
        <v>2.9882660265294803E-72</v>
      </c>
      <c r="HN146" s="86">
        <f t="shared" si="414"/>
        <v>5.0266343752736794E-66</v>
      </c>
      <c r="HO146" s="86">
        <f t="shared" si="415"/>
        <v>7.4220248242698549E-64</v>
      </c>
      <c r="HP146" s="86">
        <f t="shared" si="416"/>
        <v>1.6698941895516649E-50</v>
      </c>
      <c r="HQ146" s="86">
        <f t="shared" si="417"/>
        <v>9.5688990548693727E-73</v>
      </c>
      <c r="HS146" s="86">
        <f t="shared" si="327"/>
        <v>0.15522083193660891</v>
      </c>
      <c r="HT146" s="86">
        <f t="shared" si="418"/>
        <v>0.35447121251224484</v>
      </c>
      <c r="HU146" s="86">
        <f t="shared" si="419"/>
        <v>0.29121619896713036</v>
      </c>
      <c r="HV146" s="86">
        <f t="shared" si="420"/>
        <v>0.25311327204606776</v>
      </c>
      <c r="HW146" s="86">
        <f t="shared" si="421"/>
        <v>0.25471012586180897</v>
      </c>
      <c r="HX146" s="86">
        <f t="shared" si="422"/>
        <v>0.21207264140080648</v>
      </c>
      <c r="HY146" s="86">
        <f t="shared" si="423"/>
        <v>0.3949133526428355</v>
      </c>
      <c r="HZ146" s="86">
        <f t="shared" si="424"/>
        <v>0.40878624860328233</v>
      </c>
      <c r="IA146" s="86">
        <f t="shared" si="425"/>
        <v>0.51392701507029337</v>
      </c>
      <c r="IB146" s="86">
        <f t="shared" si="426"/>
        <v>0.45667593984435656</v>
      </c>
      <c r="IC146" s="86">
        <f t="shared" si="427"/>
        <v>0.30033139225859723</v>
      </c>
      <c r="ID146" s="86">
        <f t="shared" si="428"/>
        <v>0.13455369675868628</v>
      </c>
      <c r="IE146" s="86">
        <f t="shared" si="429"/>
        <v>0.14756145332775863</v>
      </c>
      <c r="IF146" s="86">
        <f t="shared" si="430"/>
        <v>0.15422506305392381</v>
      </c>
      <c r="IG146" s="86">
        <f t="shared" si="431"/>
        <v>0.10913977469052366</v>
      </c>
      <c r="II146" s="86">
        <f t="shared" si="328"/>
        <v>1.2108600679340968E-31</v>
      </c>
      <c r="IJ146" s="86">
        <f t="shared" si="329"/>
        <v>5.1118041949105449E-30</v>
      </c>
      <c r="IK146" s="86">
        <f t="shared" si="330"/>
        <v>6.119739694369276E-27</v>
      </c>
      <c r="IL146" s="86">
        <f t="shared" si="331"/>
        <v>1.5345314282859277E-36</v>
      </c>
      <c r="IM146" s="86">
        <f t="shared" si="332"/>
        <v>5.6040094808653694E-35</v>
      </c>
      <c r="IN146" s="86">
        <f t="shared" si="333"/>
        <v>7.0229487314598011E-38</v>
      </c>
      <c r="IO146" s="86">
        <f t="shared" si="334"/>
        <v>8.6695983172937217E-34</v>
      </c>
      <c r="IP146" s="86">
        <f t="shared" si="335"/>
        <v>7.5751833893921774E-30</v>
      </c>
      <c r="IQ146" s="86">
        <f t="shared" si="336"/>
        <v>9.6133962274241091E-27</v>
      </c>
      <c r="IR146" s="86">
        <f t="shared" si="337"/>
        <v>1.3300569015979074E-30</v>
      </c>
      <c r="IS146" s="86">
        <f t="shared" si="338"/>
        <v>2.1613846478432278E-33</v>
      </c>
      <c r="IT146" s="86">
        <f t="shared" si="339"/>
        <v>6.5115447303191697E-37</v>
      </c>
      <c r="IU146" s="86">
        <f t="shared" si="340"/>
        <v>3.1924952736775154E-35</v>
      </c>
      <c r="IV146" s="86">
        <f t="shared" si="341"/>
        <v>3.5908172533119748E-20</v>
      </c>
      <c r="IW146" s="86">
        <f t="shared" si="342"/>
        <v>1.6785206328736827E-13</v>
      </c>
      <c r="IY146" s="86">
        <f t="shared" si="343"/>
        <v>0.15522083193660891</v>
      </c>
      <c r="IZ146" s="86">
        <f t="shared" si="344"/>
        <v>0.35447121251224484</v>
      </c>
      <c r="JA146" s="86">
        <f t="shared" si="345"/>
        <v>0.29121619896713036</v>
      </c>
      <c r="JB146" s="86">
        <f t="shared" si="346"/>
        <v>0.25311327204606776</v>
      </c>
      <c r="JC146" s="86">
        <f t="shared" si="347"/>
        <v>0.25471012586180897</v>
      </c>
      <c r="JD146" s="86">
        <f t="shared" si="348"/>
        <v>0.21207264140080648</v>
      </c>
      <c r="JE146" s="86">
        <f t="shared" si="349"/>
        <v>0.3949133526428355</v>
      </c>
      <c r="JF146" s="86">
        <f t="shared" si="350"/>
        <v>0.40878624860328233</v>
      </c>
      <c r="JG146" s="86">
        <f t="shared" si="351"/>
        <v>0.51392701507029337</v>
      </c>
      <c r="JH146" s="86">
        <f t="shared" si="352"/>
        <v>0.45667593984435656</v>
      </c>
      <c r="JI146" s="86">
        <f t="shared" si="353"/>
        <v>0.30033139225859723</v>
      </c>
      <c r="JJ146" s="86">
        <f t="shared" si="354"/>
        <v>0.13455369675868628</v>
      </c>
      <c r="JK146" s="86">
        <f t="shared" si="355"/>
        <v>0.14756145332775863</v>
      </c>
      <c r="JL146" s="86">
        <f t="shared" si="356"/>
        <v>0.15422506305392381</v>
      </c>
      <c r="JM146" s="86">
        <f t="shared" si="357"/>
        <v>0.10913977469069151</v>
      </c>
    </row>
    <row r="147" spans="2:273" x14ac:dyDescent="0.25">
      <c r="B147" s="2">
        <v>120</v>
      </c>
      <c r="C147" s="37">
        <v>59.671999999999997</v>
      </c>
      <c r="D147" s="37">
        <v>63.085000000000001</v>
      </c>
      <c r="E147" s="37">
        <v>66.367000000000004</v>
      </c>
      <c r="F147" s="37">
        <v>67.55</v>
      </c>
      <c r="G147" s="37">
        <v>69.22</v>
      </c>
      <c r="H147" s="37">
        <v>72.864000000000004</v>
      </c>
      <c r="I147" s="37">
        <v>78</v>
      </c>
      <c r="J147" s="37">
        <v>77.05</v>
      </c>
      <c r="K147" s="37">
        <v>73.882999999999996</v>
      </c>
      <c r="L147" s="37">
        <v>79.05</v>
      </c>
      <c r="M147" s="37">
        <v>82.9</v>
      </c>
      <c r="N147" s="37">
        <v>80.332999999999998</v>
      </c>
      <c r="O147" s="37">
        <v>81.2</v>
      </c>
      <c r="P147" s="37">
        <v>97.233000000000004</v>
      </c>
      <c r="Q147" s="37">
        <v>112.9</v>
      </c>
      <c r="S147" s="4">
        <f t="shared" si="229"/>
        <v>59.85116862714991</v>
      </c>
      <c r="T147" s="4">
        <f t="shared" si="230"/>
        <v>62.83759355461202</v>
      </c>
      <c r="U147" s="4">
        <f t="shared" si="231"/>
        <v>65.827335214650844</v>
      </c>
      <c r="V147" s="4">
        <f t="shared" si="232"/>
        <v>67.626844399636141</v>
      </c>
      <c r="W147" s="4">
        <f t="shared" si="233"/>
        <v>69.195129906889591</v>
      </c>
      <c r="X147" s="4">
        <f t="shared" si="234"/>
        <v>72.30613837954661</v>
      </c>
      <c r="Y147" s="4">
        <f t="shared" si="235"/>
        <v>78.753687526409834</v>
      </c>
      <c r="Z147" s="4">
        <f t="shared" si="236"/>
        <v>77.631472859655034</v>
      </c>
      <c r="AA147" s="4">
        <f t="shared" si="237"/>
        <v>74.583166709010385</v>
      </c>
      <c r="AB147" s="4">
        <f t="shared" si="238"/>
        <v>80.022770244781981</v>
      </c>
      <c r="AC147" s="4">
        <f t="shared" si="239"/>
        <v>84.597804284571879</v>
      </c>
      <c r="AD147" s="4">
        <f t="shared" si="240"/>
        <v>78.951874876864579</v>
      </c>
      <c r="AE147" s="4">
        <f t="shared" si="241"/>
        <v>79.78740872915435</v>
      </c>
      <c r="AF147" s="4">
        <f t="shared" si="242"/>
        <v>95.609726891133647</v>
      </c>
      <c r="AG147" s="4">
        <f t="shared" si="243"/>
        <v>109.908614123589</v>
      </c>
      <c r="AI147" s="4">
        <f t="shared" si="244"/>
        <v>-0.17916862714991311</v>
      </c>
      <c r="AJ147" s="4">
        <f t="shared" si="245"/>
        <v>0.24740644538798051</v>
      </c>
      <c r="AK147" s="4">
        <f t="shared" si="246"/>
        <v>0.53966478534916007</v>
      </c>
      <c r="AL147" s="4">
        <f t="shared" si="247"/>
        <v>-7.684439963614409E-2</v>
      </c>
      <c r="AM147" s="4">
        <f t="shared" si="248"/>
        <v>2.487009311040822E-2</v>
      </c>
      <c r="AN147" s="4">
        <f t="shared" si="249"/>
        <v>0.55786162045339438</v>
      </c>
      <c r="AO147" s="4">
        <f t="shared" si="250"/>
        <v>-0.75368752640983416</v>
      </c>
      <c r="AP147" s="4">
        <f t="shared" si="251"/>
        <v>-0.5814728596550367</v>
      </c>
      <c r="AQ147" s="4">
        <f t="shared" si="252"/>
        <v>-0.70016670901038935</v>
      </c>
      <c r="AR147" s="4">
        <f t="shared" si="253"/>
        <v>-0.97277024478198371</v>
      </c>
      <c r="AS147" s="4">
        <f t="shared" si="254"/>
        <v>-1.6978042845718733</v>
      </c>
      <c r="AT147" s="4">
        <f t="shared" si="255"/>
        <v>1.3811251231354191</v>
      </c>
      <c r="AU147" s="4">
        <f t="shared" si="256"/>
        <v>1.4125912708456525</v>
      </c>
      <c r="AV147" s="4">
        <f t="shared" si="436"/>
        <v>1.623273108866357</v>
      </c>
      <c r="AW147" s="4">
        <f t="shared" si="436"/>
        <v>2.9913858764110017</v>
      </c>
      <c r="AY147" s="2">
        <f t="shared" si="308"/>
        <v>59.85116862714991</v>
      </c>
      <c r="AZ147" s="2">
        <f t="shared" si="359"/>
        <v>59.2371544027095</v>
      </c>
      <c r="BA147" s="2">
        <f t="shared" si="360"/>
        <v>58.809680336903888</v>
      </c>
      <c r="BB147" s="2">
        <f t="shared" si="361"/>
        <v>58.815691851709808</v>
      </c>
      <c r="BC147" s="2">
        <f t="shared" si="362"/>
        <v>58.723999384833434</v>
      </c>
      <c r="BD147" s="2">
        <f t="shared" si="363"/>
        <v>60.556188640163292</v>
      </c>
      <c r="BE147" s="2">
        <f t="shared" si="364"/>
        <v>60.559127044159695</v>
      </c>
      <c r="BF147" s="2">
        <f t="shared" si="365"/>
        <v>58.940313091197467</v>
      </c>
      <c r="BG147" s="2">
        <f t="shared" si="366"/>
        <v>57.629346394348829</v>
      </c>
      <c r="BH147" s="2">
        <f t="shared" si="367"/>
        <v>57.602954401629709</v>
      </c>
      <c r="BI147" s="2">
        <f t="shared" si="368"/>
        <v>59.415891596071766</v>
      </c>
      <c r="BJ147" s="2">
        <f t="shared" si="369"/>
        <v>62.113739628753628</v>
      </c>
      <c r="BK147" s="2">
        <f t="shared" si="370"/>
        <v>60.604098615459591</v>
      </c>
      <c r="BL147" s="2">
        <f t="shared" si="371"/>
        <v>60.159386117678835</v>
      </c>
      <c r="BM147" s="2">
        <f t="shared" si="372"/>
        <v>62.047115860992079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101.80931239741766</v>
      </c>
      <c r="DL147" s="2">
        <f t="shared" si="437"/>
        <v>101.95598041361201</v>
      </c>
      <c r="DM147" s="2">
        <f t="shared" si="437"/>
        <v>96.144786960600356</v>
      </c>
      <c r="DN147" s="2">
        <f t="shared" si="437"/>
        <v>103.67007138836775</v>
      </c>
      <c r="DO147" s="2">
        <f t="shared" si="437"/>
        <v>88.776059233449487</v>
      </c>
      <c r="DP147" s="2">
        <f t="shared" si="437"/>
        <v>90.486163763066202</v>
      </c>
      <c r="DQ147" s="2">
        <f t="shared" si="437"/>
        <v>88.112398717948736</v>
      </c>
      <c r="DR147" s="2">
        <f t="shared" si="437"/>
        <v>103.33721763602256</v>
      </c>
      <c r="DS147" s="2">
        <f t="shared" si="437"/>
        <v>96.465455159474658</v>
      </c>
      <c r="DT147" s="2">
        <f t="shared" si="437"/>
        <v>106.64556974789915</v>
      </c>
      <c r="DU147" s="2">
        <f t="shared" si="437"/>
        <v>97.025943522267184</v>
      </c>
      <c r="DV147" s="2">
        <f t="shared" si="437"/>
        <v>92.013067823639773</v>
      </c>
      <c r="DW147" s="2">
        <f t="shared" si="437"/>
        <v>100.62202166979367</v>
      </c>
      <c r="DX147" s="2">
        <f t="shared" si="437"/>
        <v>103.04719777327935</v>
      </c>
      <c r="DY147" s="2">
        <f t="shared" si="437"/>
        <v>91.595387096774189</v>
      </c>
      <c r="EA147" s="2">
        <f t="shared" si="228"/>
        <v>59.827908935094143</v>
      </c>
      <c r="EB147" s="2">
        <f t="shared" si="290"/>
        <v>59.2039851098532</v>
      </c>
      <c r="EC147" s="2">
        <f t="shared" si="291"/>
        <v>58.781353440506635</v>
      </c>
      <c r="ED147" s="2">
        <f t="shared" si="292"/>
        <v>58.787074734913247</v>
      </c>
      <c r="EE147" s="2">
        <f t="shared" si="293"/>
        <v>58.711644958592672</v>
      </c>
      <c r="EF147" s="2">
        <f t="shared" si="294"/>
        <v>60.539824789909062</v>
      </c>
      <c r="EG147" s="2">
        <f t="shared" si="295"/>
        <v>60.52524891300714</v>
      </c>
      <c r="EH147" s="2">
        <f t="shared" si="296"/>
        <v>58.916355200926091</v>
      </c>
      <c r="EI147" s="2">
        <f t="shared" si="297"/>
        <v>57.60642292017085</v>
      </c>
      <c r="EJ147" s="2">
        <f t="shared" si="298"/>
        <v>57.566750182381917</v>
      </c>
      <c r="EK147" s="2">
        <f t="shared" si="299"/>
        <v>59.380456272911793</v>
      </c>
      <c r="EL147" s="2">
        <f t="shared" si="300"/>
        <v>62.096478891223562</v>
      </c>
      <c r="EM147" s="2">
        <f t="shared" si="301"/>
        <v>60.58553422903875</v>
      </c>
      <c r="EN147" s="2">
        <f t="shared" si="302"/>
        <v>60.121693605170492</v>
      </c>
      <c r="EO147" s="2">
        <f t="shared" si="303"/>
        <v>62.022777595070394</v>
      </c>
      <c r="EQ147" s="2">
        <f t="shared" si="304"/>
        <v>59.864309314587025</v>
      </c>
      <c r="ER147" s="2">
        <f t="shared" si="438"/>
        <v>59.432305358835414</v>
      </c>
      <c r="ES147" s="2">
        <f t="shared" si="438"/>
        <v>58.89441335551691</v>
      </c>
      <c r="ET147" s="2">
        <f t="shared" si="438"/>
        <v>58.761509596862439</v>
      </c>
      <c r="EU147" s="2">
        <f t="shared" si="438"/>
        <v>58.513830673728712</v>
      </c>
      <c r="EV147" s="2">
        <f t="shared" si="438"/>
        <v>60.417248405202841</v>
      </c>
      <c r="EW147" s="2">
        <f t="shared" si="438"/>
        <v>60.919438655864738</v>
      </c>
      <c r="EX147" s="2">
        <f t="shared" si="438"/>
        <v>58.824419605400102</v>
      </c>
      <c r="EY147" s="2">
        <f t="shared" si="438"/>
        <v>57.575113185177585</v>
      </c>
      <c r="EZ147" s="2">
        <f t="shared" si="438"/>
        <v>57.553688606366968</v>
      </c>
      <c r="FA147" s="2">
        <f t="shared" si="438"/>
        <v>59.61580645844586</v>
      </c>
      <c r="FB147" s="2">
        <f t="shared" si="438"/>
        <v>61.977739408575374</v>
      </c>
      <c r="FC147" s="2">
        <f t="shared" si="438"/>
        <v>60.399174518412387</v>
      </c>
      <c r="FD147" s="2">
        <f t="shared" si="438"/>
        <v>60.450149200337883</v>
      </c>
      <c r="FE147" s="2">
        <f t="shared" si="438"/>
        <v>61.956617934282093</v>
      </c>
      <c r="FG147" s="2">
        <f t="shared" si="306"/>
        <v>0.99947275915838774</v>
      </c>
      <c r="FH147" s="2">
        <f t="shared" si="439"/>
        <v>0.9994507012245093</v>
      </c>
      <c r="FI147" s="2">
        <f t="shared" si="439"/>
        <v>0.99936350401780372</v>
      </c>
      <c r="FJ147" s="2">
        <f t="shared" si="439"/>
        <v>0.99933884644741577</v>
      </c>
      <c r="FK147" s="2">
        <f t="shared" si="439"/>
        <v>0.99933249426168658</v>
      </c>
      <c r="FL147" s="2">
        <f t="shared" si="439"/>
        <v>0.9993043551665548</v>
      </c>
      <c r="FM147" s="2">
        <f t="shared" si="439"/>
        <v>0.99942040946060773</v>
      </c>
      <c r="FN147" s="2">
        <f t="shared" si="439"/>
        <v>0.9993565345061709</v>
      </c>
      <c r="FO147" s="2">
        <f t="shared" si="439"/>
        <v>0.99936296377458367</v>
      </c>
      <c r="FP147" s="2">
        <f t="shared" si="439"/>
        <v>0.99924863791496554</v>
      </c>
      <c r="FQ147" s="2">
        <f t="shared" si="439"/>
        <v>0.99932258245737571</v>
      </c>
      <c r="FR147" s="2">
        <f t="shared" si="439"/>
        <v>0.99929182852319387</v>
      </c>
      <c r="FS147" s="2">
        <f t="shared" si="439"/>
        <v>0.99938046480975107</v>
      </c>
      <c r="FT147" s="2">
        <f t="shared" si="439"/>
        <v>0.99932198071731537</v>
      </c>
      <c r="FU147" s="2">
        <f t="shared" si="439"/>
        <v>0.99913305216684301</v>
      </c>
      <c r="FW147" s="2">
        <f t="shared" si="324"/>
        <v>3.0916753558900244E-2</v>
      </c>
      <c r="FX147" s="2">
        <f t="shared" si="376"/>
        <v>4.2421441941032333E-2</v>
      </c>
      <c r="FY147" s="2">
        <f t="shared" si="377"/>
        <v>4.020187951009542E-2</v>
      </c>
      <c r="FZ147" s="2">
        <f t="shared" si="378"/>
        <v>4.1362416639097101E-2</v>
      </c>
      <c r="GA147" s="2">
        <f t="shared" si="379"/>
        <v>3.8994872448373546E-2</v>
      </c>
      <c r="GB147" s="2">
        <f t="shared" si="380"/>
        <v>3.6452092658372036E-2</v>
      </c>
      <c r="GC147" s="2">
        <f t="shared" si="381"/>
        <v>4.538139421671155E-2</v>
      </c>
      <c r="GD147" s="2">
        <f t="shared" si="382"/>
        <v>5.0311328112676593E-2</v>
      </c>
      <c r="GE147" s="2">
        <f t="shared" si="383"/>
        <v>5.8484590926133936E-2</v>
      </c>
      <c r="GF147" s="2">
        <f t="shared" si="384"/>
        <v>5.142908874142621E-2</v>
      </c>
      <c r="GG147" s="2">
        <f t="shared" si="385"/>
        <v>4.2207783580337548E-2</v>
      </c>
      <c r="GH147" s="2">
        <f t="shared" si="386"/>
        <v>3.3058401027705048E-2</v>
      </c>
      <c r="GI147" s="2">
        <f t="shared" si="387"/>
        <v>3.3481627663504029E-2</v>
      </c>
      <c r="GJ147" s="2">
        <f t="shared" si="388"/>
        <v>2.6147196424012153E-2</v>
      </c>
      <c r="GK147" s="2">
        <f t="shared" si="389"/>
        <v>1.9644051845645345E-2</v>
      </c>
      <c r="GM147" s="86">
        <f t="shared" si="325"/>
        <v>1.4491651412803393E-53</v>
      </c>
      <c r="GN147" s="86">
        <f t="shared" si="390"/>
        <v>4.2175507269905076E-100</v>
      </c>
      <c r="GO147" s="86">
        <f t="shared" si="391"/>
        <v>5.1444063646878369E-126</v>
      </c>
      <c r="GP147" s="86">
        <f t="shared" si="392"/>
        <v>7.1965013427791966E-142</v>
      </c>
      <c r="GQ147" s="86">
        <f t="shared" si="393"/>
        <v>1.0287517913886084E-169</v>
      </c>
      <c r="GR147" s="86">
        <f t="shared" si="394"/>
        <v>1.776520977281434E-213</v>
      </c>
      <c r="GS147" s="86">
        <f t="shared" si="395"/>
        <v>1.2835930826027685E-245</v>
      </c>
      <c r="GT147" s="86">
        <f t="shared" si="396"/>
        <v>3.3636438080250733E-218</v>
      </c>
      <c r="GU147" s="86">
        <f t="shared" si="397"/>
        <v>5.215610060146961E-229</v>
      </c>
      <c r="GV147" s="86">
        <f t="shared" si="398"/>
        <v>4.642331911824127E-99</v>
      </c>
      <c r="GW147" s="86">
        <f t="shared" si="399"/>
        <v>3.8188401428121377E-143</v>
      </c>
      <c r="GX147" s="86">
        <f t="shared" si="400"/>
        <v>2.3203928211170656E-130</v>
      </c>
      <c r="GY147" s="86">
        <f t="shared" si="401"/>
        <v>1.03065910803182E-118</v>
      </c>
      <c r="GZ147" s="86">
        <f t="shared" si="402"/>
        <v>1.2305026647462473E-96</v>
      </c>
      <c r="HA147" s="86">
        <f t="shared" si="403"/>
        <v>2.7454405164109773E-140</v>
      </c>
      <c r="HC147" s="86">
        <f t="shared" si="326"/>
        <v>7.7667397858162459E-23</v>
      </c>
      <c r="HD147" s="86">
        <f t="shared" si="404"/>
        <v>3.3415045454010913E-51</v>
      </c>
      <c r="HE147" s="86">
        <f t="shared" si="405"/>
        <v>2.8422113109392836E-64</v>
      </c>
      <c r="HF147" s="86">
        <f t="shared" si="406"/>
        <v>2.8854358399733793E-67</v>
      </c>
      <c r="HG147" s="86">
        <f t="shared" si="407"/>
        <v>3.3873713765821885E-80</v>
      </c>
      <c r="HH147" s="86">
        <f t="shared" si="408"/>
        <v>4.0324647622980559E-103</v>
      </c>
      <c r="HI147" s="86">
        <f t="shared" si="409"/>
        <v>8.564432520962824E-106</v>
      </c>
      <c r="HJ147" s="86">
        <f t="shared" si="410"/>
        <v>3.3830402580687522E-107</v>
      </c>
      <c r="HK147" s="86">
        <f t="shared" si="411"/>
        <v>7.1329684562210731E-66</v>
      </c>
      <c r="HL147" s="86">
        <f t="shared" si="412"/>
        <v>6.3157582574406191E-88</v>
      </c>
      <c r="HM147" s="86">
        <f t="shared" si="413"/>
        <v>3.3535749997149471E-76</v>
      </c>
      <c r="HN147" s="86">
        <f t="shared" si="414"/>
        <v>7.9654992546464528E-70</v>
      </c>
      <c r="HO147" s="86">
        <f t="shared" si="415"/>
        <v>1.7162102671853522E-67</v>
      </c>
      <c r="HP147" s="86">
        <f t="shared" si="416"/>
        <v>2.3823671262586713E-53</v>
      </c>
      <c r="HQ147" s="86">
        <f t="shared" si="417"/>
        <v>7.1478433483521379E-77</v>
      </c>
      <c r="HS147" s="86">
        <f t="shared" si="327"/>
        <v>0.22110718218395242</v>
      </c>
      <c r="HT147" s="86">
        <f t="shared" si="418"/>
        <v>0.43876681736545131</v>
      </c>
      <c r="HU147" s="86">
        <f t="shared" si="419"/>
        <v>0.37361871174889399</v>
      </c>
      <c r="HV147" s="86">
        <f t="shared" si="420"/>
        <v>0.34937784603555611</v>
      </c>
      <c r="HW147" s="86">
        <f t="shared" si="421"/>
        <v>0.34707332421128462</v>
      </c>
      <c r="HX147" s="86">
        <f t="shared" si="422"/>
        <v>0.30159057284644814</v>
      </c>
      <c r="HY147" s="86">
        <f t="shared" si="423"/>
        <v>0.47667623789540775</v>
      </c>
      <c r="HZ147" s="86">
        <f t="shared" si="424"/>
        <v>0.48434629995585871</v>
      </c>
      <c r="IA147" s="86">
        <f t="shared" si="425"/>
        <v>0.51297133357832925</v>
      </c>
      <c r="IB147" s="86">
        <f t="shared" si="426"/>
        <v>0.51193392673820881</v>
      </c>
      <c r="IC147" s="86">
        <f t="shared" si="427"/>
        <v>0.39377933213465399</v>
      </c>
      <c r="ID147" s="86">
        <f t="shared" si="428"/>
        <v>0.20234895689201829</v>
      </c>
      <c r="IE147" s="86">
        <f t="shared" si="429"/>
        <v>0.21751101808286369</v>
      </c>
      <c r="IF147" s="86">
        <f t="shared" si="430"/>
        <v>0.21386613281184172</v>
      </c>
      <c r="IG147" s="86">
        <f t="shared" si="431"/>
        <v>0.14762559328005653</v>
      </c>
      <c r="II147" s="86">
        <f t="shared" si="328"/>
        <v>4.2013765464088925E-30</v>
      </c>
      <c r="IJ147" s="86">
        <f t="shared" si="329"/>
        <v>2.0553894298505142E-28</v>
      </c>
      <c r="IK147" s="86">
        <f t="shared" si="330"/>
        <v>1.5632181633873748E-25</v>
      </c>
      <c r="IL147" s="86">
        <f t="shared" si="331"/>
        <v>1.3836760748957649E-34</v>
      </c>
      <c r="IM147" s="86">
        <f t="shared" si="332"/>
        <v>3.8202760326102834E-33</v>
      </c>
      <c r="IN147" s="86">
        <f t="shared" si="333"/>
        <v>6.2823915060602527E-36</v>
      </c>
      <c r="IO147" s="86">
        <f t="shared" si="334"/>
        <v>6.2287188969408934E-32</v>
      </c>
      <c r="IP147" s="86">
        <f t="shared" si="335"/>
        <v>3.6882595004952993E-28</v>
      </c>
      <c r="IQ147" s="86">
        <f t="shared" si="336"/>
        <v>3.6980550455789679E-25</v>
      </c>
      <c r="IR147" s="86">
        <f t="shared" si="337"/>
        <v>7.40170714975073E-29</v>
      </c>
      <c r="IS147" s="86">
        <f t="shared" si="338"/>
        <v>1.3356943022941259E-31</v>
      </c>
      <c r="IT147" s="86">
        <f t="shared" si="339"/>
        <v>4.5570682524424752E-35</v>
      </c>
      <c r="IU147" s="86">
        <f t="shared" si="340"/>
        <v>1.8521754574365186E-33</v>
      </c>
      <c r="IV147" s="86">
        <f t="shared" si="341"/>
        <v>2.9317016450344098E-19</v>
      </c>
      <c r="IW147" s="86">
        <f t="shared" si="342"/>
        <v>5.9105102332132972E-13</v>
      </c>
      <c r="IY147" s="86">
        <f t="shared" si="343"/>
        <v>0.22110718218395242</v>
      </c>
      <c r="IZ147" s="86">
        <f t="shared" si="344"/>
        <v>0.43876681736545131</v>
      </c>
      <c r="JA147" s="86">
        <f t="shared" si="345"/>
        <v>0.37361871174889399</v>
      </c>
      <c r="JB147" s="86">
        <f t="shared" si="346"/>
        <v>0.34937784603555611</v>
      </c>
      <c r="JC147" s="86">
        <f t="shared" si="347"/>
        <v>0.34707332421128462</v>
      </c>
      <c r="JD147" s="86">
        <f t="shared" si="348"/>
        <v>0.30159057284644814</v>
      </c>
      <c r="JE147" s="86">
        <f t="shared" si="349"/>
        <v>0.47667623789540775</v>
      </c>
      <c r="JF147" s="86">
        <f t="shared" si="350"/>
        <v>0.48434629995585871</v>
      </c>
      <c r="JG147" s="86">
        <f t="shared" si="351"/>
        <v>0.51297133357832925</v>
      </c>
      <c r="JH147" s="86">
        <f t="shared" si="352"/>
        <v>0.51193392673820881</v>
      </c>
      <c r="JI147" s="86">
        <f t="shared" si="353"/>
        <v>0.39377933213465399</v>
      </c>
      <c r="JJ147" s="86">
        <f t="shared" si="354"/>
        <v>0.20234895689201829</v>
      </c>
      <c r="JK147" s="86">
        <f t="shared" si="355"/>
        <v>0.21751101808286369</v>
      </c>
      <c r="JL147" s="86">
        <f t="shared" si="356"/>
        <v>0.21386613281184172</v>
      </c>
      <c r="JM147" s="86">
        <f t="shared" si="357"/>
        <v>0.14762559328064759</v>
      </c>
    </row>
    <row r="148" spans="2:273" x14ac:dyDescent="0.25">
      <c r="B148" s="2">
        <v>121</v>
      </c>
      <c r="C148" s="37">
        <v>58.984000000000002</v>
      </c>
      <c r="D148" s="37">
        <v>61.898000000000003</v>
      </c>
      <c r="E148" s="37">
        <v>66.417000000000002</v>
      </c>
      <c r="F148" s="37">
        <v>67.8</v>
      </c>
      <c r="G148" s="37">
        <v>69.712000000000003</v>
      </c>
      <c r="H148" s="37">
        <v>74.373000000000005</v>
      </c>
      <c r="I148" s="37">
        <v>75.965999999999994</v>
      </c>
      <c r="J148" s="37">
        <v>76.900000000000006</v>
      </c>
      <c r="K148" s="37">
        <v>70.7</v>
      </c>
      <c r="L148" s="37">
        <v>76.433000000000007</v>
      </c>
      <c r="M148" s="37">
        <v>84.533000000000001</v>
      </c>
      <c r="N148" s="37">
        <v>82.95</v>
      </c>
      <c r="O148" s="37">
        <v>84.216999999999999</v>
      </c>
      <c r="P148" s="37">
        <v>104.3</v>
      </c>
      <c r="Q148" s="37">
        <v>124.283</v>
      </c>
      <c r="S148" s="4">
        <f t="shared" si="229"/>
        <v>59.737379495251297</v>
      </c>
      <c r="T148" s="4">
        <f t="shared" si="230"/>
        <v>62.654549752311333</v>
      </c>
      <c r="U148" s="4">
        <f t="shared" si="231"/>
        <v>66.151120396606544</v>
      </c>
      <c r="V148" s="4">
        <f t="shared" si="232"/>
        <v>68.354627977252619</v>
      </c>
      <c r="W148" s="4">
        <f t="shared" si="233"/>
        <v>70.126963412543518</v>
      </c>
      <c r="X148" s="4">
        <f t="shared" si="234"/>
        <v>73.972761939202442</v>
      </c>
      <c r="Y148" s="4">
        <f t="shared" si="235"/>
        <v>77.199460490910326</v>
      </c>
      <c r="Z148" s="4">
        <f t="shared" si="236"/>
        <v>75.926447952068315</v>
      </c>
      <c r="AA148" s="4">
        <f t="shared" si="237"/>
        <v>69.988546616837695</v>
      </c>
      <c r="AB148" s="4">
        <f t="shared" si="238"/>
        <v>76.391396126853238</v>
      </c>
      <c r="AC148" s="4">
        <f t="shared" si="239"/>
        <v>85.527809492116475</v>
      </c>
      <c r="AD148" s="4">
        <f t="shared" si="240"/>
        <v>83.231350002745387</v>
      </c>
      <c r="AE148" s="4">
        <f t="shared" si="241"/>
        <v>84.238122491750559</v>
      </c>
      <c r="AF148" s="4">
        <f t="shared" si="242"/>
        <v>103.22315318345498</v>
      </c>
      <c r="AG148" s="4">
        <f t="shared" si="243"/>
        <v>121.03444049509477</v>
      </c>
      <c r="AI148" s="4">
        <f t="shared" si="244"/>
        <v>-0.75337949525129488</v>
      </c>
      <c r="AJ148" s="4">
        <f t="shared" si="245"/>
        <v>-0.75654975231132937</v>
      </c>
      <c r="AK148" s="4">
        <f t="shared" si="246"/>
        <v>0.26587960339345784</v>
      </c>
      <c r="AL148" s="4">
        <f t="shared" si="247"/>
        <v>-0.55462797725262192</v>
      </c>
      <c r="AM148" s="4">
        <f t="shared" si="248"/>
        <v>-0.41496341254351421</v>
      </c>
      <c r="AN148" s="4">
        <f t="shared" si="249"/>
        <v>0.40023806079756241</v>
      </c>
      <c r="AO148" s="4">
        <f t="shared" si="250"/>
        <v>-1.2334604909103319</v>
      </c>
      <c r="AP148" s="4">
        <f t="shared" si="251"/>
        <v>0.97355204793169037</v>
      </c>
      <c r="AQ148" s="4">
        <f t="shared" si="252"/>
        <v>0.71145338316230777</v>
      </c>
      <c r="AR148" s="4">
        <f t="shared" si="253"/>
        <v>4.1603873146769388E-2</v>
      </c>
      <c r="AS148" s="4">
        <f t="shared" si="254"/>
        <v>-0.99480949211647385</v>
      </c>
      <c r="AT148" s="4">
        <f t="shared" si="255"/>
        <v>-0.28135000274538413</v>
      </c>
      <c r="AU148" s="4">
        <f t="shared" si="256"/>
        <v>-2.1122491750560357E-2</v>
      </c>
      <c r="AV148" s="4">
        <f t="shared" si="436"/>
        <v>1.0768468165450145</v>
      </c>
      <c r="AW148" s="4">
        <f t="shared" si="436"/>
        <v>3.2485595049052307</v>
      </c>
      <c r="AY148" s="2">
        <f t="shared" si="308"/>
        <v>59.737379495251297</v>
      </c>
      <c r="AZ148" s="2">
        <f t="shared" si="359"/>
        <v>59.097374786019834</v>
      </c>
      <c r="BA148" s="2">
        <f t="shared" si="360"/>
        <v>58.686314006663267</v>
      </c>
      <c r="BB148" s="2">
        <f t="shared" si="361"/>
        <v>58.698153035475094</v>
      </c>
      <c r="BC148" s="2">
        <f t="shared" si="362"/>
        <v>58.641761295280325</v>
      </c>
      <c r="BD148" s="2">
        <f t="shared" si="363"/>
        <v>60.451027256976985</v>
      </c>
      <c r="BE148" s="2">
        <f t="shared" si="364"/>
        <v>60.410328923948541</v>
      </c>
      <c r="BF148" s="2">
        <f t="shared" si="365"/>
        <v>58.862230717436638</v>
      </c>
      <c r="BG148" s="2">
        <f t="shared" si="366"/>
        <v>57.525448575820462</v>
      </c>
      <c r="BH148" s="2">
        <f t="shared" si="367"/>
        <v>57.506868017685953</v>
      </c>
      <c r="BI148" s="2">
        <f t="shared" si="368"/>
        <v>59.288339127282832</v>
      </c>
      <c r="BJ148" s="2">
        <f t="shared" si="369"/>
        <v>62.00845657800285</v>
      </c>
      <c r="BK148" s="2">
        <f t="shared" si="370"/>
        <v>60.499504836816072</v>
      </c>
      <c r="BL148" s="2">
        <f t="shared" si="371"/>
        <v>60.023029601139427</v>
      </c>
      <c r="BM148" s="2">
        <f t="shared" si="372"/>
        <v>61.952624566446957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102.07352029762555</v>
      </c>
      <c r="DL148" s="2">
        <f t="shared" si="437"/>
        <v>102.21902637050007</v>
      </c>
      <c r="DM148" s="2">
        <f t="shared" si="437"/>
        <v>96.386091557223239</v>
      </c>
      <c r="DN148" s="2">
        <f t="shared" si="437"/>
        <v>103.98497607879926</v>
      </c>
      <c r="DO148" s="2">
        <f t="shared" si="437"/>
        <v>88.958502264808374</v>
      </c>
      <c r="DP148" s="2">
        <f t="shared" si="437"/>
        <v>90.66455905923344</v>
      </c>
      <c r="DQ148" s="2">
        <f t="shared" si="437"/>
        <v>88.219848717948736</v>
      </c>
      <c r="DR148" s="2">
        <f t="shared" si="437"/>
        <v>103.65484343339591</v>
      </c>
      <c r="DS148" s="2">
        <f t="shared" si="437"/>
        <v>96.733519887429622</v>
      </c>
      <c r="DT148" s="2">
        <f t="shared" si="437"/>
        <v>107.02510420168065</v>
      </c>
      <c r="DU148" s="2">
        <f t="shared" si="437"/>
        <v>97.266376518218607</v>
      </c>
      <c r="DV148" s="2">
        <f t="shared" si="437"/>
        <v>92.199941369605995</v>
      </c>
      <c r="DW148" s="2">
        <f t="shared" si="437"/>
        <v>100.89004352720454</v>
      </c>
      <c r="DX148" s="2">
        <f t="shared" si="437"/>
        <v>103.36119433198381</v>
      </c>
      <c r="DY148" s="2">
        <f t="shared" si="437"/>
        <v>91.829479472140761</v>
      </c>
      <c r="EA148" s="2">
        <f t="shared" si="228"/>
        <v>59.715571673423526</v>
      </c>
      <c r="EB148" s="2">
        <f t="shared" si="290"/>
        <v>59.064089481595182</v>
      </c>
      <c r="EC148" s="2">
        <f t="shared" si="291"/>
        <v>58.658947509438555</v>
      </c>
      <c r="ED148" s="2">
        <f t="shared" si="292"/>
        <v>58.67210196429717</v>
      </c>
      <c r="EE148" s="2">
        <f t="shared" si="293"/>
        <v>58.632384095582083</v>
      </c>
      <c r="EF148" s="2">
        <f t="shared" si="294"/>
        <v>60.437000263127601</v>
      </c>
      <c r="EG148" s="2">
        <f t="shared" si="295"/>
        <v>60.374839553273176</v>
      </c>
      <c r="EH148" s="2">
        <f t="shared" si="296"/>
        <v>58.841315230692921</v>
      </c>
      <c r="EI148" s="2">
        <f t="shared" si="297"/>
        <v>57.504754133574735</v>
      </c>
      <c r="EJ148" s="2">
        <f t="shared" si="298"/>
        <v>57.473706560537778</v>
      </c>
      <c r="EK148" s="2">
        <f t="shared" si="299"/>
        <v>59.253072484624461</v>
      </c>
      <c r="EL148" s="2">
        <f t="shared" si="300"/>
        <v>61.99368441199119</v>
      </c>
      <c r="EM148" s="2">
        <f t="shared" si="301"/>
        <v>60.484158101121082</v>
      </c>
      <c r="EN148" s="2">
        <f t="shared" si="302"/>
        <v>59.985674452209537</v>
      </c>
      <c r="EO148" s="2">
        <f t="shared" si="303"/>
        <v>61.930476081942643</v>
      </c>
      <c r="EQ148" s="2">
        <f t="shared" si="304"/>
        <v>59.758149729830066</v>
      </c>
      <c r="ER148" s="2">
        <f t="shared" si="438"/>
        <v>59.315901405301716</v>
      </c>
      <c r="ES148" s="2">
        <f t="shared" si="438"/>
        <v>58.783406004688814</v>
      </c>
      <c r="ET148" s="2">
        <f t="shared" si="438"/>
        <v>58.643915944372189</v>
      </c>
      <c r="EU148" s="2">
        <f t="shared" si="438"/>
        <v>58.41909115969208</v>
      </c>
      <c r="EV148" s="2">
        <f t="shared" si="438"/>
        <v>60.307656335843795</v>
      </c>
      <c r="EW148" s="2">
        <f t="shared" si="438"/>
        <v>60.794071997045208</v>
      </c>
      <c r="EX148" s="2">
        <f t="shared" si="438"/>
        <v>58.743230943039869</v>
      </c>
      <c r="EY148" s="2">
        <f t="shared" si="438"/>
        <v>57.471851388434061</v>
      </c>
      <c r="EZ148" s="2">
        <f t="shared" si="438"/>
        <v>57.459522522939444</v>
      </c>
      <c r="FA148" s="2">
        <f t="shared" si="438"/>
        <v>59.508650578802992</v>
      </c>
      <c r="FB148" s="2">
        <f t="shared" si="438"/>
        <v>61.862554404516843</v>
      </c>
      <c r="FC148" s="2">
        <f t="shared" si="438"/>
        <v>60.279621191661775</v>
      </c>
      <c r="FD148" s="2">
        <f t="shared" si="438"/>
        <v>60.353949719727055</v>
      </c>
      <c r="FE148" s="2">
        <f t="shared" si="438"/>
        <v>61.861009052824627</v>
      </c>
      <c r="FG148" s="2">
        <f t="shared" si="306"/>
        <v>0.99951912832915046</v>
      </c>
      <c r="FH148" s="2">
        <f t="shared" si="439"/>
        <v>0.99949900934865799</v>
      </c>
      <c r="FI148" s="2">
        <f t="shared" si="439"/>
        <v>0.99941947625294481</v>
      </c>
      <c r="FJ148" s="2">
        <f t="shared" si="439"/>
        <v>0.99939698571360269</v>
      </c>
      <c r="FK148" s="2">
        <f t="shared" si="439"/>
        <v>0.99939119177402813</v>
      </c>
      <c r="FL148" s="2">
        <f t="shared" si="439"/>
        <v>0.99936552553587854</v>
      </c>
      <c r="FM148" s="2">
        <f t="shared" si="439"/>
        <v>0.99947138018729942</v>
      </c>
      <c r="FN148" s="2">
        <f t="shared" si="439"/>
        <v>0.99941311926686971</v>
      </c>
      <c r="FO148" s="2">
        <f t="shared" si="439"/>
        <v>0.9994189834900562</v>
      </c>
      <c r="FP148" s="2">
        <f t="shared" si="439"/>
        <v>0.99931470432809244</v>
      </c>
      <c r="FQ148" s="2">
        <f t="shared" si="439"/>
        <v>0.9993821510312213</v>
      </c>
      <c r="FR148" s="2">
        <f t="shared" si="439"/>
        <v>0.99935409969006861</v>
      </c>
      <c r="FS148" s="2">
        <f t="shared" si="439"/>
        <v>0.99943494638871266</v>
      </c>
      <c r="FT148" s="2">
        <f t="shared" si="439"/>
        <v>0.99938160217230676</v>
      </c>
      <c r="FU148" s="2">
        <f t="shared" si="439"/>
        <v>0.9992092738608237</v>
      </c>
      <c r="FW148" s="2">
        <f t="shared" si="324"/>
        <v>3.3798731565989899E-2</v>
      </c>
      <c r="FX148" s="2">
        <f t="shared" si="376"/>
        <v>4.6324591434557916E-2</v>
      </c>
      <c r="FY148" s="2">
        <f t="shared" si="377"/>
        <v>4.3910174113974521E-2</v>
      </c>
      <c r="FZ148" s="2">
        <f t="shared" si="378"/>
        <v>4.5172723010517744E-2</v>
      </c>
      <c r="GA148" s="2">
        <f t="shared" si="379"/>
        <v>4.2596771745237849E-2</v>
      </c>
      <c r="GB148" s="2">
        <f t="shared" si="380"/>
        <v>3.9828853411706319E-2</v>
      </c>
      <c r="GC148" s="2">
        <f t="shared" si="381"/>
        <v>4.9542795302785943E-2</v>
      </c>
      <c r="GD148" s="2">
        <f t="shared" si="382"/>
        <v>5.4898798481277621E-2</v>
      </c>
      <c r="GE148" s="2">
        <f t="shared" si="383"/>
        <v>6.3767272700393812E-2</v>
      </c>
      <c r="GF148" s="2">
        <f t="shared" si="384"/>
        <v>5.6112456467772506E-2</v>
      </c>
      <c r="GG148" s="2">
        <f t="shared" si="385"/>
        <v>4.6092220850144555E-2</v>
      </c>
      <c r="GH148" s="2">
        <f t="shared" si="386"/>
        <v>3.6132574155900939E-2</v>
      </c>
      <c r="GI148" s="2">
        <f t="shared" si="387"/>
        <v>3.6593668116267963E-2</v>
      </c>
      <c r="GJ148" s="2">
        <f t="shared" si="388"/>
        <v>2.859768925609189E-2</v>
      </c>
      <c r="GK148" s="2">
        <f t="shared" si="389"/>
        <v>2.1498530030804649E-2</v>
      </c>
      <c r="GM148" s="86">
        <f t="shared" si="325"/>
        <v>2.5752723867599499E-55</v>
      </c>
      <c r="GN148" s="86">
        <f t="shared" si="390"/>
        <v>1.8795927533602403E-103</v>
      </c>
      <c r="GO148" s="86">
        <f t="shared" si="391"/>
        <v>2.821509637681684E-130</v>
      </c>
      <c r="GP148" s="86">
        <f t="shared" si="392"/>
        <v>1.5018371108153233E-146</v>
      </c>
      <c r="GQ148" s="86">
        <f t="shared" si="393"/>
        <v>2.7496680788134547E-175</v>
      </c>
      <c r="GR148" s="86">
        <f t="shared" si="394"/>
        <v>1.4727757821564996E-220</v>
      </c>
      <c r="GS148" s="86">
        <f t="shared" si="395"/>
        <v>1.2766019945665502E-253</v>
      </c>
      <c r="GT148" s="86">
        <f t="shared" si="396"/>
        <v>2.1796750099340747E-225</v>
      </c>
      <c r="GU148" s="86">
        <f t="shared" si="397"/>
        <v>1.6647584393071985E-236</v>
      </c>
      <c r="GV148" s="86">
        <f t="shared" si="398"/>
        <v>3.313297935960312E-102</v>
      </c>
      <c r="GW148" s="86">
        <f t="shared" si="399"/>
        <v>8.7502150005141363E-148</v>
      </c>
      <c r="GX148" s="86">
        <f t="shared" si="400"/>
        <v>1.163471810309734E-134</v>
      </c>
      <c r="GY148" s="86">
        <f t="shared" si="401"/>
        <v>1.4319500616248549E-122</v>
      </c>
      <c r="GZ148" s="86">
        <f t="shared" si="402"/>
        <v>9.7319355308966429E-100</v>
      </c>
      <c r="HA148" s="86">
        <f t="shared" si="403"/>
        <v>7.9050744546390469E-145</v>
      </c>
      <c r="HC148" s="86">
        <f t="shared" si="326"/>
        <v>4.698593792928663E-24</v>
      </c>
      <c r="HD148" s="86">
        <f t="shared" si="404"/>
        <v>4.7478854780186466E-54</v>
      </c>
      <c r="HE148" s="86">
        <f t="shared" si="405"/>
        <v>6.0728740617400782E-68</v>
      </c>
      <c r="HF148" s="86">
        <f t="shared" si="406"/>
        <v>6.8558509342066588E-71</v>
      </c>
      <c r="HG148" s="86">
        <f t="shared" si="407"/>
        <v>1.466547085798801E-84</v>
      </c>
      <c r="HH148" s="86">
        <f t="shared" si="408"/>
        <v>7.8115794301314642E-109</v>
      </c>
      <c r="HI148" s="86">
        <f t="shared" si="409"/>
        <v>2.0713492148659976E-111</v>
      </c>
      <c r="HJ148" s="86">
        <f t="shared" si="410"/>
        <v>6.3892444033570615E-113</v>
      </c>
      <c r="HK148" s="86">
        <f t="shared" si="411"/>
        <v>3.158792734654724E-69</v>
      </c>
      <c r="HL148" s="86">
        <f t="shared" si="412"/>
        <v>1.7240351104812717E-92</v>
      </c>
      <c r="HM148" s="86">
        <f t="shared" si="413"/>
        <v>2.940320339810764E-80</v>
      </c>
      <c r="HN148" s="86">
        <f t="shared" si="414"/>
        <v>9.8299440387624414E-74</v>
      </c>
      <c r="HO148" s="86">
        <f t="shared" si="415"/>
        <v>3.1313155610564959E-71</v>
      </c>
      <c r="HP148" s="86">
        <f t="shared" si="416"/>
        <v>2.8263768025068464E-56</v>
      </c>
      <c r="HQ148" s="86">
        <f t="shared" si="417"/>
        <v>4.0869645944799609E-81</v>
      </c>
      <c r="HS148" s="86">
        <f t="shared" si="327"/>
        <v>0.29917989776211951</v>
      </c>
      <c r="HT148" s="86">
        <f t="shared" si="418"/>
        <v>0.50021767995576005</v>
      </c>
      <c r="HU148" s="86">
        <f t="shared" si="419"/>
        <v>0.44951753885589807</v>
      </c>
      <c r="HV148" s="86">
        <f t="shared" si="420"/>
        <v>0.44202368060266467</v>
      </c>
      <c r="HW148" s="86">
        <f t="shared" si="421"/>
        <v>0.43663512078785555</v>
      </c>
      <c r="HX148" s="86">
        <f t="shared" si="422"/>
        <v>0.39681221539235462</v>
      </c>
      <c r="HY148" s="86">
        <f t="shared" si="423"/>
        <v>0.51870196345499486</v>
      </c>
      <c r="HZ148" s="86">
        <f t="shared" si="424"/>
        <v>0.51981123714347544</v>
      </c>
      <c r="IA148" s="86">
        <f t="shared" si="425"/>
        <v>0.45693098852481917</v>
      </c>
      <c r="IB148" s="86">
        <f t="shared" si="426"/>
        <v>0.51421062160098796</v>
      </c>
      <c r="IC148" s="86">
        <f t="shared" si="427"/>
        <v>0.47388426623055879</v>
      </c>
      <c r="ID148" s="86">
        <f t="shared" si="428"/>
        <v>0.28627511101658415</v>
      </c>
      <c r="IE148" s="86">
        <f t="shared" si="429"/>
        <v>0.30194690058273527</v>
      </c>
      <c r="IF148" s="86">
        <f t="shared" si="430"/>
        <v>0.28588167949231175</v>
      </c>
      <c r="IG148" s="86">
        <f t="shared" si="431"/>
        <v>0.19559615530831809</v>
      </c>
      <c r="II148" s="86">
        <f t="shared" si="328"/>
        <v>1.3293752778286563E-28</v>
      </c>
      <c r="IJ148" s="86">
        <f t="shared" si="329"/>
        <v>7.4339492751475075E-27</v>
      </c>
      <c r="IK148" s="86">
        <f t="shared" si="330"/>
        <v>3.6453187797264889E-24</v>
      </c>
      <c r="IL148" s="86">
        <f t="shared" si="331"/>
        <v>1.0973569864362329E-32</v>
      </c>
      <c r="IM148" s="86">
        <f t="shared" si="332"/>
        <v>2.3143332378904995E-31</v>
      </c>
      <c r="IN148" s="86">
        <f t="shared" si="333"/>
        <v>4.9689126778041977E-34</v>
      </c>
      <c r="IO148" s="86">
        <f t="shared" si="334"/>
        <v>3.9469933292286452E-30</v>
      </c>
      <c r="IP148" s="86">
        <f t="shared" si="335"/>
        <v>1.5958052602184884E-26</v>
      </c>
      <c r="IQ148" s="86">
        <f t="shared" si="336"/>
        <v>1.2655909325290054E-23</v>
      </c>
      <c r="IR148" s="86">
        <f t="shared" si="337"/>
        <v>3.641872024908993E-27</v>
      </c>
      <c r="IS148" s="86">
        <f t="shared" si="338"/>
        <v>7.3339644856475559E-30</v>
      </c>
      <c r="IT148" s="86">
        <f t="shared" si="339"/>
        <v>2.8487182971613047E-33</v>
      </c>
      <c r="IU148" s="86">
        <f t="shared" si="340"/>
        <v>9.6429422074595125E-32</v>
      </c>
      <c r="IV148" s="86">
        <f t="shared" si="341"/>
        <v>2.273269131031073E-18</v>
      </c>
      <c r="IW148" s="86">
        <f t="shared" si="342"/>
        <v>2.0232047528889069E-12</v>
      </c>
      <c r="IY148" s="86">
        <f t="shared" si="343"/>
        <v>0.29917989776211951</v>
      </c>
      <c r="IZ148" s="86">
        <f t="shared" si="344"/>
        <v>0.50021767995576005</v>
      </c>
      <c r="JA148" s="86">
        <f t="shared" si="345"/>
        <v>0.44951753885589807</v>
      </c>
      <c r="JB148" s="86">
        <f t="shared" si="346"/>
        <v>0.44202368060266467</v>
      </c>
      <c r="JC148" s="86">
        <f t="shared" si="347"/>
        <v>0.43663512078785555</v>
      </c>
      <c r="JD148" s="86">
        <f t="shared" si="348"/>
        <v>0.39681221539235462</v>
      </c>
      <c r="JE148" s="86">
        <f t="shared" si="349"/>
        <v>0.51870196345499486</v>
      </c>
      <c r="JF148" s="86">
        <f t="shared" si="350"/>
        <v>0.51981123714347544</v>
      </c>
      <c r="JG148" s="86">
        <f t="shared" si="351"/>
        <v>0.45693098852481917</v>
      </c>
      <c r="JH148" s="86">
        <f t="shared" si="352"/>
        <v>0.51421062160098796</v>
      </c>
      <c r="JI148" s="86">
        <f t="shared" si="353"/>
        <v>0.47388426623055879</v>
      </c>
      <c r="JJ148" s="86">
        <f t="shared" si="354"/>
        <v>0.28627511101658415</v>
      </c>
      <c r="JK148" s="86">
        <f t="shared" si="355"/>
        <v>0.30194690058273527</v>
      </c>
      <c r="JL148" s="86">
        <f t="shared" si="356"/>
        <v>0.28588167949231175</v>
      </c>
      <c r="JM148" s="86">
        <f t="shared" si="357"/>
        <v>0.1955961553103413</v>
      </c>
    </row>
    <row r="149" spans="2:273" x14ac:dyDescent="0.25">
      <c r="B149" s="2">
        <v>122</v>
      </c>
      <c r="C149" s="37">
        <v>59.164000000000001</v>
      </c>
      <c r="D149" s="37">
        <v>63.033999999999999</v>
      </c>
      <c r="E149" s="37">
        <v>65.783000000000001</v>
      </c>
      <c r="F149" s="37">
        <v>66.167000000000002</v>
      </c>
      <c r="G149" s="37">
        <v>70.067999999999998</v>
      </c>
      <c r="H149" s="37">
        <v>73.441000000000003</v>
      </c>
      <c r="I149" s="37">
        <v>73.626999999999995</v>
      </c>
      <c r="J149" s="37">
        <v>71.5</v>
      </c>
      <c r="K149" s="37">
        <v>67.632999999999996</v>
      </c>
      <c r="L149" s="37">
        <v>71.95</v>
      </c>
      <c r="M149" s="37">
        <v>81.617000000000004</v>
      </c>
      <c r="N149" s="37">
        <v>86.183000000000007</v>
      </c>
      <c r="O149" s="37">
        <v>85.6</v>
      </c>
      <c r="P149" s="37">
        <v>110.483</v>
      </c>
      <c r="Q149" s="37">
        <v>136.28299999999999</v>
      </c>
      <c r="S149" s="4">
        <f t="shared" si="229"/>
        <v>59.623777845762319</v>
      </c>
      <c r="T149" s="4">
        <f t="shared" si="230"/>
        <v>62.118804717204668</v>
      </c>
      <c r="U149" s="4">
        <f t="shared" si="231"/>
        <v>65.870621137447628</v>
      </c>
      <c r="V149" s="4">
        <f t="shared" si="232"/>
        <v>68.01057537847322</v>
      </c>
      <c r="W149" s="4">
        <f t="shared" si="233"/>
        <v>69.898774318097836</v>
      </c>
      <c r="X149" s="4">
        <f t="shared" si="234"/>
        <v>74.380634988737739</v>
      </c>
      <c r="Y149" s="4">
        <f t="shared" si="235"/>
        <v>73.817209622739426</v>
      </c>
      <c r="Z149" s="4">
        <f t="shared" si="236"/>
        <v>72.507550165889086</v>
      </c>
      <c r="AA149" s="4">
        <f t="shared" si="237"/>
        <v>65.364552260740666</v>
      </c>
      <c r="AB149" s="4">
        <f t="shared" si="238"/>
        <v>71.245083805469633</v>
      </c>
      <c r="AC149" s="4">
        <f t="shared" si="239"/>
        <v>83.601654549102605</v>
      </c>
      <c r="AD149" s="4">
        <f t="shared" si="240"/>
        <v>86.590698261915108</v>
      </c>
      <c r="AE149" s="4">
        <f t="shared" si="241"/>
        <v>87.54454280926808</v>
      </c>
      <c r="AF149" s="4">
        <f t="shared" si="242"/>
        <v>109.99653605159232</v>
      </c>
      <c r="AG149" s="4">
        <f t="shared" si="243"/>
        <v>132.96308616719469</v>
      </c>
      <c r="AI149" s="4">
        <f t="shared" si="244"/>
        <v>-0.45977784576231784</v>
      </c>
      <c r="AJ149" s="4">
        <f t="shared" si="245"/>
        <v>0.91519528279533091</v>
      </c>
      <c r="AK149" s="4">
        <f t="shared" si="246"/>
        <v>-8.7621137447627007E-2</v>
      </c>
      <c r="AL149" s="4">
        <f t="shared" si="247"/>
        <v>-1.8435753784732185</v>
      </c>
      <c r="AM149" s="4">
        <f t="shared" si="248"/>
        <v>0.16922568190216225</v>
      </c>
      <c r="AN149" s="4">
        <f t="shared" si="249"/>
        <v>-0.93963498873773688</v>
      </c>
      <c r="AO149" s="4">
        <f t="shared" si="250"/>
        <v>-0.19020962273943098</v>
      </c>
      <c r="AP149" s="4">
        <f t="shared" si="251"/>
        <v>-1.0075501658890857</v>
      </c>
      <c r="AQ149" s="4">
        <f t="shared" si="252"/>
        <v>2.2684477392593294</v>
      </c>
      <c r="AR149" s="4">
        <f t="shared" si="253"/>
        <v>0.70491619453036947</v>
      </c>
      <c r="AS149" s="4">
        <f t="shared" si="254"/>
        <v>-1.9846545491026006</v>
      </c>
      <c r="AT149" s="4">
        <f t="shared" si="255"/>
        <v>-0.40769826191510106</v>
      </c>
      <c r="AU149" s="4">
        <f t="shared" si="256"/>
        <v>-1.9445428092680856</v>
      </c>
      <c r="AV149" s="4">
        <f t="shared" si="436"/>
        <v>0.48646394840768892</v>
      </c>
      <c r="AW149" s="4">
        <f t="shared" si="436"/>
        <v>3.3199138328052982</v>
      </c>
      <c r="AY149" s="2">
        <f t="shared" si="308"/>
        <v>59.623777845762319</v>
      </c>
      <c r="AZ149" s="2">
        <f t="shared" si="359"/>
        <v>58.958018238244605</v>
      </c>
      <c r="BA149" s="2">
        <f t="shared" si="360"/>
        <v>58.563223036883649</v>
      </c>
      <c r="BB149" s="2">
        <f t="shared" si="361"/>
        <v>58.580767736846973</v>
      </c>
      <c r="BC149" s="2">
        <f t="shared" si="362"/>
        <v>58.559466343564338</v>
      </c>
      <c r="BD149" s="2">
        <f t="shared" si="363"/>
        <v>60.345909119051271</v>
      </c>
      <c r="BE149" s="2">
        <f t="shared" si="364"/>
        <v>60.261998784259703</v>
      </c>
      <c r="BF149" s="2">
        <f t="shared" si="365"/>
        <v>58.78423146312705</v>
      </c>
      <c r="BG149" s="2">
        <f t="shared" si="366"/>
        <v>57.42167222581849</v>
      </c>
      <c r="BH149" s="2">
        <f t="shared" si="367"/>
        <v>57.41099298469031</v>
      </c>
      <c r="BI149" s="2">
        <f t="shared" si="368"/>
        <v>59.161194336882552</v>
      </c>
      <c r="BJ149" s="2">
        <f t="shared" si="369"/>
        <v>61.903188803048963</v>
      </c>
      <c r="BK149" s="2">
        <f t="shared" si="370"/>
        <v>60.394891171313319</v>
      </c>
      <c r="BL149" s="2">
        <f t="shared" si="371"/>
        <v>59.887134930669035</v>
      </c>
      <c r="BM149" s="2">
        <f t="shared" si="372"/>
        <v>61.858261219165605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102.33772819783346</v>
      </c>
      <c r="DL149" s="2">
        <f t="shared" si="437"/>
        <v>102.48207232738814</v>
      </c>
      <c r="DM149" s="2">
        <f t="shared" si="437"/>
        <v>96.627396153846135</v>
      </c>
      <c r="DN149" s="2">
        <f t="shared" si="437"/>
        <v>104.29988076923078</v>
      </c>
      <c r="DO149" s="2">
        <f t="shared" si="437"/>
        <v>89.14094529616726</v>
      </c>
      <c r="DP149" s="2">
        <f t="shared" si="437"/>
        <v>90.842954355400693</v>
      </c>
      <c r="DQ149" s="2">
        <f t="shared" si="437"/>
        <v>88.327298717948736</v>
      </c>
      <c r="DR149" s="2">
        <f t="shared" si="437"/>
        <v>103.97246923076926</v>
      </c>
      <c r="DS149" s="2">
        <f t="shared" si="437"/>
        <v>97.001584615384587</v>
      </c>
      <c r="DT149" s="2">
        <f t="shared" si="437"/>
        <v>107.40463865546218</v>
      </c>
      <c r="DU149" s="2">
        <f t="shared" si="437"/>
        <v>97.506809514170016</v>
      </c>
      <c r="DV149" s="2">
        <f t="shared" si="437"/>
        <v>92.386814915572231</v>
      </c>
      <c r="DW149" s="2">
        <f t="shared" si="437"/>
        <v>101.15806538461543</v>
      </c>
      <c r="DX149" s="2">
        <f t="shared" si="437"/>
        <v>103.67519089068827</v>
      </c>
      <c r="DY149" s="2">
        <f t="shared" si="437"/>
        <v>92.063571847507333</v>
      </c>
      <c r="EA149" s="2">
        <f t="shared" ref="EA149:EA212" si="440">CE$228*$B149+CE$229</f>
        <v>59.603234411752915</v>
      </c>
      <c r="EB149" s="2">
        <f t="shared" si="290"/>
        <v>58.924193853337158</v>
      </c>
      <c r="EC149" s="2">
        <f t="shared" si="291"/>
        <v>58.536541578370475</v>
      </c>
      <c r="ED149" s="2">
        <f t="shared" si="292"/>
        <v>58.557129193681092</v>
      </c>
      <c r="EE149" s="2">
        <f t="shared" si="293"/>
        <v>58.553123232571494</v>
      </c>
      <c r="EF149" s="2">
        <f t="shared" si="294"/>
        <v>60.334175736346147</v>
      </c>
      <c r="EG149" s="2">
        <f t="shared" si="295"/>
        <v>60.224430193539206</v>
      </c>
      <c r="EH149" s="2">
        <f t="shared" si="296"/>
        <v>58.76627526045975</v>
      </c>
      <c r="EI149" s="2">
        <f t="shared" si="297"/>
        <v>57.403085346978621</v>
      </c>
      <c r="EJ149" s="2">
        <f t="shared" si="298"/>
        <v>57.380662938693632</v>
      </c>
      <c r="EK149" s="2">
        <f t="shared" si="299"/>
        <v>59.125688696337129</v>
      </c>
      <c r="EL149" s="2">
        <f t="shared" si="300"/>
        <v>61.890889932758817</v>
      </c>
      <c r="EM149" s="2">
        <f t="shared" si="301"/>
        <v>60.382781973203407</v>
      </c>
      <c r="EN149" s="2">
        <f t="shared" si="302"/>
        <v>59.849655299248575</v>
      </c>
      <c r="EO149" s="2">
        <f t="shared" si="303"/>
        <v>61.838174568814885</v>
      </c>
      <c r="EQ149" s="2">
        <f t="shared" si="304"/>
        <v>59.651990145073114</v>
      </c>
      <c r="ER149" s="2">
        <f t="shared" si="438"/>
        <v>59.199497451768011</v>
      </c>
      <c r="ES149" s="2">
        <f t="shared" si="438"/>
        <v>58.672398653860711</v>
      </c>
      <c r="ET149" s="2">
        <f t="shared" si="438"/>
        <v>58.526322291881947</v>
      </c>
      <c r="EU149" s="2">
        <f t="shared" si="438"/>
        <v>58.32435164565544</v>
      </c>
      <c r="EV149" s="2">
        <f t="shared" si="438"/>
        <v>60.198064266484749</v>
      </c>
      <c r="EW149" s="2">
        <f t="shared" si="438"/>
        <v>60.668705338225671</v>
      </c>
      <c r="EX149" s="2">
        <f t="shared" si="438"/>
        <v>58.662042280679636</v>
      </c>
      <c r="EY149" s="2">
        <f t="shared" si="438"/>
        <v>57.368589591690537</v>
      </c>
      <c r="EZ149" s="2">
        <f t="shared" si="438"/>
        <v>57.36535643951192</v>
      </c>
      <c r="FA149" s="2">
        <f t="shared" si="438"/>
        <v>59.401494699160125</v>
      </c>
      <c r="FB149" s="2">
        <f t="shared" si="438"/>
        <v>61.747369400458311</v>
      </c>
      <c r="FC149" s="2">
        <f t="shared" si="438"/>
        <v>60.16006786491117</v>
      </c>
      <c r="FD149" s="2">
        <f t="shared" si="438"/>
        <v>60.257750239116227</v>
      </c>
      <c r="FE149" s="2">
        <f t="shared" si="438"/>
        <v>61.765400171367162</v>
      </c>
      <c r="FG149" s="2">
        <f t="shared" si="306"/>
        <v>0.99956142126692427</v>
      </c>
      <c r="FH149" s="2">
        <f t="shared" si="439"/>
        <v>0.9995430709533295</v>
      </c>
      <c r="FI149" s="2">
        <f t="shared" si="439"/>
        <v>0.99947052900491107</v>
      </c>
      <c r="FJ149" s="2">
        <f t="shared" si="439"/>
        <v>0.99945001525303201</v>
      </c>
      <c r="FK149" s="2">
        <f t="shared" si="439"/>
        <v>0.99944473055385952</v>
      </c>
      <c r="FL149" s="2">
        <f t="shared" si="439"/>
        <v>0.99942132010553619</v>
      </c>
      <c r="FM149" s="2">
        <f t="shared" si="439"/>
        <v>0.99951787057572272</v>
      </c>
      <c r="FN149" s="2">
        <f t="shared" si="439"/>
        <v>0.99946473076913156</v>
      </c>
      <c r="FO149" s="2">
        <f t="shared" si="439"/>
        <v>0.99947007955388134</v>
      </c>
      <c r="FP149" s="2">
        <f t="shared" si="439"/>
        <v>0.99937496523034075</v>
      </c>
      <c r="FQ149" s="2">
        <f t="shared" si="439"/>
        <v>0.99943648440842048</v>
      </c>
      <c r="FR149" s="2">
        <f t="shared" si="439"/>
        <v>0.99941089843624598</v>
      </c>
      <c r="FS149" s="2">
        <f t="shared" si="439"/>
        <v>0.99948463935868281</v>
      </c>
      <c r="FT149" s="2">
        <f t="shared" si="439"/>
        <v>0.99943598378868703</v>
      </c>
      <c r="FU149" s="2">
        <f t="shared" si="439"/>
        <v>0.99927879901231298</v>
      </c>
      <c r="FW149" s="2">
        <f t="shared" si="324"/>
        <v>3.6939119636392639E-2</v>
      </c>
      <c r="FX149" s="2">
        <f t="shared" si="376"/>
        <v>5.0567900676413875E-2</v>
      </c>
      <c r="FY149" s="2">
        <f t="shared" si="377"/>
        <v>4.7943442134356792E-2</v>
      </c>
      <c r="FZ149" s="2">
        <f t="shared" si="378"/>
        <v>4.9315977793737004E-2</v>
      </c>
      <c r="GA149" s="2">
        <f t="shared" si="379"/>
        <v>4.651526951619913E-2</v>
      </c>
      <c r="GB149" s="2">
        <f t="shared" si="380"/>
        <v>4.3504299030769807E-2</v>
      </c>
      <c r="GC149" s="2">
        <f t="shared" si="381"/>
        <v>5.4064178889040589E-2</v>
      </c>
      <c r="GD149" s="2">
        <f t="shared" si="382"/>
        <v>5.9878188485504802E-2</v>
      </c>
      <c r="GE149" s="2">
        <f t="shared" si="383"/>
        <v>6.9491899453988454E-2</v>
      </c>
      <c r="GF149" s="2">
        <f t="shared" si="384"/>
        <v>6.1194799135327993E-2</v>
      </c>
      <c r="GG149" s="2">
        <f t="shared" si="385"/>
        <v>5.0315368049418135E-2</v>
      </c>
      <c r="GH149" s="2">
        <f t="shared" si="386"/>
        <v>3.9480948924353519E-2</v>
      </c>
      <c r="GI149" s="2">
        <f t="shared" si="387"/>
        <v>3.9982999582605212E-2</v>
      </c>
      <c r="GJ149" s="2">
        <f t="shared" si="388"/>
        <v>3.1270465841990204E-2</v>
      </c>
      <c r="GK149" s="2">
        <f t="shared" si="389"/>
        <v>2.352387762654894E-2</v>
      </c>
      <c r="GM149" s="86">
        <f t="shared" si="325"/>
        <v>4.2821412263934285E-57</v>
      </c>
      <c r="GN149" s="86">
        <f t="shared" si="390"/>
        <v>7.3631941027370411E-107</v>
      </c>
      <c r="GO149" s="86">
        <f t="shared" si="391"/>
        <v>1.311934383787342E-134</v>
      </c>
      <c r="GP149" s="86">
        <f t="shared" si="392"/>
        <v>2.6261426619910465E-151</v>
      </c>
      <c r="GQ149" s="86">
        <f t="shared" si="393"/>
        <v>5.9615961805358804E-181</v>
      </c>
      <c r="GR149" s="86">
        <f t="shared" si="394"/>
        <v>9.3381300734022326E-228</v>
      </c>
      <c r="GS149" s="86">
        <f t="shared" si="395"/>
        <v>9.4302060234976471E-262</v>
      </c>
      <c r="GT149" s="86">
        <f t="shared" si="396"/>
        <v>1.0779203854691338E-232</v>
      </c>
      <c r="GU149" s="86">
        <f t="shared" si="397"/>
        <v>4.016078861070547E-244</v>
      </c>
      <c r="GV149" s="86">
        <f t="shared" si="398"/>
        <v>2.1078654363834647E-105</v>
      </c>
      <c r="GW149" s="86">
        <f t="shared" si="399"/>
        <v>1.6876555799937888E-152</v>
      </c>
      <c r="GX149" s="86">
        <f t="shared" si="400"/>
        <v>4.9584762892855224E-139</v>
      </c>
      <c r="GY149" s="86">
        <f t="shared" si="401"/>
        <v>1.7229542886996208E-126</v>
      </c>
      <c r="GZ149" s="86">
        <f t="shared" si="402"/>
        <v>6.8636382356537156E-103</v>
      </c>
      <c r="HA149" s="86">
        <f t="shared" si="403"/>
        <v>1.9233932636760363E-149</v>
      </c>
      <c r="HC149" s="86">
        <f t="shared" si="326"/>
        <v>2.6323294696675212E-25</v>
      </c>
      <c r="HD149" s="86">
        <f t="shared" si="404"/>
        <v>5.6227845299201123E-57</v>
      </c>
      <c r="HE149" s="86">
        <f t="shared" si="405"/>
        <v>1.0209163635323782E-71</v>
      </c>
      <c r="HF149" s="86">
        <f t="shared" si="406"/>
        <v>1.302616817265733E-74</v>
      </c>
      <c r="HG149" s="86">
        <f t="shared" si="407"/>
        <v>4.8422101328156298E-89</v>
      </c>
      <c r="HH149" s="86">
        <f t="shared" si="408"/>
        <v>1.055980290946992E-114</v>
      </c>
      <c r="HI149" s="86">
        <f t="shared" si="409"/>
        <v>3.5684676351771233E-117</v>
      </c>
      <c r="HJ149" s="86">
        <f t="shared" si="410"/>
        <v>8.5236672516044333E-119</v>
      </c>
      <c r="HK149" s="86">
        <f t="shared" si="411"/>
        <v>1.1500372100907633E-72</v>
      </c>
      <c r="HL149" s="86">
        <f t="shared" si="412"/>
        <v>3.5913930345226523E-97</v>
      </c>
      <c r="HM149" s="86">
        <f t="shared" si="413"/>
        <v>2.01401803675896E-84</v>
      </c>
      <c r="HN149" s="86">
        <f t="shared" si="414"/>
        <v>9.4465478027639476E-78</v>
      </c>
      <c r="HO149" s="86">
        <f t="shared" si="415"/>
        <v>4.5078935740671614E-75</v>
      </c>
      <c r="HP149" s="86">
        <f t="shared" si="416"/>
        <v>2.7882752609712792E-59</v>
      </c>
      <c r="HQ149" s="86">
        <f t="shared" si="417"/>
        <v>1.7886361269548071E-85</v>
      </c>
      <c r="HS149" s="86">
        <f t="shared" si="327"/>
        <v>0.38198812879584576</v>
      </c>
      <c r="HT149" s="86">
        <f t="shared" si="418"/>
        <v>0.52032682290728638</v>
      </c>
      <c r="HU149" s="86">
        <f t="shared" si="419"/>
        <v>0.50323772442738046</v>
      </c>
      <c r="HV149" s="86">
        <f t="shared" si="420"/>
        <v>0.50598720011472764</v>
      </c>
      <c r="HW149" s="86">
        <f t="shared" si="421"/>
        <v>0.50138662975802994</v>
      </c>
      <c r="HX149" s="86">
        <f t="shared" si="422"/>
        <v>0.47734895316558007</v>
      </c>
      <c r="HY149" s="86">
        <f t="shared" si="423"/>
        <v>0.50313514847616314</v>
      </c>
      <c r="HZ149" s="86">
        <f t="shared" si="424"/>
        <v>0.50022480602880814</v>
      </c>
      <c r="IA149" s="86">
        <f t="shared" si="425"/>
        <v>0.36081848098944069</v>
      </c>
      <c r="IB149" s="86">
        <f t="shared" si="426"/>
        <v>0.45838799965809041</v>
      </c>
      <c r="IC149" s="86">
        <f t="shared" si="427"/>
        <v>0.51748636952785543</v>
      </c>
      <c r="ID149" s="86">
        <f t="shared" si="428"/>
        <v>0.37775885413098687</v>
      </c>
      <c r="IE149" s="86">
        <f t="shared" si="429"/>
        <v>0.39143614693416368</v>
      </c>
      <c r="IF149" s="86">
        <f t="shared" si="430"/>
        <v>0.36618640232224048</v>
      </c>
      <c r="IG149" s="86">
        <f t="shared" si="431"/>
        <v>0.25367237104738566</v>
      </c>
      <c r="II149" s="86">
        <f t="shared" si="328"/>
        <v>3.8359923714126607E-27</v>
      </c>
      <c r="IJ149" s="86">
        <f t="shared" si="329"/>
        <v>2.4186440077637493E-25</v>
      </c>
      <c r="IK149" s="86">
        <f t="shared" si="330"/>
        <v>7.7606961726403548E-23</v>
      </c>
      <c r="IL149" s="86">
        <f t="shared" si="331"/>
        <v>7.6548631515621282E-31</v>
      </c>
      <c r="IM149" s="86">
        <f t="shared" si="332"/>
        <v>1.2459831499878627E-29</v>
      </c>
      <c r="IN149" s="86">
        <f t="shared" si="333"/>
        <v>3.4749400475904229E-32</v>
      </c>
      <c r="IO149" s="86">
        <f t="shared" si="334"/>
        <v>2.206099319421273E-28</v>
      </c>
      <c r="IP149" s="86">
        <f t="shared" si="335"/>
        <v>6.1361210343161279E-25</v>
      </c>
      <c r="IQ149" s="86">
        <f t="shared" si="336"/>
        <v>3.8536002192987492E-22</v>
      </c>
      <c r="IR149" s="86">
        <f t="shared" si="337"/>
        <v>1.5844361831583028E-25</v>
      </c>
      <c r="IS149" s="86">
        <f t="shared" si="338"/>
        <v>3.5780686270926548E-28</v>
      </c>
      <c r="IT149" s="86">
        <f t="shared" si="339"/>
        <v>1.5907171819655533E-31</v>
      </c>
      <c r="IU149" s="86">
        <f t="shared" si="340"/>
        <v>4.5053625641057577E-30</v>
      </c>
      <c r="IV149" s="86">
        <f t="shared" si="341"/>
        <v>1.6741697607242239E-17</v>
      </c>
      <c r="IW149" s="86">
        <f t="shared" si="342"/>
        <v>6.7325687694910704E-12</v>
      </c>
      <c r="IY149" s="86">
        <f t="shared" si="343"/>
        <v>0.38198812879584576</v>
      </c>
      <c r="IZ149" s="86">
        <f t="shared" si="344"/>
        <v>0.52032682290728638</v>
      </c>
      <c r="JA149" s="86">
        <f t="shared" si="345"/>
        <v>0.50323772442738046</v>
      </c>
      <c r="JB149" s="86">
        <f t="shared" si="346"/>
        <v>0.50598720011472764</v>
      </c>
      <c r="JC149" s="86">
        <f t="shared" si="347"/>
        <v>0.50138662975802994</v>
      </c>
      <c r="JD149" s="86">
        <f t="shared" si="348"/>
        <v>0.47734895316558007</v>
      </c>
      <c r="JE149" s="86">
        <f t="shared" si="349"/>
        <v>0.50313514847616314</v>
      </c>
      <c r="JF149" s="86">
        <f t="shared" si="350"/>
        <v>0.50022480602880814</v>
      </c>
      <c r="JG149" s="86">
        <f t="shared" si="351"/>
        <v>0.36081848098944069</v>
      </c>
      <c r="JH149" s="86">
        <f t="shared" si="352"/>
        <v>0.45838799965809041</v>
      </c>
      <c r="JI149" s="86">
        <f t="shared" si="353"/>
        <v>0.51748636952785543</v>
      </c>
      <c r="JJ149" s="86">
        <f t="shared" si="354"/>
        <v>0.37775885413098687</v>
      </c>
      <c r="JK149" s="86">
        <f t="shared" si="355"/>
        <v>0.39143614693416368</v>
      </c>
      <c r="JL149" s="86">
        <f t="shared" si="356"/>
        <v>0.36618640232224048</v>
      </c>
      <c r="JM149" s="86">
        <f t="shared" si="357"/>
        <v>0.25367237105411822</v>
      </c>
    </row>
    <row r="150" spans="2:273" x14ac:dyDescent="0.25">
      <c r="B150" s="2">
        <v>123</v>
      </c>
      <c r="C150" s="37">
        <v>59.18</v>
      </c>
      <c r="D150" s="37">
        <v>61.271000000000001</v>
      </c>
      <c r="E150" s="37">
        <v>63.417000000000002</v>
      </c>
      <c r="F150" s="37">
        <v>64.917000000000002</v>
      </c>
      <c r="G150" s="37">
        <v>67.084999999999994</v>
      </c>
      <c r="H150" s="37">
        <v>73.236999999999995</v>
      </c>
      <c r="I150" s="37">
        <v>70.694999999999993</v>
      </c>
      <c r="J150" s="37">
        <v>67.882999999999996</v>
      </c>
      <c r="K150" s="37">
        <v>62.517000000000003</v>
      </c>
      <c r="L150" s="37">
        <v>67.316999999999993</v>
      </c>
      <c r="M150" s="37">
        <v>80.599999999999994</v>
      </c>
      <c r="N150" s="37">
        <v>86.316999999999993</v>
      </c>
      <c r="O150" s="37">
        <v>89.25</v>
      </c>
      <c r="P150" s="37">
        <v>112.8</v>
      </c>
      <c r="Q150" s="37">
        <v>147.083</v>
      </c>
      <c r="S150" s="4">
        <f t="shared" si="229"/>
        <v>59.510358801241594</v>
      </c>
      <c r="T150" s="4">
        <f t="shared" si="230"/>
        <v>61.31915738977289</v>
      </c>
      <c r="U150" s="4">
        <f t="shared" si="231"/>
        <v>64.964914827660493</v>
      </c>
      <c r="V150" s="4">
        <f t="shared" si="232"/>
        <v>66.547755321954099</v>
      </c>
      <c r="W150" s="4">
        <f t="shared" si="233"/>
        <v>68.422346282400341</v>
      </c>
      <c r="X150" s="4">
        <f t="shared" si="234"/>
        <v>73.193825308572826</v>
      </c>
      <c r="Y150" s="4">
        <f t="shared" si="235"/>
        <v>69.574640326250019</v>
      </c>
      <c r="Z150" s="4">
        <f t="shared" si="236"/>
        <v>68.32261682075324</v>
      </c>
      <c r="AA150" s="4">
        <f t="shared" si="237"/>
        <v>61.672489709530851</v>
      </c>
      <c r="AB150" s="4">
        <f t="shared" si="238"/>
        <v>66.038042590465807</v>
      </c>
      <c r="AC150" s="4">
        <f t="shared" si="239"/>
        <v>79.12649915241272</v>
      </c>
      <c r="AD150" s="4">
        <f t="shared" si="240"/>
        <v>87.991083151722975</v>
      </c>
      <c r="AE150" s="4">
        <f t="shared" si="241"/>
        <v>88.666212553635262</v>
      </c>
      <c r="AF150" s="4">
        <f t="shared" si="242"/>
        <v>114.57187807867996</v>
      </c>
      <c r="AG150" s="4">
        <f t="shared" si="243"/>
        <v>144.99638610920076</v>
      </c>
      <c r="AI150" s="4">
        <f t="shared" si="244"/>
        <v>-0.33035880124159434</v>
      </c>
      <c r="AJ150" s="4">
        <f t="shared" si="245"/>
        <v>-4.8157389772889303E-2</v>
      </c>
      <c r="AK150" s="4">
        <f t="shared" si="246"/>
        <v>-1.5479148276604917</v>
      </c>
      <c r="AL150" s="4">
        <f t="shared" si="247"/>
        <v>-1.6307553219540978</v>
      </c>
      <c r="AM150" s="4">
        <f t="shared" si="248"/>
        <v>-1.3373462824003468</v>
      </c>
      <c r="AN150" s="4">
        <f t="shared" si="249"/>
        <v>4.3174691427168455E-2</v>
      </c>
      <c r="AO150" s="4">
        <f t="shared" si="250"/>
        <v>1.1203596737499737</v>
      </c>
      <c r="AP150" s="4">
        <f t="shared" si="251"/>
        <v>-0.43961682075324404</v>
      </c>
      <c r="AQ150" s="4">
        <f t="shared" si="252"/>
        <v>0.84451029046915238</v>
      </c>
      <c r="AR150" s="4">
        <f t="shared" si="253"/>
        <v>1.2789574095341862</v>
      </c>
      <c r="AS150" s="4">
        <f t="shared" si="254"/>
        <v>1.4735008475872746</v>
      </c>
      <c r="AT150" s="4">
        <f t="shared" si="255"/>
        <v>-1.6740831517229822</v>
      </c>
      <c r="AU150" s="4">
        <f t="shared" si="256"/>
        <v>0.58378744636473812</v>
      </c>
      <c r="AV150" s="4">
        <f t="shared" si="436"/>
        <v>-1.7718780786799613</v>
      </c>
      <c r="AW150" s="4">
        <f t="shared" si="436"/>
        <v>2.0866138907992422</v>
      </c>
      <c r="AY150" s="2">
        <f t="shared" si="308"/>
        <v>59.510358801241594</v>
      </c>
      <c r="AZ150" s="2">
        <f t="shared" si="359"/>
        <v>58.819105249370551</v>
      </c>
      <c r="BA150" s="2">
        <f t="shared" si="360"/>
        <v>58.440411011340657</v>
      </c>
      <c r="BB150" s="2">
        <f t="shared" si="361"/>
        <v>58.463518356671287</v>
      </c>
      <c r="BC150" s="2">
        <f t="shared" si="362"/>
        <v>58.477083861534553</v>
      </c>
      <c r="BD150" s="2">
        <f t="shared" si="363"/>
        <v>60.240814779870057</v>
      </c>
      <c r="BE150" s="2">
        <f t="shared" si="364"/>
        <v>60.114168670396275</v>
      </c>
      <c r="BF150" s="2">
        <f t="shared" si="365"/>
        <v>58.706290898075068</v>
      </c>
      <c r="BG150" s="2">
        <f t="shared" si="366"/>
        <v>57.31800231689477</v>
      </c>
      <c r="BH150" s="2">
        <f t="shared" si="367"/>
        <v>57.315309986187572</v>
      </c>
      <c r="BI150" s="2">
        <f t="shared" si="368"/>
        <v>59.034473431965431</v>
      </c>
      <c r="BJ150" s="2">
        <f t="shared" si="369"/>
        <v>61.797912616078492</v>
      </c>
      <c r="BK150" s="2">
        <f t="shared" si="370"/>
        <v>60.290225108045227</v>
      </c>
      <c r="BL150" s="2">
        <f t="shared" si="371"/>
        <v>59.751723755029985</v>
      </c>
      <c r="BM150" s="2">
        <f t="shared" si="372"/>
        <v>61.764011596182129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102.60193609804136</v>
      </c>
      <c r="DL150" s="2">
        <f t="shared" si="437"/>
        <v>102.7451182842762</v>
      </c>
      <c r="DM150" s="2">
        <f t="shared" si="437"/>
        <v>96.868700750469017</v>
      </c>
      <c r="DN150" s="2">
        <f t="shared" si="437"/>
        <v>104.6147854596623</v>
      </c>
      <c r="DO150" s="2">
        <f t="shared" si="437"/>
        <v>89.323388327526146</v>
      </c>
      <c r="DP150" s="2">
        <f t="shared" si="437"/>
        <v>91.021349651567931</v>
      </c>
      <c r="DQ150" s="2">
        <f t="shared" si="437"/>
        <v>88.434748717948736</v>
      </c>
      <c r="DR150" s="2">
        <f t="shared" si="437"/>
        <v>104.29009502814263</v>
      </c>
      <c r="DS150" s="2">
        <f t="shared" si="437"/>
        <v>97.269649343339566</v>
      </c>
      <c r="DT150" s="2">
        <f t="shared" si="437"/>
        <v>107.78417310924368</v>
      </c>
      <c r="DU150" s="2">
        <f t="shared" si="437"/>
        <v>97.747242510121438</v>
      </c>
      <c r="DV150" s="2">
        <f t="shared" si="437"/>
        <v>92.573688461538467</v>
      </c>
      <c r="DW150" s="2">
        <f t="shared" si="437"/>
        <v>101.42608724202631</v>
      </c>
      <c r="DX150" s="2">
        <f t="shared" si="437"/>
        <v>103.98918744939272</v>
      </c>
      <c r="DY150" s="2">
        <f t="shared" si="437"/>
        <v>92.297664222873891</v>
      </c>
      <c r="EA150" s="2">
        <f t="shared" si="440"/>
        <v>59.490897150082304</v>
      </c>
      <c r="EB150" s="2">
        <f t="shared" si="290"/>
        <v>58.784298225079141</v>
      </c>
      <c r="EC150" s="2">
        <f t="shared" si="291"/>
        <v>58.414135647302395</v>
      </c>
      <c r="ED150" s="2">
        <f t="shared" si="292"/>
        <v>58.442156423065022</v>
      </c>
      <c r="EE150" s="2">
        <f t="shared" si="293"/>
        <v>58.473862369560898</v>
      </c>
      <c r="EF150" s="2">
        <f t="shared" si="294"/>
        <v>60.231351209564693</v>
      </c>
      <c r="EG150" s="2">
        <f t="shared" si="295"/>
        <v>60.074020833805243</v>
      </c>
      <c r="EH150" s="2">
        <f t="shared" si="296"/>
        <v>58.691235290226572</v>
      </c>
      <c r="EI150" s="2">
        <f t="shared" si="297"/>
        <v>57.301416560382506</v>
      </c>
      <c r="EJ150" s="2">
        <f t="shared" si="298"/>
        <v>57.287619316849494</v>
      </c>
      <c r="EK150" s="2">
        <f t="shared" si="299"/>
        <v>58.998304908049796</v>
      </c>
      <c r="EL150" s="2">
        <f t="shared" si="300"/>
        <v>61.788095453526445</v>
      </c>
      <c r="EM150" s="2">
        <f t="shared" si="301"/>
        <v>60.28140584528574</v>
      </c>
      <c r="EN150" s="2">
        <f t="shared" si="302"/>
        <v>59.713636146287612</v>
      </c>
      <c r="EO150" s="2">
        <f t="shared" si="303"/>
        <v>61.745873055687134</v>
      </c>
      <c r="EQ150" s="2">
        <f t="shared" si="304"/>
        <v>59.545830560316155</v>
      </c>
      <c r="ER150" s="2">
        <f t="shared" si="438"/>
        <v>59.083093498234312</v>
      </c>
      <c r="ES150" s="2">
        <f t="shared" si="438"/>
        <v>58.561391303032607</v>
      </c>
      <c r="ET150" s="2">
        <f t="shared" si="438"/>
        <v>58.408728639391697</v>
      </c>
      <c r="EU150" s="2">
        <f t="shared" si="438"/>
        <v>58.229612131618808</v>
      </c>
      <c r="EV150" s="2">
        <f t="shared" si="438"/>
        <v>60.088472197125704</v>
      </c>
      <c r="EW150" s="2">
        <f t="shared" si="438"/>
        <v>60.543338679406133</v>
      </c>
      <c r="EX150" s="2">
        <f t="shared" si="438"/>
        <v>58.580853618319409</v>
      </c>
      <c r="EY150" s="2">
        <f t="shared" si="438"/>
        <v>57.265327794947005</v>
      </c>
      <c r="EZ150" s="2">
        <f t="shared" si="438"/>
        <v>57.271190356084396</v>
      </c>
      <c r="FA150" s="2">
        <f t="shared" si="438"/>
        <v>59.294338819517257</v>
      </c>
      <c r="FB150" s="2">
        <f t="shared" si="438"/>
        <v>61.632184396399772</v>
      </c>
      <c r="FC150" s="2">
        <f t="shared" si="438"/>
        <v>60.040514538160565</v>
      </c>
      <c r="FD150" s="2">
        <f t="shared" si="438"/>
        <v>60.161550758505399</v>
      </c>
      <c r="FE150" s="2">
        <f t="shared" si="438"/>
        <v>61.669791289909689</v>
      </c>
      <c r="FG150" s="2">
        <f t="shared" si="306"/>
        <v>0.99959999600530003</v>
      </c>
      <c r="FH150" s="2">
        <f t="shared" si="439"/>
        <v>0.99958325900163003</v>
      </c>
      <c r="FI150" s="2">
        <f t="shared" si="439"/>
        <v>0.99951709421588042</v>
      </c>
      <c r="FJ150" s="2">
        <f t="shared" si="439"/>
        <v>0.99949838367471833</v>
      </c>
      <c r="FK150" s="2">
        <f t="shared" si="439"/>
        <v>0.99949356350303808</v>
      </c>
      <c r="FL150" s="2">
        <f t="shared" si="439"/>
        <v>0.99947221078999393</v>
      </c>
      <c r="FM150" s="2">
        <f t="shared" si="439"/>
        <v>0.99956027408496206</v>
      </c>
      <c r="FN150" s="2">
        <f t="shared" si="439"/>
        <v>0.99951180566655129</v>
      </c>
      <c r="FO150" s="2">
        <f t="shared" si="439"/>
        <v>0.99951668427345775</v>
      </c>
      <c r="FP150" s="2">
        <f t="shared" si="439"/>
        <v>0.99942993016337334</v>
      </c>
      <c r="FQ150" s="2">
        <f t="shared" si="439"/>
        <v>0.99948604218862758</v>
      </c>
      <c r="FR150" s="2">
        <f t="shared" si="439"/>
        <v>0.99946270513793622</v>
      </c>
      <c r="FS150" s="2">
        <f t="shared" si="439"/>
        <v>0.99952996419462703</v>
      </c>
      <c r="FT150" s="2">
        <f t="shared" si="439"/>
        <v>0.99948558557270439</v>
      </c>
      <c r="FU150" s="2">
        <f t="shared" si="439"/>
        <v>0.99934221514024935</v>
      </c>
      <c r="FW150" s="2">
        <f t="shared" si="324"/>
        <v>4.0359106689374924E-2</v>
      </c>
      <c r="FX150" s="2">
        <f t="shared" si="376"/>
        <v>5.5177406512099389E-2</v>
      </c>
      <c r="FY150" s="2">
        <f t="shared" si="377"/>
        <v>5.2326901034352856E-2</v>
      </c>
      <c r="FZ150" s="2">
        <f t="shared" si="378"/>
        <v>5.3817833609560106E-2</v>
      </c>
      <c r="GA150" s="2">
        <f t="shared" si="379"/>
        <v>5.0775114857283699E-2</v>
      </c>
      <c r="GB150" s="2">
        <f t="shared" si="380"/>
        <v>4.750213857565689E-2</v>
      </c>
      <c r="GC150" s="2">
        <f t="shared" si="381"/>
        <v>5.897259145473055E-2</v>
      </c>
      <c r="GD150" s="2">
        <f t="shared" si="382"/>
        <v>6.5278020914005253E-2</v>
      </c>
      <c r="GE150" s="2">
        <f t="shared" si="383"/>
        <v>7.5688899879991459E-2</v>
      </c>
      <c r="GF150" s="2">
        <f t="shared" si="384"/>
        <v>6.6704939419373124E-2</v>
      </c>
      <c r="GG150" s="2">
        <f t="shared" si="385"/>
        <v>5.4903185490139061E-2</v>
      </c>
      <c r="GH150" s="2">
        <f t="shared" si="386"/>
        <v>4.3125731559136279E-2</v>
      </c>
      <c r="GI150" s="2">
        <f t="shared" si="387"/>
        <v>4.367202296833695E-2</v>
      </c>
      <c r="GJ150" s="2">
        <f t="shared" si="388"/>
        <v>3.4184252886449842E-2</v>
      </c>
      <c r="GK150" s="2">
        <f t="shared" si="389"/>
        <v>2.5735012233653484E-2</v>
      </c>
      <c r="GM150" s="86">
        <f t="shared" si="325"/>
        <v>6.6623538837072621E-59</v>
      </c>
      <c r="GN150" s="86">
        <f t="shared" si="390"/>
        <v>2.5355020427954412E-110</v>
      </c>
      <c r="GO150" s="86">
        <f t="shared" si="391"/>
        <v>5.1715781671510754E-139</v>
      </c>
      <c r="GP150" s="86">
        <f t="shared" si="392"/>
        <v>3.8477268642845641E-156</v>
      </c>
      <c r="GQ150" s="86">
        <f t="shared" si="393"/>
        <v>1.0484648838278892E-186</v>
      </c>
      <c r="GR150" s="86">
        <f t="shared" si="394"/>
        <v>4.5283140333851574E-235</v>
      </c>
      <c r="GS150" s="86">
        <f t="shared" si="395"/>
        <v>5.1739340668959281E-270</v>
      </c>
      <c r="GT150" s="86">
        <f t="shared" si="396"/>
        <v>4.0680964112853526E-240</v>
      </c>
      <c r="GU150" s="86">
        <f t="shared" si="397"/>
        <v>7.32241974105305E-252</v>
      </c>
      <c r="GV150" s="86">
        <f t="shared" si="398"/>
        <v>1.1953087336369353E-108</v>
      </c>
      <c r="GW150" s="86">
        <f t="shared" si="399"/>
        <v>2.7398281446420116E-157</v>
      </c>
      <c r="GX150" s="86">
        <f t="shared" si="400"/>
        <v>1.796118603677718E-143</v>
      </c>
      <c r="GY150" s="86">
        <f t="shared" si="401"/>
        <v>1.7953503622584797E-130</v>
      </c>
      <c r="GZ150" s="86">
        <f t="shared" si="402"/>
        <v>4.3166284303025908E-106</v>
      </c>
      <c r="HA150" s="86">
        <f t="shared" si="403"/>
        <v>3.9545310194910076E-154</v>
      </c>
      <c r="HC150" s="86">
        <f t="shared" si="326"/>
        <v>1.3656525777908904E-26</v>
      </c>
      <c r="HD150" s="86">
        <f t="shared" si="404"/>
        <v>5.5498201885937119E-60</v>
      </c>
      <c r="HE150" s="86">
        <f t="shared" si="405"/>
        <v>1.3502873883178608E-75</v>
      </c>
      <c r="HF150" s="86">
        <f t="shared" si="406"/>
        <v>1.9790747277966953E-78</v>
      </c>
      <c r="HG150" s="86">
        <f t="shared" si="407"/>
        <v>1.2192426949943493E-93</v>
      </c>
      <c r="HH150" s="86">
        <f t="shared" si="408"/>
        <v>9.9610527914968887E-121</v>
      </c>
      <c r="HI150" s="86">
        <f t="shared" si="409"/>
        <v>4.37894560072388E-123</v>
      </c>
      <c r="HJ150" s="86">
        <f t="shared" si="410"/>
        <v>8.0319969561150635E-125</v>
      </c>
      <c r="HK150" s="86">
        <f t="shared" si="411"/>
        <v>3.4421490328511859E-76</v>
      </c>
      <c r="HL150" s="86">
        <f t="shared" si="412"/>
        <v>5.709031767681299E-102</v>
      </c>
      <c r="HM150" s="86">
        <f t="shared" si="413"/>
        <v>1.0777041080156475E-88</v>
      </c>
      <c r="HN150" s="86">
        <f t="shared" si="414"/>
        <v>7.0690712146752232E-82</v>
      </c>
      <c r="HO150" s="86">
        <f t="shared" si="415"/>
        <v>5.1202897645440342E-79</v>
      </c>
      <c r="HP150" s="86">
        <f t="shared" si="416"/>
        <v>2.2872274041766907E-62</v>
      </c>
      <c r="HQ150" s="86">
        <f t="shared" si="417"/>
        <v>5.9913158485810923E-90</v>
      </c>
      <c r="HS150" s="86">
        <f t="shared" si="327"/>
        <v>0.45669461472898804</v>
      </c>
      <c r="HT150" s="86">
        <f t="shared" si="418"/>
        <v>0.48980307779757226</v>
      </c>
      <c r="HU150" s="86">
        <f t="shared" si="419"/>
        <v>0.52032622607002188</v>
      </c>
      <c r="HV150" s="86">
        <f t="shared" si="420"/>
        <v>0.51761089839537933</v>
      </c>
      <c r="HW150" s="86">
        <f t="shared" si="421"/>
        <v>0.51975179022729912</v>
      </c>
      <c r="HX150" s="86">
        <f t="shared" si="422"/>
        <v>0.51870269611884523</v>
      </c>
      <c r="HY150" s="86">
        <f t="shared" si="423"/>
        <v>0.43106861379477968</v>
      </c>
      <c r="HZ150" s="86">
        <f t="shared" si="424"/>
        <v>0.42810966244614851</v>
      </c>
      <c r="IA150" s="86">
        <f t="shared" si="425"/>
        <v>0.25144561635782253</v>
      </c>
      <c r="IB150" s="86">
        <f t="shared" si="426"/>
        <v>0.36003650003438076</v>
      </c>
      <c r="IC150" s="86">
        <f t="shared" si="427"/>
        <v>0.50747379584747143</v>
      </c>
      <c r="ID150" s="86">
        <f t="shared" si="428"/>
        <v>0.46019789967209324</v>
      </c>
      <c r="IE150" s="86">
        <f t="shared" si="429"/>
        <v>0.4692703051276767</v>
      </c>
      <c r="IF150" s="86">
        <f t="shared" si="430"/>
        <v>0.44570015973480237</v>
      </c>
      <c r="IG150" s="86">
        <f t="shared" si="431"/>
        <v>0.32138935616909958</v>
      </c>
      <c r="II150" s="86">
        <f t="shared" si="328"/>
        <v>1.0094832011973703E-25</v>
      </c>
      <c r="IJ150" s="86">
        <f t="shared" si="329"/>
        <v>7.0790407914858011E-24</v>
      </c>
      <c r="IK150" s="86">
        <f t="shared" si="330"/>
        <v>1.5084704543254621E-21</v>
      </c>
      <c r="IL150" s="86">
        <f t="shared" si="331"/>
        <v>4.6970584295486188E-29</v>
      </c>
      <c r="IM150" s="86">
        <f t="shared" si="332"/>
        <v>5.9617694417314703E-28</v>
      </c>
      <c r="IN150" s="86">
        <f t="shared" si="333"/>
        <v>2.1488355422955323E-30</v>
      </c>
      <c r="IO150" s="86">
        <f t="shared" si="334"/>
        <v>1.0876770692475782E-26</v>
      </c>
      <c r="IP150" s="86">
        <f t="shared" si="335"/>
        <v>2.096966409567824E-23</v>
      </c>
      <c r="IQ150" s="86">
        <f t="shared" si="336"/>
        <v>1.0440616534062648E-20</v>
      </c>
      <c r="IR150" s="86">
        <f t="shared" si="337"/>
        <v>6.0955207619561374E-24</v>
      </c>
      <c r="IS150" s="86">
        <f t="shared" si="338"/>
        <v>1.5511721750834441E-26</v>
      </c>
      <c r="IT150" s="86">
        <f t="shared" si="339"/>
        <v>7.9347706696951059E-30</v>
      </c>
      <c r="IU150" s="86">
        <f t="shared" si="340"/>
        <v>1.8891274958280289E-28</v>
      </c>
      <c r="IV150" s="86">
        <f t="shared" si="341"/>
        <v>1.171061173388389E-16</v>
      </c>
      <c r="IW150" s="86">
        <f t="shared" si="342"/>
        <v>2.1780006407684103E-11</v>
      </c>
      <c r="IY150" s="86">
        <f t="shared" si="343"/>
        <v>0.45669461472898804</v>
      </c>
      <c r="IZ150" s="86">
        <f t="shared" si="344"/>
        <v>0.48980307779757226</v>
      </c>
      <c r="JA150" s="86">
        <f t="shared" si="345"/>
        <v>0.52032622607002188</v>
      </c>
      <c r="JB150" s="86">
        <f t="shared" si="346"/>
        <v>0.51761089839537933</v>
      </c>
      <c r="JC150" s="86">
        <f t="shared" si="347"/>
        <v>0.51975179022729912</v>
      </c>
      <c r="JD150" s="86">
        <f t="shared" si="348"/>
        <v>0.51870269611884523</v>
      </c>
      <c r="JE150" s="86">
        <f t="shared" si="349"/>
        <v>0.43106861379477968</v>
      </c>
      <c r="JF150" s="86">
        <f t="shared" si="350"/>
        <v>0.42810966244614851</v>
      </c>
      <c r="JG150" s="86">
        <f t="shared" si="351"/>
        <v>0.25144561635782253</v>
      </c>
      <c r="JH150" s="86">
        <f t="shared" si="352"/>
        <v>0.36003650003438076</v>
      </c>
      <c r="JI150" s="86">
        <f t="shared" si="353"/>
        <v>0.50747379584747143</v>
      </c>
      <c r="JJ150" s="86">
        <f t="shared" si="354"/>
        <v>0.46019789967209324</v>
      </c>
      <c r="JK150" s="86">
        <f t="shared" si="355"/>
        <v>0.4692703051276767</v>
      </c>
      <c r="JL150" s="86">
        <f t="shared" si="356"/>
        <v>0.44570015973480248</v>
      </c>
      <c r="JM150" s="86">
        <f t="shared" si="357"/>
        <v>0.3213893561908796</v>
      </c>
    </row>
    <row r="151" spans="2:273" x14ac:dyDescent="0.25">
      <c r="B151" s="2">
        <v>124</v>
      </c>
      <c r="C151" s="37">
        <v>58.917999999999999</v>
      </c>
      <c r="D151" s="37">
        <v>62.136000000000003</v>
      </c>
      <c r="E151" s="37">
        <v>64.917000000000002</v>
      </c>
      <c r="F151" s="37">
        <v>63.732999999999997</v>
      </c>
      <c r="G151" s="37">
        <v>66.965999999999994</v>
      </c>
      <c r="H151" s="37">
        <v>70.135999999999996</v>
      </c>
      <c r="I151" s="37">
        <v>67.948999999999998</v>
      </c>
      <c r="J151" s="37">
        <v>62.383000000000003</v>
      </c>
      <c r="K151" s="37">
        <v>58.533000000000001</v>
      </c>
      <c r="L151" s="37">
        <v>62.466999999999999</v>
      </c>
      <c r="M151" s="37">
        <v>73.75</v>
      </c>
      <c r="N151" s="37">
        <v>86.3</v>
      </c>
      <c r="O151" s="37">
        <v>86.95</v>
      </c>
      <c r="P151" s="37">
        <v>113.483</v>
      </c>
      <c r="Q151" s="37">
        <v>156.68299999999999</v>
      </c>
      <c r="S151" s="4">
        <f t="shared" si="229"/>
        <v>59.397118916856236</v>
      </c>
      <c r="T151" s="4">
        <f t="shared" si="230"/>
        <v>60.425205381544146</v>
      </c>
      <c r="U151" s="4">
        <f t="shared" si="231"/>
        <v>63.587857767483527</v>
      </c>
      <c r="V151" s="4">
        <f t="shared" si="232"/>
        <v>64.349985889275644</v>
      </c>
      <c r="W151" s="4">
        <f t="shared" si="233"/>
        <v>66.050662427720894</v>
      </c>
      <c r="X151" s="4">
        <f t="shared" si="234"/>
        <v>70.62396807064431</v>
      </c>
      <c r="Y151" s="4">
        <f t="shared" si="235"/>
        <v>65.617286919559874</v>
      </c>
      <c r="Z151" s="4">
        <f t="shared" si="236"/>
        <v>64.446567481254391</v>
      </c>
      <c r="AA151" s="4">
        <f t="shared" si="237"/>
        <v>59.25525021460971</v>
      </c>
      <c r="AB151" s="4">
        <f t="shared" si="238"/>
        <v>61.913917389584732</v>
      </c>
      <c r="AC151" s="4">
        <f t="shared" si="239"/>
        <v>73.323411613504561</v>
      </c>
      <c r="AD151" s="4">
        <f t="shared" si="240"/>
        <v>86.724825978020135</v>
      </c>
      <c r="AE151" s="4">
        <f t="shared" si="241"/>
        <v>86.971189798650812</v>
      </c>
      <c r="AF151" s="4">
        <f t="shared" si="242"/>
        <v>115.55598070032954</v>
      </c>
      <c r="AG151" s="4">
        <f t="shared" si="243"/>
        <v>155.99578358626829</v>
      </c>
      <c r="AI151" s="4">
        <f t="shared" si="244"/>
        <v>-0.47911891685623686</v>
      </c>
      <c r="AJ151" s="4">
        <f t="shared" si="245"/>
        <v>1.7107946184558571</v>
      </c>
      <c r="AK151" s="4">
        <f t="shared" si="246"/>
        <v>1.3291422325164746</v>
      </c>
      <c r="AL151" s="4">
        <f t="shared" si="247"/>
        <v>-0.61698588927564657</v>
      </c>
      <c r="AM151" s="4">
        <f t="shared" si="248"/>
        <v>0.91533757227909973</v>
      </c>
      <c r="AN151" s="4">
        <f t="shared" si="249"/>
        <v>-0.48796807064431391</v>
      </c>
      <c r="AO151" s="4">
        <f t="shared" si="250"/>
        <v>2.3317130804401245</v>
      </c>
      <c r="AP151" s="4">
        <f t="shared" si="251"/>
        <v>-2.0635674812543883</v>
      </c>
      <c r="AQ151" s="4">
        <f t="shared" si="252"/>
        <v>-0.72225021460970851</v>
      </c>
      <c r="AR151" s="4">
        <f t="shared" si="253"/>
        <v>0.55308261041526663</v>
      </c>
      <c r="AS151" s="4">
        <f t="shared" si="254"/>
        <v>0.42658838649543895</v>
      </c>
      <c r="AT151" s="4">
        <f t="shared" si="255"/>
        <v>-0.424825978020138</v>
      </c>
      <c r="AU151" s="4">
        <f t="shared" si="256"/>
        <v>-2.1189798650809166E-2</v>
      </c>
      <c r="AV151" s="4">
        <f t="shared" si="436"/>
        <v>-2.0729807003295377</v>
      </c>
      <c r="AW151" s="4">
        <f t="shared" si="436"/>
        <v>0.68721641373170428</v>
      </c>
      <c r="AY151" s="2">
        <f t="shared" si="308"/>
        <v>59.397118916856236</v>
      </c>
      <c r="AZ151" s="2">
        <f t="shared" si="359"/>
        <v>58.680660028370973</v>
      </c>
      <c r="BA151" s="2">
        <f t="shared" si="360"/>
        <v>58.317883716944948</v>
      </c>
      <c r="BB151" s="2">
        <f t="shared" si="361"/>
        <v>58.346388039447703</v>
      </c>
      <c r="BC151" s="2">
        <f t="shared" si="362"/>
        <v>58.394582058435994</v>
      </c>
      <c r="BD151" s="2">
        <f t="shared" si="363"/>
        <v>60.135724700388309</v>
      </c>
      <c r="BE151" s="2">
        <f t="shared" si="364"/>
        <v>59.966874542457894</v>
      </c>
      <c r="BF151" s="2">
        <f t="shared" si="365"/>
        <v>58.628384830405707</v>
      </c>
      <c r="BG151" s="2">
        <f t="shared" si="366"/>
        <v>57.214424482972277</v>
      </c>
      <c r="BH151" s="2">
        <f t="shared" si="367"/>
        <v>57.219800867646939</v>
      </c>
      <c r="BI151" s="2">
        <f t="shared" si="368"/>
        <v>58.908196034745615</v>
      </c>
      <c r="BJ151" s="2">
        <f t="shared" si="369"/>
        <v>61.692603749574289</v>
      </c>
      <c r="BK151" s="2">
        <f t="shared" si="370"/>
        <v>60.185473061503401</v>
      </c>
      <c r="BL151" s="2">
        <f t="shared" si="371"/>
        <v>59.61682231387983</v>
      </c>
      <c r="BM151" s="2">
        <f t="shared" si="372"/>
        <v>61.669862006993817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102.86614399824926</v>
      </c>
      <c r="DL151" s="2">
        <f t="shared" si="437"/>
        <v>103.00816424116425</v>
      </c>
      <c r="DM151" s="2">
        <f t="shared" si="437"/>
        <v>97.110005347091914</v>
      </c>
      <c r="DN151" s="2">
        <f t="shared" si="437"/>
        <v>104.92969015009382</v>
      </c>
      <c r="DO151" s="2">
        <f t="shared" si="437"/>
        <v>89.505831358885033</v>
      </c>
      <c r="DP151" s="2">
        <f t="shared" si="437"/>
        <v>91.199744947735184</v>
      </c>
      <c r="DQ151" s="2">
        <f t="shared" si="437"/>
        <v>88.542198717948736</v>
      </c>
      <c r="DR151" s="2">
        <f t="shared" si="437"/>
        <v>104.607720825516</v>
      </c>
      <c r="DS151" s="2">
        <f t="shared" si="437"/>
        <v>97.537714071294545</v>
      </c>
      <c r="DT151" s="2">
        <f t="shared" si="437"/>
        <v>108.16370756302518</v>
      </c>
      <c r="DU151" s="2">
        <f t="shared" si="437"/>
        <v>97.987675506072861</v>
      </c>
      <c r="DV151" s="2">
        <f t="shared" si="437"/>
        <v>92.760562007504689</v>
      </c>
      <c r="DW151" s="2">
        <f t="shared" si="437"/>
        <v>101.69410909943718</v>
      </c>
      <c r="DX151" s="2">
        <f t="shared" si="437"/>
        <v>104.30318400809718</v>
      </c>
      <c r="DY151" s="2">
        <f t="shared" si="437"/>
        <v>92.531756598240463</v>
      </c>
      <c r="EA151" s="2">
        <f t="shared" si="440"/>
        <v>59.378559888411687</v>
      </c>
      <c r="EB151" s="2">
        <f t="shared" si="290"/>
        <v>58.644402596821124</v>
      </c>
      <c r="EC151" s="2">
        <f t="shared" si="291"/>
        <v>58.291729716234315</v>
      </c>
      <c r="ED151" s="2">
        <f t="shared" si="292"/>
        <v>58.327183652448944</v>
      </c>
      <c r="EE151" s="2">
        <f t="shared" si="293"/>
        <v>58.394601506550302</v>
      </c>
      <c r="EF151" s="2">
        <f t="shared" si="294"/>
        <v>60.128526682783232</v>
      </c>
      <c r="EG151" s="2">
        <f t="shared" si="295"/>
        <v>59.923611474071279</v>
      </c>
      <c r="EH151" s="2">
        <f t="shared" si="296"/>
        <v>58.616195319993402</v>
      </c>
      <c r="EI151" s="2">
        <f t="shared" si="297"/>
        <v>57.199747773786399</v>
      </c>
      <c r="EJ151" s="2">
        <f t="shared" si="298"/>
        <v>57.194575695005348</v>
      </c>
      <c r="EK151" s="2">
        <f t="shared" si="299"/>
        <v>58.870921119762464</v>
      </c>
      <c r="EL151" s="2">
        <f t="shared" si="300"/>
        <v>61.685300974294073</v>
      </c>
      <c r="EM151" s="2">
        <f t="shared" si="301"/>
        <v>60.180029717368065</v>
      </c>
      <c r="EN151" s="2">
        <f t="shared" si="302"/>
        <v>59.577616993326657</v>
      </c>
      <c r="EO151" s="2">
        <f t="shared" si="303"/>
        <v>61.653571542559384</v>
      </c>
      <c r="EQ151" s="2">
        <f t="shared" si="304"/>
        <v>59.439670975559203</v>
      </c>
      <c r="ER151" s="2">
        <f t="shared" si="438"/>
        <v>58.966689544700607</v>
      </c>
      <c r="ES151" s="2">
        <f t="shared" si="438"/>
        <v>58.450383952204504</v>
      </c>
      <c r="ET151" s="2">
        <f t="shared" si="438"/>
        <v>58.291134986901454</v>
      </c>
      <c r="EU151" s="2">
        <f t="shared" si="438"/>
        <v>58.134872617582175</v>
      </c>
      <c r="EV151" s="2">
        <f t="shared" si="438"/>
        <v>59.978880127766658</v>
      </c>
      <c r="EW151" s="2">
        <f t="shared" si="438"/>
        <v>60.417972020586603</v>
      </c>
      <c r="EX151" s="2">
        <f t="shared" si="438"/>
        <v>58.499664955959176</v>
      </c>
      <c r="EY151" s="2">
        <f t="shared" si="438"/>
        <v>57.162065998203474</v>
      </c>
      <c r="EZ151" s="2">
        <f t="shared" si="438"/>
        <v>57.177024272656872</v>
      </c>
      <c r="FA151" s="2">
        <f t="shared" si="438"/>
        <v>59.18718293987439</v>
      </c>
      <c r="FB151" s="2">
        <f t="shared" si="438"/>
        <v>61.516999392341241</v>
      </c>
      <c r="FC151" s="2">
        <f t="shared" si="438"/>
        <v>59.920961211409953</v>
      </c>
      <c r="FD151" s="2">
        <f t="shared" si="438"/>
        <v>60.065351277894564</v>
      </c>
      <c r="FE151" s="2">
        <f t="shared" si="438"/>
        <v>61.574182408452216</v>
      </c>
      <c r="FG151" s="2">
        <f t="shared" si="306"/>
        <v>0.99963517918080858</v>
      </c>
      <c r="FH151" s="2">
        <f t="shared" si="439"/>
        <v>0.99961991375501769</v>
      </c>
      <c r="FI151" s="2">
        <f t="shared" si="439"/>
        <v>0.99955956597624462</v>
      </c>
      <c r="FJ151" s="2">
        <f t="shared" si="439"/>
        <v>0.99954250028157188</v>
      </c>
      <c r="FK151" s="2">
        <f t="shared" si="439"/>
        <v>0.99953810384280661</v>
      </c>
      <c r="FL151" s="2">
        <f t="shared" si="439"/>
        <v>0.99951862816480153</v>
      </c>
      <c r="FM151" s="2">
        <f t="shared" si="439"/>
        <v>0.99959894968205609</v>
      </c>
      <c r="FN151" s="2">
        <f t="shared" si="439"/>
        <v>0.99955474234977959</v>
      </c>
      <c r="FO151" s="2">
        <f t="shared" si="439"/>
        <v>0.99955919207252408</v>
      </c>
      <c r="FP151" s="2">
        <f t="shared" si="439"/>
        <v>0.9994800640498368</v>
      </c>
      <c r="FQ151" s="2">
        <f t="shared" si="439"/>
        <v>0.99953124370662383</v>
      </c>
      <c r="FR151" s="2">
        <f t="shared" si="439"/>
        <v>0.99950995809458576</v>
      </c>
      <c r="FS151" s="2">
        <f t="shared" si="439"/>
        <v>0.99957130452060283</v>
      </c>
      <c r="FT151" s="2">
        <f t="shared" si="439"/>
        <v>0.99953082723026809</v>
      </c>
      <c r="FU151" s="2">
        <f t="shared" si="439"/>
        <v>0.99940005835455803</v>
      </c>
      <c r="FW151" s="2">
        <f t="shared" si="324"/>
        <v>4.4081238130113637E-2</v>
      </c>
      <c r="FX151" s="2">
        <f t="shared" si="376"/>
        <v>6.0180457510839676E-2</v>
      </c>
      <c r="FY151" s="2">
        <f t="shared" si="377"/>
        <v>5.7087107217168864E-2</v>
      </c>
      <c r="FZ151" s="2">
        <f t="shared" si="378"/>
        <v>5.8705268830810911E-2</v>
      </c>
      <c r="GA151" s="2">
        <f t="shared" si="379"/>
        <v>5.5402407047725442E-2</v>
      </c>
      <c r="GB151" s="2">
        <f t="shared" si="380"/>
        <v>5.1847446485608496E-2</v>
      </c>
      <c r="GC151" s="2">
        <f t="shared" si="381"/>
        <v>6.4296342208945576E-2</v>
      </c>
      <c r="GD151" s="2">
        <f t="shared" si="382"/>
        <v>7.1127969375429742E-2</v>
      </c>
      <c r="GE151" s="2">
        <f t="shared" si="383"/>
        <v>8.2389592536446135E-2</v>
      </c>
      <c r="GF151" s="2">
        <f t="shared" si="384"/>
        <v>7.2672820463216922E-2</v>
      </c>
      <c r="GG151" s="2">
        <f t="shared" si="385"/>
        <v>5.9882948189618646E-2</v>
      </c>
      <c r="GH151" s="2">
        <f t="shared" si="386"/>
        <v>4.7090495263283169E-2</v>
      </c>
      <c r="GI151" s="2">
        <f t="shared" si="387"/>
        <v>4.7684507159249795E-2</v>
      </c>
      <c r="GJ151" s="2">
        <f t="shared" si="388"/>
        <v>3.7359076397854921E-2</v>
      </c>
      <c r="GK151" s="2">
        <f t="shared" si="389"/>
        <v>2.8147992055381314E-2</v>
      </c>
      <c r="GM151" s="86">
        <f t="shared" si="325"/>
        <v>9.6988411039338227E-61</v>
      </c>
      <c r="GN151" s="86">
        <f t="shared" si="390"/>
        <v>7.6745563121377283E-114</v>
      </c>
      <c r="GO151" s="86">
        <f t="shared" si="391"/>
        <v>1.7282666841201589E-143</v>
      </c>
      <c r="GP151" s="86">
        <f t="shared" si="392"/>
        <v>4.7236437590960171E-161</v>
      </c>
      <c r="GQ151" s="86">
        <f t="shared" si="393"/>
        <v>1.4957219790221696E-192</v>
      </c>
      <c r="GR151" s="86">
        <f t="shared" si="394"/>
        <v>1.6794342333356086E-242</v>
      </c>
      <c r="GS151" s="86">
        <f t="shared" si="395"/>
        <v>2.1083919061970644E-278</v>
      </c>
      <c r="GT151" s="86">
        <f t="shared" si="396"/>
        <v>1.1716610212943853E-247</v>
      </c>
      <c r="GU151" s="86">
        <f t="shared" si="397"/>
        <v>1.0090322252454169E-259</v>
      </c>
      <c r="GV151" s="86">
        <f t="shared" si="398"/>
        <v>6.0418368590822574E-112</v>
      </c>
      <c r="GW151" s="86">
        <f t="shared" si="399"/>
        <v>3.7439836839933201E-162</v>
      </c>
      <c r="GX151" s="86">
        <f t="shared" si="400"/>
        <v>5.5298419192807367E-148</v>
      </c>
      <c r="GY151" s="86">
        <f t="shared" si="401"/>
        <v>1.6201339625901064E-134</v>
      </c>
      <c r="GZ151" s="86">
        <f t="shared" si="402"/>
        <v>2.4208442288655155E-109</v>
      </c>
      <c r="HA151" s="86">
        <f t="shared" si="403"/>
        <v>6.8704214566070568E-159</v>
      </c>
      <c r="HC151" s="86">
        <f t="shared" si="326"/>
        <v>6.5607485013111845E-28</v>
      </c>
      <c r="HD151" s="86">
        <f t="shared" si="404"/>
        <v>4.5652770747518431E-63</v>
      </c>
      <c r="HE151" s="86">
        <f t="shared" si="405"/>
        <v>1.4050310674695198E-79</v>
      </c>
      <c r="HF151" s="86">
        <f t="shared" si="406"/>
        <v>2.4042733387401705E-82</v>
      </c>
      <c r="HG151" s="86">
        <f t="shared" si="407"/>
        <v>2.3411068297264424E-98</v>
      </c>
      <c r="HH151" s="86">
        <f t="shared" si="408"/>
        <v>6.5565011189924197E-127</v>
      </c>
      <c r="HI151" s="86">
        <f t="shared" si="409"/>
        <v>3.8273957252107569E-129</v>
      </c>
      <c r="HJ151" s="86">
        <f t="shared" si="410"/>
        <v>5.3459773487505174E-131</v>
      </c>
      <c r="HK151" s="86">
        <f t="shared" si="411"/>
        <v>8.4695910483794049E-80</v>
      </c>
      <c r="HL151" s="86">
        <f t="shared" si="412"/>
        <v>6.9251965716739378E-107</v>
      </c>
      <c r="HM151" s="86">
        <f t="shared" si="413"/>
        <v>4.5049465856480965E-93</v>
      </c>
      <c r="HN151" s="86">
        <f t="shared" si="414"/>
        <v>4.1191074778037665E-86</v>
      </c>
      <c r="HO151" s="86">
        <f t="shared" si="415"/>
        <v>4.5885377229111943E-83</v>
      </c>
      <c r="HP151" s="86">
        <f t="shared" si="416"/>
        <v>1.5600418866262658E-65</v>
      </c>
      <c r="HQ151" s="86">
        <f t="shared" si="417"/>
        <v>1.53598352052988E-94</v>
      </c>
      <c r="HS151" s="86">
        <f t="shared" si="327"/>
        <v>0.5072407333291834</v>
      </c>
      <c r="HT151" s="86">
        <f t="shared" si="418"/>
        <v>0.41452166220174569</v>
      </c>
      <c r="HU151" s="86">
        <f t="shared" si="419"/>
        <v>0.49365382052375301</v>
      </c>
      <c r="HV151" s="86">
        <f t="shared" si="420"/>
        <v>0.46823959505224338</v>
      </c>
      <c r="HW151" s="86">
        <f t="shared" si="421"/>
        <v>0.48177798841125208</v>
      </c>
      <c r="HX151" s="86">
        <f t="shared" si="422"/>
        <v>0.50359720566695598</v>
      </c>
      <c r="HY151" s="86">
        <f t="shared" si="423"/>
        <v>0.32403895639480962</v>
      </c>
      <c r="HZ151" s="86">
        <f t="shared" si="424"/>
        <v>0.32389766084956989</v>
      </c>
      <c r="IA151" s="86">
        <f t="shared" si="425"/>
        <v>0.15423132480546181</v>
      </c>
      <c r="IB151" s="86">
        <f t="shared" si="426"/>
        <v>0.24794585976959252</v>
      </c>
      <c r="IC151" s="86">
        <f t="shared" si="427"/>
        <v>0.44309833147247163</v>
      </c>
      <c r="ID151" s="86">
        <f t="shared" si="428"/>
        <v>0.51206190192315637</v>
      </c>
      <c r="IE151" s="86">
        <f t="shared" si="429"/>
        <v>0.5150620847573657</v>
      </c>
      <c r="IF151" s="86">
        <f t="shared" si="430"/>
        <v>0.5102185640603879</v>
      </c>
      <c r="IG151" s="86">
        <f t="shared" si="431"/>
        <v>0.39610622554855573</v>
      </c>
      <c r="II151" s="86">
        <f t="shared" si="328"/>
        <v>2.4228703503132381E-24</v>
      </c>
      <c r="IJ151" s="86">
        <f t="shared" si="329"/>
        <v>1.8640276406841557E-22</v>
      </c>
      <c r="IK151" s="86">
        <f t="shared" si="330"/>
        <v>2.6771182107776906E-20</v>
      </c>
      <c r="IL151" s="86">
        <f t="shared" si="331"/>
        <v>2.5353545001053952E-27</v>
      </c>
      <c r="IM151" s="86">
        <f t="shared" si="332"/>
        <v>2.5353531815015E-26</v>
      </c>
      <c r="IN151" s="86">
        <f t="shared" si="333"/>
        <v>1.1750357429131747E-28</v>
      </c>
      <c r="IO151" s="86">
        <f t="shared" si="334"/>
        <v>4.7306276551371739E-25</v>
      </c>
      <c r="IP151" s="86">
        <f t="shared" si="335"/>
        <v>6.3694690652014095E-22</v>
      </c>
      <c r="IQ151" s="86">
        <f t="shared" si="336"/>
        <v>2.5171441332007749E-19</v>
      </c>
      <c r="IR151" s="86">
        <f t="shared" si="337"/>
        <v>2.0737883142039609E-22</v>
      </c>
      <c r="IS151" s="86">
        <f t="shared" si="338"/>
        <v>5.9758312327315195E-25</v>
      </c>
      <c r="IT151" s="86">
        <f t="shared" si="339"/>
        <v>3.53584930744519E-28</v>
      </c>
      <c r="IU151" s="86">
        <f t="shared" si="340"/>
        <v>7.1092587633181379E-27</v>
      </c>
      <c r="IV151" s="86">
        <f t="shared" si="341"/>
        <v>7.7804742191469633E-16</v>
      </c>
      <c r="IW151" s="86">
        <f t="shared" si="342"/>
        <v>6.849869048520073E-11</v>
      </c>
      <c r="IY151" s="86">
        <f t="shared" si="343"/>
        <v>0.5072407333291834</v>
      </c>
      <c r="IZ151" s="86">
        <f t="shared" si="344"/>
        <v>0.41452166220174569</v>
      </c>
      <c r="JA151" s="86">
        <f t="shared" si="345"/>
        <v>0.49365382052375301</v>
      </c>
      <c r="JB151" s="86">
        <f t="shared" si="346"/>
        <v>0.46823959505224338</v>
      </c>
      <c r="JC151" s="86">
        <f t="shared" si="347"/>
        <v>0.48177798841125208</v>
      </c>
      <c r="JD151" s="86">
        <f t="shared" si="348"/>
        <v>0.50359720566695598</v>
      </c>
      <c r="JE151" s="86">
        <f t="shared" si="349"/>
        <v>0.32403895639480962</v>
      </c>
      <c r="JF151" s="86">
        <f t="shared" si="350"/>
        <v>0.32389766084956989</v>
      </c>
      <c r="JG151" s="86">
        <f t="shared" si="351"/>
        <v>0.15423132480546181</v>
      </c>
      <c r="JH151" s="86">
        <f t="shared" si="352"/>
        <v>0.24794585976959252</v>
      </c>
      <c r="JI151" s="86">
        <f t="shared" si="353"/>
        <v>0.44309833147247163</v>
      </c>
      <c r="JJ151" s="86">
        <f t="shared" si="354"/>
        <v>0.51206190192315637</v>
      </c>
      <c r="JK151" s="86">
        <f t="shared" si="355"/>
        <v>0.5150620847573657</v>
      </c>
      <c r="JL151" s="86">
        <f t="shared" si="356"/>
        <v>0.51021856406038868</v>
      </c>
      <c r="JM151" s="86">
        <f t="shared" si="357"/>
        <v>0.39610622561705444</v>
      </c>
    </row>
    <row r="152" spans="2:273" x14ac:dyDescent="0.25">
      <c r="B152" s="2">
        <v>125</v>
      </c>
      <c r="C152" s="37">
        <v>57.459000000000003</v>
      </c>
      <c r="D152" s="37">
        <v>60.831000000000003</v>
      </c>
      <c r="E152" s="37">
        <v>61.966999999999999</v>
      </c>
      <c r="F152" s="37">
        <v>61.883000000000003</v>
      </c>
      <c r="G152" s="37">
        <v>63.152999999999999</v>
      </c>
      <c r="H152" s="37">
        <v>67.338999999999999</v>
      </c>
      <c r="I152" s="37">
        <v>64.763000000000005</v>
      </c>
      <c r="J152" s="37">
        <v>60.15</v>
      </c>
      <c r="K152" s="37">
        <v>58.116999999999997</v>
      </c>
      <c r="L152" s="37">
        <v>59.267000000000003</v>
      </c>
      <c r="M152" s="37">
        <v>70.2</v>
      </c>
      <c r="N152" s="37">
        <v>84.033000000000001</v>
      </c>
      <c r="O152" s="37">
        <v>81.683000000000007</v>
      </c>
      <c r="P152" s="37">
        <v>110.8</v>
      </c>
      <c r="Q152" s="37">
        <v>162.46700000000001</v>
      </c>
      <c r="S152" s="4">
        <f t="shared" si="229"/>
        <v>59.2840561618045</v>
      </c>
      <c r="T152" s="4">
        <f t="shared" si="230"/>
        <v>59.60870405876117</v>
      </c>
      <c r="U152" s="4">
        <f t="shared" si="231"/>
        <v>62.018810074032395</v>
      </c>
      <c r="V152" s="4">
        <f t="shared" si="232"/>
        <v>62.047922990203524</v>
      </c>
      <c r="W152" s="4">
        <f t="shared" si="233"/>
        <v>63.432013115106209</v>
      </c>
      <c r="X152" s="4">
        <f t="shared" si="234"/>
        <v>67.394245539228919</v>
      </c>
      <c r="Y152" s="4">
        <f t="shared" si="235"/>
        <v>62.685033128842349</v>
      </c>
      <c r="Z152" s="4">
        <f t="shared" si="236"/>
        <v>61.567724144994621</v>
      </c>
      <c r="AA152" s="4">
        <f t="shared" si="237"/>
        <v>57.924618441360266</v>
      </c>
      <c r="AB152" s="4">
        <f t="shared" si="238"/>
        <v>59.266144932744311</v>
      </c>
      <c r="AC152" s="4">
        <f t="shared" si="239"/>
        <v>67.723990546714489</v>
      </c>
      <c r="AD152" s="4">
        <f t="shared" si="240"/>
        <v>82.876577385208478</v>
      </c>
      <c r="AE152" s="4">
        <f t="shared" si="241"/>
        <v>82.66121910558806</v>
      </c>
      <c r="AF152" s="4">
        <f t="shared" si="242"/>
        <v>112.08677711526872</v>
      </c>
      <c r="AG152" s="4">
        <f t="shared" si="243"/>
        <v>164.28311297488654</v>
      </c>
      <c r="AI152" s="4">
        <f t="shared" si="244"/>
        <v>-1.8250561618044969</v>
      </c>
      <c r="AJ152" s="4">
        <f t="shared" si="245"/>
        <v>1.2222959412388334</v>
      </c>
      <c r="AK152" s="4">
        <f t="shared" si="246"/>
        <v>-5.1810074032395903E-2</v>
      </c>
      <c r="AL152" s="4">
        <f t="shared" si="247"/>
        <v>-0.16492299020352164</v>
      </c>
      <c r="AM152" s="4">
        <f t="shared" si="248"/>
        <v>-0.27901311510620985</v>
      </c>
      <c r="AN152" s="4">
        <f t="shared" si="249"/>
        <v>-5.5245539228920393E-2</v>
      </c>
      <c r="AO152" s="4">
        <f t="shared" si="250"/>
        <v>2.0779668711576562</v>
      </c>
      <c r="AP152" s="4">
        <f t="shared" si="251"/>
        <v>-1.4177241449946223</v>
      </c>
      <c r="AQ152" s="4">
        <f t="shared" si="252"/>
        <v>0.19238155863973105</v>
      </c>
      <c r="AR152" s="4">
        <f t="shared" si="253"/>
        <v>8.5506725569217679E-4</v>
      </c>
      <c r="AS152" s="4">
        <f t="shared" si="254"/>
        <v>2.4760094532855135</v>
      </c>
      <c r="AT152" s="4">
        <f t="shared" si="255"/>
        <v>1.1564226147915235</v>
      </c>
      <c r="AU152" s="4">
        <f t="shared" si="256"/>
        <v>-0.97821910558805314</v>
      </c>
      <c r="AV152" s="4">
        <f t="shared" si="436"/>
        <v>-1.2867771152687197</v>
      </c>
      <c r="AW152" s="4">
        <f t="shared" si="436"/>
        <v>-1.8161129748865221</v>
      </c>
      <c r="AY152" s="2">
        <f t="shared" si="308"/>
        <v>59.2840561618045</v>
      </c>
      <c r="AZ152" s="2">
        <f t="shared" si="359"/>
        <v>58.542710571861555</v>
      </c>
      <c r="BA152" s="2">
        <f t="shared" si="360"/>
        <v>58.195649150889835</v>
      </c>
      <c r="BB152" s="2">
        <f t="shared" si="361"/>
        <v>58.229360581380469</v>
      </c>
      <c r="BC152" s="2">
        <f t="shared" si="362"/>
        <v>58.311927870968198</v>
      </c>
      <c r="BD152" s="2">
        <f t="shared" si="363"/>
        <v>60.030619151437449</v>
      </c>
      <c r="BE152" s="2">
        <f t="shared" si="364"/>
        <v>59.820156343078686</v>
      </c>
      <c r="BF152" s="2">
        <f t="shared" si="365"/>
        <v>58.550489208006603</v>
      </c>
      <c r="BG152" s="2">
        <f t="shared" si="366"/>
        <v>57.110924956018245</v>
      </c>
      <c r="BH152" s="2">
        <f t="shared" si="367"/>
        <v>57.124448538225707</v>
      </c>
      <c r="BI152" s="2">
        <f t="shared" si="368"/>
        <v>58.782385228697095</v>
      </c>
      <c r="BJ152" s="2">
        <f t="shared" si="369"/>
        <v>61.587237217547937</v>
      </c>
      <c r="BK152" s="2">
        <f t="shared" si="370"/>
        <v>60.080600181403319</v>
      </c>
      <c r="BL152" s="2">
        <f t="shared" si="371"/>
        <v>59.482461646925273</v>
      </c>
      <c r="BM152" s="2">
        <f t="shared" si="372"/>
        <v>61.575799214378648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103.13035189845715</v>
      </c>
      <c r="DL152" s="2">
        <f t="shared" si="437"/>
        <v>103.27121019805233</v>
      </c>
      <c r="DM152" s="2">
        <f t="shared" si="437"/>
        <v>97.351309943714796</v>
      </c>
      <c r="DN152" s="2">
        <f t="shared" si="437"/>
        <v>105.24459484052534</v>
      </c>
      <c r="DO152" s="2">
        <f t="shared" si="437"/>
        <v>89.688274390243919</v>
      </c>
      <c r="DP152" s="2">
        <f t="shared" si="437"/>
        <v>91.378140243902436</v>
      </c>
      <c r="DQ152" s="2">
        <f t="shared" si="437"/>
        <v>88.649648717948736</v>
      </c>
      <c r="DR152" s="2">
        <f t="shared" si="437"/>
        <v>104.92534662288935</v>
      </c>
      <c r="DS152" s="2">
        <f t="shared" si="437"/>
        <v>97.805778799249509</v>
      </c>
      <c r="DT152" s="2">
        <f t="shared" si="437"/>
        <v>108.54324201680672</v>
      </c>
      <c r="DU152" s="2">
        <f t="shared" si="437"/>
        <v>98.22810850202427</v>
      </c>
      <c r="DV152" s="2">
        <f t="shared" si="437"/>
        <v>92.94743555347091</v>
      </c>
      <c r="DW152" s="2">
        <f t="shared" si="437"/>
        <v>101.96213095684807</v>
      </c>
      <c r="DX152" s="2">
        <f t="shared" si="437"/>
        <v>104.61718056680164</v>
      </c>
      <c r="DY152" s="2">
        <f t="shared" si="437"/>
        <v>92.765848973607035</v>
      </c>
      <c r="EA152" s="2">
        <f t="shared" si="440"/>
        <v>59.266222626741076</v>
      </c>
      <c r="EB152" s="2">
        <f t="shared" si="290"/>
        <v>58.504506968563106</v>
      </c>
      <c r="EC152" s="2">
        <f t="shared" si="291"/>
        <v>58.169323785166235</v>
      </c>
      <c r="ED152" s="2">
        <f t="shared" si="292"/>
        <v>58.212210881832874</v>
      </c>
      <c r="EE152" s="2">
        <f t="shared" si="293"/>
        <v>58.315340643539713</v>
      </c>
      <c r="EF152" s="2">
        <f t="shared" si="294"/>
        <v>60.025702156001778</v>
      </c>
      <c r="EG152" s="2">
        <f t="shared" si="295"/>
        <v>59.773202114337309</v>
      </c>
      <c r="EH152" s="2">
        <f t="shared" si="296"/>
        <v>58.541155349760231</v>
      </c>
      <c r="EI152" s="2">
        <f t="shared" si="297"/>
        <v>57.098078987190284</v>
      </c>
      <c r="EJ152" s="2">
        <f t="shared" si="298"/>
        <v>57.101532073161209</v>
      </c>
      <c r="EK152" s="2">
        <f t="shared" si="299"/>
        <v>58.743537331475132</v>
      </c>
      <c r="EL152" s="2">
        <f t="shared" si="300"/>
        <v>61.5825064950617</v>
      </c>
      <c r="EM152" s="2">
        <f t="shared" si="301"/>
        <v>60.078653589450397</v>
      </c>
      <c r="EN152" s="2">
        <f t="shared" si="302"/>
        <v>59.441597840365702</v>
      </c>
      <c r="EO152" s="2">
        <f t="shared" si="303"/>
        <v>61.561270029431633</v>
      </c>
      <c r="EQ152" s="2">
        <f t="shared" si="304"/>
        <v>59.333511390802244</v>
      </c>
      <c r="ER152" s="2">
        <f t="shared" si="438"/>
        <v>58.850285591166909</v>
      </c>
      <c r="ES152" s="2">
        <f t="shared" si="438"/>
        <v>58.339376601376401</v>
      </c>
      <c r="ET152" s="2">
        <f t="shared" si="438"/>
        <v>58.173541334411212</v>
      </c>
      <c r="EU152" s="2">
        <f t="shared" si="438"/>
        <v>58.040133103545536</v>
      </c>
      <c r="EV152" s="2">
        <f t="shared" si="438"/>
        <v>59.869288058407612</v>
      </c>
      <c r="EW152" s="2">
        <f t="shared" si="438"/>
        <v>60.292605361767073</v>
      </c>
      <c r="EX152" s="2">
        <f t="shared" si="438"/>
        <v>58.418476293598943</v>
      </c>
      <c r="EY152" s="2">
        <f t="shared" si="438"/>
        <v>57.058804201459949</v>
      </c>
      <c r="EZ152" s="2">
        <f t="shared" si="438"/>
        <v>57.082858189229349</v>
      </c>
      <c r="FA152" s="2">
        <f t="shared" si="438"/>
        <v>59.080027060231515</v>
      </c>
      <c r="FB152" s="2">
        <f t="shared" si="438"/>
        <v>61.401814388282709</v>
      </c>
      <c r="FC152" s="2">
        <f t="shared" si="438"/>
        <v>59.801407884659341</v>
      </c>
      <c r="FD152" s="2">
        <f t="shared" si="438"/>
        <v>59.969151797283743</v>
      </c>
      <c r="FE152" s="2">
        <f t="shared" si="438"/>
        <v>61.478573526994751</v>
      </c>
      <c r="FG152" s="2">
        <f t="shared" si="306"/>
        <v>0.99966726877771017</v>
      </c>
      <c r="FH152" s="2">
        <f t="shared" si="439"/>
        <v>0.99965334563136121</v>
      </c>
      <c r="FI152" s="2">
        <f t="shared" si="439"/>
        <v>0.99959830382921344</v>
      </c>
      <c r="FJ152" s="2">
        <f t="shared" si="439"/>
        <v>0.99958273850092283</v>
      </c>
      <c r="FK152" s="2">
        <f t="shared" si="439"/>
        <v>0.99957872857673058</v>
      </c>
      <c r="FL152" s="2">
        <f t="shared" si="439"/>
        <v>0.99956096507299286</v>
      </c>
      <c r="FM152" s="2">
        <f t="shared" si="439"/>
        <v>0.9996342248554051</v>
      </c>
      <c r="FN152" s="2">
        <f t="shared" si="439"/>
        <v>0.99959390428673722</v>
      </c>
      <c r="FO152" s="2">
        <f t="shared" si="439"/>
        <v>0.99959796279852453</v>
      </c>
      <c r="FP152" s="2">
        <f t="shared" si="439"/>
        <v>0.9995257910832257</v>
      </c>
      <c r="FQ152" s="2">
        <f t="shared" si="439"/>
        <v>0.99957247154581141</v>
      </c>
      <c r="FR152" s="2">
        <f t="shared" si="439"/>
        <v>0.99955305719907594</v>
      </c>
      <c r="FS152" s="2">
        <f t="shared" si="439"/>
        <v>0.99960901032765925</v>
      </c>
      <c r="FT152" s="2">
        <f t="shared" si="439"/>
        <v>0.99957209168351213</v>
      </c>
      <c r="FU152" s="2">
        <f t="shared" si="439"/>
        <v>0.99945281783152562</v>
      </c>
      <c r="FW152" s="2">
        <f t="shared" si="324"/>
        <v>4.8129427867440851E-2</v>
      </c>
      <c r="FX152" s="2">
        <f t="shared" si="376"/>
        <v>6.5605646420730607E-2</v>
      </c>
      <c r="FY152" s="2">
        <f t="shared" si="377"/>
        <v>6.2251905942053765E-2</v>
      </c>
      <c r="FZ152" s="2">
        <f t="shared" si="378"/>
        <v>6.4006528475651248E-2</v>
      </c>
      <c r="GA152" s="2">
        <f t="shared" si="379"/>
        <v>6.042455458700606E-2</v>
      </c>
      <c r="GB152" s="2">
        <f t="shared" si="380"/>
        <v>5.6566639886285748E-2</v>
      </c>
      <c r="GC152" s="2">
        <f t="shared" si="381"/>
        <v>7.0064911010163752E-2</v>
      </c>
      <c r="GD152" s="2">
        <f t="shared" si="382"/>
        <v>7.7458722704208866E-2</v>
      </c>
      <c r="GE152" s="2">
        <f t="shared" si="383"/>
        <v>8.9625972937178014E-2</v>
      </c>
      <c r="GF152" s="2">
        <f t="shared" si="384"/>
        <v>7.912936003509001E-2</v>
      </c>
      <c r="GG152" s="2">
        <f t="shared" si="385"/>
        <v>6.5283180043271161E-2</v>
      </c>
      <c r="GH152" s="2">
        <f t="shared" si="386"/>
        <v>5.14001796950041E-2</v>
      </c>
      <c r="GI152" s="2">
        <f t="shared" si="387"/>
        <v>5.204558588319641E-2</v>
      </c>
      <c r="GJ152" s="2">
        <f t="shared" si="388"/>
        <v>4.0816297037234543E-2</v>
      </c>
      <c r="GK152" s="2">
        <f t="shared" si="389"/>
        <v>3.0780071115206403E-2</v>
      </c>
      <c r="GM152" s="86">
        <f t="shared" si="325"/>
        <v>1.3210952309119739E-62</v>
      </c>
      <c r="GN152" s="86">
        <f t="shared" si="390"/>
        <v>2.0418823871788317E-117</v>
      </c>
      <c r="GO152" s="86">
        <f t="shared" si="391"/>
        <v>4.8963399873965849E-148</v>
      </c>
      <c r="GP152" s="86">
        <f t="shared" si="392"/>
        <v>4.8588525737925072E-166</v>
      </c>
      <c r="GQ152" s="86">
        <f t="shared" si="393"/>
        <v>1.7308134823045617E-198</v>
      </c>
      <c r="GR152" s="86">
        <f t="shared" si="394"/>
        <v>4.7636076759254659E-250</v>
      </c>
      <c r="GS152" s="86">
        <f t="shared" si="395"/>
        <v>6.381303138278778E-287</v>
      </c>
      <c r="GT152" s="86">
        <f t="shared" si="396"/>
        <v>2.5752278459183951E-255</v>
      </c>
      <c r="GU152" s="86">
        <f t="shared" si="397"/>
        <v>1.0508731127474503E-267</v>
      </c>
      <c r="GV152" s="86">
        <f t="shared" si="398"/>
        <v>2.7221158210211918E-115</v>
      </c>
      <c r="GW152" s="86">
        <f t="shared" si="399"/>
        <v>4.3063820523634258E-167</v>
      </c>
      <c r="GX152" s="86">
        <f t="shared" si="400"/>
        <v>1.4470317325299959E-152</v>
      </c>
      <c r="GY152" s="86">
        <f t="shared" si="401"/>
        <v>1.2661224864524078E-138</v>
      </c>
      <c r="GZ152" s="86">
        <f t="shared" si="402"/>
        <v>1.2106478668606868E-112</v>
      </c>
      <c r="HA152" s="86">
        <f t="shared" si="403"/>
        <v>1.0086259617774013E-163</v>
      </c>
      <c r="HC152" s="86">
        <f t="shared" si="326"/>
        <v>2.9185442273898286E-29</v>
      </c>
      <c r="HD152" s="86">
        <f t="shared" si="404"/>
        <v>3.1296931185272068E-66</v>
      </c>
      <c r="HE152" s="86">
        <f t="shared" si="405"/>
        <v>1.1501488324196014E-83</v>
      </c>
      <c r="HF152" s="86">
        <f t="shared" si="406"/>
        <v>2.3354392018825161E-86</v>
      </c>
      <c r="HG152" s="86">
        <f t="shared" si="407"/>
        <v>3.4278634028212837E-103</v>
      </c>
      <c r="HH152" s="86">
        <f t="shared" si="408"/>
        <v>3.011220809540557E-133</v>
      </c>
      <c r="HI152" s="86">
        <f t="shared" si="409"/>
        <v>2.3827080595502395E-135</v>
      </c>
      <c r="HJ152" s="86">
        <f t="shared" si="410"/>
        <v>2.5131861215915538E-137</v>
      </c>
      <c r="HK152" s="86">
        <f t="shared" si="411"/>
        <v>1.713164245006619E-83</v>
      </c>
      <c r="HL152" s="86">
        <f t="shared" si="412"/>
        <v>6.4100316039386055E-112</v>
      </c>
      <c r="HM152" s="86">
        <f t="shared" si="413"/>
        <v>1.4710284984777508E-97</v>
      </c>
      <c r="HN152" s="86">
        <f t="shared" si="414"/>
        <v>1.8688780711058422E-90</v>
      </c>
      <c r="HO152" s="86">
        <f t="shared" si="415"/>
        <v>3.24413473353764E-87</v>
      </c>
      <c r="HP152" s="86">
        <f t="shared" si="416"/>
        <v>8.8471331891181263E-69</v>
      </c>
      <c r="HQ152" s="86">
        <f t="shared" si="417"/>
        <v>3.0137078169361267E-99</v>
      </c>
      <c r="HS152" s="86">
        <f t="shared" si="327"/>
        <v>0.51947690555147363</v>
      </c>
      <c r="HT152" s="86">
        <f t="shared" si="418"/>
        <v>0.31388848715477735</v>
      </c>
      <c r="HU152" s="86">
        <f t="shared" si="419"/>
        <v>0.4274796074263234</v>
      </c>
      <c r="HV152" s="86">
        <f t="shared" si="420"/>
        <v>0.37157203911383152</v>
      </c>
      <c r="HW152" s="86">
        <f t="shared" si="421"/>
        <v>0.39635106920015167</v>
      </c>
      <c r="HX152" s="86">
        <f t="shared" si="422"/>
        <v>0.43298002520044415</v>
      </c>
      <c r="HY152" s="86">
        <f t="shared" si="423"/>
        <v>0.21279578433891647</v>
      </c>
      <c r="HZ152" s="86">
        <f t="shared" si="424"/>
        <v>0.21578836101624935</v>
      </c>
      <c r="IA152" s="86">
        <f t="shared" si="425"/>
        <v>8.3175845286595829E-2</v>
      </c>
      <c r="IB152" s="86">
        <f t="shared" si="426"/>
        <v>0.14929503040596598</v>
      </c>
      <c r="IC152" s="86">
        <f t="shared" si="427"/>
        <v>0.34228617649364595</v>
      </c>
      <c r="ID152" s="86">
        <f t="shared" si="428"/>
        <v>0.51524180661741714</v>
      </c>
      <c r="IE152" s="86">
        <f t="shared" si="429"/>
        <v>0.5128107195714523</v>
      </c>
      <c r="IF152" s="86">
        <f t="shared" si="430"/>
        <v>0.54330942096290125</v>
      </c>
      <c r="IG152" s="86">
        <f t="shared" si="431"/>
        <v>0.47151784306777533</v>
      </c>
      <c r="II152" s="86">
        <f t="shared" si="328"/>
        <v>5.3038476013870267E-23</v>
      </c>
      <c r="IJ152" s="86">
        <f t="shared" si="329"/>
        <v>4.4160452571136624E-21</v>
      </c>
      <c r="IK152" s="86">
        <f t="shared" si="330"/>
        <v>4.3382915437073546E-19</v>
      </c>
      <c r="IL152" s="86">
        <f t="shared" si="331"/>
        <v>1.2039353813809239E-25</v>
      </c>
      <c r="IM152" s="86">
        <f t="shared" si="332"/>
        <v>9.5835800587308791E-25</v>
      </c>
      <c r="IN152" s="86">
        <f t="shared" si="333"/>
        <v>5.6821821460476449E-27</v>
      </c>
      <c r="IO152" s="86">
        <f t="shared" si="334"/>
        <v>1.8151469489528357E-23</v>
      </c>
      <c r="IP152" s="86">
        <f t="shared" si="335"/>
        <v>1.7197407133518516E-20</v>
      </c>
      <c r="IQ152" s="86">
        <f t="shared" si="336"/>
        <v>5.4007319670552464E-18</v>
      </c>
      <c r="IR152" s="86">
        <f t="shared" si="337"/>
        <v>6.2397955481686597E-21</v>
      </c>
      <c r="IS152" s="86">
        <f t="shared" si="338"/>
        <v>2.0459336838572157E-23</v>
      </c>
      <c r="IT152" s="86">
        <f t="shared" si="339"/>
        <v>1.4076440745043295E-26</v>
      </c>
      <c r="IU152" s="86">
        <f t="shared" si="340"/>
        <v>2.4012693036434161E-25</v>
      </c>
      <c r="IV152" s="86">
        <f t="shared" si="341"/>
        <v>4.910153342789221E-15</v>
      </c>
      <c r="IW152" s="86">
        <f t="shared" si="342"/>
        <v>2.0944265966778295E-10</v>
      </c>
      <c r="IY152" s="86">
        <f t="shared" si="343"/>
        <v>0.51947690555147363</v>
      </c>
      <c r="IZ152" s="86">
        <f t="shared" si="344"/>
        <v>0.31388848715477735</v>
      </c>
      <c r="JA152" s="86">
        <f t="shared" si="345"/>
        <v>0.4274796074263234</v>
      </c>
      <c r="JB152" s="86">
        <f t="shared" si="346"/>
        <v>0.37157203911383152</v>
      </c>
      <c r="JC152" s="86">
        <f t="shared" si="347"/>
        <v>0.39635106920015167</v>
      </c>
      <c r="JD152" s="86">
        <f t="shared" si="348"/>
        <v>0.43298002520044415</v>
      </c>
      <c r="JE152" s="86">
        <f t="shared" si="349"/>
        <v>0.21279578433891647</v>
      </c>
      <c r="JF152" s="86">
        <f t="shared" si="350"/>
        <v>0.21578836101624935</v>
      </c>
      <c r="JG152" s="86">
        <f t="shared" si="351"/>
        <v>8.3175845286595829E-2</v>
      </c>
      <c r="JH152" s="86">
        <f t="shared" si="352"/>
        <v>0.14929503040596598</v>
      </c>
      <c r="JI152" s="86">
        <f t="shared" si="353"/>
        <v>0.34228617649364595</v>
      </c>
      <c r="JJ152" s="86">
        <f t="shared" si="354"/>
        <v>0.51524180661741714</v>
      </c>
      <c r="JK152" s="86">
        <f t="shared" si="355"/>
        <v>0.5128107195714523</v>
      </c>
      <c r="JL152" s="86">
        <f t="shared" si="356"/>
        <v>0.54330942096290613</v>
      </c>
      <c r="JM152" s="86">
        <f t="shared" si="357"/>
        <v>0.47151784327721802</v>
      </c>
    </row>
    <row r="153" spans="2:273" x14ac:dyDescent="0.25">
      <c r="B153" s="2">
        <v>126</v>
      </c>
      <c r="C153" s="37">
        <v>58.77</v>
      </c>
      <c r="D153" s="37">
        <v>59.558999999999997</v>
      </c>
      <c r="E153" s="37">
        <v>60.783000000000001</v>
      </c>
      <c r="F153" s="37">
        <v>59.05</v>
      </c>
      <c r="G153" s="37">
        <v>61.78</v>
      </c>
      <c r="H153" s="37">
        <v>65.644000000000005</v>
      </c>
      <c r="I153" s="37">
        <v>61.814</v>
      </c>
      <c r="J153" s="37">
        <v>59.05</v>
      </c>
      <c r="K153" s="37">
        <v>56.1</v>
      </c>
      <c r="L153" s="37">
        <v>56.9</v>
      </c>
      <c r="M153" s="37">
        <v>64.533000000000001</v>
      </c>
      <c r="N153" s="37">
        <v>78.367000000000004</v>
      </c>
      <c r="O153" s="37">
        <v>78.132999999999996</v>
      </c>
      <c r="P153" s="37">
        <v>106.3</v>
      </c>
      <c r="Q153" s="37">
        <v>163.583</v>
      </c>
      <c r="S153" s="4">
        <f t="shared" si="229"/>
        <v>59.171169904275416</v>
      </c>
      <c r="T153" s="4">
        <f t="shared" si="230"/>
        <v>58.972222487380044</v>
      </c>
      <c r="U153" s="4">
        <f t="shared" si="231"/>
        <v>60.549691330698465</v>
      </c>
      <c r="V153" s="4">
        <f t="shared" si="232"/>
        <v>60.173599364874612</v>
      </c>
      <c r="W153" s="4">
        <f t="shared" si="233"/>
        <v>61.178556522874125</v>
      </c>
      <c r="X153" s="4">
        <f t="shared" si="234"/>
        <v>64.36451668111971</v>
      </c>
      <c r="Y153" s="4">
        <f t="shared" si="235"/>
        <v>60.899341285194403</v>
      </c>
      <c r="Z153" s="4">
        <f t="shared" si="236"/>
        <v>59.805957276790309</v>
      </c>
      <c r="AA153" s="4">
        <f t="shared" si="237"/>
        <v>57.282429141192104</v>
      </c>
      <c r="AB153" s="4">
        <f t="shared" si="238"/>
        <v>57.853371301049798</v>
      </c>
      <c r="AC153" s="4">
        <f t="shared" si="239"/>
        <v>63.415872808709366</v>
      </c>
      <c r="AD153" s="4">
        <f t="shared" si="240"/>
        <v>77.421067381072788</v>
      </c>
      <c r="AE153" s="4">
        <f t="shared" si="241"/>
        <v>76.805719067408688</v>
      </c>
      <c r="AF153" s="4">
        <f t="shared" si="242"/>
        <v>104.40190921213879</v>
      </c>
      <c r="AG153" s="4">
        <f t="shared" si="243"/>
        <v>167.77680194973706</v>
      </c>
      <c r="AI153" s="4">
        <f t="shared" si="244"/>
        <v>-0.4011699042754131</v>
      </c>
      <c r="AJ153" s="4">
        <f t="shared" si="245"/>
        <v>0.58677751261995326</v>
      </c>
      <c r="AK153" s="4">
        <f t="shared" si="246"/>
        <v>0.23330866930153604</v>
      </c>
      <c r="AL153" s="4">
        <f t="shared" si="247"/>
        <v>-1.1235993648746145</v>
      </c>
      <c r="AM153" s="4">
        <f t="shared" si="248"/>
        <v>0.60144347712587631</v>
      </c>
      <c r="AN153" s="4">
        <f t="shared" si="249"/>
        <v>1.2794833188802954</v>
      </c>
      <c r="AO153" s="4">
        <f t="shared" si="250"/>
        <v>0.91465871480559713</v>
      </c>
      <c r="AP153" s="4">
        <f t="shared" si="251"/>
        <v>-0.75595727679031199</v>
      </c>
      <c r="AQ153" s="4">
        <f t="shared" si="252"/>
        <v>-1.1824291411921024</v>
      </c>
      <c r="AR153" s="4">
        <f t="shared" si="253"/>
        <v>-0.95337130104979906</v>
      </c>
      <c r="AS153" s="4">
        <f t="shared" si="254"/>
        <v>1.1171271912906349</v>
      </c>
      <c r="AT153" s="4">
        <f t="shared" si="255"/>
        <v>0.94593261892721614</v>
      </c>
      <c r="AU153" s="4">
        <f t="shared" si="256"/>
        <v>1.3272809325913073</v>
      </c>
      <c r="AV153" s="4">
        <f t="shared" si="436"/>
        <v>1.8980907878612072</v>
      </c>
      <c r="AW153" s="4">
        <f t="shared" si="436"/>
        <v>-4.1938019497370647</v>
      </c>
      <c r="AY153" s="2">
        <f t="shared" si="308"/>
        <v>59.171169904275416</v>
      </c>
      <c r="AZ153" s="2">
        <f t="shared" si="359"/>
        <v>58.40528871549148</v>
      </c>
      <c r="BA153" s="2">
        <f t="shared" si="360"/>
        <v>58.073717523111497</v>
      </c>
      <c r="BB153" s="2">
        <f t="shared" si="361"/>
        <v>58.11242034590213</v>
      </c>
      <c r="BC153" s="2">
        <f t="shared" si="362"/>
        <v>58.229086829336495</v>
      </c>
      <c r="BD153" s="2">
        <f t="shared" si="363"/>
        <v>59.925478124845618</v>
      </c>
      <c r="BE153" s="2">
        <f t="shared" si="364"/>
        <v>59.674058034391962</v>
      </c>
      <c r="BF153" s="2">
        <f t="shared" si="365"/>
        <v>58.472580036156323</v>
      </c>
      <c r="BG153" s="2">
        <f t="shared" si="366"/>
        <v>57.007490511313009</v>
      </c>
      <c r="BH153" s="2">
        <f t="shared" si="367"/>
        <v>57.029236880812981</v>
      </c>
      <c r="BI153" s="2">
        <f t="shared" si="368"/>
        <v>58.657067589539174</v>
      </c>
      <c r="BJ153" s="2">
        <f t="shared" si="369"/>
        <v>61.481787184340249</v>
      </c>
      <c r="BK153" s="2">
        <f t="shared" si="370"/>
        <v>59.975570173576713</v>
      </c>
      <c r="BL153" s="2">
        <f t="shared" si="371"/>
        <v>59.348677809591187</v>
      </c>
      <c r="BM153" s="2">
        <f t="shared" si="372"/>
        <v>61.481810357868568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103.39455979866506</v>
      </c>
      <c r="DL153" s="2">
        <f t="shared" si="437"/>
        <v>103.53425615494038</v>
      </c>
      <c r="DM153" s="2">
        <f t="shared" si="437"/>
        <v>97.592614540337692</v>
      </c>
      <c r="DN153" s="2">
        <f t="shared" si="437"/>
        <v>105.55949953095686</v>
      </c>
      <c r="DO153" s="2">
        <f t="shared" si="437"/>
        <v>89.870717421602805</v>
      </c>
      <c r="DP153" s="2">
        <f t="shared" si="437"/>
        <v>91.556535540069675</v>
      </c>
      <c r="DQ153" s="2">
        <f t="shared" si="437"/>
        <v>88.757098717948736</v>
      </c>
      <c r="DR153" s="2">
        <f t="shared" si="437"/>
        <v>105.2429724202627</v>
      </c>
      <c r="DS153" s="2">
        <f t="shared" si="437"/>
        <v>98.073843527204474</v>
      </c>
      <c r="DT153" s="2">
        <f t="shared" si="437"/>
        <v>108.92277647058822</v>
      </c>
      <c r="DU153" s="2">
        <f t="shared" si="437"/>
        <v>98.468541497975679</v>
      </c>
      <c r="DV153" s="2">
        <f t="shared" si="437"/>
        <v>93.134309099437147</v>
      </c>
      <c r="DW153" s="2">
        <f t="shared" si="437"/>
        <v>102.23015281425896</v>
      </c>
      <c r="DX153" s="2">
        <f t="shared" si="437"/>
        <v>104.93117712550608</v>
      </c>
      <c r="DY153" s="2">
        <f t="shared" si="437"/>
        <v>92.999941348973607</v>
      </c>
      <c r="EA153" s="2">
        <f t="shared" si="440"/>
        <v>59.153885365070458</v>
      </c>
      <c r="EB153" s="2">
        <f t="shared" si="290"/>
        <v>58.364611340305089</v>
      </c>
      <c r="EC153" s="2">
        <f t="shared" si="291"/>
        <v>58.046917854098155</v>
      </c>
      <c r="ED153" s="2">
        <f t="shared" si="292"/>
        <v>58.097238111216797</v>
      </c>
      <c r="EE153" s="2">
        <f t="shared" si="293"/>
        <v>58.236079780529124</v>
      </c>
      <c r="EF153" s="2">
        <f t="shared" si="294"/>
        <v>59.922877629220324</v>
      </c>
      <c r="EG153" s="2">
        <f t="shared" si="295"/>
        <v>59.622792754603338</v>
      </c>
      <c r="EH153" s="2">
        <f t="shared" si="296"/>
        <v>58.466115379527054</v>
      </c>
      <c r="EI153" s="2">
        <f t="shared" si="297"/>
        <v>56.99641020059417</v>
      </c>
      <c r="EJ153" s="2">
        <f t="shared" si="298"/>
        <v>57.008488451317064</v>
      </c>
      <c r="EK153" s="2">
        <f t="shared" si="299"/>
        <v>58.616153543187792</v>
      </c>
      <c r="EL153" s="2">
        <f t="shared" si="300"/>
        <v>61.479712015829328</v>
      </c>
      <c r="EM153" s="2">
        <f t="shared" si="301"/>
        <v>59.977277461532722</v>
      </c>
      <c r="EN153" s="2">
        <f t="shared" si="302"/>
        <v>59.30557868740474</v>
      </c>
      <c r="EO153" s="2">
        <f t="shared" si="303"/>
        <v>61.468968516303882</v>
      </c>
      <c r="EQ153" s="2">
        <f t="shared" si="304"/>
        <v>59.227351806045291</v>
      </c>
      <c r="ER153" s="2">
        <f t="shared" si="438"/>
        <v>58.733881637633203</v>
      </c>
      <c r="ES153" s="2">
        <f t="shared" si="438"/>
        <v>58.228369250548297</v>
      </c>
      <c r="ET153" s="2">
        <f t="shared" si="438"/>
        <v>58.055947681920962</v>
      </c>
      <c r="EU153" s="2">
        <f t="shared" si="438"/>
        <v>57.945393589508896</v>
      </c>
      <c r="EV153" s="2">
        <f t="shared" si="438"/>
        <v>59.759695989048566</v>
      </c>
      <c r="EW153" s="2">
        <f t="shared" si="438"/>
        <v>60.167238702947536</v>
      </c>
      <c r="EX153" s="2">
        <f t="shared" si="438"/>
        <v>58.337287631238709</v>
      </c>
      <c r="EY153" s="2">
        <f t="shared" si="438"/>
        <v>56.955542404716425</v>
      </c>
      <c r="EZ153" s="2">
        <f t="shared" si="438"/>
        <v>56.988692105801825</v>
      </c>
      <c r="FA153" s="2">
        <f t="shared" si="438"/>
        <v>58.972871180588648</v>
      </c>
      <c r="FB153" s="2">
        <f t="shared" si="438"/>
        <v>61.286629384224177</v>
      </c>
      <c r="FC153" s="2">
        <f t="shared" si="438"/>
        <v>59.681854557908736</v>
      </c>
      <c r="FD153" s="2">
        <f t="shared" si="438"/>
        <v>59.872952316672908</v>
      </c>
      <c r="FE153" s="2">
        <f t="shared" si="438"/>
        <v>61.382964645537285</v>
      </c>
      <c r="FG153" s="2">
        <f t="shared" si="306"/>
        <v>0.99969653663426117</v>
      </c>
      <c r="FH153" s="2">
        <f t="shared" si="439"/>
        <v>0.999683837814767</v>
      </c>
      <c r="FI153" s="2">
        <f t="shared" si="439"/>
        <v>0.99963363578900521</v>
      </c>
      <c r="FJ153" s="2">
        <f t="shared" si="439"/>
        <v>0.99961943901789374</v>
      </c>
      <c r="FK153" s="2">
        <f t="shared" si="439"/>
        <v>0.99961578165372345</v>
      </c>
      <c r="FL153" s="2">
        <f t="shared" si="439"/>
        <v>0.99959957991935988</v>
      </c>
      <c r="FM153" s="2">
        <f t="shared" si="439"/>
        <v>0.99966639836664484</v>
      </c>
      <c r="FN153" s="2">
        <f t="shared" si="439"/>
        <v>0.99962962307337222</v>
      </c>
      <c r="FO153" s="2">
        <f t="shared" si="439"/>
        <v>0.99963332474332367</v>
      </c>
      <c r="FP153" s="2">
        <f t="shared" si="439"/>
        <v>0.99956749828154268</v>
      </c>
      <c r="FQ153" s="2">
        <f t="shared" si="439"/>
        <v>0.99961007474748953</v>
      </c>
      <c r="FR153" s="2">
        <f t="shared" si="439"/>
        <v>0.99959236729037149</v>
      </c>
      <c r="FS153" s="2">
        <f t="shared" si="439"/>
        <v>0.99964340091272308</v>
      </c>
      <c r="FT153" s="2">
        <f t="shared" si="439"/>
        <v>0.99960972828287753</v>
      </c>
      <c r="FU153" s="2">
        <f t="shared" si="439"/>
        <v>0.9995009399034519</v>
      </c>
      <c r="FW153" s="2">
        <f t="shared" si="324"/>
        <v>5.2528953187039353E-2</v>
      </c>
      <c r="FX153" s="2">
        <f t="shared" si="376"/>
        <v>7.1482710000234415E-2</v>
      </c>
      <c r="FY153" s="2">
        <f t="shared" si="377"/>
        <v>6.785035160658498E-2</v>
      </c>
      <c r="FZ153" s="2">
        <f t="shared" si="378"/>
        <v>6.9751033899787845E-2</v>
      </c>
      <c r="GA153" s="2">
        <f t="shared" si="379"/>
        <v>6.5870206234867681E-2</v>
      </c>
      <c r="GB153" s="2">
        <f t="shared" si="380"/>
        <v>6.168743135389107E-2</v>
      </c>
      <c r="GC153" s="2">
        <f t="shared" si="381"/>
        <v>7.6308819744078715E-2</v>
      </c>
      <c r="GD153" s="2">
        <f t="shared" si="382"/>
        <v>8.4301806583441968E-2</v>
      </c>
      <c r="GE153" s="2">
        <f t="shared" si="383"/>
        <v>9.7430448701325445E-2</v>
      </c>
      <c r="GF153" s="2">
        <f t="shared" si="384"/>
        <v>8.6106260551820094E-2</v>
      </c>
      <c r="GG153" s="2">
        <f t="shared" si="385"/>
        <v>7.1133555660023343E-2</v>
      </c>
      <c r="GH153" s="2">
        <f t="shared" si="386"/>
        <v>5.6081070474573405E-2</v>
      </c>
      <c r="GI153" s="2">
        <f t="shared" si="387"/>
        <v>5.6781734035640852E-2</v>
      </c>
      <c r="GJ153" s="2">
        <f t="shared" si="388"/>
        <v>4.4578634315263585E-2</v>
      </c>
      <c r="GK153" s="2">
        <f t="shared" si="389"/>
        <v>3.3649750361791894E-2</v>
      </c>
      <c r="GM153" s="86">
        <f t="shared" si="325"/>
        <v>1.6837103594171916E-64</v>
      </c>
      <c r="GN153" s="86">
        <f t="shared" si="390"/>
        <v>4.7752157476509374E-121</v>
      </c>
      <c r="GO153" s="86">
        <f t="shared" si="391"/>
        <v>1.175985966167665E-152</v>
      </c>
      <c r="GP153" s="86">
        <f t="shared" si="392"/>
        <v>4.1876544775434981E-171</v>
      </c>
      <c r="GQ153" s="86">
        <f t="shared" si="393"/>
        <v>1.6246094420314824E-204</v>
      </c>
      <c r="GR153" s="86">
        <f t="shared" si="394"/>
        <v>1.0333615937413081E-257</v>
      </c>
      <c r="GS153" s="86">
        <f t="shared" si="395"/>
        <v>1.4344716895872718E-295</v>
      </c>
      <c r="GT153" s="86">
        <f t="shared" si="396"/>
        <v>4.3194570050274505E-263</v>
      </c>
      <c r="GU153" s="86">
        <f t="shared" si="397"/>
        <v>8.2715575431217748E-276</v>
      </c>
      <c r="GV153" s="86">
        <f t="shared" si="398"/>
        <v>1.0931759068815409E-118</v>
      </c>
      <c r="GW153" s="86">
        <f t="shared" si="399"/>
        <v>4.1692328665905824E-172</v>
      </c>
      <c r="GX153" s="86">
        <f t="shared" si="400"/>
        <v>3.2183100010840372E-157</v>
      </c>
      <c r="GY153" s="86">
        <f t="shared" si="401"/>
        <v>8.5688111492799472E-143</v>
      </c>
      <c r="GZ153" s="86">
        <f t="shared" si="402"/>
        <v>5.3987685647065311E-116</v>
      </c>
      <c r="HA153" s="86">
        <f t="shared" si="403"/>
        <v>1.2512160019117065E-168</v>
      </c>
      <c r="HC153" s="86">
        <f t="shared" si="326"/>
        <v>1.202171337740735E-30</v>
      </c>
      <c r="HD153" s="86">
        <f t="shared" si="404"/>
        <v>1.78800781899029E-69</v>
      </c>
      <c r="HE153" s="86">
        <f t="shared" si="405"/>
        <v>7.4065574631509361E-88</v>
      </c>
      <c r="HF153" s="86">
        <f t="shared" si="406"/>
        <v>1.8138619209123508E-90</v>
      </c>
      <c r="HG153" s="86">
        <f t="shared" si="407"/>
        <v>3.8272302751948162E-108</v>
      </c>
      <c r="HH153" s="86">
        <f t="shared" si="408"/>
        <v>9.6494758305807494E-140</v>
      </c>
      <c r="HI153" s="86">
        <f t="shared" si="409"/>
        <v>1.0564779121713237E-141</v>
      </c>
      <c r="HJ153" s="86">
        <f t="shared" si="410"/>
        <v>8.3445793661013086E-144</v>
      </c>
      <c r="HK153" s="86">
        <f t="shared" si="411"/>
        <v>2.8485830954552306E-87</v>
      </c>
      <c r="HL153" s="86">
        <f t="shared" si="412"/>
        <v>4.5272632097463963E-117</v>
      </c>
      <c r="HM153" s="86">
        <f t="shared" si="413"/>
        <v>3.7521668130424303E-102</v>
      </c>
      <c r="HN153" s="86">
        <f t="shared" si="414"/>
        <v>6.6021056929903885E-95</v>
      </c>
      <c r="HO153" s="86">
        <f t="shared" si="415"/>
        <v>1.80948588621023E-91</v>
      </c>
      <c r="HP153" s="86">
        <f t="shared" si="416"/>
        <v>4.1715305135576428E-72</v>
      </c>
      <c r="HQ153" s="86">
        <f t="shared" si="417"/>
        <v>4.5253595750838822E-104</v>
      </c>
      <c r="HS153" s="86">
        <f t="shared" si="327"/>
        <v>0.48737572381953859</v>
      </c>
      <c r="HT153" s="86">
        <f t="shared" si="418"/>
        <v>0.21200750360189463</v>
      </c>
      <c r="HU153" s="86">
        <f t="shared" si="419"/>
        <v>0.33653391804577093</v>
      </c>
      <c r="HV153" s="86">
        <f t="shared" si="420"/>
        <v>0.25724688832707926</v>
      </c>
      <c r="HW153" s="86">
        <f t="shared" si="421"/>
        <v>0.28787208853697344</v>
      </c>
      <c r="HX153" s="86">
        <f t="shared" si="422"/>
        <v>0.32752039777002701</v>
      </c>
      <c r="HY153" s="86">
        <f t="shared" si="423"/>
        <v>0.12180244114693181</v>
      </c>
      <c r="HZ153" s="86">
        <f t="shared" si="424"/>
        <v>0.12632962591237795</v>
      </c>
      <c r="IA153" s="86">
        <f t="shared" si="425"/>
        <v>3.9439943772367272E-2</v>
      </c>
      <c r="IB153" s="86">
        <f t="shared" si="426"/>
        <v>7.8509932031815347E-2</v>
      </c>
      <c r="IC153" s="86">
        <f t="shared" si="427"/>
        <v>0.23293751305010768</v>
      </c>
      <c r="ID153" s="86">
        <f t="shared" si="428"/>
        <v>0.46489120914418391</v>
      </c>
      <c r="IE153" s="86">
        <f t="shared" si="429"/>
        <v>0.45957179116256858</v>
      </c>
      <c r="IF153" s="86">
        <f t="shared" si="430"/>
        <v>0.53243665285448993</v>
      </c>
      <c r="IG153" s="86">
        <f t="shared" si="431"/>
        <v>0.53656259724936306</v>
      </c>
      <c r="II153" s="86">
        <f t="shared" si="328"/>
        <v>1.0590183777305623E-21</v>
      </c>
      <c r="IJ153" s="86">
        <f t="shared" si="329"/>
        <v>9.413440755021979E-20</v>
      </c>
      <c r="IK153" s="86">
        <f t="shared" si="330"/>
        <v>6.4197578507865746E-18</v>
      </c>
      <c r="IL153" s="86">
        <f t="shared" si="331"/>
        <v>5.0297879933507751E-24</v>
      </c>
      <c r="IM153" s="86">
        <f t="shared" si="332"/>
        <v>3.2201143968721641E-23</v>
      </c>
      <c r="IN153" s="86">
        <f t="shared" si="333"/>
        <v>2.4300868798864033E-25</v>
      </c>
      <c r="IO153" s="86">
        <f t="shared" si="334"/>
        <v>6.1448666480905918E-22</v>
      </c>
      <c r="IP153" s="86">
        <f t="shared" si="335"/>
        <v>4.127698859595901E-19</v>
      </c>
      <c r="IQ153" s="86">
        <f t="shared" si="336"/>
        <v>1.0313459201300871E-16</v>
      </c>
      <c r="IR153" s="86">
        <f t="shared" si="337"/>
        <v>1.6606078594090693E-19</v>
      </c>
      <c r="IS153" s="86">
        <f t="shared" si="338"/>
        <v>6.2254445320995927E-22</v>
      </c>
      <c r="IT153" s="86">
        <f t="shared" si="339"/>
        <v>5.006744752153463E-25</v>
      </c>
      <c r="IU153" s="86">
        <f t="shared" si="340"/>
        <v>7.2800583691851453E-24</v>
      </c>
      <c r="IV153" s="86">
        <f t="shared" si="341"/>
        <v>2.9434992195443891E-14</v>
      </c>
      <c r="IW153" s="86">
        <f t="shared" si="342"/>
        <v>6.2261413143252604E-10</v>
      </c>
      <c r="IY153" s="86">
        <f t="shared" si="343"/>
        <v>0.48737572381953859</v>
      </c>
      <c r="IZ153" s="86">
        <f t="shared" si="344"/>
        <v>0.21200750360189463</v>
      </c>
      <c r="JA153" s="86">
        <f t="shared" si="345"/>
        <v>0.33653391804577093</v>
      </c>
      <c r="JB153" s="86">
        <f t="shared" si="346"/>
        <v>0.25724688832707926</v>
      </c>
      <c r="JC153" s="86">
        <f t="shared" si="347"/>
        <v>0.28787208853697344</v>
      </c>
      <c r="JD153" s="86">
        <f t="shared" si="348"/>
        <v>0.32752039777002701</v>
      </c>
      <c r="JE153" s="86">
        <f t="shared" si="349"/>
        <v>0.12180244114693181</v>
      </c>
      <c r="JF153" s="86">
        <f t="shared" si="350"/>
        <v>0.12632962591237795</v>
      </c>
      <c r="JG153" s="86">
        <f t="shared" si="351"/>
        <v>3.9439943772367377E-2</v>
      </c>
      <c r="JH153" s="86">
        <f t="shared" si="352"/>
        <v>7.8509932031815347E-2</v>
      </c>
      <c r="JI153" s="86">
        <f t="shared" si="353"/>
        <v>0.23293751305010768</v>
      </c>
      <c r="JJ153" s="86">
        <f t="shared" si="354"/>
        <v>0.46489120914418391</v>
      </c>
      <c r="JK153" s="86">
        <f t="shared" si="355"/>
        <v>0.45957179116256858</v>
      </c>
      <c r="JL153" s="86">
        <f t="shared" si="356"/>
        <v>0.53243665285451935</v>
      </c>
      <c r="JM153" s="86">
        <f t="shared" si="357"/>
        <v>0.53656259787197724</v>
      </c>
    </row>
    <row r="154" spans="2:273" x14ac:dyDescent="0.25">
      <c r="B154" s="2">
        <v>127</v>
      </c>
      <c r="C154" s="37">
        <v>61.786999999999999</v>
      </c>
      <c r="D154" s="37">
        <v>58.863999999999997</v>
      </c>
      <c r="E154" s="37">
        <v>57.883000000000003</v>
      </c>
      <c r="F154" s="37">
        <v>60.15</v>
      </c>
      <c r="G154" s="37">
        <v>60.524999999999999</v>
      </c>
      <c r="H154" s="37">
        <v>62.524999999999999</v>
      </c>
      <c r="I154" s="37">
        <v>61.305</v>
      </c>
      <c r="J154" s="37">
        <v>58.5</v>
      </c>
      <c r="K154" s="37">
        <v>56.533000000000001</v>
      </c>
      <c r="L154" s="37">
        <v>57.35</v>
      </c>
      <c r="M154" s="37">
        <v>60.917000000000002</v>
      </c>
      <c r="N154" s="37">
        <v>72.632999999999996</v>
      </c>
      <c r="O154" s="37">
        <v>72.2</v>
      </c>
      <c r="P154" s="37">
        <v>94.783000000000001</v>
      </c>
      <c r="Q154" s="37">
        <v>160.833</v>
      </c>
      <c r="S154" s="4">
        <f t="shared" si="229"/>
        <v>59.058460898614669</v>
      </c>
      <c r="T154" s="4">
        <f t="shared" si="230"/>
        <v>58.529590468426477</v>
      </c>
      <c r="U154" s="4">
        <f t="shared" si="231"/>
        <v>59.376371847252805</v>
      </c>
      <c r="V154" s="4">
        <f t="shared" si="232"/>
        <v>58.932919162794292</v>
      </c>
      <c r="W154" s="4">
        <f t="shared" si="233"/>
        <v>59.599661976144994</v>
      </c>
      <c r="X154" s="4">
        <f t="shared" si="234"/>
        <v>62.09998265162163</v>
      </c>
      <c r="Y154" s="4">
        <f t="shared" si="235"/>
        <v>59.968499556426181</v>
      </c>
      <c r="Z154" s="4">
        <f t="shared" si="236"/>
        <v>58.894483310558329</v>
      </c>
      <c r="AA154" s="4">
        <f t="shared" si="237"/>
        <v>56.982599790741645</v>
      </c>
      <c r="AB154" s="4">
        <f t="shared" si="238"/>
        <v>57.200534127726669</v>
      </c>
      <c r="AC154" s="4">
        <f t="shared" si="239"/>
        <v>60.692218314767167</v>
      </c>
      <c r="AD154" s="4">
        <f t="shared" si="240"/>
        <v>71.785421737729308</v>
      </c>
      <c r="AE154" s="4">
        <f t="shared" si="241"/>
        <v>70.866871597753104</v>
      </c>
      <c r="AF154" s="4">
        <f t="shared" si="242"/>
        <v>93.981935706640769</v>
      </c>
      <c r="AG154" s="4">
        <f t="shared" si="243"/>
        <v>164.57455598150622</v>
      </c>
      <c r="AI154" s="4">
        <f t="shared" si="244"/>
        <v>2.72853910138533</v>
      </c>
      <c r="AJ154" s="4">
        <f t="shared" si="245"/>
        <v>0.33440953157352027</v>
      </c>
      <c r="AK154" s="4">
        <f t="shared" si="246"/>
        <v>-1.4933718472528028</v>
      </c>
      <c r="AL154" s="4">
        <f t="shared" si="247"/>
        <v>1.2170808372057067</v>
      </c>
      <c r="AM154" s="4">
        <f t="shared" si="248"/>
        <v>0.92533802385500508</v>
      </c>
      <c r="AN154" s="4">
        <f t="shared" si="249"/>
        <v>0.42501734837836835</v>
      </c>
      <c r="AO154" s="4">
        <f t="shared" si="250"/>
        <v>1.3365004435738186</v>
      </c>
      <c r="AP154" s="4">
        <f t="shared" si="251"/>
        <v>-0.39448331055832853</v>
      </c>
      <c r="AQ154" s="4">
        <f t="shared" si="252"/>
        <v>-0.4495997907416438</v>
      </c>
      <c r="AR154" s="4">
        <f t="shared" si="253"/>
        <v>0.14946587227333197</v>
      </c>
      <c r="AS154" s="4">
        <f t="shared" si="254"/>
        <v>0.22478168523283415</v>
      </c>
      <c r="AT154" s="4">
        <f t="shared" si="255"/>
        <v>0.84757826227068733</v>
      </c>
      <c r="AU154" s="4">
        <f t="shared" si="256"/>
        <v>1.3331284022468992</v>
      </c>
      <c r="AV154" s="4">
        <f t="shared" si="436"/>
        <v>0.80106429335923224</v>
      </c>
      <c r="AW154" s="4">
        <f t="shared" si="436"/>
        <v>-3.7415559815062238</v>
      </c>
      <c r="AY154" s="2">
        <f t="shared" si="308"/>
        <v>59.058460898614669</v>
      </c>
      <c r="AZ154" s="2">
        <f t="shared" si="359"/>
        <v>58.268430160414688</v>
      </c>
      <c r="BA154" s="2">
        <f t="shared" si="360"/>
        <v>57.952101250490841</v>
      </c>
      <c r="BB154" s="2">
        <f t="shared" si="361"/>
        <v>57.995552187145059</v>
      </c>
      <c r="BC154" s="2">
        <f t="shared" si="362"/>
        <v>58.146022943551266</v>
      </c>
      <c r="BD154" s="2">
        <f t="shared" si="363"/>
        <v>59.820281254980628</v>
      </c>
      <c r="BE154" s="2">
        <f t="shared" si="364"/>
        <v>59.52862759461263</v>
      </c>
      <c r="BF154" s="2">
        <f t="shared" si="365"/>
        <v>58.394633313530505</v>
      </c>
      <c r="BG154" s="2">
        <f t="shared" si="366"/>
        <v>56.904108421827353</v>
      </c>
      <c r="BH154" s="2">
        <f t="shared" si="367"/>
        <v>56.934150670427535</v>
      </c>
      <c r="BI154" s="2">
        <f t="shared" si="368"/>
        <v>58.532273194295044</v>
      </c>
      <c r="BJ154" s="2">
        <f t="shared" si="369"/>
        <v>61.376226843352299</v>
      </c>
      <c r="BK154" s="2">
        <f t="shared" si="370"/>
        <v>59.870345135564641</v>
      </c>
      <c r="BL154" s="2">
        <f t="shared" si="371"/>
        <v>59.215512090028405</v>
      </c>
      <c r="BM154" s="2">
        <f t="shared" si="372"/>
        <v>61.387882879980538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103.65876769887296</v>
      </c>
      <c r="DL154" s="2">
        <f t="shared" si="437"/>
        <v>103.79730211182844</v>
      </c>
      <c r="DM154" s="2">
        <f t="shared" si="437"/>
        <v>97.833919136960574</v>
      </c>
      <c r="DN154" s="2">
        <f t="shared" si="437"/>
        <v>105.87440422138837</v>
      </c>
      <c r="DO154" s="2">
        <f t="shared" si="437"/>
        <v>90.053160452961691</v>
      </c>
      <c r="DP154" s="2">
        <f t="shared" si="437"/>
        <v>91.734930836236927</v>
      </c>
      <c r="DQ154" s="2">
        <f t="shared" si="437"/>
        <v>88.864548717948736</v>
      </c>
      <c r="DR154" s="2">
        <f t="shared" si="437"/>
        <v>105.56059821763606</v>
      </c>
      <c r="DS154" s="2">
        <f t="shared" si="437"/>
        <v>98.341908255159453</v>
      </c>
      <c r="DT154" s="2">
        <f t="shared" si="437"/>
        <v>109.30231092436973</v>
      </c>
      <c r="DU154" s="2">
        <f t="shared" si="437"/>
        <v>98.708974493927101</v>
      </c>
      <c r="DV154" s="2">
        <f t="shared" si="437"/>
        <v>93.321182645403383</v>
      </c>
      <c r="DW154" s="2">
        <f t="shared" si="437"/>
        <v>102.49817467166983</v>
      </c>
      <c r="DX154" s="2">
        <f t="shared" si="437"/>
        <v>105.24517368421053</v>
      </c>
      <c r="DY154" s="2">
        <f t="shared" si="437"/>
        <v>93.234033724340179</v>
      </c>
      <c r="EA154" s="2">
        <f t="shared" si="440"/>
        <v>59.041548103399847</v>
      </c>
      <c r="EB154" s="2">
        <f t="shared" si="290"/>
        <v>58.224715712047072</v>
      </c>
      <c r="EC154" s="2">
        <f t="shared" si="291"/>
        <v>57.924511923030082</v>
      </c>
      <c r="ED154" s="2">
        <f t="shared" si="292"/>
        <v>57.982265340600719</v>
      </c>
      <c r="EE154" s="2">
        <f t="shared" si="293"/>
        <v>58.156818917518528</v>
      </c>
      <c r="EF154" s="2">
        <f t="shared" si="294"/>
        <v>59.820053102438862</v>
      </c>
      <c r="EG154" s="2">
        <f t="shared" si="295"/>
        <v>59.472383394869382</v>
      </c>
      <c r="EH154" s="2">
        <f t="shared" si="296"/>
        <v>58.391075409293883</v>
      </c>
      <c r="EI154" s="2">
        <f t="shared" si="297"/>
        <v>56.894741413998055</v>
      </c>
      <c r="EJ154" s="2">
        <f t="shared" si="298"/>
        <v>56.915444829472925</v>
      </c>
      <c r="EK154" s="2">
        <f t="shared" si="299"/>
        <v>58.48876975490046</v>
      </c>
      <c r="EL154" s="2">
        <f t="shared" si="300"/>
        <v>61.376917536596956</v>
      </c>
      <c r="EM154" s="2">
        <f t="shared" si="301"/>
        <v>59.875901333615055</v>
      </c>
      <c r="EN154" s="2">
        <f t="shared" si="302"/>
        <v>59.169559534443778</v>
      </c>
      <c r="EO154" s="2">
        <f t="shared" si="303"/>
        <v>61.376667003176131</v>
      </c>
      <c r="EQ154" s="2">
        <f t="shared" si="304"/>
        <v>59.121192221288332</v>
      </c>
      <c r="ER154" s="2">
        <f t="shared" si="438"/>
        <v>58.617477684099505</v>
      </c>
      <c r="ES154" s="2">
        <f t="shared" si="438"/>
        <v>58.117361899720194</v>
      </c>
      <c r="ET154" s="2">
        <f t="shared" si="438"/>
        <v>57.938354029430712</v>
      </c>
      <c r="EU154" s="2">
        <f t="shared" si="438"/>
        <v>57.850654075472264</v>
      </c>
      <c r="EV154" s="2">
        <f t="shared" si="438"/>
        <v>59.650103919689521</v>
      </c>
      <c r="EW154" s="2">
        <f t="shared" si="438"/>
        <v>60.041872044127999</v>
      </c>
      <c r="EX154" s="2">
        <f t="shared" si="438"/>
        <v>58.256098968878476</v>
      </c>
      <c r="EY154" s="2">
        <f t="shared" si="438"/>
        <v>56.852280607972894</v>
      </c>
      <c r="EZ154" s="2">
        <f t="shared" si="438"/>
        <v>56.894526022374301</v>
      </c>
      <c r="FA154" s="2">
        <f t="shared" si="438"/>
        <v>58.86571530094578</v>
      </c>
      <c r="FB154" s="2">
        <f t="shared" si="438"/>
        <v>61.171444380165646</v>
      </c>
      <c r="FC154" s="2">
        <f t="shared" si="438"/>
        <v>59.562301231158131</v>
      </c>
      <c r="FD154" s="2">
        <f t="shared" si="438"/>
        <v>59.776752836062087</v>
      </c>
      <c r="FE154" s="2">
        <f t="shared" si="438"/>
        <v>61.287355764079813</v>
      </c>
      <c r="FG154" s="2">
        <f t="shared" si="306"/>
        <v>0.99972323073094771</v>
      </c>
      <c r="FH154" s="2">
        <f t="shared" si="439"/>
        <v>0.99971164863847117</v>
      </c>
      <c r="FI154" s="2">
        <f t="shared" si="439"/>
        <v>0.99966586109709255</v>
      </c>
      <c r="FJ154" s="2">
        <f t="shared" si="439"/>
        <v>0.99965291263697909</v>
      </c>
      <c r="FK154" s="2">
        <f t="shared" si="439"/>
        <v>0.99964957685674372</v>
      </c>
      <c r="FL154" s="2">
        <f t="shared" si="439"/>
        <v>0.99963479967919389</v>
      </c>
      <c r="FM154" s="2">
        <f t="shared" si="439"/>
        <v>0.9996957427633909</v>
      </c>
      <c r="FN154" s="2">
        <f t="shared" si="439"/>
        <v>0.9996622012196914</v>
      </c>
      <c r="FO154" s="2">
        <f t="shared" si="439"/>
        <v>0.99966557740176154</v>
      </c>
      <c r="FP154" s="2">
        <f t="shared" si="439"/>
        <v>0.99960553873332059</v>
      </c>
      <c r="FQ154" s="2">
        <f t="shared" si="439"/>
        <v>0.99964437174185239</v>
      </c>
      <c r="FR154" s="2">
        <f t="shared" si="439"/>
        <v>0.99962822121565653</v>
      </c>
      <c r="FS154" s="2">
        <f t="shared" si="439"/>
        <v>0.9996747675623282</v>
      </c>
      <c r="FT154" s="2">
        <f t="shared" si="439"/>
        <v>0.99964405574067805</v>
      </c>
      <c r="FU154" s="2">
        <f t="shared" si="439"/>
        <v>0.99954483179516707</v>
      </c>
      <c r="FW154" s="2">
        <f t="shared" si="324"/>
        <v>5.730642866342521E-2</v>
      </c>
      <c r="FX154" s="2">
        <f t="shared" si="376"/>
        <v>7.7842391082527204E-2</v>
      </c>
      <c r="FY154" s="2">
        <f t="shared" si="377"/>
        <v>7.3912593422406941E-2</v>
      </c>
      <c r="FZ154" s="2">
        <f t="shared" si="378"/>
        <v>7.5969256219751535E-2</v>
      </c>
      <c r="GA154" s="2">
        <f t="shared" si="379"/>
        <v>7.1769149193041545E-2</v>
      </c>
      <c r="GB154" s="2">
        <f t="shared" si="380"/>
        <v>6.7238752550884295E-2</v>
      </c>
      <c r="GC154" s="2">
        <f t="shared" si="381"/>
        <v>8.3059461862275835E-2</v>
      </c>
      <c r="GD154" s="2">
        <f t="shared" si="382"/>
        <v>9.1689357029189358E-2</v>
      </c>
      <c r="GE154" s="2">
        <f t="shared" si="383"/>
        <v>0.10583551788155526</v>
      </c>
      <c r="GF154" s="2">
        <f t="shared" si="384"/>
        <v>9.3635769636032484E-2</v>
      </c>
      <c r="GG154" s="2">
        <f t="shared" si="385"/>
        <v>7.7464764731275865E-2</v>
      </c>
      <c r="GH154" s="2">
        <f t="shared" si="386"/>
        <v>6.1160754581370907E-2</v>
      </c>
      <c r="GI154" s="2">
        <f t="shared" si="387"/>
        <v>6.1920719269953607E-2</v>
      </c>
      <c r="GJ154" s="2">
        <f t="shared" si="388"/>
        <v>4.8670176621716958E-2</v>
      </c>
      <c r="GK154" s="2">
        <f t="shared" si="389"/>
        <v>3.6776822827762755E-2</v>
      </c>
      <c r="GM154" s="86">
        <f t="shared" si="325"/>
        <v>2.00778223198009E-66</v>
      </c>
      <c r="GN154" s="86">
        <f t="shared" si="390"/>
        <v>9.8160541787287379E-125</v>
      </c>
      <c r="GO154" s="86">
        <f t="shared" si="391"/>
        <v>2.3944140439124629E-157</v>
      </c>
      <c r="GP154" s="86">
        <f t="shared" si="392"/>
        <v>3.0240257511488852E-176</v>
      </c>
      <c r="GQ154" s="86">
        <f t="shared" si="393"/>
        <v>1.2369268724103662E-210</v>
      </c>
      <c r="GR154" s="86">
        <f t="shared" si="394"/>
        <v>1.7143873680907074E-265</v>
      </c>
      <c r="GS154" s="86">
        <f t="shared" si="395"/>
        <v>2.3949490275990895E-304</v>
      </c>
      <c r="GT154" s="86">
        <f t="shared" si="396"/>
        <v>5.5289096545483225E-271</v>
      </c>
      <c r="GU154" s="86">
        <f t="shared" si="397"/>
        <v>4.9205444462018448E-284</v>
      </c>
      <c r="GV154" s="86">
        <f t="shared" si="398"/>
        <v>3.9130609739892732E-122</v>
      </c>
      <c r="GW154" s="86">
        <f t="shared" si="399"/>
        <v>3.3975187988414934E-177</v>
      </c>
      <c r="GX154" s="86">
        <f t="shared" si="400"/>
        <v>6.0835791621782815E-162</v>
      </c>
      <c r="GY154" s="86">
        <f t="shared" si="401"/>
        <v>5.0220678702975178E-147</v>
      </c>
      <c r="GZ154" s="86">
        <f t="shared" si="402"/>
        <v>2.1468150802059672E-119</v>
      </c>
      <c r="HA154" s="86">
        <f t="shared" si="403"/>
        <v>1.3115563811355182E-173</v>
      </c>
      <c r="HC154" s="86">
        <f t="shared" si="326"/>
        <v>4.5850278562193179E-32</v>
      </c>
      <c r="HD154" s="86">
        <f t="shared" si="404"/>
        <v>8.5125114785531122E-73</v>
      </c>
      <c r="HE154" s="86">
        <f t="shared" si="405"/>
        <v>3.7519741296600106E-92</v>
      </c>
      <c r="HF154" s="86">
        <f t="shared" si="406"/>
        <v>1.1263659095295326E-94</v>
      </c>
      <c r="HG154" s="86">
        <f t="shared" si="407"/>
        <v>3.2583141044316414E-113</v>
      </c>
      <c r="HH154" s="86">
        <f t="shared" si="408"/>
        <v>2.1574636695973636E-146</v>
      </c>
      <c r="HI154" s="86">
        <f t="shared" si="409"/>
        <v>3.3362714610353754E-148</v>
      </c>
      <c r="HJ154" s="86">
        <f t="shared" si="410"/>
        <v>1.9568412570641017E-150</v>
      </c>
      <c r="HK154" s="86">
        <f t="shared" si="411"/>
        <v>3.8935193320018677E-91</v>
      </c>
      <c r="HL154" s="86">
        <f t="shared" si="412"/>
        <v>2.4397685983330581E-122</v>
      </c>
      <c r="HM154" s="86">
        <f t="shared" si="413"/>
        <v>7.4758722394321687E-107</v>
      </c>
      <c r="HN154" s="86">
        <f t="shared" si="414"/>
        <v>1.8159135375672572E-99</v>
      </c>
      <c r="HO154" s="86">
        <f t="shared" si="415"/>
        <v>7.9621637145078332E-96</v>
      </c>
      <c r="HP154" s="86">
        <f t="shared" si="416"/>
        <v>1.6353205241208217E-75</v>
      </c>
      <c r="HQ154" s="86">
        <f t="shared" si="417"/>
        <v>5.2003241117601973E-109</v>
      </c>
      <c r="HS154" s="86">
        <f t="shared" si="327"/>
        <v>0.41671839404601496</v>
      </c>
      <c r="HT154" s="86">
        <f t="shared" si="418"/>
        <v>0.127509076418476</v>
      </c>
      <c r="HU154" s="86">
        <f t="shared" si="419"/>
        <v>0.24020538976972014</v>
      </c>
      <c r="HV154" s="86">
        <f t="shared" si="420"/>
        <v>0.15488502400716481</v>
      </c>
      <c r="HW154" s="86">
        <f t="shared" si="421"/>
        <v>0.18398598098107288</v>
      </c>
      <c r="HX154" s="86">
        <f t="shared" si="422"/>
        <v>0.2170469836857552</v>
      </c>
      <c r="HY154" s="86">
        <f t="shared" si="423"/>
        <v>6.0727054575925907E-2</v>
      </c>
      <c r="HZ154" s="86">
        <f t="shared" si="424"/>
        <v>6.4945449266013922E-2</v>
      </c>
      <c r="IA154" s="86">
        <f t="shared" si="425"/>
        <v>1.645628917795583E-2</v>
      </c>
      <c r="IB154" s="86">
        <f t="shared" si="426"/>
        <v>3.60615235504015E-2</v>
      </c>
      <c r="IC154" s="86">
        <f t="shared" si="427"/>
        <v>0.13932183832697478</v>
      </c>
      <c r="ID154" s="86">
        <f t="shared" si="428"/>
        <v>0.37370792380037382</v>
      </c>
      <c r="IE154" s="86">
        <f t="shared" si="429"/>
        <v>0.36853092603062326</v>
      </c>
      <c r="IF154" s="86">
        <f t="shared" si="430"/>
        <v>0.47565102942875503</v>
      </c>
      <c r="IG154" s="86">
        <f t="shared" si="431"/>
        <v>0.5763416153201667</v>
      </c>
      <c r="II154" s="86">
        <f t="shared" si="328"/>
        <v>1.9288183493912181E-20</v>
      </c>
      <c r="IJ154" s="86">
        <f t="shared" si="329"/>
        <v>1.8056373344622514E-18</v>
      </c>
      <c r="IK154" s="86">
        <f t="shared" si="330"/>
        <v>8.6755761618334567E-17</v>
      </c>
      <c r="IL154" s="86">
        <f t="shared" si="331"/>
        <v>1.8488918995778157E-22</v>
      </c>
      <c r="IM154" s="86">
        <f t="shared" si="332"/>
        <v>9.6183376249369576E-22</v>
      </c>
      <c r="IN154" s="86">
        <f t="shared" si="333"/>
        <v>9.1917874858306861E-24</v>
      </c>
      <c r="IO154" s="86">
        <f t="shared" si="334"/>
        <v>1.8355139672683722E-20</v>
      </c>
      <c r="IP154" s="86">
        <f t="shared" si="335"/>
        <v>8.8080479902249943E-18</v>
      </c>
      <c r="IQ154" s="86">
        <f t="shared" si="336"/>
        <v>1.7531253404117286E-15</v>
      </c>
      <c r="IR154" s="86">
        <f t="shared" si="337"/>
        <v>3.9092845071326279E-18</v>
      </c>
      <c r="IS154" s="86">
        <f t="shared" si="338"/>
        <v>1.6837148945175876E-20</v>
      </c>
      <c r="IT154" s="86">
        <f t="shared" si="339"/>
        <v>1.5911366690849133E-23</v>
      </c>
      <c r="IU154" s="86">
        <f t="shared" si="340"/>
        <v>1.9812189729781589E-22</v>
      </c>
      <c r="IV154" s="86">
        <f t="shared" si="341"/>
        <v>1.6762217432373953E-13</v>
      </c>
      <c r="IW154" s="86">
        <f t="shared" si="342"/>
        <v>1.7995212093664481E-9</v>
      </c>
      <c r="IY154" s="86">
        <f t="shared" si="343"/>
        <v>0.41671839404601496</v>
      </c>
      <c r="IZ154" s="86">
        <f t="shared" si="344"/>
        <v>0.127509076418476</v>
      </c>
      <c r="JA154" s="86">
        <f t="shared" si="345"/>
        <v>0.24020538976972022</v>
      </c>
      <c r="JB154" s="86">
        <f t="shared" si="346"/>
        <v>0.15488502400716481</v>
      </c>
      <c r="JC154" s="86">
        <f t="shared" si="347"/>
        <v>0.18398598098107288</v>
      </c>
      <c r="JD154" s="86">
        <f t="shared" si="348"/>
        <v>0.2170469836857552</v>
      </c>
      <c r="JE154" s="86">
        <f t="shared" si="349"/>
        <v>6.0727054575925907E-2</v>
      </c>
      <c r="JF154" s="86">
        <f t="shared" si="350"/>
        <v>6.4945449266013935E-2</v>
      </c>
      <c r="JG154" s="86">
        <f t="shared" si="351"/>
        <v>1.6456289177957582E-2</v>
      </c>
      <c r="JH154" s="86">
        <f t="shared" si="352"/>
        <v>3.6061523550401507E-2</v>
      </c>
      <c r="JI154" s="86">
        <f t="shared" si="353"/>
        <v>0.13932183832697478</v>
      </c>
      <c r="JJ154" s="86">
        <f t="shared" si="354"/>
        <v>0.37370792380037382</v>
      </c>
      <c r="JK154" s="86">
        <f t="shared" si="355"/>
        <v>0.36853092603062326</v>
      </c>
      <c r="JL154" s="86">
        <f t="shared" si="356"/>
        <v>0.47565102942892268</v>
      </c>
      <c r="JM154" s="86">
        <f t="shared" si="357"/>
        <v>0.5763416171196879</v>
      </c>
    </row>
    <row r="155" spans="2:273" x14ac:dyDescent="0.25">
      <c r="B155" s="2">
        <v>128</v>
      </c>
      <c r="C155" s="37">
        <v>62.639000000000003</v>
      </c>
      <c r="D155" s="37">
        <v>58.475000000000001</v>
      </c>
      <c r="E155" s="37">
        <v>59.067</v>
      </c>
      <c r="F155" s="37">
        <v>56.517000000000003</v>
      </c>
      <c r="G155" s="37">
        <v>58.491999999999997</v>
      </c>
      <c r="H155" s="37">
        <v>60.475000000000001</v>
      </c>
      <c r="I155" s="37">
        <v>59.423999999999999</v>
      </c>
      <c r="J155" s="37">
        <v>57.716999999999999</v>
      </c>
      <c r="K155" s="37">
        <v>56.183</v>
      </c>
      <c r="L155" s="37">
        <v>57.033000000000001</v>
      </c>
      <c r="M155" s="37">
        <v>59.767000000000003</v>
      </c>
      <c r="N155" s="37">
        <v>66.349999999999994</v>
      </c>
      <c r="O155" s="37">
        <v>64.983000000000004</v>
      </c>
      <c r="P155" s="37">
        <v>83.783000000000001</v>
      </c>
      <c r="Q155" s="37">
        <v>152.917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58.945931273156553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58.235975843552438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58.555550648769234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58.235872561591265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58.672358346376789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60.706216880613269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59.515957239637011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58.475011423560609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56.819654428007063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56.911270549474438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59.240157478061398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67.155271093165581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66.019440982016079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83.033053662973487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153.92278227776833</v>
      </c>
      <c r="AI155" s="4">
        <f t="shared" ref="AI155:AI218" si="456">IF(OR($B155 &lt; C$230, $B155 &gt; C$233), 0, C155-S155)</f>
        <v>3.6930687268434497</v>
      </c>
      <c r="AJ155" s="4">
        <f t="shared" ref="AJ155:AJ218" si="457">IF(OR($B155 &lt; D$230, $B155 &gt; D$233), 0, D155-T155)</f>
        <v>0.23902415644756303</v>
      </c>
      <c r="AK155" s="4">
        <f t="shared" ref="AK155:AK218" si="458">IF(OR($B155 &lt; E$230, $B155 &gt; E$233), 0, E155-U155)</f>
        <v>0.51144935123076607</v>
      </c>
      <c r="AL155" s="4">
        <f t="shared" ref="AL155:AL218" si="459">IF(OR($B155 &lt; F$230, $B155 &gt; F$233), 0, F155-V155)</f>
        <v>-1.7188725615912617</v>
      </c>
      <c r="AM155" s="4">
        <f t="shared" ref="AM155:AM218" si="460">IF(OR($B155 &lt; G$230, $B155 &gt; G$233), 0, G155-W155)</f>
        <v>-0.18035834637679216</v>
      </c>
      <c r="AN155" s="4">
        <f t="shared" ref="AN155:AN218" si="461">IF(OR($B155 &lt; H$230, $B155 &gt; H$233), 0, H155-X155)</f>
        <v>-0.23121688061326751</v>
      </c>
      <c r="AO155" s="4">
        <f t="shared" ref="AO155:AO218" si="462">IF(OR($B155 &lt; I$230, $B155 &gt; I$233), 0, I155-Y155)</f>
        <v>-9.1957239637011412E-2</v>
      </c>
      <c r="AP155" s="4">
        <f t="shared" ref="AP155:AP218" si="463">IF(OR($B155 &lt; J$230, $B155 &gt; J$233), 0, J155-Z155)</f>
        <v>-0.75801142356061035</v>
      </c>
      <c r="AQ155" s="4">
        <f t="shared" ref="AQ155:AQ218" si="464">IF(OR($B155 &lt; K$230, $B155 &gt; K$233), 0, K155-AA155)</f>
        <v>-0.63665442800706273</v>
      </c>
      <c r="AR155" s="4">
        <f t="shared" ref="AR155:AR218" si="465">IF(OR($B155 &lt; L$230, $B155 &gt; L$233), 0, L155-AB155)</f>
        <v>0.12172945052556372</v>
      </c>
      <c r="AS155" s="4">
        <f t="shared" ref="AS155:AS218" si="466">IF(OR($B155 &lt; M$230, $B155 &gt; M$233), 0, M155-AC155)</f>
        <v>0.52684252193860459</v>
      </c>
      <c r="AT155" s="4">
        <f t="shared" ref="AT155:AT218" si="467">IF(OR($B155 &lt; N$230, $B155 &gt; N$233), 0, N155-AD155)</f>
        <v>-0.80527109316558665</v>
      </c>
      <c r="AU155" s="4">
        <f t="shared" ref="AU155:AU218" si="468">IF(OR($B155 &lt; O$230, $B155 &gt; O$233), 0, O155-AE155)</f>
        <v>-1.0364409820160745</v>
      </c>
      <c r="AV155" s="4">
        <f t="shared" ref="AV155:AW170" si="469">IF(OR($B155 &lt; P$230, $B155 &gt; P$233), 0, P155-AF155)</f>
        <v>0.7499463370265147</v>
      </c>
      <c r="AW155" s="4">
        <f t="shared" si="469"/>
        <v>-1.0057822777683327</v>
      </c>
      <c r="AY155" s="2">
        <f t="shared" si="308"/>
        <v>58.945931273156553</v>
      </c>
      <c r="AZ155" s="2">
        <f t="shared" si="359"/>
        <v>58.132174466155796</v>
      </c>
      <c r="BA155" s="2">
        <f t="shared" si="360"/>
        <v>57.830814938730335</v>
      </c>
      <c r="BB155" s="2">
        <f t="shared" si="361"/>
        <v>57.878741381966051</v>
      </c>
      <c r="BC155" s="2">
        <f t="shared" si="362"/>
        <v>58.062698614940949</v>
      </c>
      <c r="BD155" s="2">
        <f t="shared" si="363"/>
        <v>59.715007752744967</v>
      </c>
      <c r="BE155" s="2">
        <f t="shared" si="364"/>
        <v>59.383916963536883</v>
      </c>
      <c r="BF155" s="2">
        <f t="shared" si="365"/>
        <v>58.316624989037763</v>
      </c>
      <c r="BG155" s="2">
        <f t="shared" si="366"/>
        <v>56.800766422266442</v>
      </c>
      <c r="BH155" s="2">
        <f t="shared" si="367"/>
        <v>56.839175501102233</v>
      </c>
      <c r="BI155" s="2">
        <f t="shared" si="368"/>
        <v>58.408035600755284</v>
      </c>
      <c r="BJ155" s="2">
        <f t="shared" si="369"/>
        <v>61.270528308578449</v>
      </c>
      <c r="BK155" s="2">
        <f t="shared" si="370"/>
        <v>59.764885411304476</v>
      </c>
      <c r="BL155" s="2">
        <f t="shared" si="371"/>
        <v>59.083011221054733</v>
      </c>
      <c r="BM155" s="2">
        <f t="shared" si="372"/>
        <v>61.294004455387309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>
        <f t="shared" si="317"/>
        <v>56.183</v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>
        <f t="shared" ref="DC155:DC218" si="493">IF(AND(JG155 &lt; $DI$22, $B155 &gt; K$7, $B155 &lt; K$233), K155, "")</f>
        <v>56.183</v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103.92297559908086</v>
      </c>
      <c r="DL155" s="2">
        <f t="shared" ref="DL155:DY170" si="501">BP$228*$B155+BP$229</f>
        <v>104.06034806871651</v>
      </c>
      <c r="DM155" s="2">
        <f t="shared" si="501"/>
        <v>98.075223733583471</v>
      </c>
      <c r="DN155" s="2">
        <f t="shared" si="501"/>
        <v>106.18930891181989</v>
      </c>
      <c r="DO155" s="2">
        <f t="shared" si="501"/>
        <v>90.235603484320563</v>
      </c>
      <c r="DP155" s="2">
        <f t="shared" si="501"/>
        <v>91.913326132404165</v>
      </c>
      <c r="DQ155" s="2">
        <f t="shared" si="501"/>
        <v>88.971998717948736</v>
      </c>
      <c r="DR155" s="2">
        <f t="shared" si="501"/>
        <v>105.87822401500942</v>
      </c>
      <c r="DS155" s="2">
        <f t="shared" si="501"/>
        <v>98.609972983114432</v>
      </c>
      <c r="DT155" s="2">
        <f t="shared" si="501"/>
        <v>109.68184537815125</v>
      </c>
      <c r="DU155" s="2">
        <f t="shared" si="501"/>
        <v>98.949407489878524</v>
      </c>
      <c r="DV155" s="2">
        <f t="shared" si="501"/>
        <v>93.508056191369604</v>
      </c>
      <c r="DW155" s="2">
        <f t="shared" si="501"/>
        <v>102.76619652908072</v>
      </c>
      <c r="DX155" s="2">
        <f t="shared" si="501"/>
        <v>105.55917024291499</v>
      </c>
      <c r="DY155" s="2">
        <f t="shared" si="501"/>
        <v>93.468126099706751</v>
      </c>
      <c r="EA155" s="2">
        <f t="shared" si="440"/>
        <v>58.92921084172923</v>
      </c>
      <c r="EB155" s="2">
        <f t="shared" ref="EB155:EB218" si="502">CF$228*$B155+CF$229</f>
        <v>58.084820083789047</v>
      </c>
      <c r="EC155" s="2">
        <f t="shared" ref="EC155:EC218" si="503">CG$228*$B155+CG$229</f>
        <v>57.802105991961994</v>
      </c>
      <c r="ED155" s="2">
        <f t="shared" ref="ED155:ED218" si="504">CH$228*$B155+CH$229</f>
        <v>57.867292569984642</v>
      </c>
      <c r="EE155" s="2">
        <f t="shared" ref="EE155:EE218" si="505">CI$228*$B155+CI$229</f>
        <v>58.077558054507939</v>
      </c>
      <c r="EF155" s="2">
        <f t="shared" ref="EF155:EF218" si="506">CJ$228*$B155+CJ$229</f>
        <v>59.717228575657408</v>
      </c>
      <c r="EG155" s="2">
        <f t="shared" ref="EG155:EG218" si="507">CK$228*$B155+CK$229</f>
        <v>59.321974035135412</v>
      </c>
      <c r="EH155" s="2">
        <f t="shared" ref="EH155:EH218" si="508">CL$228*$B155+CL$229</f>
        <v>58.316035439060705</v>
      </c>
      <c r="EI155" s="2">
        <f t="shared" ref="EI155:EI218" si="509">CM$228*$B155+CM$229</f>
        <v>56.793072627401941</v>
      </c>
      <c r="EJ155" s="2">
        <f t="shared" ref="EJ155:EJ218" si="510">CN$228*$B155+CN$229</f>
        <v>56.822401207628786</v>
      </c>
      <c r="EK155" s="2">
        <f t="shared" ref="EK155:EK218" si="511">CO$228*$B155+CO$229</f>
        <v>58.361385966613128</v>
      </c>
      <c r="EL155" s="2">
        <f t="shared" ref="EL155:EL218" si="512">CP$228*$B155+CP$229</f>
        <v>61.274123057364584</v>
      </c>
      <c r="EM155" s="2">
        <f t="shared" ref="EM155:EM218" si="513">CQ$228*$B155+CQ$229</f>
        <v>59.77452520569738</v>
      </c>
      <c r="EN155" s="2">
        <f t="shared" ref="EN155:EN218" si="514">CR$228*$B155+CR$229</f>
        <v>59.033540381482823</v>
      </c>
      <c r="EO155" s="2">
        <f t="shared" ref="EO155:EO218" si="515">CS$228*$B155+CS$229</f>
        <v>61.284365490048373</v>
      </c>
      <c r="EQ155" s="2">
        <f t="shared" ref="EQ155:EQ218" si="516">CU$228*$B155+CU$229</f>
        <v>59.015032636531373</v>
      </c>
      <c r="ER155" s="2">
        <f t="shared" ref="ER155:FE170" si="517">CV$228*$B155+CV$229</f>
        <v>58.501073730565807</v>
      </c>
      <c r="ES155" s="2">
        <f t="shared" si="517"/>
        <v>58.006354548892091</v>
      </c>
      <c r="ET155" s="2">
        <f t="shared" si="517"/>
        <v>57.82076037694047</v>
      </c>
      <c r="EU155" s="2">
        <f t="shared" si="517"/>
        <v>57.755914561435631</v>
      </c>
      <c r="EV155" s="2">
        <f t="shared" si="517"/>
        <v>59.540511850330475</v>
      </c>
      <c r="EW155" s="2">
        <f t="shared" si="517"/>
        <v>59.916505385308469</v>
      </c>
      <c r="EX155" s="2">
        <f t="shared" si="517"/>
        <v>58.174910306518242</v>
      </c>
      <c r="EY155" s="2">
        <f t="shared" si="517"/>
        <v>56.749018811229369</v>
      </c>
      <c r="EZ155" s="2">
        <f t="shared" si="517"/>
        <v>56.800359938946777</v>
      </c>
      <c r="FA155" s="2">
        <f t="shared" si="517"/>
        <v>58.758559421302913</v>
      </c>
      <c r="FB155" s="2">
        <f t="shared" si="517"/>
        <v>61.056259376107114</v>
      </c>
      <c r="FC155" s="2">
        <f t="shared" si="517"/>
        <v>59.442747904407518</v>
      </c>
      <c r="FD155" s="2">
        <f t="shared" si="517"/>
        <v>59.680553355451252</v>
      </c>
      <c r="FE155" s="2">
        <f t="shared" si="517"/>
        <v>61.19174688262234</v>
      </c>
      <c r="FG155" s="2">
        <f t="shared" ref="FG155:FG218" si="518">POWER(10,($B155-C$231)/C$229)/(1+POWER(10,($B155-C$231)/C$229))</f>
        <v>0.99974757727945007</v>
      </c>
      <c r="FH155" s="2">
        <f t="shared" ref="FH155:FU170" si="519">POWER(10,($B155-D$231)/D$229)/(1+POWER(10,($B155-D$231)/D$229))</f>
        <v>0.99973701376030988</v>
      </c>
      <c r="FI155" s="2">
        <f t="shared" si="519"/>
        <v>0.99969525273894511</v>
      </c>
      <c r="FJ155" s="2">
        <f t="shared" si="519"/>
        <v>0.99968344289509092</v>
      </c>
      <c r="FK155" s="2">
        <f t="shared" si="519"/>
        <v>0.99968040044063577</v>
      </c>
      <c r="FL155" s="2">
        <f t="shared" si="519"/>
        <v>0.99966692264589085</v>
      </c>
      <c r="FM155" s="2">
        <f t="shared" si="519"/>
        <v>0.99972250667339213</v>
      </c>
      <c r="FN155" s="2">
        <f t="shared" si="519"/>
        <v>0.99969191469373142</v>
      </c>
      <c r="FO155" s="2">
        <f t="shared" si="519"/>
        <v>0.9996949939905071</v>
      </c>
      <c r="FP155" s="2">
        <f t="shared" si="519"/>
        <v>0.99964023456222995</v>
      </c>
      <c r="FQ155" s="2">
        <f t="shared" si="519"/>
        <v>0.99967565302450678</v>
      </c>
      <c r="FR155" s="2">
        <f t="shared" si="519"/>
        <v>0.99966092262676653</v>
      </c>
      <c r="FS155" s="2">
        <f t="shared" si="519"/>
        <v>0.99970337600306525</v>
      </c>
      <c r="FT155" s="2">
        <f t="shared" si="519"/>
        <v>0.99967536480996555</v>
      </c>
      <c r="FU155" s="2">
        <f t="shared" si="519"/>
        <v>0.99958486503736155</v>
      </c>
      <c r="FW155" s="2">
        <f t="shared" si="324"/>
        <v>6.2489754867728189E-2</v>
      </c>
      <c r="FX155" s="2">
        <f t="shared" si="376"/>
        <v>8.4716257544619811E-2</v>
      </c>
      <c r="FY155" s="2">
        <f t="shared" si="377"/>
        <v>8.0469721252714455E-2</v>
      </c>
      <c r="FZ155" s="2">
        <f t="shared" si="378"/>
        <v>8.2692548177824968E-2</v>
      </c>
      <c r="GA155" s="2">
        <f t="shared" si="379"/>
        <v>7.8152169273691216E-2</v>
      </c>
      <c r="GB155" s="2">
        <f t="shared" si="380"/>
        <v>7.3250643793523404E-2</v>
      </c>
      <c r="GC155" s="2">
        <f t="shared" si="381"/>
        <v>9.0348884718352798E-2</v>
      </c>
      <c r="GD155" s="2">
        <f t="shared" si="382"/>
        <v>9.965384055837298E-2</v>
      </c>
      <c r="GE155" s="2">
        <f t="shared" si="383"/>
        <v>0.11487338628141336</v>
      </c>
      <c r="GF155" s="2">
        <f t="shared" si="384"/>
        <v>0.10175038611425583</v>
      </c>
      <c r="GG155" s="2">
        <f t="shared" si="385"/>
        <v>8.4308333612048258E-2</v>
      </c>
      <c r="GH155" s="2">
        <f t="shared" si="386"/>
        <v>6.6668047094226218E-2</v>
      </c>
      <c r="GI155" s="2">
        <f t="shared" si="387"/>
        <v>6.7491524250443094E-2</v>
      </c>
      <c r="GJ155" s="2">
        <f t="shared" si="388"/>
        <v>5.3116373647926041E-2</v>
      </c>
      <c r="GK155" s="2">
        <f t="shared" si="389"/>
        <v>4.0182410670487806E-2</v>
      </c>
      <c r="GM155" s="86">
        <f t="shared" si="325"/>
        <v>2.2401593300132427E-68</v>
      </c>
      <c r="GN155" s="86">
        <f t="shared" si="390"/>
        <v>1.7736158193943647E-128</v>
      </c>
      <c r="GO155" s="86">
        <f t="shared" si="391"/>
        <v>4.1329468646442208E-162</v>
      </c>
      <c r="GP155" s="86">
        <f t="shared" si="392"/>
        <v>1.8296784687202178E-181</v>
      </c>
      <c r="GQ155" s="86">
        <f t="shared" si="393"/>
        <v>7.6389311003497682E-217</v>
      </c>
      <c r="GR155" s="86">
        <f t="shared" si="394"/>
        <v>2.1752191184214563E-273</v>
      </c>
      <c r="GS155" s="86">
        <f t="shared" si="395"/>
        <v>0</v>
      </c>
      <c r="GT155" s="86">
        <f t="shared" si="396"/>
        <v>5.4006225773420632E-279</v>
      </c>
      <c r="GU155" s="86">
        <f t="shared" si="397"/>
        <v>2.2122035076971294E-292</v>
      </c>
      <c r="GV155" s="86">
        <f t="shared" si="398"/>
        <v>1.2484859876894778E-125</v>
      </c>
      <c r="GW155" s="86">
        <f t="shared" si="399"/>
        <v>2.3303811618802488E-182</v>
      </c>
      <c r="GX155" s="86">
        <f t="shared" si="400"/>
        <v>9.7739258833131043E-167</v>
      </c>
      <c r="GY155" s="86">
        <f t="shared" si="401"/>
        <v>2.5489362243445002E-151</v>
      </c>
      <c r="GZ155" s="86">
        <f t="shared" si="402"/>
        <v>7.6122830121819109E-123</v>
      </c>
      <c r="HA155" s="86">
        <f t="shared" si="403"/>
        <v>1.1616931635997371E-178</v>
      </c>
      <c r="HC155" s="86">
        <f t="shared" si="326"/>
        <v>1.6191317800641417E-33</v>
      </c>
      <c r="HD155" s="86">
        <f t="shared" si="404"/>
        <v>3.3771868533858692E-76</v>
      </c>
      <c r="HE155" s="86">
        <f t="shared" si="405"/>
        <v>1.4951064773498617E-96</v>
      </c>
      <c r="HF155" s="86">
        <f t="shared" si="406"/>
        <v>5.5922145866353389E-99</v>
      </c>
      <c r="HG155" s="86">
        <f t="shared" si="407"/>
        <v>2.1151336141906688E-118</v>
      </c>
      <c r="HH155" s="86">
        <f t="shared" si="408"/>
        <v>3.3655087278050762E-153</v>
      </c>
      <c r="HI155" s="86">
        <f t="shared" si="409"/>
        <v>7.5034962270399446E-155</v>
      </c>
      <c r="HJ155" s="86">
        <f t="shared" si="410"/>
        <v>3.240916982959275E-157</v>
      </c>
      <c r="HK155" s="86">
        <f t="shared" si="411"/>
        <v>4.3745176654047243E-95</v>
      </c>
      <c r="HL155" s="86">
        <f t="shared" si="412"/>
        <v>1.0032041475140134E-127</v>
      </c>
      <c r="HM155" s="86">
        <f t="shared" si="413"/>
        <v>1.1634563074411938E-111</v>
      </c>
      <c r="HN155" s="86">
        <f t="shared" si="414"/>
        <v>3.8887268376864164E-104</v>
      </c>
      <c r="HO155" s="86">
        <f t="shared" si="415"/>
        <v>2.7638550804225917E-100</v>
      </c>
      <c r="HP155" s="86">
        <f t="shared" si="416"/>
        <v>5.3298356119833377E-79</v>
      </c>
      <c r="HQ155" s="86">
        <f t="shared" si="417"/>
        <v>4.5732182604046818E-114</v>
      </c>
      <c r="HS155" s="86">
        <f t="shared" si="327"/>
        <v>0.32346134599258908</v>
      </c>
      <c r="HT155" s="86">
        <f t="shared" si="418"/>
        <v>6.8250355811882379E-2</v>
      </c>
      <c r="HU155" s="86">
        <f t="shared" si="419"/>
        <v>0.15519461266090767</v>
      </c>
      <c r="HV155" s="86">
        <f t="shared" si="420"/>
        <v>8.0993661099125272E-2</v>
      </c>
      <c r="HW155" s="86">
        <f t="shared" si="421"/>
        <v>0.10331106177201654</v>
      </c>
      <c r="HX155" s="86">
        <f t="shared" si="422"/>
        <v>0.1257271526279172</v>
      </c>
      <c r="HY155" s="86">
        <f t="shared" si="423"/>
        <v>2.6383710600603592E-2</v>
      </c>
      <c r="HZ155" s="86">
        <f t="shared" si="424"/>
        <v>2.9329913219484E-2</v>
      </c>
      <c r="IA155" s="86">
        <f t="shared" si="425"/>
        <v>6.0491060638662468E-3</v>
      </c>
      <c r="IB155" s="86">
        <f t="shared" si="426"/>
        <v>1.4480918018756922E-2</v>
      </c>
      <c r="IC155" s="86">
        <f t="shared" si="427"/>
        <v>7.3172321700034335E-2</v>
      </c>
      <c r="ID155" s="86">
        <f t="shared" si="428"/>
        <v>0.26644299909729668</v>
      </c>
      <c r="IE155" s="86">
        <f t="shared" si="429"/>
        <v>0.26335051642222634</v>
      </c>
      <c r="IF155" s="86">
        <f t="shared" si="430"/>
        <v>0.38431730237956829</v>
      </c>
      <c r="IG155" s="86">
        <f t="shared" si="431"/>
        <v>0.57644425178641656</v>
      </c>
      <c r="II155" s="86">
        <f t="shared" si="328"/>
        <v>3.2046492358628631E-19</v>
      </c>
      <c r="IJ155" s="86">
        <f t="shared" si="329"/>
        <v>3.1168574424933676E-17</v>
      </c>
      <c r="IK155" s="86">
        <f t="shared" si="330"/>
        <v>1.0707594926585746E-15</v>
      </c>
      <c r="IL155" s="86">
        <f t="shared" si="331"/>
        <v>5.9803348083588371E-21</v>
      </c>
      <c r="IM155" s="86">
        <f t="shared" si="332"/>
        <v>2.5541597083320993E-20</v>
      </c>
      <c r="IN155" s="86">
        <f t="shared" si="333"/>
        <v>3.0752576270350531E-22</v>
      </c>
      <c r="IO155" s="86">
        <f t="shared" si="334"/>
        <v>4.8382507954542407E-19</v>
      </c>
      <c r="IP155" s="86">
        <f t="shared" si="335"/>
        <v>1.671182710113118E-16</v>
      </c>
      <c r="IQ155" s="86">
        <f t="shared" si="336"/>
        <v>2.6529803459572244E-14</v>
      </c>
      <c r="IR155" s="86">
        <f t="shared" si="337"/>
        <v>8.141574878064721E-17</v>
      </c>
      <c r="IS155" s="86">
        <f t="shared" si="338"/>
        <v>4.04784083093932E-19</v>
      </c>
      <c r="IT155" s="86">
        <f t="shared" si="339"/>
        <v>4.5183242317869671E-22</v>
      </c>
      <c r="IU155" s="86">
        <f t="shared" si="340"/>
        <v>4.8401899835012992E-21</v>
      </c>
      <c r="IV155" s="86">
        <f t="shared" si="341"/>
        <v>9.0681364418381638E-13</v>
      </c>
      <c r="IW155" s="86">
        <f t="shared" si="342"/>
        <v>5.0570039487139664E-9</v>
      </c>
      <c r="IY155" s="86">
        <f t="shared" si="343"/>
        <v>0.32346134599258908</v>
      </c>
      <c r="IZ155" s="86">
        <f t="shared" si="344"/>
        <v>6.8250355811882407E-2</v>
      </c>
      <c r="JA155" s="86">
        <f t="shared" si="345"/>
        <v>0.15519461266090875</v>
      </c>
      <c r="JB155" s="86">
        <f t="shared" si="346"/>
        <v>8.0993661099125272E-2</v>
      </c>
      <c r="JC155" s="86">
        <f t="shared" si="347"/>
        <v>0.10331106177201654</v>
      </c>
      <c r="JD155" s="86">
        <f t="shared" si="348"/>
        <v>0.1257271526279172</v>
      </c>
      <c r="JE155" s="86">
        <f t="shared" si="349"/>
        <v>2.6383710600603592E-2</v>
      </c>
      <c r="JF155" s="86">
        <f t="shared" si="350"/>
        <v>2.9329913219484166E-2</v>
      </c>
      <c r="JG155" s="86">
        <f t="shared" si="351"/>
        <v>6.0491060638927768E-3</v>
      </c>
      <c r="JH155" s="86">
        <f t="shared" si="352"/>
        <v>1.4480918018757004E-2</v>
      </c>
      <c r="JI155" s="86">
        <f t="shared" si="353"/>
        <v>7.3172321700034335E-2</v>
      </c>
      <c r="JJ155" s="86">
        <f t="shared" si="354"/>
        <v>0.26644299909729668</v>
      </c>
      <c r="JK155" s="86">
        <f t="shared" si="355"/>
        <v>0.26335051642222634</v>
      </c>
      <c r="JL155" s="86">
        <f t="shared" si="356"/>
        <v>0.38431730238047512</v>
      </c>
      <c r="JM155" s="86">
        <f t="shared" si="357"/>
        <v>0.57644425684342049</v>
      </c>
    </row>
    <row r="156" spans="2:273" x14ac:dyDescent="0.25">
      <c r="B156" s="2">
        <v>129</v>
      </c>
      <c r="C156" s="37">
        <v>58.82</v>
      </c>
      <c r="D156" s="37">
        <v>59.508000000000003</v>
      </c>
      <c r="E156" s="37">
        <v>58.616999999999997</v>
      </c>
      <c r="F156" s="37">
        <v>56.45</v>
      </c>
      <c r="G156" s="37">
        <v>56.948999999999998</v>
      </c>
      <c r="H156" s="37">
        <v>58</v>
      </c>
      <c r="I156" s="37">
        <v>60.948999999999998</v>
      </c>
      <c r="J156" s="37">
        <v>58.582999999999998</v>
      </c>
      <c r="K156" s="37">
        <v>55.017000000000003</v>
      </c>
      <c r="L156" s="37">
        <v>55.2</v>
      </c>
      <c r="M156" s="37">
        <v>59.366999999999997</v>
      </c>
      <c r="N156" s="37">
        <v>63.15</v>
      </c>
      <c r="O156" s="37">
        <v>62.216999999999999</v>
      </c>
      <c r="P156" s="37">
        <v>74.349999999999994</v>
      </c>
      <c r="Q156" s="37">
        <v>140.46700000000001</v>
      </c>
      <c r="S156" s="4">
        <f t="shared" si="441"/>
        <v>58.833584516950566</v>
      </c>
      <c r="T156" s="4">
        <f t="shared" si="442"/>
        <v>58.032053683282378</v>
      </c>
      <c r="U156" s="4">
        <f t="shared" si="443"/>
        <v>58.035011712427625</v>
      </c>
      <c r="V156" s="4">
        <f t="shared" si="444"/>
        <v>57.875465900596716</v>
      </c>
      <c r="W156" s="4">
        <f t="shared" si="445"/>
        <v>58.19575089566785</v>
      </c>
      <c r="X156" s="4">
        <f t="shared" si="446"/>
        <v>59.972753301750487</v>
      </c>
      <c r="Y156" s="4">
        <f t="shared" si="447"/>
        <v>59.27302455245659</v>
      </c>
      <c r="Z156" s="4">
        <f t="shared" si="448"/>
        <v>58.28083372747269</v>
      </c>
      <c r="AA156" s="4">
        <f t="shared" si="449"/>
        <v>56.701276588706016</v>
      </c>
      <c r="AB156" s="4">
        <f t="shared" si="450"/>
        <v>56.760594772306085</v>
      </c>
      <c r="AC156" s="4">
        <f t="shared" si="451"/>
        <v>58.555482265826271</v>
      </c>
      <c r="AD156" s="4">
        <f t="shared" si="452"/>
        <v>64.027332938127202</v>
      </c>
      <c r="AE156" s="4">
        <f t="shared" si="453"/>
        <v>62.738535368758818</v>
      </c>
      <c r="AF156" s="4">
        <f t="shared" si="454"/>
        <v>73.56764698242273</v>
      </c>
      <c r="AG156" s="4">
        <f t="shared" si="455"/>
        <v>137.03641118358212</v>
      </c>
      <c r="AI156" s="4">
        <f t="shared" si="456"/>
        <v>-1.3584516950565728E-2</v>
      </c>
      <c r="AJ156" s="4">
        <f t="shared" si="457"/>
        <v>1.475946316717625</v>
      </c>
      <c r="AK156" s="4">
        <f t="shared" si="458"/>
        <v>0.58198828757237209</v>
      </c>
      <c r="AL156" s="4">
        <f t="shared" si="459"/>
        <v>-1.4254659005967127</v>
      </c>
      <c r="AM156" s="4">
        <f t="shared" si="460"/>
        <v>-1.2467508956678515</v>
      </c>
      <c r="AN156" s="4">
        <f t="shared" si="461"/>
        <v>-1.9727533017504868</v>
      </c>
      <c r="AO156" s="4">
        <f t="shared" si="462"/>
        <v>1.6759754475434079</v>
      </c>
      <c r="AP156" s="4">
        <f t="shared" si="463"/>
        <v>0.30216627252730888</v>
      </c>
      <c r="AQ156" s="4">
        <f t="shared" si="464"/>
        <v>-1.6842765887060125</v>
      </c>
      <c r="AR156" s="4">
        <f t="shared" si="465"/>
        <v>-1.5605947723060822</v>
      </c>
      <c r="AS156" s="4">
        <f t="shared" si="466"/>
        <v>0.81151773417372652</v>
      </c>
      <c r="AT156" s="4">
        <f t="shared" si="467"/>
        <v>-0.87733293812720348</v>
      </c>
      <c r="AU156" s="4">
        <f t="shared" si="468"/>
        <v>-0.52153536875881912</v>
      </c>
      <c r="AV156" s="4">
        <f t="shared" si="469"/>
        <v>0.78235301757726461</v>
      </c>
      <c r="AW156" s="4">
        <f t="shared" si="469"/>
        <v>3.4305888164178953</v>
      </c>
      <c r="AY156" s="2">
        <f t="shared" ref="AY156:AY219" si="520">IF(OR($B156 &lt; C$230, $B156 &gt; C$233), #N/A, ((1-FG156)*DK156) + (FG156 - FW156)*EA156 + (FW156*EQ156))</f>
        <v>58.833584516950566</v>
      </c>
      <c r="AZ156" s="2">
        <f t="shared" si="359"/>
        <v>57.996565000186855</v>
      </c>
      <c r="BA156" s="2">
        <f t="shared" si="360"/>
        <v>57.70987534734531</v>
      </c>
      <c r="BB156" s="2">
        <f t="shared" si="361"/>
        <v>57.761973571258515</v>
      </c>
      <c r="BC156" s="2">
        <f t="shared" si="362"/>
        <v>57.979074578557871</v>
      </c>
      <c r="BD156" s="2">
        <f t="shared" si="363"/>
        <v>59.609636354380051</v>
      </c>
      <c r="BE156" s="2">
        <f t="shared" si="364"/>
        <v>59.239981925278222</v>
      </c>
      <c r="BF156" s="2">
        <f t="shared" si="365"/>
        <v>58.23853094214531</v>
      </c>
      <c r="BG156" s="2">
        <f t="shared" si="366"/>
        <v>56.697452683354228</v>
      </c>
      <c r="BH156" s="2">
        <f t="shared" si="367"/>
        <v>56.744297721437391</v>
      </c>
      <c r="BI156" s="2">
        <f t="shared" si="368"/>
        <v>58.284391788814169</v>
      </c>
      <c r="BJ156" s="2">
        <f t="shared" si="369"/>
        <v>61.164662522355414</v>
      </c>
      <c r="BK156" s="2">
        <f t="shared" si="370"/>
        <v>59.659149470111622</v>
      </c>
      <c r="BL156" s="2">
        <f t="shared" si="371"/>
        <v>58.95122757923906</v>
      </c>
      <c r="BM156" s="2">
        <f t="shared" si="372"/>
        <v>61.200162923304006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>
        <f t="shared" ref="CK156:CK219" si="527">IF(AND(JE156 &lt; $CS$22, $B156 &gt; I$231, $B156 &lt; I$232), I156, "")</f>
        <v>60.948999999999998</v>
      </c>
      <c r="CL156" s="2" t="str">
        <f t="shared" ref="CL156:CL219" si="528">IF(AND(JF156 &lt; $CS$22, $B156 &gt; J$231, $B156 &lt; J$232), J156, "")</f>
        <v/>
      </c>
      <c r="CM156" s="2">
        <f t="shared" ref="CM156:CM219" si="529">IF(AND(JG156 &lt; $CS$22, $B156 &gt; K$231, $B156 &lt; K$232), K156, "")</f>
        <v>55.017000000000003</v>
      </c>
      <c r="CN156" s="2">
        <f t="shared" ref="CN156:CN219" si="530">IF(AND(JH156 &lt; $CS$22, $B156 &gt; L$231, $B156 &lt; L$232), L156, "")</f>
        <v>55.2</v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>
        <f t="shared" si="491"/>
        <v>60.948999999999998</v>
      </c>
      <c r="DB156" s="2" t="str">
        <f t="shared" si="492"/>
        <v/>
      </c>
      <c r="DC156" s="2">
        <f t="shared" si="493"/>
        <v>55.017000000000003</v>
      </c>
      <c r="DD156" s="2">
        <f t="shared" si="494"/>
        <v>55.2</v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104.18718349928875</v>
      </c>
      <c r="DL156" s="2">
        <f t="shared" si="501"/>
        <v>104.32339402560457</v>
      </c>
      <c r="DM156" s="2">
        <f t="shared" si="501"/>
        <v>98.316528330206353</v>
      </c>
      <c r="DN156" s="2">
        <f t="shared" si="501"/>
        <v>106.50421360225141</v>
      </c>
      <c r="DO156" s="2">
        <f t="shared" si="501"/>
        <v>90.418046515679464</v>
      </c>
      <c r="DP156" s="2">
        <f t="shared" si="501"/>
        <v>92.091721428571418</v>
      </c>
      <c r="DQ156" s="2">
        <f t="shared" si="501"/>
        <v>89.079448717948736</v>
      </c>
      <c r="DR156" s="2">
        <f t="shared" si="501"/>
        <v>106.19584981238279</v>
      </c>
      <c r="DS156" s="2">
        <f t="shared" si="501"/>
        <v>98.878037711069396</v>
      </c>
      <c r="DT156" s="2">
        <f t="shared" si="501"/>
        <v>110.06137983193275</v>
      </c>
      <c r="DU156" s="2">
        <f t="shared" si="501"/>
        <v>99.189840485829933</v>
      </c>
      <c r="DV156" s="2">
        <f t="shared" si="501"/>
        <v>93.694929737335826</v>
      </c>
      <c r="DW156" s="2">
        <f t="shared" si="501"/>
        <v>103.0342183864916</v>
      </c>
      <c r="DX156" s="2">
        <f t="shared" si="501"/>
        <v>105.87316680161945</v>
      </c>
      <c r="DY156" s="2">
        <f t="shared" si="501"/>
        <v>93.702218475073309</v>
      </c>
      <c r="EA156" s="2">
        <f t="shared" si="440"/>
        <v>58.816873580058619</v>
      </c>
      <c r="EB156" s="2">
        <f t="shared" si="502"/>
        <v>57.944924455531023</v>
      </c>
      <c r="EC156" s="2">
        <f t="shared" si="503"/>
        <v>57.679700060893921</v>
      </c>
      <c r="ED156" s="2">
        <f t="shared" si="504"/>
        <v>57.752319799368571</v>
      </c>
      <c r="EE156" s="2">
        <f t="shared" si="505"/>
        <v>57.998297191497343</v>
      </c>
      <c r="EF156" s="2">
        <f t="shared" si="506"/>
        <v>59.614404048875954</v>
      </c>
      <c r="EG156" s="2">
        <f t="shared" si="507"/>
        <v>59.171564675401441</v>
      </c>
      <c r="EH156" s="2">
        <f t="shared" si="508"/>
        <v>58.240995468827535</v>
      </c>
      <c r="EI156" s="2">
        <f t="shared" si="509"/>
        <v>56.691403840805833</v>
      </c>
      <c r="EJ156" s="2">
        <f t="shared" si="510"/>
        <v>56.729357585784641</v>
      </c>
      <c r="EK156" s="2">
        <f t="shared" si="511"/>
        <v>58.234002178325795</v>
      </c>
      <c r="EL156" s="2">
        <f t="shared" si="512"/>
        <v>61.171328578132211</v>
      </c>
      <c r="EM156" s="2">
        <f t="shared" si="513"/>
        <v>59.673149077779712</v>
      </c>
      <c r="EN156" s="2">
        <f t="shared" si="514"/>
        <v>58.897521228521867</v>
      </c>
      <c r="EO156" s="2">
        <f t="shared" si="515"/>
        <v>61.192063976920622</v>
      </c>
      <c r="EQ156" s="2">
        <f t="shared" si="516"/>
        <v>58.908873051774421</v>
      </c>
      <c r="ER156" s="2">
        <f t="shared" si="517"/>
        <v>58.384669777032101</v>
      </c>
      <c r="ES156" s="2">
        <f t="shared" si="517"/>
        <v>57.895347198063988</v>
      </c>
      <c r="ET156" s="2">
        <f t="shared" si="517"/>
        <v>57.703166724450227</v>
      </c>
      <c r="EU156" s="2">
        <f t="shared" si="517"/>
        <v>57.661175047398991</v>
      </c>
      <c r="EV156" s="2">
        <f t="shared" si="517"/>
        <v>59.430919780971429</v>
      </c>
      <c r="EW156" s="2">
        <f t="shared" si="517"/>
        <v>59.791138726488938</v>
      </c>
      <c r="EX156" s="2">
        <f t="shared" si="517"/>
        <v>58.093721644158009</v>
      </c>
      <c r="EY156" s="2">
        <f t="shared" si="517"/>
        <v>56.645757014485838</v>
      </c>
      <c r="EZ156" s="2">
        <f t="shared" si="517"/>
        <v>56.706193855519253</v>
      </c>
      <c r="FA156" s="2">
        <f t="shared" si="517"/>
        <v>58.651403541660045</v>
      </c>
      <c r="FB156" s="2">
        <f t="shared" si="517"/>
        <v>60.941074372048583</v>
      </c>
      <c r="FC156" s="2">
        <f t="shared" si="517"/>
        <v>59.323194577656913</v>
      </c>
      <c r="FD156" s="2">
        <f t="shared" si="517"/>
        <v>59.584353874840431</v>
      </c>
      <c r="FE156" s="2">
        <f t="shared" si="517"/>
        <v>61.096138001164874</v>
      </c>
      <c r="FG156" s="2">
        <f t="shared" si="518"/>
        <v>0.99976978262952432</v>
      </c>
      <c r="FH156" s="2">
        <f t="shared" si="519"/>
        <v>0.99976014814864411</v>
      </c>
      <c r="FI156" s="2">
        <f t="shared" si="519"/>
        <v>0.99972205974183714</v>
      </c>
      <c r="FJ156" s="2">
        <f t="shared" si="519"/>
        <v>0.99971128844739343</v>
      </c>
      <c r="FK156" s="2">
        <f t="shared" si="519"/>
        <v>0.99970851354062917</v>
      </c>
      <c r="FL156" s="2">
        <f t="shared" si="519"/>
        <v>0.99969622093979571</v>
      </c>
      <c r="FM156" s="2">
        <f t="shared" si="519"/>
        <v>0.99974691689890516</v>
      </c>
      <c r="FN156" s="2">
        <f t="shared" si="519"/>
        <v>0.99971901524425499</v>
      </c>
      <c r="FO156" s="2">
        <f t="shared" si="519"/>
        <v>0.99972182374779583</v>
      </c>
      <c r="FP156" s="2">
        <f t="shared" si="519"/>
        <v>0.99967187963432735</v>
      </c>
      <c r="FQ156" s="2">
        <f t="shared" si="519"/>
        <v>0.99970418360032831</v>
      </c>
      <c r="FR156" s="2">
        <f t="shared" si="519"/>
        <v>0.9996907485336719</v>
      </c>
      <c r="FS156" s="2">
        <f t="shared" si="519"/>
        <v>0.99972946863879597</v>
      </c>
      <c r="FT156" s="2">
        <f t="shared" si="519"/>
        <v>0.99970392073053205</v>
      </c>
      <c r="FU156" s="2">
        <f t="shared" si="519"/>
        <v>0.99962137858423095</v>
      </c>
      <c r="FW156" s="2">
        <f t="shared" ref="FW156:FW219" si="536">POWER(10,($B156-C$232)/C$229)/(1+POWER(10,($B156-C$232)/C$229))</f>
        <v>6.81080372290324E-2</v>
      </c>
      <c r="FX156" s="2">
        <f t="shared" si="376"/>
        <v>9.2136472829513899E-2</v>
      </c>
      <c r="FY156" s="2">
        <f t="shared" si="377"/>
        <v>8.7553566252105086E-2</v>
      </c>
      <c r="FZ156" s="2">
        <f t="shared" si="378"/>
        <v>8.9952929084142888E-2</v>
      </c>
      <c r="GA156" s="2">
        <f t="shared" si="379"/>
        <v>8.5050867721398429E-2</v>
      </c>
      <c r="GB156" s="2">
        <f t="shared" si="380"/>
        <v>7.9754104341432097E-2</v>
      </c>
      <c r="GC156" s="2">
        <f t="shared" si="381"/>
        <v>9.8209519474390744E-2</v>
      </c>
      <c r="GD156" s="2">
        <f t="shared" si="382"/>
        <v>0.10822771631348682</v>
      </c>
      <c r="GE156" s="2">
        <f t="shared" si="383"/>
        <v>0.12457552064808017</v>
      </c>
      <c r="GF156" s="2">
        <f t="shared" si="384"/>
        <v>0.11048250689304087</v>
      </c>
      <c r="GG156" s="2">
        <f t="shared" si="385"/>
        <v>9.1696398758655998E-2</v>
      </c>
      <c r="GH156" s="2">
        <f t="shared" si="386"/>
        <v>7.2632884367305278E-2</v>
      </c>
      <c r="GI156" s="2">
        <f t="shared" si="387"/>
        <v>7.3524234614518527E-2</v>
      </c>
      <c r="GJ156" s="2">
        <f t="shared" si="388"/>
        <v>5.7944007330524093E-2</v>
      </c>
      <c r="GK156" s="2">
        <f t="shared" si="389"/>
        <v>4.3888991552132883E-2</v>
      </c>
      <c r="GM156" s="86">
        <f t="shared" ref="GM156:GM219" si="537" xml:space="preserve"> _xlfn.NORM.DIST($B156, C$7, ABS(C$11), TRUE) * _xlfn.NORM.DIST(($B156 - C$7)*C$15, 0, ABS(C$11), TRUE) * 2</f>
        <v>2.3385762184908286E-70</v>
      </c>
      <c r="GN156" s="86">
        <f t="shared" si="390"/>
        <v>2.8168124764356202E-132</v>
      </c>
      <c r="GO156" s="86">
        <f t="shared" si="391"/>
        <v>6.0475700350174163E-167</v>
      </c>
      <c r="GP156" s="86">
        <f t="shared" si="392"/>
        <v>9.2754708574981182E-187</v>
      </c>
      <c r="GQ156" s="86">
        <f t="shared" si="393"/>
        <v>3.8265903104894226E-223</v>
      </c>
      <c r="GR156" s="86">
        <f t="shared" si="394"/>
        <v>2.110725238811218E-281</v>
      </c>
      <c r="GS156" s="86">
        <f t="shared" si="395"/>
        <v>0</v>
      </c>
      <c r="GT156" s="86">
        <f t="shared" si="396"/>
        <v>4.0256817177262221E-287</v>
      </c>
      <c r="GU156" s="86">
        <f t="shared" si="397"/>
        <v>7.5165815395611739E-301</v>
      </c>
      <c r="GV156" s="86">
        <f t="shared" si="398"/>
        <v>3.5504934371035309E-129</v>
      </c>
      <c r="GW156" s="86">
        <f t="shared" si="399"/>
        <v>1.3453918854972809E-187</v>
      </c>
      <c r="GX156" s="86">
        <f t="shared" si="400"/>
        <v>1.3346111611501871E-171</v>
      </c>
      <c r="GY156" s="86">
        <f t="shared" si="401"/>
        <v>1.1203329089533872E-155</v>
      </c>
      <c r="GZ156" s="86">
        <f t="shared" si="402"/>
        <v>2.406872006029181E-126</v>
      </c>
      <c r="HA156" s="86">
        <f t="shared" si="403"/>
        <v>8.6944693201827015E-184</v>
      </c>
      <c r="HC156" s="86">
        <f t="shared" ref="HC156:HC219" si="538" xml:space="preserve"> _xlfn.NORM.DIST($B156, C$8, ABS(C$12), TRUE) * _xlfn.NORM.DIST(($B156 - C$8)*C$16, 0, ABS(C$12), TRUE) * 2</f>
        <v>5.2939132806611962E-35</v>
      </c>
      <c r="HD156" s="86">
        <f t="shared" si="404"/>
        <v>1.1164795468733346E-79</v>
      </c>
      <c r="HE156" s="86">
        <f t="shared" si="405"/>
        <v>4.6864270432455064E-101</v>
      </c>
      <c r="HF156" s="86">
        <f t="shared" si="406"/>
        <v>2.2197667643566875E-103</v>
      </c>
      <c r="HG156" s="86">
        <f t="shared" si="407"/>
        <v>1.0469094357028176E-123</v>
      </c>
      <c r="HH156" s="86">
        <f t="shared" si="408"/>
        <v>3.6628149008426708E-160</v>
      </c>
      <c r="HI156" s="86">
        <f t="shared" si="409"/>
        <v>1.2018710992837357E-161</v>
      </c>
      <c r="HJ156" s="86">
        <f t="shared" si="410"/>
        <v>3.7908085813530367E-164</v>
      </c>
      <c r="HK156" s="86">
        <f t="shared" si="411"/>
        <v>4.0400229013111541E-99</v>
      </c>
      <c r="HL156" s="86">
        <f t="shared" si="412"/>
        <v>3.1473777027416124E-133</v>
      </c>
      <c r="HM156" s="86">
        <f t="shared" si="413"/>
        <v>1.414285909687164E-116</v>
      </c>
      <c r="HN156" s="86">
        <f t="shared" si="414"/>
        <v>6.4834841985003834E-109</v>
      </c>
      <c r="HO156" s="86">
        <f t="shared" si="415"/>
        <v>7.5682788617746944E-105</v>
      </c>
      <c r="HP156" s="86">
        <f t="shared" si="416"/>
        <v>1.4441682907969091E-82</v>
      </c>
      <c r="HQ156" s="86">
        <f t="shared" si="417"/>
        <v>3.0776357309876991E-119</v>
      </c>
      <c r="HS156" s="86">
        <f t="shared" ref="HS156:HS219" si="539" xml:space="preserve"> _xlfn.NORM.DIST($B156, C$9, ABS(C$13), TRUE) * _xlfn.NORM.DIST(($B156 - C$9)*C$17, 0, ABS(C$13), TRUE) * 2</f>
        <v>0.22733843781337637</v>
      </c>
      <c r="HT156" s="86">
        <f t="shared" si="418"/>
        <v>3.252079404822239E-2</v>
      </c>
      <c r="HU156" s="86">
        <f t="shared" si="419"/>
        <v>9.0699414945234633E-2</v>
      </c>
      <c r="HV156" s="86">
        <f t="shared" si="420"/>
        <v>3.6787549106446438E-2</v>
      </c>
      <c r="HW156" s="86">
        <f t="shared" si="421"/>
        <v>5.0951664340600514E-2</v>
      </c>
      <c r="HX156" s="86">
        <f t="shared" si="422"/>
        <v>6.3614093386427678E-2</v>
      </c>
      <c r="HY156" s="86">
        <f t="shared" si="423"/>
        <v>9.999999927986402E-3</v>
      </c>
      <c r="HZ156" s="86">
        <f t="shared" si="424"/>
        <v>1.1647004148499208E-2</v>
      </c>
      <c r="IA156" s="86">
        <f t="shared" si="425"/>
        <v>1.9613374552927185E-3</v>
      </c>
      <c r="IB156" s="86">
        <f t="shared" si="426"/>
        <v>5.0902364406527137E-3</v>
      </c>
      <c r="IC156" s="86">
        <f t="shared" si="427"/>
        <v>3.3753076220626073E-2</v>
      </c>
      <c r="ID156" s="86">
        <f t="shared" si="428"/>
        <v>0.16803247914423358</v>
      </c>
      <c r="IE156" s="86">
        <f t="shared" si="429"/>
        <v>0.16728536743989947</v>
      </c>
      <c r="IF156" s="86">
        <f t="shared" si="430"/>
        <v>0.27912955513463467</v>
      </c>
      <c r="IG156" s="86">
        <f t="shared" si="431"/>
        <v>0.52983939900023014</v>
      </c>
      <c r="II156" s="86">
        <f t="shared" ref="II156:II219" si="540" xml:space="preserve"> _xlfn.NORM.DIST($B156, C$10, ABS(C$14), TRUE) * _xlfn.NORM.DIST(($B156 - C$10)*C$18, 0, ABS(C$14), TRUE) * 2</f>
        <v>4.8573505350669599E-18</v>
      </c>
      <c r="IJ156" s="86">
        <f t="shared" ref="IJ156:IJ219" si="541" xml:space="preserve"> _xlfn.NORM.DIST($B156, D$10, ABS(D$14), TRUE) * _xlfn.NORM.DIST(($B156 - D$10)*D$18, 0, ABS(D$14), TRUE) * 2</f>
        <v>4.842265853272411E-16</v>
      </c>
      <c r="IK156" s="86">
        <f t="shared" ref="IK156:IK219" si="542" xml:space="preserve"> _xlfn.NORM.DIST($B156, E$10, ABS(E$14), TRUE) * _xlfn.NORM.DIST(($B156 - E$10)*E$18, 0, ABS(E$14), TRUE) * 2</f>
        <v>1.207083082578883E-14</v>
      </c>
      <c r="IL156" s="86">
        <f t="shared" ref="IL156:IL219" si="543" xml:space="preserve"> _xlfn.NORM.DIST($B156, F$10, ABS(F$14), TRUE) * _xlfn.NORM.DIST(($B156 - F$10)*F$18, 0, ABS(F$14), TRUE) * 2</f>
        <v>1.7022854595262188E-19</v>
      </c>
      <c r="IM156" s="86">
        <f t="shared" ref="IM156:IM219" si="544" xml:space="preserve"> _xlfn.NORM.DIST($B156, G$10, ABS(G$14), TRUE) * _xlfn.NORM.DIST(($B156 - G$10)*G$18, 0, ABS(G$14), TRUE) * 2</f>
        <v>6.0304969163257487E-19</v>
      </c>
      <c r="IN156" s="86">
        <f t="shared" ref="IN156:IN219" si="545" xml:space="preserve"> _xlfn.NORM.DIST($B156, H$10, ABS(H$14), TRUE) * _xlfn.NORM.DIST(($B156 - H$10)*H$18, 0, ABS(H$14), TRUE) * 2</f>
        <v>9.1012593104472985E-21</v>
      </c>
      <c r="IO156" s="86">
        <f t="shared" ref="IO156:IO219" si="546" xml:space="preserve"> _xlfn.NORM.DIST($B156, I$10, ABS(I$14), TRUE) * _xlfn.NORM.DIST(($B156 - I$10)*I$18, 0, ABS(I$14), TRUE) * 2</f>
        <v>1.1255115873208405E-17</v>
      </c>
      <c r="IP156" s="86">
        <f t="shared" ref="IP156:IP219" si="547" xml:space="preserve"> _xlfn.NORM.DIST($B156, J$10, ABS(J$14), TRUE) * _xlfn.NORM.DIST(($B156 - J$10)*J$18, 0, ABS(J$14), TRUE) * 2</f>
        <v>2.8196296077498339E-15</v>
      </c>
      <c r="IQ156" s="86">
        <f t="shared" ref="IQ156:IQ219" si="548" xml:space="preserve"> _xlfn.NORM.DIST($B156, K$10, ABS(K$14), TRUE) * _xlfn.NORM.DIST(($B156 - K$10)*K$18, 0, ABS(K$14), TRUE) * 2</f>
        <v>3.5746203001110199E-13</v>
      </c>
      <c r="IR156" s="86">
        <f t="shared" ref="IR156:IR219" si="549" xml:space="preserve"> _xlfn.NORM.DIST($B156, L$10, ABS(L$14), TRUE) * _xlfn.NORM.DIST(($B156 - L$10)*L$18, 0, ABS(L$14), TRUE) * 2</f>
        <v>1.5002152370587749E-15</v>
      </c>
      <c r="IS156" s="86">
        <f t="shared" ref="IS156:IS219" si="550" xml:space="preserve"> _xlfn.NORM.DIST($B156, M$10, ABS(M$14), TRUE) * _xlfn.NORM.DIST(($B156 - M$10)*M$18, 0, ABS(M$14), TRUE) * 2</f>
        <v>8.6511996799089555E-18</v>
      </c>
      <c r="IT156" s="86">
        <f t="shared" ref="IT156:IT219" si="551" xml:space="preserve"> _xlfn.NORM.DIST($B156, N$10, ABS(N$14), TRUE) * _xlfn.NORM.DIST(($B156 - N$10)*N$18, 0, ABS(N$14), TRUE) * 2</f>
        <v>1.1465590209863496E-20</v>
      </c>
      <c r="IU156" s="86">
        <f t="shared" ref="IU156:IU219" si="552" xml:space="preserve"> _xlfn.NORM.DIST($B156, O$10, ABS(O$14), TRUE) * _xlfn.NORM.DIST(($B156 - O$10)*O$18, 0, ABS(O$14), TRUE) * 2</f>
        <v>1.0615884238013654E-19</v>
      </c>
      <c r="IV156" s="86">
        <f t="shared" ref="IV156:IV219" si="553" xml:space="preserve"> _xlfn.NORM.DIST($B156, P$10, ABS(P$14), TRUE) * _xlfn.NORM.DIST(($B156 - P$10)*P$18, 0, ABS(P$14), TRUE) * 2</f>
        <v>4.6606420180788641E-12</v>
      </c>
      <c r="IW156" s="86">
        <f t="shared" ref="IW156:IW219" si="554" xml:space="preserve"> _xlfn.NORM.DIST($B156, Q$10, ABS(Q$14), TRUE) * _xlfn.NORM.DIST(($B156 - Q$10)*Q$18, 0, ABS(Q$14), TRUE) * 2</f>
        <v>1.3817934819336363E-8</v>
      </c>
      <c r="IY156" s="86">
        <f t="shared" ref="IY156:IY219" si="555">GM156+HC156+HS156+II156</f>
        <v>0.22733843781337637</v>
      </c>
      <c r="IZ156" s="86">
        <f t="shared" ref="IZ156:IZ219" si="556">GN156+HD156+HT156+IJ156</f>
        <v>3.2520794048222876E-2</v>
      </c>
      <c r="JA156" s="86">
        <f t="shared" ref="JA156:JA219" si="557">GO156+HE156+HU156+IK156</f>
        <v>9.0699414945246706E-2</v>
      </c>
      <c r="JB156" s="86">
        <f t="shared" ref="JB156:JB219" si="558">GP156+HF156+HV156+IL156</f>
        <v>3.6787549106446438E-2</v>
      </c>
      <c r="JC156" s="86">
        <f t="shared" ref="JC156:JC219" si="559">GQ156+HG156+HW156+IM156</f>
        <v>5.0951664340600514E-2</v>
      </c>
      <c r="JD156" s="86">
        <f t="shared" ref="JD156:JD219" si="560">GR156+HH156+HX156+IN156</f>
        <v>6.3614093386427678E-2</v>
      </c>
      <c r="JE156" s="86">
        <f t="shared" ref="JE156:JE219" si="561">GS156+HI156+HY156+IO156</f>
        <v>9.9999999279864124E-3</v>
      </c>
      <c r="JF156" s="86">
        <f t="shared" ref="JF156:JF219" si="562">GT156+HJ156+HZ156+IP156</f>
        <v>1.1647004148502027E-2</v>
      </c>
      <c r="JG156" s="86">
        <f t="shared" ref="JG156:JG219" si="563">GU156+HK156+IA156+IQ156</f>
        <v>1.9613374556501804E-3</v>
      </c>
      <c r="JH156" s="86">
        <f t="shared" ref="JH156:JH219" si="564">GV156+HL156+IB156+IR156</f>
        <v>5.0902364406542142E-3</v>
      </c>
      <c r="JI156" s="86">
        <f t="shared" ref="JI156:JI219" si="565">GW156+HM156+IC156+IS156</f>
        <v>3.375307622062608E-2</v>
      </c>
      <c r="JJ156" s="86">
        <f t="shared" ref="JJ156:JJ219" si="566">GX156+HN156+ID156+IT156</f>
        <v>0.16803247914423358</v>
      </c>
      <c r="JK156" s="86">
        <f t="shared" ref="JK156:JK219" si="567">GY156+HO156+IE156+IU156</f>
        <v>0.16728536743989947</v>
      </c>
      <c r="JL156" s="86">
        <f t="shared" ref="JL156:JL219" si="568">GZ156+HP156+IF156+IV156</f>
        <v>0.27912955513929533</v>
      </c>
      <c r="JM156" s="86">
        <f t="shared" ref="JM156:JM219" si="569">HA156+HQ156+IG156+IW156</f>
        <v>0.52983941281816493</v>
      </c>
    </row>
    <row r="157" spans="2:273" x14ac:dyDescent="0.25">
      <c r="B157" s="2">
        <v>130</v>
      </c>
      <c r="C157" s="37">
        <v>58.148000000000003</v>
      </c>
      <c r="D157" s="37">
        <v>58.067999999999998</v>
      </c>
      <c r="E157" s="37">
        <v>56.783000000000001</v>
      </c>
      <c r="F157" s="37">
        <v>58.433</v>
      </c>
      <c r="G157" s="37">
        <v>57.695</v>
      </c>
      <c r="H157" s="37">
        <v>59.287999999999997</v>
      </c>
      <c r="I157" s="37">
        <v>57.814</v>
      </c>
      <c r="J157" s="37">
        <v>56.832999999999998</v>
      </c>
      <c r="K157" s="37">
        <v>55.9</v>
      </c>
      <c r="L157" s="37">
        <v>56.933</v>
      </c>
      <c r="M157" s="37">
        <v>57.45</v>
      </c>
      <c r="N157" s="37">
        <v>61.982999999999997</v>
      </c>
      <c r="O157" s="37">
        <v>59.183</v>
      </c>
      <c r="P157" s="37">
        <v>63.116999999999997</v>
      </c>
      <c r="Q157" s="37">
        <v>122.617</v>
      </c>
      <c r="S157" s="4">
        <f t="shared" si="441"/>
        <v>58.721425463362337</v>
      </c>
      <c r="T157" s="4">
        <f t="shared" si="442"/>
        <v>57.872060230414853</v>
      </c>
      <c r="U157" s="4">
        <f t="shared" si="443"/>
        <v>57.717559948802169</v>
      </c>
      <c r="V157" s="4">
        <f t="shared" si="444"/>
        <v>57.675215766090702</v>
      </c>
      <c r="W157" s="4">
        <f t="shared" si="445"/>
        <v>57.960152359768266</v>
      </c>
      <c r="X157" s="4">
        <f t="shared" si="446"/>
        <v>59.615800931082319</v>
      </c>
      <c r="Y157" s="4">
        <f t="shared" si="447"/>
        <v>59.103759056531629</v>
      </c>
      <c r="Z157" s="4">
        <f t="shared" si="448"/>
        <v>58.169829299660044</v>
      </c>
      <c r="AA157" s="4">
        <f t="shared" si="449"/>
        <v>56.594806117245014</v>
      </c>
      <c r="AB157" s="4">
        <f t="shared" si="450"/>
        <v>56.652575244558072</v>
      </c>
      <c r="AC157" s="4">
        <f t="shared" si="451"/>
        <v>58.235847616065342</v>
      </c>
      <c r="AD157" s="4">
        <f t="shared" si="452"/>
        <v>62.25112520517898</v>
      </c>
      <c r="AE157" s="4">
        <f t="shared" si="453"/>
        <v>60.859603860077399</v>
      </c>
      <c r="AF157" s="4">
        <f t="shared" si="454"/>
        <v>66.674056977490665</v>
      </c>
      <c r="AG157" s="4">
        <f t="shared" si="455"/>
        <v>117.03669223697793</v>
      </c>
      <c r="AI157" s="4">
        <f t="shared" si="456"/>
        <v>-0.57342546336233369</v>
      </c>
      <c r="AJ157" s="4">
        <f t="shared" si="457"/>
        <v>0.19593976958514503</v>
      </c>
      <c r="AK157" s="4">
        <f t="shared" si="458"/>
        <v>-0.93455994880216764</v>
      </c>
      <c r="AL157" s="4">
        <f t="shared" si="459"/>
        <v>0.75778423390929817</v>
      </c>
      <c r="AM157" s="4">
        <f t="shared" si="460"/>
        <v>-0.26515235976826546</v>
      </c>
      <c r="AN157" s="4">
        <f t="shared" si="461"/>
        <v>-0.32780093108232222</v>
      </c>
      <c r="AO157" s="4">
        <f t="shared" si="462"/>
        <v>-1.2897590565316293</v>
      </c>
      <c r="AP157" s="4">
        <f t="shared" si="463"/>
        <v>-1.3368292996600459</v>
      </c>
      <c r="AQ157" s="4">
        <f t="shared" si="464"/>
        <v>-0.69480611724501529</v>
      </c>
      <c r="AR157" s="4">
        <f t="shared" si="465"/>
        <v>0.28042475544192769</v>
      </c>
      <c r="AS157" s="4">
        <f t="shared" si="466"/>
        <v>-0.78584761606533959</v>
      </c>
      <c r="AT157" s="4">
        <f t="shared" si="467"/>
        <v>-0.26812520517898264</v>
      </c>
      <c r="AU157" s="4">
        <f t="shared" si="468"/>
        <v>-1.6766038600773996</v>
      </c>
      <c r="AV157" s="4">
        <f t="shared" si="469"/>
        <v>-3.5570569774906673</v>
      </c>
      <c r="AW157" s="4">
        <f t="shared" si="469"/>
        <v>5.580307763022077</v>
      </c>
      <c r="AY157" s="2">
        <f t="shared" si="520"/>
        <v>58.721425463362337</v>
      </c>
      <c r="AZ157" s="2">
        <f t="shared" si="359"/>
        <v>57.861648833626958</v>
      </c>
      <c r="BA157" s="2">
        <f t="shared" si="360"/>
        <v>57.589301332743815</v>
      </c>
      <c r="BB157" s="2">
        <f t="shared" si="361"/>
        <v>57.645234711407319</v>
      </c>
      <c r="BC157" s="2">
        <f t="shared" si="362"/>
        <v>57.895109882834831</v>
      </c>
      <c r="BD157" s="2">
        <f t="shared" si="363"/>
        <v>59.504145287757275</v>
      </c>
      <c r="BE157" s="2">
        <f t="shared" si="364"/>
        <v>59.096881915776784</v>
      </c>
      <c r="BF157" s="2">
        <f t="shared" si="365"/>
        <v>58.160326989484076</v>
      </c>
      <c r="BG157" s="2">
        <f t="shared" si="366"/>
        <v>56.594155796913739</v>
      </c>
      <c r="BH157" s="2">
        <f t="shared" si="367"/>
        <v>56.649504379041417</v>
      </c>
      <c r="BI157" s="2">
        <f t="shared" si="368"/>
        <v>58.161382054368538</v>
      </c>
      <c r="BJ157" s="2">
        <f t="shared" si="369"/>
        <v>61.058599183305589</v>
      </c>
      <c r="BK157" s="2">
        <f t="shared" si="370"/>
        <v>59.553093815988376</v>
      </c>
      <c r="BL157" s="2">
        <f t="shared" si="371"/>
        <v>58.820219361804561</v>
      </c>
      <c r="BM157" s="2">
        <f t="shared" si="372"/>
        <v>61.106346223476223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>
        <f t="shared" si="527"/>
        <v>57.814</v>
      </c>
      <c r="CL157" s="2">
        <f t="shared" si="528"/>
        <v>56.832999999999998</v>
      </c>
      <c r="CM157" s="2">
        <f t="shared" si="529"/>
        <v>55.9</v>
      </c>
      <c r="CN157" s="2">
        <f t="shared" si="530"/>
        <v>56.933</v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>
        <f t="shared" si="491"/>
        <v>57.814</v>
      </c>
      <c r="DB157" s="2">
        <f t="shared" si="492"/>
        <v>56.832999999999998</v>
      </c>
      <c r="DC157" s="2">
        <f t="shared" si="493"/>
        <v>55.9</v>
      </c>
      <c r="DD157" s="2">
        <f t="shared" si="494"/>
        <v>56.933</v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104.45139139949666</v>
      </c>
      <c r="DL157" s="2">
        <f t="shared" si="501"/>
        <v>104.58643998249264</v>
      </c>
      <c r="DM157" s="2">
        <f t="shared" si="501"/>
        <v>98.557832926829249</v>
      </c>
      <c r="DN157" s="2">
        <f t="shared" si="501"/>
        <v>106.81911829268293</v>
      </c>
      <c r="DO157" s="2">
        <f t="shared" si="501"/>
        <v>90.600489547038336</v>
      </c>
      <c r="DP157" s="2">
        <f t="shared" si="501"/>
        <v>92.270116724738671</v>
      </c>
      <c r="DQ157" s="2">
        <f t="shared" si="501"/>
        <v>89.186898717948736</v>
      </c>
      <c r="DR157" s="2">
        <f t="shared" si="501"/>
        <v>106.51347560975614</v>
      </c>
      <c r="DS157" s="2">
        <f t="shared" si="501"/>
        <v>99.146102439024361</v>
      </c>
      <c r="DT157" s="2">
        <f t="shared" si="501"/>
        <v>110.44091428571427</v>
      </c>
      <c r="DU157" s="2">
        <f t="shared" si="501"/>
        <v>99.430273481781356</v>
      </c>
      <c r="DV157" s="2">
        <f t="shared" si="501"/>
        <v>93.881803283302062</v>
      </c>
      <c r="DW157" s="2">
        <f t="shared" si="501"/>
        <v>103.30224024390247</v>
      </c>
      <c r="DX157" s="2">
        <f t="shared" si="501"/>
        <v>106.18716336032389</v>
      </c>
      <c r="DY157" s="2">
        <f t="shared" si="501"/>
        <v>93.936310850439881</v>
      </c>
      <c r="EA157" s="2">
        <f t="shared" si="440"/>
        <v>58.704536318388008</v>
      </c>
      <c r="EB157" s="2">
        <f t="shared" si="502"/>
        <v>57.805028827273006</v>
      </c>
      <c r="EC157" s="2">
        <f t="shared" si="503"/>
        <v>57.557294129825841</v>
      </c>
      <c r="ED157" s="2">
        <f t="shared" si="504"/>
        <v>57.637347028752494</v>
      </c>
      <c r="EE157" s="2">
        <f t="shared" si="505"/>
        <v>57.919036328486754</v>
      </c>
      <c r="EF157" s="2">
        <f t="shared" si="506"/>
        <v>59.5115795220945</v>
      </c>
      <c r="EG157" s="2">
        <f t="shared" si="507"/>
        <v>59.021155315667485</v>
      </c>
      <c r="EH157" s="2">
        <f t="shared" si="508"/>
        <v>58.165955498594357</v>
      </c>
      <c r="EI157" s="2">
        <f t="shared" si="509"/>
        <v>56.589735054209719</v>
      </c>
      <c r="EJ157" s="2">
        <f t="shared" si="510"/>
        <v>56.636313963940502</v>
      </c>
      <c r="EK157" s="2">
        <f t="shared" si="511"/>
        <v>58.106618390038463</v>
      </c>
      <c r="EL157" s="2">
        <f t="shared" si="512"/>
        <v>61.068534098899839</v>
      </c>
      <c r="EM157" s="2">
        <f t="shared" si="513"/>
        <v>59.571772949862037</v>
      </c>
      <c r="EN157" s="2">
        <f t="shared" si="514"/>
        <v>58.761502075560905</v>
      </c>
      <c r="EO157" s="2">
        <f t="shared" si="515"/>
        <v>61.099762463792871</v>
      </c>
      <c r="EQ157" s="2">
        <f t="shared" si="516"/>
        <v>58.802713467017462</v>
      </c>
      <c r="ER157" s="2">
        <f t="shared" si="517"/>
        <v>58.268265823498403</v>
      </c>
      <c r="ES157" s="2">
        <f t="shared" si="517"/>
        <v>57.784339847235884</v>
      </c>
      <c r="ET157" s="2">
        <f t="shared" si="517"/>
        <v>57.585573071959978</v>
      </c>
      <c r="EU157" s="2">
        <f t="shared" si="517"/>
        <v>57.566435533362352</v>
      </c>
      <c r="EV157" s="2">
        <f t="shared" si="517"/>
        <v>59.321327711612383</v>
      </c>
      <c r="EW157" s="2">
        <f t="shared" si="517"/>
        <v>59.665772067669401</v>
      </c>
      <c r="EX157" s="2">
        <f t="shared" si="517"/>
        <v>58.012532981797776</v>
      </c>
      <c r="EY157" s="2">
        <f t="shared" si="517"/>
        <v>56.542495217742314</v>
      </c>
      <c r="EZ157" s="2">
        <f t="shared" si="517"/>
        <v>56.612027772091729</v>
      </c>
      <c r="FA157" s="2">
        <f t="shared" si="517"/>
        <v>58.544247662017177</v>
      </c>
      <c r="FB157" s="2">
        <f t="shared" si="517"/>
        <v>60.825889367990044</v>
      </c>
      <c r="FC157" s="2">
        <f t="shared" si="517"/>
        <v>59.203641250906301</v>
      </c>
      <c r="FD157" s="2">
        <f t="shared" si="517"/>
        <v>59.488154394229596</v>
      </c>
      <c r="FE157" s="2">
        <f t="shared" si="517"/>
        <v>61.000529119707409</v>
      </c>
      <c r="FG157" s="2">
        <f t="shared" si="518"/>
        <v>0.99979003500953434</v>
      </c>
      <c r="FH157" s="2">
        <f t="shared" si="519"/>
        <v>0.99978124789510003</v>
      </c>
      <c r="FI157" s="2">
        <f t="shared" si="519"/>
        <v>0.99974650927256126</v>
      </c>
      <c r="FJ157" s="2">
        <f t="shared" si="519"/>
        <v>0.99973668524546255</v>
      </c>
      <c r="FK157" s="2">
        <f t="shared" si="519"/>
        <v>0.99973415437121305</v>
      </c>
      <c r="FL157" s="2">
        <f t="shared" si="519"/>
        <v>0.99972294279878915</v>
      </c>
      <c r="FM157" s="2">
        <f t="shared" si="519"/>
        <v>0.9997691803285198</v>
      </c>
      <c r="FN157" s="2">
        <f t="shared" si="519"/>
        <v>0.99974373252120885</v>
      </c>
      <c r="FO157" s="2">
        <f t="shared" si="519"/>
        <v>0.99974629403290549</v>
      </c>
      <c r="FP157" s="2">
        <f t="shared" si="519"/>
        <v>0.99970074203000558</v>
      </c>
      <c r="FQ157" s="2">
        <f t="shared" si="519"/>
        <v>0.99973020521464973</v>
      </c>
      <c r="FR157" s="2">
        <f t="shared" si="519"/>
        <v>0.99971795163586696</v>
      </c>
      <c r="FS157" s="2">
        <f t="shared" si="519"/>
        <v>0.99975326659299679</v>
      </c>
      <c r="FT157" s="2">
        <f t="shared" si="519"/>
        <v>0.99972996546205994</v>
      </c>
      <c r="FU157" s="2">
        <f t="shared" si="519"/>
        <v>0.99965468166067073</v>
      </c>
      <c r="FW157" s="2">
        <f t="shared" si="536"/>
        <v>7.4191470062809239E-2</v>
      </c>
      <c r="FX157" s="2">
        <f t="shared" si="376"/>
        <v>0.10013551286173768</v>
      </c>
      <c r="FY157" s="2">
        <f t="shared" si="377"/>
        <v>9.5196451003293547E-2</v>
      </c>
      <c r="FZ157" s="2">
        <f t="shared" si="378"/>
        <v>9.7782817595764474E-2</v>
      </c>
      <c r="GA157" s="2">
        <f t="shared" si="379"/>
        <v>9.24974293406753E-2</v>
      </c>
      <c r="GB157" s="2">
        <f t="shared" si="380"/>
        <v>8.678089805565431E-2</v>
      </c>
      <c r="GC157" s="2">
        <f t="shared" si="381"/>
        <v>0.10667385374902387</v>
      </c>
      <c r="GD157" s="2">
        <f t="shared" si="382"/>
        <v>0.11744303620609627</v>
      </c>
      <c r="GE157" s="2">
        <f t="shared" si="383"/>
        <v>0.13497213614982417</v>
      </c>
      <c r="GF157" s="2">
        <f t="shared" si="384"/>
        <v>0.11986401103419717</v>
      </c>
      <c r="GG157" s="2">
        <f t="shared" si="385"/>
        <v>9.9661426845402745E-2</v>
      </c>
      <c r="GH157" s="2">
        <f t="shared" si="386"/>
        <v>7.908617845362606E-2</v>
      </c>
      <c r="GI157" s="2">
        <f t="shared" si="387"/>
        <v>8.004988742493542E-2</v>
      </c>
      <c r="GJ157" s="2">
        <f t="shared" si="388"/>
        <v>6.3181137020574679E-2</v>
      </c>
      <c r="GK157" s="2">
        <f t="shared" si="389"/>
        <v>4.7920411416706908E-2</v>
      </c>
      <c r="GM157" s="86">
        <f t="shared" si="537"/>
        <v>2.2841878897815958E-72</v>
      </c>
      <c r="GN157" s="86">
        <f t="shared" si="390"/>
        <v>3.9321432754047062E-136</v>
      </c>
      <c r="GO157" s="86">
        <f t="shared" si="391"/>
        <v>7.501699937452007E-172</v>
      </c>
      <c r="GP157" s="86">
        <f t="shared" si="392"/>
        <v>3.9397295798914183E-192</v>
      </c>
      <c r="GQ157" s="86">
        <f t="shared" si="393"/>
        <v>1.5548179770410657E-229</v>
      </c>
      <c r="GR157" s="86">
        <f t="shared" si="394"/>
        <v>1.5663628610428011E-289</v>
      </c>
      <c r="GS157" s="86">
        <f t="shared" si="395"/>
        <v>0</v>
      </c>
      <c r="GT157" s="86">
        <f t="shared" si="396"/>
        <v>2.2899379216066503E-295</v>
      </c>
      <c r="GU157" s="86">
        <f t="shared" si="397"/>
        <v>0</v>
      </c>
      <c r="GV157" s="86">
        <f t="shared" si="398"/>
        <v>8.9997269893418836E-133</v>
      </c>
      <c r="GW157" s="86">
        <f t="shared" si="399"/>
        <v>6.5376983982477668E-193</v>
      </c>
      <c r="GX157" s="86">
        <f t="shared" si="400"/>
        <v>1.5488653301982091E-176</v>
      </c>
      <c r="GY157" s="86">
        <f t="shared" si="401"/>
        <v>4.2642671791447414E-160</v>
      </c>
      <c r="GZ157" s="86">
        <f t="shared" si="402"/>
        <v>6.7858830653001717E-130</v>
      </c>
      <c r="HA157" s="86">
        <f t="shared" si="403"/>
        <v>5.4984387870275283E-189</v>
      </c>
      <c r="HC157" s="86">
        <f t="shared" si="538"/>
        <v>1.6025673944930639E-36</v>
      </c>
      <c r="HD157" s="86">
        <f t="shared" si="404"/>
        <v>3.0756342063223213E-83</v>
      </c>
      <c r="HE157" s="86">
        <f t="shared" si="405"/>
        <v>1.1554692986870244E-105</v>
      </c>
      <c r="HF157" s="86">
        <f t="shared" si="406"/>
        <v>7.0443481106608764E-108</v>
      </c>
      <c r="HG157" s="86">
        <f t="shared" si="407"/>
        <v>3.9509129534545562E-129</v>
      </c>
      <c r="HH157" s="86">
        <f t="shared" si="408"/>
        <v>2.7811632791598255E-167</v>
      </c>
      <c r="HI157" s="86">
        <f t="shared" si="409"/>
        <v>1.3709930430675544E-168</v>
      </c>
      <c r="HJ157" s="86">
        <f t="shared" si="410"/>
        <v>3.1313998086144895E-171</v>
      </c>
      <c r="HK157" s="86">
        <f t="shared" si="411"/>
        <v>3.0668690583284955E-103</v>
      </c>
      <c r="HL157" s="86">
        <f t="shared" si="412"/>
        <v>7.5338834984670374E-139</v>
      </c>
      <c r="HM157" s="86">
        <f t="shared" si="413"/>
        <v>1.3428092936046432E-121</v>
      </c>
      <c r="HN157" s="86">
        <f t="shared" si="414"/>
        <v>8.4156586076116528E-114</v>
      </c>
      <c r="HO157" s="86">
        <f t="shared" si="415"/>
        <v>1.6348081770897493E-109</v>
      </c>
      <c r="HP157" s="86">
        <f t="shared" si="416"/>
        <v>3.2531578365264277E-86</v>
      </c>
      <c r="HQ157" s="86">
        <f t="shared" si="417"/>
        <v>1.5849169983149754E-124</v>
      </c>
      <c r="HS157" s="86">
        <f t="shared" si="539"/>
        <v>0.144458389905957</v>
      </c>
      <c r="HT157" s="86">
        <f t="shared" si="418"/>
        <v>1.380558804927068E-2</v>
      </c>
      <c r="HU157" s="86">
        <f t="shared" si="419"/>
        <v>4.7947088213005098E-2</v>
      </c>
      <c r="HV157" s="86">
        <f t="shared" si="420"/>
        <v>1.452665627090104E-2</v>
      </c>
      <c r="HW157" s="86">
        <f t="shared" si="421"/>
        <v>2.2083956894980633E-2</v>
      </c>
      <c r="HX157" s="86">
        <f t="shared" si="422"/>
        <v>2.8125100962715678E-2</v>
      </c>
      <c r="HY157" s="86">
        <f t="shared" si="423"/>
        <v>3.3110795958995504E-3</v>
      </c>
      <c r="HZ157" s="86">
        <f t="shared" si="424"/>
        <v>4.0719073226138606E-3</v>
      </c>
      <c r="IA157" s="86">
        <f t="shared" si="425"/>
        <v>5.6154713169136704E-4</v>
      </c>
      <c r="IB157" s="86">
        <f t="shared" si="426"/>
        <v>1.5683552420153258E-3</v>
      </c>
      <c r="IC157" s="86">
        <f t="shared" si="427"/>
        <v>1.3687005326537011E-2</v>
      </c>
      <c r="ID157" s="86">
        <f t="shared" si="428"/>
        <v>9.3619239074282531E-2</v>
      </c>
      <c r="IE157" s="86">
        <f t="shared" si="429"/>
        <v>9.4352696772192046E-2</v>
      </c>
      <c r="IF157" s="86">
        <f t="shared" si="430"/>
        <v>0.18141217577550764</v>
      </c>
      <c r="IG157" s="86">
        <f t="shared" si="431"/>
        <v>0.4423787846439497</v>
      </c>
      <c r="II157" s="86">
        <f t="shared" si="540"/>
        <v>6.7170623236577338E-17</v>
      </c>
      <c r="IJ157" s="86">
        <f t="shared" si="541"/>
        <v>6.7712856074119663E-15</v>
      </c>
      <c r="IK157" s="86">
        <f t="shared" si="542"/>
        <v>1.2430131737569108E-13</v>
      </c>
      <c r="IL157" s="86">
        <f t="shared" si="543"/>
        <v>4.2645922873404328E-18</v>
      </c>
      <c r="IM157" s="86">
        <f t="shared" si="544"/>
        <v>1.2660677852522552E-17</v>
      </c>
      <c r="IN157" s="86">
        <f t="shared" si="545"/>
        <v>2.3828612225457685E-19</v>
      </c>
      <c r="IO157" s="86">
        <f t="shared" si="546"/>
        <v>2.3109640343493566E-16</v>
      </c>
      <c r="IP157" s="86">
        <f t="shared" si="547"/>
        <v>4.2309847436849063E-14</v>
      </c>
      <c r="IQ157" s="86">
        <f t="shared" si="548"/>
        <v>4.2891460812215383E-12</v>
      </c>
      <c r="IR157" s="86">
        <f t="shared" si="549"/>
        <v>2.4462014265169877E-14</v>
      </c>
      <c r="IS157" s="86">
        <f t="shared" si="550"/>
        <v>1.6438918795331731E-16</v>
      </c>
      <c r="IT157" s="86">
        <f t="shared" si="551"/>
        <v>2.6001534176030004E-19</v>
      </c>
      <c r="IU157" s="86">
        <f t="shared" si="552"/>
        <v>2.0904919882202123E-18</v>
      </c>
      <c r="IV157" s="86">
        <f t="shared" si="553"/>
        <v>2.275823596389989E-11</v>
      </c>
      <c r="IW157" s="86">
        <f t="shared" si="554"/>
        <v>3.6713250960602999E-8</v>
      </c>
      <c r="IY157" s="86">
        <f t="shared" si="555"/>
        <v>0.14445838990595705</v>
      </c>
      <c r="IZ157" s="86">
        <f t="shared" si="556"/>
        <v>1.3805588049277451E-2</v>
      </c>
      <c r="JA157" s="86">
        <f t="shared" si="557"/>
        <v>4.7947088213129402E-2</v>
      </c>
      <c r="JB157" s="86">
        <f t="shared" si="558"/>
        <v>1.4526656270901044E-2</v>
      </c>
      <c r="JC157" s="86">
        <f t="shared" si="559"/>
        <v>2.2083956894980647E-2</v>
      </c>
      <c r="JD157" s="86">
        <f t="shared" si="560"/>
        <v>2.8125100962715678E-2</v>
      </c>
      <c r="JE157" s="86">
        <f t="shared" si="561"/>
        <v>3.3110795958997815E-3</v>
      </c>
      <c r="JF157" s="86">
        <f t="shared" si="562"/>
        <v>4.0719073226561705E-3</v>
      </c>
      <c r="JG157" s="86">
        <f t="shared" si="563"/>
        <v>5.6154713598051311E-4</v>
      </c>
      <c r="JH157" s="86">
        <f t="shared" si="564"/>
        <v>1.5683552420397877E-3</v>
      </c>
      <c r="JI157" s="86">
        <f t="shared" si="565"/>
        <v>1.3687005326537176E-2</v>
      </c>
      <c r="JJ157" s="86">
        <f t="shared" si="566"/>
        <v>9.3619239074282531E-2</v>
      </c>
      <c r="JK157" s="86">
        <f t="shared" si="567"/>
        <v>9.4352696772192046E-2</v>
      </c>
      <c r="JL157" s="86">
        <f t="shared" si="568"/>
        <v>0.18141217579826588</v>
      </c>
      <c r="JM157" s="86">
        <f t="shared" si="569"/>
        <v>0.44237882135720064</v>
      </c>
    </row>
    <row r="158" spans="2:273" x14ac:dyDescent="0.25">
      <c r="B158" s="2">
        <v>131</v>
      </c>
      <c r="C158" s="37">
        <v>59.557000000000002</v>
      </c>
      <c r="D158" s="37">
        <v>56.695</v>
      </c>
      <c r="E158" s="37">
        <v>56.8</v>
      </c>
      <c r="F158" s="37">
        <v>57.7</v>
      </c>
      <c r="G158" s="37">
        <v>58.475000000000001</v>
      </c>
      <c r="H158" s="37">
        <v>58.305</v>
      </c>
      <c r="I158" s="37">
        <v>57.119</v>
      </c>
      <c r="J158" s="37">
        <v>57.283000000000001</v>
      </c>
      <c r="K158" s="37">
        <v>55.832999999999998</v>
      </c>
      <c r="L158" s="37">
        <v>57.732999999999997</v>
      </c>
      <c r="M158" s="37">
        <v>58.55</v>
      </c>
      <c r="N158" s="37">
        <v>60.482999999999997</v>
      </c>
      <c r="O158" s="37">
        <v>59.15</v>
      </c>
      <c r="P158" s="37">
        <v>61.067</v>
      </c>
      <c r="Q158" s="37">
        <v>100.43300000000001</v>
      </c>
      <c r="S158" s="4">
        <f t="shared" si="441"/>
        <v>58.609460268270709</v>
      </c>
      <c r="T158" s="4">
        <f t="shared" si="442"/>
        <v>57.730092428912442</v>
      </c>
      <c r="U158" s="4">
        <f t="shared" si="443"/>
        <v>57.513505561666946</v>
      </c>
      <c r="V158" s="4">
        <f t="shared" si="444"/>
        <v>57.535077229365562</v>
      </c>
      <c r="W158" s="4">
        <f t="shared" si="445"/>
        <v>57.827210084567461</v>
      </c>
      <c r="X158" s="4">
        <f t="shared" si="446"/>
        <v>59.427245482288413</v>
      </c>
      <c r="Y158" s="4">
        <f t="shared" si="447"/>
        <v>58.955867961460633</v>
      </c>
      <c r="Z158" s="4">
        <f t="shared" si="448"/>
        <v>58.083780893629836</v>
      </c>
      <c r="AA158" s="4">
        <f t="shared" si="449"/>
        <v>56.490957572469512</v>
      </c>
      <c r="AB158" s="4">
        <f t="shared" si="450"/>
        <v>56.555264763362359</v>
      </c>
      <c r="AC158" s="4">
        <f t="shared" si="451"/>
        <v>58.056256980824877</v>
      </c>
      <c r="AD158" s="4">
        <f t="shared" si="452"/>
        <v>61.376122437805357</v>
      </c>
      <c r="AE158" s="4">
        <f t="shared" si="453"/>
        <v>59.922666894250625</v>
      </c>
      <c r="AF158" s="4">
        <f t="shared" si="454"/>
        <v>62.387436643510341</v>
      </c>
      <c r="AG158" s="4">
        <f t="shared" si="455"/>
        <v>97.785607136455454</v>
      </c>
      <c r="AI158" s="4">
        <f t="shared" si="456"/>
        <v>0.94753973172929307</v>
      </c>
      <c r="AJ158" s="4">
        <f t="shared" si="457"/>
        <v>-1.0350924289124421</v>
      </c>
      <c r="AK158" s="4">
        <f t="shared" si="458"/>
        <v>-0.71350556166694901</v>
      </c>
      <c r="AL158" s="4">
        <f t="shared" si="459"/>
        <v>0.1649227706344405</v>
      </c>
      <c r="AM158" s="4">
        <f t="shared" si="460"/>
        <v>0.64778991543253994</v>
      </c>
      <c r="AN158" s="4">
        <f t="shared" si="461"/>
        <v>-1.1222454822884131</v>
      </c>
      <c r="AO158" s="4">
        <f t="shared" si="462"/>
        <v>-1.8368679614606336</v>
      </c>
      <c r="AP158" s="4">
        <f t="shared" si="463"/>
        <v>-0.80078089362983462</v>
      </c>
      <c r="AQ158" s="4">
        <f t="shared" si="464"/>
        <v>-0.65795757246951325</v>
      </c>
      <c r="AR158" s="4">
        <f t="shared" si="465"/>
        <v>1.1777352366376377</v>
      </c>
      <c r="AS158" s="4">
        <f t="shared" si="466"/>
        <v>0.49374301917512042</v>
      </c>
      <c r="AT158" s="4">
        <f t="shared" si="467"/>
        <v>-0.89312243780535994</v>
      </c>
      <c r="AU158" s="4">
        <f t="shared" si="468"/>
        <v>-0.77266689425062651</v>
      </c>
      <c r="AV158" s="4">
        <f t="shared" si="469"/>
        <v>-1.320436643510341</v>
      </c>
      <c r="AW158" s="4">
        <f t="shared" si="469"/>
        <v>2.6473928635445532</v>
      </c>
      <c r="AY158" s="2">
        <f t="shared" si="520"/>
        <v>58.609460268270702</v>
      </c>
      <c r="AZ158" s="2">
        <f t="shared" si="359"/>
        <v>57.727476571748511</v>
      </c>
      <c r="BA158" s="2">
        <f t="shared" si="360"/>
        <v>57.469113763965574</v>
      </c>
      <c r="BB158" s="2">
        <f t="shared" si="361"/>
        <v>57.528511036844641</v>
      </c>
      <c r="BC158" s="2">
        <f t="shared" si="362"/>
        <v>57.810761913451024</v>
      </c>
      <c r="BD158" s="2">
        <f t="shared" si="363"/>
        <v>59.398512259127699</v>
      </c>
      <c r="BE158" s="2">
        <f t="shared" si="364"/>
        <v>58.954679742146098</v>
      </c>
      <c r="BF158" s="2">
        <f t="shared" si="365"/>
        <v>58.081988920545655</v>
      </c>
      <c r="BG158" s="2">
        <f t="shared" si="366"/>
        <v>56.490864772231404</v>
      </c>
      <c r="BH158" s="2">
        <f t="shared" si="367"/>
        <v>56.554783174093593</v>
      </c>
      <c r="BI158" s="2">
        <f t="shared" si="368"/>
        <v>58.039049845849625</v>
      </c>
      <c r="BJ158" s="2">
        <f t="shared" si="369"/>
        <v>60.952306699017356</v>
      </c>
      <c r="BK158" s="2">
        <f t="shared" si="370"/>
        <v>59.446672934119064</v>
      </c>
      <c r="BL158" s="2">
        <f t="shared" si="371"/>
        <v>58.690050730364575</v>
      </c>
      <c r="BM158" s="2">
        <f t="shared" si="372"/>
        <v>61.012542336279687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56.695</v>
      </c>
      <c r="CG158" s="2" t="str">
        <f t="shared" si="523"/>
        <v/>
      </c>
      <c r="CH158" s="2">
        <f t="shared" si="524"/>
        <v>57.7</v>
      </c>
      <c r="CI158" s="2">
        <f t="shared" si="525"/>
        <v>58.475000000000001</v>
      </c>
      <c r="CJ158" s="2" t="str">
        <f t="shared" si="526"/>
        <v/>
      </c>
      <c r="CK158" s="2">
        <f t="shared" si="527"/>
        <v>57.119</v>
      </c>
      <c r="CL158" s="2">
        <f t="shared" si="528"/>
        <v>57.283000000000001</v>
      </c>
      <c r="CM158" s="2">
        <f t="shared" si="529"/>
        <v>55.832999999999998</v>
      </c>
      <c r="CN158" s="2">
        <f t="shared" si="530"/>
        <v>57.732999999999997</v>
      </c>
      <c r="CO158" s="2">
        <f t="shared" si="531"/>
        <v>58.55</v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>
        <f t="shared" si="486"/>
        <v>56.695</v>
      </c>
      <c r="CW158" s="2" t="str">
        <f t="shared" si="487"/>
        <v/>
      </c>
      <c r="CX158" s="2">
        <f t="shared" si="488"/>
        <v>57.7</v>
      </c>
      <c r="CY158" s="2">
        <f t="shared" si="489"/>
        <v>58.475000000000001</v>
      </c>
      <c r="CZ158" s="2" t="str">
        <f t="shared" si="490"/>
        <v/>
      </c>
      <c r="DA158" s="2">
        <f t="shared" si="491"/>
        <v>57.119</v>
      </c>
      <c r="DB158" s="2">
        <f t="shared" si="492"/>
        <v>57.283000000000001</v>
      </c>
      <c r="DC158" s="2">
        <f t="shared" si="493"/>
        <v>55.832999999999998</v>
      </c>
      <c r="DD158" s="2">
        <f t="shared" si="494"/>
        <v>57.732999999999997</v>
      </c>
      <c r="DE158" s="2">
        <f t="shared" si="495"/>
        <v>58.55</v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104.71559929970456</v>
      </c>
      <c r="DL158" s="2">
        <f t="shared" si="501"/>
        <v>104.84948593938068</v>
      </c>
      <c r="DM158" s="2">
        <f t="shared" si="501"/>
        <v>98.799137523452131</v>
      </c>
      <c r="DN158" s="2">
        <f t="shared" si="501"/>
        <v>107.13402298311446</v>
      </c>
      <c r="DO158" s="2">
        <f t="shared" si="501"/>
        <v>90.782932578397222</v>
      </c>
      <c r="DP158" s="2">
        <f t="shared" si="501"/>
        <v>92.448512020905923</v>
      </c>
      <c r="DQ158" s="2">
        <f t="shared" si="501"/>
        <v>89.294348717948736</v>
      </c>
      <c r="DR158" s="2">
        <f t="shared" si="501"/>
        <v>106.83110140712949</v>
      </c>
      <c r="DS158" s="2">
        <f t="shared" si="501"/>
        <v>99.41416716697934</v>
      </c>
      <c r="DT158" s="2">
        <f t="shared" si="501"/>
        <v>110.82044873949579</v>
      </c>
      <c r="DU158" s="2">
        <f t="shared" si="501"/>
        <v>99.670706477732779</v>
      </c>
      <c r="DV158" s="2">
        <f t="shared" si="501"/>
        <v>94.068676829268298</v>
      </c>
      <c r="DW158" s="2">
        <f t="shared" si="501"/>
        <v>103.57026210131336</v>
      </c>
      <c r="DX158" s="2">
        <f t="shared" si="501"/>
        <v>106.50115991902834</v>
      </c>
      <c r="DY158" s="2">
        <f t="shared" si="501"/>
        <v>94.170403225806453</v>
      </c>
      <c r="EA158" s="2">
        <f t="shared" si="440"/>
        <v>58.592199056717391</v>
      </c>
      <c r="EB158" s="2">
        <f t="shared" si="502"/>
        <v>57.665133199014988</v>
      </c>
      <c r="EC158" s="2">
        <f t="shared" si="503"/>
        <v>57.434888198757761</v>
      </c>
      <c r="ED158" s="2">
        <f t="shared" si="504"/>
        <v>57.522374258136423</v>
      </c>
      <c r="EE158" s="2">
        <f t="shared" si="505"/>
        <v>57.839775465476158</v>
      </c>
      <c r="EF158" s="2">
        <f t="shared" si="506"/>
        <v>59.408754995313046</v>
      </c>
      <c r="EG158" s="2">
        <f t="shared" si="507"/>
        <v>58.870745955933515</v>
      </c>
      <c r="EH158" s="2">
        <f t="shared" si="508"/>
        <v>58.090915528361187</v>
      </c>
      <c r="EI158" s="2">
        <f t="shared" si="509"/>
        <v>56.488066267613604</v>
      </c>
      <c r="EJ158" s="2">
        <f t="shared" si="510"/>
        <v>56.543270342096356</v>
      </c>
      <c r="EK158" s="2">
        <f t="shared" si="511"/>
        <v>57.979234601751131</v>
      </c>
      <c r="EL158" s="2">
        <f t="shared" si="512"/>
        <v>60.96573961966746</v>
      </c>
      <c r="EM158" s="2">
        <f t="shared" si="513"/>
        <v>59.470396821944369</v>
      </c>
      <c r="EN158" s="2">
        <f t="shared" si="514"/>
        <v>58.625482922599943</v>
      </c>
      <c r="EO158" s="2">
        <f t="shared" si="515"/>
        <v>61.00746095066512</v>
      </c>
      <c r="EQ158" s="2">
        <f t="shared" si="516"/>
        <v>58.69655388226051</v>
      </c>
      <c r="ER158" s="2">
        <f t="shared" si="517"/>
        <v>58.151861869964698</v>
      </c>
      <c r="ES158" s="2">
        <f t="shared" si="517"/>
        <v>57.673332496407781</v>
      </c>
      <c r="ET158" s="2">
        <f t="shared" si="517"/>
        <v>57.467979419469728</v>
      </c>
      <c r="EU158" s="2">
        <f t="shared" si="517"/>
        <v>57.471696019325719</v>
      </c>
      <c r="EV158" s="2">
        <f t="shared" si="517"/>
        <v>59.211735642253345</v>
      </c>
      <c r="EW158" s="2">
        <f t="shared" si="517"/>
        <v>59.540405408849864</v>
      </c>
      <c r="EX158" s="2">
        <f t="shared" si="517"/>
        <v>57.931344319437542</v>
      </c>
      <c r="EY158" s="2">
        <f t="shared" si="517"/>
        <v>56.439233420998789</v>
      </c>
      <c r="EZ158" s="2">
        <f t="shared" si="517"/>
        <v>56.517861688664205</v>
      </c>
      <c r="FA158" s="2">
        <f t="shared" si="517"/>
        <v>58.43709178237431</v>
      </c>
      <c r="FB158" s="2">
        <f t="shared" si="517"/>
        <v>60.710704363931512</v>
      </c>
      <c r="FC158" s="2">
        <f t="shared" si="517"/>
        <v>59.084087924155696</v>
      </c>
      <c r="FD158" s="2">
        <f t="shared" si="517"/>
        <v>59.391954913618775</v>
      </c>
      <c r="FE158" s="2">
        <f t="shared" si="517"/>
        <v>60.904920238249936</v>
      </c>
      <c r="FG158" s="2">
        <f t="shared" si="518"/>
        <v>0.99980850611502881</v>
      </c>
      <c r="FH158" s="2">
        <f t="shared" si="519"/>
        <v>0.9998004918691038</v>
      </c>
      <c r="FI158" s="2">
        <f t="shared" si="519"/>
        <v>0.99976880855230477</v>
      </c>
      <c r="FJ158" s="2">
        <f t="shared" si="519"/>
        <v>0.99975984852566746</v>
      </c>
      <c r="FK158" s="2">
        <f t="shared" si="519"/>
        <v>0.9997575402334451</v>
      </c>
      <c r="FL158" s="2">
        <f t="shared" si="519"/>
        <v>0.99974731466940336</v>
      </c>
      <c r="FM158" s="2">
        <f t="shared" si="519"/>
        <v>0.99978948568220583</v>
      </c>
      <c r="FN158" s="2">
        <f t="shared" si="519"/>
        <v>0.99976627601138179</v>
      </c>
      <c r="FO158" s="2">
        <f t="shared" si="519"/>
        <v>0.99976861224264491</v>
      </c>
      <c r="FP158" s="2">
        <f t="shared" si="519"/>
        <v>0.99972706630085928</v>
      </c>
      <c r="FQ158" s="2">
        <f t="shared" si="519"/>
        <v>0.99975393839009818</v>
      </c>
      <c r="FR158" s="2">
        <f t="shared" si="519"/>
        <v>0.99974276245077265</v>
      </c>
      <c r="FS158" s="2">
        <f t="shared" si="519"/>
        <v>0.99977497157304496</v>
      </c>
      <c r="FT158" s="2">
        <f t="shared" si="519"/>
        <v>0.99975371972275118</v>
      </c>
      <c r="FU158" s="2">
        <f t="shared" si="519"/>
        <v>0.99968505636217053</v>
      </c>
      <c r="FW158" s="2">
        <f t="shared" si="536"/>
        <v>8.0771180525987016E-2</v>
      </c>
      <c r="FX158" s="2">
        <f t="shared" si="376"/>
        <v>0.1087458246654523</v>
      </c>
      <c r="FY158" s="2">
        <f t="shared" si="377"/>
        <v>0.1034308841380389</v>
      </c>
      <c r="FZ158" s="2">
        <f t="shared" si="378"/>
        <v>0.10621470747555589</v>
      </c>
      <c r="GA158" s="2">
        <f t="shared" si="379"/>
        <v>0.10052433678460904</v>
      </c>
      <c r="GB158" s="2">
        <f t="shared" si="380"/>
        <v>9.4363309103789039E-2</v>
      </c>
      <c r="GC158" s="2">
        <f t="shared" si="381"/>
        <v>0.11577404290294964</v>
      </c>
      <c r="GD158" s="2">
        <f t="shared" si="382"/>
        <v>0.12733098033263016</v>
      </c>
      <c r="GE158" s="2">
        <f t="shared" si="383"/>
        <v>0.14609161856931718</v>
      </c>
      <c r="GF158" s="2">
        <f t="shared" si="384"/>
        <v>0.12992577865276644</v>
      </c>
      <c r="GG158" s="2">
        <f t="shared" si="385"/>
        <v>0.10823587683404991</v>
      </c>
      <c r="GH158" s="2">
        <f t="shared" si="386"/>
        <v>8.6059627429936017E-2</v>
      </c>
      <c r="GI158" s="2">
        <f t="shared" si="387"/>
        <v>8.7100274755925924E-2</v>
      </c>
      <c r="GJ158" s="2">
        <f t="shared" si="388"/>
        <v>6.8857014188242444E-2</v>
      </c>
      <c r="GK158" s="2">
        <f t="shared" si="389"/>
        <v>5.2301880300727438E-2</v>
      </c>
      <c r="GM158" s="86">
        <f t="shared" si="537"/>
        <v>2.0874556747495165E-74</v>
      </c>
      <c r="GN158" s="86">
        <f t="shared" si="390"/>
        <v>4.8247088065646641E-140</v>
      </c>
      <c r="GO158" s="86">
        <f t="shared" si="391"/>
        <v>7.8884826155958939E-177</v>
      </c>
      <c r="GP158" s="86">
        <f t="shared" si="392"/>
        <v>1.4020503061809518E-197</v>
      </c>
      <c r="GQ158" s="86">
        <f t="shared" si="393"/>
        <v>5.1242801386169618E-236</v>
      </c>
      <c r="GR158" s="86">
        <f t="shared" si="394"/>
        <v>8.8896055471979268E-298</v>
      </c>
      <c r="GS158" s="86">
        <f t="shared" si="395"/>
        <v>0</v>
      </c>
      <c r="GT158" s="86">
        <f t="shared" si="396"/>
        <v>9.9401777667235832E-304</v>
      </c>
      <c r="GU158" s="86">
        <f t="shared" si="397"/>
        <v>0</v>
      </c>
      <c r="GV158" s="86">
        <f t="shared" si="398"/>
        <v>2.0333082729420438E-136</v>
      </c>
      <c r="GW158" s="86">
        <f t="shared" si="399"/>
        <v>2.6739469183094593E-198</v>
      </c>
      <c r="GX158" s="86">
        <f t="shared" si="400"/>
        <v>1.5277181297105459E-181</v>
      </c>
      <c r="GY158" s="86">
        <f t="shared" si="401"/>
        <v>1.4055570463143352E-164</v>
      </c>
      <c r="GZ158" s="86">
        <f t="shared" si="402"/>
        <v>1.7059750737402328E-133</v>
      </c>
      <c r="HA158" s="86">
        <f t="shared" si="403"/>
        <v>2.93817713892163E-194</v>
      </c>
      <c r="HC158" s="86">
        <f t="shared" si="538"/>
        <v>4.4915028360475579E-38</v>
      </c>
      <c r="HD158" s="86">
        <f t="shared" si="404"/>
        <v>7.0598812697479378E-87</v>
      </c>
      <c r="HE158" s="86">
        <f t="shared" si="405"/>
        <v>2.2408450820339652E-110</v>
      </c>
      <c r="HF158" s="86">
        <f t="shared" si="406"/>
        <v>1.7872099069081858E-112</v>
      </c>
      <c r="HG158" s="86">
        <f t="shared" si="407"/>
        <v>1.1368260991395351E-134</v>
      </c>
      <c r="HH158" s="86">
        <f t="shared" si="408"/>
        <v>1.4732489161265118E-174</v>
      </c>
      <c r="HI158" s="86">
        <f t="shared" si="409"/>
        <v>1.113749417579831E-175</v>
      </c>
      <c r="HJ158" s="86">
        <f t="shared" si="410"/>
        <v>1.8267517711878775E-178</v>
      </c>
      <c r="HK158" s="86">
        <f t="shared" si="411"/>
        <v>1.9136249318832716E-107</v>
      </c>
      <c r="HL158" s="86">
        <f t="shared" si="412"/>
        <v>1.3759148750968699E-144</v>
      </c>
      <c r="HM158" s="86">
        <f t="shared" si="413"/>
        <v>9.9580215952948968E-127</v>
      </c>
      <c r="HN158" s="86">
        <f t="shared" si="414"/>
        <v>8.5042679120674597E-119</v>
      </c>
      <c r="HO158" s="86">
        <f t="shared" si="415"/>
        <v>2.7855762463310428E-114</v>
      </c>
      <c r="HP158" s="86">
        <f t="shared" si="416"/>
        <v>6.0920954223886566E-90</v>
      </c>
      <c r="HQ158" s="86">
        <f t="shared" si="417"/>
        <v>6.2456943408350039E-130</v>
      </c>
      <c r="HS158" s="86">
        <f t="shared" si="539"/>
        <v>8.2941249228526526E-2</v>
      </c>
      <c r="HT158" s="86">
        <f t="shared" si="418"/>
        <v>5.2268288644494315E-3</v>
      </c>
      <c r="HU158" s="86">
        <f t="shared" si="419"/>
        <v>2.2937988371537453E-2</v>
      </c>
      <c r="HV158" s="86">
        <f t="shared" si="420"/>
        <v>4.9938500310608537E-3</v>
      </c>
      <c r="HW158" s="86">
        <f t="shared" si="421"/>
        <v>8.4212672774019379E-3</v>
      </c>
      <c r="HX158" s="86">
        <f t="shared" si="422"/>
        <v>1.087695370225091E-2</v>
      </c>
      <c r="HY158" s="86">
        <f t="shared" si="423"/>
        <v>9.5898611192856559E-4</v>
      </c>
      <c r="HZ158" s="86">
        <f t="shared" si="424"/>
        <v>1.2548493240072123E-3</v>
      </c>
      <c r="IA158" s="86">
        <f t="shared" si="425"/>
        <v>1.4208222429627743E-4</v>
      </c>
      <c r="IB158" s="86">
        <f t="shared" si="426"/>
        <v>4.2403636694997554E-4</v>
      </c>
      <c r="IC158" s="86">
        <f t="shared" si="427"/>
        <v>4.8849675949694639E-3</v>
      </c>
      <c r="ID158" s="86">
        <f t="shared" si="428"/>
        <v>4.607561781809931E-2</v>
      </c>
      <c r="IE158" s="86">
        <f t="shared" si="429"/>
        <v>4.7247358220600978E-2</v>
      </c>
      <c r="IF158" s="86">
        <f t="shared" si="430"/>
        <v>0.10517158017064542</v>
      </c>
      <c r="IG158" s="86">
        <f t="shared" si="431"/>
        <v>0.33229938756076105</v>
      </c>
      <c r="II158" s="86">
        <f t="shared" si="540"/>
        <v>8.4752917183983134E-16</v>
      </c>
      <c r="IJ158" s="86">
        <f t="shared" si="541"/>
        <v>8.5238379747996957E-14</v>
      </c>
      <c r="IK158" s="86">
        <f t="shared" si="542"/>
        <v>1.1693753066086231E-12</v>
      </c>
      <c r="IL158" s="86">
        <f t="shared" si="543"/>
        <v>9.4039745262269558E-17</v>
      </c>
      <c r="IM158" s="86">
        <f t="shared" si="544"/>
        <v>2.3637748126836751E-16</v>
      </c>
      <c r="IN158" s="86">
        <f t="shared" si="545"/>
        <v>5.5197113669938318E-18</v>
      </c>
      <c r="IO158" s="86">
        <f t="shared" si="546"/>
        <v>4.1886570695983154E-15</v>
      </c>
      <c r="IP158" s="86">
        <f t="shared" si="547"/>
        <v>5.6472448239958638E-13</v>
      </c>
      <c r="IQ158" s="86">
        <f t="shared" si="548"/>
        <v>4.5839093903790152E-11</v>
      </c>
      <c r="IR158" s="86">
        <f t="shared" si="549"/>
        <v>3.53013482887799E-13</v>
      </c>
      <c r="IS158" s="86">
        <f t="shared" si="550"/>
        <v>2.7775727974544951E-15</v>
      </c>
      <c r="IT158" s="86">
        <f t="shared" si="551"/>
        <v>5.2701514966695822E-18</v>
      </c>
      <c r="IU158" s="86">
        <f t="shared" si="552"/>
        <v>3.6963900519207868E-17</v>
      </c>
      <c r="IV158" s="86">
        <f t="shared" si="553"/>
        <v>1.0558999701431258E-10</v>
      </c>
      <c r="IW158" s="86">
        <f t="shared" si="554"/>
        <v>9.4852761850103391E-8</v>
      </c>
      <c r="IY158" s="86">
        <f t="shared" si="555"/>
        <v>8.2941249228527372E-2</v>
      </c>
      <c r="IZ158" s="86">
        <f t="shared" si="556"/>
        <v>5.2268288645346698E-3</v>
      </c>
      <c r="JA158" s="86">
        <f t="shared" si="557"/>
        <v>2.2937988372706827E-2</v>
      </c>
      <c r="JB158" s="86">
        <f t="shared" si="558"/>
        <v>4.9938500310609474E-3</v>
      </c>
      <c r="JC158" s="86">
        <f t="shared" si="559"/>
        <v>8.4212672774021738E-3</v>
      </c>
      <c r="JD158" s="86">
        <f t="shared" si="560"/>
        <v>1.0876953702250915E-2</v>
      </c>
      <c r="JE158" s="86">
        <f t="shared" si="561"/>
        <v>9.5898611193275429E-4</v>
      </c>
      <c r="JF158" s="86">
        <f t="shared" si="562"/>
        <v>1.2548493245719368E-3</v>
      </c>
      <c r="JG158" s="86">
        <f t="shared" si="563"/>
        <v>1.4208227013537135E-4</v>
      </c>
      <c r="JH158" s="86">
        <f t="shared" si="564"/>
        <v>4.24036367302989E-4</v>
      </c>
      <c r="JI158" s="86">
        <f t="shared" si="565"/>
        <v>4.8849675949722412E-3</v>
      </c>
      <c r="JJ158" s="86">
        <f t="shared" si="566"/>
        <v>4.6075617818099317E-2</v>
      </c>
      <c r="JK158" s="86">
        <f t="shared" si="567"/>
        <v>4.7247358220601013E-2</v>
      </c>
      <c r="JL158" s="86">
        <f t="shared" si="568"/>
        <v>0.10517158027623541</v>
      </c>
      <c r="JM158" s="86">
        <f t="shared" si="569"/>
        <v>0.33229948241352292</v>
      </c>
    </row>
    <row r="159" spans="2:273" x14ac:dyDescent="0.25">
      <c r="B159" s="2">
        <v>132</v>
      </c>
      <c r="C159" s="37">
        <v>58.720999999999997</v>
      </c>
      <c r="D159" s="37">
        <v>57.728999999999999</v>
      </c>
      <c r="E159" s="37">
        <v>57.417000000000002</v>
      </c>
      <c r="F159" s="37">
        <v>57.8</v>
      </c>
      <c r="G159" s="37">
        <v>57.796999999999997</v>
      </c>
      <c r="H159" s="37">
        <v>58.558999999999997</v>
      </c>
      <c r="I159" s="37">
        <v>59.712000000000003</v>
      </c>
      <c r="J159" s="37">
        <v>56.4</v>
      </c>
      <c r="K159" s="37">
        <v>55.283000000000001</v>
      </c>
      <c r="L159" s="37">
        <v>56.667000000000002</v>
      </c>
      <c r="M159" s="37">
        <v>57.832999999999998</v>
      </c>
      <c r="N159" s="37">
        <v>60.283000000000001</v>
      </c>
      <c r="O159" s="37">
        <v>58.283000000000001</v>
      </c>
      <c r="P159" s="37">
        <v>59.216999999999999</v>
      </c>
      <c r="Q159" s="37">
        <v>79.150000000000006</v>
      </c>
      <c r="S159" s="4">
        <f t="shared" si="441"/>
        <v>58.49769638032307</v>
      </c>
      <c r="T159" s="4">
        <f t="shared" si="442"/>
        <v>57.594664091131676</v>
      </c>
      <c r="U159" s="4">
        <f t="shared" si="443"/>
        <v>57.362792528667356</v>
      </c>
      <c r="V159" s="4">
        <f t="shared" si="444"/>
        <v>57.412978788407749</v>
      </c>
      <c r="W159" s="4">
        <f t="shared" si="445"/>
        <v>57.729483345549241</v>
      </c>
      <c r="X159" s="4">
        <f t="shared" si="446"/>
        <v>59.29888819341032</v>
      </c>
      <c r="Y159" s="4">
        <f t="shared" si="447"/>
        <v>58.813611375031371</v>
      </c>
      <c r="Z159" s="4">
        <f t="shared" si="448"/>
        <v>58.00377587454286</v>
      </c>
      <c r="AA159" s="4">
        <f t="shared" si="449"/>
        <v>56.38758021117976</v>
      </c>
      <c r="AB159" s="4">
        <f t="shared" si="450"/>
        <v>56.460185200869503</v>
      </c>
      <c r="AC159" s="4">
        <f t="shared" si="451"/>
        <v>57.920780227806844</v>
      </c>
      <c r="AD159" s="4">
        <f t="shared" si="452"/>
        <v>60.973868835313525</v>
      </c>
      <c r="AE159" s="4">
        <f t="shared" si="453"/>
        <v>59.488333320853926</v>
      </c>
      <c r="AF159" s="4">
        <f t="shared" si="454"/>
        <v>60.079910589469833</v>
      </c>
      <c r="AG159" s="4">
        <f t="shared" si="455"/>
        <v>82.291079511758113</v>
      </c>
      <c r="AI159" s="4">
        <f t="shared" si="456"/>
        <v>0.22330361967692625</v>
      </c>
      <c r="AJ159" s="4">
        <f t="shared" si="457"/>
        <v>0.13433590886832292</v>
      </c>
      <c r="AK159" s="4">
        <f t="shared" si="458"/>
        <v>5.4207471332645696E-2</v>
      </c>
      <c r="AL159" s="4">
        <f t="shared" si="459"/>
        <v>0.38702121159224845</v>
      </c>
      <c r="AM159" s="4">
        <f t="shared" si="460"/>
        <v>6.7516654450756164E-2</v>
      </c>
      <c r="AN159" s="4">
        <f t="shared" si="461"/>
        <v>-0.73988819341032297</v>
      </c>
      <c r="AO159" s="4">
        <f t="shared" si="462"/>
        <v>0.89838862496863214</v>
      </c>
      <c r="AP159" s="4">
        <f t="shared" si="463"/>
        <v>-1.6037758745428619</v>
      </c>
      <c r="AQ159" s="4">
        <f t="shared" si="464"/>
        <v>-1.1045802111797585</v>
      </c>
      <c r="AR159" s="4">
        <f t="shared" si="465"/>
        <v>0.20681479913049827</v>
      </c>
      <c r="AS159" s="4">
        <f t="shared" si="466"/>
        <v>-8.7780227806845801E-2</v>
      </c>
      <c r="AT159" s="4">
        <f t="shared" si="467"/>
        <v>-0.69086883531352328</v>
      </c>
      <c r="AU159" s="4">
        <f t="shared" si="468"/>
        <v>-1.2053333208539243</v>
      </c>
      <c r="AV159" s="4">
        <f t="shared" si="469"/>
        <v>-0.86291058946983412</v>
      </c>
      <c r="AW159" s="4">
        <f t="shared" si="469"/>
        <v>-3.1410795117581074</v>
      </c>
      <c r="AY159" s="2">
        <f t="shared" si="520"/>
        <v>58.497696380323021</v>
      </c>
      <c r="AZ159" s="2">
        <f t="shared" si="359"/>
        <v>57.594102107517571</v>
      </c>
      <c r="BA159" s="2">
        <f t="shared" si="360"/>
        <v>57.349335405353358</v>
      </c>
      <c r="BB159" s="2">
        <f t="shared" si="361"/>
        <v>57.411789034740558</v>
      </c>
      <c r="BC159" s="2">
        <f t="shared" si="362"/>
        <v>57.725986468830762</v>
      </c>
      <c r="BD159" s="2">
        <f t="shared" si="363"/>
        <v>59.292714463546375</v>
      </c>
      <c r="BE159" s="2">
        <f t="shared" si="364"/>
        <v>58.813441200883062</v>
      </c>
      <c r="BF159" s="2">
        <f t="shared" si="365"/>
        <v>58.003492565161451</v>
      </c>
      <c r="BG159" s="2">
        <f t="shared" si="366"/>
        <v>56.387569044072436</v>
      </c>
      <c r="BH159" s="2">
        <f t="shared" si="367"/>
        <v>56.460122422254813</v>
      </c>
      <c r="BI159" s="2">
        <f t="shared" si="368"/>
        <v>57.917441533080918</v>
      </c>
      <c r="BJ159" s="2">
        <f t="shared" si="369"/>
        <v>60.845752168540436</v>
      </c>
      <c r="BK159" s="2">
        <f t="shared" si="370"/>
        <v>59.339839282185821</v>
      </c>
      <c r="BL159" s="2">
        <f t="shared" si="371"/>
        <v>58.560791908750119</v>
      </c>
      <c r="BM159" s="2">
        <f t="shared" si="372"/>
        <v>60.918739227580502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57.728999999999999</v>
      </c>
      <c r="CG159" s="2">
        <f t="shared" si="523"/>
        <v>57.417000000000002</v>
      </c>
      <c r="CH159" s="2">
        <f t="shared" si="524"/>
        <v>57.8</v>
      </c>
      <c r="CI159" s="2">
        <f t="shared" si="525"/>
        <v>57.796999999999997</v>
      </c>
      <c r="CJ159" s="2">
        <f t="shared" si="526"/>
        <v>58.558999999999997</v>
      </c>
      <c r="CK159" s="2">
        <f t="shared" si="527"/>
        <v>59.712000000000003</v>
      </c>
      <c r="CL159" s="2">
        <f t="shared" si="528"/>
        <v>56.4</v>
      </c>
      <c r="CM159" s="2">
        <f t="shared" si="529"/>
        <v>55.283000000000001</v>
      </c>
      <c r="CN159" s="2">
        <f t="shared" si="530"/>
        <v>56.667000000000002</v>
      </c>
      <c r="CO159" s="2">
        <f t="shared" si="531"/>
        <v>57.832999999999998</v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>
        <f t="shared" si="486"/>
        <v>57.728999999999999</v>
      </c>
      <c r="CW159" s="2">
        <f t="shared" si="487"/>
        <v>57.417000000000002</v>
      </c>
      <c r="CX159" s="2">
        <f t="shared" si="488"/>
        <v>57.8</v>
      </c>
      <c r="CY159" s="2">
        <f t="shared" si="489"/>
        <v>57.796999999999997</v>
      </c>
      <c r="CZ159" s="2">
        <f t="shared" si="490"/>
        <v>58.558999999999997</v>
      </c>
      <c r="DA159" s="2">
        <f t="shared" si="491"/>
        <v>59.712000000000003</v>
      </c>
      <c r="DB159" s="2">
        <f t="shared" si="492"/>
        <v>56.4</v>
      </c>
      <c r="DC159" s="2">
        <f t="shared" si="493"/>
        <v>55.283000000000001</v>
      </c>
      <c r="DD159" s="2">
        <f t="shared" si="494"/>
        <v>56.667000000000002</v>
      </c>
      <c r="DE159" s="2">
        <f t="shared" si="495"/>
        <v>57.832999999999998</v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104.97980719991246</v>
      </c>
      <c r="DL159" s="2">
        <f t="shared" si="501"/>
        <v>105.11253189626876</v>
      </c>
      <c r="DM159" s="2">
        <f t="shared" si="501"/>
        <v>99.040442120075028</v>
      </c>
      <c r="DN159" s="2">
        <f t="shared" si="501"/>
        <v>107.44892767354598</v>
      </c>
      <c r="DO159" s="2">
        <f t="shared" si="501"/>
        <v>90.965375609756109</v>
      </c>
      <c r="DP159" s="2">
        <f t="shared" si="501"/>
        <v>92.626907317073162</v>
      </c>
      <c r="DQ159" s="2">
        <f t="shared" si="501"/>
        <v>89.401798717948736</v>
      </c>
      <c r="DR159" s="2">
        <f t="shared" si="501"/>
        <v>107.14872720450285</v>
      </c>
      <c r="DS159" s="2">
        <f t="shared" si="501"/>
        <v>99.682231894934318</v>
      </c>
      <c r="DT159" s="2">
        <f t="shared" si="501"/>
        <v>111.19998319327729</v>
      </c>
      <c r="DU159" s="2">
        <f t="shared" si="501"/>
        <v>99.911139473684187</v>
      </c>
      <c r="DV159" s="2">
        <f t="shared" si="501"/>
        <v>94.25555037523452</v>
      </c>
      <c r="DW159" s="2">
        <f t="shared" si="501"/>
        <v>103.83828395872425</v>
      </c>
      <c r="DX159" s="2">
        <f t="shared" si="501"/>
        <v>106.8151564777328</v>
      </c>
      <c r="DY159" s="2">
        <f t="shared" si="501"/>
        <v>94.404495601173011</v>
      </c>
      <c r="EA159" s="2">
        <f t="shared" si="440"/>
        <v>58.47986179504678</v>
      </c>
      <c r="EB159" s="2">
        <f t="shared" si="502"/>
        <v>57.525237570756971</v>
      </c>
      <c r="EC159" s="2">
        <f t="shared" si="503"/>
        <v>57.312482267689681</v>
      </c>
      <c r="ED159" s="2">
        <f t="shared" si="504"/>
        <v>57.407401487520346</v>
      </c>
      <c r="EE159" s="2">
        <f t="shared" si="505"/>
        <v>57.76051460246557</v>
      </c>
      <c r="EF159" s="2">
        <f t="shared" si="506"/>
        <v>59.305930468531585</v>
      </c>
      <c r="EG159" s="2">
        <f t="shared" si="507"/>
        <v>58.720336596199544</v>
      </c>
      <c r="EH159" s="2">
        <f t="shared" si="508"/>
        <v>58.015875558128016</v>
      </c>
      <c r="EI159" s="2">
        <f t="shared" si="509"/>
        <v>56.386397481017489</v>
      </c>
      <c r="EJ159" s="2">
        <f t="shared" si="510"/>
        <v>56.450226720252218</v>
      </c>
      <c r="EK159" s="2">
        <f t="shared" si="511"/>
        <v>57.851850813463798</v>
      </c>
      <c r="EL159" s="2">
        <f t="shared" si="512"/>
        <v>60.862945140435087</v>
      </c>
      <c r="EM159" s="2">
        <f t="shared" si="513"/>
        <v>59.369020694026695</v>
      </c>
      <c r="EN159" s="2">
        <f t="shared" si="514"/>
        <v>58.489463769638988</v>
      </c>
      <c r="EO159" s="2">
        <f t="shared" si="515"/>
        <v>60.915159437537369</v>
      </c>
      <c r="EQ159" s="2">
        <f t="shared" si="516"/>
        <v>58.590394297503551</v>
      </c>
      <c r="ER159" s="2">
        <f t="shared" si="517"/>
        <v>58.035457916431</v>
      </c>
      <c r="ES159" s="2">
        <f t="shared" si="517"/>
        <v>57.562325145579685</v>
      </c>
      <c r="ET159" s="2">
        <f t="shared" si="517"/>
        <v>57.350385766979485</v>
      </c>
      <c r="EU159" s="2">
        <f t="shared" si="517"/>
        <v>57.376956505289087</v>
      </c>
      <c r="EV159" s="2">
        <f t="shared" si="517"/>
        <v>59.102143572894292</v>
      </c>
      <c r="EW159" s="2">
        <f t="shared" si="517"/>
        <v>59.415038750030334</v>
      </c>
      <c r="EX159" s="2">
        <f t="shared" si="517"/>
        <v>57.850155657077309</v>
      </c>
      <c r="EY159" s="2">
        <f t="shared" si="517"/>
        <v>56.335971624255258</v>
      </c>
      <c r="EZ159" s="2">
        <f t="shared" si="517"/>
        <v>56.423695605236681</v>
      </c>
      <c r="FA159" s="2">
        <f t="shared" si="517"/>
        <v>58.329935902731435</v>
      </c>
      <c r="FB159" s="2">
        <f t="shared" si="517"/>
        <v>60.595519359872981</v>
      </c>
      <c r="FC159" s="2">
        <f t="shared" si="517"/>
        <v>58.964534597405091</v>
      </c>
      <c r="FD159" s="2">
        <f t="shared" si="517"/>
        <v>59.29575543300794</v>
      </c>
      <c r="FE159" s="2">
        <f t="shared" si="517"/>
        <v>60.809311356792463</v>
      </c>
      <c r="FG159" s="2">
        <f t="shared" si="518"/>
        <v>0.99982535255853378</v>
      </c>
      <c r="FH159" s="2">
        <f t="shared" si="519"/>
        <v>0.99981804322791323</v>
      </c>
      <c r="FI159" s="2">
        <f t="shared" si="519"/>
        <v>0.99978914660448381</v>
      </c>
      <c r="FJ159" s="2">
        <f t="shared" si="519"/>
        <v>0.99978097462415605</v>
      </c>
      <c r="FK159" s="2">
        <f t="shared" si="519"/>
        <v>0.99977886934723015</v>
      </c>
      <c r="FL159" s="2">
        <f t="shared" si="519"/>
        <v>0.99976954311567034</v>
      </c>
      <c r="FM159" s="2">
        <f t="shared" si="519"/>
        <v>0.9998080051040148</v>
      </c>
      <c r="FN159" s="2">
        <f t="shared" si="519"/>
        <v>0.99978683680522373</v>
      </c>
      <c r="FO159" s="2">
        <f t="shared" si="519"/>
        <v>0.99978896756065871</v>
      </c>
      <c r="FP159" s="2">
        <f t="shared" si="519"/>
        <v>0.99975107552998554</v>
      </c>
      <c r="FQ159" s="2">
        <f t="shared" si="519"/>
        <v>0.99977558428585056</v>
      </c>
      <c r="FR159" s="2">
        <f t="shared" si="519"/>
        <v>0.99976539125665376</v>
      </c>
      <c r="FS159" s="2">
        <f t="shared" si="519"/>
        <v>0.99979476757183894</v>
      </c>
      <c r="FT159" s="2">
        <f t="shared" si="519"/>
        <v>0.99977538485022033</v>
      </c>
      <c r="FU159" s="2">
        <f t="shared" si="519"/>
        <v>0.99971276002862663</v>
      </c>
      <c r="FW159" s="2">
        <f t="shared" si="536"/>
        <v>8.7879027137430357E-2</v>
      </c>
      <c r="FX159" s="2">
        <f t="shared" si="376"/>
        <v>0.11799942280476484</v>
      </c>
      <c r="FY159" s="2">
        <f t="shared" si="377"/>
        <v>0.11228919502435708</v>
      </c>
      <c r="FZ159" s="2">
        <f t="shared" si="378"/>
        <v>0.11528078217958856</v>
      </c>
      <c r="GA159" s="2">
        <f t="shared" si="379"/>
        <v>0.10916402634361119</v>
      </c>
      <c r="GB159" s="2">
        <f t="shared" si="380"/>
        <v>0.10253384265557103</v>
      </c>
      <c r="GC159" s="2">
        <f t="shared" si="381"/>
        <v>0.12554145697383426</v>
      </c>
      <c r="GD159" s="2">
        <f t="shared" si="382"/>
        <v>0.13792132657006506</v>
      </c>
      <c r="GE159" s="2">
        <f t="shared" si="383"/>
        <v>0.1579598841976205</v>
      </c>
      <c r="GF159" s="2">
        <f t="shared" si="384"/>
        <v>0.1406971440398597</v>
      </c>
      <c r="GG159" s="2">
        <f t="shared" si="385"/>
        <v>0.1174518000589397</v>
      </c>
      <c r="GH159" s="2">
        <f t="shared" si="386"/>
        <v>9.3585476288943953E-2</v>
      </c>
      <c r="GI159" s="2">
        <f t="shared" si="387"/>
        <v>9.4707697098078178E-2</v>
      </c>
      <c r="GJ159" s="2">
        <f t="shared" si="388"/>
        <v>7.5001961638321499E-2</v>
      </c>
      <c r="GK159" s="2">
        <f t="shared" si="389"/>
        <v>5.7059947382303106E-2</v>
      </c>
      <c r="GM159" s="86">
        <f t="shared" si="537"/>
        <v>1.7848651636002644E-76</v>
      </c>
      <c r="GN159" s="86">
        <f t="shared" si="390"/>
        <v>5.2033222597364907E-144</v>
      </c>
      <c r="GO159" s="86">
        <f t="shared" si="391"/>
        <v>7.032013197981798E-182</v>
      </c>
      <c r="GP159" s="86">
        <f t="shared" si="392"/>
        <v>4.1804698479037304E-203</v>
      </c>
      <c r="GQ159" s="86">
        <f t="shared" si="393"/>
        <v>1.369838965942133E-242</v>
      </c>
      <c r="GR159" s="86">
        <f t="shared" si="394"/>
        <v>3.8583320980320476E-306</v>
      </c>
      <c r="GS159" s="86">
        <f t="shared" si="395"/>
        <v>0</v>
      </c>
      <c r="GT159" s="86">
        <f t="shared" si="396"/>
        <v>0</v>
      </c>
      <c r="GU159" s="86">
        <f t="shared" si="397"/>
        <v>0</v>
      </c>
      <c r="GV159" s="86">
        <f t="shared" si="398"/>
        <v>4.0945688396803888E-140</v>
      </c>
      <c r="GW159" s="86">
        <f t="shared" si="399"/>
        <v>9.2051356099138976E-204</v>
      </c>
      <c r="GX159" s="86">
        <f t="shared" si="400"/>
        <v>1.2806812507558672E-186</v>
      </c>
      <c r="GY159" s="86">
        <f t="shared" si="401"/>
        <v>4.0119634112931728E-169</v>
      </c>
      <c r="GZ159" s="86">
        <f t="shared" si="402"/>
        <v>3.8242797041567278E-137</v>
      </c>
      <c r="HA159" s="86">
        <f t="shared" si="403"/>
        <v>1.3266504722411633E-199</v>
      </c>
      <c r="HC159" s="86">
        <f t="shared" si="538"/>
        <v>1.165452400149952E-39</v>
      </c>
      <c r="HD159" s="86">
        <f t="shared" si="404"/>
        <v>1.3502994309302504E-90</v>
      </c>
      <c r="HE159" s="86">
        <f t="shared" si="405"/>
        <v>3.4181634479049522E-115</v>
      </c>
      <c r="HF159" s="86">
        <f t="shared" si="406"/>
        <v>3.6249621711240219E-117</v>
      </c>
      <c r="HG159" s="86">
        <f t="shared" si="407"/>
        <v>2.4939662261731939E-140</v>
      </c>
      <c r="HH159" s="86">
        <f t="shared" si="408"/>
        <v>5.4444666482522E-182</v>
      </c>
      <c r="HI159" s="86">
        <f t="shared" si="409"/>
        <v>6.4432777691629849E-183</v>
      </c>
      <c r="HJ159" s="86">
        <f t="shared" si="410"/>
        <v>7.5257025262171832E-186</v>
      </c>
      <c r="HK159" s="86">
        <f t="shared" si="411"/>
        <v>9.8143480984003753E-112</v>
      </c>
      <c r="HL159" s="86">
        <f t="shared" si="412"/>
        <v>1.9171648939970006E-150</v>
      </c>
      <c r="HM159" s="86">
        <f t="shared" si="413"/>
        <v>5.767737879431767E-132</v>
      </c>
      <c r="HN159" s="86">
        <f t="shared" si="414"/>
        <v>6.6903072758597824E-124</v>
      </c>
      <c r="HO159" s="86">
        <f t="shared" si="415"/>
        <v>3.7439773170990203E-119</v>
      </c>
      <c r="HP159" s="86">
        <f t="shared" si="416"/>
        <v>9.4840525778537992E-94</v>
      </c>
      <c r="HQ159" s="86">
        <f t="shared" si="417"/>
        <v>1.8833510106681913E-135</v>
      </c>
      <c r="HS159" s="86">
        <f t="shared" si="539"/>
        <v>4.3031780574199173E-2</v>
      </c>
      <c r="HT159" s="86">
        <f t="shared" si="418"/>
        <v>1.7667331000794189E-3</v>
      </c>
      <c r="HU159" s="86">
        <f t="shared" si="419"/>
        <v>9.9382850124732584E-3</v>
      </c>
      <c r="HV159" s="86">
        <f t="shared" si="420"/>
        <v>1.4966496738282897E-3</v>
      </c>
      <c r="HW159" s="86">
        <f t="shared" si="421"/>
        <v>2.8288297028693978E-3</v>
      </c>
      <c r="HX159" s="86">
        <f t="shared" si="422"/>
        <v>3.6844046784284901E-3</v>
      </c>
      <c r="HY159" s="86">
        <f t="shared" si="423"/>
        <v>2.4320761713405691E-4</v>
      </c>
      <c r="HZ159" s="86">
        <f t="shared" si="424"/>
        <v>3.4121708970476233E-4</v>
      </c>
      <c r="IA159" s="86">
        <f t="shared" si="425"/>
        <v>3.1784727545232907E-5</v>
      </c>
      <c r="IB159" s="86">
        <f t="shared" si="426"/>
        <v>1.0068342332210216E-4</v>
      </c>
      <c r="IC159" s="86">
        <f t="shared" si="427"/>
        <v>1.5364268898808351E-3</v>
      </c>
      <c r="ID159" s="86">
        <f t="shared" si="428"/>
        <v>2.0044287581032057E-2</v>
      </c>
      <c r="IE159" s="86">
        <f t="shared" si="429"/>
        <v>2.1017705326086673E-2</v>
      </c>
      <c r="IF159" s="86">
        <f t="shared" si="430"/>
        <v>5.427646657093721E-2</v>
      </c>
      <c r="IG159" s="86">
        <f t="shared" si="431"/>
        <v>0.22287193604965733</v>
      </c>
      <c r="II159" s="86">
        <f t="shared" si="540"/>
        <v>9.7580537000755707E-15</v>
      </c>
      <c r="IJ159" s="86">
        <f t="shared" si="541"/>
        <v>9.6604532234932703E-13</v>
      </c>
      <c r="IK159" s="86">
        <f t="shared" si="542"/>
        <v>1.0051321892679149E-11</v>
      </c>
      <c r="IL159" s="86">
        <f t="shared" si="543"/>
        <v>1.8255376163012088E-15</v>
      </c>
      <c r="IM159" s="86">
        <f t="shared" si="544"/>
        <v>3.9251150497665874E-15</v>
      </c>
      <c r="IN159" s="86">
        <f t="shared" si="545"/>
        <v>1.1313638841283899E-16</v>
      </c>
      <c r="IO159" s="86">
        <f t="shared" si="546"/>
        <v>6.7028367977563429E-14</v>
      </c>
      <c r="IP159" s="86">
        <f t="shared" si="547"/>
        <v>6.7057940916769763E-12</v>
      </c>
      <c r="IQ159" s="86">
        <f t="shared" si="548"/>
        <v>4.36430285717714E-10</v>
      </c>
      <c r="IR159" s="86">
        <f t="shared" si="549"/>
        <v>4.509479283577366E-12</v>
      </c>
      <c r="IS159" s="86">
        <f t="shared" si="550"/>
        <v>4.1735954404982846E-14</v>
      </c>
      <c r="IT159" s="86">
        <f t="shared" si="551"/>
        <v>9.5479679805630647E-17</v>
      </c>
      <c r="IU159" s="86">
        <f t="shared" si="552"/>
        <v>5.8693036889650477E-16</v>
      </c>
      <c r="IV159" s="86">
        <f t="shared" si="553"/>
        <v>4.6550771834081254E-10</v>
      </c>
      <c r="IW159" s="86">
        <f t="shared" si="554"/>
        <v>2.3831067734257558E-7</v>
      </c>
      <c r="IY159" s="86">
        <f t="shared" si="555"/>
        <v>4.3031780574208929E-2</v>
      </c>
      <c r="IZ159" s="86">
        <f t="shared" si="556"/>
        <v>1.7667331010454642E-3</v>
      </c>
      <c r="JA159" s="86">
        <f t="shared" si="557"/>
        <v>9.938285022524581E-3</v>
      </c>
      <c r="JB159" s="86">
        <f t="shared" si="558"/>
        <v>1.4966496738301153E-3</v>
      </c>
      <c r="JC159" s="86">
        <f t="shared" si="559"/>
        <v>2.8288297028733231E-3</v>
      </c>
      <c r="JD159" s="86">
        <f t="shared" si="560"/>
        <v>3.6844046784286033E-3</v>
      </c>
      <c r="JE159" s="86">
        <f t="shared" si="561"/>
        <v>2.4320761720108527E-4</v>
      </c>
      <c r="JF159" s="86">
        <f t="shared" si="562"/>
        <v>3.412170964105564E-4</v>
      </c>
      <c r="JG159" s="86">
        <f t="shared" si="563"/>
        <v>3.1785163975518624E-5</v>
      </c>
      <c r="JH159" s="86">
        <f t="shared" si="564"/>
        <v>1.0068342783158144E-4</v>
      </c>
      <c r="JI159" s="86">
        <f t="shared" si="565"/>
        <v>1.536426889922571E-3</v>
      </c>
      <c r="JJ159" s="86">
        <f t="shared" si="566"/>
        <v>2.0044287581032154E-2</v>
      </c>
      <c r="JK159" s="86">
        <f t="shared" si="567"/>
        <v>2.1017705326087259E-2</v>
      </c>
      <c r="JL159" s="86">
        <f t="shared" si="568"/>
        <v>5.4276467036444925E-2</v>
      </c>
      <c r="JM159" s="86">
        <f t="shared" si="569"/>
        <v>0.22287217436033466</v>
      </c>
    </row>
    <row r="160" spans="2:273" x14ac:dyDescent="0.25">
      <c r="B160" s="2">
        <v>133</v>
      </c>
      <c r="C160" s="37">
        <v>57.622999999999998</v>
      </c>
      <c r="D160" s="37">
        <v>56.661000000000001</v>
      </c>
      <c r="E160" s="37">
        <v>57.082999999999998</v>
      </c>
      <c r="F160" s="37">
        <v>55.95</v>
      </c>
      <c r="G160" s="37">
        <v>58</v>
      </c>
      <c r="H160" s="37">
        <v>59.746000000000002</v>
      </c>
      <c r="I160" s="37">
        <v>58.542000000000002</v>
      </c>
      <c r="J160" s="37">
        <v>56.8</v>
      </c>
      <c r="K160" s="37">
        <v>56.3</v>
      </c>
      <c r="L160" s="37">
        <v>56.732999999999997</v>
      </c>
      <c r="M160" s="37">
        <v>56.7</v>
      </c>
      <c r="N160" s="37">
        <v>59.433</v>
      </c>
      <c r="O160" s="37">
        <v>57.933</v>
      </c>
      <c r="P160" s="37">
        <v>58.9</v>
      </c>
      <c r="Q160" s="37">
        <v>64.45</v>
      </c>
      <c r="S160" s="4">
        <f t="shared" si="441"/>
        <v>58.386142500467741</v>
      </c>
      <c r="T160" s="4">
        <f t="shared" si="442"/>
        <v>57.461685393016978</v>
      </c>
      <c r="U160" s="4">
        <f t="shared" si="443"/>
        <v>57.23355867737731</v>
      </c>
      <c r="V160" s="4">
        <f t="shared" si="444"/>
        <v>57.295233488093736</v>
      </c>
      <c r="W160" s="4">
        <f t="shared" si="445"/>
        <v>57.641361877225634</v>
      </c>
      <c r="X160" s="4">
        <f t="shared" si="446"/>
        <v>59.187834149821171</v>
      </c>
      <c r="Y160" s="4">
        <f t="shared" si="447"/>
        <v>58.673254760583482</v>
      </c>
      <c r="Z160" s="4">
        <f t="shared" si="448"/>
        <v>57.924851411546129</v>
      </c>
      <c r="AA160" s="4">
        <f t="shared" si="449"/>
        <v>56.284260162182846</v>
      </c>
      <c r="AB160" s="4">
        <f t="shared" si="450"/>
        <v>56.365517831254174</v>
      </c>
      <c r="AC160" s="4">
        <f t="shared" si="451"/>
        <v>57.797149249638345</v>
      </c>
      <c r="AD160" s="4">
        <f t="shared" si="452"/>
        <v>60.771766065396157</v>
      </c>
      <c r="AE160" s="4">
        <f t="shared" si="453"/>
        <v>59.27212224907781</v>
      </c>
      <c r="AF160" s="4">
        <f t="shared" si="454"/>
        <v>58.975567998760106</v>
      </c>
      <c r="AG160" s="4">
        <f t="shared" si="455"/>
        <v>71.732052588365079</v>
      </c>
      <c r="AI160" s="4">
        <f t="shared" si="456"/>
        <v>-0.7631425004677439</v>
      </c>
      <c r="AJ160" s="4">
        <f t="shared" si="457"/>
        <v>-0.80068539301697683</v>
      </c>
      <c r="AK160" s="4">
        <f t="shared" si="458"/>
        <v>-0.15055867737731177</v>
      </c>
      <c r="AL160" s="4">
        <f t="shared" si="459"/>
        <v>-1.3452334880937329</v>
      </c>
      <c r="AM160" s="4">
        <f t="shared" si="460"/>
        <v>0.3586381227743658</v>
      </c>
      <c r="AN160" s="4">
        <f t="shared" si="461"/>
        <v>0.55816585017883114</v>
      </c>
      <c r="AO160" s="4">
        <f t="shared" si="462"/>
        <v>-0.13125476058348085</v>
      </c>
      <c r="AP160" s="4">
        <f t="shared" si="463"/>
        <v>-1.1248514115461319</v>
      </c>
      <c r="AQ160" s="4">
        <f t="shared" si="464"/>
        <v>1.5739837817150715E-2</v>
      </c>
      <c r="AR160" s="4">
        <f t="shared" si="465"/>
        <v>0.3674821687458234</v>
      </c>
      <c r="AS160" s="4">
        <f t="shared" si="466"/>
        <v>-1.0971492496383419</v>
      </c>
      <c r="AT160" s="4">
        <f t="shared" si="467"/>
        <v>-1.3387660653961575</v>
      </c>
      <c r="AU160" s="4">
        <f t="shared" si="468"/>
        <v>-1.3391222490778105</v>
      </c>
      <c r="AV160" s="4">
        <f t="shared" si="469"/>
        <v>-7.5567998760107002E-2</v>
      </c>
      <c r="AW160" s="4">
        <f t="shared" si="469"/>
        <v>-7.282052588365076</v>
      </c>
      <c r="AY160" s="2">
        <f t="shared" si="520"/>
        <v>58.386142500467223</v>
      </c>
      <c r="AZ160" s="2">
        <f t="shared" si="359"/>
        <v>57.461582286328557</v>
      </c>
      <c r="BA160" s="2">
        <f t="shared" si="360"/>
        <v>57.229990760288182</v>
      </c>
      <c r="BB160" s="2">
        <f t="shared" si="361"/>
        <v>57.29505543289838</v>
      </c>
      <c r="BC160" s="2">
        <f t="shared" si="362"/>
        <v>57.640737894956843</v>
      </c>
      <c r="BD160" s="2">
        <f t="shared" si="363"/>
        <v>59.186728622354266</v>
      </c>
      <c r="BE160" s="2">
        <f t="shared" si="364"/>
        <v>58.673234582505103</v>
      </c>
      <c r="BF160" s="2">
        <f t="shared" si="365"/>
        <v>57.924813895153662</v>
      </c>
      <c r="BG160" s="2">
        <f t="shared" si="366"/>
        <v>56.284258492526845</v>
      </c>
      <c r="BH160" s="2">
        <f t="shared" si="367"/>
        <v>56.365511027109669</v>
      </c>
      <c r="BI160" s="2">
        <f t="shared" si="368"/>
        <v>57.796606098123803</v>
      </c>
      <c r="BJ160" s="2">
        <f t="shared" si="369"/>
        <v>60.738901400246405</v>
      </c>
      <c r="BK160" s="2">
        <f t="shared" si="370"/>
        <v>59.232543334809378</v>
      </c>
      <c r="BL160" s="2">
        <f t="shared" si="371"/>
        <v>58.432519220393175</v>
      </c>
      <c r="BM160" s="2">
        <f t="shared" si="372"/>
        <v>60.824924799156399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>
        <f t="shared" si="522"/>
        <v>56.661000000000001</v>
      </c>
      <c r="CG160" s="2">
        <f t="shared" si="523"/>
        <v>57.082999999999998</v>
      </c>
      <c r="CH160" s="2">
        <f t="shared" si="524"/>
        <v>55.95</v>
      </c>
      <c r="CI160" s="2">
        <f t="shared" si="525"/>
        <v>58</v>
      </c>
      <c r="CJ160" s="2">
        <f t="shared" si="526"/>
        <v>59.746000000000002</v>
      </c>
      <c r="CK160" s="2">
        <f t="shared" si="527"/>
        <v>58.542000000000002</v>
      </c>
      <c r="CL160" s="2">
        <f t="shared" si="528"/>
        <v>56.8</v>
      </c>
      <c r="CM160" s="2">
        <f t="shared" si="529"/>
        <v>56.3</v>
      </c>
      <c r="CN160" s="2">
        <f t="shared" si="530"/>
        <v>56.732999999999997</v>
      </c>
      <c r="CO160" s="2">
        <f t="shared" si="531"/>
        <v>56.7</v>
      </c>
      <c r="CP160" s="2">
        <f t="shared" si="532"/>
        <v>59.433</v>
      </c>
      <c r="CQ160" s="2">
        <f t="shared" si="533"/>
        <v>57.933</v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>
        <f t="shared" si="486"/>
        <v>56.661000000000001</v>
      </c>
      <c r="CW160" s="2">
        <f t="shared" si="487"/>
        <v>57.082999999999998</v>
      </c>
      <c r="CX160" s="2">
        <f t="shared" si="488"/>
        <v>55.95</v>
      </c>
      <c r="CY160" s="2">
        <f t="shared" si="489"/>
        <v>58</v>
      </c>
      <c r="CZ160" s="2">
        <f t="shared" si="490"/>
        <v>59.746000000000002</v>
      </c>
      <c r="DA160" s="2">
        <f t="shared" si="491"/>
        <v>58.542000000000002</v>
      </c>
      <c r="DB160" s="2">
        <f t="shared" si="492"/>
        <v>56.8</v>
      </c>
      <c r="DC160" s="2">
        <f t="shared" si="493"/>
        <v>56.3</v>
      </c>
      <c r="DD160" s="2">
        <f t="shared" si="494"/>
        <v>56.732999999999997</v>
      </c>
      <c r="DE160" s="2">
        <f t="shared" si="495"/>
        <v>56.7</v>
      </c>
      <c r="DF160" s="2">
        <f t="shared" si="496"/>
        <v>59.433</v>
      </c>
      <c r="DG160" s="2">
        <f t="shared" si="497"/>
        <v>57.933</v>
      </c>
      <c r="DH160" s="2" t="str">
        <f t="shared" si="498"/>
        <v/>
      </c>
      <c r="DI160" s="2" t="str">
        <f t="shared" si="499"/>
        <v/>
      </c>
      <c r="DK160" s="2">
        <f t="shared" si="500"/>
        <v>105.24401510012035</v>
      </c>
      <c r="DL160" s="2">
        <f t="shared" si="501"/>
        <v>105.37557785315681</v>
      </c>
      <c r="DM160" s="2">
        <f t="shared" si="501"/>
        <v>99.28174671669791</v>
      </c>
      <c r="DN160" s="2">
        <f t="shared" si="501"/>
        <v>107.7638323639775</v>
      </c>
      <c r="DO160" s="2">
        <f t="shared" si="501"/>
        <v>91.147818641114995</v>
      </c>
      <c r="DP160" s="2">
        <f t="shared" si="501"/>
        <v>92.805302613240414</v>
      </c>
      <c r="DQ160" s="2">
        <f t="shared" si="501"/>
        <v>89.509248717948736</v>
      </c>
      <c r="DR160" s="2">
        <f t="shared" si="501"/>
        <v>107.46635300187621</v>
      </c>
      <c r="DS160" s="2">
        <f t="shared" si="501"/>
        <v>99.950296622889283</v>
      </c>
      <c r="DT160" s="2">
        <f t="shared" si="501"/>
        <v>111.57951764705881</v>
      </c>
      <c r="DU160" s="2">
        <f t="shared" si="501"/>
        <v>100.15157246963561</v>
      </c>
      <c r="DV160" s="2">
        <f t="shared" si="501"/>
        <v>94.442423921200742</v>
      </c>
      <c r="DW160" s="2">
        <f t="shared" si="501"/>
        <v>104.10630581613512</v>
      </c>
      <c r="DX160" s="2">
        <f t="shared" si="501"/>
        <v>107.12915303643726</v>
      </c>
      <c r="DY160" s="2">
        <f t="shared" si="501"/>
        <v>94.638587976539583</v>
      </c>
      <c r="EA160" s="2">
        <f t="shared" si="440"/>
        <v>58.367524533376162</v>
      </c>
      <c r="EB160" s="2">
        <f t="shared" si="502"/>
        <v>57.385341942498954</v>
      </c>
      <c r="EC160" s="2">
        <f t="shared" si="503"/>
        <v>57.190076336621601</v>
      </c>
      <c r="ED160" s="2">
        <f t="shared" si="504"/>
        <v>57.292428716904269</v>
      </c>
      <c r="EE160" s="2">
        <f t="shared" si="505"/>
        <v>57.681253739454974</v>
      </c>
      <c r="EF160" s="2">
        <f t="shared" si="506"/>
        <v>59.203105941750131</v>
      </c>
      <c r="EG160" s="2">
        <f t="shared" si="507"/>
        <v>58.569927236465581</v>
      </c>
      <c r="EH160" s="2">
        <f t="shared" si="508"/>
        <v>57.940835587894838</v>
      </c>
      <c r="EI160" s="2">
        <f t="shared" si="509"/>
        <v>56.284728694421375</v>
      </c>
      <c r="EJ160" s="2">
        <f t="shared" si="510"/>
        <v>56.357183098408072</v>
      </c>
      <c r="EK160" s="2">
        <f t="shared" si="511"/>
        <v>57.724467025176466</v>
      </c>
      <c r="EL160" s="2">
        <f t="shared" si="512"/>
        <v>60.760150661202715</v>
      </c>
      <c r="EM160" s="2">
        <f t="shared" si="513"/>
        <v>59.267644566109027</v>
      </c>
      <c r="EN160" s="2">
        <f t="shared" si="514"/>
        <v>58.353444616678033</v>
      </c>
      <c r="EO160" s="2">
        <f t="shared" si="515"/>
        <v>60.822857924409618</v>
      </c>
      <c r="EQ160" s="2">
        <f t="shared" si="516"/>
        <v>58.484234712746598</v>
      </c>
      <c r="ER160" s="2">
        <f t="shared" si="517"/>
        <v>57.919053962897294</v>
      </c>
      <c r="ES160" s="2">
        <f t="shared" si="517"/>
        <v>57.451317794751581</v>
      </c>
      <c r="ET160" s="2">
        <f t="shared" si="517"/>
        <v>57.232792114489243</v>
      </c>
      <c r="EU160" s="2">
        <f t="shared" si="517"/>
        <v>57.282216991252447</v>
      </c>
      <c r="EV160" s="2">
        <f t="shared" si="517"/>
        <v>58.992551503535253</v>
      </c>
      <c r="EW160" s="2">
        <f t="shared" si="517"/>
        <v>59.289672091210804</v>
      </c>
      <c r="EX160" s="2">
        <f t="shared" si="517"/>
        <v>57.768966994717076</v>
      </c>
      <c r="EY160" s="2">
        <f t="shared" si="517"/>
        <v>56.232709827511727</v>
      </c>
      <c r="EZ160" s="2">
        <f t="shared" si="517"/>
        <v>56.329529521809164</v>
      </c>
      <c r="FA160" s="2">
        <f t="shared" si="517"/>
        <v>58.222780023088568</v>
      </c>
      <c r="FB160" s="2">
        <f t="shared" si="517"/>
        <v>60.480334355814449</v>
      </c>
      <c r="FC160" s="2">
        <f t="shared" si="517"/>
        <v>58.844981270654479</v>
      </c>
      <c r="FD160" s="2">
        <f t="shared" si="517"/>
        <v>59.199555952397112</v>
      </c>
      <c r="FE160" s="2">
        <f t="shared" si="517"/>
        <v>60.713702475334998</v>
      </c>
      <c r="FG160" s="2">
        <f t="shared" si="518"/>
        <v>0.99984071719260503</v>
      </c>
      <c r="FH160" s="2">
        <f t="shared" si="519"/>
        <v>0.9998340507946788</v>
      </c>
      <c r="FI160" s="2">
        <f t="shared" si="519"/>
        <v>0.99980769584999118</v>
      </c>
      <c r="FJ160" s="2">
        <f t="shared" si="519"/>
        <v>0.99980024263344047</v>
      </c>
      <c r="FK160" s="2">
        <f t="shared" si="519"/>
        <v>0.99979832252370116</v>
      </c>
      <c r="FL160" s="2">
        <f t="shared" si="519"/>
        <v>0.99978981656144883</v>
      </c>
      <c r="FM160" s="2">
        <f t="shared" si="519"/>
        <v>0.99982489561563981</v>
      </c>
      <c r="FN160" s="2">
        <f t="shared" si="519"/>
        <v>0.99980558920943374</v>
      </c>
      <c r="FO160" s="2">
        <f t="shared" si="519"/>
        <v>0.99980753255402033</v>
      </c>
      <c r="FP160" s="2">
        <f t="shared" si="519"/>
        <v>0.99977297321267644</v>
      </c>
      <c r="FQ160" s="2">
        <f t="shared" si="519"/>
        <v>0.99979532639465818</v>
      </c>
      <c r="FR160" s="2">
        <f t="shared" si="519"/>
        <v>0.99978602986606946</v>
      </c>
      <c r="FS160" s="2">
        <f t="shared" si="519"/>
        <v>0.99981282242083414</v>
      </c>
      <c r="FT160" s="2">
        <f t="shared" si="519"/>
        <v>0.99979514450001505</v>
      </c>
      <c r="FU160" s="2">
        <f t="shared" si="519"/>
        <v>0.99973802741151496</v>
      </c>
      <c r="FW160" s="2">
        <f t="shared" si="536"/>
        <v>9.5547347565764718E-2</v>
      </c>
      <c r="FX160" s="2">
        <f t="shared" si="376"/>
        <v>0.12792742098275597</v>
      </c>
      <c r="FY160" s="2">
        <f t="shared" si="377"/>
        <v>0.12180310506404679</v>
      </c>
      <c r="FZ160" s="2">
        <f t="shared" si="378"/>
        <v>0.12501246521576706</v>
      </c>
      <c r="GA160" s="2">
        <f t="shared" si="379"/>
        <v>0.11844848140126561</v>
      </c>
      <c r="GB160" s="2">
        <f t="shared" si="380"/>
        <v>0.11132486607208539</v>
      </c>
      <c r="GC160" s="2">
        <f t="shared" si="381"/>
        <v>0.13600616184138906</v>
      </c>
      <c r="GD160" s="2">
        <f t="shared" si="382"/>
        <v>0.14924185542324728</v>
      </c>
      <c r="GE160" s="2">
        <f t="shared" si="383"/>
        <v>0.17059968350312824</v>
      </c>
      <c r="GF160" s="2">
        <f t="shared" si="384"/>
        <v>0.15220528471000713</v>
      </c>
      <c r="GG160" s="2">
        <f t="shared" si="385"/>
        <v>0.12734037558257588</v>
      </c>
      <c r="GH160" s="2">
        <f t="shared" si="386"/>
        <v>0.1016962233038828</v>
      </c>
      <c r="GI160" s="2">
        <f t="shared" si="387"/>
        <v>0.10290466154315157</v>
      </c>
      <c r="GJ160" s="2">
        <f t="shared" si="388"/>
        <v>8.1647211972376177E-2</v>
      </c>
      <c r="GK160" s="2">
        <f t="shared" si="389"/>
        <v>6.2222451046368386E-2</v>
      </c>
      <c r="GM160" s="86">
        <f t="shared" si="537"/>
        <v>1.4278873528364325E-78</v>
      </c>
      <c r="GN160" s="86">
        <f t="shared" si="390"/>
        <v>4.932371276416557E-148</v>
      </c>
      <c r="GO160" s="86">
        <f t="shared" si="391"/>
        <v>5.3139299853738664E-187</v>
      </c>
      <c r="GP160" s="86">
        <f t="shared" si="392"/>
        <v>1.0443560536519135E-208</v>
      </c>
      <c r="GQ160" s="86">
        <f t="shared" si="393"/>
        <v>2.9702104499315651E-249</v>
      </c>
      <c r="GR160" s="86">
        <f t="shared" si="394"/>
        <v>0</v>
      </c>
      <c r="GS160" s="86">
        <f t="shared" si="395"/>
        <v>0</v>
      </c>
      <c r="GT160" s="86">
        <f t="shared" si="396"/>
        <v>0</v>
      </c>
      <c r="GU160" s="86">
        <f t="shared" si="397"/>
        <v>0</v>
      </c>
      <c r="GV160" s="86">
        <f t="shared" si="398"/>
        <v>7.3492336740903564E-144</v>
      </c>
      <c r="GW160" s="86">
        <f t="shared" si="399"/>
        <v>2.6671957416225397E-209</v>
      </c>
      <c r="GX160" s="86">
        <f t="shared" si="400"/>
        <v>9.1244100024239566E-192</v>
      </c>
      <c r="GY160" s="86">
        <f t="shared" si="401"/>
        <v>9.9167103061226936E-174</v>
      </c>
      <c r="GZ160" s="86">
        <f t="shared" si="402"/>
        <v>7.6442536315328592E-141</v>
      </c>
      <c r="HA160" s="86">
        <f t="shared" si="403"/>
        <v>5.0614249722535269E-205</v>
      </c>
      <c r="HC160" s="86">
        <f t="shared" si="538"/>
        <v>2.7997353730230389E-41</v>
      </c>
      <c r="HD160" s="86">
        <f t="shared" si="404"/>
        <v>2.1519117522854211E-94</v>
      </c>
      <c r="HE160" s="86">
        <f t="shared" si="405"/>
        <v>4.1010273943559342E-120</v>
      </c>
      <c r="HF160" s="86">
        <f t="shared" si="406"/>
        <v>5.8778286077588618E-122</v>
      </c>
      <c r="HG160" s="86">
        <f t="shared" si="407"/>
        <v>4.1713755485871183E-146</v>
      </c>
      <c r="HH160" s="86">
        <f t="shared" si="408"/>
        <v>1.4036411281394607E-189</v>
      </c>
      <c r="HI160" s="86">
        <f t="shared" si="409"/>
        <v>2.6545202955620289E-190</v>
      </c>
      <c r="HJ160" s="86">
        <f t="shared" si="410"/>
        <v>2.1894431093696759E-193</v>
      </c>
      <c r="HK160" s="86">
        <f t="shared" si="411"/>
        <v>4.1371610480930109E-116</v>
      </c>
      <c r="HL160" s="86">
        <f t="shared" si="412"/>
        <v>2.0380538060447759E-156</v>
      </c>
      <c r="HM160" s="86">
        <f t="shared" si="413"/>
        <v>2.6091814779172784E-137</v>
      </c>
      <c r="HN160" s="86">
        <f t="shared" si="414"/>
        <v>4.0973889163595905E-129</v>
      </c>
      <c r="HO160" s="86">
        <f t="shared" si="415"/>
        <v>3.9692928812107474E-124</v>
      </c>
      <c r="HP160" s="86">
        <f t="shared" si="416"/>
        <v>1.2273795538219484E-97</v>
      </c>
      <c r="HQ160" s="86">
        <f t="shared" si="417"/>
        <v>4.3456037315403493E-141</v>
      </c>
      <c r="HS160" s="86">
        <f t="shared" si="539"/>
        <v>2.0185155681618428E-2</v>
      </c>
      <c r="HT160" s="86">
        <f t="shared" si="418"/>
        <v>5.3364029832179743E-4</v>
      </c>
      <c r="HU160" s="86">
        <f t="shared" si="419"/>
        <v>3.9030466645795688E-3</v>
      </c>
      <c r="HV160" s="86">
        <f t="shared" si="420"/>
        <v>3.915017766390456E-4</v>
      </c>
      <c r="HW160" s="86">
        <f t="shared" si="421"/>
        <v>8.3805151705053675E-4</v>
      </c>
      <c r="HX160" s="86">
        <f t="shared" si="422"/>
        <v>1.0945393459908712E-3</v>
      </c>
      <c r="HY160" s="86">
        <f t="shared" si="423"/>
        <v>5.404489091447176E-5</v>
      </c>
      <c r="HZ160" s="86">
        <f t="shared" si="424"/>
        <v>8.1924527688254363E-5</v>
      </c>
      <c r="IA160" s="86">
        <f t="shared" si="425"/>
        <v>6.2878143136722442E-6</v>
      </c>
      <c r="IB160" s="86">
        <f t="shared" si="426"/>
        <v>2.1003792844471887E-5</v>
      </c>
      <c r="IC160" s="86">
        <f t="shared" si="427"/>
        <v>4.2629919865270626E-4</v>
      </c>
      <c r="ID160" s="86">
        <f t="shared" si="428"/>
        <v>7.7158346311689821E-3</v>
      </c>
      <c r="IE160" s="86">
        <f t="shared" si="429"/>
        <v>8.3139084083427416E-3</v>
      </c>
      <c r="IF160" s="86">
        <f t="shared" si="430"/>
        <v>2.4905211303976545E-2</v>
      </c>
      <c r="IG160" s="86">
        <f t="shared" si="431"/>
        <v>0.13269882672217195</v>
      </c>
      <c r="II160" s="86">
        <f t="shared" si="540"/>
        <v>1.0252906609821564E-13</v>
      </c>
      <c r="IJ160" s="86">
        <f t="shared" si="541"/>
        <v>9.8587450098721677E-12</v>
      </c>
      <c r="IK160" s="86">
        <f t="shared" si="542"/>
        <v>7.8947937782300818E-11</v>
      </c>
      <c r="IL160" s="86">
        <f t="shared" si="543"/>
        <v>3.1201766548066869E-14</v>
      </c>
      <c r="IM160" s="86">
        <f t="shared" si="544"/>
        <v>5.7976756479685604E-14</v>
      </c>
      <c r="IN160" s="86">
        <f t="shared" si="545"/>
        <v>2.0521550778277992E-15</v>
      </c>
      <c r="IO160" s="86">
        <f t="shared" si="546"/>
        <v>9.4714549632064155E-13</v>
      </c>
      <c r="IP160" s="86">
        <f t="shared" si="547"/>
        <v>7.0853992242593046E-11</v>
      </c>
      <c r="IQ160" s="86">
        <f t="shared" si="548"/>
        <v>3.7026089944829328E-9</v>
      </c>
      <c r="IR160" s="86">
        <f t="shared" si="549"/>
        <v>5.1001515418854252E-11</v>
      </c>
      <c r="IS160" s="86">
        <f t="shared" si="550"/>
        <v>5.5779221905895676E-13</v>
      </c>
      <c r="IT160" s="86">
        <f t="shared" si="551"/>
        <v>1.5463557851702162E-15</v>
      </c>
      <c r="IU160" s="86">
        <f t="shared" si="552"/>
        <v>8.3699371523793009E-15</v>
      </c>
      <c r="IV160" s="86">
        <f t="shared" si="553"/>
        <v>1.9502137917808216E-9</v>
      </c>
      <c r="IW160" s="86">
        <f t="shared" si="554"/>
        <v>5.8226925496849957E-7</v>
      </c>
      <c r="IY160" s="86">
        <f t="shared" si="555"/>
        <v>2.0185155681720957E-2</v>
      </c>
      <c r="IZ160" s="86">
        <f t="shared" si="556"/>
        <v>5.3364030818054244E-4</v>
      </c>
      <c r="JA160" s="86">
        <f t="shared" si="557"/>
        <v>3.9030467435275064E-3</v>
      </c>
      <c r="JB160" s="86">
        <f t="shared" si="558"/>
        <v>3.9150177667024737E-4</v>
      </c>
      <c r="JC160" s="86">
        <f t="shared" si="559"/>
        <v>8.3805151710851348E-4</v>
      </c>
      <c r="JD160" s="86">
        <f t="shared" si="560"/>
        <v>1.0945393459929234E-3</v>
      </c>
      <c r="JE160" s="86">
        <f t="shared" si="561"/>
        <v>5.4044891861617259E-5</v>
      </c>
      <c r="JF160" s="86">
        <f t="shared" si="562"/>
        <v>8.1924598542246606E-5</v>
      </c>
      <c r="JG160" s="86">
        <f t="shared" si="563"/>
        <v>6.2915169226667267E-6</v>
      </c>
      <c r="JH160" s="86">
        <f t="shared" si="564"/>
        <v>2.1003843845987307E-5</v>
      </c>
      <c r="JI160" s="86">
        <f t="shared" si="565"/>
        <v>4.2629919921049846E-4</v>
      </c>
      <c r="JJ160" s="86">
        <f t="shared" si="566"/>
        <v>7.7158346311705286E-3</v>
      </c>
      <c r="JK160" s="86">
        <f t="shared" si="567"/>
        <v>8.3139084083511117E-3</v>
      </c>
      <c r="JL160" s="86">
        <f t="shared" si="568"/>
        <v>2.4905213254190338E-2</v>
      </c>
      <c r="JM160" s="86">
        <f t="shared" si="569"/>
        <v>0.13269940899142693</v>
      </c>
    </row>
    <row r="161" spans="2:273" x14ac:dyDescent="0.25">
      <c r="B161" s="2">
        <v>134</v>
      </c>
      <c r="C161" s="37">
        <v>58.082000000000001</v>
      </c>
      <c r="D161" s="37">
        <v>56.22</v>
      </c>
      <c r="E161" s="37">
        <v>56.067</v>
      </c>
      <c r="F161" s="37">
        <v>57.1</v>
      </c>
      <c r="G161" s="37">
        <v>57.712000000000003</v>
      </c>
      <c r="H161" s="37">
        <v>58.237000000000002</v>
      </c>
      <c r="I161" s="37">
        <v>59.287999999999997</v>
      </c>
      <c r="J161" s="37">
        <v>57.7</v>
      </c>
      <c r="K161" s="37">
        <v>56.283000000000001</v>
      </c>
      <c r="L161" s="37">
        <v>55.45</v>
      </c>
      <c r="M161" s="37">
        <v>57.25</v>
      </c>
      <c r="N161" s="37">
        <v>57.933</v>
      </c>
      <c r="O161" s="37">
        <v>58.3</v>
      </c>
      <c r="P161" s="37">
        <v>56.183</v>
      </c>
      <c r="Q161" s="37">
        <v>62.317</v>
      </c>
      <c r="S161" s="4">
        <f t="shared" si="441"/>
        <v>58.274808527771278</v>
      </c>
      <c r="T161" s="4">
        <f t="shared" si="442"/>
        <v>57.329992611833021</v>
      </c>
      <c r="U161" s="4">
        <f t="shared" si="443"/>
        <v>57.111932275224362</v>
      </c>
      <c r="V161" s="4">
        <f t="shared" si="444"/>
        <v>57.178319181898949</v>
      </c>
      <c r="W161" s="4">
        <f t="shared" si="445"/>
        <v>57.55506261677003</v>
      </c>
      <c r="X161" s="4">
        <f t="shared" si="446"/>
        <v>59.080695794987413</v>
      </c>
      <c r="Y161" s="4">
        <f t="shared" si="447"/>
        <v>58.534132031996023</v>
      </c>
      <c r="Z161" s="4">
        <f t="shared" si="448"/>
        <v>57.8459333986766</v>
      </c>
      <c r="AA161" s="4">
        <f t="shared" si="449"/>
        <v>56.180927555007379</v>
      </c>
      <c r="AB161" s="4">
        <f t="shared" si="450"/>
        <v>56.270939157697313</v>
      </c>
      <c r="AC161" s="4">
        <f t="shared" si="451"/>
        <v>57.676668738363048</v>
      </c>
      <c r="AD161" s="4">
        <f t="shared" si="452"/>
        <v>60.638859517016009</v>
      </c>
      <c r="AE161" s="4">
        <f t="shared" si="453"/>
        <v>59.133730494205125</v>
      </c>
      <c r="AF161" s="4">
        <f t="shared" si="454"/>
        <v>58.473808491092782</v>
      </c>
      <c r="AG161" s="4">
        <f t="shared" si="455"/>
        <v>65.593572307217713</v>
      </c>
      <c r="AI161" s="4">
        <f t="shared" si="456"/>
        <v>-0.19280852777127677</v>
      </c>
      <c r="AJ161" s="4">
        <f t="shared" si="457"/>
        <v>-1.1099926118330217</v>
      </c>
      <c r="AK161" s="4">
        <f t="shared" si="458"/>
        <v>-1.0449322752243617</v>
      </c>
      <c r="AL161" s="4">
        <f t="shared" si="459"/>
        <v>-7.8319181898947932E-2</v>
      </c>
      <c r="AM161" s="4">
        <f t="shared" si="460"/>
        <v>0.15693738322997319</v>
      </c>
      <c r="AN161" s="4">
        <f t="shared" si="461"/>
        <v>-0.84369579498741132</v>
      </c>
      <c r="AO161" s="4">
        <f t="shared" si="462"/>
        <v>0.75386796800397349</v>
      </c>
      <c r="AP161" s="4">
        <f t="shared" si="463"/>
        <v>-0.14593339867659694</v>
      </c>
      <c r="AQ161" s="4">
        <f t="shared" si="464"/>
        <v>0.10207244499262202</v>
      </c>
      <c r="AR161" s="4">
        <f t="shared" si="465"/>
        <v>-0.82093915769731041</v>
      </c>
      <c r="AS161" s="4">
        <f t="shared" si="466"/>
        <v>-0.42666873836304831</v>
      </c>
      <c r="AT161" s="4">
        <f t="shared" si="467"/>
        <v>-2.7058595170160089</v>
      </c>
      <c r="AU161" s="4">
        <f t="shared" si="468"/>
        <v>-0.83373049420512757</v>
      </c>
      <c r="AV161" s="4">
        <f t="shared" si="469"/>
        <v>-2.2908084910927826</v>
      </c>
      <c r="AW161" s="4">
        <f t="shared" si="469"/>
        <v>-3.2765723072177124</v>
      </c>
      <c r="AY161" s="2">
        <f t="shared" si="520"/>
        <v>58.274808527766517</v>
      </c>
      <c r="AZ161" s="2">
        <f t="shared" si="359"/>
        <v>57.329976470541538</v>
      </c>
      <c r="BA161" s="2">
        <f t="shared" si="360"/>
        <v>57.111105870195509</v>
      </c>
      <c r="BB161" s="2">
        <f t="shared" si="361"/>
        <v>57.178297201905046</v>
      </c>
      <c r="BC161" s="2">
        <f t="shared" si="362"/>
        <v>57.554969287154393</v>
      </c>
      <c r="BD161" s="2">
        <f t="shared" si="363"/>
        <v>59.080531051152853</v>
      </c>
      <c r="BE161" s="2">
        <f t="shared" si="364"/>
        <v>58.534130051446155</v>
      </c>
      <c r="BF161" s="2">
        <f t="shared" si="365"/>
        <v>57.845929162030068</v>
      </c>
      <c r="BG161" s="2">
        <f t="shared" si="366"/>
        <v>56.180923474607269</v>
      </c>
      <c r="BH161" s="2">
        <f t="shared" si="367"/>
        <v>56.270938462242661</v>
      </c>
      <c r="BI161" s="2">
        <f t="shared" si="368"/>
        <v>57.676594738196385</v>
      </c>
      <c r="BJ161" s="2">
        <f t="shared" si="369"/>
        <v>60.631718970963639</v>
      </c>
      <c r="BK161" s="2">
        <f t="shared" si="370"/>
        <v>59.124733689910684</v>
      </c>
      <c r="BL161" s="2">
        <f t="shared" si="371"/>
        <v>58.305315048973057</v>
      </c>
      <c r="BM161" s="2">
        <f t="shared" si="372"/>
        <v>60.731086845641684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58.082000000000001</v>
      </c>
      <c r="CF161" s="2">
        <f t="shared" si="522"/>
        <v>56.22</v>
      </c>
      <c r="CG161" s="2">
        <f t="shared" si="523"/>
        <v>56.067</v>
      </c>
      <c r="CH161" s="2">
        <f t="shared" si="524"/>
        <v>57.1</v>
      </c>
      <c r="CI161" s="2">
        <f t="shared" si="525"/>
        <v>57.712000000000003</v>
      </c>
      <c r="CJ161" s="2">
        <f t="shared" si="526"/>
        <v>58.237000000000002</v>
      </c>
      <c r="CK161" s="2">
        <f t="shared" si="527"/>
        <v>59.287999999999997</v>
      </c>
      <c r="CL161" s="2">
        <f t="shared" si="528"/>
        <v>57.7</v>
      </c>
      <c r="CM161" s="2">
        <f t="shared" si="529"/>
        <v>56.283000000000001</v>
      </c>
      <c r="CN161" s="2">
        <f t="shared" si="530"/>
        <v>55.45</v>
      </c>
      <c r="CO161" s="2">
        <f t="shared" si="531"/>
        <v>57.25</v>
      </c>
      <c r="CP161" s="2">
        <f t="shared" si="532"/>
        <v>57.933</v>
      </c>
      <c r="CQ161" s="2">
        <f t="shared" si="533"/>
        <v>58.3</v>
      </c>
      <c r="CR161" s="2" t="str">
        <f t="shared" si="534"/>
        <v/>
      </c>
      <c r="CS161" s="2" t="str">
        <f t="shared" si="535"/>
        <v/>
      </c>
      <c r="CU161" s="2">
        <f t="shared" si="485"/>
        <v>58.082000000000001</v>
      </c>
      <c r="CV161" s="2">
        <f t="shared" si="486"/>
        <v>56.22</v>
      </c>
      <c r="CW161" s="2">
        <f t="shared" si="487"/>
        <v>56.067</v>
      </c>
      <c r="CX161" s="2">
        <f t="shared" si="488"/>
        <v>57.1</v>
      </c>
      <c r="CY161" s="2">
        <f t="shared" si="489"/>
        <v>57.712000000000003</v>
      </c>
      <c r="CZ161" s="2">
        <f t="shared" si="490"/>
        <v>58.237000000000002</v>
      </c>
      <c r="DA161" s="2">
        <f t="shared" si="491"/>
        <v>59.287999999999997</v>
      </c>
      <c r="DB161" s="2">
        <f t="shared" si="492"/>
        <v>57.7</v>
      </c>
      <c r="DC161" s="2">
        <f t="shared" si="493"/>
        <v>56.283000000000001</v>
      </c>
      <c r="DD161" s="2">
        <f t="shared" si="494"/>
        <v>55.45</v>
      </c>
      <c r="DE161" s="2">
        <f t="shared" si="495"/>
        <v>57.25</v>
      </c>
      <c r="DF161" s="2">
        <f t="shared" si="496"/>
        <v>57.933</v>
      </c>
      <c r="DG161" s="2">
        <f t="shared" si="497"/>
        <v>58.3</v>
      </c>
      <c r="DH161" s="2" t="str">
        <f t="shared" si="498"/>
        <v/>
      </c>
      <c r="DI161" s="2" t="str">
        <f t="shared" si="499"/>
        <v/>
      </c>
      <c r="DK161" s="2">
        <f t="shared" si="500"/>
        <v>105.50822300032826</v>
      </c>
      <c r="DL161" s="2">
        <f t="shared" si="501"/>
        <v>105.63862381004488</v>
      </c>
      <c r="DM161" s="2">
        <f t="shared" si="501"/>
        <v>99.523051313320792</v>
      </c>
      <c r="DN161" s="2">
        <f t="shared" si="501"/>
        <v>108.07873705440902</v>
      </c>
      <c r="DO161" s="2">
        <f t="shared" si="501"/>
        <v>91.330261672473881</v>
      </c>
      <c r="DP161" s="2">
        <f t="shared" si="501"/>
        <v>92.983697909407653</v>
      </c>
      <c r="DQ161" s="2">
        <f t="shared" si="501"/>
        <v>89.616698717948736</v>
      </c>
      <c r="DR161" s="2">
        <f t="shared" si="501"/>
        <v>107.78397879924958</v>
      </c>
      <c r="DS161" s="2">
        <f t="shared" si="501"/>
        <v>100.21836135084425</v>
      </c>
      <c r="DT161" s="2">
        <f t="shared" si="501"/>
        <v>111.95905210084032</v>
      </c>
      <c r="DU161" s="2">
        <f t="shared" si="501"/>
        <v>100.39200546558703</v>
      </c>
      <c r="DV161" s="2">
        <f t="shared" si="501"/>
        <v>94.629297467166978</v>
      </c>
      <c r="DW161" s="2">
        <f t="shared" si="501"/>
        <v>104.37432767354601</v>
      </c>
      <c r="DX161" s="2">
        <f t="shared" si="501"/>
        <v>107.4431495951417</v>
      </c>
      <c r="DY161" s="2">
        <f t="shared" si="501"/>
        <v>94.872680351906155</v>
      </c>
      <c r="EA161" s="2">
        <f t="shared" si="440"/>
        <v>58.255187271705552</v>
      </c>
      <c r="EB161" s="2">
        <f t="shared" si="502"/>
        <v>57.245446314240937</v>
      </c>
      <c r="EC161" s="2">
        <f t="shared" si="503"/>
        <v>57.067670405553521</v>
      </c>
      <c r="ED161" s="2">
        <f t="shared" si="504"/>
        <v>57.177455946288191</v>
      </c>
      <c r="EE161" s="2">
        <f t="shared" si="505"/>
        <v>57.601992876444385</v>
      </c>
      <c r="EF161" s="2">
        <f t="shared" si="506"/>
        <v>59.100281414968677</v>
      </c>
      <c r="EG161" s="2">
        <f t="shared" si="507"/>
        <v>58.419517876731618</v>
      </c>
      <c r="EH161" s="2">
        <f t="shared" si="508"/>
        <v>57.865795617661668</v>
      </c>
      <c r="EI161" s="2">
        <f t="shared" si="509"/>
        <v>56.183059907825267</v>
      </c>
      <c r="EJ161" s="2">
        <f t="shared" si="510"/>
        <v>56.264139476563933</v>
      </c>
      <c r="EK161" s="2">
        <f t="shared" si="511"/>
        <v>57.597083236889134</v>
      </c>
      <c r="EL161" s="2">
        <f t="shared" si="512"/>
        <v>60.657356181970343</v>
      </c>
      <c r="EM161" s="2">
        <f t="shared" si="513"/>
        <v>59.166268438191352</v>
      </c>
      <c r="EN161" s="2">
        <f t="shared" si="514"/>
        <v>58.21742546371707</v>
      </c>
      <c r="EO161" s="2">
        <f t="shared" si="515"/>
        <v>60.730556411281867</v>
      </c>
      <c r="EQ161" s="2">
        <f t="shared" si="516"/>
        <v>58.378075127989639</v>
      </c>
      <c r="ER161" s="2">
        <f t="shared" si="517"/>
        <v>57.802650009363596</v>
      </c>
      <c r="ES161" s="2">
        <f t="shared" si="517"/>
        <v>57.340310443923478</v>
      </c>
      <c r="ET161" s="2">
        <f t="shared" si="517"/>
        <v>57.115198461998993</v>
      </c>
      <c r="EU161" s="2">
        <f t="shared" si="517"/>
        <v>57.187477477215815</v>
      </c>
      <c r="EV161" s="2">
        <f t="shared" si="517"/>
        <v>58.882959434176207</v>
      </c>
      <c r="EW161" s="2">
        <f t="shared" si="517"/>
        <v>59.164305432391266</v>
      </c>
      <c r="EX161" s="2">
        <f t="shared" si="517"/>
        <v>57.687778332356849</v>
      </c>
      <c r="EY161" s="2">
        <f t="shared" si="517"/>
        <v>56.129448030768202</v>
      </c>
      <c r="EZ161" s="2">
        <f t="shared" si="517"/>
        <v>56.23536343838164</v>
      </c>
      <c r="FA161" s="2">
        <f t="shared" si="517"/>
        <v>58.1156241434457</v>
      </c>
      <c r="FB161" s="2">
        <f t="shared" si="517"/>
        <v>60.365149351755917</v>
      </c>
      <c r="FC161" s="2">
        <f t="shared" si="517"/>
        <v>58.725427943903867</v>
      </c>
      <c r="FD161" s="2">
        <f t="shared" si="517"/>
        <v>59.103356471786284</v>
      </c>
      <c r="FE161" s="2">
        <f t="shared" si="517"/>
        <v>60.618093593877532</v>
      </c>
      <c r="FG161" s="2">
        <f t="shared" si="518"/>
        <v>0.99985473031715488</v>
      </c>
      <c r="FH161" s="2">
        <f t="shared" si="519"/>
        <v>0.99984865031599712</v>
      </c>
      <c r="FI161" s="2">
        <f t="shared" si="519"/>
        <v>0.99982461356308094</v>
      </c>
      <c r="FJ161" s="2">
        <f t="shared" si="519"/>
        <v>0.99981781591430108</v>
      </c>
      <c r="FK161" s="2">
        <f t="shared" si="519"/>
        <v>0.99981606469154993</v>
      </c>
      <c r="FL161" s="2">
        <f t="shared" si="519"/>
        <v>0.99980830688064171</v>
      </c>
      <c r="FM161" s="2">
        <f t="shared" si="519"/>
        <v>0.99984030044290773</v>
      </c>
      <c r="FN161" s="2">
        <f t="shared" si="519"/>
        <v>0.99982269221868136</v>
      </c>
      <c r="FO161" s="2">
        <f t="shared" si="519"/>
        <v>0.99982446463034336</v>
      </c>
      <c r="FP161" s="2">
        <f t="shared" si="519"/>
        <v>0.99979294497302695</v>
      </c>
      <c r="FQ161" s="2">
        <f t="shared" si="519"/>
        <v>0.99981333209168488</v>
      </c>
      <c r="FR161" s="2">
        <f t="shared" si="519"/>
        <v>0.99980485324451873</v>
      </c>
      <c r="FS161" s="2">
        <f t="shared" si="519"/>
        <v>0.99982928920737824</v>
      </c>
      <c r="FT161" s="2">
        <f t="shared" si="519"/>
        <v>0.99981316619582083</v>
      </c>
      <c r="FU161" s="2">
        <f t="shared" si="519"/>
        <v>0.99976107265223335</v>
      </c>
      <c r="FW161" s="2">
        <f t="shared" si="536"/>
        <v>0.10380865069131297</v>
      </c>
      <c r="FX161" s="2">
        <f t="shared" si="376"/>
        <v>0.13855949781835028</v>
      </c>
      <c r="FY161" s="2">
        <f t="shared" si="377"/>
        <v>0.13200323353717677</v>
      </c>
      <c r="FZ161" s="2">
        <f t="shared" si="378"/>
        <v>0.13543990476011861</v>
      </c>
      <c r="GA161" s="2">
        <f t="shared" si="379"/>
        <v>0.12840876096167439</v>
      </c>
      <c r="GB161" s="2">
        <f t="shared" si="380"/>
        <v>0.12076818701197313</v>
      </c>
      <c r="GC161" s="2">
        <f t="shared" si="381"/>
        <v>0.14719633527518672</v>
      </c>
      <c r="GD161" s="2">
        <f t="shared" si="382"/>
        <v>0.16131769389593176</v>
      </c>
      <c r="GE161" s="2">
        <f t="shared" si="383"/>
        <v>0.18402985823911583</v>
      </c>
      <c r="GF161" s="2">
        <f t="shared" si="384"/>
        <v>0.164474550908383</v>
      </c>
      <c r="GG161" s="2">
        <f t="shared" si="385"/>
        <v>0.13793137973100669</v>
      </c>
      <c r="GH161" s="2">
        <f t="shared" si="386"/>
        <v>0.11042426729803922</v>
      </c>
      <c r="GI161" s="2">
        <f t="shared" si="387"/>
        <v>0.11172352028420859</v>
      </c>
      <c r="GJ161" s="2">
        <f t="shared" si="388"/>
        <v>8.8824699932947004E-2</v>
      </c>
      <c r="GK161" s="2">
        <f t="shared" si="389"/>
        <v>6.781843934261178E-2</v>
      </c>
      <c r="GM161" s="86">
        <f t="shared" si="537"/>
        <v>1.0687610720902485E-80</v>
      </c>
      <c r="GN161" s="86">
        <f t="shared" si="390"/>
        <v>4.1095463953308502E-152</v>
      </c>
      <c r="GO161" s="86">
        <f t="shared" si="391"/>
        <v>3.4040783949375021E-192</v>
      </c>
      <c r="GP161" s="86">
        <f t="shared" si="392"/>
        <v>2.1859078435399446E-214</v>
      </c>
      <c r="GQ161" s="86">
        <f t="shared" si="393"/>
        <v>5.2237668710481008E-256</v>
      </c>
      <c r="GR161" s="86">
        <f t="shared" si="394"/>
        <v>0</v>
      </c>
      <c r="GS161" s="86">
        <f t="shared" si="395"/>
        <v>0</v>
      </c>
      <c r="GT161" s="86">
        <f t="shared" si="396"/>
        <v>0</v>
      </c>
      <c r="GU161" s="86">
        <f t="shared" si="397"/>
        <v>0</v>
      </c>
      <c r="GV161" s="86">
        <f t="shared" si="398"/>
        <v>1.1757170645161442E-147</v>
      </c>
      <c r="GW161" s="86">
        <f t="shared" si="399"/>
        <v>6.5046621486600644E-215</v>
      </c>
      <c r="GX161" s="86">
        <f t="shared" si="400"/>
        <v>5.5249992574480704E-197</v>
      </c>
      <c r="GY161" s="86">
        <f t="shared" si="401"/>
        <v>2.1226496212968935E-178</v>
      </c>
      <c r="GZ161" s="86">
        <f t="shared" si="402"/>
        <v>1.3624698515999753E-144</v>
      </c>
      <c r="HA161" s="86">
        <f t="shared" si="403"/>
        <v>1.6316413872191937E-210</v>
      </c>
      <c r="HC161" s="86">
        <f t="shared" si="538"/>
        <v>6.2266086401497665E-43</v>
      </c>
      <c r="HD161" s="86">
        <f t="shared" si="404"/>
        <v>2.8574111156736826E-98</v>
      </c>
      <c r="HE161" s="86">
        <f t="shared" si="405"/>
        <v>3.8699306802806117E-125</v>
      </c>
      <c r="HF161" s="86">
        <f t="shared" si="406"/>
        <v>7.6191880875152676E-127</v>
      </c>
      <c r="HG161" s="86">
        <f t="shared" si="407"/>
        <v>5.3192805859320975E-152</v>
      </c>
      <c r="HH161" s="86">
        <f t="shared" si="408"/>
        <v>2.5244734493221824E-197</v>
      </c>
      <c r="HI161" s="86">
        <f t="shared" si="409"/>
        <v>7.7878613289991957E-198</v>
      </c>
      <c r="HJ161" s="86">
        <f t="shared" si="410"/>
        <v>4.4981344682328012E-201</v>
      </c>
      <c r="HK161" s="86">
        <f t="shared" si="411"/>
        <v>1.4334197754049E-120</v>
      </c>
      <c r="HL161" s="86">
        <f t="shared" si="412"/>
        <v>1.6529264824059877E-162</v>
      </c>
      <c r="HM161" s="86">
        <f t="shared" si="413"/>
        <v>9.21854555704139E-143</v>
      </c>
      <c r="HN161" s="86">
        <f t="shared" si="414"/>
        <v>1.953495853819193E-134</v>
      </c>
      <c r="HO161" s="86">
        <f t="shared" si="415"/>
        <v>3.3193054407372629E-129</v>
      </c>
      <c r="HP161" s="86">
        <f t="shared" si="416"/>
        <v>1.3204256542833412E-101</v>
      </c>
      <c r="HQ161" s="86">
        <f t="shared" si="417"/>
        <v>7.6723734302694586E-147</v>
      </c>
      <c r="HS161" s="86">
        <f t="shared" si="539"/>
        <v>8.5672979601085653E-3</v>
      </c>
      <c r="HT161" s="86">
        <f t="shared" si="418"/>
        <v>1.4413267795757931E-4</v>
      </c>
      <c r="HU161" s="86">
        <f t="shared" si="419"/>
        <v>1.3905585888814287E-3</v>
      </c>
      <c r="HV161" s="86">
        <f t="shared" si="420"/>
        <v>8.9461004722170466E-5</v>
      </c>
      <c r="HW161" s="86">
        <f t="shared" si="421"/>
        <v>2.1916065510743261E-4</v>
      </c>
      <c r="HX161" s="86">
        <f t="shared" si="422"/>
        <v>2.8546220866882321E-4</v>
      </c>
      <c r="HY161" s="86">
        <f t="shared" si="423"/>
        <v>1.052638446400055E-5</v>
      </c>
      <c r="HZ161" s="86">
        <f t="shared" si="424"/>
        <v>1.7373921208692805E-5</v>
      </c>
      <c r="IA161" s="86">
        <f t="shared" si="425"/>
        <v>1.0999230283520152E-6</v>
      </c>
      <c r="IB161" s="86">
        <f t="shared" si="426"/>
        <v>3.850135032717978E-6</v>
      </c>
      <c r="IC161" s="86">
        <f t="shared" si="427"/>
        <v>1.0442200799424541E-4</v>
      </c>
      <c r="ID161" s="86">
        <f t="shared" si="428"/>
        <v>2.6312379691450782E-3</v>
      </c>
      <c r="IE161" s="86">
        <f t="shared" si="429"/>
        <v>2.92764798756502E-3</v>
      </c>
      <c r="IF161" s="86">
        <f t="shared" si="430"/>
        <v>1.0155362037640794E-2</v>
      </c>
      <c r="IG161" s="86">
        <f t="shared" si="431"/>
        <v>6.9841902087228111E-2</v>
      </c>
      <c r="II161" s="86">
        <f t="shared" si="540"/>
        <v>9.8322437855852496E-13</v>
      </c>
      <c r="IJ161" s="86">
        <f t="shared" si="541"/>
        <v>9.0610577996813709E-11</v>
      </c>
      <c r="IK161" s="86">
        <f t="shared" si="542"/>
        <v>5.6672245626843449E-10</v>
      </c>
      <c r="IL161" s="86">
        <f t="shared" si="543"/>
        <v>4.6962201070496549E-13</v>
      </c>
      <c r="IM161" s="86">
        <f t="shared" si="544"/>
        <v>7.6186137072483356E-13</v>
      </c>
      <c r="IN161" s="86">
        <f t="shared" si="545"/>
        <v>3.2945801820195198E-14</v>
      </c>
      <c r="IO161" s="86">
        <f t="shared" si="546"/>
        <v>1.1820352796283037E-11</v>
      </c>
      <c r="IP161" s="86">
        <f t="shared" si="547"/>
        <v>6.6630270024744891E-10</v>
      </c>
      <c r="IQ161" s="86">
        <f t="shared" si="548"/>
        <v>2.7997962109101369E-8</v>
      </c>
      <c r="IR161" s="86">
        <f t="shared" si="549"/>
        <v>5.1080857470743312E-10</v>
      </c>
      <c r="IS161" s="86">
        <f t="shared" si="550"/>
        <v>6.6316936472480954E-12</v>
      </c>
      <c r="IT161" s="86">
        <f t="shared" si="551"/>
        <v>2.2390862891226765E-14</v>
      </c>
      <c r="IU161" s="86">
        <f t="shared" si="552"/>
        <v>1.0721053029861081E-13</v>
      </c>
      <c r="IV161" s="86">
        <f t="shared" si="553"/>
        <v>7.7646723654818392E-9</v>
      </c>
      <c r="IW161" s="86">
        <f t="shared" si="554"/>
        <v>1.383608347242812E-6</v>
      </c>
      <c r="IY161" s="86">
        <f t="shared" si="555"/>
        <v>8.5672979610917892E-3</v>
      </c>
      <c r="IZ161" s="86">
        <f t="shared" si="556"/>
        <v>1.441327685681573E-4</v>
      </c>
      <c r="JA161" s="86">
        <f t="shared" si="557"/>
        <v>1.390559155603885E-3</v>
      </c>
      <c r="JB161" s="86">
        <f t="shared" si="558"/>
        <v>8.9461005191792474E-5</v>
      </c>
      <c r="JC161" s="86">
        <f t="shared" si="559"/>
        <v>2.1916065586929397E-4</v>
      </c>
      <c r="JD161" s="86">
        <f t="shared" si="560"/>
        <v>2.8546220870176903E-4</v>
      </c>
      <c r="JE161" s="86">
        <f t="shared" si="561"/>
        <v>1.0526396284353347E-5</v>
      </c>
      <c r="JF161" s="86">
        <f t="shared" si="562"/>
        <v>1.7374587511393051E-5</v>
      </c>
      <c r="JG161" s="86">
        <f t="shared" si="563"/>
        <v>1.1279209904611166E-6</v>
      </c>
      <c r="JH161" s="86">
        <f t="shared" si="564"/>
        <v>3.8506458412926852E-6</v>
      </c>
      <c r="JI161" s="86">
        <f t="shared" si="565"/>
        <v>1.0442201462593906E-4</v>
      </c>
      <c r="JJ161" s="86">
        <f t="shared" si="566"/>
        <v>2.6312379691674692E-3</v>
      </c>
      <c r="JK161" s="86">
        <f t="shared" si="567"/>
        <v>2.9276479876722307E-3</v>
      </c>
      <c r="JL161" s="86">
        <f t="shared" si="568"/>
        <v>1.015536980231316E-2</v>
      </c>
      <c r="JM161" s="86">
        <f t="shared" si="569"/>
        <v>6.9843285695575352E-2</v>
      </c>
    </row>
    <row r="162" spans="2:273" x14ac:dyDescent="0.25">
      <c r="B162" s="2">
        <v>135</v>
      </c>
      <c r="C162" s="37">
        <v>58.738</v>
      </c>
      <c r="D162" s="37">
        <v>57.356000000000002</v>
      </c>
      <c r="E162" s="37">
        <v>57.1</v>
      </c>
      <c r="F162" s="37">
        <v>57.3</v>
      </c>
      <c r="G162" s="37">
        <v>57.186</v>
      </c>
      <c r="H162" s="37">
        <v>59.39</v>
      </c>
      <c r="I162" s="37">
        <v>57.423999999999999</v>
      </c>
      <c r="J162" s="37">
        <v>58.917000000000002</v>
      </c>
      <c r="K162" s="37">
        <v>55.866999999999997</v>
      </c>
      <c r="L162" s="37">
        <v>56.883000000000003</v>
      </c>
      <c r="M162" s="37">
        <v>56.317</v>
      </c>
      <c r="N162" s="37">
        <v>60.55</v>
      </c>
      <c r="O162" s="37">
        <v>58.982999999999997</v>
      </c>
      <c r="P162" s="37">
        <v>55.167000000000002</v>
      </c>
      <c r="Q162" s="37">
        <v>60.3</v>
      </c>
      <c r="S162" s="4">
        <f t="shared" si="441"/>
        <v>58.16370548838686</v>
      </c>
      <c r="T162" s="4">
        <f t="shared" si="442"/>
        <v>57.199348173204939</v>
      </c>
      <c r="U162" s="4">
        <f t="shared" si="443"/>
        <v>56.992875257259932</v>
      </c>
      <c r="V162" s="4">
        <f t="shared" si="444"/>
        <v>57.061503808632565</v>
      </c>
      <c r="W162" s="4">
        <f t="shared" si="445"/>
        <v>57.468644455411138</v>
      </c>
      <c r="X162" s="4">
        <f t="shared" si="446"/>
        <v>58.974118167239638</v>
      </c>
      <c r="Y162" s="4">
        <f t="shared" si="447"/>
        <v>58.396199069973918</v>
      </c>
      <c r="Z162" s="4">
        <f t="shared" si="448"/>
        <v>57.766816109968794</v>
      </c>
      <c r="AA162" s="4">
        <f t="shared" si="449"/>
        <v>56.077580187727683</v>
      </c>
      <c r="AB162" s="4">
        <f t="shared" si="450"/>
        <v>56.176395523620286</v>
      </c>
      <c r="AC162" s="4">
        <f t="shared" si="451"/>
        <v>57.557468821082345</v>
      </c>
      <c r="AD162" s="4">
        <f t="shared" si="452"/>
        <v>60.525480401267323</v>
      </c>
      <c r="AE162" s="4">
        <f t="shared" si="453"/>
        <v>59.018098873077228</v>
      </c>
      <c r="AF162" s="4">
        <f t="shared" si="454"/>
        <v>58.224562500915113</v>
      </c>
      <c r="AG162" s="4">
        <f t="shared" si="455"/>
        <v>62.523940021170617</v>
      </c>
      <c r="AI162" s="4">
        <f t="shared" si="456"/>
        <v>0.57429451161313949</v>
      </c>
      <c r="AJ162" s="4">
        <f t="shared" si="457"/>
        <v>0.15665182679506273</v>
      </c>
      <c r="AK162" s="4">
        <f t="shared" si="458"/>
        <v>0.10712474274006922</v>
      </c>
      <c r="AL162" s="4">
        <f t="shared" si="459"/>
        <v>0.23849619136743172</v>
      </c>
      <c r="AM162" s="4">
        <f t="shared" si="460"/>
        <v>-0.28264445541113759</v>
      </c>
      <c r="AN162" s="4">
        <f t="shared" si="461"/>
        <v>0.41588183276036261</v>
      </c>
      <c r="AO162" s="4">
        <f t="shared" si="462"/>
        <v>-0.97219906997391803</v>
      </c>
      <c r="AP162" s="4">
        <f t="shared" si="463"/>
        <v>1.150183890031208</v>
      </c>
      <c r="AQ162" s="4">
        <f t="shared" si="464"/>
        <v>-0.21058018772768605</v>
      </c>
      <c r="AR162" s="4">
        <f t="shared" si="465"/>
        <v>0.70660447637971657</v>
      </c>
      <c r="AS162" s="4">
        <f t="shared" si="466"/>
        <v>-1.2404688210823451</v>
      </c>
      <c r="AT162" s="4">
        <f t="shared" si="467"/>
        <v>2.4519598732673842E-2</v>
      </c>
      <c r="AU162" s="4">
        <f t="shared" si="468"/>
        <v>-3.5098873077231474E-2</v>
      </c>
      <c r="AV162" s="4">
        <f t="shared" si="469"/>
        <v>-3.0575625009151111</v>
      </c>
      <c r="AW162" s="4">
        <f t="shared" si="469"/>
        <v>-2.2239400211706197</v>
      </c>
      <c r="AY162" s="2">
        <f t="shared" si="520"/>
        <v>58.163705488346878</v>
      </c>
      <c r="AZ162" s="2">
        <f t="shared" si="359"/>
        <v>57.19934599353175</v>
      </c>
      <c r="BA162" s="2">
        <f t="shared" si="360"/>
        <v>56.992708063384008</v>
      </c>
      <c r="BB162" s="2">
        <f t="shared" si="361"/>
        <v>57.061501572500106</v>
      </c>
      <c r="BC162" s="2">
        <f t="shared" si="362"/>
        <v>57.468632766099809</v>
      </c>
      <c r="BD162" s="2">
        <f t="shared" si="363"/>
        <v>58.974097761609841</v>
      </c>
      <c r="BE162" s="2">
        <f t="shared" si="364"/>
        <v>58.396198892186185</v>
      </c>
      <c r="BF162" s="2">
        <f t="shared" si="365"/>
        <v>57.766815071829647</v>
      </c>
      <c r="BG162" s="2">
        <f t="shared" si="366"/>
        <v>56.077554867187274</v>
      </c>
      <c r="BH162" s="2">
        <f t="shared" si="367"/>
        <v>56.176394762925142</v>
      </c>
      <c r="BI162" s="2">
        <f t="shared" si="368"/>
        <v>57.557460371751304</v>
      </c>
      <c r="BJ162" s="2">
        <f t="shared" si="369"/>
        <v>60.524168332489303</v>
      </c>
      <c r="BK162" s="2">
        <f t="shared" si="370"/>
        <v>59.016357246020974</v>
      </c>
      <c r="BL162" s="2">
        <f t="shared" si="371"/>
        <v>58.179267704417327</v>
      </c>
      <c r="BM162" s="2">
        <f t="shared" si="372"/>
        <v>60.637213019126271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58.738</v>
      </c>
      <c r="CF162" s="2">
        <f t="shared" si="522"/>
        <v>57.356000000000002</v>
      </c>
      <c r="CG162" s="2">
        <f t="shared" si="523"/>
        <v>57.1</v>
      </c>
      <c r="CH162" s="2">
        <f t="shared" si="524"/>
        <v>57.3</v>
      </c>
      <c r="CI162" s="2">
        <f t="shared" si="525"/>
        <v>57.186</v>
      </c>
      <c r="CJ162" s="2">
        <f t="shared" si="526"/>
        <v>59.39</v>
      </c>
      <c r="CK162" s="2">
        <f t="shared" si="527"/>
        <v>57.423999999999999</v>
      </c>
      <c r="CL162" s="2">
        <f t="shared" si="528"/>
        <v>58.917000000000002</v>
      </c>
      <c r="CM162" s="2">
        <f t="shared" si="529"/>
        <v>55.866999999999997</v>
      </c>
      <c r="CN162" s="2">
        <f t="shared" si="530"/>
        <v>56.883000000000003</v>
      </c>
      <c r="CO162" s="2">
        <f t="shared" si="531"/>
        <v>56.317</v>
      </c>
      <c r="CP162" s="2">
        <f t="shared" si="532"/>
        <v>60.55</v>
      </c>
      <c r="CQ162" s="2">
        <f t="shared" si="533"/>
        <v>58.982999999999997</v>
      </c>
      <c r="CR162" s="2">
        <f t="shared" si="534"/>
        <v>55.167000000000002</v>
      </c>
      <c r="CS162" s="2" t="str">
        <f t="shared" si="535"/>
        <v/>
      </c>
      <c r="CU162" s="2">
        <f t="shared" si="485"/>
        <v>58.738</v>
      </c>
      <c r="CV162" s="2">
        <f t="shared" si="486"/>
        <v>57.356000000000002</v>
      </c>
      <c r="CW162" s="2">
        <f t="shared" si="487"/>
        <v>57.1</v>
      </c>
      <c r="CX162" s="2">
        <f t="shared" si="488"/>
        <v>57.3</v>
      </c>
      <c r="CY162" s="2">
        <f t="shared" si="489"/>
        <v>57.186</v>
      </c>
      <c r="CZ162" s="2">
        <f t="shared" si="490"/>
        <v>59.39</v>
      </c>
      <c r="DA162" s="2">
        <f t="shared" si="491"/>
        <v>57.423999999999999</v>
      </c>
      <c r="DB162" s="2">
        <f t="shared" si="492"/>
        <v>58.917000000000002</v>
      </c>
      <c r="DC162" s="2">
        <f t="shared" si="493"/>
        <v>55.866999999999997</v>
      </c>
      <c r="DD162" s="2">
        <f t="shared" si="494"/>
        <v>56.883000000000003</v>
      </c>
      <c r="DE162" s="2">
        <f t="shared" si="495"/>
        <v>56.317</v>
      </c>
      <c r="DF162" s="2">
        <f t="shared" si="496"/>
        <v>60.55</v>
      </c>
      <c r="DG162" s="2">
        <f t="shared" si="497"/>
        <v>58.982999999999997</v>
      </c>
      <c r="DH162" s="2">
        <f t="shared" si="498"/>
        <v>55.167000000000002</v>
      </c>
      <c r="DI162" s="2" t="str">
        <f t="shared" si="499"/>
        <v/>
      </c>
      <c r="DK162" s="2">
        <f t="shared" si="500"/>
        <v>105.77243090053616</v>
      </c>
      <c r="DL162" s="2">
        <f t="shared" si="501"/>
        <v>105.90166976693294</v>
      </c>
      <c r="DM162" s="2">
        <f t="shared" si="501"/>
        <v>99.764355909943689</v>
      </c>
      <c r="DN162" s="2">
        <f t="shared" si="501"/>
        <v>108.39364174484054</v>
      </c>
      <c r="DO162" s="2">
        <f t="shared" si="501"/>
        <v>91.512704703832767</v>
      </c>
      <c r="DP162" s="2">
        <f t="shared" si="501"/>
        <v>93.162093205574905</v>
      </c>
      <c r="DQ162" s="2">
        <f t="shared" si="501"/>
        <v>89.724148717948736</v>
      </c>
      <c r="DR162" s="2">
        <f t="shared" si="501"/>
        <v>108.10160459662293</v>
      </c>
      <c r="DS162" s="2">
        <f t="shared" si="501"/>
        <v>100.48642607879923</v>
      </c>
      <c r="DT162" s="2">
        <f t="shared" si="501"/>
        <v>112.33858655462183</v>
      </c>
      <c r="DU162" s="2">
        <f t="shared" si="501"/>
        <v>100.63243846153844</v>
      </c>
      <c r="DV162" s="2">
        <f t="shared" si="501"/>
        <v>94.816171013133214</v>
      </c>
      <c r="DW162" s="2">
        <f t="shared" si="501"/>
        <v>104.64234953095689</v>
      </c>
      <c r="DX162" s="2">
        <f t="shared" si="501"/>
        <v>107.75714615384616</v>
      </c>
      <c r="DY162" s="2">
        <f t="shared" si="501"/>
        <v>95.106772727272727</v>
      </c>
      <c r="EA162" s="2">
        <f t="shared" si="440"/>
        <v>58.142850010034934</v>
      </c>
      <c r="EB162" s="2">
        <f t="shared" si="502"/>
        <v>57.105550685982912</v>
      </c>
      <c r="EC162" s="2">
        <f t="shared" si="503"/>
        <v>56.945264474485441</v>
      </c>
      <c r="ED162" s="2">
        <f t="shared" si="504"/>
        <v>57.062483175672121</v>
      </c>
      <c r="EE162" s="2">
        <f t="shared" si="505"/>
        <v>57.522732013433796</v>
      </c>
      <c r="EF162" s="2">
        <f t="shared" si="506"/>
        <v>58.997456888187216</v>
      </c>
      <c r="EG162" s="2">
        <f t="shared" si="507"/>
        <v>58.269108516997647</v>
      </c>
      <c r="EH162" s="2">
        <f t="shared" si="508"/>
        <v>57.79075564742849</v>
      </c>
      <c r="EI162" s="2">
        <f t="shared" si="509"/>
        <v>56.081391121229153</v>
      </c>
      <c r="EJ162" s="2">
        <f t="shared" si="510"/>
        <v>56.171095854719795</v>
      </c>
      <c r="EK162" s="2">
        <f t="shared" si="511"/>
        <v>57.469699448601801</v>
      </c>
      <c r="EL162" s="2">
        <f t="shared" si="512"/>
        <v>60.554561702737971</v>
      </c>
      <c r="EM162" s="2">
        <f t="shared" si="513"/>
        <v>59.064892310273684</v>
      </c>
      <c r="EN162" s="2">
        <f t="shared" si="514"/>
        <v>58.081406310756108</v>
      </c>
      <c r="EO162" s="2">
        <f t="shared" si="515"/>
        <v>60.638254898154116</v>
      </c>
      <c r="EQ162" s="2">
        <f t="shared" si="516"/>
        <v>58.27191554323268</v>
      </c>
      <c r="ER162" s="2">
        <f t="shared" si="517"/>
        <v>57.686246055829898</v>
      </c>
      <c r="ES162" s="2">
        <f t="shared" si="517"/>
        <v>57.229303093095375</v>
      </c>
      <c r="ET162" s="2">
        <f t="shared" si="517"/>
        <v>56.997604809508751</v>
      </c>
      <c r="EU162" s="2">
        <f t="shared" si="517"/>
        <v>57.092737963179175</v>
      </c>
      <c r="EV162" s="2">
        <f t="shared" si="517"/>
        <v>58.773367364817162</v>
      </c>
      <c r="EW162" s="2">
        <f t="shared" si="517"/>
        <v>59.038938773571729</v>
      </c>
      <c r="EX162" s="2">
        <f t="shared" si="517"/>
        <v>57.606589669996616</v>
      </c>
      <c r="EY162" s="2">
        <f t="shared" si="517"/>
        <v>56.026186234024678</v>
      </c>
      <c r="EZ162" s="2">
        <f t="shared" si="517"/>
        <v>56.141197354954116</v>
      </c>
      <c r="FA162" s="2">
        <f t="shared" si="517"/>
        <v>58.008468263802833</v>
      </c>
      <c r="FB162" s="2">
        <f t="shared" si="517"/>
        <v>60.249964347697386</v>
      </c>
      <c r="FC162" s="2">
        <f t="shared" si="517"/>
        <v>58.605874617153262</v>
      </c>
      <c r="FD162" s="2">
        <f t="shared" si="517"/>
        <v>59.007156991175457</v>
      </c>
      <c r="FE162" s="2">
        <f t="shared" si="517"/>
        <v>60.522484712420059</v>
      </c>
      <c r="FG162" s="2">
        <f t="shared" si="518"/>
        <v>0.99986751078111735</v>
      </c>
      <c r="FH162" s="2">
        <f t="shared" si="519"/>
        <v>0.99986196560943419</v>
      </c>
      <c r="FI162" s="2">
        <f t="shared" si="519"/>
        <v>0.99984004319998365</v>
      </c>
      <c r="FJ162" s="2">
        <f t="shared" si="519"/>
        <v>0.99983384347555804</v>
      </c>
      <c r="FK162" s="2">
        <f t="shared" si="519"/>
        <v>0.99983224628997469</v>
      </c>
      <c r="FL162" s="2">
        <f t="shared" si="519"/>
        <v>0.99982517084848654</v>
      </c>
      <c r="FM162" s="2">
        <f t="shared" si="519"/>
        <v>0.99985435022624569</v>
      </c>
      <c r="FN162" s="2">
        <f t="shared" si="519"/>
        <v>0.99983829085868459</v>
      </c>
      <c r="FO162" s="2">
        <f t="shared" si="519"/>
        <v>0.99983990736751849</v>
      </c>
      <c r="FP162" s="2">
        <f t="shared" si="519"/>
        <v>0.99981116013065974</v>
      </c>
      <c r="FQ162" s="2">
        <f t="shared" si="519"/>
        <v>0.99982975404800911</v>
      </c>
      <c r="FR162" s="2">
        <f t="shared" si="519"/>
        <v>0.99982202098769402</v>
      </c>
      <c r="FS162" s="2">
        <f t="shared" si="519"/>
        <v>0.9998443075681247</v>
      </c>
      <c r="FT162" s="2">
        <f t="shared" si="519"/>
        <v>0.99982960274421051</v>
      </c>
      <c r="FU162" s="2">
        <f t="shared" si="519"/>
        <v>0.9997820910879156</v>
      </c>
      <c r="FW162" s="2">
        <f t="shared" si="536"/>
        <v>0.11269524855846262</v>
      </c>
      <c r="FX162" s="2">
        <f t="shared" si="376"/>
        <v>0.14992329801503257</v>
      </c>
      <c r="FY162" s="2">
        <f t="shared" si="377"/>
        <v>0.14291853780874672</v>
      </c>
      <c r="FZ162" s="2">
        <f t="shared" si="378"/>
        <v>0.1465913930616343</v>
      </c>
      <c r="GA162" s="2">
        <f t="shared" si="379"/>
        <v>0.13907446235837534</v>
      </c>
      <c r="GB162" s="2">
        <f t="shared" si="380"/>
        <v>0.13089456622239101</v>
      </c>
      <c r="GC162" s="2">
        <f t="shared" si="381"/>
        <v>0.15913762112315916</v>
      </c>
      <c r="GD162" s="2">
        <f t="shared" si="382"/>
        <v>0.17417060538845047</v>
      </c>
      <c r="GE162" s="2">
        <f t="shared" si="383"/>
        <v>0.19826456565565687</v>
      </c>
      <c r="GF162" s="2">
        <f t="shared" si="384"/>
        <v>0.17752574347172032</v>
      </c>
      <c r="GG162" s="2">
        <f t="shared" si="385"/>
        <v>0.14925259088298728</v>
      </c>
      <c r="GH162" s="2">
        <f t="shared" si="386"/>
        <v>0.1198014921333951</v>
      </c>
      <c r="GI162" s="2">
        <f t="shared" si="387"/>
        <v>0.12119604590383928</v>
      </c>
      <c r="GJ162" s="2">
        <f t="shared" si="388"/>
        <v>9.6566803355900482E-2</v>
      </c>
      <c r="GK162" s="2">
        <f t="shared" si="389"/>
        <v>7.3878055864909822E-2</v>
      </c>
      <c r="GM162" s="86">
        <f t="shared" si="537"/>
        <v>7.4845088289566077E-83</v>
      </c>
      <c r="GN162" s="86">
        <f t="shared" si="390"/>
        <v>3.0094897937348663E-156</v>
      </c>
      <c r="GO162" s="86">
        <f t="shared" si="391"/>
        <v>1.8485388274456413E-197</v>
      </c>
      <c r="GP162" s="86">
        <f t="shared" si="392"/>
        <v>3.8332993578353718E-220</v>
      </c>
      <c r="GQ162" s="86">
        <f t="shared" si="393"/>
        <v>7.4517298708534112E-263</v>
      </c>
      <c r="GR162" s="86">
        <f t="shared" si="394"/>
        <v>0</v>
      </c>
      <c r="GS162" s="86">
        <f t="shared" si="395"/>
        <v>0</v>
      </c>
      <c r="GT162" s="86">
        <f t="shared" si="396"/>
        <v>0</v>
      </c>
      <c r="GU162" s="86">
        <f t="shared" si="397"/>
        <v>0</v>
      </c>
      <c r="GV162" s="86">
        <f t="shared" si="398"/>
        <v>1.6764419059664655E-151</v>
      </c>
      <c r="GW162" s="86">
        <f t="shared" si="399"/>
        <v>1.3351735126841942E-220</v>
      </c>
      <c r="GX162" s="86">
        <f t="shared" si="400"/>
        <v>2.8432903204482777E-202</v>
      </c>
      <c r="GY162" s="86">
        <f t="shared" si="401"/>
        <v>3.9344764819419427E-183</v>
      </c>
      <c r="GZ162" s="86">
        <f t="shared" si="402"/>
        <v>2.1653248996334254E-148</v>
      </c>
      <c r="HA162" s="86">
        <f t="shared" si="403"/>
        <v>4.4443699467631017E-216</v>
      </c>
      <c r="HC162" s="86">
        <f t="shared" si="538"/>
        <v>1.2820096303634071E-44</v>
      </c>
      <c r="HD162" s="86">
        <f t="shared" si="404"/>
        <v>3.1613135880505593E-102</v>
      </c>
      <c r="HE162" s="86">
        <f t="shared" si="405"/>
        <v>2.872213273916112E-130</v>
      </c>
      <c r="HF162" s="86">
        <f t="shared" si="406"/>
        <v>7.8953618235104902E-132</v>
      </c>
      <c r="HG162" s="86">
        <f t="shared" si="407"/>
        <v>5.1713569178285972E-158</v>
      </c>
      <c r="HH162" s="86">
        <f t="shared" si="408"/>
        <v>3.1673233463706237E-205</v>
      </c>
      <c r="HI162" s="86">
        <f t="shared" si="409"/>
        <v>1.6270348604101111E-205</v>
      </c>
      <c r="HJ162" s="86">
        <f t="shared" si="410"/>
        <v>6.5258456897880257E-209</v>
      </c>
      <c r="HK162" s="86">
        <f t="shared" si="411"/>
        <v>4.0819564451553401E-125</v>
      </c>
      <c r="HL162" s="86">
        <f t="shared" si="412"/>
        <v>1.0227440304232324E-168</v>
      </c>
      <c r="HM162" s="86">
        <f t="shared" si="413"/>
        <v>2.543743407666707E-148</v>
      </c>
      <c r="HN162" s="86">
        <f t="shared" si="414"/>
        <v>7.2502776048021828E-140</v>
      </c>
      <c r="HO162" s="86">
        <f t="shared" si="415"/>
        <v>2.1894157412837007E-134</v>
      </c>
      <c r="HP162" s="86">
        <f t="shared" si="416"/>
        <v>1.180842743931634E-105</v>
      </c>
      <c r="HQ162" s="86">
        <f t="shared" si="417"/>
        <v>1.0364849480057163E-152</v>
      </c>
      <c r="HS162" s="86">
        <f t="shared" si="539"/>
        <v>3.293098592899093E-3</v>
      </c>
      <c r="HT162" s="86">
        <f t="shared" si="418"/>
        <v>3.4824712269995064E-5</v>
      </c>
      <c r="HU162" s="86">
        <f t="shared" si="419"/>
        <v>4.4974508958660131E-4</v>
      </c>
      <c r="HV162" s="86">
        <f t="shared" si="420"/>
        <v>1.7865291057957252E-5</v>
      </c>
      <c r="HW162" s="86">
        <f t="shared" si="421"/>
        <v>5.0621385619712826E-5</v>
      </c>
      <c r="HX162" s="86">
        <f t="shared" si="422"/>
        <v>6.5406012030436289E-5</v>
      </c>
      <c r="HY162" s="86">
        <f t="shared" si="423"/>
        <v>1.7970468786761078E-6</v>
      </c>
      <c r="HZ162" s="86">
        <f t="shared" si="424"/>
        <v>3.2547595379519763E-6</v>
      </c>
      <c r="IA162" s="86">
        <f t="shared" si="425"/>
        <v>1.7010658892520942E-7</v>
      </c>
      <c r="IB162" s="86">
        <f t="shared" si="426"/>
        <v>6.2007965802753334E-7</v>
      </c>
      <c r="IC162" s="86">
        <f t="shared" si="427"/>
        <v>2.2590388869276409E-5</v>
      </c>
      <c r="ID162" s="86">
        <f t="shared" si="428"/>
        <v>7.9577368974913612E-4</v>
      </c>
      <c r="IE162" s="86">
        <f t="shared" si="429"/>
        <v>9.1869582758051472E-4</v>
      </c>
      <c r="IF162" s="86">
        <f t="shared" si="430"/>
        <v>3.6794254519762577E-3</v>
      </c>
      <c r="IG162" s="86">
        <f t="shared" si="431"/>
        <v>3.2394796018696395E-2</v>
      </c>
      <c r="II162" s="86">
        <f t="shared" si="540"/>
        <v>8.6066062322881313E-12</v>
      </c>
      <c r="IJ162" s="86">
        <f t="shared" si="541"/>
        <v>7.5015195766671145E-10</v>
      </c>
      <c r="IK162" s="86">
        <f t="shared" si="542"/>
        <v>3.718626380566816E-9</v>
      </c>
      <c r="IL162" s="86">
        <f t="shared" si="543"/>
        <v>6.2255808319768055E-12</v>
      </c>
      <c r="IM162" s="86">
        <f t="shared" si="544"/>
        <v>8.9082438385826415E-12</v>
      </c>
      <c r="IN162" s="86">
        <f t="shared" si="545"/>
        <v>4.6820893800720366E-13</v>
      </c>
      <c r="IO162" s="86">
        <f t="shared" si="546"/>
        <v>1.3031434446018969E-10</v>
      </c>
      <c r="IP162" s="86">
        <f t="shared" si="547"/>
        <v>5.5779665657652449E-9</v>
      </c>
      <c r="IQ162" s="86">
        <f t="shared" si="548"/>
        <v>1.8875184015689191E-7</v>
      </c>
      <c r="IR162" s="86">
        <f t="shared" si="549"/>
        <v>4.5316959063042093E-9</v>
      </c>
      <c r="IS162" s="86">
        <f t="shared" si="550"/>
        <v>7.0153356480263594E-11</v>
      </c>
      <c r="IT162" s="86">
        <f t="shared" si="551"/>
        <v>2.8990370187531248E-13</v>
      </c>
      <c r="IU162" s="86">
        <f t="shared" si="552"/>
        <v>1.2336484776808306E-12</v>
      </c>
      <c r="IV162" s="86">
        <f t="shared" si="553"/>
        <v>2.9382409093472524E-8</v>
      </c>
      <c r="IW162" s="86">
        <f t="shared" si="554"/>
        <v>3.1976829417327214E-6</v>
      </c>
      <c r="IY162" s="86">
        <f t="shared" si="555"/>
        <v>3.2930986015056994E-3</v>
      </c>
      <c r="IZ162" s="86">
        <f t="shared" si="556"/>
        <v>3.4825462421952732E-5</v>
      </c>
      <c r="JA162" s="86">
        <f t="shared" si="557"/>
        <v>4.4974880821298187E-4</v>
      </c>
      <c r="JB162" s="86">
        <f t="shared" si="558"/>
        <v>1.7865297283538084E-5</v>
      </c>
      <c r="JC162" s="86">
        <f t="shared" si="559"/>
        <v>5.0621394527956666E-5</v>
      </c>
      <c r="JD162" s="86">
        <f t="shared" si="560"/>
        <v>6.540601249864523E-5</v>
      </c>
      <c r="JE162" s="86">
        <f t="shared" si="561"/>
        <v>1.797177193020568E-6</v>
      </c>
      <c r="JF162" s="86">
        <f t="shared" si="562"/>
        <v>3.2603375045177417E-6</v>
      </c>
      <c r="JG162" s="86">
        <f t="shared" si="563"/>
        <v>3.5885842908210136E-7</v>
      </c>
      <c r="JH162" s="86">
        <f t="shared" si="564"/>
        <v>6.2461135393383754E-7</v>
      </c>
      <c r="JI162" s="86">
        <f t="shared" si="565"/>
        <v>2.2590459022632888E-5</v>
      </c>
      <c r="JJ162" s="86">
        <f t="shared" si="566"/>
        <v>7.9577369003903985E-4</v>
      </c>
      <c r="JK162" s="86">
        <f t="shared" si="567"/>
        <v>9.1869582881416321E-4</v>
      </c>
      <c r="JL162" s="86">
        <f t="shared" si="568"/>
        <v>3.6794548343853511E-3</v>
      </c>
      <c r="JM162" s="86">
        <f t="shared" si="569"/>
        <v>3.2397993701638129E-2</v>
      </c>
    </row>
    <row r="163" spans="2:273" x14ac:dyDescent="0.25">
      <c r="B163" s="2">
        <v>136</v>
      </c>
      <c r="C163" s="37">
        <v>56.360999999999997</v>
      </c>
      <c r="D163" s="37">
        <v>55.728999999999999</v>
      </c>
      <c r="E163" s="37">
        <v>57.2</v>
      </c>
      <c r="F163" s="37">
        <v>57.4</v>
      </c>
      <c r="G163" s="37">
        <v>58.051000000000002</v>
      </c>
      <c r="H163" s="37">
        <v>60.101999999999997</v>
      </c>
      <c r="I163" s="37">
        <v>57.746000000000002</v>
      </c>
      <c r="J163" s="37">
        <v>57.45</v>
      </c>
      <c r="K163" s="37">
        <v>54.783000000000001</v>
      </c>
      <c r="L163" s="37">
        <v>55.332999999999998</v>
      </c>
      <c r="M163" s="37">
        <v>56.033000000000001</v>
      </c>
      <c r="N163" s="37">
        <v>59.7</v>
      </c>
      <c r="O163" s="37">
        <v>57.45</v>
      </c>
      <c r="P163" s="37">
        <v>57.35</v>
      </c>
      <c r="Q163" s="37">
        <v>60.133000000000003</v>
      </c>
      <c r="S163" s="4">
        <f t="shared" si="441"/>
        <v>58.052845444560134</v>
      </c>
      <c r="T163" s="4">
        <f t="shared" si="442"/>
        <v>57.069753928646527</v>
      </c>
      <c r="U163" s="4">
        <f t="shared" si="443"/>
        <v>56.874855950247273</v>
      </c>
      <c r="V163" s="4">
        <f t="shared" si="444"/>
        <v>56.944656261483161</v>
      </c>
      <c r="W163" s="4">
        <f t="shared" si="445"/>
        <v>57.381681068326813</v>
      </c>
      <c r="X163" s="4">
        <f t="shared" si="446"/>
        <v>58.867406699570964</v>
      </c>
      <c r="Y163" s="4">
        <f t="shared" si="447"/>
        <v>58.259512786996432</v>
      </c>
      <c r="Z163" s="4">
        <f t="shared" si="448"/>
        <v>57.687453625498826</v>
      </c>
      <c r="AA163" s="4">
        <f t="shared" si="449"/>
        <v>55.974286929755294</v>
      </c>
      <c r="AB163" s="4">
        <f t="shared" si="450"/>
        <v>56.081875832320577</v>
      </c>
      <c r="AC163" s="4">
        <f t="shared" si="451"/>
        <v>57.439257975885525</v>
      </c>
      <c r="AD163" s="4">
        <f t="shared" si="452"/>
        <v>60.416415617248994</v>
      </c>
      <c r="AE163" s="4">
        <f t="shared" si="453"/>
        <v>58.9076462459468</v>
      </c>
      <c r="AF163" s="4">
        <f t="shared" si="454"/>
        <v>58.065029332938082</v>
      </c>
      <c r="AG163" s="4">
        <f t="shared" si="455"/>
        <v>61.180335025901009</v>
      </c>
      <c r="AI163" s="4">
        <f t="shared" si="456"/>
        <v>-1.691845444560137</v>
      </c>
      <c r="AJ163" s="4">
        <f t="shared" si="457"/>
        <v>-1.340753928646528</v>
      </c>
      <c r="AK163" s="4">
        <f t="shared" si="458"/>
        <v>0.32514404975272981</v>
      </c>
      <c r="AL163" s="4">
        <f t="shared" si="459"/>
        <v>0.45534373851683796</v>
      </c>
      <c r="AM163" s="4">
        <f t="shared" si="460"/>
        <v>0.6693189316731889</v>
      </c>
      <c r="AN163" s="4">
        <f t="shared" si="461"/>
        <v>1.234593300429033</v>
      </c>
      <c r="AO163" s="4">
        <f t="shared" si="462"/>
        <v>-0.51351278699642933</v>
      </c>
      <c r="AP163" s="4">
        <f t="shared" si="463"/>
        <v>-0.23745362549882287</v>
      </c>
      <c r="AQ163" s="4">
        <f t="shared" si="464"/>
        <v>-1.191286929755293</v>
      </c>
      <c r="AR163" s="4">
        <f t="shared" si="465"/>
        <v>-0.74887583232057864</v>
      </c>
      <c r="AS163" s="4">
        <f t="shared" si="466"/>
        <v>-1.4062579758855236</v>
      </c>
      <c r="AT163" s="4">
        <f t="shared" si="467"/>
        <v>-0.71641561724899105</v>
      </c>
      <c r="AU163" s="4">
        <f t="shared" si="468"/>
        <v>-1.4576462459467976</v>
      </c>
      <c r="AV163" s="4">
        <f t="shared" si="469"/>
        <v>-0.71502933293808013</v>
      </c>
      <c r="AW163" s="4">
        <f t="shared" si="469"/>
        <v>-1.0473350259010061</v>
      </c>
      <c r="AY163" s="2">
        <f t="shared" si="520"/>
        <v>58.052845444254331</v>
      </c>
      <c r="AZ163" s="2">
        <f t="shared" si="359"/>
        <v>57.069753494850303</v>
      </c>
      <c r="BA163" s="2">
        <f t="shared" si="360"/>
        <v>56.874825648981869</v>
      </c>
      <c r="BB163" s="2">
        <f t="shared" si="361"/>
        <v>56.944656068952931</v>
      </c>
      <c r="BC163" s="2">
        <f t="shared" si="362"/>
        <v>57.381679834441634</v>
      </c>
      <c r="BD163" s="2">
        <f t="shared" si="363"/>
        <v>58.867404600141747</v>
      </c>
      <c r="BE163" s="2">
        <f t="shared" si="364"/>
        <v>58.259512615745265</v>
      </c>
      <c r="BF163" s="2">
        <f t="shared" si="365"/>
        <v>57.687448997189918</v>
      </c>
      <c r="BG163" s="2">
        <f t="shared" si="366"/>
        <v>55.974144120462235</v>
      </c>
      <c r="BH163" s="2">
        <f t="shared" si="367"/>
        <v>56.081870527215649</v>
      </c>
      <c r="BI163" s="2">
        <f t="shared" si="368"/>
        <v>57.439257040491938</v>
      </c>
      <c r="BJ163" s="2">
        <f t="shared" si="369"/>
        <v>60.416211971542957</v>
      </c>
      <c r="BK163" s="2">
        <f t="shared" si="370"/>
        <v>58.907359459440869</v>
      </c>
      <c r="BL163" s="2">
        <f t="shared" si="371"/>
        <v>58.054471175005375</v>
      </c>
      <c r="BM163" s="2">
        <f t="shared" si="372"/>
        <v>60.543290802707126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56.360999999999997</v>
      </c>
      <c r="CF163" s="2">
        <f t="shared" si="522"/>
        <v>55.728999999999999</v>
      </c>
      <c r="CG163" s="2">
        <f t="shared" si="523"/>
        <v>57.2</v>
      </c>
      <c r="CH163" s="2">
        <f t="shared" si="524"/>
        <v>57.4</v>
      </c>
      <c r="CI163" s="2">
        <f t="shared" si="525"/>
        <v>58.051000000000002</v>
      </c>
      <c r="CJ163" s="2">
        <f t="shared" si="526"/>
        <v>60.101999999999997</v>
      </c>
      <c r="CK163" s="2">
        <f t="shared" si="527"/>
        <v>57.746000000000002</v>
      </c>
      <c r="CL163" s="2">
        <f t="shared" si="528"/>
        <v>57.45</v>
      </c>
      <c r="CM163" s="2">
        <f t="shared" si="529"/>
        <v>54.783000000000001</v>
      </c>
      <c r="CN163" s="2">
        <f t="shared" si="530"/>
        <v>55.332999999999998</v>
      </c>
      <c r="CO163" s="2">
        <f t="shared" si="531"/>
        <v>56.033000000000001</v>
      </c>
      <c r="CP163" s="2">
        <f t="shared" si="532"/>
        <v>59.7</v>
      </c>
      <c r="CQ163" s="2">
        <f t="shared" si="533"/>
        <v>57.45</v>
      </c>
      <c r="CR163" s="2">
        <f t="shared" si="534"/>
        <v>57.35</v>
      </c>
      <c r="CS163" s="2" t="str">
        <f t="shared" si="535"/>
        <v/>
      </c>
      <c r="CU163" s="2">
        <f t="shared" si="485"/>
        <v>56.360999999999997</v>
      </c>
      <c r="CV163" s="2">
        <f t="shared" si="486"/>
        <v>55.728999999999999</v>
      </c>
      <c r="CW163" s="2">
        <f t="shared" si="487"/>
        <v>57.2</v>
      </c>
      <c r="CX163" s="2">
        <f t="shared" si="488"/>
        <v>57.4</v>
      </c>
      <c r="CY163" s="2">
        <f t="shared" si="489"/>
        <v>58.051000000000002</v>
      </c>
      <c r="CZ163" s="2">
        <f t="shared" si="490"/>
        <v>60.101999999999997</v>
      </c>
      <c r="DA163" s="2">
        <f t="shared" si="491"/>
        <v>57.746000000000002</v>
      </c>
      <c r="DB163" s="2">
        <f t="shared" si="492"/>
        <v>57.45</v>
      </c>
      <c r="DC163" s="2">
        <f t="shared" si="493"/>
        <v>54.783000000000001</v>
      </c>
      <c r="DD163" s="2">
        <f t="shared" si="494"/>
        <v>55.332999999999998</v>
      </c>
      <c r="DE163" s="2">
        <f t="shared" si="495"/>
        <v>56.033000000000001</v>
      </c>
      <c r="DF163" s="2">
        <f t="shared" si="496"/>
        <v>59.7</v>
      </c>
      <c r="DG163" s="2">
        <f t="shared" si="497"/>
        <v>57.45</v>
      </c>
      <c r="DH163" s="2">
        <f t="shared" si="498"/>
        <v>57.35</v>
      </c>
      <c r="DI163" s="2" t="str">
        <f t="shared" si="499"/>
        <v/>
      </c>
      <c r="DK163" s="2">
        <f t="shared" si="500"/>
        <v>106.03663880074406</v>
      </c>
      <c r="DL163" s="2">
        <f t="shared" si="501"/>
        <v>106.164715723821</v>
      </c>
      <c r="DM163" s="2">
        <f t="shared" si="501"/>
        <v>100.00566050656658</v>
      </c>
      <c r="DN163" s="2">
        <f t="shared" si="501"/>
        <v>108.70854643527205</v>
      </c>
      <c r="DO163" s="2">
        <f t="shared" si="501"/>
        <v>91.695147735191654</v>
      </c>
      <c r="DP163" s="2">
        <f t="shared" si="501"/>
        <v>93.340488501742158</v>
      </c>
      <c r="DQ163" s="2">
        <f t="shared" si="501"/>
        <v>89.831598717948737</v>
      </c>
      <c r="DR163" s="2">
        <f t="shared" si="501"/>
        <v>108.41923039399629</v>
      </c>
      <c r="DS163" s="2">
        <f t="shared" si="501"/>
        <v>100.75449080675421</v>
      </c>
      <c r="DT163" s="2">
        <f t="shared" si="501"/>
        <v>112.71812100840334</v>
      </c>
      <c r="DU163" s="2">
        <f t="shared" si="501"/>
        <v>100.87287145748985</v>
      </c>
      <c r="DV163" s="2">
        <f t="shared" si="501"/>
        <v>95.003044559099436</v>
      </c>
      <c r="DW163" s="2">
        <f t="shared" si="501"/>
        <v>104.91037138836776</v>
      </c>
      <c r="DX163" s="2">
        <f t="shared" si="501"/>
        <v>108.07114271255062</v>
      </c>
      <c r="DY163" s="2">
        <f t="shared" si="501"/>
        <v>95.340865102639299</v>
      </c>
      <c r="EA163" s="2">
        <f t="shared" si="440"/>
        <v>58.030512748364323</v>
      </c>
      <c r="EB163" s="2">
        <f t="shared" si="502"/>
        <v>56.965655057724895</v>
      </c>
      <c r="EC163" s="2">
        <f t="shared" si="503"/>
        <v>56.822858543417368</v>
      </c>
      <c r="ED163" s="2">
        <f t="shared" si="504"/>
        <v>56.947510405056043</v>
      </c>
      <c r="EE163" s="2">
        <f t="shared" si="505"/>
        <v>57.4434711504232</v>
      </c>
      <c r="EF163" s="2">
        <f t="shared" si="506"/>
        <v>58.894632361405762</v>
      </c>
      <c r="EG163" s="2">
        <f t="shared" si="507"/>
        <v>58.118699157263684</v>
      </c>
      <c r="EH163" s="2">
        <f t="shared" si="508"/>
        <v>57.71571567719532</v>
      </c>
      <c r="EI163" s="2">
        <f t="shared" si="509"/>
        <v>55.979722334633038</v>
      </c>
      <c r="EJ163" s="2">
        <f t="shared" si="510"/>
        <v>56.078052232875649</v>
      </c>
      <c r="EK163" s="2">
        <f t="shared" si="511"/>
        <v>57.342315660314469</v>
      </c>
      <c r="EL163" s="2">
        <f t="shared" si="512"/>
        <v>60.451767223505598</v>
      </c>
      <c r="EM163" s="2">
        <f t="shared" si="513"/>
        <v>58.96351618235601</v>
      </c>
      <c r="EN163" s="2">
        <f t="shared" si="514"/>
        <v>57.945387157795153</v>
      </c>
      <c r="EO163" s="2">
        <f t="shared" si="515"/>
        <v>60.545953385026365</v>
      </c>
      <c r="EQ163" s="2">
        <f t="shared" si="516"/>
        <v>58.165755958475728</v>
      </c>
      <c r="ER163" s="2">
        <f t="shared" si="517"/>
        <v>57.569842102296192</v>
      </c>
      <c r="ES163" s="2">
        <f t="shared" si="517"/>
        <v>57.118295742267271</v>
      </c>
      <c r="ET163" s="2">
        <f t="shared" si="517"/>
        <v>56.880011157018501</v>
      </c>
      <c r="EU163" s="2">
        <f t="shared" si="517"/>
        <v>56.997998449142543</v>
      </c>
      <c r="EV163" s="2">
        <f t="shared" si="517"/>
        <v>58.663775295458116</v>
      </c>
      <c r="EW163" s="2">
        <f t="shared" si="517"/>
        <v>58.913572114752199</v>
      </c>
      <c r="EX163" s="2">
        <f t="shared" si="517"/>
        <v>57.525401007636383</v>
      </c>
      <c r="EY163" s="2">
        <f t="shared" si="517"/>
        <v>55.922924437281146</v>
      </c>
      <c r="EZ163" s="2">
        <f t="shared" si="517"/>
        <v>56.047031271526592</v>
      </c>
      <c r="FA163" s="2">
        <f t="shared" si="517"/>
        <v>57.901312384159965</v>
      </c>
      <c r="FB163" s="2">
        <f t="shared" si="517"/>
        <v>60.134779343638854</v>
      </c>
      <c r="FC163" s="2">
        <f t="shared" si="517"/>
        <v>58.486321290402657</v>
      </c>
      <c r="FD163" s="2">
        <f t="shared" si="517"/>
        <v>58.910957510564629</v>
      </c>
      <c r="FE163" s="2">
        <f t="shared" si="517"/>
        <v>60.426875830962587</v>
      </c>
      <c r="FG163" s="2">
        <f t="shared" si="518"/>
        <v>0.99987916698765644</v>
      </c>
      <c r="FH163" s="2">
        <f t="shared" si="519"/>
        <v>0.99987410961059453</v>
      </c>
      <c r="FI163" s="2">
        <f t="shared" si="519"/>
        <v>0.99985411561131177</v>
      </c>
      <c r="FJ163" s="2">
        <f t="shared" si="519"/>
        <v>0.99984846123318649</v>
      </c>
      <c r="FK163" s="2">
        <f t="shared" si="519"/>
        <v>0.999847004539824</v>
      </c>
      <c r="FL163" s="2">
        <f t="shared" si="519"/>
        <v>0.99984055146597628</v>
      </c>
      <c r="FM163" s="2">
        <f t="shared" si="519"/>
        <v>0.9998671641252147</v>
      </c>
      <c r="FN163" s="2">
        <f t="shared" si="519"/>
        <v>0.99985251741181913</v>
      </c>
      <c r="FO163" s="2">
        <f t="shared" si="519"/>
        <v>0.99985399172714251</v>
      </c>
      <c r="FP163" s="2">
        <f t="shared" si="519"/>
        <v>0.99982777313056137</v>
      </c>
      <c r="FQ163" s="2">
        <f t="shared" si="519"/>
        <v>0.99984473152053732</v>
      </c>
      <c r="FR163" s="2">
        <f t="shared" si="519"/>
        <v>0.99983767866961071</v>
      </c>
      <c r="FS163" s="2">
        <f t="shared" si="519"/>
        <v>0.99985800486929777</v>
      </c>
      <c r="FT163" s="2">
        <f t="shared" si="519"/>
        <v>0.99984459352569688</v>
      </c>
      <c r="FU163" s="2">
        <f t="shared" si="519"/>
        <v>0.99980126089963828</v>
      </c>
      <c r="FW163" s="2">
        <f t="shared" si="536"/>
        <v>0.12223882481445381</v>
      </c>
      <c r="FX163" s="2">
        <f t="shared" si="376"/>
        <v>0.16204377286711633</v>
      </c>
      <c r="FY163" s="2">
        <f t="shared" si="377"/>
        <v>0.15457569011633138</v>
      </c>
      <c r="FZ163" s="2">
        <f t="shared" si="378"/>
        <v>0.15849272374363488</v>
      </c>
      <c r="GA163" s="2">
        <f t="shared" si="379"/>
        <v>0.15047311947454781</v>
      </c>
      <c r="GB163" s="2">
        <f t="shared" si="380"/>
        <v>0.1417331646076162</v>
      </c>
      <c r="GC163" s="2">
        <f t="shared" si="381"/>
        <v>0.17185242803839459</v>
      </c>
      <c r="GD163" s="2">
        <f t="shared" si="382"/>
        <v>0.18781823633747918</v>
      </c>
      <c r="GE163" s="2">
        <f t="shared" si="383"/>
        <v>0.21331248774847436</v>
      </c>
      <c r="GF163" s="2">
        <f t="shared" si="384"/>
        <v>0.19137535175654166</v>
      </c>
      <c r="GG163" s="2">
        <f t="shared" si="385"/>
        <v>0.16132913328772705</v>
      </c>
      <c r="GH163" s="2">
        <f t="shared" si="386"/>
        <v>0.12985878603215081</v>
      </c>
      <c r="GI163" s="2">
        <f t="shared" si="387"/>
        <v>0.13135294128755909</v>
      </c>
      <c r="GJ163" s="2">
        <f t="shared" si="388"/>
        <v>0.10490602779708633</v>
      </c>
      <c r="GK163" s="2">
        <f t="shared" si="389"/>
        <v>8.0432385821662192E-2</v>
      </c>
      <c r="GM163" s="86">
        <f t="shared" si="537"/>
        <v>4.9038809349145386E-85</v>
      </c>
      <c r="GN163" s="86">
        <f t="shared" si="390"/>
        <v>1.9370934688772447E-160</v>
      </c>
      <c r="GO163" s="86">
        <f t="shared" si="391"/>
        <v>8.5094348022442608E-203</v>
      </c>
      <c r="GP163" s="86">
        <f t="shared" si="392"/>
        <v>5.632084961178373E-226</v>
      </c>
      <c r="GQ163" s="86">
        <f t="shared" si="393"/>
        <v>8.6219429568382431E-270</v>
      </c>
      <c r="GR163" s="86">
        <f t="shared" si="394"/>
        <v>0</v>
      </c>
      <c r="GS163" s="86">
        <f t="shared" si="395"/>
        <v>0</v>
      </c>
      <c r="GT163" s="86">
        <f t="shared" si="396"/>
        <v>0</v>
      </c>
      <c r="GU163" s="86">
        <f t="shared" si="397"/>
        <v>0</v>
      </c>
      <c r="GV163" s="86">
        <f t="shared" si="398"/>
        <v>2.1305769614715008E-155</v>
      </c>
      <c r="GW163" s="86">
        <f t="shared" si="399"/>
        <v>2.3067036979812043E-226</v>
      </c>
      <c r="GX163" s="86">
        <f t="shared" si="400"/>
        <v>1.2435684139376999E-207</v>
      </c>
      <c r="GY163" s="86">
        <f t="shared" si="401"/>
        <v>6.3152647549208316E-188</v>
      </c>
      <c r="GZ163" s="86">
        <f t="shared" si="402"/>
        <v>3.0684684012285532E-152</v>
      </c>
      <c r="HA163" s="86">
        <f t="shared" si="403"/>
        <v>1.022886174857098E-221</v>
      </c>
      <c r="HC163" s="86">
        <f t="shared" si="538"/>
        <v>2.4435966741247977E-46</v>
      </c>
      <c r="HD163" s="86">
        <f t="shared" si="404"/>
        <v>2.9140842521567934E-106</v>
      </c>
      <c r="HE163" s="86">
        <f t="shared" si="405"/>
        <v>1.6765863862632953E-135</v>
      </c>
      <c r="HF163" s="86">
        <f t="shared" si="406"/>
        <v>6.54034353317316E-137</v>
      </c>
      <c r="HG163" s="86">
        <f t="shared" si="407"/>
        <v>3.832901382843532E-164</v>
      </c>
      <c r="HH163" s="86">
        <f t="shared" si="408"/>
        <v>2.7721337019249021E-213</v>
      </c>
      <c r="HI163" s="86">
        <f t="shared" si="409"/>
        <v>2.4205601740314112E-213</v>
      </c>
      <c r="HJ163" s="86">
        <f t="shared" si="410"/>
        <v>6.6856029000306527E-217</v>
      </c>
      <c r="HK163" s="86">
        <f t="shared" si="411"/>
        <v>9.5539220431982278E-130</v>
      </c>
      <c r="HL163" s="86">
        <f t="shared" si="412"/>
        <v>4.827808588447902E-175</v>
      </c>
      <c r="HM163" s="86">
        <f t="shared" si="413"/>
        <v>5.4818957123487548E-154</v>
      </c>
      <c r="HN163" s="86">
        <f t="shared" si="414"/>
        <v>2.0947234595778147E-145</v>
      </c>
      <c r="HO163" s="86">
        <f t="shared" si="415"/>
        <v>1.1390674113812973E-139</v>
      </c>
      <c r="HP163" s="86">
        <f t="shared" si="416"/>
        <v>8.7782214546185253E-110</v>
      </c>
      <c r="HQ163" s="86">
        <f t="shared" si="417"/>
        <v>1.0713792427195942E-158</v>
      </c>
      <c r="HS163" s="86">
        <f t="shared" si="539"/>
        <v>1.1472809587055671E-3</v>
      </c>
      <c r="HT163" s="86">
        <f t="shared" si="418"/>
        <v>7.5282401184510326E-6</v>
      </c>
      <c r="HU163" s="86">
        <f t="shared" si="419"/>
        <v>1.3211497748773365E-4</v>
      </c>
      <c r="HV163" s="86">
        <f t="shared" si="420"/>
        <v>3.1182353512812082E-6</v>
      </c>
      <c r="HW163" s="86">
        <f t="shared" si="421"/>
        <v>1.03299906967952E-5</v>
      </c>
      <c r="HX163" s="86">
        <f t="shared" si="422"/>
        <v>1.316998972736797E-5</v>
      </c>
      <c r="HY163" s="86">
        <f t="shared" si="423"/>
        <v>2.6885493616527851E-7</v>
      </c>
      <c r="HZ163" s="86">
        <f t="shared" si="424"/>
        <v>5.3855104373950644E-7</v>
      </c>
      <c r="IA163" s="86">
        <f t="shared" si="425"/>
        <v>2.3251832287501489E-8</v>
      </c>
      <c r="IB163" s="86">
        <f t="shared" si="426"/>
        <v>8.7721608750141051E-8</v>
      </c>
      <c r="IC163" s="86">
        <f t="shared" si="427"/>
        <v>4.3168163946008071E-6</v>
      </c>
      <c r="ID163" s="86">
        <f t="shared" si="428"/>
        <v>2.1361549953557751E-4</v>
      </c>
      <c r="IE163" s="86">
        <f t="shared" si="429"/>
        <v>2.5710806814131549E-4</v>
      </c>
      <c r="IF163" s="86">
        <f t="shared" si="430"/>
        <v>1.1847237712446631E-3</v>
      </c>
      <c r="IG163" s="86">
        <f t="shared" si="431"/>
        <v>1.3213583308121132E-2</v>
      </c>
      <c r="II163" s="86">
        <f t="shared" si="540"/>
        <v>6.8776899638880695E-11</v>
      </c>
      <c r="IJ163" s="86">
        <f t="shared" si="541"/>
        <v>5.5952793854848037E-9</v>
      </c>
      <c r="IK163" s="86">
        <f t="shared" si="542"/>
        <v>2.2307675386921606E-8</v>
      </c>
      <c r="IL163" s="86">
        <f t="shared" si="543"/>
        <v>7.270524702574777E-11</v>
      </c>
      <c r="IM163" s="86">
        <f t="shared" si="544"/>
        <v>9.2701218209099529E-11</v>
      </c>
      <c r="IN163" s="86">
        <f t="shared" si="545"/>
        <v>5.8912230393411915E-12</v>
      </c>
      <c r="IO163" s="86">
        <f t="shared" si="546"/>
        <v>1.269423645520415E-9</v>
      </c>
      <c r="IP163" s="86">
        <f t="shared" si="547"/>
        <v>4.1580750120702883E-8</v>
      </c>
      <c r="IQ163" s="86">
        <f t="shared" si="548"/>
        <v>1.134818712992942E-6</v>
      </c>
      <c r="IR163" s="86">
        <f t="shared" si="549"/>
        <v>3.5621484752017781E-8</v>
      </c>
      <c r="IS163" s="86">
        <f t="shared" si="550"/>
        <v>6.6044567266955221E-10</v>
      </c>
      <c r="IT163" s="86">
        <f t="shared" si="551"/>
        <v>3.3567888046633357E-12</v>
      </c>
      <c r="IU163" s="86">
        <f t="shared" si="552"/>
        <v>1.2754119226427089E-11</v>
      </c>
      <c r="IV163" s="86">
        <f t="shared" si="553"/>
        <v>1.0568581134704933E-7</v>
      </c>
      <c r="IW163" s="86">
        <f t="shared" si="554"/>
        <v>7.1881400362926277E-6</v>
      </c>
      <c r="IY163" s="86">
        <f t="shared" si="555"/>
        <v>1.1472810274824666E-3</v>
      </c>
      <c r="IZ163" s="86">
        <f t="shared" si="556"/>
        <v>7.5338353978365172E-6</v>
      </c>
      <c r="JA163" s="86">
        <f t="shared" si="557"/>
        <v>1.3213728516312057E-4</v>
      </c>
      <c r="JB163" s="86">
        <f t="shared" si="558"/>
        <v>3.1183080565282342E-6</v>
      </c>
      <c r="JC163" s="86">
        <f t="shared" si="559"/>
        <v>1.0330083398013409E-5</v>
      </c>
      <c r="JD163" s="86">
        <f t="shared" si="560"/>
        <v>1.316999561859101E-5</v>
      </c>
      <c r="JE163" s="86">
        <f t="shared" si="561"/>
        <v>2.7012435981079891E-7</v>
      </c>
      <c r="JF163" s="86">
        <f t="shared" si="562"/>
        <v>5.8013179386020938E-7</v>
      </c>
      <c r="JG163" s="86">
        <f t="shared" si="563"/>
        <v>1.1580705452804435E-6</v>
      </c>
      <c r="JH163" s="86">
        <f t="shared" si="564"/>
        <v>1.2334309350215884E-7</v>
      </c>
      <c r="JI163" s="86">
        <f t="shared" si="565"/>
        <v>4.3174768402734769E-6</v>
      </c>
      <c r="JJ163" s="86">
        <f t="shared" si="566"/>
        <v>2.1361550289236632E-4</v>
      </c>
      <c r="JK163" s="86">
        <f t="shared" si="567"/>
        <v>2.571080808954347E-4</v>
      </c>
      <c r="JL163" s="86">
        <f t="shared" si="568"/>
        <v>1.1848294570560101E-3</v>
      </c>
      <c r="JM163" s="86">
        <f t="shared" si="569"/>
        <v>1.3220771448157425E-2</v>
      </c>
    </row>
    <row r="164" spans="2:273" x14ac:dyDescent="0.25">
      <c r="B164" s="2">
        <v>137</v>
      </c>
      <c r="C164" s="37">
        <v>57.524999999999999</v>
      </c>
      <c r="D164" s="37">
        <v>56.372999999999998</v>
      </c>
      <c r="E164" s="37">
        <v>56.832999999999998</v>
      </c>
      <c r="F164" s="37">
        <v>57.1</v>
      </c>
      <c r="G164" s="37">
        <v>57.441000000000003</v>
      </c>
      <c r="H164" s="37">
        <v>58.78</v>
      </c>
      <c r="I164" s="37">
        <v>58.524999999999999</v>
      </c>
      <c r="J164" s="37">
        <v>57.633000000000003</v>
      </c>
      <c r="K164" s="37">
        <v>54.2</v>
      </c>
      <c r="L164" s="37">
        <v>55.567</v>
      </c>
      <c r="M164" s="37">
        <v>56.817</v>
      </c>
      <c r="N164" s="37">
        <v>60.2</v>
      </c>
      <c r="O164" s="37">
        <v>57.65</v>
      </c>
      <c r="P164" s="37">
        <v>56</v>
      </c>
      <c r="Q164" s="37">
        <v>58.65</v>
      </c>
      <c r="S164" s="4">
        <f t="shared" si="441"/>
        <v>57.94224138117287</v>
      </c>
      <c r="T164" s="4">
        <f t="shared" si="442"/>
        <v>56.941263358429069</v>
      </c>
      <c r="U164" s="4">
        <f t="shared" si="443"/>
        <v>56.757496530773146</v>
      </c>
      <c r="V164" s="4">
        <f t="shared" si="444"/>
        <v>56.827748623831525</v>
      </c>
      <c r="W164" s="4">
        <f t="shared" si="445"/>
        <v>57.294062007880036</v>
      </c>
      <c r="X164" s="4">
        <f t="shared" si="446"/>
        <v>58.760427611994359</v>
      </c>
      <c r="Y164" s="4">
        <f t="shared" si="447"/>
        <v>58.124143230557067</v>
      </c>
      <c r="Z164" s="4">
        <f t="shared" si="448"/>
        <v>57.607837953458272</v>
      </c>
      <c r="AA164" s="4">
        <f t="shared" si="449"/>
        <v>55.871399106659865</v>
      </c>
      <c r="AB164" s="4">
        <f t="shared" si="450"/>
        <v>55.987391643467859</v>
      </c>
      <c r="AC164" s="4">
        <f t="shared" si="451"/>
        <v>57.322040311483846</v>
      </c>
      <c r="AD164" s="4">
        <f t="shared" si="452"/>
        <v>60.307838307843831</v>
      </c>
      <c r="AE164" s="4">
        <f t="shared" si="453"/>
        <v>58.797724843267581</v>
      </c>
      <c r="AF164" s="4">
        <f t="shared" si="454"/>
        <v>57.933239810483052</v>
      </c>
      <c r="AG164" s="4">
        <f t="shared" si="455"/>
        <v>60.640237111516491</v>
      </c>
      <c r="AI164" s="4">
        <f t="shared" si="456"/>
        <v>-0.41724138117287168</v>
      </c>
      <c r="AJ164" s="4">
        <f t="shared" si="457"/>
        <v>-0.56826335842907127</v>
      </c>
      <c r="AK164" s="4">
        <f t="shared" si="458"/>
        <v>7.550346922685236E-2</v>
      </c>
      <c r="AL164" s="4">
        <f t="shared" si="459"/>
        <v>0.27225137616847661</v>
      </c>
      <c r="AM164" s="4">
        <f t="shared" si="460"/>
        <v>0.14693799211996605</v>
      </c>
      <c r="AN164" s="4">
        <f t="shared" si="461"/>
        <v>1.9572388005641983E-2</v>
      </c>
      <c r="AO164" s="4">
        <f t="shared" si="462"/>
        <v>0.40085676944293169</v>
      </c>
      <c r="AP164" s="4">
        <f t="shared" si="463"/>
        <v>2.5162046541730376E-2</v>
      </c>
      <c r="AQ164" s="4">
        <f t="shared" si="464"/>
        <v>-1.6713991066598624</v>
      </c>
      <c r="AR164" s="4">
        <f t="shared" si="465"/>
        <v>-0.42039164346785896</v>
      </c>
      <c r="AS164" s="4">
        <f t="shared" si="466"/>
        <v>-0.50504031148384598</v>
      </c>
      <c r="AT164" s="4">
        <f t="shared" si="467"/>
        <v>-0.10783830784382786</v>
      </c>
      <c r="AU164" s="4">
        <f t="shared" si="468"/>
        <v>-1.1477248432675822</v>
      </c>
      <c r="AV164" s="4">
        <f t="shared" si="469"/>
        <v>-1.9332398104830517</v>
      </c>
      <c r="AW164" s="4">
        <f t="shared" si="469"/>
        <v>-1.9902371115164925</v>
      </c>
      <c r="AY164" s="2">
        <f t="shared" si="520"/>
        <v>57.942241379041349</v>
      </c>
      <c r="AZ164" s="2">
        <f t="shared" si="359"/>
        <v>56.941262130893072</v>
      </c>
      <c r="BA164" s="2">
        <f t="shared" si="360"/>
        <v>56.757487552349403</v>
      </c>
      <c r="BB164" s="2">
        <f t="shared" si="361"/>
        <v>56.8277485589674</v>
      </c>
      <c r="BC164" s="2">
        <f t="shared" si="362"/>
        <v>57.294061818994606</v>
      </c>
      <c r="BD164" s="2">
        <f t="shared" si="363"/>
        <v>58.760427425992908</v>
      </c>
      <c r="BE164" s="2">
        <f t="shared" si="364"/>
        <v>58.124141924940744</v>
      </c>
      <c r="BF164" s="2">
        <f t="shared" si="365"/>
        <v>57.60780922538931</v>
      </c>
      <c r="BG164" s="2">
        <f t="shared" si="366"/>
        <v>55.870683320644829</v>
      </c>
      <c r="BH164" s="2">
        <f t="shared" si="367"/>
        <v>55.987356926050921</v>
      </c>
      <c r="BI164" s="2">
        <f t="shared" si="368"/>
        <v>57.322039202598361</v>
      </c>
      <c r="BJ164" s="2">
        <f t="shared" si="369"/>
        <v>60.307811628886114</v>
      </c>
      <c r="BK164" s="2">
        <f t="shared" si="370"/>
        <v>58.797684689560036</v>
      </c>
      <c r="BL164" s="2">
        <f t="shared" si="371"/>
        <v>57.931024745416856</v>
      </c>
      <c r="BM164" s="2">
        <f t="shared" si="372"/>
        <v>60.449307494450409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>
        <f t="shared" si="521"/>
        <v>57.524999999999999</v>
      </c>
      <c r="CF164" s="2">
        <f t="shared" si="522"/>
        <v>56.372999999999998</v>
      </c>
      <c r="CG164" s="2">
        <f t="shared" si="523"/>
        <v>56.832999999999998</v>
      </c>
      <c r="CH164" s="2">
        <f t="shared" si="524"/>
        <v>57.1</v>
      </c>
      <c r="CI164" s="2">
        <f t="shared" si="525"/>
        <v>57.441000000000003</v>
      </c>
      <c r="CJ164" s="2">
        <f t="shared" si="526"/>
        <v>58.78</v>
      </c>
      <c r="CK164" s="2">
        <f t="shared" si="527"/>
        <v>58.524999999999999</v>
      </c>
      <c r="CL164" s="2">
        <f t="shared" si="528"/>
        <v>57.633000000000003</v>
      </c>
      <c r="CM164" s="2">
        <f t="shared" si="529"/>
        <v>54.2</v>
      </c>
      <c r="CN164" s="2">
        <f t="shared" si="530"/>
        <v>55.567</v>
      </c>
      <c r="CO164" s="2">
        <f t="shared" si="531"/>
        <v>56.817</v>
      </c>
      <c r="CP164" s="2">
        <f t="shared" si="532"/>
        <v>60.2</v>
      </c>
      <c r="CQ164" s="2">
        <f t="shared" si="533"/>
        <v>57.65</v>
      </c>
      <c r="CR164" s="2">
        <f t="shared" si="534"/>
        <v>56</v>
      </c>
      <c r="CS164" s="2">
        <f t="shared" si="535"/>
        <v>58.65</v>
      </c>
      <c r="CU164" s="2">
        <f t="shared" si="485"/>
        <v>57.524999999999999</v>
      </c>
      <c r="CV164" s="2">
        <f t="shared" si="486"/>
        <v>56.372999999999998</v>
      </c>
      <c r="CW164" s="2">
        <f t="shared" si="487"/>
        <v>56.832999999999998</v>
      </c>
      <c r="CX164" s="2">
        <f t="shared" si="488"/>
        <v>57.1</v>
      </c>
      <c r="CY164" s="2">
        <f t="shared" si="489"/>
        <v>57.441000000000003</v>
      </c>
      <c r="CZ164" s="2">
        <f t="shared" si="490"/>
        <v>58.78</v>
      </c>
      <c r="DA164" s="2">
        <f t="shared" si="491"/>
        <v>58.524999999999999</v>
      </c>
      <c r="DB164" s="2">
        <f t="shared" si="492"/>
        <v>57.633000000000003</v>
      </c>
      <c r="DC164" s="2">
        <f t="shared" si="493"/>
        <v>54.2</v>
      </c>
      <c r="DD164" s="2">
        <f t="shared" si="494"/>
        <v>55.567</v>
      </c>
      <c r="DE164" s="2">
        <f t="shared" si="495"/>
        <v>56.817</v>
      </c>
      <c r="DF164" s="2">
        <f t="shared" si="496"/>
        <v>60.2</v>
      </c>
      <c r="DG164" s="2">
        <f t="shared" si="497"/>
        <v>57.65</v>
      </c>
      <c r="DH164" s="2">
        <f t="shared" si="498"/>
        <v>56</v>
      </c>
      <c r="DI164" s="2">
        <f t="shared" si="499"/>
        <v>58.65</v>
      </c>
      <c r="DK164" s="2">
        <f t="shared" si="500"/>
        <v>106.30084670095195</v>
      </c>
      <c r="DL164" s="2">
        <f t="shared" si="501"/>
        <v>106.42776168070907</v>
      </c>
      <c r="DM164" s="2">
        <f t="shared" si="501"/>
        <v>100.24696510318947</v>
      </c>
      <c r="DN164" s="2">
        <f t="shared" si="501"/>
        <v>109.02345112570359</v>
      </c>
      <c r="DO164" s="2">
        <f t="shared" si="501"/>
        <v>91.87759076655054</v>
      </c>
      <c r="DP164" s="2">
        <f t="shared" si="501"/>
        <v>93.518883797909396</v>
      </c>
      <c r="DQ164" s="2">
        <f t="shared" si="501"/>
        <v>89.939048717948737</v>
      </c>
      <c r="DR164" s="2">
        <f t="shared" si="501"/>
        <v>108.73685619136964</v>
      </c>
      <c r="DS164" s="2">
        <f t="shared" si="501"/>
        <v>101.02255553470917</v>
      </c>
      <c r="DT164" s="2">
        <f t="shared" si="501"/>
        <v>113.09765546218486</v>
      </c>
      <c r="DU164" s="2">
        <f t="shared" si="501"/>
        <v>101.11330445344127</v>
      </c>
      <c r="DV164" s="2">
        <f t="shared" si="501"/>
        <v>95.189918105065658</v>
      </c>
      <c r="DW164" s="2">
        <f t="shared" si="501"/>
        <v>105.17839324577865</v>
      </c>
      <c r="DX164" s="2">
        <f t="shared" si="501"/>
        <v>108.38513927125507</v>
      </c>
      <c r="DY164" s="2">
        <f t="shared" si="501"/>
        <v>95.574957478005871</v>
      </c>
      <c r="EA164" s="2">
        <f t="shared" si="440"/>
        <v>57.918175486693713</v>
      </c>
      <c r="EB164" s="2">
        <f t="shared" si="502"/>
        <v>56.825759429466871</v>
      </c>
      <c r="EC164" s="2">
        <f t="shared" si="503"/>
        <v>56.700452612349281</v>
      </c>
      <c r="ED164" s="2">
        <f t="shared" si="504"/>
        <v>56.832537634439973</v>
      </c>
      <c r="EE164" s="2">
        <f t="shared" si="505"/>
        <v>57.364210287412604</v>
      </c>
      <c r="EF164" s="2">
        <f t="shared" si="506"/>
        <v>58.791807834624308</v>
      </c>
      <c r="EG164" s="2">
        <f t="shared" si="507"/>
        <v>57.968289797529721</v>
      </c>
      <c r="EH164" s="2">
        <f t="shared" si="508"/>
        <v>57.640675706962142</v>
      </c>
      <c r="EI164" s="2">
        <f t="shared" si="509"/>
        <v>55.878053548036924</v>
      </c>
      <c r="EJ164" s="2">
        <f t="shared" si="510"/>
        <v>55.98500861103151</v>
      </c>
      <c r="EK164" s="2">
        <f t="shared" si="511"/>
        <v>57.214931872027137</v>
      </c>
      <c r="EL164" s="2">
        <f t="shared" si="512"/>
        <v>60.348972744273226</v>
      </c>
      <c r="EM164" s="2">
        <f t="shared" si="513"/>
        <v>58.862140054438342</v>
      </c>
      <c r="EN164" s="2">
        <f t="shared" si="514"/>
        <v>57.809368004834198</v>
      </c>
      <c r="EO164" s="2">
        <f t="shared" si="515"/>
        <v>60.453651871898607</v>
      </c>
      <c r="EQ164" s="2">
        <f t="shared" si="516"/>
        <v>58.059596373718769</v>
      </c>
      <c r="ER164" s="2">
        <f t="shared" si="517"/>
        <v>57.453438148762494</v>
      </c>
      <c r="ES164" s="2">
        <f t="shared" si="517"/>
        <v>57.007288391439168</v>
      </c>
      <c r="ET164" s="2">
        <f t="shared" si="517"/>
        <v>56.762417504528258</v>
      </c>
      <c r="EU164" s="2">
        <f t="shared" si="517"/>
        <v>56.903258935105903</v>
      </c>
      <c r="EV164" s="2">
        <f t="shared" si="517"/>
        <v>58.55418322609907</v>
      </c>
      <c r="EW164" s="2">
        <f t="shared" si="517"/>
        <v>58.788205455932669</v>
      </c>
      <c r="EX164" s="2">
        <f t="shared" si="517"/>
        <v>57.444212345276149</v>
      </c>
      <c r="EY164" s="2">
        <f t="shared" si="517"/>
        <v>55.819662640537622</v>
      </c>
      <c r="EZ164" s="2">
        <f t="shared" si="517"/>
        <v>55.952865188099068</v>
      </c>
      <c r="FA164" s="2">
        <f t="shared" si="517"/>
        <v>57.794156504517098</v>
      </c>
      <c r="FB164" s="2">
        <f t="shared" si="517"/>
        <v>60.019594339580323</v>
      </c>
      <c r="FC164" s="2">
        <f t="shared" si="517"/>
        <v>58.366767963652052</v>
      </c>
      <c r="FD164" s="2">
        <f t="shared" si="517"/>
        <v>58.814758029953801</v>
      </c>
      <c r="FE164" s="2">
        <f t="shared" si="517"/>
        <v>60.331266949505121</v>
      </c>
      <c r="FG164" s="2">
        <f t="shared" si="518"/>
        <v>0.99988979781132148</v>
      </c>
      <c r="FH164" s="2">
        <f t="shared" si="519"/>
        <v>0.99988518532849058</v>
      </c>
      <c r="FI164" s="2">
        <f t="shared" si="519"/>
        <v>0.99986695014836302</v>
      </c>
      <c r="FJ164" s="2">
        <f t="shared" si="519"/>
        <v>0.99986179315926538</v>
      </c>
      <c r="FK164" s="2">
        <f t="shared" si="519"/>
        <v>0.99986046460352984</v>
      </c>
      <c r="FL164" s="2">
        <f t="shared" si="519"/>
        <v>0.99985457916843412</v>
      </c>
      <c r="FM164" s="2">
        <f t="shared" si="519"/>
        <v>0.99987885082633476</v>
      </c>
      <c r="FN164" s="2">
        <f t="shared" si="519"/>
        <v>0.99986549253547696</v>
      </c>
      <c r="FO164" s="2">
        <f t="shared" si="519"/>
        <v>0.99986683716175595</v>
      </c>
      <c r="FP164" s="2">
        <f t="shared" si="519"/>
        <v>0.99984292484791137</v>
      </c>
      <c r="FQ164" s="2">
        <f t="shared" si="519"/>
        <v>0.99985839152907285</v>
      </c>
      <c r="FR164" s="2">
        <f t="shared" si="519"/>
        <v>0.9998519590728292</v>
      </c>
      <c r="FS164" s="2">
        <f t="shared" si="519"/>
        <v>0.99987049728365263</v>
      </c>
      <c r="FT164" s="2">
        <f t="shared" si="519"/>
        <v>0.99985826567284219</v>
      </c>
      <c r="FU164" s="2">
        <f t="shared" si="519"/>
        <v>0.99981874461667397</v>
      </c>
      <c r="FW164" s="2">
        <f t="shared" si="536"/>
        <v>0.13246993764357681</v>
      </c>
      <c r="FX164" s="2">
        <f t="shared" si="376"/>
        <v>0.17494246730993529</v>
      </c>
      <c r="FY164" s="2">
        <f t="shared" si="377"/>
        <v>0.16699839609935604</v>
      </c>
      <c r="FZ164" s="2">
        <f t="shared" si="378"/>
        <v>0.17116649322190106</v>
      </c>
      <c r="GA164" s="2">
        <f t="shared" si="379"/>
        <v>0.16262954056114073</v>
      </c>
      <c r="GB164" s="2">
        <f t="shared" si="380"/>
        <v>0.1533109265152727</v>
      </c>
      <c r="GC164" s="2">
        <f t="shared" si="381"/>
        <v>0.18535918277545027</v>
      </c>
      <c r="GD164" s="2">
        <f t="shared" si="382"/>
        <v>0.20227333440481232</v>
      </c>
      <c r="GE164" s="2">
        <f t="shared" si="383"/>
        <v>0.22917604779345474</v>
      </c>
      <c r="GF164" s="2">
        <f t="shared" si="384"/>
        <v>0.20603476751154673</v>
      </c>
      <c r="GG164" s="2">
        <f t="shared" si="385"/>
        <v>0.17418276691733331</v>
      </c>
      <c r="GH164" s="2">
        <f t="shared" si="386"/>
        <v>0.14062549512018757</v>
      </c>
      <c r="GI164" s="2">
        <f t="shared" si="387"/>
        <v>0.14222328384667371</v>
      </c>
      <c r="GJ164" s="2">
        <f t="shared" si="388"/>
        <v>0.113874630552557</v>
      </c>
      <c r="GK164" s="2">
        <f t="shared" si="389"/>
        <v>8.75132569379065E-2</v>
      </c>
      <c r="GM164" s="86">
        <f t="shared" si="537"/>
        <v>3.0061349897094829E-87</v>
      </c>
      <c r="GN164" s="86">
        <f t="shared" si="390"/>
        <v>1.0958848778068551E-164</v>
      </c>
      <c r="GO164" s="86">
        <f t="shared" si="391"/>
        <v>3.3205793991030993E-208</v>
      </c>
      <c r="GP164" s="86">
        <f t="shared" si="392"/>
        <v>6.93296897913716E-232</v>
      </c>
      <c r="GQ164" s="86">
        <f t="shared" si="393"/>
        <v>8.091442753986475E-277</v>
      </c>
      <c r="GR164" s="86">
        <f t="shared" si="394"/>
        <v>0</v>
      </c>
      <c r="GS164" s="86">
        <f t="shared" si="395"/>
        <v>0</v>
      </c>
      <c r="GT164" s="86">
        <f t="shared" si="396"/>
        <v>0</v>
      </c>
      <c r="GU164" s="86">
        <f t="shared" si="397"/>
        <v>0</v>
      </c>
      <c r="GV164" s="86">
        <f t="shared" si="398"/>
        <v>2.4133880485130629E-159</v>
      </c>
      <c r="GW164" s="86">
        <f t="shared" si="399"/>
        <v>3.3541707065176219E-232</v>
      </c>
      <c r="GX164" s="86">
        <f t="shared" si="400"/>
        <v>4.6224867506176266E-213</v>
      </c>
      <c r="GY164" s="86">
        <f t="shared" si="401"/>
        <v>8.7778918667976708E-193</v>
      </c>
      <c r="GZ164" s="86">
        <f t="shared" si="402"/>
        <v>3.8772230968459062E-156</v>
      </c>
      <c r="HA164" s="86">
        <f t="shared" si="403"/>
        <v>1.989180278844311E-227</v>
      </c>
      <c r="HC164" s="86">
        <f t="shared" si="538"/>
        <v>4.311814214053431E-48</v>
      </c>
      <c r="HD164" s="86">
        <f t="shared" si="404"/>
        <v>2.2380500961132409E-110</v>
      </c>
      <c r="HE164" s="86">
        <f t="shared" si="405"/>
        <v>7.697046757039466E-141</v>
      </c>
      <c r="HF164" s="86">
        <f t="shared" si="406"/>
        <v>4.3310005018776699E-142</v>
      </c>
      <c r="HG164" s="86">
        <f t="shared" si="407"/>
        <v>2.1657891523133946E-170</v>
      </c>
      <c r="HH164" s="86">
        <f t="shared" si="408"/>
        <v>1.6925043911153631E-221</v>
      </c>
      <c r="HI164" s="86">
        <f t="shared" si="409"/>
        <v>2.5643040095828784E-221</v>
      </c>
      <c r="HJ164" s="86">
        <f t="shared" si="410"/>
        <v>4.8365749581464893E-225</v>
      </c>
      <c r="HK164" s="86">
        <f t="shared" si="411"/>
        <v>1.8378413457783677E-134</v>
      </c>
      <c r="HL164" s="86">
        <f t="shared" si="412"/>
        <v>1.7385903934602069E-181</v>
      </c>
      <c r="HM164" s="86">
        <f t="shared" si="413"/>
        <v>9.2263293166221503E-160</v>
      </c>
      <c r="HN164" s="86">
        <f t="shared" si="414"/>
        <v>4.7110981900815182E-151</v>
      </c>
      <c r="HO164" s="86">
        <f t="shared" si="415"/>
        <v>4.6741688997773105E-145</v>
      </c>
      <c r="HP164" s="86">
        <f t="shared" si="416"/>
        <v>5.4243917639489902E-114</v>
      </c>
      <c r="HQ164" s="86">
        <f t="shared" si="417"/>
        <v>8.473524769579019E-165</v>
      </c>
      <c r="HS164" s="86">
        <f t="shared" si="539"/>
        <v>3.6251733422225997E-4</v>
      </c>
      <c r="HT164" s="86">
        <f t="shared" si="418"/>
        <v>1.4560209125403032E-6</v>
      </c>
      <c r="HU164" s="86">
        <f t="shared" si="419"/>
        <v>3.5259558970255101E-5</v>
      </c>
      <c r="HV164" s="86">
        <f t="shared" si="420"/>
        <v>4.7563460082048978E-7</v>
      </c>
      <c r="HW164" s="86">
        <f t="shared" si="421"/>
        <v>1.862366714748172E-6</v>
      </c>
      <c r="HX164" s="86">
        <f t="shared" si="422"/>
        <v>2.3306308286899822E-6</v>
      </c>
      <c r="HY164" s="86">
        <f t="shared" si="423"/>
        <v>3.5239531990980138E-8</v>
      </c>
      <c r="HZ164" s="86">
        <f t="shared" si="424"/>
        <v>7.8689897011531131E-8</v>
      </c>
      <c r="IA164" s="86">
        <f t="shared" si="425"/>
        <v>2.808273637247554E-9</v>
      </c>
      <c r="IB164" s="86">
        <f t="shared" si="426"/>
        <v>1.0897292743551761E-8</v>
      </c>
      <c r="IC164" s="86">
        <f t="shared" si="427"/>
        <v>7.2857307491590684E-7</v>
      </c>
      <c r="ID164" s="86">
        <f t="shared" si="428"/>
        <v>5.0923817696475831E-5</v>
      </c>
      <c r="IE164" s="86">
        <f t="shared" si="429"/>
        <v>6.4207172323680597E-5</v>
      </c>
      <c r="IF164" s="86">
        <f t="shared" si="430"/>
        <v>3.3911069791777294E-4</v>
      </c>
      <c r="IG164" s="86">
        <f t="shared" si="431"/>
        <v>4.7329635014807534E-3</v>
      </c>
      <c r="II164" s="86">
        <f t="shared" si="540"/>
        <v>5.0182099712720322E-10</v>
      </c>
      <c r="IJ164" s="86">
        <f t="shared" si="541"/>
        <v>3.7609231494048127E-8</v>
      </c>
      <c r="IK164" s="86">
        <f t="shared" si="542"/>
        <v>1.2236817901593154E-7</v>
      </c>
      <c r="IL164" s="86">
        <f t="shared" si="543"/>
        <v>7.4818800619944062E-10</v>
      </c>
      <c r="IM164" s="86">
        <f t="shared" si="544"/>
        <v>8.5871634877501436E-10</v>
      </c>
      <c r="IN164" s="86">
        <f t="shared" si="545"/>
        <v>6.5642315528191286E-11</v>
      </c>
      <c r="IO164" s="86">
        <f t="shared" si="546"/>
        <v>1.0929263582302513E-8</v>
      </c>
      <c r="IP164" s="86">
        <f t="shared" si="547"/>
        <v>2.7608596867336707E-7</v>
      </c>
      <c r="IQ164" s="86">
        <f t="shared" si="548"/>
        <v>6.0862449981144471E-6</v>
      </c>
      <c r="IR164" s="86">
        <f t="shared" si="549"/>
        <v>2.4816631155798898E-7</v>
      </c>
      <c r="IS164" s="86">
        <f t="shared" si="550"/>
        <v>5.5347037092503156E-9</v>
      </c>
      <c r="IT164" s="86">
        <f t="shared" si="551"/>
        <v>3.4766076266917894E-11</v>
      </c>
      <c r="IU164" s="86">
        <f t="shared" si="552"/>
        <v>1.1849201995416665E-10</v>
      </c>
      <c r="IV164" s="86">
        <f t="shared" si="553"/>
        <v>3.6137413205353128E-7</v>
      </c>
      <c r="IW164" s="86">
        <f t="shared" si="554"/>
        <v>1.5717548400760779E-5</v>
      </c>
      <c r="IY164" s="86">
        <f t="shared" si="555"/>
        <v>3.6251783604325711E-4</v>
      </c>
      <c r="IZ164" s="86">
        <f t="shared" si="556"/>
        <v>1.4936301440343513E-6</v>
      </c>
      <c r="JA164" s="86">
        <f t="shared" si="557"/>
        <v>3.5381927149271032E-5</v>
      </c>
      <c r="JB164" s="86">
        <f t="shared" si="558"/>
        <v>4.7638278882668921E-7</v>
      </c>
      <c r="JC164" s="86">
        <f t="shared" si="559"/>
        <v>1.863225431096947E-6</v>
      </c>
      <c r="JD164" s="86">
        <f t="shared" si="560"/>
        <v>2.3306964710055104E-6</v>
      </c>
      <c r="JE164" s="86">
        <f t="shared" si="561"/>
        <v>4.6168795573282651E-8</v>
      </c>
      <c r="JF164" s="86">
        <f t="shared" si="562"/>
        <v>3.5477586568489823E-7</v>
      </c>
      <c r="JG164" s="86">
        <f t="shared" si="563"/>
        <v>6.0890532717516946E-6</v>
      </c>
      <c r="JH164" s="86">
        <f t="shared" si="564"/>
        <v>2.5906360430154075E-7</v>
      </c>
      <c r="JI164" s="86">
        <f t="shared" si="565"/>
        <v>7.3410777862515715E-7</v>
      </c>
      <c r="JJ164" s="86">
        <f t="shared" si="566"/>
        <v>5.09238524625521E-5</v>
      </c>
      <c r="JK164" s="86">
        <f t="shared" si="567"/>
        <v>6.4207290815700545E-5</v>
      </c>
      <c r="JL164" s="86">
        <f t="shared" si="568"/>
        <v>3.3947207204982645E-4</v>
      </c>
      <c r="JM164" s="86">
        <f t="shared" si="569"/>
        <v>4.7486810498815141E-3</v>
      </c>
    </row>
    <row r="165" spans="2:273" x14ac:dyDescent="0.25">
      <c r="B165" s="2">
        <v>138</v>
      </c>
      <c r="C165" s="37">
        <v>57.082000000000001</v>
      </c>
      <c r="D165" s="37">
        <v>57.136000000000003</v>
      </c>
      <c r="E165" s="37">
        <v>56.75</v>
      </c>
      <c r="F165" s="37">
        <v>57.067</v>
      </c>
      <c r="G165" s="37">
        <v>58.814</v>
      </c>
      <c r="H165" s="37">
        <v>58.847000000000001</v>
      </c>
      <c r="I165" s="37">
        <v>57.643999999999998</v>
      </c>
      <c r="J165" s="37">
        <v>57.567</v>
      </c>
      <c r="K165" s="37">
        <v>56.183</v>
      </c>
      <c r="L165" s="37">
        <v>54.917000000000002</v>
      </c>
      <c r="M165" s="37">
        <v>56.183</v>
      </c>
      <c r="N165" s="37">
        <v>59.616999999999997</v>
      </c>
      <c r="O165" s="37">
        <v>58.732999999999997</v>
      </c>
      <c r="P165" s="37">
        <v>56.533000000000001</v>
      </c>
      <c r="Q165" s="37">
        <v>59.65</v>
      </c>
      <c r="S165" s="4">
        <f t="shared" si="441"/>
        <v>57.831907070633143</v>
      </c>
      <c r="T165" s="4">
        <f t="shared" si="442"/>
        <v>56.813941547349145</v>
      </c>
      <c r="U165" s="4">
        <f t="shared" si="443"/>
        <v>56.640744646155341</v>
      </c>
      <c r="V165" s="4">
        <f t="shared" si="444"/>
        <v>56.710767766161545</v>
      </c>
      <c r="W165" s="4">
        <f t="shared" si="445"/>
        <v>57.205731046509136</v>
      </c>
      <c r="X165" s="4">
        <f t="shared" si="446"/>
        <v>58.65314240762644</v>
      </c>
      <c r="Y165" s="4">
        <f t="shared" si="447"/>
        <v>57.990164891706662</v>
      </c>
      <c r="Z165" s="4">
        <f t="shared" si="448"/>
        <v>57.528034525597405</v>
      </c>
      <c r="AA165" s="4">
        <f t="shared" si="449"/>
        <v>55.770351766679553</v>
      </c>
      <c r="AB165" s="4">
        <f t="shared" si="450"/>
        <v>55.893046476084308</v>
      </c>
      <c r="AC165" s="4">
        <f t="shared" si="451"/>
        <v>57.205868279920907</v>
      </c>
      <c r="AD165" s="4">
        <f t="shared" si="452"/>
        <v>60.198931592796342</v>
      </c>
      <c r="AE165" s="4">
        <f t="shared" si="453"/>
        <v>58.687281595832509</v>
      </c>
      <c r="AF165" s="4">
        <f t="shared" si="454"/>
        <v>57.809713691206852</v>
      </c>
      <c r="AG165" s="4">
        <f t="shared" si="455"/>
        <v>60.414970129497426</v>
      </c>
      <c r="AI165" s="4">
        <f t="shared" si="456"/>
        <v>-0.74990707063314233</v>
      </c>
      <c r="AJ165" s="4">
        <f t="shared" si="457"/>
        <v>0.32205845265085742</v>
      </c>
      <c r="AK165" s="4">
        <f t="shared" si="458"/>
        <v>0.10925535384465945</v>
      </c>
      <c r="AL165" s="4">
        <f t="shared" si="459"/>
        <v>0.3562322338384547</v>
      </c>
      <c r="AM165" s="4">
        <f t="shared" si="460"/>
        <v>1.6082689534908639</v>
      </c>
      <c r="AN165" s="4">
        <f t="shared" si="461"/>
        <v>0.19385759237356126</v>
      </c>
      <c r="AO165" s="4">
        <f t="shared" si="462"/>
        <v>-0.34616489170666398</v>
      </c>
      <c r="AP165" s="4">
        <f t="shared" si="463"/>
        <v>3.896547440259468E-2</v>
      </c>
      <c r="AQ165" s="4">
        <f t="shared" si="464"/>
        <v>0.41264823332044642</v>
      </c>
      <c r="AR165" s="4">
        <f t="shared" si="465"/>
        <v>-0.97604647608430639</v>
      </c>
      <c r="AS165" s="4">
        <f t="shared" si="466"/>
        <v>-1.0228682799209068</v>
      </c>
      <c r="AT165" s="4">
        <f t="shared" si="467"/>
        <v>-0.58193159279634443</v>
      </c>
      <c r="AU165" s="4">
        <f t="shared" si="468"/>
        <v>4.5718404167487847E-2</v>
      </c>
      <c r="AV165" s="4">
        <f t="shared" si="469"/>
        <v>-1.2767136912068509</v>
      </c>
      <c r="AW165" s="4">
        <f t="shared" si="469"/>
        <v>-0.76497012949742782</v>
      </c>
      <c r="AY165" s="2">
        <f t="shared" si="520"/>
        <v>57.831907057094021</v>
      </c>
      <c r="AZ165" s="2">
        <f t="shared" si="359"/>
        <v>56.813934659272853</v>
      </c>
      <c r="BA165" s="2">
        <f t="shared" si="360"/>
        <v>56.640722889926508</v>
      </c>
      <c r="BB165" s="2">
        <f t="shared" si="361"/>
        <v>56.710767320250767</v>
      </c>
      <c r="BC165" s="2">
        <f t="shared" si="362"/>
        <v>57.205730401406854</v>
      </c>
      <c r="BD165" s="2">
        <f t="shared" si="363"/>
        <v>58.653142330428622</v>
      </c>
      <c r="BE165" s="2">
        <f t="shared" si="364"/>
        <v>57.990155542231861</v>
      </c>
      <c r="BF165" s="2">
        <f t="shared" si="365"/>
        <v>57.527875239531348</v>
      </c>
      <c r="BG165" s="2">
        <f t="shared" si="366"/>
        <v>55.767165260088646</v>
      </c>
      <c r="BH165" s="2">
        <f t="shared" si="367"/>
        <v>55.89284572163271</v>
      </c>
      <c r="BI165" s="2">
        <f t="shared" si="368"/>
        <v>57.20586091580337</v>
      </c>
      <c r="BJ165" s="2">
        <f t="shared" si="369"/>
        <v>60.198928582616382</v>
      </c>
      <c r="BK165" s="2">
        <f t="shared" si="370"/>
        <v>58.687276639487294</v>
      </c>
      <c r="BL165" s="2">
        <f t="shared" si="371"/>
        <v>57.809032460289821</v>
      </c>
      <c r="BM165" s="2">
        <f t="shared" si="372"/>
        <v>60.35525020336312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57.082000000000001</v>
      </c>
      <c r="CF165" s="2">
        <f t="shared" si="522"/>
        <v>57.136000000000003</v>
      </c>
      <c r="CG165" s="2">
        <f t="shared" si="523"/>
        <v>56.75</v>
      </c>
      <c r="CH165" s="2">
        <f t="shared" si="524"/>
        <v>57.067</v>
      </c>
      <c r="CI165" s="2">
        <f t="shared" si="525"/>
        <v>58.814</v>
      </c>
      <c r="CJ165" s="2">
        <f t="shared" si="526"/>
        <v>58.847000000000001</v>
      </c>
      <c r="CK165" s="2">
        <f t="shared" si="527"/>
        <v>57.643999999999998</v>
      </c>
      <c r="CL165" s="2">
        <f t="shared" si="528"/>
        <v>57.567</v>
      </c>
      <c r="CM165" s="2">
        <f t="shared" si="529"/>
        <v>56.183</v>
      </c>
      <c r="CN165" s="2">
        <f t="shared" si="530"/>
        <v>54.917000000000002</v>
      </c>
      <c r="CO165" s="2">
        <f t="shared" si="531"/>
        <v>56.183</v>
      </c>
      <c r="CP165" s="2">
        <f t="shared" si="532"/>
        <v>59.616999999999997</v>
      </c>
      <c r="CQ165" s="2">
        <f t="shared" si="533"/>
        <v>58.732999999999997</v>
      </c>
      <c r="CR165" s="2">
        <f t="shared" si="534"/>
        <v>56.533000000000001</v>
      </c>
      <c r="CS165" s="2">
        <f t="shared" si="535"/>
        <v>59.65</v>
      </c>
      <c r="CU165" s="2">
        <f t="shared" si="485"/>
        <v>57.082000000000001</v>
      </c>
      <c r="CV165" s="2">
        <f t="shared" si="486"/>
        <v>57.136000000000003</v>
      </c>
      <c r="CW165" s="2">
        <f t="shared" si="487"/>
        <v>56.75</v>
      </c>
      <c r="CX165" s="2">
        <f t="shared" si="488"/>
        <v>57.067</v>
      </c>
      <c r="CY165" s="2">
        <f t="shared" si="489"/>
        <v>58.814</v>
      </c>
      <c r="CZ165" s="2">
        <f t="shared" si="490"/>
        <v>58.847000000000001</v>
      </c>
      <c r="DA165" s="2">
        <f t="shared" si="491"/>
        <v>57.643999999999998</v>
      </c>
      <c r="DB165" s="2">
        <f t="shared" si="492"/>
        <v>57.567</v>
      </c>
      <c r="DC165" s="2">
        <f t="shared" si="493"/>
        <v>56.183</v>
      </c>
      <c r="DD165" s="2">
        <f t="shared" si="494"/>
        <v>54.917000000000002</v>
      </c>
      <c r="DE165" s="2">
        <f t="shared" si="495"/>
        <v>56.183</v>
      </c>
      <c r="DF165" s="2">
        <f t="shared" si="496"/>
        <v>59.616999999999997</v>
      </c>
      <c r="DG165" s="2">
        <f t="shared" si="497"/>
        <v>58.732999999999997</v>
      </c>
      <c r="DH165" s="2">
        <f t="shared" si="498"/>
        <v>56.533000000000001</v>
      </c>
      <c r="DI165" s="2">
        <f t="shared" si="499"/>
        <v>59.65</v>
      </c>
      <c r="DK165" s="2">
        <f t="shared" si="500"/>
        <v>106.56505460115986</v>
      </c>
      <c r="DL165" s="2">
        <f t="shared" si="501"/>
        <v>106.69080763759713</v>
      </c>
      <c r="DM165" s="2">
        <f t="shared" si="501"/>
        <v>100.48826969981235</v>
      </c>
      <c r="DN165" s="2">
        <f t="shared" si="501"/>
        <v>109.33835581613511</v>
      </c>
      <c r="DO165" s="2">
        <f t="shared" si="501"/>
        <v>92.060033797909426</v>
      </c>
      <c r="DP165" s="2">
        <f t="shared" si="501"/>
        <v>93.697279094076649</v>
      </c>
      <c r="DQ165" s="2">
        <f t="shared" si="501"/>
        <v>90.046498717948737</v>
      </c>
      <c r="DR165" s="2">
        <f t="shared" si="501"/>
        <v>109.05448198874301</v>
      </c>
      <c r="DS165" s="2">
        <f t="shared" si="501"/>
        <v>101.29062026266413</v>
      </c>
      <c r="DT165" s="2">
        <f t="shared" si="501"/>
        <v>113.47718991596636</v>
      </c>
      <c r="DU165" s="2">
        <f t="shared" si="501"/>
        <v>101.3537374493927</v>
      </c>
      <c r="DV165" s="2">
        <f t="shared" si="501"/>
        <v>95.376791651031894</v>
      </c>
      <c r="DW165" s="2">
        <f t="shared" si="501"/>
        <v>105.44641510318954</v>
      </c>
      <c r="DX165" s="2">
        <f t="shared" si="501"/>
        <v>108.69913582995952</v>
      </c>
      <c r="DY165" s="2">
        <f t="shared" si="501"/>
        <v>95.809049853372443</v>
      </c>
      <c r="EA165" s="2">
        <f t="shared" si="440"/>
        <v>57.805838225023095</v>
      </c>
      <c r="EB165" s="2">
        <f t="shared" si="502"/>
        <v>56.685863801208853</v>
      </c>
      <c r="EC165" s="2">
        <f t="shared" si="503"/>
        <v>56.578046681281208</v>
      </c>
      <c r="ED165" s="2">
        <f t="shared" si="504"/>
        <v>56.717564863823895</v>
      </c>
      <c r="EE165" s="2">
        <f t="shared" si="505"/>
        <v>57.284949424402015</v>
      </c>
      <c r="EF165" s="2">
        <f t="shared" si="506"/>
        <v>58.688983307842847</v>
      </c>
      <c r="EG165" s="2">
        <f t="shared" si="507"/>
        <v>57.81788043779575</v>
      </c>
      <c r="EH165" s="2">
        <f t="shared" si="508"/>
        <v>57.565635736728971</v>
      </c>
      <c r="EI165" s="2">
        <f t="shared" si="509"/>
        <v>55.776384761440809</v>
      </c>
      <c r="EJ165" s="2">
        <f t="shared" si="510"/>
        <v>55.891964989187365</v>
      </c>
      <c r="EK165" s="2">
        <f t="shared" si="511"/>
        <v>57.087548083739804</v>
      </c>
      <c r="EL165" s="2">
        <f t="shared" si="512"/>
        <v>60.246178265040854</v>
      </c>
      <c r="EM165" s="2">
        <f t="shared" si="513"/>
        <v>58.760763926520667</v>
      </c>
      <c r="EN165" s="2">
        <f t="shared" si="514"/>
        <v>57.673348851873243</v>
      </c>
      <c r="EO165" s="2">
        <f t="shared" si="515"/>
        <v>60.361350358770856</v>
      </c>
      <c r="EQ165" s="2">
        <f t="shared" si="516"/>
        <v>57.953436788961817</v>
      </c>
      <c r="ER165" s="2">
        <f t="shared" si="517"/>
        <v>57.337034195228789</v>
      </c>
      <c r="ES165" s="2">
        <f t="shared" si="517"/>
        <v>56.896281040611065</v>
      </c>
      <c r="ET165" s="2">
        <f t="shared" si="517"/>
        <v>56.644823852038016</v>
      </c>
      <c r="EU165" s="2">
        <f t="shared" si="517"/>
        <v>56.808519421069271</v>
      </c>
      <c r="EV165" s="2">
        <f t="shared" si="517"/>
        <v>58.444591156740024</v>
      </c>
      <c r="EW165" s="2">
        <f t="shared" si="517"/>
        <v>58.662838797113132</v>
      </c>
      <c r="EX165" s="2">
        <f t="shared" si="517"/>
        <v>57.363023682915916</v>
      </c>
      <c r="EY165" s="2">
        <f t="shared" si="517"/>
        <v>55.716400843794091</v>
      </c>
      <c r="EZ165" s="2">
        <f t="shared" si="517"/>
        <v>55.858699104671544</v>
      </c>
      <c r="FA165" s="2">
        <f t="shared" si="517"/>
        <v>57.68700062487423</v>
      </c>
      <c r="FB165" s="2">
        <f t="shared" si="517"/>
        <v>59.904409335521791</v>
      </c>
      <c r="FC165" s="2">
        <f t="shared" si="517"/>
        <v>58.24721463690144</v>
      </c>
      <c r="FD165" s="2">
        <f t="shared" si="517"/>
        <v>58.718558549342973</v>
      </c>
      <c r="FE165" s="2">
        <f t="shared" si="517"/>
        <v>60.235658068047655</v>
      </c>
      <c r="FG165" s="2">
        <f t="shared" si="518"/>
        <v>0.99989949343483275</v>
      </c>
      <c r="FH165" s="2">
        <f t="shared" si="519"/>
        <v>0.99989528671720596</v>
      </c>
      <c r="FI165" s="2">
        <f t="shared" si="519"/>
        <v>0.99987865567256107</v>
      </c>
      <c r="FJ165" s="2">
        <f t="shared" si="519"/>
        <v>0.99987395233034848</v>
      </c>
      <c r="FK165" s="2">
        <f t="shared" si="519"/>
        <v>0.99987274064350562</v>
      </c>
      <c r="FL165" s="2">
        <f t="shared" si="519"/>
        <v>0.99986737292831984</v>
      </c>
      <c r="FM165" s="2">
        <f t="shared" si="519"/>
        <v>0.99988950946262967</v>
      </c>
      <c r="FN165" s="2">
        <f t="shared" si="519"/>
        <v>0.99987732628251291</v>
      </c>
      <c r="FO165" s="2">
        <f t="shared" si="519"/>
        <v>0.99987855262513692</v>
      </c>
      <c r="FP165" s="2">
        <f t="shared" si="519"/>
        <v>0.99985674377877032</v>
      </c>
      <c r="FQ165" s="2">
        <f t="shared" si="519"/>
        <v>0.99987084993035857</v>
      </c>
      <c r="FR165" s="2">
        <f t="shared" si="519"/>
        <v>0.99986498331102491</v>
      </c>
      <c r="FS165" s="2">
        <f t="shared" si="519"/>
        <v>0.99988189077313006</v>
      </c>
      <c r="FT165" s="2">
        <f t="shared" si="519"/>
        <v>0.99987073514525038</v>
      </c>
      <c r="FU165" s="2">
        <f t="shared" si="519"/>
        <v>0.99983469048927476</v>
      </c>
      <c r="FW165" s="2">
        <f t="shared" si="536"/>
        <v>0.14341745710684334</v>
      </c>
      <c r="FX165" s="2">
        <f t="shared" si="376"/>
        <v>0.18863676445830788</v>
      </c>
      <c r="FY165" s="2">
        <f t="shared" si="377"/>
        <v>0.1802066636870657</v>
      </c>
      <c r="FZ165" s="2">
        <f t="shared" si="378"/>
        <v>0.18463135606932007</v>
      </c>
      <c r="GA165" s="2">
        <f t="shared" si="379"/>
        <v>0.17556509302408141</v>
      </c>
      <c r="GB165" s="2">
        <f t="shared" si="380"/>
        <v>0.16565190406562508</v>
      </c>
      <c r="GC165" s="2">
        <f t="shared" si="381"/>
        <v>0.19967155212232698</v>
      </c>
      <c r="GD165" s="2">
        <f t="shared" si="382"/>
        <v>0.21754295732647624</v>
      </c>
      <c r="GE165" s="2">
        <f t="shared" si="383"/>
        <v>0.24585066049779136</v>
      </c>
      <c r="GF165" s="2">
        <f t="shared" si="384"/>
        <v>0.22150949489485167</v>
      </c>
      <c r="GG165" s="2">
        <f t="shared" si="385"/>
        <v>0.18783113407302182</v>
      </c>
      <c r="GH165" s="2">
        <f t="shared" si="386"/>
        <v>0.1521288128756155</v>
      </c>
      <c r="GI165" s="2">
        <f t="shared" si="387"/>
        <v>0.15383390610538267</v>
      </c>
      <c r="GJ165" s="2">
        <f t="shared" si="388"/>
        <v>0.12350418082310567</v>
      </c>
      <c r="GK165" s="2">
        <f t="shared" si="389"/>
        <v>9.5152989882814218E-2</v>
      </c>
      <c r="GM165" s="86">
        <f t="shared" si="537"/>
        <v>1.7241183760342149E-89</v>
      </c>
      <c r="GN165" s="86">
        <f t="shared" si="390"/>
        <v>5.4492152903257653E-169</v>
      </c>
      <c r="GO165" s="86">
        <f t="shared" si="391"/>
        <v>1.0984139074939857E-213</v>
      </c>
      <c r="GP165" s="86">
        <f t="shared" si="392"/>
        <v>7.1502465171601392E-238</v>
      </c>
      <c r="GQ165" s="86">
        <f t="shared" si="393"/>
        <v>6.1591061942389608E-284</v>
      </c>
      <c r="GR165" s="86">
        <f t="shared" si="394"/>
        <v>0</v>
      </c>
      <c r="GS165" s="86">
        <f t="shared" si="395"/>
        <v>0</v>
      </c>
      <c r="GT165" s="86">
        <f t="shared" si="396"/>
        <v>0</v>
      </c>
      <c r="GU165" s="86">
        <f t="shared" si="397"/>
        <v>0</v>
      </c>
      <c r="GV165" s="86">
        <f t="shared" si="398"/>
        <v>2.4365568613070396E-163</v>
      </c>
      <c r="GW165" s="86">
        <f t="shared" si="399"/>
        <v>4.1050262226607181E-238</v>
      </c>
      <c r="GX165" s="86">
        <f t="shared" si="400"/>
        <v>1.4602838502261083E-218</v>
      </c>
      <c r="GY165" s="86">
        <f t="shared" si="401"/>
        <v>1.0565282344760075E-197</v>
      </c>
      <c r="GZ165" s="86">
        <f t="shared" si="402"/>
        <v>4.3683626150046882E-160</v>
      </c>
      <c r="HA165" s="86">
        <f t="shared" si="403"/>
        <v>3.2685030451956265E-233</v>
      </c>
      <c r="HC165" s="86">
        <f t="shared" si="538"/>
        <v>7.0433120416871951E-50</v>
      </c>
      <c r="HD165" s="86">
        <f t="shared" si="404"/>
        <v>1.4320709560345406E-114</v>
      </c>
      <c r="HE165" s="86">
        <f t="shared" si="405"/>
        <v>2.77910418840115E-146</v>
      </c>
      <c r="HF165" s="86">
        <f t="shared" si="406"/>
        <v>2.2926056545001796E-147</v>
      </c>
      <c r="HG165" s="86">
        <f t="shared" si="407"/>
        <v>9.3296277189022908E-177</v>
      </c>
      <c r="HH165" s="86">
        <f t="shared" si="408"/>
        <v>7.2083079533204822E-230</v>
      </c>
      <c r="HI165" s="86">
        <f t="shared" si="409"/>
        <v>1.9344267099469004E-229</v>
      </c>
      <c r="HJ165" s="86">
        <f t="shared" si="410"/>
        <v>2.4707187490925035E-233</v>
      </c>
      <c r="HK165" s="86">
        <f t="shared" si="411"/>
        <v>2.9056430884679579E-139</v>
      </c>
      <c r="HL165" s="86">
        <f t="shared" si="412"/>
        <v>4.7764299735732638E-188</v>
      </c>
      <c r="HM165" s="86">
        <f t="shared" si="413"/>
        <v>1.2127249376741246E-165</v>
      </c>
      <c r="HN165" s="86">
        <f t="shared" si="414"/>
        <v>8.2477380562229807E-157</v>
      </c>
      <c r="HO165" s="86">
        <f t="shared" si="415"/>
        <v>1.5128195492385083E-150</v>
      </c>
      <c r="HP165" s="86">
        <f t="shared" si="416"/>
        <v>2.7862472432294022E-118</v>
      </c>
      <c r="HQ165" s="86">
        <f t="shared" si="417"/>
        <v>5.1276652181844941E-171</v>
      </c>
      <c r="HS165" s="86">
        <f t="shared" si="539"/>
        <v>1.0394084388447292E-4</v>
      </c>
      <c r="HT165" s="86">
        <f t="shared" si="418"/>
        <v>2.5190805392863066E-7</v>
      </c>
      <c r="HU165" s="86">
        <f t="shared" si="419"/>
        <v>8.5505505394119487E-6</v>
      </c>
      <c r="HV165" s="86">
        <f t="shared" si="420"/>
        <v>6.3384919795817767E-8</v>
      </c>
      <c r="HW165" s="86">
        <f t="shared" si="421"/>
        <v>2.965920598416421E-7</v>
      </c>
      <c r="HX165" s="86">
        <f t="shared" si="422"/>
        <v>3.6242319149449235E-7</v>
      </c>
      <c r="HY165" s="86">
        <f t="shared" si="423"/>
        <v>4.0453103837149178E-9</v>
      </c>
      <c r="HZ165" s="86">
        <f t="shared" si="424"/>
        <v>1.0150038915129386E-8</v>
      </c>
      <c r="IA165" s="86">
        <f t="shared" si="425"/>
        <v>2.995977648927794E-10</v>
      </c>
      <c r="IB165" s="86">
        <f t="shared" si="426"/>
        <v>1.1883427319915252E-9</v>
      </c>
      <c r="IC165" s="86">
        <f t="shared" si="427"/>
        <v>1.0858152831560336E-7</v>
      </c>
      <c r="ID165" s="86">
        <f t="shared" si="428"/>
        <v>1.078352132659367E-5</v>
      </c>
      <c r="IE165" s="86">
        <f t="shared" si="429"/>
        <v>1.4311697389521029E-5</v>
      </c>
      <c r="IF165" s="86">
        <f t="shared" si="430"/>
        <v>8.6318658342163115E-5</v>
      </c>
      <c r="IG165" s="86">
        <f t="shared" si="431"/>
        <v>1.4873743529576434E-3</v>
      </c>
      <c r="II165" s="86">
        <f t="shared" si="540"/>
        <v>3.3436573527208162E-9</v>
      </c>
      <c r="IJ165" s="86">
        <f t="shared" si="541"/>
        <v>2.2786214206706515E-7</v>
      </c>
      <c r="IK165" s="86">
        <f t="shared" si="542"/>
        <v>6.1391854151922006E-7</v>
      </c>
      <c r="IL165" s="86">
        <f t="shared" si="543"/>
        <v>6.786296681239618E-9</v>
      </c>
      <c r="IM165" s="86">
        <f t="shared" si="544"/>
        <v>7.0825564529580555E-9</v>
      </c>
      <c r="IN165" s="86">
        <f t="shared" si="545"/>
        <v>6.478476191047862E-10</v>
      </c>
      <c r="IO165" s="86">
        <f t="shared" si="546"/>
        <v>8.3190644469325881E-8</v>
      </c>
      <c r="IP165" s="86">
        <f t="shared" si="547"/>
        <v>1.6332682548151421E-6</v>
      </c>
      <c r="IQ165" s="86">
        <f t="shared" si="548"/>
        <v>2.9124044283765393E-5</v>
      </c>
      <c r="IR165" s="86">
        <f t="shared" si="549"/>
        <v>1.5328053297514367E-6</v>
      </c>
      <c r="IS165" s="86">
        <f t="shared" si="550"/>
        <v>4.1298600687042601E-8</v>
      </c>
      <c r="IT165" s="86">
        <f t="shared" si="551"/>
        <v>3.2213073106638837E-10</v>
      </c>
      <c r="IU165" s="86">
        <f t="shared" si="552"/>
        <v>9.8944332518961675E-10</v>
      </c>
      <c r="IV165" s="86">
        <f t="shared" si="553"/>
        <v>1.1747883155757101E-6</v>
      </c>
      <c r="IW165" s="86">
        <f t="shared" si="554"/>
        <v>3.3432663978101302E-5</v>
      </c>
      <c r="IY165" s="86">
        <f t="shared" si="555"/>
        <v>1.0394418754182564E-4</v>
      </c>
      <c r="IZ165" s="86">
        <f t="shared" si="556"/>
        <v>4.7977019599569584E-7</v>
      </c>
      <c r="JA165" s="86">
        <f t="shared" si="557"/>
        <v>9.1644690809311693E-6</v>
      </c>
      <c r="JB165" s="86">
        <f t="shared" si="558"/>
        <v>7.0171216477057389E-8</v>
      </c>
      <c r="JC165" s="86">
        <f t="shared" si="559"/>
        <v>3.0367461629460016E-7</v>
      </c>
      <c r="JD165" s="86">
        <f t="shared" si="560"/>
        <v>3.6307103911359712E-7</v>
      </c>
      <c r="JE165" s="86">
        <f t="shared" si="561"/>
        <v>8.7235954853040799E-8</v>
      </c>
      <c r="JF165" s="86">
        <f t="shared" si="562"/>
        <v>1.6434182937302716E-6</v>
      </c>
      <c r="JG165" s="86">
        <f t="shared" si="563"/>
        <v>2.9124343881530288E-5</v>
      </c>
      <c r="JH165" s="86">
        <f t="shared" si="564"/>
        <v>1.5339936724834284E-6</v>
      </c>
      <c r="JI165" s="86">
        <f t="shared" si="565"/>
        <v>1.4988012900264595E-7</v>
      </c>
      <c r="JJ165" s="86">
        <f t="shared" si="566"/>
        <v>1.0783843457324736E-5</v>
      </c>
      <c r="JK165" s="86">
        <f t="shared" si="567"/>
        <v>1.4312686832846219E-5</v>
      </c>
      <c r="JL165" s="86">
        <f t="shared" si="568"/>
        <v>8.7493446657738828E-5</v>
      </c>
      <c r="JM165" s="86">
        <f t="shared" si="569"/>
        <v>1.5208070169357448E-3</v>
      </c>
    </row>
    <row r="166" spans="2:273" x14ac:dyDescent="0.25">
      <c r="B166" s="2">
        <v>139</v>
      </c>
      <c r="C166" s="37">
        <v>57.033000000000001</v>
      </c>
      <c r="D166" s="37">
        <v>57.338999999999999</v>
      </c>
      <c r="E166" s="37">
        <v>55.15</v>
      </c>
      <c r="F166" s="37">
        <v>57.067</v>
      </c>
      <c r="G166" s="37">
        <v>57.627000000000002</v>
      </c>
      <c r="H166" s="37">
        <v>57.914999999999999</v>
      </c>
      <c r="I166" s="37">
        <v>56.847000000000001</v>
      </c>
      <c r="J166" s="37">
        <v>55.5</v>
      </c>
      <c r="K166" s="37">
        <v>56.966999999999999</v>
      </c>
      <c r="L166" s="37">
        <v>54.817</v>
      </c>
      <c r="M166" s="37">
        <v>55.15</v>
      </c>
      <c r="N166" s="37">
        <v>60.45</v>
      </c>
      <c r="O166" s="37">
        <v>59.183</v>
      </c>
      <c r="P166" s="37">
        <v>56.966999999999999</v>
      </c>
      <c r="Q166" s="37">
        <v>59.267000000000003</v>
      </c>
      <c r="S166" s="4">
        <f t="shared" si="441"/>
        <v>57.72185693245877</v>
      </c>
      <c r="T166" s="4">
        <f t="shared" si="442"/>
        <v>56.687867795659692</v>
      </c>
      <c r="U166" s="4">
        <f t="shared" si="443"/>
        <v>56.52465213261862</v>
      </c>
      <c r="V166" s="4">
        <f t="shared" si="444"/>
        <v>56.593704474620893</v>
      </c>
      <c r="W166" s="4">
        <f t="shared" si="445"/>
        <v>57.116642655199989</v>
      </c>
      <c r="X166" s="4">
        <f t="shared" si="446"/>
        <v>58.545526431985948</v>
      </c>
      <c r="Y166" s="4">
        <f t="shared" si="447"/>
        <v>57.85767792919065</v>
      </c>
      <c r="Z166" s="4">
        <f t="shared" si="448"/>
        <v>57.448411891333613</v>
      </c>
      <c r="AA166" s="4">
        <f t="shared" si="449"/>
        <v>55.676176455962505</v>
      </c>
      <c r="AB166" s="4">
        <f t="shared" si="450"/>
        <v>55.799354327514749</v>
      </c>
      <c r="AC166" s="4">
        <f t="shared" si="451"/>
        <v>57.090820930608139</v>
      </c>
      <c r="AD166" s="4">
        <f t="shared" si="452"/>
        <v>60.089524784174472</v>
      </c>
      <c r="AE166" s="4">
        <f t="shared" si="453"/>
        <v>58.576080717881105</v>
      </c>
      <c r="AF166" s="4">
        <f t="shared" si="454"/>
        <v>57.689588166312276</v>
      </c>
      <c r="AG166" s="4">
        <f t="shared" si="455"/>
        <v>60.297875101129037</v>
      </c>
      <c r="AI166" s="4">
        <f t="shared" si="456"/>
        <v>-0.68885693245876922</v>
      </c>
      <c r="AJ166" s="4">
        <f t="shared" si="457"/>
        <v>0.65113220434030694</v>
      </c>
      <c r="AK166" s="4">
        <f t="shared" si="458"/>
        <v>-1.3746521326186212</v>
      </c>
      <c r="AL166" s="4">
        <f t="shared" si="459"/>
        <v>0.47329552537910757</v>
      </c>
      <c r="AM166" s="4">
        <f t="shared" si="460"/>
        <v>0.51035734480001338</v>
      </c>
      <c r="AN166" s="4">
        <f t="shared" si="461"/>
        <v>-0.63052643198594893</v>
      </c>
      <c r="AO166" s="4">
        <f t="shared" si="462"/>
        <v>-1.0106779291906491</v>
      </c>
      <c r="AP166" s="4">
        <f t="shared" si="463"/>
        <v>-1.9484118913336133</v>
      </c>
      <c r="AQ166" s="4">
        <f t="shared" si="464"/>
        <v>1.2908235440374938</v>
      </c>
      <c r="AR166" s="4">
        <f t="shared" si="465"/>
        <v>-0.9823543275147486</v>
      </c>
      <c r="AS166" s="4">
        <f t="shared" si="466"/>
        <v>-1.9408209306081403</v>
      </c>
      <c r="AT166" s="4">
        <f t="shared" si="467"/>
        <v>0.36047521582553088</v>
      </c>
      <c r="AU166" s="4">
        <f t="shared" si="468"/>
        <v>0.6069192821188949</v>
      </c>
      <c r="AV166" s="4">
        <f t="shared" si="469"/>
        <v>-0.72258816631227774</v>
      </c>
      <c r="AW166" s="4">
        <f t="shared" si="469"/>
        <v>-1.030875101129034</v>
      </c>
      <c r="AY166" s="2">
        <f t="shared" si="520"/>
        <v>57.721856854090021</v>
      </c>
      <c r="AZ166" s="2">
        <f t="shared" si="359"/>
        <v>56.6878323999277</v>
      </c>
      <c r="BA166" s="2">
        <f t="shared" si="360"/>
        <v>56.5245604835523</v>
      </c>
      <c r="BB166" s="2">
        <f t="shared" si="361"/>
        <v>56.593701123386282</v>
      </c>
      <c r="BC166" s="2">
        <f t="shared" si="362"/>
        <v>57.116638237447468</v>
      </c>
      <c r="BD166" s="2">
        <f t="shared" si="363"/>
        <v>58.545525897651103</v>
      </c>
      <c r="BE166" s="2">
        <f t="shared" si="364"/>
        <v>57.857618910525787</v>
      </c>
      <c r="BF166" s="2">
        <f t="shared" si="365"/>
        <v>57.447628028214808</v>
      </c>
      <c r="BG166" s="2">
        <f t="shared" si="366"/>
        <v>55.66358351249098</v>
      </c>
      <c r="BH166" s="2">
        <f t="shared" si="367"/>
        <v>55.798329293101361</v>
      </c>
      <c r="BI166" s="2">
        <f t="shared" si="368"/>
        <v>57.09077491323773</v>
      </c>
      <c r="BJ166" s="2">
        <f t="shared" si="369"/>
        <v>60.089523999482857</v>
      </c>
      <c r="BK166" s="2">
        <f t="shared" si="370"/>
        <v>58.576078897306488</v>
      </c>
      <c r="BL166" s="2">
        <f t="shared" si="371"/>
        <v>57.688602413424086</v>
      </c>
      <c r="BM166" s="2">
        <f t="shared" si="372"/>
        <v>60.261105859081738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57.033000000000001</v>
      </c>
      <c r="CF166" s="2">
        <f t="shared" si="522"/>
        <v>57.338999999999999</v>
      </c>
      <c r="CG166" s="2">
        <f t="shared" si="523"/>
        <v>55.15</v>
      </c>
      <c r="CH166" s="2">
        <f t="shared" si="524"/>
        <v>57.067</v>
      </c>
      <c r="CI166" s="2">
        <f t="shared" si="525"/>
        <v>57.627000000000002</v>
      </c>
      <c r="CJ166" s="2">
        <f t="shared" si="526"/>
        <v>57.914999999999999</v>
      </c>
      <c r="CK166" s="2">
        <f t="shared" si="527"/>
        <v>56.847000000000001</v>
      </c>
      <c r="CL166" s="2">
        <f t="shared" si="528"/>
        <v>55.5</v>
      </c>
      <c r="CM166" s="2">
        <f t="shared" si="529"/>
        <v>56.966999999999999</v>
      </c>
      <c r="CN166" s="2">
        <f t="shared" si="530"/>
        <v>54.817</v>
      </c>
      <c r="CO166" s="2">
        <f t="shared" si="531"/>
        <v>55.15</v>
      </c>
      <c r="CP166" s="2">
        <f t="shared" si="532"/>
        <v>60.45</v>
      </c>
      <c r="CQ166" s="2">
        <f t="shared" si="533"/>
        <v>59.183</v>
      </c>
      <c r="CR166" s="2">
        <f t="shared" si="534"/>
        <v>56.966999999999999</v>
      </c>
      <c r="CS166" s="2">
        <f t="shared" si="535"/>
        <v>59.267000000000003</v>
      </c>
      <c r="CU166" s="2">
        <f t="shared" si="485"/>
        <v>57.033000000000001</v>
      </c>
      <c r="CV166" s="2">
        <f t="shared" si="486"/>
        <v>57.338999999999999</v>
      </c>
      <c r="CW166" s="2">
        <f t="shared" si="487"/>
        <v>55.15</v>
      </c>
      <c r="CX166" s="2">
        <f t="shared" si="488"/>
        <v>57.067</v>
      </c>
      <c r="CY166" s="2">
        <f t="shared" si="489"/>
        <v>57.627000000000002</v>
      </c>
      <c r="CZ166" s="2">
        <f t="shared" si="490"/>
        <v>57.914999999999999</v>
      </c>
      <c r="DA166" s="2">
        <f t="shared" si="491"/>
        <v>56.847000000000001</v>
      </c>
      <c r="DB166" s="2">
        <f t="shared" si="492"/>
        <v>55.5</v>
      </c>
      <c r="DC166" s="2">
        <f t="shared" si="493"/>
        <v>56.966999999999999</v>
      </c>
      <c r="DD166" s="2">
        <f t="shared" si="494"/>
        <v>54.817</v>
      </c>
      <c r="DE166" s="2">
        <f t="shared" si="495"/>
        <v>55.15</v>
      </c>
      <c r="DF166" s="2">
        <f t="shared" si="496"/>
        <v>60.45</v>
      </c>
      <c r="DG166" s="2">
        <f t="shared" si="497"/>
        <v>59.183</v>
      </c>
      <c r="DH166" s="2">
        <f t="shared" si="498"/>
        <v>56.966999999999999</v>
      </c>
      <c r="DI166" s="2">
        <f t="shared" si="499"/>
        <v>59.267000000000003</v>
      </c>
      <c r="DK166" s="2">
        <f t="shared" si="500"/>
        <v>106.82926250136777</v>
      </c>
      <c r="DL166" s="2">
        <f t="shared" si="501"/>
        <v>106.9538535944852</v>
      </c>
      <c r="DM166" s="2">
        <f t="shared" si="501"/>
        <v>100.72957429643525</v>
      </c>
      <c r="DN166" s="2">
        <f t="shared" si="501"/>
        <v>109.65326050656662</v>
      </c>
      <c r="DO166" s="2">
        <f t="shared" si="501"/>
        <v>92.242476829268298</v>
      </c>
      <c r="DP166" s="2">
        <f t="shared" si="501"/>
        <v>93.875674390243887</v>
      </c>
      <c r="DQ166" s="2">
        <f t="shared" si="501"/>
        <v>90.153948717948737</v>
      </c>
      <c r="DR166" s="2">
        <f t="shared" si="501"/>
        <v>109.37210778611637</v>
      </c>
      <c r="DS166" s="2">
        <f t="shared" si="501"/>
        <v>101.55868499061911</v>
      </c>
      <c r="DT166" s="2">
        <f t="shared" si="501"/>
        <v>113.85672436974788</v>
      </c>
      <c r="DU166" s="2">
        <f t="shared" si="501"/>
        <v>101.5941704453441</v>
      </c>
      <c r="DV166" s="2">
        <f t="shared" si="501"/>
        <v>95.56366519699813</v>
      </c>
      <c r="DW166" s="2">
        <f t="shared" si="501"/>
        <v>105.71443696060041</v>
      </c>
      <c r="DX166" s="2">
        <f t="shared" si="501"/>
        <v>109.01313238866398</v>
      </c>
      <c r="DY166" s="2">
        <f t="shared" si="501"/>
        <v>96.043142228739001</v>
      </c>
      <c r="EA166" s="2">
        <f t="shared" si="440"/>
        <v>57.693500963352484</v>
      </c>
      <c r="EB166" s="2">
        <f t="shared" si="502"/>
        <v>56.545968172950836</v>
      </c>
      <c r="EC166" s="2">
        <f t="shared" si="503"/>
        <v>56.455640750213121</v>
      </c>
      <c r="ED166" s="2">
        <f t="shared" si="504"/>
        <v>56.602592093207818</v>
      </c>
      <c r="EE166" s="2">
        <f t="shared" si="505"/>
        <v>57.205688561391426</v>
      </c>
      <c r="EF166" s="2">
        <f t="shared" si="506"/>
        <v>58.586158781061393</v>
      </c>
      <c r="EG166" s="2">
        <f t="shared" si="507"/>
        <v>57.667471078061787</v>
      </c>
      <c r="EH166" s="2">
        <f t="shared" si="508"/>
        <v>57.490595766495801</v>
      </c>
      <c r="EI166" s="2">
        <f t="shared" si="509"/>
        <v>55.674715974844702</v>
      </c>
      <c r="EJ166" s="2">
        <f t="shared" si="510"/>
        <v>55.798921367343226</v>
      </c>
      <c r="EK166" s="2">
        <f t="shared" si="511"/>
        <v>56.960164295452472</v>
      </c>
      <c r="EL166" s="2">
        <f t="shared" si="512"/>
        <v>60.143383785808481</v>
      </c>
      <c r="EM166" s="2">
        <f t="shared" si="513"/>
        <v>58.659387798602999</v>
      </c>
      <c r="EN166" s="2">
        <f t="shared" si="514"/>
        <v>57.537329698912281</v>
      </c>
      <c r="EO166" s="2">
        <f t="shared" si="515"/>
        <v>60.269048845643105</v>
      </c>
      <c r="EQ166" s="2">
        <f t="shared" si="516"/>
        <v>57.847277204204858</v>
      </c>
      <c r="ER166" s="2">
        <f t="shared" si="517"/>
        <v>57.22063024169509</v>
      </c>
      <c r="ES166" s="2">
        <f t="shared" si="517"/>
        <v>56.785273689782969</v>
      </c>
      <c r="ET166" s="2">
        <f t="shared" si="517"/>
        <v>56.527230199547766</v>
      </c>
      <c r="EU166" s="2">
        <f t="shared" si="517"/>
        <v>56.713779907032631</v>
      </c>
      <c r="EV166" s="2">
        <f t="shared" si="517"/>
        <v>58.334999087380979</v>
      </c>
      <c r="EW166" s="2">
        <f t="shared" si="517"/>
        <v>58.537472138293595</v>
      </c>
      <c r="EX166" s="2">
        <f t="shared" si="517"/>
        <v>57.28183502055569</v>
      </c>
      <c r="EY166" s="2">
        <f t="shared" si="517"/>
        <v>55.613139047050566</v>
      </c>
      <c r="EZ166" s="2">
        <f t="shared" si="517"/>
        <v>55.76453302124402</v>
      </c>
      <c r="FA166" s="2">
        <f t="shared" si="517"/>
        <v>57.579844745231355</v>
      </c>
      <c r="FB166" s="2">
        <f t="shared" si="517"/>
        <v>59.789224331463259</v>
      </c>
      <c r="FC166" s="2">
        <f t="shared" si="517"/>
        <v>58.127661310150827</v>
      </c>
      <c r="FD166" s="2">
        <f t="shared" si="517"/>
        <v>58.622359068732145</v>
      </c>
      <c r="FE166" s="2">
        <f t="shared" si="517"/>
        <v>60.140049186590183</v>
      </c>
      <c r="FG166" s="2">
        <f t="shared" si="518"/>
        <v>0.99990833611251251</v>
      </c>
      <c r="FH166" s="2">
        <f t="shared" si="519"/>
        <v>0.99990449947116034</v>
      </c>
      <c r="FI166" s="2">
        <f t="shared" si="519"/>
        <v>0.99988933147647507</v>
      </c>
      <c r="FJ166" s="2">
        <f t="shared" si="519"/>
        <v>0.9998850418840215</v>
      </c>
      <c r="FK166" s="2">
        <f t="shared" si="519"/>
        <v>0.99988393678785636</v>
      </c>
      <c r="FL166" s="2">
        <f t="shared" si="519"/>
        <v>0.99987904126147797</v>
      </c>
      <c r="FM166" s="2">
        <f t="shared" si="519"/>
        <v>0.99989923045259355</v>
      </c>
      <c r="FN166" s="2">
        <f t="shared" si="519"/>
        <v>0.99988811903230923</v>
      </c>
      <c r="FO166" s="2">
        <f t="shared" si="519"/>
        <v>0.99988923749409964</v>
      </c>
      <c r="FP166" s="2">
        <f t="shared" si="519"/>
        <v>0.99986934712655451</v>
      </c>
      <c r="FQ166" s="2">
        <f t="shared" si="519"/>
        <v>0.99988221239806796</v>
      </c>
      <c r="FR166" s="2">
        <f t="shared" si="519"/>
        <v>0.99987686185327895</v>
      </c>
      <c r="FS166" s="2">
        <f t="shared" si="519"/>
        <v>0.99989228198542524</v>
      </c>
      <c r="FT166" s="2">
        <f t="shared" si="519"/>
        <v>0.99988210771042474</v>
      </c>
      <c r="FU166" s="2">
        <f t="shared" si="519"/>
        <v>0.99984923374140766</v>
      </c>
      <c r="FW166" s="2">
        <f t="shared" si="536"/>
        <v>0.15510793922451538</v>
      </c>
      <c r="FX166" s="2">
        <f t="shared" si="376"/>
        <v>0.20313910268664331</v>
      </c>
      <c r="FY166" s="2">
        <f t="shared" si="377"/>
        <v>0.1942160348614542</v>
      </c>
      <c r="FZ166" s="2">
        <f t="shared" si="378"/>
        <v>0.19890124817395602</v>
      </c>
      <c r="GA166" s="2">
        <f t="shared" si="379"/>
        <v>0.18929694630988819</v>
      </c>
      <c r="GB166" s="2">
        <f t="shared" si="380"/>
        <v>0.17877653075400521</v>
      </c>
      <c r="GC166" s="2">
        <f t="shared" si="381"/>
        <v>0.21479765181620841</v>
      </c>
      <c r="GD166" s="2">
        <f t="shared" si="382"/>
        <v>0.23362769581688964</v>
      </c>
      <c r="GE166" s="2">
        <f t="shared" si="383"/>
        <v>0.26332404560305794</v>
      </c>
      <c r="GF166" s="2">
        <f t="shared" si="384"/>
        <v>0.23779838107002366</v>
      </c>
      <c r="GG166" s="2">
        <f t="shared" si="385"/>
        <v>0.20228697755588898</v>
      </c>
      <c r="GH166" s="2">
        <f t="shared" si="386"/>
        <v>0.16439310999781023</v>
      </c>
      <c r="GI166" s="2">
        <f t="shared" si="387"/>
        <v>0.16620871761574266</v>
      </c>
      <c r="GJ166" s="2">
        <f t="shared" si="388"/>
        <v>0.13382505424631075</v>
      </c>
      <c r="GK166" s="2">
        <f t="shared" si="389"/>
        <v>0.10338409320755144</v>
      </c>
      <c r="GM166" s="86">
        <f t="shared" si="537"/>
        <v>9.2515369228886604E-92</v>
      </c>
      <c r="GN166" s="86">
        <f t="shared" si="390"/>
        <v>2.3815284279300369E-173</v>
      </c>
      <c r="GO166" s="86">
        <f t="shared" si="391"/>
        <v>3.0800320675344161E-219</v>
      </c>
      <c r="GP166" s="86">
        <f t="shared" si="392"/>
        <v>6.1783519510895479E-244</v>
      </c>
      <c r="GQ166" s="86">
        <f t="shared" si="393"/>
        <v>3.8025814186483914E-291</v>
      </c>
      <c r="GR166" s="86">
        <f t="shared" si="394"/>
        <v>0</v>
      </c>
      <c r="GS166" s="86">
        <f t="shared" si="395"/>
        <v>0</v>
      </c>
      <c r="GT166" s="86">
        <f t="shared" si="396"/>
        <v>0</v>
      </c>
      <c r="GU166" s="86">
        <f t="shared" si="397"/>
        <v>0</v>
      </c>
      <c r="GV166" s="86">
        <f t="shared" si="398"/>
        <v>2.1925207865953682E-167</v>
      </c>
      <c r="GW166" s="86">
        <f t="shared" si="399"/>
        <v>4.2284614901678396E-244</v>
      </c>
      <c r="GX166" s="86">
        <f t="shared" si="400"/>
        <v>3.9206012556481925E-224</v>
      </c>
      <c r="GY166" s="86">
        <f t="shared" si="401"/>
        <v>1.1011904461299222E-202</v>
      </c>
      <c r="GZ166" s="86">
        <f t="shared" si="402"/>
        <v>4.3884746857258759E-164</v>
      </c>
      <c r="HA166" s="86">
        <f t="shared" si="403"/>
        <v>4.5378465624081881E-239</v>
      </c>
      <c r="HC166" s="86">
        <f t="shared" si="538"/>
        <v>1.0650613140593967E-51</v>
      </c>
      <c r="HD166" s="86">
        <f t="shared" si="404"/>
        <v>7.6344982919674975E-119</v>
      </c>
      <c r="HE166" s="86">
        <f t="shared" si="405"/>
        <v>7.8915440003427211E-152</v>
      </c>
      <c r="HF166" s="86">
        <f t="shared" si="406"/>
        <v>9.701045539375233E-153</v>
      </c>
      <c r="HG166" s="86">
        <f t="shared" si="407"/>
        <v>3.0638436154746081E-183</v>
      </c>
      <c r="HH166" s="86">
        <f t="shared" si="408"/>
        <v>2.1415051341514555E-238</v>
      </c>
      <c r="HI166" s="86">
        <f t="shared" si="409"/>
        <v>1.0391040042006183E-237</v>
      </c>
      <c r="HJ166" s="86">
        <f t="shared" si="410"/>
        <v>8.9123351720333223E-242</v>
      </c>
      <c r="HK166" s="86">
        <f t="shared" si="411"/>
        <v>3.7755448398819729E-144</v>
      </c>
      <c r="HL166" s="86">
        <f t="shared" si="412"/>
        <v>1.0010678169781109E-194</v>
      </c>
      <c r="HM166" s="86">
        <f t="shared" si="413"/>
        <v>1.2448745637802061E-171</v>
      </c>
      <c r="HN166" s="86">
        <f t="shared" si="414"/>
        <v>1.1239810579593215E-162</v>
      </c>
      <c r="HO166" s="86">
        <f t="shared" si="415"/>
        <v>3.8618189146364915E-156</v>
      </c>
      <c r="HP166" s="86">
        <f t="shared" si="416"/>
        <v>1.1896157652369219E-122</v>
      </c>
      <c r="HQ166" s="86">
        <f t="shared" si="417"/>
        <v>2.3741287583318081E-177</v>
      </c>
      <c r="HS166" s="86">
        <f t="shared" si="539"/>
        <v>2.7049513768570389E-5</v>
      </c>
      <c r="HT166" s="86">
        <f t="shared" si="418"/>
        <v>3.8977835863694109E-8</v>
      </c>
      <c r="HU166" s="86">
        <f t="shared" si="419"/>
        <v>1.8840640219573269E-6</v>
      </c>
      <c r="HV166" s="86">
        <f t="shared" si="420"/>
        <v>7.3773619421157711E-9</v>
      </c>
      <c r="HW166" s="86">
        <f t="shared" si="421"/>
        <v>4.1712852081436643E-8</v>
      </c>
      <c r="HX166" s="86">
        <f t="shared" si="422"/>
        <v>4.9510411196727763E-8</v>
      </c>
      <c r="HY166" s="86">
        <f t="shared" si="423"/>
        <v>4.0657308271010166E-10</v>
      </c>
      <c r="HZ166" s="86">
        <f t="shared" si="424"/>
        <v>1.1554197745771896E-9</v>
      </c>
      <c r="IA166" s="86">
        <f t="shared" si="425"/>
        <v>2.8225014694028852E-11</v>
      </c>
      <c r="IB166" s="86">
        <f t="shared" si="426"/>
        <v>1.1372068142148948E-10</v>
      </c>
      <c r="IC166" s="86">
        <f t="shared" si="427"/>
        <v>1.4285221034934313E-8</v>
      </c>
      <c r="ID166" s="86">
        <f t="shared" si="428"/>
        <v>2.0284177869412106E-6</v>
      </c>
      <c r="IE166" s="86">
        <f t="shared" si="429"/>
        <v>2.8474591530337625E-6</v>
      </c>
      <c r="IF166" s="86">
        <f t="shared" si="430"/>
        <v>1.9545343359660288E-5</v>
      </c>
      <c r="IG166" s="86">
        <f t="shared" si="431"/>
        <v>4.0987665249973132E-4</v>
      </c>
      <c r="II166" s="86">
        <f t="shared" si="540"/>
        <v>2.0348827402409849E-8</v>
      </c>
      <c r="IJ166" s="86">
        <f t="shared" si="541"/>
        <v>1.2446920285724903E-6</v>
      </c>
      <c r="IK166" s="86">
        <f t="shared" si="542"/>
        <v>2.8175032801294721E-6</v>
      </c>
      <c r="IL166" s="86">
        <f t="shared" si="543"/>
        <v>5.4270392341275015E-8</v>
      </c>
      <c r="IM166" s="86">
        <f t="shared" si="544"/>
        <v>5.2026226463782922E-8</v>
      </c>
      <c r="IN166" s="86">
        <f t="shared" si="545"/>
        <v>5.6647732383733316E-9</v>
      </c>
      <c r="IO166" s="86">
        <f t="shared" si="546"/>
        <v>5.6000827374815019E-7</v>
      </c>
      <c r="IP166" s="86">
        <f t="shared" si="547"/>
        <v>8.6108680263494094E-6</v>
      </c>
      <c r="IQ166" s="86">
        <f t="shared" si="548"/>
        <v>1.2435785017981483E-4</v>
      </c>
      <c r="IR166" s="86">
        <f t="shared" si="549"/>
        <v>8.3959121265314705E-6</v>
      </c>
      <c r="IS166" s="86">
        <f t="shared" si="550"/>
        <v>2.7446285876247209E-7</v>
      </c>
      <c r="IT166" s="86">
        <f t="shared" si="551"/>
        <v>2.6708349831717776E-9</v>
      </c>
      <c r="IU166" s="86">
        <f t="shared" si="552"/>
        <v>7.4276102623163548E-9</v>
      </c>
      <c r="IV166" s="86">
        <f t="shared" si="553"/>
        <v>3.6314592526646234E-6</v>
      </c>
      <c r="IW166" s="86">
        <f t="shared" si="554"/>
        <v>6.9184467359024643E-5</v>
      </c>
      <c r="IY166" s="86">
        <f t="shared" si="555"/>
        <v>2.7069862595972798E-5</v>
      </c>
      <c r="IZ166" s="86">
        <f t="shared" si="556"/>
        <v>1.2836698644361843E-6</v>
      </c>
      <c r="JA166" s="86">
        <f t="shared" si="557"/>
        <v>4.7015673020867991E-6</v>
      </c>
      <c r="JB166" s="86">
        <f t="shared" si="558"/>
        <v>6.1647754283390786E-8</v>
      </c>
      <c r="JC166" s="86">
        <f t="shared" si="559"/>
        <v>9.3739078545219565E-8</v>
      </c>
      <c r="JD166" s="86">
        <f t="shared" si="560"/>
        <v>5.5175184435101094E-8</v>
      </c>
      <c r="JE166" s="86">
        <f t="shared" si="561"/>
        <v>5.6041484683086026E-7</v>
      </c>
      <c r="JF166" s="86">
        <f t="shared" si="562"/>
        <v>8.6120234461239874E-6</v>
      </c>
      <c r="JG166" s="86">
        <f t="shared" si="563"/>
        <v>1.2435787840482952E-4</v>
      </c>
      <c r="JH166" s="86">
        <f t="shared" si="564"/>
        <v>8.3960258472128916E-6</v>
      </c>
      <c r="JI166" s="86">
        <f t="shared" si="565"/>
        <v>2.8874807979740641E-7</v>
      </c>
      <c r="JJ166" s="86">
        <f t="shared" si="566"/>
        <v>2.0310886219243823E-6</v>
      </c>
      <c r="JK166" s="86">
        <f t="shared" si="567"/>
        <v>2.854886763296079E-6</v>
      </c>
      <c r="JL166" s="86">
        <f t="shared" si="568"/>
        <v>2.3176802612324912E-5</v>
      </c>
      <c r="JM166" s="86">
        <f t="shared" si="569"/>
        <v>4.7906111985875598E-4</v>
      </c>
    </row>
    <row r="167" spans="2:273" x14ac:dyDescent="0.25">
      <c r="B167" s="2">
        <v>140</v>
      </c>
      <c r="C167" s="37">
        <v>58.082000000000001</v>
      </c>
      <c r="D167" s="37">
        <v>57.423999999999999</v>
      </c>
      <c r="E167" s="37">
        <v>55.832999999999998</v>
      </c>
      <c r="F167" s="37">
        <v>55.4</v>
      </c>
      <c r="G167" s="37">
        <v>57.39</v>
      </c>
      <c r="H167" s="37">
        <v>58.576000000000001</v>
      </c>
      <c r="I167" s="37">
        <v>56.796999999999997</v>
      </c>
      <c r="J167" s="37">
        <v>57.082999999999998</v>
      </c>
      <c r="K167" s="37">
        <v>56</v>
      </c>
      <c r="L167" s="37">
        <v>56.1</v>
      </c>
      <c r="M167" s="37">
        <v>57.15</v>
      </c>
      <c r="N167" s="37">
        <v>60.482999999999997</v>
      </c>
      <c r="O167" s="37">
        <v>58.567</v>
      </c>
      <c r="P167" s="37">
        <v>57.4</v>
      </c>
      <c r="Q167" s="37">
        <v>58.767000000000003</v>
      </c>
      <c r="S167" s="4">
        <f t="shared" si="441"/>
        <v>57.612105969942959</v>
      </c>
      <c r="T167" s="4">
        <f t="shared" si="442"/>
        <v>56.563177551972686</v>
      </c>
      <c r="U167" s="4">
        <f t="shared" si="443"/>
        <v>56.409389887782552</v>
      </c>
      <c r="V167" s="4">
        <f t="shared" si="444"/>
        <v>56.476561497524877</v>
      </c>
      <c r="W167" s="4">
        <f t="shared" si="445"/>
        <v>57.026766847717489</v>
      </c>
      <c r="X167" s="4">
        <f t="shared" si="446"/>
        <v>58.437559404991212</v>
      </c>
      <c r="Y167" s="4">
        <f t="shared" si="447"/>
        <v>57.726921007499058</v>
      </c>
      <c r="Z167" s="4">
        <f t="shared" si="448"/>
        <v>57.370472709692962</v>
      </c>
      <c r="AA167" s="4">
        <f t="shared" si="449"/>
        <v>55.604075556166556</v>
      </c>
      <c r="AB167" s="4">
        <f t="shared" si="450"/>
        <v>55.708420323041693</v>
      </c>
      <c r="AC167" s="4">
        <f t="shared" si="451"/>
        <v>56.97708695912916</v>
      </c>
      <c r="AD167" s="4">
        <f t="shared" si="452"/>
        <v>59.979562963699394</v>
      </c>
      <c r="AE167" s="4">
        <f t="shared" si="453"/>
        <v>58.464044177103624</v>
      </c>
      <c r="AF167" s="4">
        <f t="shared" si="454"/>
        <v>57.572465416624794</v>
      </c>
      <c r="AG167" s="4">
        <f t="shared" si="455"/>
        <v>60.220519801972628</v>
      </c>
      <c r="AI167" s="4">
        <f t="shared" si="456"/>
        <v>0.46989403005704133</v>
      </c>
      <c r="AJ167" s="4">
        <f t="shared" si="457"/>
        <v>0.86082244802731367</v>
      </c>
      <c r="AK167" s="4">
        <f t="shared" si="458"/>
        <v>-0.57638988778255396</v>
      </c>
      <c r="AL167" s="4">
        <f t="shared" si="459"/>
        <v>-1.0765614975248781</v>
      </c>
      <c r="AM167" s="4">
        <f t="shared" si="460"/>
        <v>0.36323315228251118</v>
      </c>
      <c r="AN167" s="4">
        <f t="shared" si="461"/>
        <v>0.13844059500878814</v>
      </c>
      <c r="AO167" s="4">
        <f t="shared" si="462"/>
        <v>-0.92992100749906115</v>
      </c>
      <c r="AP167" s="4">
        <f t="shared" si="463"/>
        <v>-0.28747270969296324</v>
      </c>
      <c r="AQ167" s="4">
        <f t="shared" si="464"/>
        <v>0.39592444383344372</v>
      </c>
      <c r="AR167" s="4">
        <f t="shared" si="465"/>
        <v>0.3915796769583082</v>
      </c>
      <c r="AS167" s="4">
        <f t="shared" si="466"/>
        <v>0.17291304087083859</v>
      </c>
      <c r="AT167" s="4">
        <f t="shared" si="467"/>
        <v>0.50343703630060332</v>
      </c>
      <c r="AU167" s="4">
        <f t="shared" si="468"/>
        <v>0.1029558228963765</v>
      </c>
      <c r="AV167" s="4">
        <f t="shared" si="469"/>
        <v>-0.17246541662479586</v>
      </c>
      <c r="AW167" s="4">
        <f t="shared" si="469"/>
        <v>-1.4535198019726252</v>
      </c>
      <c r="AY167" s="2">
        <f t="shared" si="520"/>
        <v>57.612105556575962</v>
      </c>
      <c r="AZ167" s="2">
        <f t="shared" si="359"/>
        <v>56.563014081845658</v>
      </c>
      <c r="BA167" s="2">
        <f t="shared" si="360"/>
        <v>56.409028316880722</v>
      </c>
      <c r="BB167" s="2">
        <f t="shared" si="361"/>
        <v>56.476539330035052</v>
      </c>
      <c r="BC167" s="2">
        <f t="shared" si="362"/>
        <v>57.026739661600708</v>
      </c>
      <c r="BD167" s="2">
        <f t="shared" si="363"/>
        <v>58.437555506614736</v>
      </c>
      <c r="BE167" s="2">
        <f t="shared" si="364"/>
        <v>57.72659278485569</v>
      </c>
      <c r="BF167" s="2">
        <f t="shared" si="365"/>
        <v>57.367050417044211</v>
      </c>
      <c r="BG167" s="2">
        <f t="shared" si="366"/>
        <v>55.55993251029409</v>
      </c>
      <c r="BH167" s="2">
        <f t="shared" si="367"/>
        <v>55.703800668144495</v>
      </c>
      <c r="BI167" s="2">
        <f t="shared" si="368"/>
        <v>56.97683158012353</v>
      </c>
      <c r="BJ167" s="2">
        <f t="shared" si="369"/>
        <v>59.979559356398276</v>
      </c>
      <c r="BK167" s="2">
        <f t="shared" si="370"/>
        <v>58.464035580675827</v>
      </c>
      <c r="BL167" s="2">
        <f t="shared" si="371"/>
        <v>57.569845844419397</v>
      </c>
      <c r="BM167" s="2">
        <f t="shared" si="372"/>
        <v>60.166861237045119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58.082000000000001</v>
      </c>
      <c r="CF167" s="2">
        <f t="shared" si="522"/>
        <v>57.423999999999999</v>
      </c>
      <c r="CG167" s="2">
        <f t="shared" si="523"/>
        <v>55.832999999999998</v>
      </c>
      <c r="CH167" s="2">
        <f t="shared" si="524"/>
        <v>55.4</v>
      </c>
      <c r="CI167" s="2">
        <f t="shared" si="525"/>
        <v>57.39</v>
      </c>
      <c r="CJ167" s="2">
        <f t="shared" si="526"/>
        <v>58.576000000000001</v>
      </c>
      <c r="CK167" s="2">
        <f t="shared" si="527"/>
        <v>56.796999999999997</v>
      </c>
      <c r="CL167" s="2">
        <f t="shared" si="528"/>
        <v>57.082999999999998</v>
      </c>
      <c r="CM167" s="2">
        <f t="shared" si="529"/>
        <v>56</v>
      </c>
      <c r="CN167" s="2">
        <f t="shared" si="530"/>
        <v>56.1</v>
      </c>
      <c r="CO167" s="2">
        <f t="shared" si="531"/>
        <v>57.15</v>
      </c>
      <c r="CP167" s="2">
        <f t="shared" si="532"/>
        <v>60.482999999999997</v>
      </c>
      <c r="CQ167" s="2">
        <f t="shared" si="533"/>
        <v>58.567</v>
      </c>
      <c r="CR167" s="2">
        <f t="shared" si="534"/>
        <v>57.4</v>
      </c>
      <c r="CS167" s="2">
        <f t="shared" si="535"/>
        <v>58.767000000000003</v>
      </c>
      <c r="CU167" s="2">
        <f t="shared" si="485"/>
        <v>58.082000000000001</v>
      </c>
      <c r="CV167" s="2">
        <f t="shared" si="486"/>
        <v>57.423999999999999</v>
      </c>
      <c r="CW167" s="2">
        <f t="shared" si="487"/>
        <v>55.832999999999998</v>
      </c>
      <c r="CX167" s="2">
        <f t="shared" si="488"/>
        <v>55.4</v>
      </c>
      <c r="CY167" s="2">
        <f t="shared" si="489"/>
        <v>57.39</v>
      </c>
      <c r="CZ167" s="2">
        <f t="shared" si="490"/>
        <v>58.576000000000001</v>
      </c>
      <c r="DA167" s="2">
        <f t="shared" si="491"/>
        <v>56.796999999999997</v>
      </c>
      <c r="DB167" s="2">
        <f t="shared" si="492"/>
        <v>57.082999999999998</v>
      </c>
      <c r="DC167" s="2">
        <f t="shared" si="493"/>
        <v>56</v>
      </c>
      <c r="DD167" s="2">
        <f t="shared" si="494"/>
        <v>56.1</v>
      </c>
      <c r="DE167" s="2">
        <f t="shared" si="495"/>
        <v>57.15</v>
      </c>
      <c r="DF167" s="2">
        <f t="shared" si="496"/>
        <v>60.482999999999997</v>
      </c>
      <c r="DG167" s="2">
        <f t="shared" si="497"/>
        <v>58.567</v>
      </c>
      <c r="DH167" s="2">
        <f t="shared" si="498"/>
        <v>57.4</v>
      </c>
      <c r="DI167" s="2">
        <f t="shared" si="499"/>
        <v>58.767000000000003</v>
      </c>
      <c r="DK167" s="2">
        <f t="shared" si="500"/>
        <v>107.09347040157566</v>
      </c>
      <c r="DL167" s="2">
        <f t="shared" si="501"/>
        <v>107.21689955137325</v>
      </c>
      <c r="DM167" s="2">
        <f t="shared" si="501"/>
        <v>100.97087889305814</v>
      </c>
      <c r="DN167" s="2">
        <f t="shared" si="501"/>
        <v>109.96816519699814</v>
      </c>
      <c r="DO167" s="2">
        <f t="shared" si="501"/>
        <v>92.424919860627199</v>
      </c>
      <c r="DP167" s="2">
        <f t="shared" si="501"/>
        <v>94.05406968641114</v>
      </c>
      <c r="DQ167" s="2">
        <f t="shared" si="501"/>
        <v>90.261398717948737</v>
      </c>
      <c r="DR167" s="2">
        <f t="shared" si="501"/>
        <v>109.68973358348973</v>
      </c>
      <c r="DS167" s="2">
        <f t="shared" si="501"/>
        <v>101.82674971857409</v>
      </c>
      <c r="DT167" s="2">
        <f t="shared" si="501"/>
        <v>114.2362588235294</v>
      </c>
      <c r="DU167" s="2">
        <f t="shared" si="501"/>
        <v>101.83460344129553</v>
      </c>
      <c r="DV167" s="2">
        <f t="shared" si="501"/>
        <v>95.750538742964352</v>
      </c>
      <c r="DW167" s="2">
        <f t="shared" si="501"/>
        <v>105.9824588180113</v>
      </c>
      <c r="DX167" s="2">
        <f t="shared" si="501"/>
        <v>109.32712894736844</v>
      </c>
      <c r="DY167" s="2">
        <f t="shared" si="501"/>
        <v>96.277234604105573</v>
      </c>
      <c r="EA167" s="2">
        <f t="shared" si="440"/>
        <v>57.581163701681866</v>
      </c>
      <c r="EB167" s="2">
        <f t="shared" si="502"/>
        <v>56.406072544692819</v>
      </c>
      <c r="EC167" s="2">
        <f t="shared" si="503"/>
        <v>56.333234819145048</v>
      </c>
      <c r="ED167" s="2">
        <f t="shared" si="504"/>
        <v>56.48761932259174</v>
      </c>
      <c r="EE167" s="2">
        <f t="shared" si="505"/>
        <v>57.12642769838083</v>
      </c>
      <c r="EF167" s="2">
        <f t="shared" si="506"/>
        <v>58.483334254279939</v>
      </c>
      <c r="EG167" s="2">
        <f t="shared" si="507"/>
        <v>57.517061718327824</v>
      </c>
      <c r="EH167" s="2">
        <f t="shared" si="508"/>
        <v>57.415555796262623</v>
      </c>
      <c r="EI167" s="2">
        <f t="shared" si="509"/>
        <v>55.573047188248587</v>
      </c>
      <c r="EJ167" s="2">
        <f t="shared" si="510"/>
        <v>55.70587774549908</v>
      </c>
      <c r="EK167" s="2">
        <f t="shared" si="511"/>
        <v>56.83278050716514</v>
      </c>
      <c r="EL167" s="2">
        <f t="shared" si="512"/>
        <v>60.040589306576109</v>
      </c>
      <c r="EM167" s="2">
        <f t="shared" si="513"/>
        <v>58.558011670685325</v>
      </c>
      <c r="EN167" s="2">
        <f t="shared" si="514"/>
        <v>57.401310545951318</v>
      </c>
      <c r="EO167" s="2">
        <f t="shared" si="515"/>
        <v>60.176747332515355</v>
      </c>
      <c r="EQ167" s="2">
        <f t="shared" si="516"/>
        <v>57.741117619447905</v>
      </c>
      <c r="ER167" s="2">
        <f t="shared" si="517"/>
        <v>57.104226288161385</v>
      </c>
      <c r="ES167" s="2">
        <f t="shared" si="517"/>
        <v>56.674266338954865</v>
      </c>
      <c r="ET167" s="2">
        <f t="shared" si="517"/>
        <v>56.409636547057517</v>
      </c>
      <c r="EU167" s="2">
        <f t="shared" si="517"/>
        <v>56.619040392995998</v>
      </c>
      <c r="EV167" s="2">
        <f t="shared" si="517"/>
        <v>58.225407018021933</v>
      </c>
      <c r="EW167" s="2">
        <f t="shared" si="517"/>
        <v>58.412105479474064</v>
      </c>
      <c r="EX167" s="2">
        <f t="shared" si="517"/>
        <v>57.200646358195456</v>
      </c>
      <c r="EY167" s="2">
        <f t="shared" si="517"/>
        <v>55.509877250307042</v>
      </c>
      <c r="EZ167" s="2">
        <f t="shared" si="517"/>
        <v>55.670366937816496</v>
      </c>
      <c r="FA167" s="2">
        <f t="shared" si="517"/>
        <v>57.472688865588495</v>
      </c>
      <c r="FB167" s="2">
        <f t="shared" si="517"/>
        <v>59.674039327404728</v>
      </c>
      <c r="FC167" s="2">
        <f t="shared" si="517"/>
        <v>58.008107983400222</v>
      </c>
      <c r="FD167" s="2">
        <f t="shared" si="517"/>
        <v>58.526159588121317</v>
      </c>
      <c r="FE167" s="2">
        <f t="shared" si="517"/>
        <v>60.04444030513271</v>
      </c>
      <c r="FG167" s="2">
        <f t="shared" si="518"/>
        <v>0.99991640086677103</v>
      </c>
      <c r="FH167" s="2">
        <f t="shared" si="519"/>
        <v>0.99991290175064651</v>
      </c>
      <c r="FI167" s="2">
        <f t="shared" si="519"/>
        <v>0.99989906812413243</v>
      </c>
      <c r="FJ167" s="2">
        <f t="shared" si="519"/>
        <v>0.99989515589165034</v>
      </c>
      <c r="FK167" s="2">
        <f t="shared" si="519"/>
        <v>0.9998941480114818</v>
      </c>
      <c r="FL167" s="2">
        <f t="shared" si="519"/>
        <v>0.99988968314524451</v>
      </c>
      <c r="FM167" s="2">
        <f t="shared" si="519"/>
        <v>0.99990809626561217</v>
      </c>
      <c r="FN167" s="2">
        <f t="shared" si="519"/>
        <v>0.99989796234025785</v>
      </c>
      <c r="FO167" s="2">
        <f t="shared" si="519"/>
        <v>0.99989898240951736</v>
      </c>
      <c r="FP167" s="2">
        <f t="shared" si="519"/>
        <v>0.99988084179337766</v>
      </c>
      <c r="FQ167" s="2">
        <f t="shared" si="519"/>
        <v>0.99989257531694331</v>
      </c>
      <c r="FR167" s="2">
        <f t="shared" si="519"/>
        <v>0.99988769545865253</v>
      </c>
      <c r="FS167" s="2">
        <f t="shared" si="519"/>
        <v>0.99990175907198475</v>
      </c>
      <c r="FT167" s="2">
        <f t="shared" si="519"/>
        <v>0.999892479838698</v>
      </c>
      <c r="FU167" s="2">
        <f t="shared" si="519"/>
        <v>0.99986249771387725</v>
      </c>
      <c r="FW167" s="2">
        <f t="shared" si="536"/>
        <v>0.16756494210424655</v>
      </c>
      <c r="FX167" s="2">
        <f t="shared" si="376"/>
        <v>0.21845618461433</v>
      </c>
      <c r="FY167" s="2">
        <f t="shared" si="377"/>
        <v>0.20903679702314806</v>
      </c>
      <c r="FZ167" s="2">
        <f t="shared" si="378"/>
        <v>0.21398459581137091</v>
      </c>
      <c r="GA167" s="2">
        <f t="shared" si="379"/>
        <v>0.20383728814174909</v>
      </c>
      <c r="GB167" s="2">
        <f t="shared" si="380"/>
        <v>0.19270085641401005</v>
      </c>
      <c r="GC167" s="2">
        <f t="shared" si="381"/>
        <v>0.23073926509813078</v>
      </c>
      <c r="GD167" s="2">
        <f t="shared" si="382"/>
        <v>0.25052093788422203</v>
      </c>
      <c r="GE167" s="2">
        <f t="shared" si="383"/>
        <v>0.28157563731456686</v>
      </c>
      <c r="GF167" s="2">
        <f t="shared" si="384"/>
        <v>0.25489289564096052</v>
      </c>
      <c r="GG167" s="2">
        <f t="shared" si="385"/>
        <v>0.21755734951755865</v>
      </c>
      <c r="GH167" s="2">
        <f t="shared" si="386"/>
        <v>0.17743921256756948</v>
      </c>
      <c r="GI167" s="2">
        <f t="shared" si="387"/>
        <v>0.17936797659028497</v>
      </c>
      <c r="GJ167" s="2">
        <f t="shared" si="388"/>
        <v>0.14486586198576074</v>
      </c>
      <c r="GK167" s="2">
        <f t="shared" si="389"/>
        <v>0.11223889837137666</v>
      </c>
      <c r="GM167" s="86">
        <f t="shared" si="537"/>
        <v>4.6445872661656876E-94</v>
      </c>
      <c r="GN167" s="86">
        <f t="shared" si="390"/>
        <v>9.1480496304301986E-178</v>
      </c>
      <c r="GO167" s="86">
        <f t="shared" si="391"/>
        <v>7.3211558110421393E-225</v>
      </c>
      <c r="GP167" s="86">
        <f t="shared" si="392"/>
        <v>4.4727269402298082E-250</v>
      </c>
      <c r="GQ167" s="86">
        <f t="shared" si="393"/>
        <v>1.9041743863770633E-298</v>
      </c>
      <c r="GR167" s="86">
        <f t="shared" si="394"/>
        <v>0</v>
      </c>
      <c r="GS167" s="86">
        <f t="shared" si="395"/>
        <v>0</v>
      </c>
      <c r="GT167" s="86">
        <f t="shared" si="396"/>
        <v>0</v>
      </c>
      <c r="GU167" s="86">
        <f t="shared" si="397"/>
        <v>0</v>
      </c>
      <c r="GV167" s="86">
        <f t="shared" si="398"/>
        <v>1.7584379106658611E-171</v>
      </c>
      <c r="GW167" s="86">
        <f t="shared" si="399"/>
        <v>3.6659184886584058E-250</v>
      </c>
      <c r="GX167" s="86">
        <f t="shared" si="400"/>
        <v>8.9458186749562358E-230</v>
      </c>
      <c r="GY167" s="86">
        <f t="shared" si="401"/>
        <v>9.9387668635366621E-208</v>
      </c>
      <c r="GZ167" s="86">
        <f t="shared" si="402"/>
        <v>3.9310075025563289E-168</v>
      </c>
      <c r="HA167" s="86">
        <f t="shared" si="403"/>
        <v>5.3232296170174913E-245</v>
      </c>
      <c r="HC167" s="86">
        <f t="shared" si="538"/>
        <v>1.4908975234957166E-53</v>
      </c>
      <c r="HD167" s="86">
        <f t="shared" si="404"/>
        <v>3.390878365351384E-123</v>
      </c>
      <c r="HE167" s="86">
        <f t="shared" si="405"/>
        <v>1.7623406287364592E-157</v>
      </c>
      <c r="HF167" s="86">
        <f t="shared" si="406"/>
        <v>3.2813358156542945E-158</v>
      </c>
      <c r="HG167" s="86">
        <f t="shared" si="407"/>
        <v>7.6703968323710405E-190</v>
      </c>
      <c r="HH167" s="86">
        <f t="shared" si="408"/>
        <v>4.4379441516129538E-247</v>
      </c>
      <c r="HI167" s="86">
        <f t="shared" si="409"/>
        <v>3.974521267133368E-246</v>
      </c>
      <c r="HJ167" s="86">
        <f t="shared" si="410"/>
        <v>2.270061206624066E-250</v>
      </c>
      <c r="HK167" s="86">
        <f t="shared" si="411"/>
        <v>4.0319538196212082E-149</v>
      </c>
      <c r="HL167" s="86">
        <f t="shared" si="412"/>
        <v>1.6005631856867128E-201</v>
      </c>
      <c r="HM167" s="86">
        <f t="shared" si="413"/>
        <v>9.9796161432365445E-178</v>
      </c>
      <c r="HN167" s="86">
        <f t="shared" si="414"/>
        <v>1.1923096381389247E-168</v>
      </c>
      <c r="HO167" s="86">
        <f t="shared" si="415"/>
        <v>7.7752316895542101E-162</v>
      </c>
      <c r="HP167" s="86">
        <f t="shared" si="416"/>
        <v>4.2218898040453588E-127</v>
      </c>
      <c r="HQ167" s="86">
        <f t="shared" si="417"/>
        <v>8.4103212918652709E-184</v>
      </c>
      <c r="HS167" s="86">
        <f t="shared" si="539"/>
        <v>6.3898298605714454E-6</v>
      </c>
      <c r="HT167" s="86">
        <f t="shared" si="418"/>
        <v>5.3924083782415466E-9</v>
      </c>
      <c r="HU167" s="86">
        <f t="shared" si="419"/>
        <v>3.7716471560250944E-7</v>
      </c>
      <c r="HV167" s="86">
        <f t="shared" si="420"/>
        <v>7.4966715473410476E-10</v>
      </c>
      <c r="HW167" s="86">
        <f t="shared" si="421"/>
        <v>5.1792344260676224E-9</v>
      </c>
      <c r="HX167" s="86">
        <f t="shared" si="422"/>
        <v>5.9398710161347187E-9</v>
      </c>
      <c r="HY167" s="86">
        <f t="shared" si="423"/>
        <v>3.5764737830374346E-11</v>
      </c>
      <c r="HZ167" s="86">
        <f t="shared" si="424"/>
        <v>1.1603988331773241E-10</v>
      </c>
      <c r="IA167" s="86">
        <f t="shared" si="425"/>
        <v>2.3475640480893546E-12</v>
      </c>
      <c r="IB167" s="86">
        <f t="shared" si="426"/>
        <v>9.5474373762747209E-12</v>
      </c>
      <c r="IC167" s="86">
        <f t="shared" si="427"/>
        <v>1.6585660800756739E-9</v>
      </c>
      <c r="ID167" s="86">
        <f t="shared" si="428"/>
        <v>3.3888121243135108E-7</v>
      </c>
      <c r="IE167" s="86">
        <f t="shared" si="429"/>
        <v>5.0562955433378491E-7</v>
      </c>
      <c r="IF167" s="86">
        <f t="shared" si="430"/>
        <v>3.9378591745948496E-6</v>
      </c>
      <c r="IG167" s="86">
        <f t="shared" si="431"/>
        <v>9.9018692854743853E-5</v>
      </c>
      <c r="II167" s="86">
        <f t="shared" si="540"/>
        <v>1.1313201097938479E-7</v>
      </c>
      <c r="IJ167" s="86">
        <f t="shared" si="541"/>
        <v>6.1314560344074364E-6</v>
      </c>
      <c r="IK167" s="86">
        <f t="shared" si="542"/>
        <v>1.1830471535505214E-5</v>
      </c>
      <c r="IL167" s="86">
        <f t="shared" si="543"/>
        <v>3.827731810756189E-7</v>
      </c>
      <c r="IM167" s="86">
        <f t="shared" si="544"/>
        <v>3.4046347091365427E-7</v>
      </c>
      <c r="IN167" s="86">
        <f t="shared" si="545"/>
        <v>4.3897015206470065E-8</v>
      </c>
      <c r="IO167" s="86">
        <f t="shared" si="546"/>
        <v>3.3349237190497397E-6</v>
      </c>
      <c r="IP167" s="86">
        <f t="shared" si="547"/>
        <v>4.0466600487555515E-5</v>
      </c>
      <c r="IQ167" s="86">
        <f t="shared" si="548"/>
        <v>4.7377295651885914E-4</v>
      </c>
      <c r="IR167" s="86">
        <f t="shared" si="549"/>
        <v>4.079210587391063E-5</v>
      </c>
      <c r="IS167" s="86">
        <f t="shared" si="550"/>
        <v>1.6250427677762808E-6</v>
      </c>
      <c r="IT167" s="86">
        <f t="shared" si="551"/>
        <v>1.9820029738904143E-8</v>
      </c>
      <c r="IU167" s="86">
        <f t="shared" si="552"/>
        <v>5.0137874569699737E-8</v>
      </c>
      <c r="IV167" s="86">
        <f t="shared" si="553"/>
        <v>1.0675423566621024E-5</v>
      </c>
      <c r="IW167" s="86">
        <f t="shared" si="554"/>
        <v>1.3929461074984635E-4</v>
      </c>
      <c r="IY167" s="86">
        <f t="shared" si="555"/>
        <v>6.5029618715508303E-6</v>
      </c>
      <c r="IZ167" s="86">
        <f t="shared" si="556"/>
        <v>6.1368484427856777E-6</v>
      </c>
      <c r="JA167" s="86">
        <f t="shared" si="557"/>
        <v>1.2207636251107723E-5</v>
      </c>
      <c r="JB167" s="86">
        <f t="shared" si="558"/>
        <v>3.8352284823035298E-7</v>
      </c>
      <c r="JC167" s="86">
        <f t="shared" si="559"/>
        <v>3.4564270533972187E-7</v>
      </c>
      <c r="JD167" s="86">
        <f t="shared" si="560"/>
        <v>4.9836886222604786E-8</v>
      </c>
      <c r="JE167" s="86">
        <f t="shared" si="561"/>
        <v>3.3349594837875699E-6</v>
      </c>
      <c r="JF167" s="86">
        <f t="shared" si="562"/>
        <v>4.0466716527438831E-5</v>
      </c>
      <c r="JG167" s="86">
        <f t="shared" si="563"/>
        <v>4.7377295886642318E-4</v>
      </c>
      <c r="JH167" s="86">
        <f t="shared" si="564"/>
        <v>4.0792115421348008E-5</v>
      </c>
      <c r="JI167" s="86">
        <f t="shared" si="565"/>
        <v>1.6267013338563565E-6</v>
      </c>
      <c r="JJ167" s="86">
        <f t="shared" si="566"/>
        <v>3.5870124217025522E-7</v>
      </c>
      <c r="JK167" s="86">
        <f t="shared" si="567"/>
        <v>5.5576742890348467E-7</v>
      </c>
      <c r="JL167" s="86">
        <f t="shared" si="568"/>
        <v>1.4613282741215874E-5</v>
      </c>
      <c r="JM167" s="86">
        <f t="shared" si="569"/>
        <v>2.3831330360459021E-4</v>
      </c>
    </row>
    <row r="168" spans="2:273" x14ac:dyDescent="0.25">
      <c r="B168" s="2">
        <v>141</v>
      </c>
      <c r="C168" s="37">
        <v>58.033000000000001</v>
      </c>
      <c r="D168" s="37">
        <v>55.948999999999998</v>
      </c>
      <c r="E168" s="37">
        <v>56.482999999999997</v>
      </c>
      <c r="F168" s="37">
        <v>54.832999999999998</v>
      </c>
      <c r="G168" s="37">
        <v>56.61</v>
      </c>
      <c r="H168" s="37">
        <v>58.152999999999999</v>
      </c>
      <c r="I168" s="37">
        <v>57.168999999999997</v>
      </c>
      <c r="J168" s="37">
        <v>58.183</v>
      </c>
      <c r="K168" s="37">
        <v>56.033000000000001</v>
      </c>
      <c r="L168" s="37">
        <v>54.05</v>
      </c>
      <c r="M168" s="37">
        <v>56.3</v>
      </c>
      <c r="N168" s="37">
        <v>60.433</v>
      </c>
      <c r="O168" s="37">
        <v>59.267000000000003</v>
      </c>
      <c r="P168" s="37">
        <v>55.55</v>
      </c>
      <c r="Q168" s="37">
        <v>60.167000000000002</v>
      </c>
      <c r="S168" s="4">
        <f t="shared" si="441"/>
        <v>57.502670116272199</v>
      </c>
      <c r="T168" s="4">
        <f t="shared" si="442"/>
        <v>56.440212746656243</v>
      </c>
      <c r="U168" s="4">
        <f t="shared" si="443"/>
        <v>56.29545427653494</v>
      </c>
      <c r="V168" s="4">
        <f t="shared" si="444"/>
        <v>56.359400838891936</v>
      </c>
      <c r="W168" s="4">
        <f t="shared" si="445"/>
        <v>56.936140009905223</v>
      </c>
      <c r="X168" s="4">
        <f t="shared" si="446"/>
        <v>58.329234831212872</v>
      </c>
      <c r="Y168" s="4">
        <f t="shared" si="447"/>
        <v>57.598739452836568</v>
      </c>
      <c r="Z168" s="4">
        <f t="shared" si="448"/>
        <v>57.299375597302422</v>
      </c>
      <c r="AA168" s="4">
        <f t="shared" si="449"/>
        <v>55.593290096546667</v>
      </c>
      <c r="AB168" s="4">
        <f t="shared" si="450"/>
        <v>55.62761939335698</v>
      </c>
      <c r="AC168" s="4">
        <f t="shared" si="451"/>
        <v>56.86533556817394</v>
      </c>
      <c r="AD168" s="4">
        <f t="shared" si="452"/>
        <v>59.86901940729431</v>
      </c>
      <c r="AE168" s="4">
        <f t="shared" si="453"/>
        <v>58.351141070798569</v>
      </c>
      <c r="AF168" s="4">
        <f t="shared" si="454"/>
        <v>57.459835089958602</v>
      </c>
      <c r="AG168" s="4">
        <f t="shared" si="455"/>
        <v>60.170232431170312</v>
      </c>
      <c r="AI168" s="4">
        <f t="shared" si="456"/>
        <v>0.5303298837278021</v>
      </c>
      <c r="AJ168" s="4">
        <f t="shared" si="457"/>
        <v>-0.49121274665624526</v>
      </c>
      <c r="AK168" s="4">
        <f t="shared" si="458"/>
        <v>0.18754572346505682</v>
      </c>
      <c r="AL168" s="4">
        <f t="shared" si="459"/>
        <v>-1.5264008388919379</v>
      </c>
      <c r="AM168" s="4">
        <f t="shared" si="460"/>
        <v>-0.32614000990522385</v>
      </c>
      <c r="AN168" s="4">
        <f t="shared" si="461"/>
        <v>-0.17623483121287364</v>
      </c>
      <c r="AO168" s="4">
        <f t="shared" si="462"/>
        <v>-0.42973945283657145</v>
      </c>
      <c r="AP168" s="4">
        <f t="shared" si="463"/>
        <v>0.88362440269757769</v>
      </c>
      <c r="AQ168" s="4">
        <f t="shared" si="464"/>
        <v>0.43970990345333405</v>
      </c>
      <c r="AR168" s="4">
        <f t="shared" si="465"/>
        <v>-1.5776193933569829</v>
      </c>
      <c r="AS168" s="4">
        <f t="shared" si="466"/>
        <v>-0.5653355681739427</v>
      </c>
      <c r="AT168" s="4">
        <f t="shared" si="467"/>
        <v>0.56398059270568979</v>
      </c>
      <c r="AU168" s="4">
        <f t="shared" si="468"/>
        <v>0.91585892920143408</v>
      </c>
      <c r="AV168" s="4">
        <f t="shared" si="469"/>
        <v>-1.9098350899586052</v>
      </c>
      <c r="AW168" s="4">
        <f t="shared" si="469"/>
        <v>-3.23243117031069E-3</v>
      </c>
      <c r="AY168" s="2">
        <f t="shared" si="520"/>
        <v>57.502668129501444</v>
      </c>
      <c r="AZ168" s="2">
        <f t="shared" si="359"/>
        <v>56.439534591016866</v>
      </c>
      <c r="BA168" s="2">
        <f t="shared" si="360"/>
        <v>56.294152939573465</v>
      </c>
      <c r="BB168" s="2">
        <f t="shared" si="361"/>
        <v>56.359272004775583</v>
      </c>
      <c r="BC168" s="2">
        <f t="shared" si="362"/>
        <v>56.935991469515727</v>
      </c>
      <c r="BD168" s="2">
        <f t="shared" si="363"/>
        <v>58.329209671160726</v>
      </c>
      <c r="BE168" s="2">
        <f t="shared" si="364"/>
        <v>57.597131741105585</v>
      </c>
      <c r="BF168" s="2">
        <f t="shared" si="365"/>
        <v>57.286127413274656</v>
      </c>
      <c r="BG168" s="2">
        <f t="shared" si="366"/>
        <v>55.456207620924239</v>
      </c>
      <c r="BH168" s="2">
        <f t="shared" si="367"/>
        <v>55.609253558835583</v>
      </c>
      <c r="BI168" s="2">
        <f t="shared" si="368"/>
        <v>56.864077845323386</v>
      </c>
      <c r="BJ168" s="2">
        <f t="shared" si="369"/>
        <v>59.868996932104636</v>
      </c>
      <c r="BK168" s="2">
        <f t="shared" si="370"/>
        <v>58.351092084076974</v>
      </c>
      <c r="BL168" s="2">
        <f t="shared" si="371"/>
        <v>57.452876027512737</v>
      </c>
      <c r="BM168" s="2">
        <f t="shared" si="372"/>
        <v>60.072503000910892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58.033000000000001</v>
      </c>
      <c r="CF168" s="2">
        <f t="shared" si="522"/>
        <v>55.948999999999998</v>
      </c>
      <c r="CG168" s="2">
        <f t="shared" si="523"/>
        <v>56.482999999999997</v>
      </c>
      <c r="CH168" s="2">
        <f t="shared" si="524"/>
        <v>54.832999999999998</v>
      </c>
      <c r="CI168" s="2">
        <f t="shared" si="525"/>
        <v>56.61</v>
      </c>
      <c r="CJ168" s="2">
        <f t="shared" si="526"/>
        <v>58.152999999999999</v>
      </c>
      <c r="CK168" s="2">
        <f t="shared" si="527"/>
        <v>57.168999999999997</v>
      </c>
      <c r="CL168" s="2">
        <f t="shared" si="528"/>
        <v>58.183</v>
      </c>
      <c r="CM168" s="2">
        <f t="shared" si="529"/>
        <v>56.033000000000001</v>
      </c>
      <c r="CN168" s="2">
        <f t="shared" si="530"/>
        <v>54.05</v>
      </c>
      <c r="CO168" s="2">
        <f t="shared" si="531"/>
        <v>56.3</v>
      </c>
      <c r="CP168" s="2">
        <f t="shared" si="532"/>
        <v>60.433</v>
      </c>
      <c r="CQ168" s="2">
        <f t="shared" si="533"/>
        <v>59.267000000000003</v>
      </c>
      <c r="CR168" s="2">
        <f t="shared" si="534"/>
        <v>55.55</v>
      </c>
      <c r="CS168" s="2">
        <f t="shared" si="535"/>
        <v>60.167000000000002</v>
      </c>
      <c r="CU168" s="2">
        <f t="shared" si="485"/>
        <v>58.033000000000001</v>
      </c>
      <c r="CV168" s="2">
        <f t="shared" si="486"/>
        <v>55.948999999999998</v>
      </c>
      <c r="CW168" s="2">
        <f t="shared" si="487"/>
        <v>56.482999999999997</v>
      </c>
      <c r="CX168" s="2">
        <f t="shared" si="488"/>
        <v>54.832999999999998</v>
      </c>
      <c r="CY168" s="2">
        <f t="shared" si="489"/>
        <v>56.61</v>
      </c>
      <c r="CZ168" s="2">
        <f t="shared" si="490"/>
        <v>58.152999999999999</v>
      </c>
      <c r="DA168" s="2">
        <f t="shared" si="491"/>
        <v>57.168999999999997</v>
      </c>
      <c r="DB168" s="2">
        <f t="shared" si="492"/>
        <v>58.183</v>
      </c>
      <c r="DC168" s="2">
        <f t="shared" si="493"/>
        <v>56.033000000000001</v>
      </c>
      <c r="DD168" s="2">
        <f t="shared" si="494"/>
        <v>54.05</v>
      </c>
      <c r="DE168" s="2">
        <f t="shared" si="495"/>
        <v>56.3</v>
      </c>
      <c r="DF168" s="2">
        <f t="shared" si="496"/>
        <v>60.433</v>
      </c>
      <c r="DG168" s="2">
        <f t="shared" si="497"/>
        <v>59.267000000000003</v>
      </c>
      <c r="DH168" s="2">
        <f t="shared" si="498"/>
        <v>55.55</v>
      </c>
      <c r="DI168" s="2">
        <f t="shared" si="499"/>
        <v>60.167000000000002</v>
      </c>
      <c r="DK168" s="2">
        <f t="shared" si="500"/>
        <v>107.35767830178355</v>
      </c>
      <c r="DL168" s="2">
        <f t="shared" si="501"/>
        <v>107.47994550826132</v>
      </c>
      <c r="DM168" s="2">
        <f t="shared" si="501"/>
        <v>101.21218348968102</v>
      </c>
      <c r="DN168" s="2">
        <f t="shared" si="501"/>
        <v>110.28306988742966</v>
      </c>
      <c r="DO168" s="2">
        <f t="shared" si="501"/>
        <v>92.607362891986071</v>
      </c>
      <c r="DP168" s="2">
        <f t="shared" si="501"/>
        <v>94.232464982578392</v>
      </c>
      <c r="DQ168" s="2">
        <f t="shared" si="501"/>
        <v>90.368848717948737</v>
      </c>
      <c r="DR168" s="2">
        <f t="shared" si="501"/>
        <v>110.00735938086308</v>
      </c>
      <c r="DS168" s="2">
        <f t="shared" si="501"/>
        <v>102.09481444652906</v>
      </c>
      <c r="DT168" s="2">
        <f t="shared" si="501"/>
        <v>114.6157932773109</v>
      </c>
      <c r="DU168" s="2">
        <f t="shared" si="501"/>
        <v>102.07503643724695</v>
      </c>
      <c r="DV168" s="2">
        <f t="shared" si="501"/>
        <v>95.937412288930574</v>
      </c>
      <c r="DW168" s="2">
        <f t="shared" si="501"/>
        <v>106.25048067542218</v>
      </c>
      <c r="DX168" s="2">
        <f t="shared" si="501"/>
        <v>109.64112550607288</v>
      </c>
      <c r="DY168" s="2">
        <f t="shared" si="501"/>
        <v>96.51132697947213</v>
      </c>
      <c r="EA168" s="2">
        <f t="shared" si="440"/>
        <v>57.468826440011256</v>
      </c>
      <c r="EB168" s="2">
        <f t="shared" si="502"/>
        <v>56.266176916434802</v>
      </c>
      <c r="EC168" s="2">
        <f t="shared" si="503"/>
        <v>56.210828888076968</v>
      </c>
      <c r="ED168" s="2">
        <f t="shared" si="504"/>
        <v>56.37264655197567</v>
      </c>
      <c r="EE168" s="2">
        <f t="shared" si="505"/>
        <v>57.047166835370241</v>
      </c>
      <c r="EF168" s="2">
        <f t="shared" si="506"/>
        <v>58.380509727498477</v>
      </c>
      <c r="EG168" s="2">
        <f t="shared" si="507"/>
        <v>57.366652358593853</v>
      </c>
      <c r="EH168" s="2">
        <f t="shared" si="508"/>
        <v>57.340515826029453</v>
      </c>
      <c r="EI168" s="2">
        <f t="shared" si="509"/>
        <v>55.471378401652473</v>
      </c>
      <c r="EJ168" s="2">
        <f t="shared" si="510"/>
        <v>55.612834123654942</v>
      </c>
      <c r="EK168" s="2">
        <f t="shared" si="511"/>
        <v>56.705396718877807</v>
      </c>
      <c r="EL168" s="2">
        <f t="shared" si="512"/>
        <v>59.937794827343737</v>
      </c>
      <c r="EM168" s="2">
        <f t="shared" si="513"/>
        <v>58.456635542767657</v>
      </c>
      <c r="EN168" s="2">
        <f t="shared" si="514"/>
        <v>57.265291392990363</v>
      </c>
      <c r="EO168" s="2">
        <f t="shared" si="515"/>
        <v>60.084445819387604</v>
      </c>
      <c r="EQ168" s="2">
        <f t="shared" si="516"/>
        <v>57.634958034690946</v>
      </c>
      <c r="ER168" s="2">
        <f t="shared" si="517"/>
        <v>56.987822334627687</v>
      </c>
      <c r="ES168" s="2">
        <f t="shared" si="517"/>
        <v>56.563258988126762</v>
      </c>
      <c r="ET168" s="2">
        <f t="shared" si="517"/>
        <v>56.292042894567274</v>
      </c>
      <c r="EU168" s="2">
        <f t="shared" si="517"/>
        <v>56.524300878959359</v>
      </c>
      <c r="EV168" s="2">
        <f t="shared" si="517"/>
        <v>58.115814948662887</v>
      </c>
      <c r="EW168" s="2">
        <f t="shared" si="517"/>
        <v>58.286738820654534</v>
      </c>
      <c r="EX168" s="2">
        <f t="shared" si="517"/>
        <v>57.119457695835223</v>
      </c>
      <c r="EY168" s="2">
        <f t="shared" si="517"/>
        <v>55.406615453563511</v>
      </c>
      <c r="EZ168" s="2">
        <f t="shared" si="517"/>
        <v>55.576200854388972</v>
      </c>
      <c r="FA168" s="2">
        <f t="shared" si="517"/>
        <v>57.36553298594562</v>
      </c>
      <c r="FB168" s="2">
        <f t="shared" si="517"/>
        <v>59.558854323346189</v>
      </c>
      <c r="FC168" s="2">
        <f t="shared" si="517"/>
        <v>57.888554656649617</v>
      </c>
      <c r="FD168" s="2">
        <f t="shared" si="517"/>
        <v>58.429960107510489</v>
      </c>
      <c r="FE168" s="2">
        <f t="shared" si="517"/>
        <v>59.948831423675244</v>
      </c>
      <c r="FG168" s="2">
        <f t="shared" si="518"/>
        <v>0.99992375612349838</v>
      </c>
      <c r="FH168" s="2">
        <f t="shared" si="519"/>
        <v>0.99992056484373326</v>
      </c>
      <c r="FI168" s="2">
        <f t="shared" si="519"/>
        <v>0.9999079482176686</v>
      </c>
      <c r="FJ168" s="2">
        <f t="shared" si="519"/>
        <v>0.99990438015463556</v>
      </c>
      <c r="FK168" s="2">
        <f t="shared" si="519"/>
        <v>0.99990346093995586</v>
      </c>
      <c r="FL168" s="2">
        <f t="shared" si="519"/>
        <v>0.99989938885609841</v>
      </c>
      <c r="FM168" s="2">
        <f t="shared" si="519"/>
        <v>0.99991618212026501</v>
      </c>
      <c r="FN168" s="2">
        <f t="shared" si="519"/>
        <v>0.999906939712778</v>
      </c>
      <c r="FO168" s="2">
        <f t="shared" si="519"/>
        <v>0.99990787004362136</v>
      </c>
      <c r="FP168" s="2">
        <f t="shared" si="519"/>
        <v>0.99989132528454794</v>
      </c>
      <c r="FQ168" s="2">
        <f t="shared" si="519"/>
        <v>0.99990202659857308</v>
      </c>
      <c r="FR168" s="2">
        <f t="shared" si="519"/>
        <v>0.9998975760288713</v>
      </c>
      <c r="FS168" s="2">
        <f t="shared" si="519"/>
        <v>0.99991040243428808</v>
      </c>
      <c r="FT168" s="2">
        <f t="shared" si="519"/>
        <v>0.9999019395197315</v>
      </c>
      <c r="FU168" s="2">
        <f t="shared" si="519"/>
        <v>0.99987459490737995</v>
      </c>
      <c r="FW168" s="2">
        <f t="shared" si="536"/>
        <v>0.18080829289546937</v>
      </c>
      <c r="FX168" s="2">
        <f t="shared" si="376"/>
        <v>0.23458820163355723</v>
      </c>
      <c r="FY168" s="2">
        <f t="shared" si="377"/>
        <v>0.22467319501626934</v>
      </c>
      <c r="FZ168" s="2">
        <f t="shared" si="378"/>
        <v>0.22988353306438944</v>
      </c>
      <c r="GA168" s="2">
        <f t="shared" si="379"/>
        <v>0.21919253367252245</v>
      </c>
      <c r="GB168" s="2">
        <f t="shared" si="380"/>
        <v>0.20743575981595166</v>
      </c>
      <c r="GC168" s="2">
        <f t="shared" si="381"/>
        <v>0.24749109760434701</v>
      </c>
      <c r="GD168" s="2">
        <f t="shared" si="382"/>
        <v>0.26820820519468325</v>
      </c>
      <c r="GE168" s="2">
        <f t="shared" si="383"/>
        <v>0.30057612310264548</v>
      </c>
      <c r="GF168" s="2">
        <f t="shared" si="384"/>
        <v>0.27277649023510869</v>
      </c>
      <c r="GG168" s="2">
        <f t="shared" si="385"/>
        <v>0.23364283438924668</v>
      </c>
      <c r="GH168" s="2">
        <f t="shared" si="386"/>
        <v>0.19128364018617541</v>
      </c>
      <c r="GI168" s="2">
        <f t="shared" si="387"/>
        <v>0.19332752351707178</v>
      </c>
      <c r="GJ168" s="2">
        <f t="shared" si="388"/>
        <v>0.15665281706305242</v>
      </c>
      <c r="GK168" s="2">
        <f t="shared" si="389"/>
        <v>0.12174913139361487</v>
      </c>
      <c r="GM168" s="86">
        <f t="shared" si="537"/>
        <v>2.1815496380247772E-96</v>
      </c>
      <c r="GN168" s="86">
        <f t="shared" si="390"/>
        <v>3.0885200784976542E-182</v>
      </c>
      <c r="GO168" s="86">
        <f t="shared" si="391"/>
        <v>1.4751543461247374E-230</v>
      </c>
      <c r="GP168" s="86">
        <f t="shared" si="392"/>
        <v>2.7128047899679843E-256</v>
      </c>
      <c r="GQ168" s="86">
        <f t="shared" si="393"/>
        <v>7.7339366905991801E-306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0</v>
      </c>
      <c r="GV168" s="86">
        <f t="shared" si="398"/>
        <v>1.2569700803391881E-175</v>
      </c>
      <c r="GW168" s="86">
        <f t="shared" si="399"/>
        <v>2.6749494626338569E-256</v>
      </c>
      <c r="GX168" s="86">
        <f t="shared" si="400"/>
        <v>1.7347537511093702E-235</v>
      </c>
      <c r="GY168" s="86">
        <f t="shared" si="401"/>
        <v>7.7676503890917617E-213</v>
      </c>
      <c r="GZ168" s="86">
        <f t="shared" si="402"/>
        <v>3.1396981816792879E-172</v>
      </c>
      <c r="HA168" s="86">
        <f t="shared" si="403"/>
        <v>5.2762267211607216E-251</v>
      </c>
      <c r="HC168" s="86">
        <f t="shared" si="538"/>
        <v>1.9319303503324814E-55</v>
      </c>
      <c r="HD168" s="86">
        <f t="shared" si="404"/>
        <v>1.2547420927932375E-127</v>
      </c>
      <c r="HE168" s="86">
        <f t="shared" si="405"/>
        <v>3.095159395952158E-163</v>
      </c>
      <c r="HF168" s="86">
        <f t="shared" si="406"/>
        <v>8.8719875553214819E-164</v>
      </c>
      <c r="HG168" s="86">
        <f t="shared" si="407"/>
        <v>1.4639057628158361E-196</v>
      </c>
      <c r="HH168" s="86">
        <f t="shared" si="408"/>
        <v>6.4152918393359058E-256</v>
      </c>
      <c r="HI168" s="86">
        <f t="shared" si="409"/>
        <v>1.0824928873506323E-254</v>
      </c>
      <c r="HJ168" s="86">
        <f t="shared" si="410"/>
        <v>4.082787521942765E-259</v>
      </c>
      <c r="HK168" s="86">
        <f t="shared" si="411"/>
        <v>3.5387157718714779E-154</v>
      </c>
      <c r="HL168" s="86">
        <f t="shared" si="412"/>
        <v>1.952211736847683E-208</v>
      </c>
      <c r="HM168" s="86">
        <f t="shared" si="413"/>
        <v>6.2477310431513047E-184</v>
      </c>
      <c r="HN168" s="86">
        <f t="shared" si="414"/>
        <v>9.8450933787576303E-175</v>
      </c>
      <c r="HO168" s="86">
        <f t="shared" si="415"/>
        <v>1.2346569932179461E-167</v>
      </c>
      <c r="HP168" s="86">
        <f t="shared" si="416"/>
        <v>1.2454180283794632E-131</v>
      </c>
      <c r="HQ168" s="86">
        <f t="shared" si="417"/>
        <v>2.2794998313036284E-190</v>
      </c>
      <c r="HS168" s="86">
        <f t="shared" si="539"/>
        <v>1.370117198808755E-6</v>
      </c>
      <c r="HT168" s="86">
        <f t="shared" si="418"/>
        <v>6.6684454091500207E-10</v>
      </c>
      <c r="HU168" s="86">
        <f t="shared" si="419"/>
        <v>6.8584229040303784E-8</v>
      </c>
      <c r="HV168" s="86">
        <f t="shared" si="420"/>
        <v>6.6488294520804512E-11</v>
      </c>
      <c r="HW168" s="86">
        <f t="shared" si="421"/>
        <v>5.6756338095092643E-10</v>
      </c>
      <c r="HX168" s="86">
        <f t="shared" si="422"/>
        <v>6.2562842515036722E-10</v>
      </c>
      <c r="HY168" s="86">
        <f t="shared" si="423"/>
        <v>2.7528264549171647E-12</v>
      </c>
      <c r="HZ168" s="86">
        <f t="shared" si="424"/>
        <v>1.0279044991201689E-11</v>
      </c>
      <c r="IA168" s="86">
        <f t="shared" si="425"/>
        <v>1.7234218252885783E-13</v>
      </c>
      <c r="IB168" s="86">
        <f t="shared" si="426"/>
        <v>7.0302708103260903E-13</v>
      </c>
      <c r="IC168" s="86">
        <f t="shared" si="427"/>
        <v>1.6988850018483827E-10</v>
      </c>
      <c r="ID168" s="86">
        <f t="shared" si="428"/>
        <v>5.0272061035462071E-8</v>
      </c>
      <c r="IE168" s="86">
        <f t="shared" si="429"/>
        <v>8.011685165946677E-8</v>
      </c>
      <c r="IF168" s="86">
        <f t="shared" si="430"/>
        <v>7.0601894650945581E-7</v>
      </c>
      <c r="IG168" s="86">
        <f t="shared" si="431"/>
        <v>2.0968760838119618E-5</v>
      </c>
      <c r="II168" s="86">
        <f t="shared" si="540"/>
        <v>5.7470779534340609E-7</v>
      </c>
      <c r="IJ168" s="86">
        <f t="shared" si="541"/>
        <v>2.7243038317307026E-5</v>
      </c>
      <c r="IK168" s="86">
        <f t="shared" si="542"/>
        <v>4.5454085940430806E-5</v>
      </c>
      <c r="IL168" s="86">
        <f t="shared" si="543"/>
        <v>2.3818237268444034E-6</v>
      </c>
      <c r="IM168" s="86">
        <f t="shared" si="544"/>
        <v>1.9854525890968126E-6</v>
      </c>
      <c r="IN168" s="86">
        <f t="shared" si="545"/>
        <v>3.0155153533314066E-7</v>
      </c>
      <c r="IO168" s="86">
        <f t="shared" si="546"/>
        <v>1.7573739418431783E-5</v>
      </c>
      <c r="IP168" s="86">
        <f t="shared" si="547"/>
        <v>1.6952421752914246E-4</v>
      </c>
      <c r="IQ168" s="86">
        <f t="shared" si="548"/>
        <v>1.6098448013350821E-3</v>
      </c>
      <c r="IR168" s="86">
        <f t="shared" si="549"/>
        <v>1.7580791382504086E-4</v>
      </c>
      <c r="IS168" s="86">
        <f t="shared" si="550"/>
        <v>8.5742113582182346E-6</v>
      </c>
      <c r="IT168" s="86">
        <f t="shared" si="551"/>
        <v>1.3167907155171953E-7</v>
      </c>
      <c r="IU168" s="86">
        <f t="shared" si="552"/>
        <v>3.0440396788803277E-7</v>
      </c>
      <c r="IV168" s="86">
        <f t="shared" si="553"/>
        <v>2.9849864452444772E-5</v>
      </c>
      <c r="IW168" s="86">
        <f t="shared" si="554"/>
        <v>2.7289039461071831E-4</v>
      </c>
      <c r="IY168" s="86">
        <f t="shared" si="555"/>
        <v>1.9448249941521612E-6</v>
      </c>
      <c r="IZ168" s="86">
        <f t="shared" si="556"/>
        <v>2.724370516184794E-5</v>
      </c>
      <c r="JA168" s="86">
        <f t="shared" si="557"/>
        <v>4.5522670169471108E-5</v>
      </c>
      <c r="JB168" s="86">
        <f t="shared" si="558"/>
        <v>2.3818902151389242E-6</v>
      </c>
      <c r="JC168" s="86">
        <f t="shared" si="559"/>
        <v>1.9860201524777634E-6</v>
      </c>
      <c r="JD168" s="86">
        <f t="shared" si="560"/>
        <v>3.02177163758291E-7</v>
      </c>
      <c r="JE168" s="86">
        <f t="shared" si="561"/>
        <v>1.7573742171258236E-5</v>
      </c>
      <c r="JF168" s="86">
        <f t="shared" si="562"/>
        <v>1.6952422780818746E-4</v>
      </c>
      <c r="JG168" s="86">
        <f t="shared" si="563"/>
        <v>1.6098448015074243E-3</v>
      </c>
      <c r="JH168" s="86">
        <f t="shared" si="564"/>
        <v>1.7580791452806793E-4</v>
      </c>
      <c r="JI168" s="86">
        <f t="shared" si="565"/>
        <v>8.574381246718419E-6</v>
      </c>
      <c r="JJ168" s="86">
        <f t="shared" si="566"/>
        <v>1.819511325871816E-7</v>
      </c>
      <c r="JK168" s="86">
        <f t="shared" si="567"/>
        <v>3.8452081954749956E-7</v>
      </c>
      <c r="JL168" s="86">
        <f t="shared" si="568"/>
        <v>3.0555883398954229E-5</v>
      </c>
      <c r="JM168" s="86">
        <f t="shared" si="569"/>
        <v>2.9385915544883793E-4</v>
      </c>
    </row>
    <row r="169" spans="2:273" x14ac:dyDescent="0.25">
      <c r="B169" s="2">
        <v>142</v>
      </c>
      <c r="C169" s="37">
        <v>56.442999999999998</v>
      </c>
      <c r="D169" s="37">
        <v>56.712000000000003</v>
      </c>
      <c r="E169" s="37">
        <v>56.417000000000002</v>
      </c>
      <c r="F169" s="37">
        <v>56.067</v>
      </c>
      <c r="G169" s="37">
        <v>57.746000000000002</v>
      </c>
      <c r="H169" s="37">
        <v>57.136000000000003</v>
      </c>
      <c r="I169" s="37">
        <v>56.831000000000003</v>
      </c>
      <c r="J169" s="37">
        <v>57.75</v>
      </c>
      <c r="K169" s="37">
        <v>55.55</v>
      </c>
      <c r="L169" s="37">
        <v>56.332999999999998</v>
      </c>
      <c r="M169" s="37">
        <v>55.95</v>
      </c>
      <c r="N169" s="37">
        <v>59.033000000000001</v>
      </c>
      <c r="O169" s="37">
        <v>58.683</v>
      </c>
      <c r="P169" s="37">
        <v>56.966999999999999</v>
      </c>
      <c r="Q169" s="37">
        <v>59.433</v>
      </c>
      <c r="S169" s="4">
        <f t="shared" si="441"/>
        <v>57.393568152066059</v>
      </c>
      <c r="T169" s="4">
        <f t="shared" si="442"/>
        <v>56.319969638822897</v>
      </c>
      <c r="U169" s="4">
        <f t="shared" si="443"/>
        <v>56.184226841303584</v>
      </c>
      <c r="V169" s="4">
        <f t="shared" si="444"/>
        <v>56.2425477541492</v>
      </c>
      <c r="W169" s="4">
        <f t="shared" si="445"/>
        <v>56.8450741431758</v>
      </c>
      <c r="X169" s="4">
        <f t="shared" si="446"/>
        <v>58.220611849832132</v>
      </c>
      <c r="Y169" s="4">
        <f t="shared" si="447"/>
        <v>57.476215321441018</v>
      </c>
      <c r="Z169" s="4">
        <f t="shared" si="448"/>
        <v>57.250278177028136</v>
      </c>
      <c r="AA169" s="4">
        <f t="shared" si="449"/>
        <v>55.728875608290323</v>
      </c>
      <c r="AB169" s="4">
        <f t="shared" si="450"/>
        <v>55.579027166981859</v>
      </c>
      <c r="AC169" s="4">
        <f t="shared" si="451"/>
        <v>56.758051044949731</v>
      </c>
      <c r="AD169" s="4">
        <f t="shared" si="452"/>
        <v>59.757926072826749</v>
      </c>
      <c r="AE169" s="4">
        <f t="shared" si="453"/>
        <v>58.237447376228587</v>
      </c>
      <c r="AF169" s="4">
        <f t="shared" si="454"/>
        <v>57.355397799007648</v>
      </c>
      <c r="AG169" s="4">
        <f t="shared" si="455"/>
        <v>60.156142631535097</v>
      </c>
      <c r="AI169" s="4">
        <f t="shared" si="456"/>
        <v>-0.9505681520660616</v>
      </c>
      <c r="AJ169" s="4">
        <f t="shared" si="457"/>
        <v>0.3920303611771061</v>
      </c>
      <c r="AK169" s="4">
        <f t="shared" si="458"/>
        <v>0.23277315869641768</v>
      </c>
      <c r="AL169" s="4">
        <f t="shared" si="459"/>
        <v>-0.17554775414919987</v>
      </c>
      <c r="AM169" s="4">
        <f t="shared" si="460"/>
        <v>0.90092585682420179</v>
      </c>
      <c r="AN169" s="4">
        <f t="shared" si="461"/>
        <v>-1.0846118498321289</v>
      </c>
      <c r="AO169" s="4">
        <f t="shared" si="462"/>
        <v>-0.64521532144101457</v>
      </c>
      <c r="AP169" s="4">
        <f t="shared" si="463"/>
        <v>0.49972182297186407</v>
      </c>
      <c r="AQ169" s="4">
        <f t="shared" si="464"/>
        <v>-0.17887560829032623</v>
      </c>
      <c r="AR169" s="4">
        <f t="shared" si="465"/>
        <v>0.753972833018139</v>
      </c>
      <c r="AS169" s="4">
        <f t="shared" si="466"/>
        <v>-0.80805104494972824</v>
      </c>
      <c r="AT169" s="4">
        <f t="shared" si="467"/>
        <v>-0.72492607282674726</v>
      </c>
      <c r="AU169" s="4">
        <f t="shared" si="468"/>
        <v>0.44555262377141247</v>
      </c>
      <c r="AV169" s="4">
        <f t="shared" si="469"/>
        <v>-0.38839779900764881</v>
      </c>
      <c r="AW169" s="4">
        <f t="shared" si="469"/>
        <v>-0.72314263153509728</v>
      </c>
      <c r="AY169" s="2">
        <f t="shared" si="520"/>
        <v>57.39355945166345</v>
      </c>
      <c r="AZ169" s="2">
        <f t="shared" si="359"/>
        <v>56.31744364260404</v>
      </c>
      <c r="BA169" s="2">
        <f t="shared" si="360"/>
        <v>56.17995882840026</v>
      </c>
      <c r="BB169" s="2">
        <f t="shared" si="361"/>
        <v>56.24189003808943</v>
      </c>
      <c r="BC169" s="2">
        <f t="shared" si="362"/>
        <v>56.844353766149993</v>
      </c>
      <c r="BD169" s="2">
        <f t="shared" si="363"/>
        <v>58.220468413843122</v>
      </c>
      <c r="BE169" s="2">
        <f t="shared" si="364"/>
        <v>57.469282636551569</v>
      </c>
      <c r="BF169" s="2">
        <f t="shared" si="365"/>
        <v>57.204846552886821</v>
      </c>
      <c r="BG169" s="2">
        <f t="shared" si="366"/>
        <v>55.352405218126208</v>
      </c>
      <c r="BH169" s="2">
        <f t="shared" si="367"/>
        <v>55.514682399656159</v>
      </c>
      <c r="BI169" s="2">
        <f t="shared" si="368"/>
        <v>56.752556008242287</v>
      </c>
      <c r="BJ169" s="2">
        <f t="shared" si="369"/>
        <v>59.757800366167288</v>
      </c>
      <c r="BK169" s="2">
        <f t="shared" si="370"/>
        <v>58.237195923783517</v>
      </c>
      <c r="BL169" s="2">
        <f t="shared" si="371"/>
        <v>57.337806941895479</v>
      </c>
      <c r="BM169" s="2">
        <f t="shared" si="372"/>
        <v>59.978017763878881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56.442999999999998</v>
      </c>
      <c r="CF169" s="2">
        <f t="shared" si="522"/>
        <v>56.712000000000003</v>
      </c>
      <c r="CG169" s="2">
        <f t="shared" si="523"/>
        <v>56.417000000000002</v>
      </c>
      <c r="CH169" s="2">
        <f t="shared" si="524"/>
        <v>56.067</v>
      </c>
      <c r="CI169" s="2">
        <f t="shared" si="525"/>
        <v>57.746000000000002</v>
      </c>
      <c r="CJ169" s="2">
        <f t="shared" si="526"/>
        <v>57.136000000000003</v>
      </c>
      <c r="CK169" s="2">
        <f t="shared" si="527"/>
        <v>56.831000000000003</v>
      </c>
      <c r="CL169" s="2">
        <f t="shared" si="528"/>
        <v>57.75</v>
      </c>
      <c r="CM169" s="2">
        <f t="shared" si="529"/>
        <v>55.55</v>
      </c>
      <c r="CN169" s="2">
        <f t="shared" si="530"/>
        <v>56.332999999999998</v>
      </c>
      <c r="CO169" s="2">
        <f t="shared" si="531"/>
        <v>55.95</v>
      </c>
      <c r="CP169" s="2">
        <f t="shared" si="532"/>
        <v>59.033000000000001</v>
      </c>
      <c r="CQ169" s="2">
        <f t="shared" si="533"/>
        <v>58.683</v>
      </c>
      <c r="CR169" s="2">
        <f t="shared" si="534"/>
        <v>56.966999999999999</v>
      </c>
      <c r="CS169" s="2">
        <f t="shared" si="535"/>
        <v>59.433</v>
      </c>
      <c r="CU169" s="2">
        <f t="shared" si="485"/>
        <v>56.442999999999998</v>
      </c>
      <c r="CV169" s="2">
        <f t="shared" si="486"/>
        <v>56.712000000000003</v>
      </c>
      <c r="CW169" s="2">
        <f t="shared" si="487"/>
        <v>56.417000000000002</v>
      </c>
      <c r="CX169" s="2">
        <f t="shared" si="488"/>
        <v>56.067</v>
      </c>
      <c r="CY169" s="2">
        <f t="shared" si="489"/>
        <v>57.746000000000002</v>
      </c>
      <c r="CZ169" s="2">
        <f t="shared" si="490"/>
        <v>57.136000000000003</v>
      </c>
      <c r="DA169" s="2">
        <f t="shared" si="491"/>
        <v>56.831000000000003</v>
      </c>
      <c r="DB169" s="2">
        <f t="shared" si="492"/>
        <v>57.75</v>
      </c>
      <c r="DC169" s="2">
        <f t="shared" si="493"/>
        <v>55.55</v>
      </c>
      <c r="DD169" s="2">
        <f t="shared" si="494"/>
        <v>56.332999999999998</v>
      </c>
      <c r="DE169" s="2">
        <f t="shared" si="495"/>
        <v>55.95</v>
      </c>
      <c r="DF169" s="2">
        <f t="shared" si="496"/>
        <v>59.033000000000001</v>
      </c>
      <c r="DG169" s="2">
        <f t="shared" si="497"/>
        <v>58.683</v>
      </c>
      <c r="DH169" s="2">
        <f t="shared" si="498"/>
        <v>56.966999999999999</v>
      </c>
      <c r="DI169" s="2">
        <f t="shared" si="499"/>
        <v>59.433</v>
      </c>
      <c r="DK169" s="2">
        <f t="shared" si="500"/>
        <v>107.62188620199146</v>
      </c>
      <c r="DL169" s="2">
        <f t="shared" si="501"/>
        <v>107.74299146514937</v>
      </c>
      <c r="DM169" s="2">
        <f t="shared" si="501"/>
        <v>101.45348808630391</v>
      </c>
      <c r="DN169" s="2">
        <f t="shared" si="501"/>
        <v>110.59797457786118</v>
      </c>
      <c r="DO169" s="2">
        <f t="shared" si="501"/>
        <v>92.789805923344957</v>
      </c>
      <c r="DP169" s="2">
        <f t="shared" si="501"/>
        <v>94.410860278745645</v>
      </c>
      <c r="DQ169" s="2">
        <f t="shared" si="501"/>
        <v>90.476298717948737</v>
      </c>
      <c r="DR169" s="2">
        <f t="shared" si="501"/>
        <v>110.32498517823643</v>
      </c>
      <c r="DS169" s="2">
        <f t="shared" si="501"/>
        <v>102.36287917448402</v>
      </c>
      <c r="DT169" s="2">
        <f t="shared" si="501"/>
        <v>114.99532773109243</v>
      </c>
      <c r="DU169" s="2">
        <f t="shared" si="501"/>
        <v>102.31546943319836</v>
      </c>
      <c r="DV169" s="2">
        <f t="shared" si="501"/>
        <v>96.12428583489681</v>
      </c>
      <c r="DW169" s="2">
        <f t="shared" si="501"/>
        <v>106.51850253283305</v>
      </c>
      <c r="DX169" s="2">
        <f t="shared" si="501"/>
        <v>109.95512206477733</v>
      </c>
      <c r="DY169" s="2">
        <f t="shared" si="501"/>
        <v>96.745419354838702</v>
      </c>
      <c r="EA169" s="2">
        <f t="shared" si="440"/>
        <v>57.356489178340638</v>
      </c>
      <c r="EB169" s="2">
        <f t="shared" si="502"/>
        <v>56.126281288176784</v>
      </c>
      <c r="EC169" s="2">
        <f t="shared" si="503"/>
        <v>56.088422957008888</v>
      </c>
      <c r="ED169" s="2">
        <f t="shared" si="504"/>
        <v>56.2576737813596</v>
      </c>
      <c r="EE169" s="2">
        <f t="shared" si="505"/>
        <v>56.967905972359645</v>
      </c>
      <c r="EF169" s="2">
        <f t="shared" si="506"/>
        <v>58.277685200717023</v>
      </c>
      <c r="EG169" s="2">
        <f t="shared" si="507"/>
        <v>57.21624299885989</v>
      </c>
      <c r="EH169" s="2">
        <f t="shared" si="508"/>
        <v>57.265475855796282</v>
      </c>
      <c r="EI169" s="2">
        <f t="shared" si="509"/>
        <v>55.369709615056358</v>
      </c>
      <c r="EJ169" s="2">
        <f t="shared" si="510"/>
        <v>55.519790501810803</v>
      </c>
      <c r="EK169" s="2">
        <f t="shared" si="511"/>
        <v>56.578012930590468</v>
      </c>
      <c r="EL169" s="2">
        <f t="shared" si="512"/>
        <v>59.835000348111365</v>
      </c>
      <c r="EM169" s="2">
        <f t="shared" si="513"/>
        <v>58.355259414849982</v>
      </c>
      <c r="EN169" s="2">
        <f t="shared" si="514"/>
        <v>57.129272240029408</v>
      </c>
      <c r="EO169" s="2">
        <f t="shared" si="515"/>
        <v>59.992144306259846</v>
      </c>
      <c r="EQ169" s="2">
        <f t="shared" si="516"/>
        <v>57.528798449933987</v>
      </c>
      <c r="ER169" s="2">
        <f t="shared" si="517"/>
        <v>56.871418381093989</v>
      </c>
      <c r="ES169" s="2">
        <f t="shared" si="517"/>
        <v>56.452251637298659</v>
      </c>
      <c r="ET169" s="2">
        <f t="shared" si="517"/>
        <v>56.174449242077031</v>
      </c>
      <c r="EU169" s="2">
        <f t="shared" si="517"/>
        <v>56.429561364922726</v>
      </c>
      <c r="EV169" s="2">
        <f t="shared" si="517"/>
        <v>58.006222879303841</v>
      </c>
      <c r="EW169" s="2">
        <f t="shared" si="517"/>
        <v>58.161372161834997</v>
      </c>
      <c r="EX169" s="2">
        <f t="shared" si="517"/>
        <v>57.03826903347499</v>
      </c>
      <c r="EY169" s="2">
        <f t="shared" si="517"/>
        <v>55.303353656819979</v>
      </c>
      <c r="EZ169" s="2">
        <f t="shared" si="517"/>
        <v>55.482034770961448</v>
      </c>
      <c r="FA169" s="2">
        <f t="shared" si="517"/>
        <v>57.258377106302753</v>
      </c>
      <c r="FB169" s="2">
        <f t="shared" si="517"/>
        <v>59.443669319287658</v>
      </c>
      <c r="FC169" s="2">
        <f t="shared" si="517"/>
        <v>57.769001329899005</v>
      </c>
      <c r="FD169" s="2">
        <f t="shared" si="517"/>
        <v>58.333760626899661</v>
      </c>
      <c r="FE169" s="2">
        <f t="shared" si="517"/>
        <v>59.853222542217779</v>
      </c>
      <c r="FG169" s="2">
        <f t="shared" si="518"/>
        <v>0.9999304642917064</v>
      </c>
      <c r="FH169" s="2">
        <f t="shared" si="519"/>
        <v>0.99992755377010079</v>
      </c>
      <c r="FI169" s="2">
        <f t="shared" si="519"/>
        <v>0.99991604709675019</v>
      </c>
      <c r="FJ169" s="2">
        <f t="shared" si="519"/>
        <v>0.99991279293085256</v>
      </c>
      <c r="FK169" s="2">
        <f t="shared" si="519"/>
        <v>0.99991195458292625</v>
      </c>
      <c r="FL169" s="2">
        <f t="shared" si="519"/>
        <v>0.9999082407338854</v>
      </c>
      <c r="FM169" s="2">
        <f t="shared" si="519"/>
        <v>0.99992355662137489</v>
      </c>
      <c r="FN169" s="2">
        <f t="shared" si="519"/>
        <v>0.99991512731437726</v>
      </c>
      <c r="FO169" s="2">
        <f t="shared" si="519"/>
        <v>0.99991597580001634</v>
      </c>
      <c r="FP169" s="2">
        <f t="shared" si="519"/>
        <v>0.99990088653380127</v>
      </c>
      <c r="FQ169" s="2">
        <f t="shared" si="519"/>
        <v>0.99991064642564886</v>
      </c>
      <c r="FR169" s="2">
        <f t="shared" si="519"/>
        <v>0.99990658738626759</v>
      </c>
      <c r="FS169" s="2">
        <f t="shared" si="519"/>
        <v>0.99991828540468441</v>
      </c>
      <c r="FT169" s="2">
        <f t="shared" si="519"/>
        <v>0.99991056700743164</v>
      </c>
      <c r="FU169" s="2">
        <f t="shared" si="519"/>
        <v>0.99988562793420566</v>
      </c>
      <c r="FW169" s="2">
        <f t="shared" si="536"/>
        <v>0.19485331826687979</v>
      </c>
      <c r="FX169" s="2">
        <f t="shared" si="376"/>
        <v>0.25152810154889849</v>
      </c>
      <c r="FY169" s="2">
        <f t="shared" si="377"/>
        <v>0.24112266904792867</v>
      </c>
      <c r="FZ169" s="2">
        <f t="shared" si="378"/>
        <v>0.2465931540881692</v>
      </c>
      <c r="GA169" s="2">
        <f t="shared" si="379"/>
        <v>0.23536255138594162</v>
      </c>
      <c r="GB169" s="2">
        <f t="shared" si="380"/>
        <v>0.22298615950210898</v>
      </c>
      <c r="GC169" s="2">
        <f t="shared" si="381"/>
        <v>0.26504009872124257</v>
      </c>
      <c r="GD169" s="2">
        <f t="shared" si="382"/>
        <v>0.28666659433043529</v>
      </c>
      <c r="GE169" s="2">
        <f t="shared" si="383"/>
        <v>0.32028714484638443</v>
      </c>
      <c r="GF169" s="2">
        <f t="shared" si="384"/>
        <v>0.29142407141776772</v>
      </c>
      <c r="GG169" s="2">
        <f t="shared" si="385"/>
        <v>0.25053681324877725</v>
      </c>
      <c r="GH169" s="2">
        <f t="shared" si="386"/>
        <v>0.20593781994266439</v>
      </c>
      <c r="GI169" s="2">
        <f t="shared" si="387"/>
        <v>0.20809799321938616</v>
      </c>
      <c r="GJ169" s="2">
        <f t="shared" si="388"/>
        <v>0.16920904365118761</v>
      </c>
      <c r="GK169" s="2">
        <f t="shared" si="389"/>
        <v>0.1319454190592462</v>
      </c>
      <c r="GM169" s="86">
        <f t="shared" si="537"/>
        <v>9.5866342993395883E-99</v>
      </c>
      <c r="GN169" s="86">
        <f t="shared" si="390"/>
        <v>9.1647331049856721E-187</v>
      </c>
      <c r="GO169" s="86">
        <f t="shared" si="391"/>
        <v>2.5195730262624742E-236</v>
      </c>
      <c r="GP169" s="86">
        <f t="shared" si="392"/>
        <v>1.3785086210187736E-262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0</v>
      </c>
      <c r="GV169" s="86">
        <f t="shared" si="398"/>
        <v>8.008218501853963E-180</v>
      </c>
      <c r="GW169" s="86">
        <f t="shared" si="399"/>
        <v>1.6427789970368107E-262</v>
      </c>
      <c r="GX169" s="86">
        <f t="shared" si="400"/>
        <v>2.8589349421285376E-241</v>
      </c>
      <c r="GY169" s="86">
        <f t="shared" si="401"/>
        <v>5.256931914955858E-218</v>
      </c>
      <c r="GZ169" s="86">
        <f t="shared" si="402"/>
        <v>2.2359605433814815E-176</v>
      </c>
      <c r="HA169" s="86">
        <f t="shared" si="403"/>
        <v>4.4186844633375008E-257</v>
      </c>
      <c r="HC169" s="86">
        <f t="shared" si="538"/>
        <v>2.3173992852111184E-57</v>
      </c>
      <c r="HD169" s="86">
        <f t="shared" si="404"/>
        <v>3.8681414320183824E-132</v>
      </c>
      <c r="HE169" s="86">
        <f t="shared" si="405"/>
        <v>4.2750022206077076E-169</v>
      </c>
      <c r="HF169" s="86">
        <f t="shared" si="406"/>
        <v>1.9174528083658601E-169</v>
      </c>
      <c r="HG169" s="86">
        <f t="shared" si="407"/>
        <v>2.129844019346486E-203</v>
      </c>
      <c r="HH169" s="86">
        <f t="shared" si="408"/>
        <v>6.468716004759218E-265</v>
      </c>
      <c r="HI169" s="86">
        <f t="shared" si="409"/>
        <v>2.0993037571096753E-263</v>
      </c>
      <c r="HJ169" s="86">
        <f t="shared" si="410"/>
        <v>5.1849513301498991E-268</v>
      </c>
      <c r="HK169" s="86">
        <f t="shared" si="411"/>
        <v>2.5525009237200752E-159</v>
      </c>
      <c r="HL169" s="86">
        <f t="shared" si="412"/>
        <v>1.8164420315724071E-215</v>
      </c>
      <c r="HM169" s="86">
        <f t="shared" si="413"/>
        <v>3.0545453972101263E-190</v>
      </c>
      <c r="HN169" s="86">
        <f t="shared" si="414"/>
        <v>6.327707754926273E-181</v>
      </c>
      <c r="HO169" s="86">
        <f t="shared" si="415"/>
        <v>1.5462724084084062E-173</v>
      </c>
      <c r="HP169" s="86">
        <f t="shared" si="416"/>
        <v>3.0537022201354099E-136</v>
      </c>
      <c r="HQ169" s="86">
        <f t="shared" si="417"/>
        <v>4.7269434802163407E-197</v>
      </c>
      <c r="HS169" s="86">
        <f t="shared" si="539"/>
        <v>2.6662872211348073E-7</v>
      </c>
      <c r="HT169" s="86">
        <f t="shared" si="418"/>
        <v>7.3694756434604738E-11</v>
      </c>
      <c r="HU169" s="86">
        <f t="shared" si="419"/>
        <v>1.1326278791374326E-8</v>
      </c>
      <c r="HV169" s="86">
        <f t="shared" si="420"/>
        <v>5.1451887616520929E-12</v>
      </c>
      <c r="HW169" s="86">
        <f t="shared" si="421"/>
        <v>5.4877148977801423E-11</v>
      </c>
      <c r="HX169" s="86">
        <f t="shared" si="422"/>
        <v>5.7833782461778018E-11</v>
      </c>
      <c r="HY169" s="86">
        <f t="shared" si="423"/>
        <v>1.8535380444202346E-13</v>
      </c>
      <c r="HZ169" s="86">
        <f t="shared" si="424"/>
        <v>8.0291773566906558E-13</v>
      </c>
      <c r="IA169" s="86">
        <f t="shared" si="425"/>
        <v>1.1165314749057186E-14</v>
      </c>
      <c r="IB169" s="86">
        <f t="shared" si="426"/>
        <v>4.5393782191750822E-14</v>
      </c>
      <c r="IC169" s="86">
        <f t="shared" si="427"/>
        <v>1.5348331677000596E-11</v>
      </c>
      <c r="ID169" s="86">
        <f t="shared" si="428"/>
        <v>6.6202343312532428E-9</v>
      </c>
      <c r="IE169" s="86">
        <f t="shared" si="429"/>
        <v>1.1324516176832196E-8</v>
      </c>
      <c r="IF169" s="86">
        <f t="shared" si="430"/>
        <v>1.1265009098859677E-7</v>
      </c>
      <c r="IG169" s="86">
        <f t="shared" si="431"/>
        <v>3.8924683283519632E-6</v>
      </c>
      <c r="II169" s="86">
        <f t="shared" si="540"/>
        <v>2.6681427296976199E-6</v>
      </c>
      <c r="IJ169" s="86">
        <f t="shared" si="541"/>
        <v>1.0918765677138414E-4</v>
      </c>
      <c r="IK169" s="86">
        <f t="shared" si="542"/>
        <v>1.59803854490282E-4</v>
      </c>
      <c r="IL169" s="86">
        <f t="shared" si="543"/>
        <v>1.30795364499687E-5</v>
      </c>
      <c r="IM169" s="86">
        <f t="shared" si="544"/>
        <v>1.0320525704640838E-5</v>
      </c>
      <c r="IN169" s="86">
        <f t="shared" si="545"/>
        <v>1.836941693779876E-6</v>
      </c>
      <c r="IO169" s="86">
        <f t="shared" si="546"/>
        <v>8.1959086445553236E-5</v>
      </c>
      <c r="IP169" s="86">
        <f t="shared" si="547"/>
        <v>6.3297174270249713E-4</v>
      </c>
      <c r="IQ169" s="86">
        <f t="shared" si="548"/>
        <v>4.8755088003516328E-3</v>
      </c>
      <c r="IR169" s="86">
        <f t="shared" si="549"/>
        <v>6.7201761948055693E-4</v>
      </c>
      <c r="IS169" s="86">
        <f t="shared" si="550"/>
        <v>4.0323302350092039E-5</v>
      </c>
      <c r="IT169" s="86">
        <f t="shared" si="551"/>
        <v>7.8343314880923967E-7</v>
      </c>
      <c r="IU169" s="86">
        <f t="shared" si="552"/>
        <v>1.6626937048966757E-6</v>
      </c>
      <c r="IV169" s="86">
        <f t="shared" si="553"/>
        <v>7.9402199538595875E-5</v>
      </c>
      <c r="IW169" s="86">
        <f t="shared" si="554"/>
        <v>5.202528017600748E-4</v>
      </c>
      <c r="IY169" s="86">
        <f t="shared" si="555"/>
        <v>2.9347714518111007E-6</v>
      </c>
      <c r="IZ169" s="86">
        <f t="shared" si="556"/>
        <v>1.0918773046614057E-4</v>
      </c>
      <c r="JA169" s="86">
        <f t="shared" si="557"/>
        <v>1.5981518076907338E-4</v>
      </c>
      <c r="JB169" s="86">
        <f t="shared" si="558"/>
        <v>1.3079541595157463E-5</v>
      </c>
      <c r="JC169" s="86">
        <f t="shared" si="559"/>
        <v>1.0320580581789816E-5</v>
      </c>
      <c r="JD169" s="86">
        <f t="shared" si="560"/>
        <v>1.8369995275623378E-6</v>
      </c>
      <c r="JE169" s="86">
        <f t="shared" si="561"/>
        <v>8.1959086630907044E-5</v>
      </c>
      <c r="JF169" s="86">
        <f t="shared" si="562"/>
        <v>6.3297174350541486E-4</v>
      </c>
      <c r="JG169" s="86">
        <f t="shared" si="563"/>
        <v>4.8755088003627984E-3</v>
      </c>
      <c r="JH169" s="86">
        <f t="shared" si="564"/>
        <v>6.7201761952595074E-4</v>
      </c>
      <c r="JI169" s="86">
        <f t="shared" si="565"/>
        <v>4.0323317698423714E-5</v>
      </c>
      <c r="JJ169" s="86">
        <f t="shared" si="566"/>
        <v>7.9005338314049296E-7</v>
      </c>
      <c r="JK169" s="86">
        <f t="shared" si="567"/>
        <v>1.6740182210735078E-6</v>
      </c>
      <c r="JL169" s="86">
        <f t="shared" si="568"/>
        <v>7.9514849629584472E-5</v>
      </c>
      <c r="JM169" s="86">
        <f t="shared" si="569"/>
        <v>5.2414527008842673E-4</v>
      </c>
    </row>
    <row r="170" spans="2:273" x14ac:dyDescent="0.25">
      <c r="B170" s="2">
        <v>143</v>
      </c>
      <c r="C170" s="37">
        <v>55.606999999999999</v>
      </c>
      <c r="D170" s="37">
        <v>56.051000000000002</v>
      </c>
      <c r="E170" s="37">
        <v>55.883000000000003</v>
      </c>
      <c r="F170" s="37">
        <v>56</v>
      </c>
      <c r="G170" s="37">
        <v>56.576000000000001</v>
      </c>
      <c r="H170" s="37">
        <v>58.948999999999998</v>
      </c>
      <c r="I170" s="37">
        <v>57.423999999999999</v>
      </c>
      <c r="J170" s="37">
        <v>58.3</v>
      </c>
      <c r="K170" s="37">
        <v>56.55</v>
      </c>
      <c r="L170" s="37">
        <v>55.3</v>
      </c>
      <c r="M170" s="37">
        <v>58</v>
      </c>
      <c r="N170" s="37">
        <v>59.65</v>
      </c>
      <c r="O170" s="37">
        <v>58.133000000000003</v>
      </c>
      <c r="P170" s="37">
        <v>57.4</v>
      </c>
      <c r="Q170" s="37">
        <v>59.017000000000003</v>
      </c>
      <c r="S170" s="4">
        <f t="shared" si="441"/>
        <v>57.284828729337733</v>
      </c>
      <c r="T170" s="4">
        <f t="shared" si="442"/>
        <v>56.20522649248538</v>
      </c>
      <c r="U170" s="4">
        <f t="shared" si="443"/>
        <v>56.079215098123484</v>
      </c>
      <c r="V170" s="4">
        <f t="shared" si="444"/>
        <v>56.127333407714055</v>
      </c>
      <c r="W170" s="4">
        <f t="shared" si="445"/>
        <v>56.754890670768603</v>
      </c>
      <c r="X170" s="4">
        <f t="shared" si="446"/>
        <v>58.11203581972174</v>
      </c>
      <c r="Y170" s="4">
        <f t="shared" si="447"/>
        <v>57.369379856914122</v>
      </c>
      <c r="Z170" s="4">
        <f t="shared" si="448"/>
        <v>57.261024111148068</v>
      </c>
      <c r="AA170" s="4">
        <f t="shared" si="449"/>
        <v>56.160778633171262</v>
      </c>
      <c r="AB170" s="4">
        <f t="shared" si="450"/>
        <v>55.618453382687136</v>
      </c>
      <c r="AC170" s="4">
        <f t="shared" si="451"/>
        <v>56.663588344893682</v>
      </c>
      <c r="AD170" s="4">
        <f t="shared" si="452"/>
        <v>59.646562726440337</v>
      </c>
      <c r="AE170" s="4">
        <f t="shared" si="453"/>
        <v>58.123454779105927</v>
      </c>
      <c r="AF170" s="4">
        <f t="shared" si="454"/>
        <v>57.266961234482501</v>
      </c>
      <c r="AG170" s="4">
        <f t="shared" si="455"/>
        <v>60.199663603999831</v>
      </c>
      <c r="AI170" s="4">
        <f t="shared" si="456"/>
        <v>-1.6778287293377332</v>
      </c>
      <c r="AJ170" s="4">
        <f t="shared" si="457"/>
        <v>-0.15422649248537823</v>
      </c>
      <c r="AK170" s="4">
        <f t="shared" si="458"/>
        <v>-0.19621509812348137</v>
      </c>
      <c r="AL170" s="4">
        <f t="shared" si="459"/>
        <v>-0.12733340771405466</v>
      </c>
      <c r="AM170" s="4">
        <f t="shared" si="460"/>
        <v>-0.17889067076860243</v>
      </c>
      <c r="AN170" s="4">
        <f t="shared" si="461"/>
        <v>0.83696418027825814</v>
      </c>
      <c r="AO170" s="4">
        <f t="shared" si="462"/>
        <v>5.462014308587726E-2</v>
      </c>
      <c r="AP170" s="4">
        <f t="shared" si="463"/>
        <v>1.0389758888519296</v>
      </c>
      <c r="AQ170" s="4">
        <f t="shared" si="464"/>
        <v>0.38922136682873543</v>
      </c>
      <c r="AR170" s="4">
        <f t="shared" si="465"/>
        <v>-0.31845338268713874</v>
      </c>
      <c r="AS170" s="4">
        <f t="shared" si="466"/>
        <v>1.3364116551063177</v>
      </c>
      <c r="AT170" s="4">
        <f t="shared" si="467"/>
        <v>3.4372735596619464E-3</v>
      </c>
      <c r="AU170" s="4">
        <f t="shared" si="468"/>
        <v>9.5452208940756123E-3</v>
      </c>
      <c r="AV170" s="4">
        <f t="shared" si="469"/>
        <v>0.13303876551749738</v>
      </c>
      <c r="AW170" s="4">
        <f t="shared" si="469"/>
        <v>-1.1826636039998277</v>
      </c>
      <c r="AY170" s="2">
        <f t="shared" si="520"/>
        <v>57.284794020403183</v>
      </c>
      <c r="AZ170" s="2">
        <f t="shared" si="359"/>
        <v>56.196784407993619</v>
      </c>
      <c r="BA170" s="2">
        <f t="shared" si="360"/>
        <v>56.066467718073213</v>
      </c>
      <c r="BB170" s="2">
        <f t="shared" si="361"/>
        <v>56.124385277157224</v>
      </c>
      <c r="BC170" s="2">
        <f t="shared" si="362"/>
        <v>56.75179086233598</v>
      </c>
      <c r="BD170" s="2">
        <f t="shared" si="363"/>
        <v>58.111313666537065</v>
      </c>
      <c r="BE170" s="2">
        <f t="shared" si="364"/>
        <v>57.343083065382416</v>
      </c>
      <c r="BF170" s="2">
        <f t="shared" si="365"/>
        <v>57.123198237611717</v>
      </c>
      <c r="BG170" s="2">
        <f t="shared" si="366"/>
        <v>55.24852274441696</v>
      </c>
      <c r="BH170" s="2">
        <f t="shared" si="367"/>
        <v>55.420082385357098</v>
      </c>
      <c r="BI170" s="2">
        <f t="shared" si="368"/>
        <v>56.642302528311646</v>
      </c>
      <c r="BJ170" s="2">
        <f t="shared" si="369"/>
        <v>59.645935279162906</v>
      </c>
      <c r="BK170" s="2">
        <f t="shared" si="370"/>
        <v>58.122297670617016</v>
      </c>
      <c r="BL170" s="2">
        <f t="shared" si="371"/>
        <v>57.224751719022947</v>
      </c>
      <c r="BM170" s="2">
        <f t="shared" si="372"/>
        <v>59.88339217037791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55.606999999999999</v>
      </c>
      <c r="CF170" s="2">
        <f t="shared" si="522"/>
        <v>56.051000000000002</v>
      </c>
      <c r="CG170" s="2">
        <f t="shared" si="523"/>
        <v>55.883000000000003</v>
      </c>
      <c r="CH170" s="2">
        <f t="shared" si="524"/>
        <v>56</v>
      </c>
      <c r="CI170" s="2">
        <f t="shared" si="525"/>
        <v>56.576000000000001</v>
      </c>
      <c r="CJ170" s="2">
        <f t="shared" si="526"/>
        <v>58.948999999999998</v>
      </c>
      <c r="CK170" s="2">
        <f t="shared" si="527"/>
        <v>57.423999999999999</v>
      </c>
      <c r="CL170" s="2">
        <f t="shared" si="528"/>
        <v>58.3</v>
      </c>
      <c r="CM170" s="2" t="str">
        <f t="shared" si="529"/>
        <v/>
      </c>
      <c r="CN170" s="2">
        <f t="shared" si="530"/>
        <v>55.3</v>
      </c>
      <c r="CO170" s="2">
        <f t="shared" si="531"/>
        <v>58</v>
      </c>
      <c r="CP170" s="2">
        <f t="shared" si="532"/>
        <v>59.65</v>
      </c>
      <c r="CQ170" s="2">
        <f t="shared" si="533"/>
        <v>58.133000000000003</v>
      </c>
      <c r="CR170" s="2">
        <f t="shared" si="534"/>
        <v>57.4</v>
      </c>
      <c r="CS170" s="2">
        <f t="shared" si="535"/>
        <v>59.017000000000003</v>
      </c>
      <c r="CU170" s="2">
        <f t="shared" si="485"/>
        <v>55.606999999999999</v>
      </c>
      <c r="CV170" s="2">
        <f t="shared" si="486"/>
        <v>56.051000000000002</v>
      </c>
      <c r="CW170" s="2">
        <f t="shared" si="487"/>
        <v>55.883000000000003</v>
      </c>
      <c r="CX170" s="2">
        <f t="shared" si="488"/>
        <v>56</v>
      </c>
      <c r="CY170" s="2">
        <f t="shared" si="489"/>
        <v>56.576000000000001</v>
      </c>
      <c r="CZ170" s="2">
        <f t="shared" si="490"/>
        <v>58.948999999999998</v>
      </c>
      <c r="DA170" s="2">
        <f t="shared" si="491"/>
        <v>57.423999999999999</v>
      </c>
      <c r="DB170" s="2">
        <f t="shared" si="492"/>
        <v>58.3</v>
      </c>
      <c r="DC170" s="2" t="str">
        <f t="shared" si="493"/>
        <v/>
      </c>
      <c r="DD170" s="2">
        <f t="shared" si="494"/>
        <v>55.3</v>
      </c>
      <c r="DE170" s="2">
        <f t="shared" si="495"/>
        <v>58</v>
      </c>
      <c r="DF170" s="2">
        <f t="shared" si="496"/>
        <v>59.65</v>
      </c>
      <c r="DG170" s="2">
        <f t="shared" si="497"/>
        <v>58.133000000000003</v>
      </c>
      <c r="DH170" s="2">
        <f t="shared" si="498"/>
        <v>57.4</v>
      </c>
      <c r="DI170" s="2">
        <f t="shared" si="499"/>
        <v>59.017000000000003</v>
      </c>
      <c r="DK170" s="2">
        <f t="shared" si="500"/>
        <v>107.88609410219937</v>
      </c>
      <c r="DL170" s="2">
        <f t="shared" si="501"/>
        <v>108.00603742203744</v>
      </c>
      <c r="DM170" s="2">
        <f t="shared" si="501"/>
        <v>101.6947926829268</v>
      </c>
      <c r="DN170" s="2">
        <f t="shared" si="501"/>
        <v>110.9128792682927</v>
      </c>
      <c r="DO170" s="2">
        <f t="shared" si="501"/>
        <v>92.972248954703844</v>
      </c>
      <c r="DP170" s="2">
        <f t="shared" si="501"/>
        <v>94.589255574912883</v>
      </c>
      <c r="DQ170" s="2">
        <f t="shared" si="501"/>
        <v>90.583748717948737</v>
      </c>
      <c r="DR170" s="2">
        <f t="shared" si="501"/>
        <v>110.6426109756098</v>
      </c>
      <c r="DS170" s="2">
        <f t="shared" si="501"/>
        <v>102.630943902439</v>
      </c>
      <c r="DT170" s="2">
        <f t="shared" si="501"/>
        <v>115.37486218487393</v>
      </c>
      <c r="DU170" s="2">
        <f t="shared" si="501"/>
        <v>102.55590242914977</v>
      </c>
      <c r="DV170" s="2">
        <f t="shared" si="501"/>
        <v>96.311159380863046</v>
      </c>
      <c r="DW170" s="2">
        <f t="shared" si="501"/>
        <v>106.78652439024395</v>
      </c>
      <c r="DX170" s="2">
        <f t="shared" si="501"/>
        <v>110.26911862348179</v>
      </c>
      <c r="DY170" s="2">
        <f t="shared" si="501"/>
        <v>96.979511730205274</v>
      </c>
      <c r="EA170" s="2">
        <f t="shared" si="440"/>
        <v>57.244151916670027</v>
      </c>
      <c r="EB170" s="2">
        <f t="shared" si="502"/>
        <v>55.98638565991876</v>
      </c>
      <c r="EC170" s="2">
        <f t="shared" si="503"/>
        <v>55.966017025940808</v>
      </c>
      <c r="ED170" s="2">
        <f t="shared" si="504"/>
        <v>56.142701010743522</v>
      </c>
      <c r="EE170" s="2">
        <f t="shared" si="505"/>
        <v>56.888645109349056</v>
      </c>
      <c r="EF170" s="2">
        <f t="shared" si="506"/>
        <v>58.174860673935569</v>
      </c>
      <c r="EG170" s="2">
        <f t="shared" si="507"/>
        <v>57.065833639125927</v>
      </c>
      <c r="EH170" s="2">
        <f t="shared" si="508"/>
        <v>57.190435885563105</v>
      </c>
      <c r="EI170" s="2">
        <f t="shared" si="509"/>
        <v>55.268040828460244</v>
      </c>
      <c r="EJ170" s="2">
        <f t="shared" si="510"/>
        <v>55.426746879966657</v>
      </c>
      <c r="EK170" s="2">
        <f t="shared" si="511"/>
        <v>56.450629142303136</v>
      </c>
      <c r="EL170" s="2">
        <f t="shared" si="512"/>
        <v>59.732205868878992</v>
      </c>
      <c r="EM170" s="2">
        <f t="shared" si="513"/>
        <v>58.253883286932314</v>
      </c>
      <c r="EN170" s="2">
        <f t="shared" si="514"/>
        <v>56.993253087068446</v>
      </c>
      <c r="EO170" s="2">
        <f t="shared" si="515"/>
        <v>59.899842793132095</v>
      </c>
      <c r="EQ170" s="2">
        <f t="shared" si="516"/>
        <v>57.422638865177035</v>
      </c>
      <c r="ER170" s="2">
        <f t="shared" si="517"/>
        <v>56.755014427560283</v>
      </c>
      <c r="ES170" s="2">
        <f t="shared" si="517"/>
        <v>56.341244286470555</v>
      </c>
      <c r="ET170" s="2">
        <f t="shared" si="517"/>
        <v>56.056855589586782</v>
      </c>
      <c r="EU170" s="2">
        <f t="shared" si="517"/>
        <v>56.334821850886087</v>
      </c>
      <c r="EV170" s="2">
        <f t="shared" si="517"/>
        <v>57.896630809944796</v>
      </c>
      <c r="EW170" s="2">
        <f t="shared" si="517"/>
        <v>58.03600550301546</v>
      </c>
      <c r="EX170" s="2">
        <f t="shared" si="517"/>
        <v>56.957080371114756</v>
      </c>
      <c r="EY170" s="2">
        <f t="shared" si="517"/>
        <v>55.200091860076455</v>
      </c>
      <c r="EZ170" s="2">
        <f t="shared" si="517"/>
        <v>55.387868687533924</v>
      </c>
      <c r="FA170" s="2">
        <f t="shared" si="517"/>
        <v>57.151221226659885</v>
      </c>
      <c r="FB170" s="2">
        <f t="shared" si="517"/>
        <v>59.328484315229126</v>
      </c>
      <c r="FC170" s="2">
        <f t="shared" si="517"/>
        <v>57.649448003148393</v>
      </c>
      <c r="FD170" s="2">
        <f t="shared" si="517"/>
        <v>58.237561146288833</v>
      </c>
      <c r="FE170" s="2">
        <f t="shared" si="517"/>
        <v>59.757613660760306</v>
      </c>
      <c r="FG170" s="2">
        <f t="shared" si="518"/>
        <v>0.99993658229229976</v>
      </c>
      <c r="FH170" s="2">
        <f t="shared" si="519"/>
        <v>0.99993392783188551</v>
      </c>
      <c r="FI170" s="2">
        <f t="shared" si="519"/>
        <v>0.99992343347664803</v>
      </c>
      <c r="FJ170" s="2">
        <f t="shared" si="519"/>
        <v>0.99992046559737957</v>
      </c>
      <c r="FK170" s="2">
        <f t="shared" si="519"/>
        <v>0.99991970100319338</v>
      </c>
      <c r="FL170" s="2">
        <f t="shared" si="519"/>
        <v>0.99991631387902535</v>
      </c>
      <c r="FM170" s="2">
        <f t="shared" si="519"/>
        <v>0.99993028234116288</v>
      </c>
      <c r="FN170" s="2">
        <f t="shared" si="519"/>
        <v>0.99992259461269295</v>
      </c>
      <c r="FO170" s="2">
        <f t="shared" si="519"/>
        <v>0.9999233684522929</v>
      </c>
      <c r="FP170" s="2">
        <f t="shared" si="519"/>
        <v>0.99990960665618844</v>
      </c>
      <c r="FQ170" s="2">
        <f t="shared" si="519"/>
        <v>0.99991850793095405</v>
      </c>
      <c r="FR170" s="2">
        <f t="shared" si="519"/>
        <v>0.99991480598350857</v>
      </c>
      <c r="FS170" s="2">
        <f t="shared" si="519"/>
        <v>0.99992547486750305</v>
      </c>
      <c r="FT170" s="2">
        <f t="shared" si="519"/>
        <v>0.99991843549953963</v>
      </c>
      <c r="FU170" s="2">
        <f t="shared" si="519"/>
        <v>0.99989569038655601</v>
      </c>
      <c r="FW170" s="2">
        <f t="shared" si="536"/>
        <v>0.20971005532537676</v>
      </c>
      <c r="FX170" s="2">
        <f t="shared" si="376"/>
        <v>0.26926093012809632</v>
      </c>
      <c r="FY170" s="2">
        <f t="shared" si="377"/>
        <v>0.25837514744089857</v>
      </c>
      <c r="FZ170" s="2">
        <f t="shared" si="378"/>
        <v>0.26410083018912117</v>
      </c>
      <c r="GA170" s="2">
        <f t="shared" si="379"/>
        <v>0.25233993348506012</v>
      </c>
      <c r="GB170" s="2">
        <f t="shared" si="380"/>
        <v>0.23935024767007129</v>
      </c>
      <c r="GC170" s="2">
        <f t="shared" si="381"/>
        <v>0.28336488195599741</v>
      </c>
      <c r="GD170" s="2">
        <f t="shared" si="382"/>
        <v>0.30586435651788196</v>
      </c>
      <c r="GE170" s="2">
        <f t="shared" si="383"/>
        <v>0.34066119266166067</v>
      </c>
      <c r="GF170" s="2">
        <f t="shared" si="384"/>
        <v>0.31080162042182918</v>
      </c>
      <c r="GG170" s="2">
        <f t="shared" si="385"/>
        <v>0.26822480026586504</v>
      </c>
      <c r="GH170" s="2">
        <f t="shared" si="386"/>
        <v>0.22140729638215512</v>
      </c>
      <c r="GI170" s="2">
        <f t="shared" si="387"/>
        <v>0.22368402615007407</v>
      </c>
      <c r="GJ170" s="2">
        <f t="shared" si="388"/>
        <v>0.18255383858701277</v>
      </c>
      <c r="GK170" s="2">
        <f t="shared" si="389"/>
        <v>0.14285672948162223</v>
      </c>
      <c r="GM170" s="86">
        <f t="shared" si="537"/>
        <v>3.9413838141583662E-101</v>
      </c>
      <c r="GN170" s="86">
        <f t="shared" si="390"/>
        <v>2.3902044684953236E-191</v>
      </c>
      <c r="GO170" s="86">
        <f t="shared" si="391"/>
        <v>3.6479295835083355E-242</v>
      </c>
      <c r="GP170" s="86">
        <f t="shared" si="392"/>
        <v>5.8687233847374097E-269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0</v>
      </c>
      <c r="GV170" s="86">
        <f t="shared" si="398"/>
        <v>4.547351250950368E-184</v>
      </c>
      <c r="GW170" s="86">
        <f t="shared" si="399"/>
        <v>8.491256729036942E-269</v>
      </c>
      <c r="GX170" s="86">
        <f t="shared" si="400"/>
        <v>4.0042190531057491E-247</v>
      </c>
      <c r="GY170" s="86">
        <f t="shared" si="401"/>
        <v>3.0807681945378102E-223</v>
      </c>
      <c r="GZ170" s="86">
        <f t="shared" si="402"/>
        <v>1.4198127811106594E-180</v>
      </c>
      <c r="HA170" s="86">
        <f t="shared" si="403"/>
        <v>3.1266719173001298E-263</v>
      </c>
      <c r="HC170" s="86">
        <f t="shared" si="538"/>
        <v>2.5731878126040135E-59</v>
      </c>
      <c r="HD170" s="86">
        <f t="shared" si="404"/>
        <v>9.9346179633725245E-137</v>
      </c>
      <c r="HE170" s="86">
        <f t="shared" si="405"/>
        <v>4.6434947746937541E-175</v>
      </c>
      <c r="HF170" s="86">
        <f t="shared" si="406"/>
        <v>3.3125130315832375E-175</v>
      </c>
      <c r="HG170" s="86">
        <f t="shared" si="407"/>
        <v>2.3622042435420905E-210</v>
      </c>
      <c r="HH170" s="86">
        <f t="shared" si="408"/>
        <v>4.5496950432547972E-274</v>
      </c>
      <c r="HI170" s="86">
        <f t="shared" si="409"/>
        <v>2.8988872565031663E-272</v>
      </c>
      <c r="HJ170" s="86">
        <f t="shared" si="410"/>
        <v>4.6494014161122432E-277</v>
      </c>
      <c r="HK170" s="86">
        <f t="shared" si="411"/>
        <v>1.5131162867863513E-164</v>
      </c>
      <c r="HL170" s="86">
        <f t="shared" si="412"/>
        <v>1.289296063752005E-222</v>
      </c>
      <c r="HM170" s="86">
        <f t="shared" si="413"/>
        <v>1.1662250375385678E-196</v>
      </c>
      <c r="HN170" s="86">
        <f t="shared" si="414"/>
        <v>3.1656587277566514E-187</v>
      </c>
      <c r="HO170" s="86">
        <f t="shared" si="415"/>
        <v>1.5273121296161001E-179</v>
      </c>
      <c r="HP170" s="86">
        <f t="shared" si="416"/>
        <v>6.2235324330610802E-141</v>
      </c>
      <c r="HQ170" s="86">
        <f t="shared" si="417"/>
        <v>7.499470055202298E-204</v>
      </c>
      <c r="HS170" s="86">
        <f t="shared" si="539"/>
        <v>4.7082145353993976E-8</v>
      </c>
      <c r="HT170" s="86">
        <f t="shared" si="418"/>
        <v>7.2764775700107029E-12</v>
      </c>
      <c r="HU170" s="86">
        <f t="shared" si="419"/>
        <v>1.6983583817475623E-9</v>
      </c>
      <c r="HV170" s="86">
        <f t="shared" si="420"/>
        <v>3.4731326345870604E-13</v>
      </c>
      <c r="HW170" s="86">
        <f t="shared" si="421"/>
        <v>4.6804077810433773E-12</v>
      </c>
      <c r="HX170" s="86">
        <f t="shared" si="422"/>
        <v>4.6908471503248565E-12</v>
      </c>
      <c r="HY170" s="86">
        <f t="shared" si="423"/>
        <v>1.0915094393220558E-14</v>
      </c>
      <c r="HZ170" s="86">
        <f t="shared" si="424"/>
        <v>5.5292839451759149E-14</v>
      </c>
      <c r="IA170" s="86">
        <f t="shared" si="425"/>
        <v>6.3823396273363585E-16</v>
      </c>
      <c r="IB170" s="86">
        <f t="shared" si="426"/>
        <v>2.5696425718066339E-15</v>
      </c>
      <c r="IC170" s="86">
        <f t="shared" si="427"/>
        <v>1.2226920270961224E-12</v>
      </c>
      <c r="ID170" s="86">
        <f t="shared" si="428"/>
        <v>7.7368379466978186E-10</v>
      </c>
      <c r="IE170" s="86">
        <f t="shared" si="429"/>
        <v>1.4275878268923832E-9</v>
      </c>
      <c r="IF170" s="86">
        <f t="shared" si="430"/>
        <v>1.5995214801502889E-8</v>
      </c>
      <c r="IG170" s="86">
        <f t="shared" si="431"/>
        <v>6.3343363201857413E-7</v>
      </c>
      <c r="II170" s="86">
        <f t="shared" si="540"/>
        <v>1.1322588210477677E-5</v>
      </c>
      <c r="IJ170" s="86">
        <f t="shared" si="541"/>
        <v>3.9471731294912294E-4</v>
      </c>
      <c r="IK170" s="86">
        <f t="shared" si="542"/>
        <v>5.1404171670199931E-4</v>
      </c>
      <c r="IL170" s="86">
        <f t="shared" si="543"/>
        <v>6.3397415000621937E-5</v>
      </c>
      <c r="IM170" s="86">
        <f t="shared" si="544"/>
        <v>4.782734189855532E-5</v>
      </c>
      <c r="IN170" s="86">
        <f t="shared" si="545"/>
        <v>9.9256132025421669E-6</v>
      </c>
      <c r="IO170" s="86">
        <f t="shared" si="546"/>
        <v>3.3827419312238344E-4</v>
      </c>
      <c r="IP170" s="86">
        <f t="shared" si="547"/>
        <v>2.1055402301566259E-3</v>
      </c>
      <c r="IQ170" s="86">
        <f t="shared" si="548"/>
        <v>1.314772562452473E-2</v>
      </c>
      <c r="IR170" s="86">
        <f t="shared" si="549"/>
        <v>2.2771631946377517E-3</v>
      </c>
      <c r="IS170" s="86">
        <f t="shared" si="550"/>
        <v>1.6903459119670106E-4</v>
      </c>
      <c r="IT170" s="86">
        <f t="shared" si="551"/>
        <v>4.1751607605324646E-6</v>
      </c>
      <c r="IU170" s="86">
        <f t="shared" si="552"/>
        <v>8.172449847312323E-6</v>
      </c>
      <c r="IV170" s="86">
        <f t="shared" si="553"/>
        <v>2.0097648656183692E-4</v>
      </c>
      <c r="IW170" s="86">
        <f t="shared" si="554"/>
        <v>9.6529761601640905E-4</v>
      </c>
      <c r="IY170" s="86">
        <f t="shared" si="555"/>
        <v>1.136967035583167E-5</v>
      </c>
      <c r="IZ170" s="86">
        <f t="shared" si="556"/>
        <v>3.9471732022560048E-4</v>
      </c>
      <c r="JA170" s="86">
        <f t="shared" si="557"/>
        <v>5.1404341506038108E-4</v>
      </c>
      <c r="JB170" s="86">
        <f t="shared" si="558"/>
        <v>6.3397415347935207E-5</v>
      </c>
      <c r="JC170" s="86">
        <f t="shared" si="559"/>
        <v>4.7827346578963101E-5</v>
      </c>
      <c r="JD170" s="86">
        <f t="shared" si="560"/>
        <v>9.9256178933893174E-6</v>
      </c>
      <c r="JE170" s="86">
        <f t="shared" si="561"/>
        <v>3.3827419313329853E-4</v>
      </c>
      <c r="JF170" s="86">
        <f t="shared" si="562"/>
        <v>2.1055402302119189E-3</v>
      </c>
      <c r="JG170" s="86">
        <f t="shared" si="563"/>
        <v>1.3147725624525368E-2</v>
      </c>
      <c r="JH170" s="86">
        <f t="shared" si="564"/>
        <v>2.2771631946403212E-3</v>
      </c>
      <c r="JI170" s="86">
        <f t="shared" si="565"/>
        <v>1.6903459241939309E-4</v>
      </c>
      <c r="JJ170" s="86">
        <f t="shared" si="566"/>
        <v>4.1759344443271344E-6</v>
      </c>
      <c r="JK170" s="86">
        <f t="shared" si="567"/>
        <v>8.173877435139216E-6</v>
      </c>
      <c r="JL170" s="86">
        <f t="shared" si="568"/>
        <v>2.0099248177663843E-4</v>
      </c>
      <c r="JM170" s="86">
        <f t="shared" si="569"/>
        <v>9.6593104964842757E-4</v>
      </c>
    </row>
    <row r="171" spans="2:273" x14ac:dyDescent="0.25">
      <c r="B171" s="2">
        <v>144</v>
      </c>
      <c r="C171" s="37">
        <v>59</v>
      </c>
      <c r="D171" s="37">
        <v>55.593000000000004</v>
      </c>
      <c r="E171" s="37">
        <v>55.616999999999997</v>
      </c>
      <c r="F171" s="37">
        <v>54.232999999999997</v>
      </c>
      <c r="G171" s="37">
        <v>57.627000000000002</v>
      </c>
      <c r="H171" s="37">
        <v>58.508000000000003</v>
      </c>
      <c r="I171" s="37">
        <v>57.695</v>
      </c>
      <c r="J171" s="37">
        <v>57.55</v>
      </c>
      <c r="K171" s="37">
        <v>58.317</v>
      </c>
      <c r="L171" s="37">
        <v>55.966999999999999</v>
      </c>
      <c r="M171" s="37">
        <v>56.65</v>
      </c>
      <c r="N171" s="37">
        <v>57.582999999999998</v>
      </c>
      <c r="O171" s="37">
        <v>57.517000000000003</v>
      </c>
      <c r="P171" s="37">
        <v>56.8</v>
      </c>
      <c r="Q171" s="37">
        <v>61.133000000000003</v>
      </c>
      <c r="S171" s="4">
        <f t="shared" si="441"/>
        <v>57.176511735198204</v>
      </c>
      <c r="T171" s="4">
        <f t="shared" si="442"/>
        <v>56.102881487370354</v>
      </c>
      <c r="U171" s="4">
        <f t="shared" si="443"/>
        <v>55.988338784487695</v>
      </c>
      <c r="V171" s="4">
        <f t="shared" si="444"/>
        <v>56.018344519849116</v>
      </c>
      <c r="W171" s="4">
        <f t="shared" si="445"/>
        <v>56.670099992739928</v>
      </c>
      <c r="X171" s="4">
        <f t="shared" si="446"/>
        <v>58.004939356771281</v>
      </c>
      <c r="Y171" s="4">
        <f t="shared" si="447"/>
        <v>57.306194287866234</v>
      </c>
      <c r="Z171" s="4">
        <f t="shared" si="448"/>
        <v>57.410369522687347</v>
      </c>
      <c r="AA171" s="4">
        <f t="shared" si="449"/>
        <v>57.089548281251638</v>
      </c>
      <c r="AB171" s="4">
        <f t="shared" si="450"/>
        <v>55.862503211075797</v>
      </c>
      <c r="AC171" s="4">
        <f t="shared" si="451"/>
        <v>56.606384085996254</v>
      </c>
      <c r="AD171" s="4">
        <f t="shared" si="452"/>
        <v>59.536163941152459</v>
      </c>
      <c r="AE171" s="4">
        <f t="shared" si="453"/>
        <v>58.01112371473711</v>
      </c>
      <c r="AF171" s="4">
        <f t="shared" si="454"/>
        <v>57.209954891299049</v>
      </c>
      <c r="AG171" s="4">
        <f t="shared" si="455"/>
        <v>60.334348778934498</v>
      </c>
      <c r="AI171" s="4">
        <f t="shared" si="456"/>
        <v>1.8234882648017958</v>
      </c>
      <c r="AJ171" s="4">
        <f t="shared" si="457"/>
        <v>-0.50988148737035033</v>
      </c>
      <c r="AK171" s="4">
        <f t="shared" si="458"/>
        <v>-0.37133878448769764</v>
      </c>
      <c r="AL171" s="4">
        <f t="shared" si="459"/>
        <v>-1.7853445198491187</v>
      </c>
      <c r="AM171" s="4">
        <f t="shared" si="460"/>
        <v>0.9569000072600744</v>
      </c>
      <c r="AN171" s="4">
        <f t="shared" si="461"/>
        <v>0.50306064322872146</v>
      </c>
      <c r="AO171" s="4">
        <f t="shared" si="462"/>
        <v>0.38880571213376669</v>
      </c>
      <c r="AP171" s="4">
        <f t="shared" si="463"/>
        <v>0.13963047731265021</v>
      </c>
      <c r="AQ171" s="4">
        <f t="shared" si="464"/>
        <v>1.2274517187483625</v>
      </c>
      <c r="AR171" s="4">
        <f t="shared" si="465"/>
        <v>0.10449678892420167</v>
      </c>
      <c r="AS171" s="4">
        <f t="shared" si="466"/>
        <v>4.3615914003744649E-2</v>
      </c>
      <c r="AT171" s="4">
        <f t="shared" si="467"/>
        <v>-1.9531639411524608</v>
      </c>
      <c r="AU171" s="4">
        <f t="shared" si="468"/>
        <v>-0.49412371473710692</v>
      </c>
      <c r="AV171" s="4">
        <f t="shared" ref="AV171:AW186" si="570">IF(OR($B171 &lt; P$230, $B171 &gt; P$233), 0, P171-AF171)</f>
        <v>-0.40995489129905138</v>
      </c>
      <c r="AW171" s="4">
        <f t="shared" si="570"/>
        <v>0.79865122106550501</v>
      </c>
      <c r="AY171" s="2">
        <f t="shared" si="520"/>
        <v>57.176385628539933</v>
      </c>
      <c r="AZ171" s="2">
        <f t="shared" ref="AZ171:AZ227" si="571">IF(OR($B171 &lt; D$230, $B171 &gt; D$233), #N/A, ((1-FH171)*DL171) + (FH171 - FX171)*EB171 + (FX171*ER171))</f>
        <v>56.077592134873584</v>
      </c>
      <c r="BA171" s="2">
        <f t="shared" ref="BA171:BA227" si="572">IF(OR($B171 &lt; E$230, $B171 &gt; E$233), #N/A, ((1-FI171)*DM171) + (FI171 - FY171)*EC171 + (FY171*ES171))</f>
        <v>55.953697918389217</v>
      </c>
      <c r="BB171" s="2">
        <f t="shared" ref="BB171:BB227" si="573">IF(OR($B171 &lt; F$230, $B171 &gt; F$233), #N/A, ((1-FJ171)*DN171) + (FJ171 - FZ171)*ED171 + (FZ171*ET171))</f>
        <v>56.006750660288652</v>
      </c>
      <c r="BC171" s="2">
        <f t="shared" ref="BC171:BC227" si="574">IF(OR($B171 &lt; G$230, $B171 &gt; G$233), #N/A, ((1-FK171)*DO171) + (FK171 - GA171)*EE171 + (GA171*EU171))</f>
        <v>56.658272197257709</v>
      </c>
      <c r="BD171" s="2">
        <f t="shared" ref="BD171:BD227" si="575">IF(OR($B171 &lt; H$230, $B171 &gt; H$233), #N/A, ((1-FL171)*DP171) + (FL171 - GB171)*EF171 + (GB171*EV171))</f>
        <v>58.001729688508945</v>
      </c>
      <c r="BE171" s="2">
        <f t="shared" ref="BE171:BE227" si="576">IF(OR($B171 &lt; I$230, $B171 &gt; I$233), #N/A, ((1-FM171)*DQ171) + (FM171 - GC171)*EG171 + (GC171*EW171))</f>
        <v>57.218559859904047</v>
      </c>
      <c r="BF171" s="2">
        <f t="shared" ref="BF171:BF227" si="577">IF(OR($B171 &lt; J$230, $B171 &gt; J$233), #N/A, ((1-FN171)*DR171) + (FN171 - GD171)*EH171 + (GD171*EX171))</f>
        <v>57.041176048046722</v>
      </c>
      <c r="BG171" s="2">
        <f t="shared" ref="BG171:BG227" si="578">IF(OR($B171 &lt; K$230, $B171 &gt; K$233), #N/A, ((1-FO171)*DS171) + (FO171 - GE171)*EI171 + (GE171*EY171))</f>
        <v>55.144558760640535</v>
      </c>
      <c r="BH171" s="2">
        <f t="shared" ref="BH171:BH227" si="579">IF(OR($B171 &lt; L$230, $B171 &gt; L$233), #N/A, ((1-FP171)*DT171) + (FP171 - GF171)*EJ171 + (GF171*EZ171))</f>
        <v>55.325449506088056</v>
      </c>
      <c r="BI171" s="2">
        <f t="shared" ref="BI171:BI227" si="580">IF(OR($B171 &lt; M$230, $B171 &gt; M$233), #N/A, ((1-FQ171)*DU171) + (FQ171 - GG171)*EK171 + (GG171*FA171))</f>
        <v>56.533346810840698</v>
      </c>
      <c r="BJ171" s="2">
        <f t="shared" ref="BJ171:BJ227" si="581">IF(OR($B171 &lt; N$230, $B171 &gt; N$233), #N/A, ((1-FR171)*DV171) + (FR171 - GH171)*EL171 + (GH171*FB171))</f>
        <v>59.533369944170119</v>
      </c>
      <c r="BK171" s="2">
        <f t="shared" ref="BK171:BK227" si="582">IF(OR($B171 &lt; O$230, $B171 &gt; O$233), #N/A, ((1-FS171)*DW171) + (FS171 - GI171)*EM171 + (GI171*FC171))</f>
        <v>58.006351954929144</v>
      </c>
      <c r="BL171" s="2">
        <f t="shared" ref="BL171:BL227" si="583">IF(OR($B171 &lt; P$230, $B171 &gt; P$233), #N/A, ((1-FT171)*DX171) + (FT171 - GJ171)*EN171 + (GJ171*FD171))</f>
        <v>57.113820870475358</v>
      </c>
      <c r="BM171" s="2">
        <f t="shared" ref="BM171:BM227" si="584">IF(OR($B171 &lt; Q$230, $B171 &gt; Q$233), #N/A, ((1-FU171)*DY171) + (FU171 - GK171)*EO171 + (GK171*FE171))</f>
        <v>59.788612999233223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59</v>
      </c>
      <c r="CF171" s="2">
        <f t="shared" si="522"/>
        <v>55.593000000000004</v>
      </c>
      <c r="CG171" s="2">
        <f t="shared" si="523"/>
        <v>55.616999999999997</v>
      </c>
      <c r="CH171" s="2">
        <f t="shared" si="524"/>
        <v>54.232999999999997</v>
      </c>
      <c r="CI171" s="2">
        <f t="shared" si="525"/>
        <v>57.627000000000002</v>
      </c>
      <c r="CJ171" s="2">
        <f t="shared" si="526"/>
        <v>58.508000000000003</v>
      </c>
      <c r="CK171" s="2">
        <f t="shared" si="527"/>
        <v>57.695</v>
      </c>
      <c r="CL171" s="2">
        <f t="shared" si="528"/>
        <v>57.55</v>
      </c>
      <c r="CM171" s="2" t="str">
        <f t="shared" si="529"/>
        <v/>
      </c>
      <c r="CN171" s="2">
        <f t="shared" si="530"/>
        <v>55.966999999999999</v>
      </c>
      <c r="CO171" s="2">
        <f t="shared" si="531"/>
        <v>56.65</v>
      </c>
      <c r="CP171" s="2">
        <f t="shared" si="532"/>
        <v>57.582999999999998</v>
      </c>
      <c r="CQ171" s="2">
        <f t="shared" si="533"/>
        <v>57.517000000000003</v>
      </c>
      <c r="CR171" s="2">
        <f t="shared" si="534"/>
        <v>56.8</v>
      </c>
      <c r="CS171" s="2">
        <f t="shared" si="535"/>
        <v>61.133000000000003</v>
      </c>
      <c r="CU171" s="2">
        <f t="shared" si="485"/>
        <v>59</v>
      </c>
      <c r="CV171" s="2">
        <f t="shared" si="486"/>
        <v>55.593000000000004</v>
      </c>
      <c r="CW171" s="2">
        <f t="shared" si="487"/>
        <v>55.616999999999997</v>
      </c>
      <c r="CX171" s="2">
        <f t="shared" si="488"/>
        <v>54.232999999999997</v>
      </c>
      <c r="CY171" s="2">
        <f t="shared" si="489"/>
        <v>57.627000000000002</v>
      </c>
      <c r="CZ171" s="2">
        <f t="shared" si="490"/>
        <v>58.508000000000003</v>
      </c>
      <c r="DA171" s="2">
        <f t="shared" si="491"/>
        <v>57.695</v>
      </c>
      <c r="DB171" s="2">
        <f t="shared" si="492"/>
        <v>57.55</v>
      </c>
      <c r="DC171" s="2" t="str">
        <f t="shared" si="493"/>
        <v/>
      </c>
      <c r="DD171" s="2">
        <f t="shared" si="494"/>
        <v>55.966999999999999</v>
      </c>
      <c r="DE171" s="2">
        <f t="shared" si="495"/>
        <v>56.65</v>
      </c>
      <c r="DF171" s="2">
        <f t="shared" si="496"/>
        <v>57.582999999999998</v>
      </c>
      <c r="DG171" s="2">
        <f t="shared" si="497"/>
        <v>57.517000000000003</v>
      </c>
      <c r="DH171" s="2">
        <f t="shared" si="498"/>
        <v>56.8</v>
      </c>
      <c r="DI171" s="2">
        <f t="shared" si="499"/>
        <v>61.133000000000003</v>
      </c>
      <c r="DK171" s="2">
        <f t="shared" si="500"/>
        <v>108.15030200240726</v>
      </c>
      <c r="DL171" s="2">
        <f t="shared" ref="DL171:DY186" si="585">BP$228*$B171+BP$229</f>
        <v>108.2690833789255</v>
      </c>
      <c r="DM171" s="2">
        <f t="shared" si="585"/>
        <v>101.9360972795497</v>
      </c>
      <c r="DN171" s="2">
        <f t="shared" si="585"/>
        <v>111.22778395872422</v>
      </c>
      <c r="DO171" s="2">
        <f t="shared" si="585"/>
        <v>93.15469198606273</v>
      </c>
      <c r="DP171" s="2">
        <f t="shared" si="585"/>
        <v>94.767650871080136</v>
      </c>
      <c r="DQ171" s="2">
        <f t="shared" si="585"/>
        <v>90.691198717948737</v>
      </c>
      <c r="DR171" s="2">
        <f t="shared" si="585"/>
        <v>110.96023677298317</v>
      </c>
      <c r="DS171" s="2">
        <f t="shared" si="585"/>
        <v>102.89900863039398</v>
      </c>
      <c r="DT171" s="2">
        <f t="shared" si="585"/>
        <v>115.75439663865544</v>
      </c>
      <c r="DU171" s="2">
        <f t="shared" si="585"/>
        <v>102.79633542510119</v>
      </c>
      <c r="DV171" s="2">
        <f t="shared" si="585"/>
        <v>96.498032926829268</v>
      </c>
      <c r="DW171" s="2">
        <f t="shared" si="585"/>
        <v>107.05454624765483</v>
      </c>
      <c r="DX171" s="2">
        <f t="shared" si="585"/>
        <v>110.58311518218625</v>
      </c>
      <c r="DY171" s="2">
        <f t="shared" si="585"/>
        <v>97.213604105571847</v>
      </c>
      <c r="EA171" s="2">
        <f t="shared" si="440"/>
        <v>57.131814654999417</v>
      </c>
      <c r="EB171" s="2">
        <f t="shared" si="502"/>
        <v>55.846490031660743</v>
      </c>
      <c r="EC171" s="2">
        <f t="shared" si="503"/>
        <v>55.843611094872728</v>
      </c>
      <c r="ED171" s="2">
        <f t="shared" si="504"/>
        <v>56.027728240127445</v>
      </c>
      <c r="EE171" s="2">
        <f t="shared" si="505"/>
        <v>56.80938424633846</v>
      </c>
      <c r="EF171" s="2">
        <f t="shared" si="506"/>
        <v>58.072036147154115</v>
      </c>
      <c r="EG171" s="2">
        <f t="shared" si="507"/>
        <v>56.915424279391956</v>
      </c>
      <c r="EH171" s="2">
        <f t="shared" si="508"/>
        <v>57.115395915329934</v>
      </c>
      <c r="EI171" s="2">
        <f t="shared" si="509"/>
        <v>55.166372041864136</v>
      </c>
      <c r="EJ171" s="2">
        <f t="shared" si="510"/>
        <v>55.333703258122519</v>
      </c>
      <c r="EK171" s="2">
        <f t="shared" si="511"/>
        <v>56.323245354015803</v>
      </c>
      <c r="EL171" s="2">
        <f t="shared" si="512"/>
        <v>59.62941138964662</v>
      </c>
      <c r="EM171" s="2">
        <f t="shared" si="513"/>
        <v>58.15250715901464</v>
      </c>
      <c r="EN171" s="2">
        <f t="shared" si="514"/>
        <v>56.857233934107484</v>
      </c>
      <c r="EO171" s="2">
        <f t="shared" si="515"/>
        <v>59.807541280004344</v>
      </c>
      <c r="EQ171" s="2">
        <f t="shared" si="516"/>
        <v>57.316479280420076</v>
      </c>
      <c r="ER171" s="2">
        <f t="shared" ref="ER171:FE186" si="586">CV$228*$B171+CV$229</f>
        <v>56.638610474026578</v>
      </c>
      <c r="ES171" s="2">
        <f t="shared" si="586"/>
        <v>56.230236935642452</v>
      </c>
      <c r="ET171" s="2">
        <f t="shared" si="586"/>
        <v>55.939261937096532</v>
      </c>
      <c r="EU171" s="2">
        <f t="shared" si="586"/>
        <v>56.240082336849454</v>
      </c>
      <c r="EV171" s="2">
        <f t="shared" si="586"/>
        <v>57.787038740585757</v>
      </c>
      <c r="EW171" s="2">
        <f t="shared" si="586"/>
        <v>57.91063884419593</v>
      </c>
      <c r="EX171" s="2">
        <f t="shared" si="586"/>
        <v>56.875891708754523</v>
      </c>
      <c r="EY171" s="2">
        <f t="shared" si="586"/>
        <v>55.096830063332931</v>
      </c>
      <c r="EZ171" s="2">
        <f t="shared" si="586"/>
        <v>55.2937026041064</v>
      </c>
      <c r="FA171" s="2">
        <f t="shared" si="586"/>
        <v>57.044065347017018</v>
      </c>
      <c r="FB171" s="2">
        <f t="shared" si="586"/>
        <v>59.213299311170594</v>
      </c>
      <c r="FC171" s="2">
        <f t="shared" si="586"/>
        <v>57.529894676397788</v>
      </c>
      <c r="FD171" s="2">
        <f t="shared" si="586"/>
        <v>58.141361665678005</v>
      </c>
      <c r="FE171" s="2">
        <f t="shared" si="586"/>
        <v>59.662004779302833</v>
      </c>
      <c r="FG171" s="2">
        <f t="shared" si="518"/>
        <v>0.99994216204043029</v>
      </c>
      <c r="FH171" s="2">
        <f t="shared" ref="FH171:FU186" si="587">POWER(10,($B171-D$231)/D$229)/(1+POWER(10,($B171-D$231)/D$229))</f>
        <v>0.99993974111617678</v>
      </c>
      <c r="FI171" s="2">
        <f t="shared" si="587"/>
        <v>0.99993017003032503</v>
      </c>
      <c r="FJ171" s="2">
        <f t="shared" si="587"/>
        <v>0.99992746325508441</v>
      </c>
      <c r="FK171" s="2">
        <f t="shared" si="587"/>
        <v>0.99992676592709195</v>
      </c>
      <c r="FL171" s="2">
        <f t="shared" si="587"/>
        <v>0.99992367678856375</v>
      </c>
      <c r="FM171" s="2">
        <f t="shared" si="587"/>
        <v>0.99993641634939856</v>
      </c>
      <c r="FN171" s="2">
        <f t="shared" si="587"/>
        <v>0.99992940496694027</v>
      </c>
      <c r="FO171" s="2">
        <f t="shared" si="587"/>
        <v>0.99993011072660898</v>
      </c>
      <c r="FP171" s="2">
        <f t="shared" si="587"/>
        <v>0.99991755963493767</v>
      </c>
      <c r="FQ171" s="2">
        <f t="shared" si="587"/>
        <v>0.99992567781678732</v>
      </c>
      <c r="FR171" s="2">
        <f t="shared" si="587"/>
        <v>0.99992230155107231</v>
      </c>
      <c r="FS171" s="2">
        <f t="shared" si="587"/>
        <v>0.99993203182566359</v>
      </c>
      <c r="FT171" s="2">
        <f t="shared" si="587"/>
        <v>0.99992561175760453</v>
      </c>
      <c r="FU171" s="2">
        <f t="shared" si="587"/>
        <v>0.99990486762875419</v>
      </c>
      <c r="FW171" s="2">
        <f t="shared" si="536"/>
        <v>0.22538246422237468</v>
      </c>
      <c r="FX171" s="2">
        <f t="shared" ref="FX171:FX227" si="588">POWER(10,($B171-D$232)/D$229)/(1+POWER(10,($B171-D$232)/D$229))</f>
        <v>0.2877632794954923</v>
      </c>
      <c r="FY171" s="2">
        <f t="shared" ref="FY171:FY227" si="589">POWER(10,($B171-E$232)/E$229)/(1+POWER(10,($B171-E$232)/E$229))</f>
        <v>0.27641242600652183</v>
      </c>
      <c r="FZ171" s="2">
        <f t="shared" ref="FZ171:FZ227" si="590">POWER(10,($B171-F$232)/F$229)/(1+POWER(10,($B171-F$232)/F$229))</f>
        <v>0.28238562417420981</v>
      </c>
      <c r="GA171" s="2">
        <f t="shared" ref="GA171:GA227" si="591">POWER(10,($B171-G$232)/G$229)/(1+POWER(10,($B171-G$232)/G$229))</f>
        <v>0.27010934169472173</v>
      </c>
      <c r="GB171" s="2">
        <f t="shared" ref="GB171:GB227" si="592">POWER(10,($B171-H$232)/H$229)/(1+POWER(10,($B171-H$232)/H$229))</f>
        <v>0.25651877568573572</v>
      </c>
      <c r="GC171" s="2">
        <f t="shared" ref="GC171:GC227" si="593">POWER(10,($B171-I$232)/I$229)/(1+POWER(10,($B171-I$232)/I$229))</f>
        <v>0.30243527789474117</v>
      </c>
      <c r="GD171" s="2">
        <f t="shared" ref="GD171:GD227" si="594">POWER(10,($B171-J$232)/J$229)/(1+POWER(10,($B171-J$232)/J$229))</f>
        <v>0.32576064829611118</v>
      </c>
      <c r="GE171" s="2">
        <f t="shared" ref="GE171:GE227" si="595">POWER(10,($B171-K$232)/K$229)/(1+POWER(10,($B171-K$232)/K$229))</f>
        <v>0.36164171688784896</v>
      </c>
      <c r="GF171" s="2">
        <f t="shared" ref="GF171:GF227" si="596">POWER(10,($B171-L$232)/L$229)/(1+POWER(10,($B171-L$232)/L$229))</f>
        <v>0.3308659915596735</v>
      </c>
      <c r="GG171" s="2">
        <f t="shared" ref="GG171:GG227" si="597">POWER(10,($B171-M$232)/M$229)/(1+POWER(10,($B171-M$232)/M$229))</f>
        <v>0.28668388407176187</v>
      </c>
      <c r="GH171" s="2">
        <f t="shared" ref="GH171:GH227" si="598">POWER(10,($B171-N$232)/N$229)/(1+POWER(10,($B171-N$232)/N$229))</f>
        <v>0.23769096188286587</v>
      </c>
      <c r="GI171" s="2">
        <f t="shared" ref="GI171:GI227" si="599">POWER(10,($B171-O$232)/O$229)/(1+POWER(10,($B171-O$232)/O$229))</f>
        <v>0.24008350390825695</v>
      </c>
      <c r="GJ171" s="2">
        <f t="shared" ref="GJ171:GJ227" si="600">POWER(10,($B171-P$232)/P$229)/(1+POWER(10,($B171-P$232)/P$229))</f>
        <v>0.19670189832420679</v>
      </c>
      <c r="GK171" s="2">
        <f t="shared" ref="GK171:GK227" si="601">POWER(10,($B171-Q$232)/Q$229)/(1+POWER(10,($B171-Q$232)/Q$229))</f>
        <v>0.15450974922648125</v>
      </c>
      <c r="GM171" s="86">
        <f t="shared" si="537"/>
        <v>1.5160421522314466E-103</v>
      </c>
      <c r="GN171" s="86">
        <f t="shared" ref="GN171:GN227" si="602" xml:space="preserve"> _xlfn.NORM.DIST($B171, D$7, ABS(D$11), TRUE) * _xlfn.NORM.DIST(($B171 - D$7)*D$15, 0, ABS(D$11), TRUE) * 2</f>
        <v>5.4789148006937441E-196</v>
      </c>
      <c r="GO171" s="86">
        <f t="shared" ref="GO171:GO227" si="603" xml:space="preserve"> _xlfn.NORM.DIST($B171, E$7, ABS(E$11), TRUE) * _xlfn.NORM.DIST(($B171 - E$7)*E$15, 0, ABS(E$11), TRUE) * 2</f>
        <v>4.4770747692803177E-248</v>
      </c>
      <c r="GP171" s="86">
        <f t="shared" ref="GP171:GP227" si="604" xml:space="preserve"> _xlfn.NORM.DIST($B171, F$7, ABS(F$11), TRUE) * _xlfn.NORM.DIST(($B171 - F$7)*F$15, 0, ABS(F$11), TRUE) * 2</f>
        <v>2.0932422233443366E-275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2.3013956872784771E-188</v>
      </c>
      <c r="GW171" s="86">
        <f t="shared" ref="GW171:GW227" si="611" xml:space="preserve"> _xlfn.NORM.DIST($B171, M$7, ABS(M$11), TRUE) * _xlfn.NORM.DIST(($B171 - M$7)*M$15, 0, ABS(M$11), TRUE) * 2</f>
        <v>3.6939635947663307E-275</v>
      </c>
      <c r="GX171" s="86">
        <f t="shared" ref="GX171:GX227" si="612" xml:space="preserve"> _xlfn.NORM.DIST($B171, N$7, ABS(N$11), TRUE) * _xlfn.NORM.DIST(($B171 - N$7)*N$15, 0, ABS(N$11), TRUE) * 2</f>
        <v>4.7662517867142435E-253</v>
      </c>
      <c r="GY171" s="86">
        <f t="shared" ref="GY171:GY227" si="613" xml:space="preserve"> _xlfn.NORM.DIST($B171, O$7, ABS(O$11), TRUE) * _xlfn.NORM.DIST(($B171 - O$7)*O$15, 0, ABS(O$11), TRUE) * 2</f>
        <v>1.5633931552648554E-228</v>
      </c>
      <c r="GZ171" s="86">
        <f t="shared" ref="GZ171:GZ227" si="614" xml:space="preserve"> _xlfn.NORM.DIST($B171, P$7, ABS(P$11), TRUE) * _xlfn.NORM.DIST(($B171 - P$7)*P$15, 0, ABS(P$11), TRUE) * 2</f>
        <v>8.0387273232594654E-185</v>
      </c>
      <c r="HA171" s="86">
        <f t="shared" ref="HA171:HA227" si="615" xml:space="preserve"> _xlfn.NORM.DIST($B171, Q$7, ABS(Q$11), TRUE) * _xlfn.NORM.DIST(($B171 - Q$7)*Q$15, 0, ABS(Q$11), TRUE) * 2</f>
        <v>1.8693471581665873E-269</v>
      </c>
      <c r="HC171" s="86">
        <f t="shared" si="538"/>
        <v>2.6448376732615005E-61</v>
      </c>
      <c r="HD171" s="86">
        <f t="shared" ref="HD171:HD227" si="616" xml:space="preserve"> _xlfn.NORM.DIST($B171, D$8, ABS(D$12), TRUE) * _xlfn.NORM.DIST(($B171 - D$8)*D$16, 0, ABS(D$12), TRUE) * 2</f>
        <v>2.1256732557128931E-141</v>
      </c>
      <c r="HE171" s="86">
        <f t="shared" ref="HE171:HE227" si="617" xml:space="preserve"> _xlfn.NORM.DIST($B171, E$8, ABS(E$12), TRUE) * _xlfn.NORM.DIST(($B171 - E$8)*E$16, 0, ABS(E$12), TRUE) * 2</f>
        <v>3.9664706974075837E-181</v>
      </c>
      <c r="HF171" s="86">
        <f t="shared" ref="HF171:HF227" si="618" xml:space="preserve"> _xlfn.NORM.DIST($B171, F$8, ABS(F$12), TRUE) * _xlfn.NORM.DIST(($B171 - F$8)*F$16, 0, ABS(F$12), TRUE) * 2</f>
        <v>4.5742037991665387E-181</v>
      </c>
      <c r="HG171" s="86">
        <f t="shared" ref="HG171:HG227" si="619" xml:space="preserve"> _xlfn.NORM.DIST($B171, G$8, ABS(G$12), TRUE) * _xlfn.NORM.DIST(($B171 - G$8)*G$16, 0, ABS(G$12), TRUE) * 2</f>
        <v>1.9971829852447183E-217</v>
      </c>
      <c r="HH171" s="86">
        <f t="shared" ref="HH171:HH227" si="620" xml:space="preserve"> _xlfn.NORM.DIST($B171, H$8, ABS(H$12), TRUE) * _xlfn.NORM.DIST(($B171 - H$8)*H$16, 0, ABS(H$12), TRUE) * 2</f>
        <v>2.2320540591642143E-283</v>
      </c>
      <c r="HI171" s="86">
        <f t="shared" ref="HI171:HI227" si="621" xml:space="preserve"> _xlfn.NORM.DIST($B171, I$8, ABS(I$12), TRUE) * _xlfn.NORM.DIST(($B171 - I$8)*I$16, 0, ABS(I$12), TRUE) * 2</f>
        <v>2.8502909112565289E-281</v>
      </c>
      <c r="HJ171" s="86">
        <f t="shared" ref="HJ171:HJ227" si="622" xml:space="preserve"> _xlfn.NORM.DIST($B171, J$8, ABS(J$12), TRUE) * _xlfn.NORM.DIST(($B171 - J$8)*J$16, 0, ABS(J$12), TRUE) * 2</f>
        <v>2.9438103341477866E-286</v>
      </c>
      <c r="HK171" s="86">
        <f t="shared" ref="HK171:HK227" si="623" xml:space="preserve"> _xlfn.NORM.DIST($B171, K$8, ABS(K$12), TRUE) * _xlfn.NORM.DIST(($B171 - K$8)*K$16, 0, ABS(K$12), TRUE) * 2</f>
        <v>7.371589469192685E-170</v>
      </c>
      <c r="HL171" s="86">
        <f t="shared" ref="HL171:HL227" si="624" xml:space="preserve"> _xlfn.NORM.DIST($B171, L$8, ABS(L$12), TRUE) * _xlfn.NORM.DIST(($B171 - L$8)*L$16, 0, ABS(L$12), TRUE) * 2</f>
        <v>6.9809804193020373E-230</v>
      </c>
      <c r="HM171" s="86">
        <f t="shared" ref="HM171:HM227" si="625" xml:space="preserve"> _xlfn.NORM.DIST($B171, M$8, ABS(M$12), TRUE) * _xlfn.NORM.DIST(($B171 - M$8)*M$16, 0, ABS(M$12), TRUE) * 2</f>
        <v>3.477167509702864E-203</v>
      </c>
      <c r="HN171" s="86">
        <f t="shared" ref="HN171:HN227" si="626" xml:space="preserve"> _xlfn.NORM.DIST($B171, N$8, ABS(N$12), TRUE) * _xlfn.NORM.DIST(($B171 - N$8)*N$16, 0, ABS(N$12), TRUE) * 2</f>
        <v>1.2327313450232292E-193</v>
      </c>
      <c r="HO171" s="86">
        <f t="shared" ref="HO171:HO227" si="627" xml:space="preserve"> _xlfn.NORM.DIST($B171, O$8, ABS(O$12), TRUE) * _xlfn.NORM.DIST(($B171 - O$8)*O$16, 0, ABS(O$12), TRUE) * 2</f>
        <v>1.189781849186808E-185</v>
      </c>
      <c r="HP171" s="86">
        <f t="shared" ref="HP171:HP227" si="628" xml:space="preserve"> _xlfn.NORM.DIST($B171, P$8, ABS(P$12), TRUE) * _xlfn.NORM.DIST(($B171 - P$8)*P$16, 0, ABS(P$12), TRUE) * 2</f>
        <v>1.0542452337308072E-145</v>
      </c>
      <c r="HQ171" s="86">
        <f t="shared" ref="HQ171:HQ227" si="629" xml:space="preserve"> _xlfn.NORM.DIST($B171, Q$8, ABS(Q$12), TRUE) * _xlfn.NORM.DIST(($B171 - Q$8)*Q$16, 0, ABS(Q$12), TRUE) * 2</f>
        <v>9.1030251556938867E-211</v>
      </c>
      <c r="HS171" s="86">
        <f t="shared" si="539"/>
        <v>7.5424949570216107E-9</v>
      </c>
      <c r="HT171" s="86">
        <f t="shared" ref="HT171:HT227" si="630" xml:space="preserve"> _xlfn.NORM.DIST($B171, D$9, ABS(D$13), TRUE) * _xlfn.NORM.DIST(($B171 - D$9)*D$17, 0, ABS(D$13), TRUE) * 2</f>
        <v>6.4178678394085256E-13</v>
      </c>
      <c r="HU171" s="86">
        <f t="shared" ref="HU171:HU227" si="631" xml:space="preserve"> _xlfn.NORM.DIST($B171, E$9, ABS(E$13), TRUE) * _xlfn.NORM.DIST(($B171 - E$9)*E$17, 0, ABS(E$13), TRUE) * 2</f>
        <v>2.3118673626229536E-10</v>
      </c>
      <c r="HV171" s="86">
        <f t="shared" ref="HV171:HV227" si="632" xml:space="preserve"> _xlfn.NORM.DIST($B171, F$9, ABS(F$13), TRUE) * _xlfn.NORM.DIST(($B171 - F$9)*F$17, 0, ABS(F$13), TRUE) * 2</f>
        <v>2.0445779601035897E-14</v>
      </c>
      <c r="HW171" s="86">
        <f t="shared" ref="HW171:HW227" si="633" xml:space="preserve"> _xlfn.NORM.DIST($B171, G$9, ABS(G$13), TRUE) * _xlfn.NORM.DIST(($B171 - G$9)*G$17, 0, ABS(G$13), TRUE) * 2</f>
        <v>3.5203809762386951E-13</v>
      </c>
      <c r="HX171" s="86">
        <f t="shared" ref="HX171:HX227" si="634" xml:space="preserve"> _xlfn.NORM.DIST($B171, H$9, ABS(H$13), TRUE) * _xlfn.NORM.DIST(($B171 - H$9)*H$17, 0, ABS(H$13), TRUE) * 2</f>
        <v>3.3374725991460762E-13</v>
      </c>
      <c r="HY171" s="86">
        <f t="shared" ref="HY171:HY227" si="635" xml:space="preserve"> _xlfn.NORM.DIST($B171, I$9, ABS(I$13), TRUE) * _xlfn.NORM.DIST(($B171 - I$9)*I$17, 0, ABS(I$13), TRUE) * 2</f>
        <v>5.6204708859503593E-16</v>
      </c>
      <c r="HZ171" s="86">
        <f t="shared" ref="HZ171:HZ227" si="636" xml:space="preserve"> _xlfn.NORM.DIST($B171, J$9, ABS(J$13), TRUE) * _xlfn.NORM.DIST(($B171 - J$9)*J$17, 0, ABS(J$13), TRUE) * 2</f>
        <v>3.3563243252807147E-15</v>
      </c>
      <c r="IA171" s="86">
        <f t="shared" ref="IA171:IA227" si="637" xml:space="preserve"> _xlfn.NORM.DIST($B171, K$9, ABS(K$13), TRUE) * _xlfn.NORM.DIST(($B171 - K$9)*K$17, 0, ABS(K$13), TRUE) * 2</f>
        <v>3.2184841615819839E-17</v>
      </c>
      <c r="IB171" s="86">
        <f t="shared" ref="IB171:IB227" si="638" xml:space="preserve"> _xlfn.NORM.DIST($B171, L$9, ABS(L$13), TRUE) * _xlfn.NORM.DIST(($B171 - L$9)*L$17, 0, ABS(L$13), TRUE) * 2</f>
        <v>1.2750415643756242E-16</v>
      </c>
      <c r="IC171" s="86">
        <f t="shared" ref="IC171:IC227" si="639" xml:space="preserve"> _xlfn.NORM.DIST($B171, M$9, ABS(M$13), TRUE) * _xlfn.NORM.DIST(($B171 - M$9)*M$17, 0, ABS(M$13), TRUE) * 2</f>
        <v>8.5869018955313249E-14</v>
      </c>
      <c r="ID171" s="86">
        <f t="shared" ref="ID171:ID227" si="640" xml:space="preserve"> _xlfn.NORM.DIST($B171, N$9, ABS(N$13), TRUE) * _xlfn.NORM.DIST(($B171 - N$9)*N$17, 0, ABS(N$13), TRUE) * 2</f>
        <v>8.0219379082178344E-11</v>
      </c>
      <c r="IE171" s="86">
        <f t="shared" ref="IE171:IE227" si="641" xml:space="preserve"> _xlfn.NORM.DIST($B171, O$9, ABS(O$13), TRUE) * _xlfn.NORM.DIST(($B171 - O$9)*O$17, 0, ABS(O$13), TRUE) * 2</f>
        <v>1.6045772514417143E-10</v>
      </c>
      <c r="IF171" s="86">
        <f t="shared" ref="IF171:IF227" si="642" xml:space="preserve"> _xlfn.NORM.DIST($B171, P$9, ABS(P$13), TRUE) * _xlfn.NORM.DIST(($B171 - P$9)*P$17, 0, ABS(P$13), TRUE) * 2</f>
        <v>2.0209216480440837E-9</v>
      </c>
      <c r="IG171" s="86">
        <f t="shared" ref="IG171:IG227" si="643" xml:space="preserve"> _xlfn.NORM.DIST($B171, Q$9, ABS(Q$13), TRUE) * _xlfn.NORM.DIST(($B171 - Q$9)*Q$17, 0, ABS(Q$13), TRUE) * 2</f>
        <v>9.0371844599791336E-8</v>
      </c>
      <c r="II171" s="86">
        <f t="shared" si="540"/>
        <v>4.3924635999399923E-5</v>
      </c>
      <c r="IJ171" s="86">
        <f t="shared" si="541"/>
        <v>1.2866776224668118E-3</v>
      </c>
      <c r="IK171" s="86">
        <f t="shared" si="542"/>
        <v>1.5124689541474098E-3</v>
      </c>
      <c r="IL171" s="86">
        <f t="shared" si="543"/>
        <v>2.7123709981602303E-4</v>
      </c>
      <c r="IM171" s="86">
        <f t="shared" si="544"/>
        <v>1.9760543061960514E-4</v>
      </c>
      <c r="IN171" s="86">
        <f t="shared" si="545"/>
        <v>4.7580931231108036E-5</v>
      </c>
      <c r="IO171" s="86">
        <f t="shared" si="546"/>
        <v>1.2352117992220563E-3</v>
      </c>
      <c r="IP171" s="86">
        <f t="shared" si="547"/>
        <v>6.2350313379707185E-3</v>
      </c>
      <c r="IQ171" s="86">
        <f t="shared" si="548"/>
        <v>3.1532017623658065E-2</v>
      </c>
      <c r="IR171" s="86">
        <f t="shared" si="549"/>
        <v>6.8346789493827931E-3</v>
      </c>
      <c r="IS171" s="86">
        <f t="shared" si="550"/>
        <v>6.3151717557360368E-4</v>
      </c>
      <c r="IT171" s="86">
        <f t="shared" si="551"/>
        <v>1.9935379483276449E-5</v>
      </c>
      <c r="IU171" s="86">
        <f t="shared" si="552"/>
        <v>3.6153038825799981E-5</v>
      </c>
      <c r="IV171" s="86">
        <f t="shared" si="553"/>
        <v>4.841518383589652E-4</v>
      </c>
      <c r="IW171" s="86">
        <f t="shared" si="554"/>
        <v>1.7433394359953824E-3</v>
      </c>
      <c r="IY171" s="86">
        <f t="shared" si="555"/>
        <v>4.3932178494356942E-5</v>
      </c>
      <c r="IZ171" s="86">
        <f t="shared" si="556"/>
        <v>1.2866776231085985E-3</v>
      </c>
      <c r="JA171" s="86">
        <f t="shared" si="557"/>
        <v>1.512469185334146E-3</v>
      </c>
      <c r="JB171" s="86">
        <f t="shared" si="558"/>
        <v>2.7123709983646881E-4</v>
      </c>
      <c r="JC171" s="86">
        <f t="shared" si="559"/>
        <v>1.9760543097164322E-4</v>
      </c>
      <c r="JD171" s="86">
        <f t="shared" si="560"/>
        <v>4.7580931564855293E-5</v>
      </c>
      <c r="JE171" s="86">
        <f t="shared" si="561"/>
        <v>1.2352117992226184E-3</v>
      </c>
      <c r="JF171" s="86">
        <f t="shared" si="562"/>
        <v>6.2350313379740752E-3</v>
      </c>
      <c r="JG171" s="86">
        <f t="shared" si="563"/>
        <v>3.15320176236581E-2</v>
      </c>
      <c r="JH171" s="86">
        <f t="shared" si="564"/>
        <v>6.8346789493829206E-3</v>
      </c>
      <c r="JI171" s="86">
        <f t="shared" si="565"/>
        <v>6.315171756594727E-4</v>
      </c>
      <c r="JJ171" s="86">
        <f t="shared" si="566"/>
        <v>1.9935459702655531E-5</v>
      </c>
      <c r="JK171" s="86">
        <f t="shared" si="567"/>
        <v>3.6153199283525125E-5</v>
      </c>
      <c r="JL171" s="86">
        <f t="shared" si="568"/>
        <v>4.8415385928061321E-4</v>
      </c>
      <c r="JM171" s="86">
        <f t="shared" si="569"/>
        <v>1.7434298078399821E-3</v>
      </c>
    </row>
    <row r="172" spans="2:273" x14ac:dyDescent="0.25">
      <c r="B172" s="2">
        <v>145</v>
      </c>
      <c r="C172" s="37">
        <v>57.933999999999997</v>
      </c>
      <c r="D172" s="37">
        <v>55.051000000000002</v>
      </c>
      <c r="E172" s="37">
        <v>54.883000000000003</v>
      </c>
      <c r="F172" s="37">
        <v>55.433</v>
      </c>
      <c r="G172" s="37">
        <v>56.338999999999999</v>
      </c>
      <c r="H172" s="37">
        <v>58.168999999999997</v>
      </c>
      <c r="I172" s="37">
        <v>57.712000000000003</v>
      </c>
      <c r="J172" s="37">
        <v>58.383000000000003</v>
      </c>
      <c r="K172" s="37">
        <v>60.283000000000001</v>
      </c>
      <c r="L172" s="37">
        <v>56.883000000000003</v>
      </c>
      <c r="M172" s="37">
        <v>58.067</v>
      </c>
      <c r="N172" s="37">
        <v>58.917000000000002</v>
      </c>
      <c r="O172" s="37">
        <v>59.05</v>
      </c>
      <c r="P172" s="37">
        <v>57.232999999999997</v>
      </c>
      <c r="Q172" s="37">
        <v>59.6</v>
      </c>
      <c r="S172" s="4">
        <f t="shared" si="441"/>
        <v>57.068764124662039</v>
      </c>
      <c r="T172" s="4">
        <f t="shared" si="442"/>
        <v>56.02770059047144</v>
      </c>
      <c r="U172" s="4">
        <f t="shared" si="443"/>
        <v>55.927211495889139</v>
      </c>
      <c r="V172" s="4">
        <f t="shared" si="444"/>
        <v>55.92893471136216</v>
      </c>
      <c r="W172" s="4">
        <f t="shared" si="445"/>
        <v>56.603753782916598</v>
      </c>
      <c r="X172" s="4">
        <f t="shared" si="446"/>
        <v>57.904288959093961</v>
      </c>
      <c r="Y172" s="4">
        <f t="shared" si="447"/>
        <v>57.351845820918605</v>
      </c>
      <c r="Z172" s="4">
        <f t="shared" si="448"/>
        <v>57.829873445423921</v>
      </c>
      <c r="AA172" s="4">
        <f t="shared" si="449"/>
        <v>58.677286052015106</v>
      </c>
      <c r="AB172" s="4">
        <f t="shared" si="450"/>
        <v>56.504228549298411</v>
      </c>
      <c r="AC172" s="4">
        <f t="shared" si="451"/>
        <v>56.647397494724203</v>
      </c>
      <c r="AD172" s="4">
        <f t="shared" si="452"/>
        <v>59.431170758627978</v>
      </c>
      <c r="AE172" s="4">
        <f t="shared" si="453"/>
        <v>57.90694455020332</v>
      </c>
      <c r="AF172" s="4">
        <f t="shared" si="454"/>
        <v>57.212938862476925</v>
      </c>
      <c r="AG172" s="4">
        <f t="shared" si="455"/>
        <v>60.608644933185737</v>
      </c>
      <c r="AI172" s="4">
        <f t="shared" si="456"/>
        <v>0.86523587533795876</v>
      </c>
      <c r="AJ172" s="4">
        <f t="shared" si="457"/>
        <v>-0.97670059047143809</v>
      </c>
      <c r="AK172" s="4">
        <f t="shared" si="458"/>
        <v>-1.0442114958891366</v>
      </c>
      <c r="AL172" s="4">
        <f t="shared" si="459"/>
        <v>-0.49593471136216039</v>
      </c>
      <c r="AM172" s="4">
        <f t="shared" si="460"/>
        <v>-0.26475378291659979</v>
      </c>
      <c r="AN172" s="4">
        <f t="shared" si="461"/>
        <v>0.26471104090603603</v>
      </c>
      <c r="AO172" s="4">
        <f t="shared" si="462"/>
        <v>0.36015417908139824</v>
      </c>
      <c r="AP172" s="4">
        <f t="shared" si="463"/>
        <v>0.55312655457608173</v>
      </c>
      <c r="AQ172" s="4">
        <f t="shared" si="464"/>
        <v>1.6057139479848956</v>
      </c>
      <c r="AR172" s="4">
        <f t="shared" si="465"/>
        <v>0.37877145070159202</v>
      </c>
      <c r="AS172" s="4">
        <f t="shared" si="466"/>
        <v>1.4196025052757975</v>
      </c>
      <c r="AT172" s="4">
        <f t="shared" si="467"/>
        <v>-0.51417075862797645</v>
      </c>
      <c r="AU172" s="4">
        <f t="shared" si="468"/>
        <v>1.1430554497966767</v>
      </c>
      <c r="AV172" s="4">
        <f t="shared" si="570"/>
        <v>2.0061137523072148E-2</v>
      </c>
      <c r="AW172" s="4">
        <f t="shared" si="570"/>
        <v>-1.0086449331857352</v>
      </c>
      <c r="AY172" s="2">
        <f t="shared" si="520"/>
        <v>57.068347018377878</v>
      </c>
      <c r="AZ172" s="2">
        <f t="shared" si="571"/>
        <v>55.959892805196802</v>
      </c>
      <c r="BA172" s="2">
        <f t="shared" si="572"/>
        <v>55.841663637792394</v>
      </c>
      <c r="BB172" s="2">
        <f t="shared" si="573"/>
        <v>55.888980350037173</v>
      </c>
      <c r="BC172" s="2">
        <f t="shared" si="574"/>
        <v>56.563773259289164</v>
      </c>
      <c r="BD172" s="2">
        <f t="shared" si="575"/>
        <v>57.891703490223108</v>
      </c>
      <c r="BE172" s="2">
        <f t="shared" si="576"/>
        <v>57.095727694086186</v>
      </c>
      <c r="BF172" s="2">
        <f t="shared" si="577"/>
        <v>56.958777018208636</v>
      </c>
      <c r="BG172" s="2">
        <f t="shared" si="578"/>
        <v>55.040512978795547</v>
      </c>
      <c r="BH172" s="2">
        <f t="shared" si="579"/>
        <v>55.230780577102891</v>
      </c>
      <c r="BI172" s="2">
        <f t="shared" si="580"/>
        <v>56.425710028883159</v>
      </c>
      <c r="BJ172" s="2">
        <f t="shared" si="581"/>
        <v>59.420075995616855</v>
      </c>
      <c r="BK172" s="2">
        <f t="shared" si="582"/>
        <v>57.889318522223647</v>
      </c>
      <c r="BL172" s="2">
        <f t="shared" si="583"/>
        <v>57.00512030977012</v>
      </c>
      <c r="BM172" s="2">
        <f t="shared" si="584"/>
        <v>59.693667288940809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>
        <f t="shared" si="521"/>
        <v>57.933999999999997</v>
      </c>
      <c r="CF172" s="2">
        <f t="shared" si="522"/>
        <v>55.051000000000002</v>
      </c>
      <c r="CG172" s="2">
        <f t="shared" si="523"/>
        <v>54.883000000000003</v>
      </c>
      <c r="CH172" s="2">
        <f t="shared" si="524"/>
        <v>55.433</v>
      </c>
      <c r="CI172" s="2">
        <f t="shared" si="525"/>
        <v>56.338999999999999</v>
      </c>
      <c r="CJ172" s="2">
        <f t="shared" si="526"/>
        <v>58.168999999999997</v>
      </c>
      <c r="CK172" s="2">
        <f t="shared" si="527"/>
        <v>57.712000000000003</v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>
        <f t="shared" si="531"/>
        <v>58.067</v>
      </c>
      <c r="CP172" s="2">
        <f t="shared" si="532"/>
        <v>58.917000000000002</v>
      </c>
      <c r="CQ172" s="2">
        <f t="shared" si="533"/>
        <v>59.05</v>
      </c>
      <c r="CR172" s="2">
        <f t="shared" si="534"/>
        <v>57.232999999999997</v>
      </c>
      <c r="CS172" s="2">
        <f t="shared" si="535"/>
        <v>59.6</v>
      </c>
      <c r="CU172" s="2">
        <f t="shared" si="485"/>
        <v>57.933999999999997</v>
      </c>
      <c r="CV172" s="2">
        <f t="shared" si="486"/>
        <v>55.051000000000002</v>
      </c>
      <c r="CW172" s="2">
        <f t="shared" si="487"/>
        <v>54.883000000000003</v>
      </c>
      <c r="CX172" s="2">
        <f t="shared" si="488"/>
        <v>55.433</v>
      </c>
      <c r="CY172" s="2">
        <f t="shared" si="489"/>
        <v>56.338999999999999</v>
      </c>
      <c r="CZ172" s="2">
        <f t="shared" si="490"/>
        <v>58.168999999999997</v>
      </c>
      <c r="DA172" s="2">
        <f t="shared" si="491"/>
        <v>57.712000000000003</v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>
        <f t="shared" si="495"/>
        <v>58.067</v>
      </c>
      <c r="DF172" s="2">
        <f t="shared" si="496"/>
        <v>58.917000000000002</v>
      </c>
      <c r="DG172" s="2">
        <f t="shared" si="497"/>
        <v>59.05</v>
      </c>
      <c r="DH172" s="2">
        <f t="shared" si="498"/>
        <v>57.232999999999997</v>
      </c>
      <c r="DI172" s="2">
        <f t="shared" si="499"/>
        <v>59.6</v>
      </c>
      <c r="DK172" s="2">
        <f t="shared" si="500"/>
        <v>108.41450990261515</v>
      </c>
      <c r="DL172" s="2">
        <f t="shared" si="585"/>
        <v>108.53212933581356</v>
      </c>
      <c r="DM172" s="2">
        <f t="shared" si="585"/>
        <v>102.17740187617258</v>
      </c>
      <c r="DN172" s="2">
        <f t="shared" si="585"/>
        <v>111.54268864915574</v>
      </c>
      <c r="DO172" s="2">
        <f t="shared" si="585"/>
        <v>93.337135017421616</v>
      </c>
      <c r="DP172" s="2">
        <f t="shared" si="585"/>
        <v>94.946046167247374</v>
      </c>
      <c r="DQ172" s="2">
        <f t="shared" si="585"/>
        <v>90.798648717948737</v>
      </c>
      <c r="DR172" s="2">
        <f t="shared" si="585"/>
        <v>111.27786257035652</v>
      </c>
      <c r="DS172" s="2">
        <f t="shared" si="585"/>
        <v>103.16707335834894</v>
      </c>
      <c r="DT172" s="2">
        <f t="shared" si="585"/>
        <v>116.13393109243697</v>
      </c>
      <c r="DU172" s="2">
        <f t="shared" si="585"/>
        <v>103.03676842105261</v>
      </c>
      <c r="DV172" s="2">
        <f t="shared" si="585"/>
        <v>96.68490647279549</v>
      </c>
      <c r="DW172" s="2">
        <f t="shared" si="585"/>
        <v>107.3225681050657</v>
      </c>
      <c r="DX172" s="2">
        <f t="shared" si="585"/>
        <v>110.89711174089069</v>
      </c>
      <c r="DY172" s="2">
        <f t="shared" si="585"/>
        <v>97.447696480938419</v>
      </c>
      <c r="EA172" s="2">
        <f t="shared" si="440"/>
        <v>57.019477393328799</v>
      </c>
      <c r="EB172" s="2">
        <f t="shared" si="502"/>
        <v>55.706594403402718</v>
      </c>
      <c r="EC172" s="2">
        <f t="shared" si="503"/>
        <v>55.721205163804647</v>
      </c>
      <c r="ED172" s="2">
        <f t="shared" si="504"/>
        <v>55.912755469511367</v>
      </c>
      <c r="EE172" s="2">
        <f t="shared" si="505"/>
        <v>56.730123383327872</v>
      </c>
      <c r="EF172" s="2">
        <f t="shared" si="506"/>
        <v>57.969211620372654</v>
      </c>
      <c r="EG172" s="2">
        <f t="shared" si="507"/>
        <v>56.765014919657993</v>
      </c>
      <c r="EH172" s="2">
        <f t="shared" si="508"/>
        <v>57.040355945096756</v>
      </c>
      <c r="EI172" s="2">
        <f t="shared" si="509"/>
        <v>55.064703255268022</v>
      </c>
      <c r="EJ172" s="2">
        <f t="shared" si="510"/>
        <v>55.240659636278373</v>
      </c>
      <c r="EK172" s="2">
        <f t="shared" si="511"/>
        <v>56.195861565728471</v>
      </c>
      <c r="EL172" s="2">
        <f t="shared" si="512"/>
        <v>59.526616910414248</v>
      </c>
      <c r="EM172" s="2">
        <f t="shared" si="513"/>
        <v>58.051131031096972</v>
      </c>
      <c r="EN172" s="2">
        <f t="shared" si="514"/>
        <v>56.721214781146529</v>
      </c>
      <c r="EO172" s="2">
        <f t="shared" si="515"/>
        <v>59.715239766876593</v>
      </c>
      <c r="EQ172" s="2">
        <f t="shared" si="516"/>
        <v>57.210319695663124</v>
      </c>
      <c r="ER172" s="2">
        <f t="shared" si="586"/>
        <v>56.522206520492887</v>
      </c>
      <c r="ES172" s="2">
        <f t="shared" si="586"/>
        <v>56.119229584814349</v>
      </c>
      <c r="ET172" s="2">
        <f t="shared" si="586"/>
        <v>55.821668284606289</v>
      </c>
      <c r="EU172" s="2">
        <f t="shared" si="586"/>
        <v>56.145342822812822</v>
      </c>
      <c r="EV172" s="2">
        <f t="shared" si="586"/>
        <v>57.677446671226704</v>
      </c>
      <c r="EW172" s="2">
        <f t="shared" si="586"/>
        <v>57.785272185376392</v>
      </c>
      <c r="EX172" s="2">
        <f t="shared" si="586"/>
        <v>56.794703046394289</v>
      </c>
      <c r="EY172" s="2">
        <f t="shared" si="586"/>
        <v>54.993568266589399</v>
      </c>
      <c r="EZ172" s="2">
        <f t="shared" si="586"/>
        <v>55.199536520678876</v>
      </c>
      <c r="FA172" s="2">
        <f t="shared" si="586"/>
        <v>56.93690946737415</v>
      </c>
      <c r="FB172" s="2">
        <f t="shared" si="586"/>
        <v>59.098114307112056</v>
      </c>
      <c r="FC172" s="2">
        <f t="shared" si="586"/>
        <v>57.410341349647183</v>
      </c>
      <c r="FD172" s="2">
        <f t="shared" si="586"/>
        <v>58.045162185067177</v>
      </c>
      <c r="FE172" s="2">
        <f t="shared" si="586"/>
        <v>59.566395897845368</v>
      </c>
      <c r="FG172" s="2">
        <f t="shared" si="518"/>
        <v>0.99994725088549996</v>
      </c>
      <c r="FH172" s="2">
        <f t="shared" si="587"/>
        <v>0.99994504295339637</v>
      </c>
      <c r="FI172" s="2">
        <f t="shared" si="587"/>
        <v>0.99993631391943938</v>
      </c>
      <c r="FJ172" s="2">
        <f t="shared" si="587"/>
        <v>0.99993384528015639</v>
      </c>
      <c r="FK172" s="2">
        <f t="shared" si="587"/>
        <v>0.99993320930131147</v>
      </c>
      <c r="FL172" s="2">
        <f t="shared" si="587"/>
        <v>0.99993039193641464</v>
      </c>
      <c r="FM172" s="2">
        <f t="shared" si="587"/>
        <v>0.99994201069701449</v>
      </c>
      <c r="FN172" s="2">
        <f t="shared" si="587"/>
        <v>0.99993561616471838</v>
      </c>
      <c r="FO172" s="2">
        <f t="shared" si="587"/>
        <v>0.9999362598331426</v>
      </c>
      <c r="FP172" s="2">
        <f t="shared" si="587"/>
        <v>0.99992481294806645</v>
      </c>
      <c r="FQ172" s="2">
        <f t="shared" si="587"/>
        <v>0.99993221692003487</v>
      </c>
      <c r="FR172" s="2">
        <f t="shared" si="587"/>
        <v>0.99992913768791802</v>
      </c>
      <c r="FS172" s="2">
        <f t="shared" si="587"/>
        <v>0.99993801191755649</v>
      </c>
      <c r="FT172" s="2">
        <f t="shared" si="587"/>
        <v>0.99993215667255575</v>
      </c>
      <c r="FU172" s="2">
        <f t="shared" si="587"/>
        <v>0.99991323751999461</v>
      </c>
      <c r="FW172" s="2">
        <f t="shared" si="536"/>
        <v>0.24186766785934333</v>
      </c>
      <c r="FX172" s="2">
        <f t="shared" si="588"/>
        <v>0.30700287693403849</v>
      </c>
      <c r="FY172" s="2">
        <f t="shared" si="589"/>
        <v>0.29520766741726678</v>
      </c>
      <c r="FZ172" s="2">
        <f t="shared" si="590"/>
        <v>0.30141783553010987</v>
      </c>
      <c r="GA172" s="2">
        <f t="shared" si="591"/>
        <v>0.28864696147557856</v>
      </c>
      <c r="GB172" s="2">
        <f t="shared" si="592"/>
        <v>0.27447442276490502</v>
      </c>
      <c r="GC172" s="2">
        <f t="shared" si="593"/>
        <v>0.32221205255979068</v>
      </c>
      <c r="GD172" s="2">
        <f t="shared" si="594"/>
        <v>0.346305482370099</v>
      </c>
      <c r="GE172" s="2">
        <f t="shared" si="595"/>
        <v>0.38316347658706912</v>
      </c>
      <c r="GF172" s="2">
        <f t="shared" si="596"/>
        <v>0.35156491739742379</v>
      </c>
      <c r="GG172" s="2">
        <f t="shared" si="597"/>
        <v>0.30588230762990148</v>
      </c>
      <c r="GH172" s="2">
        <f t="shared" si="598"/>
        <v>0.25478033567931091</v>
      </c>
      <c r="GI172" s="2">
        <f t="shared" si="599"/>
        <v>0.25728683770900168</v>
      </c>
      <c r="GJ172" s="2">
        <f t="shared" si="600"/>
        <v>0.21166252879586431</v>
      </c>
      <c r="GK172" s="2">
        <f t="shared" si="601"/>
        <v>0.16692820214034573</v>
      </c>
      <c r="GM172" s="86">
        <f t="shared" si="537"/>
        <v>5.4557232390579508E-106</v>
      </c>
      <c r="GN172" s="86">
        <f t="shared" si="602"/>
        <v>1.1038162397469713E-200</v>
      </c>
      <c r="GO172" s="86">
        <f t="shared" si="603"/>
        <v>4.65767419154924E-254</v>
      </c>
      <c r="GP172" s="86">
        <f t="shared" si="604"/>
        <v>6.2551187811715971E-282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1.0380850445313243E-192</v>
      </c>
      <c r="GW172" s="86">
        <f t="shared" si="611"/>
        <v>1.3525073995881187E-281</v>
      </c>
      <c r="GX172" s="86">
        <f t="shared" si="612"/>
        <v>4.8214788554933846E-259</v>
      </c>
      <c r="GY172" s="86">
        <f t="shared" si="613"/>
        <v>6.8700276157938436E-234</v>
      </c>
      <c r="GZ172" s="86">
        <f t="shared" si="614"/>
        <v>4.0581808042047322E-189</v>
      </c>
      <c r="HA172" s="86">
        <f t="shared" si="615"/>
        <v>9.4430987535337396E-276</v>
      </c>
      <c r="HC172" s="86">
        <f t="shared" si="538"/>
        <v>2.5163983606286699E-63</v>
      </c>
      <c r="HD172" s="86">
        <f t="shared" si="616"/>
        <v>3.7890831935327929E-146</v>
      </c>
      <c r="HE172" s="86">
        <f t="shared" si="617"/>
        <v>2.6644638092982924E-187</v>
      </c>
      <c r="HF172" s="86">
        <f t="shared" si="618"/>
        <v>5.0488734145197972E-187</v>
      </c>
      <c r="HG172" s="86">
        <f t="shared" si="619"/>
        <v>1.2871970558316924E-224</v>
      </c>
      <c r="HH172" s="86">
        <f t="shared" si="620"/>
        <v>7.6380279458945661E-293</v>
      </c>
      <c r="HI172" s="86">
        <f t="shared" si="621"/>
        <v>1.9954694069149823E-290</v>
      </c>
      <c r="HJ172" s="86">
        <f t="shared" si="622"/>
        <v>1.3160706175127638E-295</v>
      </c>
      <c r="HK172" s="86">
        <f t="shared" si="623"/>
        <v>2.9514053065042741E-175</v>
      </c>
      <c r="HL172" s="86">
        <f t="shared" si="624"/>
        <v>2.8834284073840093E-237</v>
      </c>
      <c r="HM172" s="86">
        <f t="shared" si="625"/>
        <v>8.0960371418446534E-210</v>
      </c>
      <c r="HN172" s="86">
        <f t="shared" si="626"/>
        <v>3.7364160156860903E-200</v>
      </c>
      <c r="HO172" s="86">
        <f t="shared" si="627"/>
        <v>7.3097154746853283E-192</v>
      </c>
      <c r="HP172" s="86">
        <f t="shared" si="628"/>
        <v>1.4843511241723014E-150</v>
      </c>
      <c r="HQ172" s="86">
        <f t="shared" si="629"/>
        <v>8.4536021707450473E-218</v>
      </c>
      <c r="HS172" s="86">
        <f t="shared" si="539"/>
        <v>1.095951833730812E-9</v>
      </c>
      <c r="HT172" s="86">
        <f t="shared" si="630"/>
        <v>5.0555358192581859E-14</v>
      </c>
      <c r="HU172" s="86">
        <f t="shared" si="631"/>
        <v>2.8563168609924603E-11</v>
      </c>
      <c r="HV172" s="86">
        <f t="shared" si="632"/>
        <v>1.0494430382436138E-15</v>
      </c>
      <c r="HW172" s="86">
        <f t="shared" si="633"/>
        <v>2.3346400759676751E-14</v>
      </c>
      <c r="HX172" s="86">
        <f t="shared" si="634"/>
        <v>2.0825033150912195E-14</v>
      </c>
      <c r="HY172" s="86">
        <f t="shared" si="635"/>
        <v>2.5302471777010935E-17</v>
      </c>
      <c r="HZ172" s="86">
        <f t="shared" si="636"/>
        <v>1.795491349850332E-16</v>
      </c>
      <c r="IA172" s="86">
        <f t="shared" si="637"/>
        <v>1.4316135607986067E-18</v>
      </c>
      <c r="IB172" s="86">
        <f t="shared" si="638"/>
        <v>5.5447676855357389E-18</v>
      </c>
      <c r="IC172" s="86">
        <f t="shared" si="639"/>
        <v>5.3153923744398679E-15</v>
      </c>
      <c r="ID172" s="86">
        <f t="shared" si="640"/>
        <v>7.3775650301221855E-12</v>
      </c>
      <c r="IE172" s="86">
        <f t="shared" si="641"/>
        <v>1.6076403540912181E-11</v>
      </c>
      <c r="IF172" s="86">
        <f t="shared" si="642"/>
        <v>2.2716923511561595E-10</v>
      </c>
      <c r="IG172" s="86">
        <f t="shared" si="643"/>
        <v>1.130440967687385E-8</v>
      </c>
      <c r="II172" s="86">
        <f t="shared" si="540"/>
        <v>1.5577873313987455E-4</v>
      </c>
      <c r="IJ172" s="86">
        <f t="shared" si="541"/>
        <v>3.779990414708004E-3</v>
      </c>
      <c r="IK172" s="86">
        <f t="shared" si="542"/>
        <v>4.0686325611160503E-3</v>
      </c>
      <c r="IL172" s="86">
        <f t="shared" si="543"/>
        <v>1.0240141850204611E-3</v>
      </c>
      <c r="IM172" s="86">
        <f t="shared" si="544"/>
        <v>7.2776258624892285E-4</v>
      </c>
      <c r="IN172" s="86">
        <f t="shared" si="545"/>
        <v>2.0236725598550662E-4</v>
      </c>
      <c r="IO172" s="86">
        <f t="shared" si="546"/>
        <v>3.9877263638675676E-3</v>
      </c>
      <c r="IP172" s="86">
        <f t="shared" si="547"/>
        <v>1.6419080842514856E-2</v>
      </c>
      <c r="IQ172" s="86">
        <f t="shared" si="548"/>
        <v>6.7170096302342219E-2</v>
      </c>
      <c r="IR172" s="86">
        <f t="shared" si="549"/>
        <v>1.8149004358462336E-2</v>
      </c>
      <c r="IS172" s="86">
        <f t="shared" si="550"/>
        <v>2.1018128094860305E-3</v>
      </c>
      <c r="IT172" s="86">
        <f t="shared" si="551"/>
        <v>8.529196313105464E-5</v>
      </c>
      <c r="IU172" s="86">
        <f t="shared" si="552"/>
        <v>1.4395127801745004E-4</v>
      </c>
      <c r="IV172" s="86">
        <f t="shared" si="553"/>
        <v>1.1103382760015335E-3</v>
      </c>
      <c r="IW172" s="86">
        <f t="shared" si="554"/>
        <v>3.065034700393281E-3</v>
      </c>
      <c r="IY172" s="86">
        <f t="shared" si="555"/>
        <v>1.5577982909170828E-4</v>
      </c>
      <c r="IZ172" s="86">
        <f t="shared" si="556"/>
        <v>3.7799904147585595E-3</v>
      </c>
      <c r="JA172" s="86">
        <f t="shared" si="557"/>
        <v>4.0686325896792186E-3</v>
      </c>
      <c r="JB172" s="86">
        <f t="shared" si="558"/>
        <v>1.0240141850215107E-3</v>
      </c>
      <c r="JC172" s="86">
        <f t="shared" si="559"/>
        <v>7.277625862722693E-4</v>
      </c>
      <c r="JD172" s="86">
        <f t="shared" si="560"/>
        <v>2.0236725600633165E-4</v>
      </c>
      <c r="JE172" s="86">
        <f t="shared" si="561"/>
        <v>3.9877263638675928E-3</v>
      </c>
      <c r="JF172" s="86">
        <f t="shared" si="562"/>
        <v>1.6419080842515036E-2</v>
      </c>
      <c r="JG172" s="86">
        <f t="shared" si="563"/>
        <v>6.7170096302342219E-2</v>
      </c>
      <c r="JH172" s="86">
        <f t="shared" si="564"/>
        <v>1.8149004358462343E-2</v>
      </c>
      <c r="JI172" s="86">
        <f t="shared" si="565"/>
        <v>2.1018128094913457E-3</v>
      </c>
      <c r="JJ172" s="86">
        <f t="shared" si="566"/>
        <v>8.529197050861967E-5</v>
      </c>
      <c r="JK172" s="86">
        <f t="shared" si="567"/>
        <v>1.4395129409385356E-4</v>
      </c>
      <c r="JL172" s="86">
        <f t="shared" si="568"/>
        <v>1.1103385031707685E-3</v>
      </c>
      <c r="JM172" s="86">
        <f t="shared" si="569"/>
        <v>3.065046004802958E-3</v>
      </c>
    </row>
    <row r="173" spans="2:273" x14ac:dyDescent="0.25">
      <c r="B173" s="2">
        <v>146</v>
      </c>
      <c r="C173" s="37">
        <v>55.689</v>
      </c>
      <c r="D173" s="37">
        <v>56.338999999999999</v>
      </c>
      <c r="E173" s="37">
        <v>55.917000000000002</v>
      </c>
      <c r="F173" s="37">
        <v>56.35</v>
      </c>
      <c r="G173" s="37">
        <v>56.78</v>
      </c>
      <c r="H173" s="37">
        <v>57.508000000000003</v>
      </c>
      <c r="I173" s="37">
        <v>57.61</v>
      </c>
      <c r="J173" s="37">
        <v>60.45</v>
      </c>
      <c r="K173" s="37">
        <v>61.25</v>
      </c>
      <c r="L173" s="37">
        <v>57.933</v>
      </c>
      <c r="M173" s="37">
        <v>57.267000000000003</v>
      </c>
      <c r="N173" s="37">
        <v>59.25</v>
      </c>
      <c r="O173" s="37">
        <v>58.616999999999997</v>
      </c>
      <c r="P173" s="37">
        <v>56.832999999999998</v>
      </c>
      <c r="Q173" s="37">
        <v>59.9</v>
      </c>
      <c r="S173" s="4">
        <f t="shared" si="441"/>
        <v>56.96194466224798</v>
      </c>
      <c r="T173" s="4">
        <f t="shared" si="442"/>
        <v>56.006131516050083</v>
      </c>
      <c r="U173" s="4">
        <f t="shared" si="443"/>
        <v>55.922072493237472</v>
      </c>
      <c r="V173" s="4">
        <f t="shared" si="444"/>
        <v>55.891516280379932</v>
      </c>
      <c r="W173" s="4">
        <f t="shared" si="445"/>
        <v>56.587827686770176</v>
      </c>
      <c r="X173" s="4">
        <f t="shared" si="446"/>
        <v>57.824717349294389</v>
      </c>
      <c r="Y173" s="4">
        <f t="shared" si="447"/>
        <v>57.629454868168423</v>
      </c>
      <c r="Z173" s="4">
        <f t="shared" si="448"/>
        <v>58.681003929632091</v>
      </c>
      <c r="AA173" s="4">
        <f t="shared" si="449"/>
        <v>60.878788948822347</v>
      </c>
      <c r="AB173" s="4">
        <f t="shared" si="450"/>
        <v>57.772243522814179</v>
      </c>
      <c r="AC173" s="4">
        <f t="shared" si="451"/>
        <v>56.91350457925045</v>
      </c>
      <c r="AD173" s="4">
        <f t="shared" si="452"/>
        <v>59.345289325934708</v>
      </c>
      <c r="AE173" s="4">
        <f t="shared" si="453"/>
        <v>57.829436144599597</v>
      </c>
      <c r="AF173" s="4">
        <f t="shared" si="454"/>
        <v>57.325159372017765</v>
      </c>
      <c r="AG173" s="4">
        <f t="shared" si="455"/>
        <v>61.089065110190404</v>
      </c>
      <c r="AI173" s="4">
        <f t="shared" si="456"/>
        <v>-1.2729446622479799</v>
      </c>
      <c r="AJ173" s="4">
        <f t="shared" si="457"/>
        <v>0.33286848394991608</v>
      </c>
      <c r="AK173" s="4">
        <f t="shared" si="458"/>
        <v>-5.07249323747061E-3</v>
      </c>
      <c r="AL173" s="4">
        <f t="shared" si="459"/>
        <v>0.45848371962006951</v>
      </c>
      <c r="AM173" s="4">
        <f t="shared" si="460"/>
        <v>0.19217231322982542</v>
      </c>
      <c r="AN173" s="4">
        <f t="shared" si="461"/>
        <v>-0.316717349294386</v>
      </c>
      <c r="AO173" s="4">
        <f t="shared" si="462"/>
        <v>-1.94548681684239E-2</v>
      </c>
      <c r="AP173" s="4">
        <f t="shared" si="463"/>
        <v>1.768996070367912</v>
      </c>
      <c r="AQ173" s="4">
        <f t="shared" si="464"/>
        <v>0.37121105117765296</v>
      </c>
      <c r="AR173" s="4">
        <f t="shared" si="465"/>
        <v>0.16075647718582076</v>
      </c>
      <c r="AS173" s="4">
        <f t="shared" si="466"/>
        <v>0.35349542074955309</v>
      </c>
      <c r="AT173" s="4">
        <f t="shared" si="467"/>
        <v>-9.5289325934707847E-2</v>
      </c>
      <c r="AU173" s="4">
        <f t="shared" si="468"/>
        <v>0.78756385540039986</v>
      </c>
      <c r="AV173" s="4">
        <f t="shared" si="570"/>
        <v>-0.49215937201776683</v>
      </c>
      <c r="AW173" s="4">
        <f t="shared" si="570"/>
        <v>-1.1890651101904055</v>
      </c>
      <c r="AY173" s="2">
        <f t="shared" si="520"/>
        <v>56.96068951960762</v>
      </c>
      <c r="AZ173" s="2">
        <f t="shared" si="571"/>
        <v>55.843701881176202</v>
      </c>
      <c r="BA173" s="2">
        <f t="shared" si="572"/>
        <v>55.73037433649661</v>
      </c>
      <c r="BB173" s="2">
        <f t="shared" si="573"/>
        <v>55.771069859415086</v>
      </c>
      <c r="BC173" s="2">
        <f t="shared" si="574"/>
        <v>56.468276473233026</v>
      </c>
      <c r="BD173" s="2">
        <f t="shared" si="575"/>
        <v>57.781225248937254</v>
      </c>
      <c r="BE173" s="2">
        <f t="shared" si="576"/>
        <v>56.974587849721914</v>
      </c>
      <c r="BF173" s="2">
        <f t="shared" si="577"/>
        <v>56.876001856820125</v>
      </c>
      <c r="BG173" s="2">
        <f t="shared" si="578"/>
        <v>54.936386274745516</v>
      </c>
      <c r="BH173" s="2">
        <f t="shared" si="579"/>
        <v>55.136073260362714</v>
      </c>
      <c r="BI173" s="2">
        <f t="shared" si="580"/>
        <v>56.319404025362587</v>
      </c>
      <c r="BJ173" s="2">
        <f t="shared" si="581"/>
        <v>59.306029157397354</v>
      </c>
      <c r="BK173" s="2">
        <f t="shared" si="582"/>
        <v>57.771163311740594</v>
      </c>
      <c r="BL173" s="2">
        <f t="shared" si="583"/>
        <v>56.898749192993037</v>
      </c>
      <c r="BM173" s="2">
        <f t="shared" si="584"/>
        <v>59.598542485017923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>
        <f t="shared" si="521"/>
        <v>55.689</v>
      </c>
      <c r="CF173" s="2" t="str">
        <f t="shared" si="522"/>
        <v/>
      </c>
      <c r="CG173" s="2">
        <f t="shared" si="523"/>
        <v>55.917000000000002</v>
      </c>
      <c r="CH173" s="2">
        <f t="shared" si="524"/>
        <v>56.35</v>
      </c>
      <c r="CI173" s="2">
        <f t="shared" si="525"/>
        <v>56.78</v>
      </c>
      <c r="CJ173" s="2">
        <f t="shared" si="526"/>
        <v>57.508000000000003</v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>
        <f t="shared" si="531"/>
        <v>57.267000000000003</v>
      </c>
      <c r="CP173" s="2">
        <f t="shared" si="532"/>
        <v>59.25</v>
      </c>
      <c r="CQ173" s="2">
        <f t="shared" si="533"/>
        <v>58.616999999999997</v>
      </c>
      <c r="CR173" s="2">
        <f t="shared" si="534"/>
        <v>56.832999999999998</v>
      </c>
      <c r="CS173" s="2">
        <f t="shared" si="535"/>
        <v>59.9</v>
      </c>
      <c r="CU173" s="2">
        <f t="shared" si="485"/>
        <v>55.689</v>
      </c>
      <c r="CV173" s="2" t="str">
        <f t="shared" si="486"/>
        <v/>
      </c>
      <c r="CW173" s="2">
        <f t="shared" si="487"/>
        <v>55.917000000000002</v>
      </c>
      <c r="CX173" s="2">
        <f t="shared" si="488"/>
        <v>56.35</v>
      </c>
      <c r="CY173" s="2">
        <f t="shared" si="489"/>
        <v>56.78</v>
      </c>
      <c r="CZ173" s="2">
        <f t="shared" si="490"/>
        <v>57.508000000000003</v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>
        <f t="shared" si="495"/>
        <v>57.267000000000003</v>
      </c>
      <c r="DF173" s="2">
        <f t="shared" si="496"/>
        <v>59.25</v>
      </c>
      <c r="DG173" s="2">
        <f t="shared" si="497"/>
        <v>58.616999999999997</v>
      </c>
      <c r="DH173" s="2">
        <f t="shared" si="498"/>
        <v>56.832999999999998</v>
      </c>
      <c r="DI173" s="2">
        <f t="shared" si="499"/>
        <v>59.9</v>
      </c>
      <c r="DK173" s="2">
        <f t="shared" si="500"/>
        <v>108.67871780282306</v>
      </c>
      <c r="DL173" s="2">
        <f t="shared" si="585"/>
        <v>108.79517529270163</v>
      </c>
      <c r="DM173" s="2">
        <f t="shared" si="585"/>
        <v>102.41870647279546</v>
      </c>
      <c r="DN173" s="2">
        <f t="shared" si="585"/>
        <v>111.85759333958725</v>
      </c>
      <c r="DO173" s="2">
        <f t="shared" si="585"/>
        <v>93.519578048780502</v>
      </c>
      <c r="DP173" s="2">
        <f t="shared" si="585"/>
        <v>95.124441463414627</v>
      </c>
      <c r="DQ173" s="2">
        <f t="shared" si="585"/>
        <v>90.906098717948737</v>
      </c>
      <c r="DR173" s="2">
        <f t="shared" si="585"/>
        <v>111.59548836772987</v>
      </c>
      <c r="DS173" s="2">
        <f t="shared" si="585"/>
        <v>103.43513808630391</v>
      </c>
      <c r="DT173" s="2">
        <f t="shared" si="585"/>
        <v>116.51346554621847</v>
      </c>
      <c r="DU173" s="2">
        <f t="shared" si="585"/>
        <v>103.27720141700402</v>
      </c>
      <c r="DV173" s="2">
        <f t="shared" si="585"/>
        <v>96.871780018761726</v>
      </c>
      <c r="DW173" s="2">
        <f t="shared" si="585"/>
        <v>107.5905899624766</v>
      </c>
      <c r="DX173" s="2">
        <f t="shared" si="585"/>
        <v>111.21110829959514</v>
      </c>
      <c r="DY173" s="2">
        <f t="shared" si="585"/>
        <v>97.681788856304991</v>
      </c>
      <c r="EA173" s="2">
        <f t="shared" si="440"/>
        <v>56.907140131658181</v>
      </c>
      <c r="EB173" s="2">
        <f t="shared" si="502"/>
        <v>55.566698775144701</v>
      </c>
      <c r="EC173" s="2">
        <f t="shared" si="503"/>
        <v>55.598799232736567</v>
      </c>
      <c r="ED173" s="2">
        <f t="shared" si="504"/>
        <v>55.797782698895297</v>
      </c>
      <c r="EE173" s="2">
        <f t="shared" si="505"/>
        <v>56.650862520317276</v>
      </c>
      <c r="EF173" s="2">
        <f t="shared" si="506"/>
        <v>57.8663870935912</v>
      </c>
      <c r="EG173" s="2">
        <f t="shared" si="507"/>
        <v>56.61460555992403</v>
      </c>
      <c r="EH173" s="2">
        <f t="shared" si="508"/>
        <v>56.965315974863586</v>
      </c>
      <c r="EI173" s="2">
        <f t="shared" si="509"/>
        <v>54.963034468671907</v>
      </c>
      <c r="EJ173" s="2">
        <f t="shared" si="510"/>
        <v>55.147616014434234</v>
      </c>
      <c r="EK173" s="2">
        <f t="shared" si="511"/>
        <v>56.068477777441139</v>
      </c>
      <c r="EL173" s="2">
        <f t="shared" si="512"/>
        <v>59.423822431181875</v>
      </c>
      <c r="EM173" s="2">
        <f t="shared" si="513"/>
        <v>57.949754903179297</v>
      </c>
      <c r="EN173" s="2">
        <f t="shared" si="514"/>
        <v>56.585195628185573</v>
      </c>
      <c r="EO173" s="2">
        <f t="shared" si="515"/>
        <v>59.622938253748842</v>
      </c>
      <c r="EQ173" s="2">
        <f t="shared" si="516"/>
        <v>57.104160110906165</v>
      </c>
      <c r="ER173" s="2">
        <f t="shared" si="586"/>
        <v>56.405802566959181</v>
      </c>
      <c r="ES173" s="2">
        <f t="shared" si="586"/>
        <v>56.008222233986245</v>
      </c>
      <c r="ET173" s="2">
        <f t="shared" si="586"/>
        <v>55.704074632116047</v>
      </c>
      <c r="EU173" s="2">
        <f t="shared" si="586"/>
        <v>56.050603308776182</v>
      </c>
      <c r="EV173" s="2">
        <f t="shared" si="586"/>
        <v>57.567854601867666</v>
      </c>
      <c r="EW173" s="2">
        <f t="shared" si="586"/>
        <v>57.659905526556855</v>
      </c>
      <c r="EX173" s="2">
        <f t="shared" si="586"/>
        <v>56.713514384034056</v>
      </c>
      <c r="EY173" s="2">
        <f t="shared" si="586"/>
        <v>54.890306469845875</v>
      </c>
      <c r="EZ173" s="2">
        <f t="shared" si="586"/>
        <v>55.105370437251352</v>
      </c>
      <c r="FA173" s="2">
        <f t="shared" si="586"/>
        <v>56.829753587731275</v>
      </c>
      <c r="FB173" s="2">
        <f t="shared" si="586"/>
        <v>58.982929303053524</v>
      </c>
      <c r="FC173" s="2">
        <f t="shared" si="586"/>
        <v>57.290788022896578</v>
      </c>
      <c r="FD173" s="2">
        <f t="shared" si="586"/>
        <v>57.948962704456349</v>
      </c>
      <c r="FE173" s="2">
        <f t="shared" si="586"/>
        <v>59.470787016387902</v>
      </c>
      <c r="FG173" s="2">
        <f t="shared" si="518"/>
        <v>0.99995189201252355</v>
      </c>
      <c r="FH173" s="2">
        <f t="shared" si="587"/>
        <v>0.99994987833542892</v>
      </c>
      <c r="FI173" s="2">
        <f t="shared" si="587"/>
        <v>0.99994191727873538</v>
      </c>
      <c r="FJ173" s="2">
        <f t="shared" si="587"/>
        <v>0.99993966582722893</v>
      </c>
      <c r="FK173" s="2">
        <f t="shared" si="587"/>
        <v>0.9999390858008439</v>
      </c>
      <c r="FL173" s="2">
        <f t="shared" si="587"/>
        <v>0.99993651630268154</v>
      </c>
      <c r="FM173" s="2">
        <f t="shared" si="587"/>
        <v>0.99994711285725757</v>
      </c>
      <c r="FN173" s="2">
        <f t="shared" si="587"/>
        <v>0.99994128091169554</v>
      </c>
      <c r="FO173" s="2">
        <f t="shared" si="587"/>
        <v>0.99994186795089335</v>
      </c>
      <c r="FP173" s="2">
        <f t="shared" si="587"/>
        <v>0.99993142814001024</v>
      </c>
      <c r="FQ173" s="2">
        <f t="shared" si="587"/>
        <v>0.99993818072764584</v>
      </c>
      <c r="FR173" s="2">
        <f t="shared" si="587"/>
        <v>0.99993537240031882</v>
      </c>
      <c r="FS173" s="2">
        <f t="shared" si="587"/>
        <v>0.99994346588854777</v>
      </c>
      <c r="FT173" s="2">
        <f t="shared" si="587"/>
        <v>0.99993812578063612</v>
      </c>
      <c r="FU173" s="2">
        <f t="shared" si="587"/>
        <v>0.99992087107370298</v>
      </c>
      <c r="FW173" s="2">
        <f t="shared" si="536"/>
        <v>0.25915524777784887</v>
      </c>
      <c r="FX173" s="2">
        <f t="shared" si="588"/>
        <v>0.32693834643821634</v>
      </c>
      <c r="FY173" s="2">
        <f t="shared" si="589"/>
        <v>0.31472505390482663</v>
      </c>
      <c r="FZ173" s="2">
        <f t="shared" si="590"/>
        <v>0.32115870933310142</v>
      </c>
      <c r="GA173" s="2">
        <f t="shared" si="591"/>
        <v>0.30792009820231964</v>
      </c>
      <c r="GB173" s="2">
        <f t="shared" si="592"/>
        <v>0.29319128110615611</v>
      </c>
      <c r="GC173" s="2">
        <f t="shared" si="593"/>
        <v>0.34264682113990019</v>
      </c>
      <c r="GD173" s="2">
        <f t="shared" si="594"/>
        <v>0.36743990240685037</v>
      </c>
      <c r="GE173" s="2">
        <f t="shared" si="595"/>
        <v>0.40515313372880424</v>
      </c>
      <c r="GF173" s="2">
        <f t="shared" si="596"/>
        <v>0.37283724271502472</v>
      </c>
      <c r="GG173" s="2">
        <f t="shared" si="597"/>
        <v>0.32577921907536245</v>
      </c>
      <c r="GH173" s="2">
        <f t="shared" si="598"/>
        <v>0.27265892282487025</v>
      </c>
      <c r="GI173" s="2">
        <f t="shared" si="599"/>
        <v>0.27527634144935592</v>
      </c>
      <c r="GJ173" s="2">
        <f t="shared" si="600"/>
        <v>0.2274388599789729</v>
      </c>
      <c r="GK173" s="2">
        <f t="shared" si="601"/>
        <v>0.18013211848012894</v>
      </c>
      <c r="GM173" s="86">
        <f t="shared" si="537"/>
        <v>1.8368363695421371E-108</v>
      </c>
      <c r="GN173" s="86">
        <f t="shared" si="602"/>
        <v>1.9545207360288399E-205</v>
      </c>
      <c r="GO173" s="86">
        <f t="shared" si="603"/>
        <v>4.1074211031715696E-260</v>
      </c>
      <c r="GP173" s="86">
        <f t="shared" si="604"/>
        <v>1.5659952864745671E-288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4.1733240336808381E-197</v>
      </c>
      <c r="GW173" s="86">
        <f t="shared" si="611"/>
        <v>4.1678466075573658E-288</v>
      </c>
      <c r="GX173" s="86">
        <f t="shared" si="612"/>
        <v>4.1450165506398547E-265</v>
      </c>
      <c r="GY173" s="86">
        <f t="shared" si="613"/>
        <v>2.6141378103405121E-239</v>
      </c>
      <c r="GZ173" s="86">
        <f t="shared" si="614"/>
        <v>1.8266780980169625E-193</v>
      </c>
      <c r="HA173" s="86">
        <f t="shared" si="615"/>
        <v>4.0304604465535309E-282</v>
      </c>
      <c r="HC173" s="86">
        <f t="shared" si="538"/>
        <v>2.2161987744823062E-65</v>
      </c>
      <c r="HD173" s="86">
        <f t="shared" si="616"/>
        <v>5.6267815804012976E-151</v>
      </c>
      <c r="HE173" s="86">
        <f t="shared" si="617"/>
        <v>1.4075295413186082E-193</v>
      </c>
      <c r="HF173" s="86">
        <f t="shared" si="618"/>
        <v>4.4544157987465545E-193</v>
      </c>
      <c r="HG173" s="86">
        <f t="shared" si="619"/>
        <v>6.3240483418042141E-232</v>
      </c>
      <c r="HH173" s="86">
        <f t="shared" si="620"/>
        <v>1.8230894802865139E-302</v>
      </c>
      <c r="HI173" s="86">
        <f t="shared" si="621"/>
        <v>9.9470743688481712E-300</v>
      </c>
      <c r="HJ173" s="86">
        <f t="shared" si="622"/>
        <v>4.1543347843963052E-305</v>
      </c>
      <c r="HK173" s="86">
        <f t="shared" si="623"/>
        <v>9.711181028344836E-181</v>
      </c>
      <c r="HL173" s="86">
        <f t="shared" si="624"/>
        <v>9.0850522079336306E-245</v>
      </c>
      <c r="HM173" s="86">
        <f t="shared" si="625"/>
        <v>1.4720390548879985E-216</v>
      </c>
      <c r="HN173" s="86">
        <f t="shared" si="626"/>
        <v>8.8149618226034012E-207</v>
      </c>
      <c r="HO173" s="86">
        <f t="shared" si="627"/>
        <v>3.5417936442313419E-198</v>
      </c>
      <c r="HP173" s="86">
        <f t="shared" si="628"/>
        <v>1.7370729128830689E-155</v>
      </c>
      <c r="HQ173" s="86">
        <f t="shared" si="629"/>
        <v>6.006131791525928E-225</v>
      </c>
      <c r="HS173" s="86">
        <f t="shared" si="539"/>
        <v>1.4441015293959327E-10</v>
      </c>
      <c r="HT173" s="86">
        <f t="shared" si="630"/>
        <v>3.5561576403875455E-15</v>
      </c>
      <c r="HU173" s="86">
        <f t="shared" si="631"/>
        <v>3.2024721375766481E-12</v>
      </c>
      <c r="HV173" s="86">
        <f t="shared" si="632"/>
        <v>4.6957860559771427E-17</v>
      </c>
      <c r="HW173" s="86">
        <f t="shared" si="633"/>
        <v>1.3648829927508691E-15</v>
      </c>
      <c r="HX173" s="86">
        <f t="shared" si="634"/>
        <v>1.1393873633815584E-15</v>
      </c>
      <c r="HY173" s="86">
        <f t="shared" si="635"/>
        <v>9.95709363973488E-19</v>
      </c>
      <c r="HZ173" s="86">
        <f t="shared" si="636"/>
        <v>8.4637444074091951E-18</v>
      </c>
      <c r="IA173" s="86">
        <f t="shared" si="637"/>
        <v>5.6162971194452865E-20</v>
      </c>
      <c r="IB173" s="86">
        <f t="shared" si="638"/>
        <v>2.1129513512244698E-19</v>
      </c>
      <c r="IC173" s="86">
        <f t="shared" si="639"/>
        <v>2.8996076320462446E-16</v>
      </c>
      <c r="ID173" s="86">
        <f t="shared" si="640"/>
        <v>6.0168368814622852E-13</v>
      </c>
      <c r="IE173" s="86">
        <f t="shared" si="641"/>
        <v>1.4354685988544752E-12</v>
      </c>
      <c r="IF173" s="86">
        <f t="shared" si="642"/>
        <v>2.271538995151227E-11</v>
      </c>
      <c r="IG173" s="86">
        <f t="shared" si="643"/>
        <v>1.2398246020899686E-9</v>
      </c>
      <c r="II173" s="86">
        <f t="shared" si="540"/>
        <v>5.0500985903496052E-4</v>
      </c>
      <c r="IJ173" s="86">
        <f t="shared" si="541"/>
        <v>1.0000088859779871E-2</v>
      </c>
      <c r="IK173" s="86">
        <f t="shared" si="542"/>
        <v>9.9999826579074292E-3</v>
      </c>
      <c r="IL173" s="86">
        <f t="shared" si="543"/>
        <v>3.4093283005576262E-3</v>
      </c>
      <c r="IM173" s="86">
        <f t="shared" si="544"/>
        <v>2.3880483975644968E-3</v>
      </c>
      <c r="IN173" s="86">
        <f t="shared" si="545"/>
        <v>7.6347200325912622E-4</v>
      </c>
      <c r="IO173" s="86">
        <f t="shared" si="546"/>
        <v>1.137038444278789E-2</v>
      </c>
      <c r="IP173" s="86">
        <f t="shared" si="547"/>
        <v>3.8401589706070896E-2</v>
      </c>
      <c r="IQ173" s="86">
        <f t="shared" si="548"/>
        <v>0.12695837657248688</v>
      </c>
      <c r="IR173" s="86">
        <f t="shared" si="549"/>
        <v>4.2580800514318728E-2</v>
      </c>
      <c r="IS173" s="86">
        <f t="shared" si="550"/>
        <v>6.226892695553655E-3</v>
      </c>
      <c r="IT173" s="86">
        <f t="shared" si="551"/>
        <v>3.2696875469440567E-4</v>
      </c>
      <c r="IU173" s="86">
        <f t="shared" si="552"/>
        <v>5.1583940053142186E-4</v>
      </c>
      <c r="IV173" s="86">
        <f t="shared" si="553"/>
        <v>2.4248953785971756E-3</v>
      </c>
      <c r="IW173" s="86">
        <f t="shared" si="554"/>
        <v>5.2467042393326557E-3</v>
      </c>
      <c r="IY173" s="86">
        <f t="shared" si="555"/>
        <v>5.0501000344511341E-4</v>
      </c>
      <c r="IZ173" s="86">
        <f t="shared" si="556"/>
        <v>1.0000088859783427E-2</v>
      </c>
      <c r="JA173" s="86">
        <f t="shared" si="557"/>
        <v>9.9999826611099005E-3</v>
      </c>
      <c r="JB173" s="86">
        <f t="shared" si="558"/>
        <v>3.409328300557673E-3</v>
      </c>
      <c r="JC173" s="86">
        <f t="shared" si="559"/>
        <v>2.3880483975658616E-3</v>
      </c>
      <c r="JD173" s="86">
        <f t="shared" si="560"/>
        <v>7.634720032602656E-4</v>
      </c>
      <c r="JE173" s="86">
        <f t="shared" si="561"/>
        <v>1.1370384442787892E-2</v>
      </c>
      <c r="JF173" s="86">
        <f t="shared" si="562"/>
        <v>3.8401589706070903E-2</v>
      </c>
      <c r="JG173" s="86">
        <f t="shared" si="563"/>
        <v>0.12695837657248688</v>
      </c>
      <c r="JH173" s="86">
        <f t="shared" si="564"/>
        <v>4.2580800514318728E-2</v>
      </c>
      <c r="JI173" s="86">
        <f t="shared" si="565"/>
        <v>6.2268926955539447E-3</v>
      </c>
      <c r="JJ173" s="86">
        <f t="shared" si="566"/>
        <v>3.2696875529608936E-4</v>
      </c>
      <c r="JK173" s="86">
        <f t="shared" si="567"/>
        <v>5.1583940196689047E-4</v>
      </c>
      <c r="JL173" s="86">
        <f t="shared" si="568"/>
        <v>2.4248954013125655E-3</v>
      </c>
      <c r="JM173" s="86">
        <f t="shared" si="569"/>
        <v>5.2467054791572581E-3</v>
      </c>
    </row>
    <row r="174" spans="2:273" x14ac:dyDescent="0.25">
      <c r="B174" s="2">
        <v>147</v>
      </c>
      <c r="C174" s="37">
        <v>57.622999999999998</v>
      </c>
      <c r="D174" s="37">
        <v>55.863999999999997</v>
      </c>
      <c r="E174" s="37">
        <v>56.35</v>
      </c>
      <c r="F174" s="37">
        <v>57.4</v>
      </c>
      <c r="G174" s="37">
        <v>57.831000000000003</v>
      </c>
      <c r="H174" s="37">
        <v>58.593000000000004</v>
      </c>
      <c r="I174" s="37">
        <v>58.643999999999998</v>
      </c>
      <c r="J174" s="37">
        <v>61.466999999999999</v>
      </c>
      <c r="K174" s="37">
        <v>63.082999999999998</v>
      </c>
      <c r="L174" s="37">
        <v>62.1</v>
      </c>
      <c r="M174" s="37">
        <v>59.082999999999998</v>
      </c>
      <c r="N174" s="37">
        <v>58.5</v>
      </c>
      <c r="O174" s="37">
        <v>57.917000000000002</v>
      </c>
      <c r="P174" s="37">
        <v>56.267000000000003</v>
      </c>
      <c r="Q174" s="37">
        <v>60.866999999999997</v>
      </c>
      <c r="S174" s="4">
        <f t="shared" si="441"/>
        <v>56.856855782596391</v>
      </c>
      <c r="T174" s="4">
        <f t="shared" si="442"/>
        <v>56.075834011822721</v>
      </c>
      <c r="U174" s="4">
        <f t="shared" si="443"/>
        <v>56.008887046319586</v>
      </c>
      <c r="V174" s="4">
        <f t="shared" si="444"/>
        <v>55.969883740048374</v>
      </c>
      <c r="W174" s="4">
        <f t="shared" si="445"/>
        <v>56.687400044407134</v>
      </c>
      <c r="X174" s="4">
        <f t="shared" si="446"/>
        <v>57.802546715231266</v>
      </c>
      <c r="Y174" s="4">
        <f t="shared" si="447"/>
        <v>58.315618354383851</v>
      </c>
      <c r="Z174" s="4">
        <f t="shared" si="448"/>
        <v>60.06636700044352</v>
      </c>
      <c r="AA174" s="4">
        <f t="shared" si="449"/>
        <v>63.285742452008719</v>
      </c>
      <c r="AB174" s="4">
        <f t="shared" si="450"/>
        <v>59.788174587818517</v>
      </c>
      <c r="AC174" s="4">
        <f t="shared" si="451"/>
        <v>57.616722984723147</v>
      </c>
      <c r="AD174" s="4">
        <f t="shared" si="452"/>
        <v>59.314881832323692</v>
      </c>
      <c r="AE174" s="4">
        <f t="shared" si="453"/>
        <v>57.824094196221388</v>
      </c>
      <c r="AF174" s="4">
        <f t="shared" si="454"/>
        <v>57.625208498967794</v>
      </c>
      <c r="AG174" s="4">
        <f t="shared" si="455"/>
        <v>61.862435313829209</v>
      </c>
      <c r="AI174" s="4">
        <f t="shared" si="456"/>
        <v>0.76614421740360683</v>
      </c>
      <c r="AJ174" s="4">
        <f t="shared" si="457"/>
        <v>-0.21183401182272377</v>
      </c>
      <c r="AK174" s="4">
        <f t="shared" si="458"/>
        <v>0.34111295368041539</v>
      </c>
      <c r="AL174" s="4">
        <f t="shared" si="459"/>
        <v>1.4301162599516246</v>
      </c>
      <c r="AM174" s="4">
        <f t="shared" si="460"/>
        <v>1.1435999555928689</v>
      </c>
      <c r="AN174" s="4">
        <f t="shared" si="461"/>
        <v>0.79045328476873777</v>
      </c>
      <c r="AO174" s="4">
        <f t="shared" si="462"/>
        <v>0.32838164561614747</v>
      </c>
      <c r="AP174" s="4">
        <f t="shared" si="463"/>
        <v>1.4006329995564784</v>
      </c>
      <c r="AQ174" s="4">
        <f t="shared" si="464"/>
        <v>-0.20274245200872087</v>
      </c>
      <c r="AR174" s="4">
        <f t="shared" si="465"/>
        <v>2.3118254121814843</v>
      </c>
      <c r="AS174" s="4">
        <f t="shared" si="466"/>
        <v>1.4662770152768516</v>
      </c>
      <c r="AT174" s="4">
        <f t="shared" si="467"/>
        <v>-0.81488183232369238</v>
      </c>
      <c r="AU174" s="4">
        <f t="shared" si="468"/>
        <v>9.2905803778613461E-2</v>
      </c>
      <c r="AV174" s="4">
        <f t="shared" si="570"/>
        <v>-1.3582084989677909</v>
      </c>
      <c r="AW174" s="4">
        <f t="shared" si="570"/>
        <v>-0.99543531382921202</v>
      </c>
      <c r="AY174" s="2">
        <f t="shared" si="520"/>
        <v>56.853422679936628</v>
      </c>
      <c r="AZ174" s="2">
        <f t="shared" si="571"/>
        <v>55.729023192648498</v>
      </c>
      <c r="BA174" s="2">
        <f t="shared" si="572"/>
        <v>55.61983413449704</v>
      </c>
      <c r="BB174" s="2">
        <f t="shared" si="573"/>
        <v>55.653016165204896</v>
      </c>
      <c r="BC174" s="2">
        <f t="shared" si="574"/>
        <v>56.371772018660742</v>
      </c>
      <c r="BD174" s="2">
        <f t="shared" si="575"/>
        <v>57.670288700299537</v>
      </c>
      <c r="BE174" s="2">
        <f t="shared" si="576"/>
        <v>56.855127206035306</v>
      </c>
      <c r="BF174" s="2">
        <f t="shared" si="577"/>
        <v>56.792855101453448</v>
      </c>
      <c r="BG174" s="2">
        <f t="shared" si="578"/>
        <v>54.83218067811687</v>
      </c>
      <c r="BH174" s="2">
        <f t="shared" si="579"/>
        <v>55.041326075524594</v>
      </c>
      <c r="BI174" s="2">
        <f t="shared" si="580"/>
        <v>56.214430342437467</v>
      </c>
      <c r="BJ174" s="2">
        <f t="shared" si="581"/>
        <v>59.191209968221116</v>
      </c>
      <c r="BK174" s="2">
        <f t="shared" si="582"/>
        <v>57.651859524591956</v>
      </c>
      <c r="BL174" s="2">
        <f t="shared" si="583"/>
        <v>56.794797615849689</v>
      </c>
      <c r="BM174" s="2">
        <f t="shared" si="584"/>
        <v>59.503226608570174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>
        <f t="shared" si="521"/>
        <v>57.622999999999998</v>
      </c>
      <c r="CF174" s="2" t="str">
        <f t="shared" si="522"/>
        <v/>
      </c>
      <c r="CG174" s="2" t="str">
        <f t="shared" si="523"/>
        <v/>
      </c>
      <c r="CH174" s="2">
        <f t="shared" si="524"/>
        <v>57.4</v>
      </c>
      <c r="CI174" s="2">
        <f t="shared" si="525"/>
        <v>57.831000000000003</v>
      </c>
      <c r="CJ174" s="2">
        <f t="shared" si="526"/>
        <v>58.593000000000004</v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>
        <f t="shared" si="532"/>
        <v>58.5</v>
      </c>
      <c r="CQ174" s="2">
        <f t="shared" si="533"/>
        <v>57.917000000000002</v>
      </c>
      <c r="CR174" s="2">
        <f t="shared" si="534"/>
        <v>56.267000000000003</v>
      </c>
      <c r="CS174" s="2">
        <f t="shared" si="535"/>
        <v>60.866999999999997</v>
      </c>
      <c r="CU174" s="2">
        <f t="shared" si="485"/>
        <v>57.622999999999998</v>
      </c>
      <c r="CV174" s="2" t="str">
        <f t="shared" si="486"/>
        <v/>
      </c>
      <c r="CW174" s="2" t="str">
        <f t="shared" si="487"/>
        <v/>
      </c>
      <c r="CX174" s="2">
        <f t="shared" si="488"/>
        <v>57.4</v>
      </c>
      <c r="CY174" s="2">
        <f t="shared" si="489"/>
        <v>57.831000000000003</v>
      </c>
      <c r="CZ174" s="2">
        <f t="shared" si="490"/>
        <v>58.593000000000004</v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>
        <f t="shared" si="496"/>
        <v>58.5</v>
      </c>
      <c r="DG174" s="2">
        <f t="shared" si="497"/>
        <v>57.917000000000002</v>
      </c>
      <c r="DH174" s="2">
        <f t="shared" si="498"/>
        <v>56.267000000000003</v>
      </c>
      <c r="DI174" s="2">
        <f t="shared" si="499"/>
        <v>60.866999999999997</v>
      </c>
      <c r="DK174" s="2">
        <f t="shared" si="500"/>
        <v>108.94292570303097</v>
      </c>
      <c r="DL174" s="2">
        <f t="shared" si="585"/>
        <v>109.05822124958968</v>
      </c>
      <c r="DM174" s="2">
        <f t="shared" si="585"/>
        <v>102.66001106941836</v>
      </c>
      <c r="DN174" s="2">
        <f t="shared" si="585"/>
        <v>112.17249803001877</v>
      </c>
      <c r="DO174" s="2">
        <f t="shared" si="585"/>
        <v>93.702021080139389</v>
      </c>
      <c r="DP174" s="2">
        <f t="shared" si="585"/>
        <v>95.302836759581879</v>
      </c>
      <c r="DQ174" s="2">
        <f t="shared" si="585"/>
        <v>91.013548717948737</v>
      </c>
      <c r="DR174" s="2">
        <f t="shared" si="585"/>
        <v>111.91311416510322</v>
      </c>
      <c r="DS174" s="2">
        <f t="shared" si="585"/>
        <v>103.70320281425889</v>
      </c>
      <c r="DT174" s="2">
        <f t="shared" si="585"/>
        <v>116.89299999999999</v>
      </c>
      <c r="DU174" s="2">
        <f t="shared" si="585"/>
        <v>103.51763441295545</v>
      </c>
      <c r="DV174" s="2">
        <f t="shared" si="585"/>
        <v>97.058653564727962</v>
      </c>
      <c r="DW174" s="2">
        <f t="shared" si="585"/>
        <v>107.85861181988747</v>
      </c>
      <c r="DX174" s="2">
        <f t="shared" si="585"/>
        <v>111.5251048582996</v>
      </c>
      <c r="DY174" s="2">
        <f t="shared" si="585"/>
        <v>97.915881231671563</v>
      </c>
      <c r="EA174" s="2">
        <f t="shared" si="440"/>
        <v>56.794802869987578</v>
      </c>
      <c r="EB174" s="2">
        <f t="shared" si="502"/>
        <v>55.426803146886684</v>
      </c>
      <c r="EC174" s="2">
        <f t="shared" si="503"/>
        <v>55.476393301668494</v>
      </c>
      <c r="ED174" s="2">
        <f t="shared" si="504"/>
        <v>55.682809928279219</v>
      </c>
      <c r="EE174" s="2">
        <f t="shared" si="505"/>
        <v>56.571601657306687</v>
      </c>
      <c r="EF174" s="2">
        <f t="shared" si="506"/>
        <v>57.763562566809746</v>
      </c>
      <c r="EG174" s="2">
        <f t="shared" si="507"/>
        <v>56.464196200190059</v>
      </c>
      <c r="EH174" s="2">
        <f t="shared" si="508"/>
        <v>56.890276004630408</v>
      </c>
      <c r="EI174" s="2">
        <f t="shared" si="509"/>
        <v>54.861365682075792</v>
      </c>
      <c r="EJ174" s="2">
        <f t="shared" si="510"/>
        <v>55.054572392590089</v>
      </c>
      <c r="EK174" s="2">
        <f t="shared" si="511"/>
        <v>55.941093989153806</v>
      </c>
      <c r="EL174" s="2">
        <f t="shared" si="512"/>
        <v>59.321027951949503</v>
      </c>
      <c r="EM174" s="2">
        <f t="shared" si="513"/>
        <v>57.848378775261629</v>
      </c>
      <c r="EN174" s="2">
        <f t="shared" si="514"/>
        <v>56.449176475224611</v>
      </c>
      <c r="EO174" s="2">
        <f t="shared" si="515"/>
        <v>59.530636740621091</v>
      </c>
      <c r="EQ174" s="2">
        <f t="shared" si="516"/>
        <v>56.998000526149212</v>
      </c>
      <c r="ER174" s="2">
        <f t="shared" si="586"/>
        <v>56.289398613425476</v>
      </c>
      <c r="ES174" s="2">
        <f t="shared" si="586"/>
        <v>55.897214883158142</v>
      </c>
      <c r="ET174" s="2">
        <f t="shared" si="586"/>
        <v>55.586480979625797</v>
      </c>
      <c r="EU174" s="2">
        <f t="shared" si="586"/>
        <v>55.955863794739543</v>
      </c>
      <c r="EV174" s="2">
        <f t="shared" si="586"/>
        <v>57.45826253250862</v>
      </c>
      <c r="EW174" s="2">
        <f t="shared" si="586"/>
        <v>57.534538867737325</v>
      </c>
      <c r="EX174" s="2">
        <f t="shared" si="586"/>
        <v>56.632325721673823</v>
      </c>
      <c r="EY174" s="2">
        <f t="shared" si="586"/>
        <v>54.787044673102343</v>
      </c>
      <c r="EZ174" s="2">
        <f t="shared" si="586"/>
        <v>55.011204353823828</v>
      </c>
      <c r="FA174" s="2">
        <f t="shared" si="586"/>
        <v>56.722597708088415</v>
      </c>
      <c r="FB174" s="2">
        <f t="shared" si="586"/>
        <v>58.867744298994992</v>
      </c>
      <c r="FC174" s="2">
        <f t="shared" si="586"/>
        <v>57.171234696145966</v>
      </c>
      <c r="FD174" s="2">
        <f t="shared" si="586"/>
        <v>57.852763223845521</v>
      </c>
      <c r="FE174" s="2">
        <f t="shared" si="586"/>
        <v>59.37517813493043</v>
      </c>
      <c r="FG174" s="2">
        <f t="shared" si="518"/>
        <v>0.99995612480823903</v>
      </c>
      <c r="FH174" s="2">
        <f t="shared" si="587"/>
        <v>0.99995428829702859</v>
      </c>
      <c r="FI174" s="2">
        <f t="shared" si="587"/>
        <v>0.99994702765790433</v>
      </c>
      <c r="FJ174" s="2">
        <f t="shared" si="587"/>
        <v>0.99994497428833129</v>
      </c>
      <c r="FK174" s="2">
        <f t="shared" si="587"/>
        <v>0.99994444529233739</v>
      </c>
      <c r="FL174" s="2">
        <f t="shared" si="587"/>
        <v>0.99994210185651122</v>
      </c>
      <c r="FM174" s="2">
        <f t="shared" si="587"/>
        <v>0.99995176612810022</v>
      </c>
      <c r="FN174" s="2">
        <f t="shared" si="587"/>
        <v>0.9999464472783014</v>
      </c>
      <c r="FO174" s="2">
        <f t="shared" si="587"/>
        <v>0.99994698266991766</v>
      </c>
      <c r="FP174" s="2">
        <f t="shared" si="587"/>
        <v>0.99993746134308259</v>
      </c>
      <c r="FQ174" s="2">
        <f t="shared" si="587"/>
        <v>0.9999436198468562</v>
      </c>
      <c r="FR174" s="2">
        <f t="shared" si="587"/>
        <v>0.99994105859339733</v>
      </c>
      <c r="FS174" s="2">
        <f t="shared" si="587"/>
        <v>0.99994844002108285</v>
      </c>
      <c r="FT174" s="2">
        <f t="shared" si="587"/>
        <v>0.99994356973404241</v>
      </c>
      <c r="FU174" s="2">
        <f t="shared" si="587"/>
        <v>0.99992783305904909</v>
      </c>
      <c r="FW174" s="2">
        <f t="shared" si="536"/>
        <v>0.27722662812094612</v>
      </c>
      <c r="FX174" s="2">
        <f t="shared" si="588"/>
        <v>0.34751917200586113</v>
      </c>
      <c r="FY174" s="2">
        <f t="shared" si="589"/>
        <v>0.33491962457801783</v>
      </c>
      <c r="FZ174" s="2">
        <f t="shared" si="590"/>
        <v>0.34156033906736372</v>
      </c>
      <c r="GA174" s="2">
        <f t="shared" si="591"/>
        <v>0.32788694754069697</v>
      </c>
      <c r="GB174" s="2">
        <f t="shared" si="592"/>
        <v>0.3126344908947421</v>
      </c>
      <c r="GC174" s="2">
        <f t="shared" si="593"/>
        <v>0.36368218198167895</v>
      </c>
      <c r="GD174" s="2">
        <f t="shared" si="594"/>
        <v>0.38909639782375322</v>
      </c>
      <c r="GE174" s="2">
        <f t="shared" si="595"/>
        <v>0.4275300914084747</v>
      </c>
      <c r="GF174" s="2">
        <f t="shared" si="596"/>
        <v>0.39461340103904374</v>
      </c>
      <c r="GG174" s="2">
        <f t="shared" si="597"/>
        <v>0.34632462276376769</v>
      </c>
      <c r="GH174" s="2">
        <f t="shared" si="598"/>
        <v>0.29130168626904079</v>
      </c>
      <c r="GI174" s="2">
        <f t="shared" si="599"/>
        <v>0.29402572269569693</v>
      </c>
      <c r="GJ174" s="2">
        <f t="shared" si="600"/>
        <v>0.24402709107583734</v>
      </c>
      <c r="GK174" s="2">
        <f t="shared" si="601"/>
        <v>0.19413706683785234</v>
      </c>
      <c r="GM174" s="86">
        <f t="shared" si="537"/>
        <v>5.7858120227045581E-111</v>
      </c>
      <c r="GN174" s="86">
        <f t="shared" si="602"/>
        <v>3.0417508557162478E-210</v>
      </c>
      <c r="GO174" s="86">
        <f t="shared" si="603"/>
        <v>3.0703881391317774E-266</v>
      </c>
      <c r="GP174" s="86">
        <f t="shared" si="604"/>
        <v>3.2846022774901935E-295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1.4953317054085879E-201</v>
      </c>
      <c r="GW174" s="86">
        <f t="shared" si="611"/>
        <v>1.0809547823053992E-294</v>
      </c>
      <c r="GX174" s="86">
        <f t="shared" si="612"/>
        <v>3.0284026815595763E-271</v>
      </c>
      <c r="GY174" s="86">
        <f t="shared" si="613"/>
        <v>8.6134446532345214E-245</v>
      </c>
      <c r="GZ174" s="86">
        <f t="shared" si="614"/>
        <v>7.3312475904631211E-198</v>
      </c>
      <c r="HA174" s="86">
        <f t="shared" si="615"/>
        <v>1.4534799549411686E-288</v>
      </c>
      <c r="HC174" s="86">
        <f t="shared" si="538"/>
        <v>1.8066884474453063E-67</v>
      </c>
      <c r="HD174" s="86">
        <f t="shared" si="616"/>
        <v>6.9609808558016967E-156</v>
      </c>
      <c r="HE174" s="86">
        <f t="shared" si="617"/>
        <v>5.8471382603252782E-200</v>
      </c>
      <c r="HF174" s="86">
        <f t="shared" si="618"/>
        <v>3.141237296333692E-199</v>
      </c>
      <c r="HG174" s="86">
        <f t="shared" si="619"/>
        <v>2.3684524090878814E-239</v>
      </c>
      <c r="HH174" s="86">
        <f t="shared" si="620"/>
        <v>0</v>
      </c>
      <c r="HI174" s="86">
        <f t="shared" si="621"/>
        <v>0</v>
      </c>
      <c r="HJ174" s="86">
        <f t="shared" si="622"/>
        <v>0</v>
      </c>
      <c r="HK174" s="86">
        <f t="shared" si="623"/>
        <v>2.6259562718374746E-186</v>
      </c>
      <c r="HL174" s="86">
        <f t="shared" si="624"/>
        <v>2.183573706268566E-252</v>
      </c>
      <c r="HM174" s="86">
        <f t="shared" si="625"/>
        <v>2.0900787072376991E-223</v>
      </c>
      <c r="HN174" s="86">
        <f t="shared" si="626"/>
        <v>1.6186771967886637E-213</v>
      </c>
      <c r="HO174" s="86">
        <f t="shared" si="627"/>
        <v>1.3534179307644437E-204</v>
      </c>
      <c r="HP174" s="86">
        <f t="shared" si="628"/>
        <v>1.689593119689115E-160</v>
      </c>
      <c r="HQ174" s="86">
        <f t="shared" si="629"/>
        <v>3.2646842014420405E-232</v>
      </c>
      <c r="HS174" s="86">
        <f t="shared" si="539"/>
        <v>1.725251964256682E-11</v>
      </c>
      <c r="HT174" s="86">
        <f t="shared" si="630"/>
        <v>2.2334200120397153E-16</v>
      </c>
      <c r="HU174" s="86">
        <f t="shared" si="631"/>
        <v>3.257862606411389E-13</v>
      </c>
      <c r="HV174" s="86">
        <f t="shared" si="632"/>
        <v>1.8313970289479397E-18</v>
      </c>
      <c r="HW174" s="86">
        <f t="shared" si="633"/>
        <v>7.0330897492602592E-17</v>
      </c>
      <c r="HX174" s="86">
        <f t="shared" si="634"/>
        <v>5.4651337034793154E-17</v>
      </c>
      <c r="HY174" s="86">
        <f t="shared" si="635"/>
        <v>3.4247061060576277E-20</v>
      </c>
      <c r="HZ174" s="86">
        <f t="shared" si="636"/>
        <v>3.5151525719418601E-19</v>
      </c>
      <c r="IA174" s="86">
        <f t="shared" si="637"/>
        <v>1.9430172100282438E-21</v>
      </c>
      <c r="IB174" s="86">
        <f t="shared" si="638"/>
        <v>7.0548709830719521E-21</v>
      </c>
      <c r="IC174" s="86">
        <f t="shared" si="639"/>
        <v>1.3937419393413419E-17</v>
      </c>
      <c r="ID174" s="86">
        <f t="shared" si="640"/>
        <v>4.350700206340939E-14</v>
      </c>
      <c r="IE174" s="86">
        <f t="shared" si="641"/>
        <v>1.1420660705539259E-13</v>
      </c>
      <c r="IF174" s="86">
        <f t="shared" si="642"/>
        <v>2.0201703168844143E-12</v>
      </c>
      <c r="IG174" s="86">
        <f t="shared" si="643"/>
        <v>1.1922594693618475E-10</v>
      </c>
      <c r="II174" s="86">
        <f t="shared" si="540"/>
        <v>1.4961082145769284E-3</v>
      </c>
      <c r="IJ174" s="86">
        <f t="shared" si="541"/>
        <v>2.3799859916965295E-2</v>
      </c>
      <c r="IK174" s="86">
        <f t="shared" si="542"/>
        <v>2.2438233061383445E-2</v>
      </c>
      <c r="IL174" s="86">
        <f t="shared" si="543"/>
        <v>9.9999999985288194E-3</v>
      </c>
      <c r="IM174" s="86">
        <f t="shared" si="544"/>
        <v>6.9761123220710769E-3</v>
      </c>
      <c r="IN174" s="86">
        <f t="shared" si="545"/>
        <v>2.5536918848505694E-3</v>
      </c>
      <c r="IO174" s="86">
        <f t="shared" si="546"/>
        <v>2.8597194729350864E-2</v>
      </c>
      <c r="IP174" s="86">
        <f t="shared" si="547"/>
        <v>7.9670051557796412E-2</v>
      </c>
      <c r="IQ174" s="86">
        <f t="shared" si="548"/>
        <v>0.21279714964691174</v>
      </c>
      <c r="IR174" s="86">
        <f t="shared" si="549"/>
        <v>8.8151560003524393E-2</v>
      </c>
      <c r="IS174" s="86">
        <f t="shared" si="550"/>
        <v>1.6404243869140307E-2</v>
      </c>
      <c r="IT174" s="86">
        <f t="shared" si="551"/>
        <v>1.1227978325959078E-3</v>
      </c>
      <c r="IU174" s="86">
        <f t="shared" si="552"/>
        <v>1.6629950984070648E-3</v>
      </c>
      <c r="IV174" s="86">
        <f t="shared" si="553"/>
        <v>5.0446435451049279E-3</v>
      </c>
      <c r="IW174" s="86">
        <f t="shared" si="554"/>
        <v>8.7459615838260917E-3</v>
      </c>
      <c r="IY174" s="86">
        <f t="shared" si="555"/>
        <v>1.4961082318294481E-3</v>
      </c>
      <c r="IZ174" s="86">
        <f t="shared" si="556"/>
        <v>2.3799859916965517E-2</v>
      </c>
      <c r="JA174" s="86">
        <f t="shared" si="557"/>
        <v>2.243823306170923E-2</v>
      </c>
      <c r="JB174" s="86">
        <f t="shared" si="558"/>
        <v>9.9999999985288211E-3</v>
      </c>
      <c r="JC174" s="86">
        <f t="shared" si="559"/>
        <v>6.9761123220711471E-3</v>
      </c>
      <c r="JD174" s="86">
        <f t="shared" si="560"/>
        <v>2.5536918848506241E-3</v>
      </c>
      <c r="JE174" s="86">
        <f t="shared" si="561"/>
        <v>2.8597194729350864E-2</v>
      </c>
      <c r="JF174" s="86">
        <f t="shared" si="562"/>
        <v>7.9670051557796412E-2</v>
      </c>
      <c r="JG174" s="86">
        <f t="shared" si="563"/>
        <v>0.21279714964691174</v>
      </c>
      <c r="JH174" s="86">
        <f t="shared" si="564"/>
        <v>8.8151560003524393E-2</v>
      </c>
      <c r="JI174" s="86">
        <f t="shared" si="565"/>
        <v>1.6404243869140321E-2</v>
      </c>
      <c r="JJ174" s="86">
        <f t="shared" si="566"/>
        <v>1.1227978326394149E-3</v>
      </c>
      <c r="JK174" s="86">
        <f t="shared" si="567"/>
        <v>1.6629950985212714E-3</v>
      </c>
      <c r="JL174" s="86">
        <f t="shared" si="568"/>
        <v>5.0446435471250984E-3</v>
      </c>
      <c r="JM174" s="86">
        <f t="shared" si="569"/>
        <v>8.7459617030520385E-3</v>
      </c>
    </row>
    <row r="175" spans="2:273" x14ac:dyDescent="0.25">
      <c r="B175" s="2">
        <v>148</v>
      </c>
      <c r="C175" s="37">
        <v>56.689</v>
      </c>
      <c r="D175" s="37">
        <v>55.356000000000002</v>
      </c>
      <c r="E175" s="37">
        <v>55.982999999999997</v>
      </c>
      <c r="F175" s="37">
        <v>57.167000000000002</v>
      </c>
      <c r="G175" s="37">
        <v>59.491999999999997</v>
      </c>
      <c r="H175" s="37">
        <v>59.78</v>
      </c>
      <c r="I175" s="37">
        <v>61.695</v>
      </c>
      <c r="J175" s="37">
        <v>62.232999999999997</v>
      </c>
      <c r="K175" s="37">
        <v>64.433000000000007</v>
      </c>
      <c r="L175" s="37">
        <v>60.732999999999997</v>
      </c>
      <c r="M175" s="37">
        <v>59.116999999999997</v>
      </c>
      <c r="N175" s="37">
        <v>59.082999999999998</v>
      </c>
      <c r="O175" s="37">
        <v>58.133000000000003</v>
      </c>
      <c r="P175" s="37">
        <v>59.25</v>
      </c>
      <c r="Q175" s="37">
        <v>62.85</v>
      </c>
      <c r="S175" s="4">
        <f t="shared" si="441"/>
        <v>56.755079038245825</v>
      </c>
      <c r="T175" s="4">
        <f t="shared" si="442"/>
        <v>56.274095847745876</v>
      </c>
      <c r="U175" s="4">
        <f t="shared" si="443"/>
        <v>56.223630809372466</v>
      </c>
      <c r="V175" s="4">
        <f t="shared" si="444"/>
        <v>56.260079274415375</v>
      </c>
      <c r="W175" s="4">
        <f t="shared" si="445"/>
        <v>57.008142015611121</v>
      </c>
      <c r="X175" s="4">
        <f t="shared" si="446"/>
        <v>57.912068574698537</v>
      </c>
      <c r="Y175" s="4">
        <f t="shared" si="447"/>
        <v>59.568269046619932</v>
      </c>
      <c r="Z175" s="4">
        <f t="shared" si="448"/>
        <v>61.886369608335059</v>
      </c>
      <c r="AA175" s="4">
        <f t="shared" si="449"/>
        <v>65.15925670743448</v>
      </c>
      <c r="AB175" s="4">
        <f t="shared" si="450"/>
        <v>62.352264052841775</v>
      </c>
      <c r="AC175" s="4">
        <f t="shared" si="451"/>
        <v>59.017389035768431</v>
      </c>
      <c r="AD175" s="4">
        <f t="shared" si="452"/>
        <v>59.421881588732276</v>
      </c>
      <c r="AE175" s="4">
        <f t="shared" si="453"/>
        <v>57.985787579602125</v>
      </c>
      <c r="AF175" s="4">
        <f t="shared" si="454"/>
        <v>58.228107374927333</v>
      </c>
      <c r="AG175" s="4">
        <f t="shared" si="455"/>
        <v>63.035930207953449</v>
      </c>
      <c r="AI175" s="4">
        <f t="shared" si="456"/>
        <v>-6.6079038245824506E-2</v>
      </c>
      <c r="AJ175" s="4">
        <f t="shared" si="457"/>
        <v>-0.91809584774587449</v>
      </c>
      <c r="AK175" s="4">
        <f t="shared" si="458"/>
        <v>-0.24063080937246895</v>
      </c>
      <c r="AL175" s="4">
        <f t="shared" si="459"/>
        <v>0.90692072558462655</v>
      </c>
      <c r="AM175" s="4">
        <f t="shared" si="460"/>
        <v>2.4838579843888766</v>
      </c>
      <c r="AN175" s="4">
        <f t="shared" si="461"/>
        <v>1.8679314253014638</v>
      </c>
      <c r="AO175" s="4">
        <f t="shared" si="462"/>
        <v>2.1267309533800685</v>
      </c>
      <c r="AP175" s="4">
        <f t="shared" si="463"/>
        <v>0.34663039166493803</v>
      </c>
      <c r="AQ175" s="4">
        <f t="shared" si="464"/>
        <v>-0.72625670743447301</v>
      </c>
      <c r="AR175" s="4">
        <f t="shared" si="465"/>
        <v>-1.6192640528417783</v>
      </c>
      <c r="AS175" s="4">
        <f t="shared" si="466"/>
        <v>9.9610964231565902E-2</v>
      </c>
      <c r="AT175" s="4">
        <f t="shared" si="467"/>
        <v>-0.33888158873227781</v>
      </c>
      <c r="AU175" s="4">
        <f t="shared" si="468"/>
        <v>0.14721242039787796</v>
      </c>
      <c r="AV175" s="4">
        <f t="shared" si="570"/>
        <v>1.0218926250726668</v>
      </c>
      <c r="AW175" s="4">
        <f t="shared" si="570"/>
        <v>-0.18593020795344728</v>
      </c>
      <c r="AY175" s="2">
        <f t="shared" si="520"/>
        <v>56.746553899183688</v>
      </c>
      <c r="AZ175" s="2">
        <f t="shared" si="571"/>
        <v>55.615848019617573</v>
      </c>
      <c r="BA175" s="2">
        <f t="shared" si="572"/>
        <v>55.510041300828803</v>
      </c>
      <c r="BB175" s="2">
        <f t="shared" si="573"/>
        <v>55.534817802226996</v>
      </c>
      <c r="BC175" s="2">
        <f t="shared" si="574"/>
        <v>56.274258542250486</v>
      </c>
      <c r="BD175" s="2">
        <f t="shared" si="575"/>
        <v>57.558891488921034</v>
      </c>
      <c r="BE175" s="2">
        <f t="shared" si="576"/>
        <v>56.737317510533842</v>
      </c>
      <c r="BF175" s="2">
        <f t="shared" si="577"/>
        <v>56.709345193428916</v>
      </c>
      <c r="BG175" s="2">
        <f t="shared" si="578"/>
        <v>54.727899337613366</v>
      </c>
      <c r="BH175" s="2">
        <f t="shared" si="579"/>
        <v>54.946538398139083</v>
      </c>
      <c r="BI175" s="2">
        <f t="shared" si="580"/>
        <v>56.11077942542407</v>
      </c>
      <c r="BJ175" s="2">
        <f t="shared" si="581"/>
        <v>59.075604478727087</v>
      </c>
      <c r="BK175" s="2">
        <f t="shared" si="582"/>
        <v>57.531388643155722</v>
      </c>
      <c r="BL175" s="2">
        <f t="shared" si="583"/>
        <v>56.693344218172918</v>
      </c>
      <c r="BM175" s="2">
        <f t="shared" si="584"/>
        <v>59.407708444220646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>
        <f t="shared" si="521"/>
        <v>56.689</v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>
        <f t="shared" si="526"/>
        <v>59.78</v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>
        <f t="shared" si="532"/>
        <v>59.082999999999998</v>
      </c>
      <c r="CQ175" s="2">
        <f t="shared" si="533"/>
        <v>58.133000000000003</v>
      </c>
      <c r="CR175" s="2">
        <f t="shared" si="534"/>
        <v>59.25</v>
      </c>
      <c r="CS175" s="2" t="str">
        <f t="shared" si="535"/>
        <v/>
      </c>
      <c r="CU175" s="2">
        <f t="shared" si="485"/>
        <v>56.689</v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>
        <f t="shared" si="490"/>
        <v>59.78</v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>
        <f t="shared" si="496"/>
        <v>59.082999999999998</v>
      </c>
      <c r="DG175" s="2">
        <f t="shared" si="497"/>
        <v>58.133000000000003</v>
      </c>
      <c r="DH175" s="2">
        <f t="shared" si="498"/>
        <v>59.25</v>
      </c>
      <c r="DI175" s="2" t="str">
        <f t="shared" si="499"/>
        <v/>
      </c>
      <c r="DK175" s="2">
        <f t="shared" si="500"/>
        <v>109.20713360323886</v>
      </c>
      <c r="DL175" s="2">
        <f t="shared" si="585"/>
        <v>109.32126720647776</v>
      </c>
      <c r="DM175" s="2">
        <f t="shared" si="585"/>
        <v>102.90131566604126</v>
      </c>
      <c r="DN175" s="2">
        <f t="shared" si="585"/>
        <v>112.48740272045029</v>
      </c>
      <c r="DO175" s="2">
        <f t="shared" si="585"/>
        <v>93.884464111498275</v>
      </c>
      <c r="DP175" s="2">
        <f t="shared" si="585"/>
        <v>95.481232055749118</v>
      </c>
      <c r="DQ175" s="2">
        <f t="shared" si="585"/>
        <v>91.120998717948737</v>
      </c>
      <c r="DR175" s="2">
        <f t="shared" si="585"/>
        <v>112.23073996247659</v>
      </c>
      <c r="DS175" s="2">
        <f t="shared" si="585"/>
        <v>103.97126754221387</v>
      </c>
      <c r="DT175" s="2">
        <f t="shared" si="585"/>
        <v>117.2725344537815</v>
      </c>
      <c r="DU175" s="2">
        <f t="shared" si="585"/>
        <v>103.75806740890687</v>
      </c>
      <c r="DV175" s="2">
        <f t="shared" si="585"/>
        <v>97.245527110694184</v>
      </c>
      <c r="DW175" s="2">
        <f t="shared" si="585"/>
        <v>108.12663367729836</v>
      </c>
      <c r="DX175" s="2">
        <f t="shared" si="585"/>
        <v>111.83910141700406</v>
      </c>
      <c r="DY175" s="2">
        <f t="shared" si="585"/>
        <v>98.14997360703812</v>
      </c>
      <c r="EA175" s="2">
        <f t="shared" si="440"/>
        <v>56.68246560831696</v>
      </c>
      <c r="EB175" s="2">
        <f t="shared" si="502"/>
        <v>55.286907518628666</v>
      </c>
      <c r="EC175" s="2">
        <f t="shared" si="503"/>
        <v>55.353987370600407</v>
      </c>
      <c r="ED175" s="2">
        <f t="shared" si="504"/>
        <v>55.567837157663149</v>
      </c>
      <c r="EE175" s="2">
        <f t="shared" si="505"/>
        <v>56.492340794296098</v>
      </c>
      <c r="EF175" s="2">
        <f t="shared" si="506"/>
        <v>57.660738040028292</v>
      </c>
      <c r="EG175" s="2">
        <f t="shared" si="507"/>
        <v>56.313786840456096</v>
      </c>
      <c r="EH175" s="2">
        <f t="shared" si="508"/>
        <v>56.815236034397238</v>
      </c>
      <c r="EI175" s="2">
        <f t="shared" si="509"/>
        <v>54.759696895479678</v>
      </c>
      <c r="EJ175" s="2">
        <f t="shared" si="510"/>
        <v>54.96152877074595</v>
      </c>
      <c r="EK175" s="2">
        <f t="shared" si="511"/>
        <v>55.813710200866467</v>
      </c>
      <c r="EL175" s="2">
        <f t="shared" si="512"/>
        <v>59.218233472717131</v>
      </c>
      <c r="EM175" s="2">
        <f t="shared" si="513"/>
        <v>57.747002647343955</v>
      </c>
      <c r="EN175" s="2">
        <f t="shared" si="514"/>
        <v>56.313157322263649</v>
      </c>
      <c r="EO175" s="2">
        <f t="shared" si="515"/>
        <v>59.43833522749334</v>
      </c>
      <c r="EQ175" s="2">
        <f t="shared" si="516"/>
        <v>56.891840941392253</v>
      </c>
      <c r="ER175" s="2">
        <f t="shared" si="586"/>
        <v>56.172994659891778</v>
      </c>
      <c r="ES175" s="2">
        <f t="shared" si="586"/>
        <v>55.786207532330039</v>
      </c>
      <c r="ET175" s="2">
        <f t="shared" si="586"/>
        <v>55.468887327135548</v>
      </c>
      <c r="EU175" s="2">
        <f t="shared" si="586"/>
        <v>55.86112428070291</v>
      </c>
      <c r="EV175" s="2">
        <f t="shared" si="586"/>
        <v>57.348670463149574</v>
      </c>
      <c r="EW175" s="2">
        <f t="shared" si="586"/>
        <v>57.409172208917795</v>
      </c>
      <c r="EX175" s="2">
        <f t="shared" si="586"/>
        <v>56.551137059313589</v>
      </c>
      <c r="EY175" s="2">
        <f t="shared" si="586"/>
        <v>54.683782876358819</v>
      </c>
      <c r="EZ175" s="2">
        <f t="shared" si="586"/>
        <v>54.917038270396304</v>
      </c>
      <c r="FA175" s="2">
        <f t="shared" si="586"/>
        <v>56.61544182844554</v>
      </c>
      <c r="FB175" s="2">
        <f t="shared" si="586"/>
        <v>58.752559294936461</v>
      </c>
      <c r="FC175" s="2">
        <f t="shared" si="586"/>
        <v>57.051681369395354</v>
      </c>
      <c r="FD175" s="2">
        <f t="shared" si="586"/>
        <v>57.756563743234693</v>
      </c>
      <c r="FE175" s="2">
        <f t="shared" si="586"/>
        <v>59.279569253472957</v>
      </c>
      <c r="FG175" s="2">
        <f t="shared" si="518"/>
        <v>0.99995998519505636</v>
      </c>
      <c r="FH175" s="2">
        <f t="shared" si="587"/>
        <v>0.99995831026372295</v>
      </c>
      <c r="FI175" s="2">
        <f t="shared" si="587"/>
        <v>0.99995168842464277</v>
      </c>
      <c r="FJ175" s="2">
        <f t="shared" si="587"/>
        <v>0.99994981571153929</v>
      </c>
      <c r="FK175" s="2">
        <f t="shared" si="587"/>
        <v>0.99994933325676461</v>
      </c>
      <c r="FL175" s="2">
        <f t="shared" si="587"/>
        <v>0.99994719599655446</v>
      </c>
      <c r="FM175" s="2">
        <f t="shared" si="587"/>
        <v>0.99995600999930723</v>
      </c>
      <c r="FN175" s="2">
        <f t="shared" si="587"/>
        <v>0.99995115910719268</v>
      </c>
      <c r="FO175" s="2">
        <f t="shared" si="587"/>
        <v>0.99995164739472864</v>
      </c>
      <c r="FP175" s="2">
        <f t="shared" si="587"/>
        <v>0.99994296375315783</v>
      </c>
      <c r="FQ175" s="2">
        <f t="shared" si="587"/>
        <v>0.99994858043412393</v>
      </c>
      <c r="FR175" s="2">
        <f t="shared" si="587"/>
        <v>0.99994624451950453</v>
      </c>
      <c r="FS175" s="2">
        <f t="shared" si="587"/>
        <v>0.99995297652701831</v>
      </c>
      <c r="FT175" s="2">
        <f t="shared" si="587"/>
        <v>0.99994853473024092</v>
      </c>
      <c r="FU175" s="2">
        <f t="shared" si="587"/>
        <v>0.99993418254967481</v>
      </c>
      <c r="FW175" s="2">
        <f t="shared" si="536"/>
        <v>0.29605458108042249</v>
      </c>
      <c r="FX175" s="2">
        <f t="shared" si="588"/>
        <v>0.36868588603817609</v>
      </c>
      <c r="FY175" s="2">
        <f t="shared" si="589"/>
        <v>0.35573732442079642</v>
      </c>
      <c r="FZ175" s="2">
        <f t="shared" si="590"/>
        <v>0.36256578856298571</v>
      </c>
      <c r="GA175" s="2">
        <f t="shared" si="591"/>
        <v>0.34849656879940549</v>
      </c>
      <c r="GB175" s="2">
        <f t="shared" si="592"/>
        <v>0.33276005678707932</v>
      </c>
      <c r="GC175" s="2">
        <f t="shared" si="593"/>
        <v>0.38525208840042541</v>
      </c>
      <c r="GD175" s="2">
        <f t="shared" si="594"/>
        <v>0.41119956494012855</v>
      </c>
      <c r="GE175" s="2">
        <f t="shared" si="595"/>
        <v>0.45020756261326272</v>
      </c>
      <c r="GF175" s="2">
        <f t="shared" si="596"/>
        <v>0.41681613742822782</v>
      </c>
      <c r="GG175" s="2">
        <f t="shared" si="597"/>
        <v>0.36745955428171523</v>
      </c>
      <c r="GH175" s="2">
        <f t="shared" si="598"/>
        <v>0.31067466553757983</v>
      </c>
      <c r="GI175" s="2">
        <f t="shared" si="599"/>
        <v>0.31349972497592593</v>
      </c>
      <c r="GJ175" s="2">
        <f t="shared" si="600"/>
        <v>0.26141579581165514</v>
      </c>
      <c r="GK175" s="2">
        <f t="shared" si="601"/>
        <v>0.20895336556486185</v>
      </c>
      <c r="GM175" s="86">
        <f t="shared" si="537"/>
        <v>1.705032074943516E-113</v>
      </c>
      <c r="GN175" s="86">
        <f t="shared" si="602"/>
        <v>4.1604995593542663E-215</v>
      </c>
      <c r="GO175" s="86">
        <f t="shared" si="603"/>
        <v>1.9455386575615238E-272</v>
      </c>
      <c r="GP175" s="86">
        <f t="shared" si="604"/>
        <v>5.7717998154779939E-302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4.7752708875016228E-206</v>
      </c>
      <c r="GW175" s="86">
        <f t="shared" si="611"/>
        <v>2.3595315017944683E-301</v>
      </c>
      <c r="GX175" s="86">
        <f t="shared" si="612"/>
        <v>1.880360007310091E-277</v>
      </c>
      <c r="GY175" s="86">
        <f t="shared" si="613"/>
        <v>2.4575500272563869E-250</v>
      </c>
      <c r="GZ175" s="86">
        <f t="shared" si="614"/>
        <v>2.6234798463478377E-202</v>
      </c>
      <c r="HA175" s="86">
        <f t="shared" si="615"/>
        <v>4.428701545134123E-295</v>
      </c>
      <c r="HC175" s="86">
        <f t="shared" si="538"/>
        <v>1.3633254191770644E-69</v>
      </c>
      <c r="HD175" s="86">
        <f t="shared" si="616"/>
        <v>7.1740045901214146E-161</v>
      </c>
      <c r="HE175" s="86">
        <f t="shared" si="617"/>
        <v>1.9101328955322141E-206</v>
      </c>
      <c r="HF175" s="86">
        <f t="shared" si="618"/>
        <v>1.770602373265507E-205</v>
      </c>
      <c r="HG175" s="86">
        <f t="shared" si="619"/>
        <v>6.7616085785673438E-247</v>
      </c>
      <c r="HH175" s="86">
        <f t="shared" si="620"/>
        <v>0</v>
      </c>
      <c r="HI175" s="86">
        <f t="shared" si="621"/>
        <v>0</v>
      </c>
      <c r="HJ175" s="86">
        <f t="shared" si="622"/>
        <v>0</v>
      </c>
      <c r="HK175" s="86">
        <f t="shared" si="623"/>
        <v>5.8354194568414547E-192</v>
      </c>
      <c r="HL175" s="86">
        <f t="shared" si="624"/>
        <v>4.0033843059336489E-260</v>
      </c>
      <c r="HM175" s="86">
        <f t="shared" si="625"/>
        <v>2.317389763010246E-230</v>
      </c>
      <c r="HN175" s="86">
        <f t="shared" si="626"/>
        <v>2.3135080880577064E-220</v>
      </c>
      <c r="HO175" s="86">
        <f t="shared" si="627"/>
        <v>4.0787107437601869E-211</v>
      </c>
      <c r="HP175" s="86">
        <f t="shared" si="628"/>
        <v>1.365920275707903E-165</v>
      </c>
      <c r="HQ175" s="86">
        <f t="shared" si="629"/>
        <v>1.3576168525591717E-239</v>
      </c>
      <c r="HS175" s="86">
        <f t="shared" si="539"/>
        <v>1.8684524362874316E-12</v>
      </c>
      <c r="HT175" s="86">
        <f t="shared" si="630"/>
        <v>1.2522189140673795E-17</v>
      </c>
      <c r="HU175" s="86">
        <f t="shared" si="631"/>
        <v>3.0066882312148611E-14</v>
      </c>
      <c r="HV175" s="86">
        <f t="shared" si="632"/>
        <v>6.2247210594125864E-20</v>
      </c>
      <c r="HW175" s="86">
        <f t="shared" si="633"/>
        <v>3.1938172707920273E-18</v>
      </c>
      <c r="HX175" s="86">
        <f t="shared" si="634"/>
        <v>2.2977795407245381E-18</v>
      </c>
      <c r="HY175" s="86">
        <f t="shared" si="635"/>
        <v>1.029397429605058E-21</v>
      </c>
      <c r="HZ175" s="86">
        <f t="shared" si="636"/>
        <v>1.286106651416675E-20</v>
      </c>
      <c r="IA175" s="86">
        <f t="shared" si="637"/>
        <v>5.9273805680407031E-23</v>
      </c>
      <c r="IB175" s="86">
        <f t="shared" si="638"/>
        <v>2.0636405733045214E-22</v>
      </c>
      <c r="IC175" s="86">
        <f t="shared" si="639"/>
        <v>5.9020950494706415E-19</v>
      </c>
      <c r="ID175" s="86">
        <f t="shared" si="640"/>
        <v>2.7887519260405287E-15</v>
      </c>
      <c r="IE175" s="86">
        <f t="shared" si="641"/>
        <v>8.0948174889822169E-15</v>
      </c>
      <c r="IF175" s="86">
        <f t="shared" si="642"/>
        <v>1.5976445578349292E-13</v>
      </c>
      <c r="IG175" s="86">
        <f t="shared" si="643"/>
        <v>1.0052308279868359E-11</v>
      </c>
      <c r="II175" s="86">
        <f t="shared" si="540"/>
        <v>4.048484176335969E-3</v>
      </c>
      <c r="IJ175" s="86">
        <f t="shared" si="541"/>
        <v>5.0901151639045912E-2</v>
      </c>
      <c r="IK175" s="86">
        <f t="shared" si="542"/>
        <v>4.5923660835574948E-2</v>
      </c>
      <c r="IL175" s="86">
        <f t="shared" si="543"/>
        <v>2.5806372211181056E-2</v>
      </c>
      <c r="IM175" s="86">
        <f t="shared" si="544"/>
        <v>1.8122939792798914E-2</v>
      </c>
      <c r="IN175" s="86">
        <f t="shared" si="545"/>
        <v>7.5664365627914126E-3</v>
      </c>
      <c r="IO175" s="86">
        <f t="shared" si="546"/>
        <v>6.3352094038445855E-2</v>
      </c>
      <c r="IP175" s="86">
        <f t="shared" si="547"/>
        <v>0.14647398862564312</v>
      </c>
      <c r="IQ175" s="86">
        <f t="shared" si="548"/>
        <v>0.31638493364644638</v>
      </c>
      <c r="IR175" s="86">
        <f t="shared" si="549"/>
        <v>0.16087127289166758</v>
      </c>
      <c r="IS175" s="86">
        <f t="shared" si="550"/>
        <v>3.8379843968095823E-2</v>
      </c>
      <c r="IT175" s="86">
        <f t="shared" si="551"/>
        <v>3.4518701561213564E-3</v>
      </c>
      <c r="IU175" s="86">
        <f t="shared" si="552"/>
        <v>4.8203376023610257E-3</v>
      </c>
      <c r="IV175" s="86">
        <f t="shared" si="553"/>
        <v>9.9999997477984142E-3</v>
      </c>
      <c r="IW175" s="86">
        <f t="shared" si="554"/>
        <v>1.4199672277842504E-2</v>
      </c>
      <c r="IY175" s="86">
        <f t="shared" si="555"/>
        <v>4.0484841782044215E-3</v>
      </c>
      <c r="IZ175" s="86">
        <f t="shared" si="556"/>
        <v>5.0901151639045926E-2</v>
      </c>
      <c r="JA175" s="86">
        <f t="shared" si="557"/>
        <v>4.5923660835605014E-2</v>
      </c>
      <c r="JB175" s="86">
        <f t="shared" si="558"/>
        <v>2.5806372211181056E-2</v>
      </c>
      <c r="JC175" s="86">
        <f t="shared" si="559"/>
        <v>1.8122939792798918E-2</v>
      </c>
      <c r="JD175" s="86">
        <f t="shared" si="560"/>
        <v>7.5664365627914152E-3</v>
      </c>
      <c r="JE175" s="86">
        <f t="shared" si="561"/>
        <v>6.3352094038445855E-2</v>
      </c>
      <c r="JF175" s="86">
        <f t="shared" si="562"/>
        <v>0.14647398862564312</v>
      </c>
      <c r="JG175" s="86">
        <f t="shared" si="563"/>
        <v>0.31638493364644638</v>
      </c>
      <c r="JH175" s="86">
        <f t="shared" si="564"/>
        <v>0.16087127289166758</v>
      </c>
      <c r="JI175" s="86">
        <f t="shared" si="565"/>
        <v>3.8379843968095823E-2</v>
      </c>
      <c r="JJ175" s="86">
        <f t="shared" si="566"/>
        <v>3.451870156124145E-3</v>
      </c>
      <c r="JK175" s="86">
        <f t="shared" si="567"/>
        <v>4.8203376023691208E-3</v>
      </c>
      <c r="JL175" s="86">
        <f t="shared" si="568"/>
        <v>9.9999997479581788E-3</v>
      </c>
      <c r="JM175" s="86">
        <f t="shared" si="569"/>
        <v>1.4199672287894812E-2</v>
      </c>
    </row>
    <row r="176" spans="2:273" x14ac:dyDescent="0.25">
      <c r="B176" s="2">
        <v>149</v>
      </c>
      <c r="C176" s="37">
        <v>57.295000000000002</v>
      </c>
      <c r="D176" s="37">
        <v>58.831000000000003</v>
      </c>
      <c r="E176" s="37">
        <v>57.216999999999999</v>
      </c>
      <c r="F176" s="37">
        <v>57.7</v>
      </c>
      <c r="G176" s="37">
        <v>57.39</v>
      </c>
      <c r="H176" s="37">
        <v>58.914999999999999</v>
      </c>
      <c r="I176" s="37">
        <v>62</v>
      </c>
      <c r="J176" s="37">
        <v>63.95</v>
      </c>
      <c r="K176" s="37">
        <v>65</v>
      </c>
      <c r="L176" s="37">
        <v>63.417000000000002</v>
      </c>
      <c r="M176" s="37">
        <v>62.5</v>
      </c>
      <c r="N176" s="37">
        <v>60.466999999999999</v>
      </c>
      <c r="O176" s="37">
        <v>59.533000000000001</v>
      </c>
      <c r="P176" s="37">
        <v>59.55</v>
      </c>
      <c r="Q176" s="37">
        <v>63.933</v>
      </c>
      <c r="S176" s="4">
        <f t="shared" si="441"/>
        <v>56.659277575661584</v>
      </c>
      <c r="T176" s="4">
        <f t="shared" si="442"/>
        <v>56.61142745346023</v>
      </c>
      <c r="U176" s="4">
        <f t="shared" si="443"/>
        <v>56.581053493601985</v>
      </c>
      <c r="V176" s="4">
        <f t="shared" si="444"/>
        <v>56.855521919348348</v>
      </c>
      <c r="W176" s="4">
        <f t="shared" si="445"/>
        <v>57.674043283261945</v>
      </c>
      <c r="X176" s="4">
        <f t="shared" si="446"/>
        <v>58.272975309422783</v>
      </c>
      <c r="Y176" s="4">
        <f t="shared" si="447"/>
        <v>61.371669300921006</v>
      </c>
      <c r="Z176" s="4">
        <f t="shared" si="448"/>
        <v>63.738201770202508</v>
      </c>
      <c r="AA176" s="4">
        <f t="shared" si="449"/>
        <v>65.749145906722987</v>
      </c>
      <c r="AB176" s="4">
        <f t="shared" si="450"/>
        <v>64.822112800138413</v>
      </c>
      <c r="AC176" s="4">
        <f t="shared" si="451"/>
        <v>61.281074749321519</v>
      </c>
      <c r="AD176" s="4">
        <f t="shared" si="452"/>
        <v>59.819294137316128</v>
      </c>
      <c r="AE176" s="4">
        <f t="shared" si="453"/>
        <v>58.477647426169042</v>
      </c>
      <c r="AF176" s="4">
        <f t="shared" si="454"/>
        <v>59.285813040658745</v>
      </c>
      <c r="AG176" s="4">
        <f t="shared" si="455"/>
        <v>64.733495596027083</v>
      </c>
      <c r="AI176" s="4">
        <f t="shared" si="456"/>
        <v>0.63572242433841808</v>
      </c>
      <c r="AJ176" s="4">
        <f t="shared" si="457"/>
        <v>2.2195725465397729</v>
      </c>
      <c r="AK176" s="4">
        <f t="shared" si="458"/>
        <v>0.63594650639801387</v>
      </c>
      <c r="AL176" s="4">
        <f t="shared" si="459"/>
        <v>0.84447808065165475</v>
      </c>
      <c r="AM176" s="4">
        <f t="shared" si="460"/>
        <v>-0.28404328326194417</v>
      </c>
      <c r="AN176" s="4">
        <f t="shared" si="461"/>
        <v>0.64202469057721601</v>
      </c>
      <c r="AO176" s="4">
        <f t="shared" si="462"/>
        <v>0.62833069907899386</v>
      </c>
      <c r="AP176" s="4">
        <f t="shared" si="463"/>
        <v>0.21179822979749474</v>
      </c>
      <c r="AQ176" s="4">
        <f t="shared" si="464"/>
        <v>-0.74914590672298687</v>
      </c>
      <c r="AR176" s="4">
        <f t="shared" si="465"/>
        <v>-1.4051128001384114</v>
      </c>
      <c r="AS176" s="4">
        <f t="shared" si="466"/>
        <v>1.2189252506784811</v>
      </c>
      <c r="AT176" s="4">
        <f t="shared" si="467"/>
        <v>0.6477058626838712</v>
      </c>
      <c r="AU176" s="4">
        <f t="shared" si="468"/>
        <v>1.0553525738309588</v>
      </c>
      <c r="AV176" s="4">
        <f t="shared" si="570"/>
        <v>0.26418695934125225</v>
      </c>
      <c r="AW176" s="4">
        <f t="shared" si="570"/>
        <v>-0.80049559602708342</v>
      </c>
      <c r="AY176" s="2">
        <f t="shared" si="520"/>
        <v>56.640088079200382</v>
      </c>
      <c r="AZ176" s="2">
        <f t="shared" si="571"/>
        <v>55.504154421061124</v>
      </c>
      <c r="BA176" s="2">
        <f t="shared" si="572"/>
        <v>55.400987850018311</v>
      </c>
      <c r="BB176" s="2">
        <f t="shared" si="573"/>
        <v>55.416474932634678</v>
      </c>
      <c r="BC176" s="2">
        <f t="shared" si="574"/>
        <v>56.175743727164402</v>
      </c>
      <c r="BD176" s="2">
        <f t="shared" si="575"/>
        <v>57.447035460463631</v>
      </c>
      <c r="BE176" s="2">
        <f t="shared" si="576"/>
        <v>56.621114981935321</v>
      </c>
      <c r="BF176" s="2">
        <f t="shared" si="577"/>
        <v>56.625484464076891</v>
      </c>
      <c r="BG176" s="2">
        <f t="shared" si="578"/>
        <v>54.623546461086455</v>
      </c>
      <c r="BH176" s="2">
        <f t="shared" si="579"/>
        <v>54.851710443375055</v>
      </c>
      <c r="BI176" s="2">
        <f t="shared" si="580"/>
        <v>56.008430046105914</v>
      </c>
      <c r="BJ176" s="2">
        <f t="shared" si="581"/>
        <v>58.959204892347358</v>
      </c>
      <c r="BK176" s="2">
        <f t="shared" si="582"/>
        <v>57.409741359944178</v>
      </c>
      <c r="BL176" s="2">
        <f t="shared" si="583"/>
        <v>56.59445376027238</v>
      </c>
      <c r="BM176" s="2">
        <f t="shared" si="584"/>
        <v>59.311977744407123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>
        <f t="shared" si="521"/>
        <v>57.295000000000002</v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>
        <f t="shared" si="532"/>
        <v>60.466999999999999</v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>
        <f t="shared" si="485"/>
        <v>57.295000000000002</v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>
        <f t="shared" si="496"/>
        <v>60.466999999999999</v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109.47134150344675</v>
      </c>
      <c r="DL176" s="2">
        <f t="shared" si="585"/>
        <v>109.58431316336581</v>
      </c>
      <c r="DM176" s="2">
        <f t="shared" si="585"/>
        <v>103.14262026266414</v>
      </c>
      <c r="DN176" s="2">
        <f t="shared" si="585"/>
        <v>112.80230741088181</v>
      </c>
      <c r="DO176" s="2">
        <f t="shared" si="585"/>
        <v>94.066907142857161</v>
      </c>
      <c r="DP176" s="2">
        <f t="shared" si="585"/>
        <v>95.65962735191637</v>
      </c>
      <c r="DQ176" s="2">
        <f t="shared" si="585"/>
        <v>91.228448717948737</v>
      </c>
      <c r="DR176" s="2">
        <f t="shared" si="585"/>
        <v>112.54836575984996</v>
      </c>
      <c r="DS176" s="2">
        <f t="shared" si="585"/>
        <v>104.23933227016883</v>
      </c>
      <c r="DT176" s="2">
        <f t="shared" si="585"/>
        <v>117.65206890756301</v>
      </c>
      <c r="DU176" s="2">
        <f t="shared" si="585"/>
        <v>103.99850040485828</v>
      </c>
      <c r="DV176" s="2">
        <f t="shared" si="585"/>
        <v>97.432400656660406</v>
      </c>
      <c r="DW176" s="2">
        <f t="shared" si="585"/>
        <v>108.39465553470924</v>
      </c>
      <c r="DX176" s="2">
        <f t="shared" si="585"/>
        <v>112.1530979757085</v>
      </c>
      <c r="DY176" s="2">
        <f t="shared" si="585"/>
        <v>98.384065982404692</v>
      </c>
      <c r="EA176" s="2">
        <f t="shared" si="440"/>
        <v>56.570128346646342</v>
      </c>
      <c r="EB176" s="2">
        <f t="shared" si="502"/>
        <v>55.147011890370649</v>
      </c>
      <c r="EC176" s="2">
        <f t="shared" si="503"/>
        <v>55.231581439532334</v>
      </c>
      <c r="ED176" s="2">
        <f t="shared" si="504"/>
        <v>55.452864387047072</v>
      </c>
      <c r="EE176" s="2">
        <f t="shared" si="505"/>
        <v>56.413079931285502</v>
      </c>
      <c r="EF176" s="2">
        <f t="shared" si="506"/>
        <v>57.557913513246831</v>
      </c>
      <c r="EG176" s="2">
        <f t="shared" si="507"/>
        <v>56.163377480722133</v>
      </c>
      <c r="EH176" s="2">
        <f t="shared" si="508"/>
        <v>56.740196064164067</v>
      </c>
      <c r="EI176" s="2">
        <f t="shared" si="509"/>
        <v>54.65802810888357</v>
      </c>
      <c r="EJ176" s="2">
        <f t="shared" si="510"/>
        <v>54.868485148901811</v>
      </c>
      <c r="EK176" s="2">
        <f t="shared" si="511"/>
        <v>55.686326412579135</v>
      </c>
      <c r="EL176" s="2">
        <f t="shared" si="512"/>
        <v>59.115438993484759</v>
      </c>
      <c r="EM176" s="2">
        <f t="shared" si="513"/>
        <v>57.645626519426287</v>
      </c>
      <c r="EN176" s="2">
        <f t="shared" si="514"/>
        <v>56.177138169302694</v>
      </c>
      <c r="EO176" s="2">
        <f t="shared" si="515"/>
        <v>59.346033714365589</v>
      </c>
      <c r="EQ176" s="2">
        <f t="shared" si="516"/>
        <v>56.785681356635294</v>
      </c>
      <c r="ER176" s="2">
        <f t="shared" si="586"/>
        <v>56.05659070635808</v>
      </c>
      <c r="ES176" s="2">
        <f t="shared" si="586"/>
        <v>55.675200181501936</v>
      </c>
      <c r="ET176" s="2">
        <f t="shared" si="586"/>
        <v>55.351293674645305</v>
      </c>
      <c r="EU176" s="2">
        <f t="shared" si="586"/>
        <v>55.766384766666278</v>
      </c>
      <c r="EV176" s="2">
        <f t="shared" si="586"/>
        <v>57.239078393790528</v>
      </c>
      <c r="EW176" s="2">
        <f t="shared" si="586"/>
        <v>57.283805550098258</v>
      </c>
      <c r="EX176" s="2">
        <f t="shared" si="586"/>
        <v>56.469948396953356</v>
      </c>
      <c r="EY176" s="2">
        <f t="shared" si="586"/>
        <v>54.580521079615288</v>
      </c>
      <c r="EZ176" s="2">
        <f t="shared" si="586"/>
        <v>54.82287218696878</v>
      </c>
      <c r="FA176" s="2">
        <f t="shared" si="586"/>
        <v>56.508285948802673</v>
      </c>
      <c r="FB176" s="2">
        <f t="shared" si="586"/>
        <v>58.637374290877929</v>
      </c>
      <c r="FC176" s="2">
        <f t="shared" si="586"/>
        <v>56.932128042644749</v>
      </c>
      <c r="FD176" s="2">
        <f t="shared" si="586"/>
        <v>57.660364262623865</v>
      </c>
      <c r="FE176" s="2">
        <f t="shared" si="586"/>
        <v>59.183960372015491</v>
      </c>
      <c r="FG176" s="2">
        <f t="shared" si="518"/>
        <v>0.99996350593566585</v>
      </c>
      <c r="FH176" s="2">
        <f t="shared" si="587"/>
        <v>0.99996197836915279</v>
      </c>
      <c r="FI176" s="2">
        <f t="shared" si="587"/>
        <v>0.99995593913230973</v>
      </c>
      <c r="FJ176" s="2">
        <f t="shared" si="587"/>
        <v>0.99995423118285831</v>
      </c>
      <c r="FK176" s="2">
        <f t="shared" si="587"/>
        <v>0.99995379117496985</v>
      </c>
      <c r="FL176" s="2">
        <f t="shared" si="587"/>
        <v>0.99995184195274534</v>
      </c>
      <c r="FM176" s="2">
        <f t="shared" si="587"/>
        <v>0.99995988048725659</v>
      </c>
      <c r="FN176" s="2">
        <f t="shared" si="587"/>
        <v>0.99995545638493111</v>
      </c>
      <c r="FO176" s="2">
        <f t="shared" si="587"/>
        <v>0.99995590171226512</v>
      </c>
      <c r="FP176" s="2">
        <f t="shared" si="587"/>
        <v>0.99994798206358804</v>
      </c>
      <c r="FQ176" s="2">
        <f t="shared" si="587"/>
        <v>0.99995310458639419</v>
      </c>
      <c r="FR176" s="2">
        <f t="shared" si="587"/>
        <v>0.99995097418722612</v>
      </c>
      <c r="FS176" s="2">
        <f t="shared" si="587"/>
        <v>0.99995711390549291</v>
      </c>
      <c r="FT176" s="2">
        <f t="shared" si="587"/>
        <v>0.99995306290357999</v>
      </c>
      <c r="FU176" s="2">
        <f t="shared" si="587"/>
        <v>0.99993997342425744</v>
      </c>
      <c r="FW176" s="2">
        <f t="shared" si="536"/>
        <v>0.31560288710993617</v>
      </c>
      <c r="FX176" s="2">
        <f t="shared" si="588"/>
        <v>0.39037049838467747</v>
      </c>
      <c r="FY176" s="2">
        <f t="shared" si="589"/>
        <v>0.37711528552810381</v>
      </c>
      <c r="FZ176" s="2">
        <f t="shared" si="590"/>
        <v>0.38410945104934585</v>
      </c>
      <c r="GA176" s="2">
        <f t="shared" si="591"/>
        <v>0.36968908430790676</v>
      </c>
      <c r="GB176" s="2">
        <f t="shared" si="592"/>
        <v>0.35351487348988414</v>
      </c>
      <c r="GC176" s="2">
        <f t="shared" si="593"/>
        <v>0.40728246650846861</v>
      </c>
      <c r="GD176" s="2">
        <f t="shared" si="594"/>
        <v>0.43366700969305871</v>
      </c>
      <c r="GE176" s="2">
        <f t="shared" si="595"/>
        <v>0.47309384400948168</v>
      </c>
      <c r="GF176" s="2">
        <f t="shared" si="596"/>
        <v>0.43936146974745927</v>
      </c>
      <c r="GG176" s="2">
        <f t="shared" si="597"/>
        <v>0.38911649545998195</v>
      </c>
      <c r="GH176" s="2">
        <f t="shared" si="598"/>
        <v>0.33073477389941214</v>
      </c>
      <c r="GI176" s="2">
        <f t="shared" si="599"/>
        <v>0.33365395285840183</v>
      </c>
      <c r="GJ176" s="2">
        <f t="shared" si="600"/>
        <v>0.27958532000910086</v>
      </c>
      <c r="GK176" s="2">
        <f t="shared" si="601"/>
        <v>0.22458529472798422</v>
      </c>
      <c r="GM176" s="86">
        <f t="shared" si="537"/>
        <v>4.7008228875939142E-116</v>
      </c>
      <c r="GN176" s="86">
        <f t="shared" si="602"/>
        <v>5.0015485005671264E-220</v>
      </c>
      <c r="GO176" s="86">
        <f t="shared" si="603"/>
        <v>1.0449791902821286E-278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1.3591341749681242E-210</v>
      </c>
      <c r="GW176" s="86">
        <f t="shared" si="611"/>
        <v>0</v>
      </c>
      <c r="GX176" s="86">
        <f t="shared" si="612"/>
        <v>9.9221809837837485E-284</v>
      </c>
      <c r="GY176" s="86">
        <f t="shared" si="613"/>
        <v>6.0716082057138727E-256</v>
      </c>
      <c r="GZ176" s="86">
        <f t="shared" si="614"/>
        <v>8.3706723792675912E-207</v>
      </c>
      <c r="HA176" s="86">
        <f t="shared" si="615"/>
        <v>1.1401330599352739E-301</v>
      </c>
      <c r="HC176" s="86">
        <f t="shared" si="538"/>
        <v>9.5225691133768529E-72</v>
      </c>
      <c r="HD176" s="86">
        <f t="shared" si="616"/>
        <v>6.1592838897348907E-166</v>
      </c>
      <c r="HE176" s="86">
        <f t="shared" si="617"/>
        <v>4.9069833385694691E-213</v>
      </c>
      <c r="HF176" s="86">
        <f t="shared" si="618"/>
        <v>7.9771615282028601E-212</v>
      </c>
      <c r="HG176" s="86">
        <f t="shared" si="619"/>
        <v>1.4714583548369749E-254</v>
      </c>
      <c r="HH176" s="86">
        <f t="shared" si="620"/>
        <v>0</v>
      </c>
      <c r="HI176" s="86">
        <f t="shared" si="621"/>
        <v>0</v>
      </c>
      <c r="HJ176" s="86">
        <f t="shared" si="622"/>
        <v>0</v>
      </c>
      <c r="HK176" s="86">
        <f t="shared" si="623"/>
        <v>1.0656702958726113E-197</v>
      </c>
      <c r="HL176" s="86">
        <f t="shared" si="624"/>
        <v>5.5988994935459528E-268</v>
      </c>
      <c r="HM176" s="86">
        <f t="shared" si="625"/>
        <v>2.0064367813149876E-237</v>
      </c>
      <c r="HN176" s="86">
        <f t="shared" si="626"/>
        <v>2.5736488116962144E-227</v>
      </c>
      <c r="HO176" s="86">
        <f t="shared" si="627"/>
        <v>9.6937715903086574E-218</v>
      </c>
      <c r="HP176" s="86">
        <f t="shared" si="628"/>
        <v>9.1779211819265141E-171</v>
      </c>
      <c r="HQ176" s="86">
        <f t="shared" si="629"/>
        <v>4.3191631052750306E-247</v>
      </c>
      <c r="HS176" s="86">
        <f t="shared" si="539"/>
        <v>1.8340866212325198E-13</v>
      </c>
      <c r="HT176" s="86">
        <f t="shared" si="630"/>
        <v>6.2670223737740109E-19</v>
      </c>
      <c r="HU176" s="86">
        <f t="shared" si="631"/>
        <v>2.517087321297653E-15</v>
      </c>
      <c r="HV176" s="86">
        <f t="shared" si="632"/>
        <v>1.8435955275766168E-21</v>
      </c>
      <c r="HW176" s="86">
        <f t="shared" si="633"/>
        <v>1.2780029331560878E-19</v>
      </c>
      <c r="HX176" s="86">
        <f t="shared" si="634"/>
        <v>8.4671230652128959E-20</v>
      </c>
      <c r="HY176" s="86">
        <f t="shared" si="635"/>
        <v>2.7037425116069039E-23</v>
      </c>
      <c r="HZ176" s="86">
        <f t="shared" si="636"/>
        <v>4.1449092541478446E-22</v>
      </c>
      <c r="IA176" s="86">
        <f t="shared" si="637"/>
        <v>1.5943001072313385E-24</v>
      </c>
      <c r="IB176" s="86">
        <f t="shared" si="638"/>
        <v>5.2878767392740076E-24</v>
      </c>
      <c r="IC176" s="86">
        <f t="shared" si="639"/>
        <v>2.2017018216059921E-20</v>
      </c>
      <c r="ID176" s="86">
        <f t="shared" si="640"/>
        <v>1.5843571722152364E-16</v>
      </c>
      <c r="IE176" s="86">
        <f t="shared" si="641"/>
        <v>5.1106374301814286E-16</v>
      </c>
      <c r="IF176" s="86">
        <f t="shared" si="642"/>
        <v>1.1233821549038855E-14</v>
      </c>
      <c r="IG176" s="86">
        <f t="shared" si="643"/>
        <v>7.4305207604453255E-13</v>
      </c>
      <c r="II176" s="86">
        <f t="shared" si="540"/>
        <v>9.9999807985941529E-3</v>
      </c>
      <c r="IJ176" s="86">
        <f t="shared" si="541"/>
        <v>9.772949456393272E-2</v>
      </c>
      <c r="IK176" s="86">
        <f t="shared" si="542"/>
        <v>8.5661338554153477E-2</v>
      </c>
      <c r="IL176" s="86">
        <f t="shared" si="543"/>
        <v>5.8508657043574996E-2</v>
      </c>
      <c r="IM176" s="86">
        <f t="shared" si="544"/>
        <v>4.181576314999224E-2</v>
      </c>
      <c r="IN176" s="86">
        <f t="shared" si="545"/>
        <v>1.9835891108271875E-2</v>
      </c>
      <c r="IO176" s="86">
        <f t="shared" si="546"/>
        <v>0.12346973508485043</v>
      </c>
      <c r="IP176" s="86">
        <f t="shared" si="547"/>
        <v>0.23855035583377421</v>
      </c>
      <c r="IQ176" s="86">
        <f t="shared" si="548"/>
        <v>0.41788633875310599</v>
      </c>
      <c r="IR176" s="86">
        <f t="shared" si="549"/>
        <v>0.25872896510074889</v>
      </c>
      <c r="IS176" s="86">
        <f t="shared" si="550"/>
        <v>7.9646597115582238E-2</v>
      </c>
      <c r="IT176" s="86">
        <f t="shared" si="551"/>
        <v>9.4928819896872765E-3</v>
      </c>
      <c r="IU176" s="86">
        <f t="shared" si="552"/>
        <v>1.2551426260042532E-2</v>
      </c>
      <c r="IV176" s="86">
        <f t="shared" si="553"/>
        <v>1.8892878832624933E-2</v>
      </c>
      <c r="IW176" s="86">
        <f t="shared" si="554"/>
        <v>2.2458862686517117E-2</v>
      </c>
      <c r="IY176" s="86">
        <f t="shared" si="555"/>
        <v>9.9999807987775618E-3</v>
      </c>
      <c r="IZ176" s="86">
        <f t="shared" si="556"/>
        <v>9.772949456393272E-2</v>
      </c>
      <c r="JA176" s="86">
        <f t="shared" si="557"/>
        <v>8.5661338554155989E-2</v>
      </c>
      <c r="JB176" s="86">
        <f t="shared" si="558"/>
        <v>5.8508657043574996E-2</v>
      </c>
      <c r="JC176" s="86">
        <f t="shared" si="559"/>
        <v>4.181576314999224E-2</v>
      </c>
      <c r="JD176" s="86">
        <f t="shared" si="560"/>
        <v>1.9835891108271875E-2</v>
      </c>
      <c r="JE176" s="86">
        <f t="shared" si="561"/>
        <v>0.12346973508485043</v>
      </c>
      <c r="JF176" s="86">
        <f t="shared" si="562"/>
        <v>0.23855035583377421</v>
      </c>
      <c r="JG176" s="86">
        <f t="shared" si="563"/>
        <v>0.41788633875310599</v>
      </c>
      <c r="JH176" s="86">
        <f t="shared" si="564"/>
        <v>0.25872896510074889</v>
      </c>
      <c r="JI176" s="86">
        <f t="shared" si="565"/>
        <v>7.9646597115582238E-2</v>
      </c>
      <c r="JJ176" s="86">
        <f t="shared" si="566"/>
        <v>9.4928819896874343E-3</v>
      </c>
      <c r="JK176" s="86">
        <f t="shared" si="567"/>
        <v>1.2551426260043044E-2</v>
      </c>
      <c r="JL176" s="86">
        <f t="shared" si="568"/>
        <v>1.8892878832636167E-2</v>
      </c>
      <c r="JM176" s="86">
        <f t="shared" si="569"/>
        <v>2.2458862687260168E-2</v>
      </c>
    </row>
    <row r="177" spans="2:273" x14ac:dyDescent="0.25">
      <c r="B177" s="2">
        <v>150</v>
      </c>
      <c r="C177" s="37">
        <v>56.869</v>
      </c>
      <c r="D177" s="37">
        <v>57.101999999999997</v>
      </c>
      <c r="E177" s="37">
        <v>56.8</v>
      </c>
      <c r="F177" s="37">
        <v>58.033000000000001</v>
      </c>
      <c r="G177" s="37">
        <v>60.695</v>
      </c>
      <c r="H177" s="37">
        <v>60.746000000000002</v>
      </c>
      <c r="I177" s="37">
        <v>63.406999999999996</v>
      </c>
      <c r="J177" s="37">
        <v>64.617000000000004</v>
      </c>
      <c r="K177" s="37">
        <v>64.316999999999993</v>
      </c>
      <c r="L177" s="37">
        <v>67.05</v>
      </c>
      <c r="M177" s="37">
        <v>65.132999999999996</v>
      </c>
      <c r="N177" s="37">
        <v>61.25</v>
      </c>
      <c r="O177" s="37">
        <v>59.85</v>
      </c>
      <c r="P177" s="37">
        <v>61.6</v>
      </c>
      <c r="Q177" s="37">
        <v>65.566999999999993</v>
      </c>
      <c r="S177" s="4">
        <f t="shared" si="441"/>
        <v>56.573107276285072</v>
      </c>
      <c r="T177" s="4">
        <f t="shared" si="442"/>
        <v>57.039461583682552</v>
      </c>
      <c r="U177" s="4">
        <f t="shared" si="443"/>
        <v>57.047706456435215</v>
      </c>
      <c r="V177" s="4">
        <f t="shared" si="444"/>
        <v>57.763284239123372</v>
      </c>
      <c r="W177" s="4">
        <f t="shared" si="445"/>
        <v>58.752959289025782</v>
      </c>
      <c r="X177" s="4">
        <f t="shared" si="446"/>
        <v>59.020798509213307</v>
      </c>
      <c r="Y177" s="4">
        <f t="shared" si="447"/>
        <v>63.379437473107927</v>
      </c>
      <c r="Z177" s="4">
        <f t="shared" si="448"/>
        <v>64.999190999007624</v>
      </c>
      <c r="AA177" s="4">
        <f t="shared" si="449"/>
        <v>64.741576750636128</v>
      </c>
      <c r="AB177" s="4">
        <f t="shared" si="450"/>
        <v>66.294849600551373</v>
      </c>
      <c r="AC177" s="4">
        <f t="shared" si="451"/>
        <v>64.247388586038255</v>
      </c>
      <c r="AD177" s="4">
        <f t="shared" si="452"/>
        <v>60.732368839010896</v>
      </c>
      <c r="AE177" s="4">
        <f t="shared" si="453"/>
        <v>59.517035683895983</v>
      </c>
      <c r="AF177" s="4">
        <f t="shared" si="454"/>
        <v>60.973780959916226</v>
      </c>
      <c r="AG177" s="4">
        <f t="shared" si="455"/>
        <v>67.087338042706307</v>
      </c>
      <c r="AI177" s="4">
        <f t="shared" si="456"/>
        <v>0.29589272371492825</v>
      </c>
      <c r="AJ177" s="4">
        <f t="shared" si="457"/>
        <v>6.2538416317444501E-2</v>
      </c>
      <c r="AK177" s="4">
        <f t="shared" si="458"/>
        <v>-0.2477064564352176</v>
      </c>
      <c r="AL177" s="4">
        <f t="shared" si="459"/>
        <v>0.26971576087662896</v>
      </c>
      <c r="AM177" s="4">
        <f t="shared" si="460"/>
        <v>1.9420407109742186</v>
      </c>
      <c r="AN177" s="4">
        <f t="shared" si="461"/>
        <v>1.725201490786695</v>
      </c>
      <c r="AO177" s="4">
        <f t="shared" si="462"/>
        <v>2.7562526892069172E-2</v>
      </c>
      <c r="AP177" s="4">
        <f t="shared" si="463"/>
        <v>-0.38219099900761933</v>
      </c>
      <c r="AQ177" s="4">
        <f t="shared" si="464"/>
        <v>-0.42457675063613465</v>
      </c>
      <c r="AR177" s="4">
        <f t="shared" si="465"/>
        <v>0.75515039944862394</v>
      </c>
      <c r="AS177" s="4">
        <f t="shared" si="466"/>
        <v>0.88561141396174037</v>
      </c>
      <c r="AT177" s="4">
        <f t="shared" si="467"/>
        <v>0.51763116098910444</v>
      </c>
      <c r="AU177" s="4">
        <f t="shared" si="468"/>
        <v>0.33296431610401811</v>
      </c>
      <c r="AV177" s="4">
        <f t="shared" si="570"/>
        <v>0.62621904008377527</v>
      </c>
      <c r="AW177" s="4">
        <f t="shared" si="570"/>
        <v>-1.5203380427063138</v>
      </c>
      <c r="AY177" s="2">
        <f t="shared" si="520"/>
        <v>56.53402730316003</v>
      </c>
      <c r="AZ177" s="2">
        <f t="shared" si="571"/>
        <v>55.393906854882978</v>
      </c>
      <c r="BA177" s="2">
        <f t="shared" si="572"/>
        <v>55.292659269620799</v>
      </c>
      <c r="BB177" s="2">
        <f t="shared" si="573"/>
        <v>55.297989384900859</v>
      </c>
      <c r="BC177" s="2">
        <f t="shared" si="574"/>
        <v>56.076244684907422</v>
      </c>
      <c r="BD177" s="2">
        <f t="shared" si="575"/>
        <v>57.334726878333129</v>
      </c>
      <c r="BE177" s="2">
        <f t="shared" si="576"/>
        <v>56.506460285100033</v>
      </c>
      <c r="BF177" s="2">
        <f t="shared" si="577"/>
        <v>56.541289026525348</v>
      </c>
      <c r="BG177" s="2">
        <f t="shared" si="578"/>
        <v>54.519127230927147</v>
      </c>
      <c r="BH177" s="2">
        <f t="shared" si="579"/>
        <v>54.75684323423107</v>
      </c>
      <c r="BI177" s="2">
        <f t="shared" si="580"/>
        <v>55.907348984706346</v>
      </c>
      <c r="BJ177" s="2">
        <f t="shared" si="581"/>
        <v>58.842010120598985</v>
      </c>
      <c r="BK177" s="2">
        <f t="shared" si="582"/>
        <v>57.286918372583827</v>
      </c>
      <c r="BL177" s="2">
        <f t="shared" si="583"/>
        <v>56.498174747797535</v>
      </c>
      <c r="BM177" s="2">
        <f t="shared" si="584"/>
        <v>59.216025445809194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109.73554940365466</v>
      </c>
      <c r="DL177" s="2">
        <f t="shared" si="585"/>
        <v>109.84735912025387</v>
      </c>
      <c r="DM177" s="2">
        <f t="shared" si="585"/>
        <v>103.38392485928702</v>
      </c>
      <c r="DN177" s="2">
        <f t="shared" si="585"/>
        <v>113.11721210131333</v>
      </c>
      <c r="DO177" s="2">
        <f t="shared" si="585"/>
        <v>94.249350174216033</v>
      </c>
      <c r="DP177" s="2">
        <f t="shared" si="585"/>
        <v>95.838022648083609</v>
      </c>
      <c r="DQ177" s="2">
        <f t="shared" si="585"/>
        <v>91.335898717948737</v>
      </c>
      <c r="DR177" s="2">
        <f t="shared" si="585"/>
        <v>112.86599155722331</v>
      </c>
      <c r="DS177" s="2">
        <f t="shared" si="585"/>
        <v>104.5073969981238</v>
      </c>
      <c r="DT177" s="2">
        <f t="shared" si="585"/>
        <v>118.03160336134452</v>
      </c>
      <c r="DU177" s="2">
        <f t="shared" si="585"/>
        <v>104.23893340080969</v>
      </c>
      <c r="DV177" s="2">
        <f t="shared" si="585"/>
        <v>97.619274202626642</v>
      </c>
      <c r="DW177" s="2">
        <f t="shared" si="585"/>
        <v>108.66267739212012</v>
      </c>
      <c r="DX177" s="2">
        <f t="shared" si="585"/>
        <v>112.46709453441296</v>
      </c>
      <c r="DY177" s="2">
        <f t="shared" si="585"/>
        <v>98.61815835777125</v>
      </c>
      <c r="EA177" s="2">
        <f t="shared" si="440"/>
        <v>56.457791084975732</v>
      </c>
      <c r="EB177" s="2">
        <f t="shared" si="502"/>
        <v>55.007116262112632</v>
      </c>
      <c r="EC177" s="2">
        <f t="shared" si="503"/>
        <v>55.109175508464247</v>
      </c>
      <c r="ED177" s="2">
        <f t="shared" si="504"/>
        <v>55.337891616430994</v>
      </c>
      <c r="EE177" s="2">
        <f t="shared" si="505"/>
        <v>56.333819068274906</v>
      </c>
      <c r="EF177" s="2">
        <f t="shared" si="506"/>
        <v>57.455088986465377</v>
      </c>
      <c r="EG177" s="2">
        <f t="shared" si="507"/>
        <v>56.012968120988162</v>
      </c>
      <c r="EH177" s="2">
        <f t="shared" si="508"/>
        <v>56.665156093930889</v>
      </c>
      <c r="EI177" s="2">
        <f t="shared" si="509"/>
        <v>54.556359322287456</v>
      </c>
      <c r="EJ177" s="2">
        <f t="shared" si="510"/>
        <v>54.775441527057666</v>
      </c>
      <c r="EK177" s="2">
        <f t="shared" si="511"/>
        <v>55.558942624291802</v>
      </c>
      <c r="EL177" s="2">
        <f t="shared" si="512"/>
        <v>59.012644514252386</v>
      </c>
      <c r="EM177" s="2">
        <f t="shared" si="513"/>
        <v>57.544250391508612</v>
      </c>
      <c r="EN177" s="2">
        <f t="shared" si="514"/>
        <v>56.041119016341739</v>
      </c>
      <c r="EO177" s="2">
        <f t="shared" si="515"/>
        <v>59.253732201237838</v>
      </c>
      <c r="EQ177" s="2">
        <f t="shared" si="516"/>
        <v>56.679521771878342</v>
      </c>
      <c r="ER177" s="2">
        <f t="shared" si="586"/>
        <v>55.940186752824374</v>
      </c>
      <c r="ES177" s="2">
        <f t="shared" si="586"/>
        <v>55.564192830673832</v>
      </c>
      <c r="ET177" s="2">
        <f t="shared" si="586"/>
        <v>55.233700022155062</v>
      </c>
      <c r="EU177" s="2">
        <f t="shared" si="586"/>
        <v>55.671645252629638</v>
      </c>
      <c r="EV177" s="2">
        <f t="shared" si="586"/>
        <v>57.129486324431483</v>
      </c>
      <c r="EW177" s="2">
        <f t="shared" si="586"/>
        <v>57.15843889127872</v>
      </c>
      <c r="EX177" s="2">
        <f t="shared" si="586"/>
        <v>56.38875973459313</v>
      </c>
      <c r="EY177" s="2">
        <f t="shared" si="586"/>
        <v>54.477259282871763</v>
      </c>
      <c r="EZ177" s="2">
        <f t="shared" si="586"/>
        <v>54.728706103541256</v>
      </c>
      <c r="FA177" s="2">
        <f t="shared" si="586"/>
        <v>56.401130069159805</v>
      </c>
      <c r="FB177" s="2">
        <f t="shared" si="586"/>
        <v>58.522189286819398</v>
      </c>
      <c r="FC177" s="2">
        <f t="shared" si="586"/>
        <v>56.812574715894144</v>
      </c>
      <c r="FD177" s="2">
        <f t="shared" si="586"/>
        <v>57.564164782013037</v>
      </c>
      <c r="FE177" s="2">
        <f t="shared" si="586"/>
        <v>59.088351490558026</v>
      </c>
      <c r="FG177" s="2">
        <f t="shared" si="518"/>
        <v>0.99996671691088035</v>
      </c>
      <c r="FH177" s="2">
        <f t="shared" si="587"/>
        <v>0.99996532374452818</v>
      </c>
      <c r="FI177" s="2">
        <f t="shared" si="587"/>
        <v>0.99995981585528604</v>
      </c>
      <c r="FJ177" s="2">
        <f t="shared" si="587"/>
        <v>0.9999582581745613</v>
      </c>
      <c r="FK177" s="2">
        <f t="shared" si="587"/>
        <v>0.9999578568793499</v>
      </c>
      <c r="FL177" s="2">
        <f t="shared" si="587"/>
        <v>0.99995607915279194</v>
      </c>
      <c r="FM177" s="2">
        <f t="shared" si="587"/>
        <v>0.9999634104403442</v>
      </c>
      <c r="FN177" s="2">
        <f t="shared" si="587"/>
        <v>0.99995937558101156</v>
      </c>
      <c r="FO177" s="2">
        <f t="shared" si="587"/>
        <v>0.99995978172753497</v>
      </c>
      <c r="FP177" s="2">
        <f t="shared" si="587"/>
        <v>0.99995255886101253</v>
      </c>
      <c r="FQ177" s="2">
        <f t="shared" si="587"/>
        <v>0.99995723069799691</v>
      </c>
      <c r="FR177" s="2">
        <f t="shared" si="587"/>
        <v>0.99995528773446496</v>
      </c>
      <c r="FS177" s="2">
        <f t="shared" si="587"/>
        <v>0.99996088726935961</v>
      </c>
      <c r="FT177" s="2">
        <f t="shared" si="587"/>
        <v>0.99995719268250483</v>
      </c>
      <c r="FU177" s="2">
        <f t="shared" si="587"/>
        <v>0.99994525482312646</v>
      </c>
      <c r="FW177" s="2">
        <f t="shared" si="536"/>
        <v>0.33582618105893941</v>
      </c>
      <c r="FX177" s="2">
        <f t="shared" si="588"/>
        <v>0.41249717178952927</v>
      </c>
      <c r="FY177" s="2">
        <f t="shared" si="589"/>
        <v>0.39898235249821407</v>
      </c>
      <c r="FZ177" s="2">
        <f t="shared" si="590"/>
        <v>0.40611765405683248</v>
      </c>
      <c r="GA177" s="2">
        <f t="shared" si="591"/>
        <v>0.3913961199399667</v>
      </c>
      <c r="GB177" s="2">
        <f t="shared" si="592"/>
        <v>0.37483698178208996</v>
      </c>
      <c r="GC177" s="2">
        <f t="shared" si="593"/>
        <v>0.42969207630738981</v>
      </c>
      <c r="GD177" s="2">
        <f t="shared" si="594"/>
        <v>0.45641047514212085</v>
      </c>
      <c r="GE177" s="2">
        <f t="shared" si="595"/>
        <v>0.4960937578962058</v>
      </c>
      <c r="GF177" s="2">
        <f t="shared" si="596"/>
        <v>0.46215986861455849</v>
      </c>
      <c r="GG177" s="2">
        <f t="shared" si="597"/>
        <v>0.41122003575082072</v>
      </c>
      <c r="GH177" s="2">
        <f t="shared" si="598"/>
        <v>0.35142980213210939</v>
      </c>
      <c r="GI177" s="2">
        <f t="shared" si="599"/>
        <v>0.35443490720533977</v>
      </c>
      <c r="GJ177" s="2">
        <f t="shared" si="600"/>
        <v>0.29850730493737221</v>
      </c>
      <c r="GK177" s="2">
        <f t="shared" si="601"/>
        <v>0.24103033381134711</v>
      </c>
      <c r="GM177" s="86">
        <f t="shared" si="537"/>
        <v>1.2125149040643409E-118</v>
      </c>
      <c r="GN177" s="86">
        <f t="shared" si="602"/>
        <v>5.2844448988361114E-225</v>
      </c>
      <c r="GO177" s="86">
        <f t="shared" si="603"/>
        <v>4.7576809465199149E-285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3.4476990782642848E-215</v>
      </c>
      <c r="GW177" s="86">
        <f t="shared" si="611"/>
        <v>0</v>
      </c>
      <c r="GX177" s="86">
        <f t="shared" si="612"/>
        <v>4.4494958380597565E-290</v>
      </c>
      <c r="GY177" s="86">
        <f t="shared" si="613"/>
        <v>1.2989121668761484E-261</v>
      </c>
      <c r="GZ177" s="86">
        <f t="shared" si="614"/>
        <v>2.3813572267466102E-211</v>
      </c>
      <c r="HA177" s="86">
        <f t="shared" si="615"/>
        <v>0</v>
      </c>
      <c r="HC177" s="86">
        <f t="shared" si="538"/>
        <v>6.1566413149396754E-74</v>
      </c>
      <c r="HD177" s="86">
        <f t="shared" si="616"/>
        <v>4.405273182048683E-171</v>
      </c>
      <c r="HE177" s="86">
        <f t="shared" si="617"/>
        <v>9.9127221105690035E-220</v>
      </c>
      <c r="HF177" s="86">
        <f t="shared" si="618"/>
        <v>2.8726298310211487E-218</v>
      </c>
      <c r="HG177" s="86">
        <f t="shared" si="619"/>
        <v>2.4409302021367408E-262</v>
      </c>
      <c r="HH177" s="86">
        <f t="shared" si="620"/>
        <v>0</v>
      </c>
      <c r="HI177" s="86">
        <f t="shared" si="621"/>
        <v>0</v>
      </c>
      <c r="HJ177" s="86">
        <f t="shared" si="622"/>
        <v>0</v>
      </c>
      <c r="HK177" s="86">
        <f t="shared" si="623"/>
        <v>1.5993260309156321E-203</v>
      </c>
      <c r="HL177" s="86">
        <f t="shared" si="624"/>
        <v>5.97298085334802E-276</v>
      </c>
      <c r="HM177" s="86">
        <f t="shared" si="625"/>
        <v>1.3565593235530875E-244</v>
      </c>
      <c r="HN177" s="86">
        <f t="shared" si="626"/>
        <v>2.2283926871855068E-234</v>
      </c>
      <c r="HO177" s="86">
        <f t="shared" si="627"/>
        <v>1.8169304112576084E-224</v>
      </c>
      <c r="HP177" s="86">
        <f t="shared" si="628"/>
        <v>5.1254950653510496E-176</v>
      </c>
      <c r="HQ177" s="86">
        <f t="shared" si="629"/>
        <v>1.0512478081972236E-254</v>
      </c>
      <c r="HS177" s="86">
        <f t="shared" si="539"/>
        <v>1.6315724366877005E-14</v>
      </c>
      <c r="HT177" s="86">
        <f t="shared" si="630"/>
        <v>2.7994265471930961E-20</v>
      </c>
      <c r="HU177" s="86">
        <f t="shared" si="631"/>
        <v>1.9112344571558365E-16</v>
      </c>
      <c r="HV177" s="86">
        <f t="shared" si="632"/>
        <v>4.7574119896767413E-23</v>
      </c>
      <c r="HW177" s="86">
        <f t="shared" si="633"/>
        <v>4.5056981670041165E-21</v>
      </c>
      <c r="HX177" s="86">
        <f t="shared" si="634"/>
        <v>2.7342069811464733E-21</v>
      </c>
      <c r="HY177" s="86">
        <f t="shared" si="635"/>
        <v>6.2048059735133438E-25</v>
      </c>
      <c r="HZ177" s="86">
        <f t="shared" si="636"/>
        <v>1.176567937032518E-23</v>
      </c>
      <c r="IA177" s="86">
        <f t="shared" si="637"/>
        <v>3.7806252349864947E-26</v>
      </c>
      <c r="IB177" s="86">
        <f t="shared" si="638"/>
        <v>1.1868395894584955E-25</v>
      </c>
      <c r="IC177" s="86">
        <f t="shared" si="639"/>
        <v>7.2342332669090145E-22</v>
      </c>
      <c r="ID177" s="86">
        <f t="shared" si="640"/>
        <v>7.9768044619356963E-18</v>
      </c>
      <c r="IE177" s="86">
        <f t="shared" si="641"/>
        <v>2.8736667420409298E-17</v>
      </c>
      <c r="IF177" s="86">
        <f t="shared" si="642"/>
        <v>7.0220798211387161E-16</v>
      </c>
      <c r="IG177" s="86">
        <f t="shared" si="643"/>
        <v>4.8149908827833959E-14</v>
      </c>
      <c r="II177" s="86">
        <f t="shared" si="540"/>
        <v>2.2528260396679902E-2</v>
      </c>
      <c r="IJ177" s="86">
        <f t="shared" si="541"/>
        <v>0.16833177401283692</v>
      </c>
      <c r="IK177" s="86">
        <f t="shared" si="542"/>
        <v>0.14553405083203455</v>
      </c>
      <c r="IL177" s="86">
        <f t="shared" si="543"/>
        <v>0.11639069325882877</v>
      </c>
      <c r="IM177" s="86">
        <f t="shared" si="544"/>
        <v>8.5587565738344876E-2</v>
      </c>
      <c r="IN177" s="86">
        <f t="shared" si="545"/>
        <v>4.59475848620821E-2</v>
      </c>
      <c r="IO177" s="86">
        <f t="shared" si="546"/>
        <v>0.21156013848323299</v>
      </c>
      <c r="IP177" s="86">
        <f t="shared" si="547"/>
        <v>0.34435233342243271</v>
      </c>
      <c r="IQ177" s="86">
        <f t="shared" si="548"/>
        <v>0.49181499801953732</v>
      </c>
      <c r="IR177" s="86">
        <f t="shared" si="549"/>
        <v>0.36702505017547848</v>
      </c>
      <c r="IS177" s="86">
        <f t="shared" si="550"/>
        <v>0.14646093687462347</v>
      </c>
      <c r="IT177" s="86">
        <f t="shared" si="551"/>
        <v>2.3327109882691259E-2</v>
      </c>
      <c r="IU177" s="86">
        <f t="shared" si="552"/>
        <v>2.9327382925244793E-2</v>
      </c>
      <c r="IV177" s="86">
        <f t="shared" si="553"/>
        <v>3.4018953169585704E-2</v>
      </c>
      <c r="IW177" s="86">
        <f t="shared" si="554"/>
        <v>3.4612632460373834E-2</v>
      </c>
      <c r="IY177" s="86">
        <f t="shared" si="555"/>
        <v>2.2528260396696219E-2</v>
      </c>
      <c r="IZ177" s="86">
        <f t="shared" si="556"/>
        <v>0.16833177401283692</v>
      </c>
      <c r="JA177" s="86">
        <f t="shared" si="557"/>
        <v>0.14553405083203474</v>
      </c>
      <c r="JB177" s="86">
        <f t="shared" si="558"/>
        <v>0.11639069325882877</v>
      </c>
      <c r="JC177" s="86">
        <f t="shared" si="559"/>
        <v>8.5587565738344876E-2</v>
      </c>
      <c r="JD177" s="86">
        <f t="shared" si="560"/>
        <v>4.59475848620821E-2</v>
      </c>
      <c r="JE177" s="86">
        <f t="shared" si="561"/>
        <v>0.21156013848323299</v>
      </c>
      <c r="JF177" s="86">
        <f t="shared" si="562"/>
        <v>0.34435233342243271</v>
      </c>
      <c r="JG177" s="86">
        <f t="shared" si="563"/>
        <v>0.49181499801953732</v>
      </c>
      <c r="JH177" s="86">
        <f t="shared" si="564"/>
        <v>0.36702505017547848</v>
      </c>
      <c r="JI177" s="86">
        <f t="shared" si="565"/>
        <v>0.14646093687462347</v>
      </c>
      <c r="JJ177" s="86">
        <f t="shared" si="566"/>
        <v>2.3327109882691266E-2</v>
      </c>
      <c r="JK177" s="86">
        <f t="shared" si="567"/>
        <v>2.9327382925244821E-2</v>
      </c>
      <c r="JL177" s="86">
        <f t="shared" si="568"/>
        <v>3.4018953169586405E-2</v>
      </c>
      <c r="JM177" s="86">
        <f t="shared" si="569"/>
        <v>3.4612632460421983E-2</v>
      </c>
    </row>
    <row r="178" spans="2:273" x14ac:dyDescent="0.25">
      <c r="B178" s="2">
        <v>151</v>
      </c>
      <c r="C178" s="37">
        <v>56.082000000000001</v>
      </c>
      <c r="D178" s="37">
        <v>57.441000000000003</v>
      </c>
      <c r="E178" s="37">
        <v>56.9</v>
      </c>
      <c r="F178" s="37">
        <v>59.183</v>
      </c>
      <c r="G178" s="37">
        <v>59.643999999999998</v>
      </c>
      <c r="H178" s="37">
        <v>60.643999999999998</v>
      </c>
      <c r="I178" s="37">
        <v>63.558999999999997</v>
      </c>
      <c r="J178" s="37">
        <v>65.150000000000006</v>
      </c>
      <c r="K178" s="37">
        <v>62.817</v>
      </c>
      <c r="L178" s="37">
        <v>66.400000000000006</v>
      </c>
      <c r="M178" s="37">
        <v>66.683000000000007</v>
      </c>
      <c r="N178" s="37">
        <v>62.3</v>
      </c>
      <c r="O178" s="37">
        <v>61.917000000000002</v>
      </c>
      <c r="P178" s="37">
        <v>64.566999999999993</v>
      </c>
      <c r="Q178" s="37">
        <v>70.316999999999993</v>
      </c>
      <c r="S178" s="4">
        <f t="shared" si="441"/>
        <v>56.500220359776051</v>
      </c>
      <c r="T178" s="4">
        <f t="shared" si="442"/>
        <v>57.438667677744675</v>
      </c>
      <c r="U178" s="4">
        <f t="shared" si="443"/>
        <v>57.526461402920305</v>
      </c>
      <c r="V178" s="4">
        <f t="shared" si="444"/>
        <v>58.810419166835366</v>
      </c>
      <c r="W178" s="4">
        <f t="shared" si="445"/>
        <v>60.144838986443716</v>
      </c>
      <c r="X178" s="4">
        <f t="shared" si="446"/>
        <v>60.21544511063729</v>
      </c>
      <c r="Y178" s="4">
        <f t="shared" si="447"/>
        <v>64.931132221055577</v>
      </c>
      <c r="Z178" s="4">
        <f t="shared" si="448"/>
        <v>65.13088683467241</v>
      </c>
      <c r="AA178" s="4">
        <f t="shared" si="449"/>
        <v>62.482126381413877</v>
      </c>
      <c r="AB178" s="4">
        <f t="shared" si="450"/>
        <v>66.096236048530159</v>
      </c>
      <c r="AC178" s="4">
        <f t="shared" si="451"/>
        <v>67.266924252249169</v>
      </c>
      <c r="AD178" s="4">
        <f t="shared" si="452"/>
        <v>62.389630039881339</v>
      </c>
      <c r="AE178" s="4">
        <f t="shared" si="453"/>
        <v>61.289347487196437</v>
      </c>
      <c r="AF178" s="4">
        <f t="shared" si="454"/>
        <v>63.454777049944866</v>
      </c>
      <c r="AG178" s="4">
        <f t="shared" si="455"/>
        <v>70.223614207612258</v>
      </c>
      <c r="AI178" s="4">
        <f t="shared" si="456"/>
        <v>-0.41822035977605054</v>
      </c>
      <c r="AJ178" s="4">
        <f t="shared" si="457"/>
        <v>2.3323222553273126E-3</v>
      </c>
      <c r="AK178" s="4">
        <f t="shared" si="458"/>
        <v>-0.62646140292030594</v>
      </c>
      <c r="AL178" s="4">
        <f t="shared" si="459"/>
        <v>0.37258083316463342</v>
      </c>
      <c r="AM178" s="4">
        <f t="shared" si="460"/>
        <v>-0.50083898644371772</v>
      </c>
      <c r="AN178" s="4">
        <f t="shared" si="461"/>
        <v>0.42855488936270802</v>
      </c>
      <c r="AO178" s="4">
        <f t="shared" si="462"/>
        <v>-1.3721322210555797</v>
      </c>
      <c r="AP178" s="4">
        <f t="shared" si="463"/>
        <v>1.9113165327595993E-2</v>
      </c>
      <c r="AQ178" s="4">
        <f t="shared" si="464"/>
        <v>0.33487361858612275</v>
      </c>
      <c r="AR178" s="4">
        <f t="shared" si="465"/>
        <v>0.30376395146984692</v>
      </c>
      <c r="AS178" s="4">
        <f t="shared" si="466"/>
        <v>-0.58392425224916167</v>
      </c>
      <c r="AT178" s="4">
        <f t="shared" si="467"/>
        <v>-8.9630039881342327E-2</v>
      </c>
      <c r="AU178" s="4">
        <f t="shared" si="468"/>
        <v>0.62765251280356438</v>
      </c>
      <c r="AV178" s="4">
        <f t="shared" si="570"/>
        <v>1.1122229500551271</v>
      </c>
      <c r="AW178" s="4">
        <f t="shared" si="570"/>
        <v>9.3385792387735478E-2</v>
      </c>
      <c r="AY178" s="2">
        <f t="shared" si="520"/>
        <v>56.4283705583113</v>
      </c>
      <c r="AZ178" s="2">
        <f t="shared" si="571"/>
        <v>55.285056124230366</v>
      </c>
      <c r="BA178" s="2">
        <f t="shared" si="572"/>
        <v>55.185034398968803</v>
      </c>
      <c r="BB178" s="2">
        <f t="shared" si="573"/>
        <v>55.179364658145438</v>
      </c>
      <c r="BC178" s="2">
        <f t="shared" si="574"/>
        <v>55.975788139924532</v>
      </c>
      <c r="BD178" s="2">
        <f t="shared" si="575"/>
        <v>57.221976549715848</v>
      </c>
      <c r="BE178" s="2">
        <f t="shared" si="576"/>
        <v>56.393278903430485</v>
      </c>
      <c r="BF178" s="2">
        <f t="shared" si="577"/>
        <v>56.456778571378251</v>
      </c>
      <c r="BG178" s="2">
        <f t="shared" si="578"/>
        <v>54.414647696601087</v>
      </c>
      <c r="BH178" s="2">
        <f t="shared" si="579"/>
        <v>54.661938553940431</v>
      </c>
      <c r="BI178" s="2">
        <f t="shared" si="580"/>
        <v>55.807491001201385</v>
      </c>
      <c r="BJ178" s="2">
        <f t="shared" si="581"/>
        <v>58.724026223737212</v>
      </c>
      <c r="BK178" s="2">
        <f t="shared" si="582"/>
        <v>57.162931002339434</v>
      </c>
      <c r="BL178" s="2">
        <f t="shared" si="583"/>
        <v>56.404537191880081</v>
      </c>
      <c r="BM178" s="2">
        <f t="shared" si="584"/>
        <v>59.119843892378348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109.99975730386257</v>
      </c>
      <c r="DL178" s="2">
        <f t="shared" si="585"/>
        <v>110.11040507714193</v>
      </c>
      <c r="DM178" s="2">
        <f t="shared" si="585"/>
        <v>103.62522945590992</v>
      </c>
      <c r="DN178" s="2">
        <f t="shared" si="585"/>
        <v>113.43211679174485</v>
      </c>
      <c r="DO178" s="2">
        <f t="shared" si="585"/>
        <v>94.431793205574934</v>
      </c>
      <c r="DP178" s="2">
        <f t="shared" si="585"/>
        <v>96.016417944250861</v>
      </c>
      <c r="DQ178" s="2">
        <f t="shared" si="585"/>
        <v>91.443348717948737</v>
      </c>
      <c r="DR178" s="2">
        <f t="shared" si="585"/>
        <v>113.18361735459666</v>
      </c>
      <c r="DS178" s="2">
        <f t="shared" si="585"/>
        <v>104.77546172607877</v>
      </c>
      <c r="DT178" s="2">
        <f t="shared" si="585"/>
        <v>118.41113781512604</v>
      </c>
      <c r="DU178" s="2">
        <f t="shared" si="585"/>
        <v>104.47936639676111</v>
      </c>
      <c r="DV178" s="2">
        <f t="shared" si="585"/>
        <v>97.806147748592878</v>
      </c>
      <c r="DW178" s="2">
        <f t="shared" si="585"/>
        <v>108.930699249531</v>
      </c>
      <c r="DX178" s="2">
        <f t="shared" si="585"/>
        <v>112.78109109311742</v>
      </c>
      <c r="DY178" s="2">
        <f t="shared" si="585"/>
        <v>98.852250733137822</v>
      </c>
      <c r="DZ178" s="5"/>
      <c r="EA178" s="2">
        <f t="shared" si="440"/>
        <v>56.345453823305121</v>
      </c>
      <c r="EB178" s="2">
        <f t="shared" si="502"/>
        <v>54.867220633854608</v>
      </c>
      <c r="EC178" s="2">
        <f t="shared" si="503"/>
        <v>54.986769577396174</v>
      </c>
      <c r="ED178" s="2">
        <f t="shared" si="504"/>
        <v>55.222918845814917</v>
      </c>
      <c r="EE178" s="2">
        <f t="shared" si="505"/>
        <v>56.254558205264317</v>
      </c>
      <c r="EF178" s="2">
        <f t="shared" si="506"/>
        <v>57.352264459683923</v>
      </c>
      <c r="EG178" s="2">
        <f t="shared" si="507"/>
        <v>55.862558761254192</v>
      </c>
      <c r="EH178" s="2">
        <f t="shared" si="508"/>
        <v>56.590116123697719</v>
      </c>
      <c r="EI178" s="2">
        <f t="shared" si="509"/>
        <v>54.454690535691341</v>
      </c>
      <c r="EJ178" s="2">
        <f t="shared" si="510"/>
        <v>54.682397905213527</v>
      </c>
      <c r="EK178" s="2">
        <f t="shared" si="511"/>
        <v>55.43155883600447</v>
      </c>
      <c r="EL178" s="2">
        <f t="shared" si="512"/>
        <v>58.909850035020014</v>
      </c>
      <c r="EM178" s="2">
        <f t="shared" si="513"/>
        <v>57.442874263590937</v>
      </c>
      <c r="EN178" s="2">
        <f t="shared" si="514"/>
        <v>55.905099863380777</v>
      </c>
      <c r="EO178" s="2">
        <f t="shared" si="515"/>
        <v>59.16143068811008</v>
      </c>
      <c r="EP178" s="5"/>
      <c r="EQ178" s="2">
        <f t="shared" si="516"/>
        <v>56.57336218712139</v>
      </c>
      <c r="ER178" s="2">
        <f t="shared" si="586"/>
        <v>55.823782799290669</v>
      </c>
      <c r="ES178" s="2">
        <f t="shared" si="586"/>
        <v>55.453185479845736</v>
      </c>
      <c r="ET178" s="2">
        <f t="shared" si="586"/>
        <v>55.116106369664813</v>
      </c>
      <c r="EU178" s="2">
        <f t="shared" si="586"/>
        <v>55.576905738593005</v>
      </c>
      <c r="EV178" s="2">
        <f t="shared" si="586"/>
        <v>57.019894255072437</v>
      </c>
      <c r="EW178" s="2">
        <f t="shared" si="586"/>
        <v>57.03307223245919</v>
      </c>
      <c r="EX178" s="2">
        <f t="shared" si="586"/>
        <v>56.307571072232896</v>
      </c>
      <c r="EY178" s="2">
        <f t="shared" si="586"/>
        <v>54.373997486128232</v>
      </c>
      <c r="EZ178" s="2">
        <f t="shared" si="586"/>
        <v>54.634540020113732</v>
      </c>
      <c r="FA178" s="2">
        <f t="shared" si="586"/>
        <v>56.293974189516938</v>
      </c>
      <c r="FB178" s="2">
        <f t="shared" si="586"/>
        <v>58.407004282760866</v>
      </c>
      <c r="FC178" s="2">
        <f t="shared" si="586"/>
        <v>56.693021389143532</v>
      </c>
      <c r="FD178" s="2">
        <f t="shared" si="586"/>
        <v>57.467965301402209</v>
      </c>
      <c r="FE178" s="2">
        <f t="shared" si="586"/>
        <v>58.992742609100553</v>
      </c>
      <c r="FG178" s="2">
        <f t="shared" si="518"/>
        <v>0.99996964537306054</v>
      </c>
      <c r="FH178" s="2">
        <f t="shared" si="587"/>
        <v>0.99996837478264866</v>
      </c>
      <c r="FI178" s="2">
        <f t="shared" si="587"/>
        <v>0.99996335149486992</v>
      </c>
      <c r="FJ178" s="2">
        <f t="shared" si="587"/>
        <v>0.99996193086292395</v>
      </c>
      <c r="FK178" s="2">
        <f t="shared" si="587"/>
        <v>0.99996156487464005</v>
      </c>
      <c r="FL178" s="2">
        <f t="shared" si="587"/>
        <v>0.99995994355647211</v>
      </c>
      <c r="FM178" s="2">
        <f t="shared" si="587"/>
        <v>0.9999666298175518</v>
      </c>
      <c r="FN178" s="2">
        <f t="shared" si="587"/>
        <v>0.99996294995710433</v>
      </c>
      <c r="FO178" s="2">
        <f t="shared" si="587"/>
        <v>0.99996332036977087</v>
      </c>
      <c r="FP178" s="2">
        <f t="shared" si="587"/>
        <v>0.99995673298640231</v>
      </c>
      <c r="FQ178" s="2">
        <f t="shared" si="587"/>
        <v>0.99996099378619197</v>
      </c>
      <c r="FR178" s="2">
        <f t="shared" si="587"/>
        <v>0.99995922176875029</v>
      </c>
      <c r="FS178" s="2">
        <f t="shared" si="587"/>
        <v>0.99996432864293627</v>
      </c>
      <c r="FT178" s="2">
        <f t="shared" si="587"/>
        <v>0.99996095911538996</v>
      </c>
      <c r="FU178" s="2">
        <f t="shared" si="587"/>
        <v>0.99995007156478444</v>
      </c>
      <c r="FV178" s="5"/>
      <c r="FW178" s="2">
        <f t="shared" si="536"/>
        <v>0.35667001104823276</v>
      </c>
      <c r="FX178" s="2">
        <f t="shared" si="588"/>
        <v>0.43498313825833346</v>
      </c>
      <c r="FY178" s="2">
        <f t="shared" si="589"/>
        <v>0.42125985347915651</v>
      </c>
      <c r="FZ178" s="2">
        <f t="shared" si="590"/>
        <v>0.42850950801712401</v>
      </c>
      <c r="GA178" s="2">
        <f t="shared" si="591"/>
        <v>0.41354149204158819</v>
      </c>
      <c r="GB178" s="2">
        <f t="shared" si="592"/>
        <v>0.39665606790111912</v>
      </c>
      <c r="GC178" s="2">
        <f t="shared" si="593"/>
        <v>0.45239360139841261</v>
      </c>
      <c r="GD178" s="2">
        <f t="shared" si="594"/>
        <v>0.47933716504870094</v>
      </c>
      <c r="GE178" s="2">
        <f t="shared" si="595"/>
        <v>0.51911021577641381</v>
      </c>
      <c r="GF178" s="2">
        <f t="shared" si="596"/>
        <v>0.48511762441938272</v>
      </c>
      <c r="GG178" s="2">
        <f t="shared" si="597"/>
        <v>0.43368777515969126</v>
      </c>
      <c r="GH178" s="2">
        <f t="shared" si="598"/>
        <v>0.37269865095557309</v>
      </c>
      <c r="GI178" s="2">
        <f t="shared" si="599"/>
        <v>0.375780251624243</v>
      </c>
      <c r="GJ178" s="2">
        <f t="shared" si="600"/>
        <v>0.31814436956139747</v>
      </c>
      <c r="GK178" s="2">
        <f t="shared" si="601"/>
        <v>0.25827845408408739</v>
      </c>
      <c r="GL178" s="5"/>
      <c r="GM178" s="86">
        <f t="shared" si="537"/>
        <v>2.9259772491617094E-121</v>
      </c>
      <c r="GN178" s="86">
        <f t="shared" si="602"/>
        <v>4.9071452479993304E-230</v>
      </c>
      <c r="GO178" s="86">
        <f t="shared" si="603"/>
        <v>1.8361223979287029E-291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7.7946740860063472E-220</v>
      </c>
      <c r="GW178" s="86">
        <f t="shared" si="611"/>
        <v>0</v>
      </c>
      <c r="GX178" s="86">
        <f t="shared" si="612"/>
        <v>1.6957069274383755E-296</v>
      </c>
      <c r="GY178" s="86">
        <f t="shared" si="613"/>
        <v>2.4061868269187259E-267</v>
      </c>
      <c r="GZ178" s="86">
        <f t="shared" si="614"/>
        <v>6.0404488202002641E-216</v>
      </c>
      <c r="HA178" s="86">
        <f t="shared" si="615"/>
        <v>0</v>
      </c>
      <c r="HC178" s="86">
        <f t="shared" si="538"/>
        <v>3.6843901598997528E-76</v>
      </c>
      <c r="HD178" s="86">
        <f t="shared" si="616"/>
        <v>2.6247404335935719E-176</v>
      </c>
      <c r="HE178" s="86">
        <f t="shared" si="617"/>
        <v>1.5746910360829394E-226</v>
      </c>
      <c r="HF178" s="86">
        <f t="shared" si="618"/>
        <v>8.268217809050684E-225</v>
      </c>
      <c r="HG178" s="86">
        <f t="shared" si="619"/>
        <v>3.0865205724574146E-270</v>
      </c>
      <c r="HH178" s="86">
        <f t="shared" si="620"/>
        <v>0</v>
      </c>
      <c r="HI178" s="86">
        <f t="shared" si="621"/>
        <v>0</v>
      </c>
      <c r="HJ178" s="86">
        <f t="shared" si="622"/>
        <v>0</v>
      </c>
      <c r="HK178" s="86">
        <f t="shared" si="623"/>
        <v>1.972476367664313E-209</v>
      </c>
      <c r="HL178" s="86">
        <f t="shared" si="624"/>
        <v>4.860599753619639E-284</v>
      </c>
      <c r="HM178" s="86">
        <f t="shared" si="625"/>
        <v>7.1620295513194852E-252</v>
      </c>
      <c r="HN178" s="86">
        <f t="shared" si="626"/>
        <v>1.5017414899260208E-241</v>
      </c>
      <c r="HO178" s="86">
        <f t="shared" si="627"/>
        <v>2.6856927698042003E-231</v>
      </c>
      <c r="HP178" s="86">
        <f t="shared" si="628"/>
        <v>2.3790126749573708E-181</v>
      </c>
      <c r="HQ178" s="86">
        <f t="shared" si="629"/>
        <v>1.9574498041756252E-262</v>
      </c>
      <c r="HS178" s="86">
        <f t="shared" si="539"/>
        <v>1.315189158069256E-15</v>
      </c>
      <c r="HT178" s="86">
        <f t="shared" si="630"/>
        <v>1.1159991544365674E-21</v>
      </c>
      <c r="HU178" s="86">
        <f t="shared" si="631"/>
        <v>1.3161090057175141E-17</v>
      </c>
      <c r="HV178" s="86">
        <f t="shared" si="632"/>
        <v>1.069525870792862E-24</v>
      </c>
      <c r="HW178" s="86">
        <f t="shared" si="633"/>
        <v>1.3994470230362977E-22</v>
      </c>
      <c r="HX178" s="86">
        <f t="shared" si="634"/>
        <v>7.7365687543684925E-23</v>
      </c>
      <c r="HY178" s="86">
        <f t="shared" si="635"/>
        <v>1.2440389258061146E-26</v>
      </c>
      <c r="HZ178" s="86">
        <f t="shared" si="636"/>
        <v>2.9413429830930122E-25</v>
      </c>
      <c r="IA178" s="86">
        <f t="shared" si="637"/>
        <v>7.9033624877815786E-28</v>
      </c>
      <c r="IB178" s="86">
        <f t="shared" si="638"/>
        <v>2.3330876317479648E-27</v>
      </c>
      <c r="IC178" s="86">
        <f t="shared" si="639"/>
        <v>2.0934673339632146E-23</v>
      </c>
      <c r="ID178" s="86">
        <f t="shared" si="640"/>
        <v>3.5586400211413998E-19</v>
      </c>
      <c r="IE178" s="86">
        <f t="shared" si="641"/>
        <v>1.438926134956286E-18</v>
      </c>
      <c r="IF178" s="86">
        <f t="shared" si="642"/>
        <v>3.9015398572926315E-17</v>
      </c>
      <c r="IG178" s="86">
        <f t="shared" si="643"/>
        <v>2.7349674947249778E-15</v>
      </c>
      <c r="II178" s="86">
        <f t="shared" si="540"/>
        <v>4.6247872119955118E-2</v>
      </c>
      <c r="IJ178" s="86">
        <f t="shared" si="541"/>
        <v>0.26007252690300975</v>
      </c>
      <c r="IK178" s="86">
        <f t="shared" si="542"/>
        <v>0.22514992162525924</v>
      </c>
      <c r="IL178" s="86">
        <f t="shared" si="543"/>
        <v>0.20299754336943829</v>
      </c>
      <c r="IM178" s="86">
        <f t="shared" si="544"/>
        <v>0.15525171937552168</v>
      </c>
      <c r="IN178" s="86">
        <f t="shared" si="545"/>
        <v>9.3920937265586799E-2</v>
      </c>
      <c r="IO178" s="86">
        <f t="shared" si="546"/>
        <v>0.31879236250004961</v>
      </c>
      <c r="IP178" s="86">
        <f t="shared" si="547"/>
        <v>0.44141500539283995</v>
      </c>
      <c r="IQ178" s="86">
        <f t="shared" si="548"/>
        <v>0.51823777718741726</v>
      </c>
      <c r="IR178" s="86">
        <f t="shared" si="549"/>
        <v>0.46030513680610807</v>
      </c>
      <c r="IS178" s="86">
        <f t="shared" si="550"/>
        <v>0.23856205119924997</v>
      </c>
      <c r="IT178" s="86">
        <f t="shared" si="551"/>
        <v>5.1159064260481189E-2</v>
      </c>
      <c r="IU178" s="86">
        <f t="shared" si="552"/>
        <v>6.1422811237954518E-2</v>
      </c>
      <c r="IV178" s="86">
        <f t="shared" si="553"/>
        <v>5.8351858380610432E-2</v>
      </c>
      <c r="IW178" s="86">
        <f t="shared" si="554"/>
        <v>5.1990916156930689E-2</v>
      </c>
      <c r="IY178" s="86">
        <f t="shared" si="555"/>
        <v>4.6247872119956436E-2</v>
      </c>
      <c r="IZ178" s="86">
        <f t="shared" si="556"/>
        <v>0.26007252690300975</v>
      </c>
      <c r="JA178" s="86">
        <f t="shared" si="557"/>
        <v>0.22514992162525924</v>
      </c>
      <c r="JB178" s="86">
        <f t="shared" si="558"/>
        <v>0.20299754336943829</v>
      </c>
      <c r="JC178" s="86">
        <f t="shared" si="559"/>
        <v>0.15525171937552168</v>
      </c>
      <c r="JD178" s="86">
        <f t="shared" si="560"/>
        <v>9.3920937265586799E-2</v>
      </c>
      <c r="JE178" s="86">
        <f t="shared" si="561"/>
        <v>0.31879236250004961</v>
      </c>
      <c r="JF178" s="86">
        <f t="shared" si="562"/>
        <v>0.44141500539283995</v>
      </c>
      <c r="JG178" s="86">
        <f t="shared" si="563"/>
        <v>0.51823777718741726</v>
      </c>
      <c r="JH178" s="86">
        <f t="shared" si="564"/>
        <v>0.46030513680610807</v>
      </c>
      <c r="JI178" s="86">
        <f t="shared" si="565"/>
        <v>0.23856205119924997</v>
      </c>
      <c r="JJ178" s="86">
        <f t="shared" si="566"/>
        <v>5.1159064260481189E-2</v>
      </c>
      <c r="JK178" s="86">
        <f t="shared" si="567"/>
        <v>6.1422811237954518E-2</v>
      </c>
      <c r="JL178" s="86">
        <f t="shared" si="568"/>
        <v>5.8351858380610473E-2</v>
      </c>
      <c r="JM178" s="86">
        <f t="shared" si="569"/>
        <v>5.1990916156933423E-2</v>
      </c>
    </row>
    <row r="179" spans="2:273" x14ac:dyDescent="0.25">
      <c r="B179" s="2">
        <v>152</v>
      </c>
      <c r="C179" s="37">
        <v>57.033000000000001</v>
      </c>
      <c r="D179" s="37">
        <v>57.119</v>
      </c>
      <c r="E179" s="37">
        <v>58.283000000000001</v>
      </c>
      <c r="F179" s="37">
        <v>58.817</v>
      </c>
      <c r="G179" s="37">
        <v>61.067999999999998</v>
      </c>
      <c r="H179" s="37">
        <v>60.558999999999997</v>
      </c>
      <c r="I179" s="37">
        <v>64.965999999999994</v>
      </c>
      <c r="J179" s="37">
        <v>62.933</v>
      </c>
      <c r="K179" s="37">
        <v>60.817</v>
      </c>
      <c r="L179" s="37">
        <v>62.966999999999999</v>
      </c>
      <c r="M179" s="37">
        <v>68.599999999999994</v>
      </c>
      <c r="N179" s="37">
        <v>64.400000000000006</v>
      </c>
      <c r="O179" s="37">
        <v>63.817</v>
      </c>
      <c r="P179" s="37">
        <v>66.316999999999993</v>
      </c>
      <c r="Q179" s="37">
        <v>73.75</v>
      </c>
      <c r="S179" s="4">
        <f t="shared" si="441"/>
        <v>56.442081324398252</v>
      </c>
      <c r="T179" s="4">
        <f t="shared" si="442"/>
        <v>57.651868858805145</v>
      </c>
      <c r="U179" s="4">
        <f t="shared" si="443"/>
        <v>57.873073435750975</v>
      </c>
      <c r="V179" s="4">
        <f t="shared" si="444"/>
        <v>59.639063156517679</v>
      </c>
      <c r="W179" s="4">
        <f t="shared" si="445"/>
        <v>61.514234600674442</v>
      </c>
      <c r="X179" s="4">
        <f t="shared" si="446"/>
        <v>61.71276248494533</v>
      </c>
      <c r="Y179" s="4">
        <f t="shared" si="447"/>
        <v>65.352277053578902</v>
      </c>
      <c r="Z179" s="4">
        <f t="shared" si="448"/>
        <v>64.019225381792154</v>
      </c>
      <c r="AA179" s="4">
        <f t="shared" si="449"/>
        <v>59.764169266117719</v>
      </c>
      <c r="AB179" s="4">
        <f t="shared" si="450"/>
        <v>64.238038634083551</v>
      </c>
      <c r="AC179" s="4">
        <f t="shared" si="451"/>
        <v>69.335633020450615</v>
      </c>
      <c r="AD179" s="4">
        <f t="shared" si="452"/>
        <v>64.855841688696444</v>
      </c>
      <c r="AE179" s="4">
        <f t="shared" si="453"/>
        <v>63.781535533116596</v>
      </c>
      <c r="AF179" s="4">
        <f t="shared" si="454"/>
        <v>66.812558682451908</v>
      </c>
      <c r="AG179" s="4">
        <f t="shared" si="455"/>
        <v>74.242245827468707</v>
      </c>
      <c r="AI179" s="4">
        <f t="shared" si="456"/>
        <v>0.59091867560174904</v>
      </c>
      <c r="AJ179" s="4">
        <f t="shared" si="457"/>
        <v>-0.5328688588051449</v>
      </c>
      <c r="AK179" s="4">
        <f t="shared" si="458"/>
        <v>0.40992656424902663</v>
      </c>
      <c r="AL179" s="4">
        <f t="shared" si="459"/>
        <v>-0.82206315651767881</v>
      </c>
      <c r="AM179" s="4">
        <f t="shared" si="460"/>
        <v>-0.44623460067444398</v>
      </c>
      <c r="AN179" s="4">
        <f t="shared" si="461"/>
        <v>-1.1537624849453323</v>
      </c>
      <c r="AO179" s="4">
        <f t="shared" si="462"/>
        <v>-0.38627705357890818</v>
      </c>
      <c r="AP179" s="4">
        <f t="shared" si="463"/>
        <v>-1.0862253817921541</v>
      </c>
      <c r="AQ179" s="4">
        <f t="shared" si="464"/>
        <v>1.0528307338822813</v>
      </c>
      <c r="AR179" s="4">
        <f t="shared" si="465"/>
        <v>-1.2710386340835527</v>
      </c>
      <c r="AS179" s="4">
        <f t="shared" si="466"/>
        <v>-0.73563302045062073</v>
      </c>
      <c r="AT179" s="4">
        <f t="shared" si="467"/>
        <v>-0.45584168869643804</v>
      </c>
      <c r="AU179" s="4">
        <f t="shared" si="468"/>
        <v>3.54644668834041E-2</v>
      </c>
      <c r="AV179" s="4">
        <f t="shared" si="570"/>
        <v>-0.49555868245191448</v>
      </c>
      <c r="AW179" s="4">
        <f t="shared" si="570"/>
        <v>-0.49224582746870738</v>
      </c>
      <c r="AY179" s="2">
        <f t="shared" si="520"/>
        <v>56.323113516078237</v>
      </c>
      <c r="AZ179" s="2">
        <f t="shared" si="571"/>
        <v>55.177539672610251</v>
      </c>
      <c r="BA179" s="2">
        <f t="shared" si="572"/>
        <v>55.078085473839238</v>
      </c>
      <c r="BB179" s="2">
        <f t="shared" si="573"/>
        <v>55.060605888800225</v>
      </c>
      <c r="BC179" s="2">
        <f t="shared" si="574"/>
        <v>55.874410384371487</v>
      </c>
      <c r="BD179" s="2">
        <f t="shared" si="575"/>
        <v>57.108799848479492</v>
      </c>
      <c r="BE179" s="2">
        <f t="shared" si="576"/>
        <v>56.281481916908689</v>
      </c>
      <c r="BF179" s="2">
        <f t="shared" si="577"/>
        <v>56.37197606923668</v>
      </c>
      <c r="BG179" s="2">
        <f t="shared" si="578"/>
        <v>54.310114647340654</v>
      </c>
      <c r="BH179" s="2">
        <f t="shared" si="579"/>
        <v>54.566998883085617</v>
      </c>
      <c r="BI179" s="2">
        <f t="shared" si="580"/>
        <v>55.708799115303975</v>
      </c>
      <c r="BJ179" s="2">
        <f t="shared" si="581"/>
        <v>58.605266709756684</v>
      </c>
      <c r="BK179" s="2">
        <f t="shared" si="582"/>
        <v>57.037801597100668</v>
      </c>
      <c r="BL179" s="2">
        <f t="shared" si="583"/>
        <v>56.313550598035938</v>
      </c>
      <c r="BM179" s="2">
        <f t="shared" si="584"/>
        <v>59.023427058191331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110.26396520407046</v>
      </c>
      <c r="DL179" s="2">
        <f t="shared" si="585"/>
        <v>110.37345103403</v>
      </c>
      <c r="DM179" s="2">
        <f t="shared" si="585"/>
        <v>103.86653405253281</v>
      </c>
      <c r="DN179" s="2">
        <f t="shared" si="585"/>
        <v>113.74702148217636</v>
      </c>
      <c r="DO179" s="2">
        <f t="shared" si="585"/>
        <v>94.614236236933806</v>
      </c>
      <c r="DP179" s="2">
        <f t="shared" si="585"/>
        <v>96.194813240418114</v>
      </c>
      <c r="DQ179" s="2">
        <f t="shared" si="585"/>
        <v>91.550798717948737</v>
      </c>
      <c r="DR179" s="2">
        <f t="shared" si="585"/>
        <v>113.50124315197003</v>
      </c>
      <c r="DS179" s="2">
        <f t="shared" si="585"/>
        <v>105.04352645403375</v>
      </c>
      <c r="DT179" s="2">
        <f t="shared" si="585"/>
        <v>118.79067226890754</v>
      </c>
      <c r="DU179" s="2">
        <f t="shared" si="585"/>
        <v>104.71979939271253</v>
      </c>
      <c r="DV179" s="2">
        <f t="shared" si="585"/>
        <v>97.993021294559099</v>
      </c>
      <c r="DW179" s="2">
        <f t="shared" si="585"/>
        <v>109.19872110694189</v>
      </c>
      <c r="DX179" s="2">
        <f t="shared" si="585"/>
        <v>113.09508765182187</v>
      </c>
      <c r="DY179" s="2">
        <f t="shared" si="585"/>
        <v>99.086343108504394</v>
      </c>
      <c r="EA179" s="2">
        <f t="shared" si="440"/>
        <v>56.233116561634503</v>
      </c>
      <c r="EB179" s="2">
        <f t="shared" si="502"/>
        <v>54.72732500559659</v>
      </c>
      <c r="EC179" s="2">
        <f t="shared" si="503"/>
        <v>54.864363646328094</v>
      </c>
      <c r="ED179" s="2">
        <f t="shared" si="504"/>
        <v>55.107946075198846</v>
      </c>
      <c r="EE179" s="2">
        <f t="shared" si="505"/>
        <v>56.175297342253728</v>
      </c>
      <c r="EF179" s="2">
        <f t="shared" si="506"/>
        <v>57.249439932902462</v>
      </c>
      <c r="EG179" s="2">
        <f t="shared" si="507"/>
        <v>55.712149401520236</v>
      </c>
      <c r="EH179" s="2">
        <f t="shared" si="508"/>
        <v>56.515076153464541</v>
      </c>
      <c r="EI179" s="2">
        <f t="shared" si="509"/>
        <v>54.353021749095227</v>
      </c>
      <c r="EJ179" s="2">
        <f t="shared" si="510"/>
        <v>54.589354283369381</v>
      </c>
      <c r="EK179" s="2">
        <f t="shared" si="511"/>
        <v>55.304175047717138</v>
      </c>
      <c r="EL179" s="2">
        <f t="shared" si="512"/>
        <v>58.807055555787642</v>
      </c>
      <c r="EM179" s="2">
        <f t="shared" si="513"/>
        <v>57.34149813567327</v>
      </c>
      <c r="EN179" s="2">
        <f t="shared" si="514"/>
        <v>55.769080710419821</v>
      </c>
      <c r="EO179" s="2">
        <f t="shared" si="515"/>
        <v>59.069129174982329</v>
      </c>
      <c r="EQ179" s="2">
        <f t="shared" si="516"/>
        <v>56.467202602364424</v>
      </c>
      <c r="ER179" s="2">
        <f t="shared" si="586"/>
        <v>55.707378845756978</v>
      </c>
      <c r="ES179" s="2">
        <f t="shared" si="586"/>
        <v>55.342178129017633</v>
      </c>
      <c r="ET179" s="2">
        <f t="shared" si="586"/>
        <v>54.99851271717457</v>
      </c>
      <c r="EU179" s="2">
        <f t="shared" si="586"/>
        <v>55.482166224556366</v>
      </c>
      <c r="EV179" s="2">
        <f t="shared" si="586"/>
        <v>56.910302185713391</v>
      </c>
      <c r="EW179" s="2">
        <f t="shared" si="586"/>
        <v>56.90770557363966</v>
      </c>
      <c r="EX179" s="2">
        <f t="shared" si="586"/>
        <v>56.226382409872663</v>
      </c>
      <c r="EY179" s="2">
        <f t="shared" si="586"/>
        <v>54.270735689384708</v>
      </c>
      <c r="EZ179" s="2">
        <f t="shared" si="586"/>
        <v>54.540373936686208</v>
      </c>
      <c r="FA179" s="2">
        <f t="shared" si="586"/>
        <v>56.18681830987407</v>
      </c>
      <c r="FB179" s="2">
        <f t="shared" si="586"/>
        <v>58.291819278702334</v>
      </c>
      <c r="FC179" s="2">
        <f t="shared" si="586"/>
        <v>56.573468062392919</v>
      </c>
      <c r="FD179" s="2">
        <f t="shared" si="586"/>
        <v>57.371765820791381</v>
      </c>
      <c r="FE179" s="2">
        <f t="shared" si="586"/>
        <v>58.89713372764308</v>
      </c>
      <c r="FG179" s="2">
        <f t="shared" si="518"/>
        <v>0.99997231617726656</v>
      </c>
      <c r="FH179" s="2">
        <f t="shared" si="587"/>
        <v>0.99997115737871889</v>
      </c>
      <c r="FI179" s="2">
        <f t="shared" si="587"/>
        <v>0.99996657605829398</v>
      </c>
      <c r="FJ179" s="2">
        <f t="shared" si="587"/>
        <v>0.99996528041804256</v>
      </c>
      <c r="FK179" s="2">
        <f t="shared" si="587"/>
        <v>0.99996494663051361</v>
      </c>
      <c r="FL179" s="2">
        <f t="shared" si="587"/>
        <v>0.99996346796055813</v>
      </c>
      <c r="FM179" s="2">
        <f t="shared" si="587"/>
        <v>0.99996956594253505</v>
      </c>
      <c r="FN179" s="2">
        <f t="shared" si="587"/>
        <v>0.99996620984912454</v>
      </c>
      <c r="FO179" s="2">
        <f t="shared" si="587"/>
        <v>0.99996654767168303</v>
      </c>
      <c r="FP179" s="2">
        <f t="shared" si="587"/>
        <v>0.99996053986438649</v>
      </c>
      <c r="FQ179" s="2">
        <f t="shared" si="587"/>
        <v>0.99996442578810973</v>
      </c>
      <c r="FR179" s="2">
        <f t="shared" si="587"/>
        <v>0.99996280967765006</v>
      </c>
      <c r="FS179" s="2">
        <f t="shared" si="587"/>
        <v>0.99996746723359298</v>
      </c>
      <c r="FT179" s="2">
        <f t="shared" si="587"/>
        <v>0.99996439416774541</v>
      </c>
      <c r="FU179" s="2">
        <f t="shared" si="587"/>
        <v>0.99995446452584669</v>
      </c>
      <c r="FW179" s="2">
        <f t="shared" si="536"/>
        <v>0.37807113030667305</v>
      </c>
      <c r="FX179" s="2">
        <f t="shared" si="588"/>
        <v>0.45773983886584158</v>
      </c>
      <c r="FY179" s="2">
        <f t="shared" si="589"/>
        <v>0.44386260673857048</v>
      </c>
      <c r="FZ179" s="2">
        <f t="shared" si="590"/>
        <v>0.45119798455028826</v>
      </c>
      <c r="GA179" s="2">
        <f t="shared" si="591"/>
        <v>0.43604213473207082</v>
      </c>
      <c r="GB179" s="2">
        <f t="shared" si="592"/>
        <v>0.4188942089584452</v>
      </c>
      <c r="GC179" s="2">
        <f t="shared" si="593"/>
        <v>0.47529494065371758</v>
      </c>
      <c r="GD179" s="2">
        <f t="shared" si="594"/>
        <v>0.50235122384079434</v>
      </c>
      <c r="GE179" s="2">
        <f t="shared" si="595"/>
        <v>0.54204584977612125</v>
      </c>
      <c r="GF179" s="2">
        <f t="shared" si="596"/>
        <v>0.5081383592286427</v>
      </c>
      <c r="GG179" s="2">
        <f t="shared" si="597"/>
        <v>0.45643145194493639</v>
      </c>
      <c r="GH179" s="2">
        <f t="shared" si="598"/>
        <v>0.39447180598025328</v>
      </c>
      <c r="GI179" s="2">
        <f t="shared" si="599"/>
        <v>0.397619322625893</v>
      </c>
      <c r="GJ179" s="2">
        <f t="shared" si="600"/>
        <v>0.33844998241943269</v>
      </c>
      <c r="GK179" s="2">
        <f t="shared" si="601"/>
        <v>0.27631149740844857</v>
      </c>
      <c r="GM179" s="86">
        <f t="shared" si="537"/>
        <v>6.6057830511758139E-124</v>
      </c>
      <c r="GN179" s="86">
        <f t="shared" si="602"/>
        <v>4.004902128665206E-235</v>
      </c>
      <c r="GO179" s="86">
        <f t="shared" si="603"/>
        <v>6.0065537930953253E-298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1.570605381159635E-224</v>
      </c>
      <c r="GW179" s="86">
        <f t="shared" si="611"/>
        <v>0</v>
      </c>
      <c r="GX179" s="86">
        <f t="shared" si="612"/>
        <v>5.4919422154200948E-303</v>
      </c>
      <c r="GY179" s="86">
        <f t="shared" si="613"/>
        <v>3.859679980375545E-273</v>
      </c>
      <c r="GZ179" s="86">
        <f t="shared" si="614"/>
        <v>1.3661337645423329E-220</v>
      </c>
      <c r="HA179" s="86">
        <f t="shared" si="615"/>
        <v>0</v>
      </c>
      <c r="HC179" s="86">
        <f t="shared" si="538"/>
        <v>2.0408753342105389E-78</v>
      </c>
      <c r="HD179" s="86">
        <f t="shared" si="616"/>
        <v>1.3027700086376409E-181</v>
      </c>
      <c r="HE179" s="86">
        <f t="shared" si="617"/>
        <v>1.9670650823358284E-233</v>
      </c>
      <c r="HF179" s="86">
        <f t="shared" si="618"/>
        <v>1.9021390889608694E-231</v>
      </c>
      <c r="HG179" s="86">
        <f t="shared" si="619"/>
        <v>2.9749970837910322E-278</v>
      </c>
      <c r="HH179" s="86">
        <f t="shared" si="620"/>
        <v>0</v>
      </c>
      <c r="HI179" s="86">
        <f t="shared" si="621"/>
        <v>0</v>
      </c>
      <c r="HJ179" s="86">
        <f t="shared" si="622"/>
        <v>0</v>
      </c>
      <c r="HK179" s="86">
        <f t="shared" si="623"/>
        <v>1.9991467563841055E-215</v>
      </c>
      <c r="HL179" s="86">
        <f t="shared" si="624"/>
        <v>3.0171453243368823E-292</v>
      </c>
      <c r="HM179" s="86">
        <f t="shared" si="625"/>
        <v>2.9526682570211654E-259</v>
      </c>
      <c r="HN179" s="86">
        <f t="shared" si="626"/>
        <v>7.8769235204023809E-249</v>
      </c>
      <c r="HO179" s="86">
        <f t="shared" si="627"/>
        <v>3.1307177567759796E-238</v>
      </c>
      <c r="HP179" s="86">
        <f t="shared" si="628"/>
        <v>9.1774955944605226E-187</v>
      </c>
      <c r="HQ179" s="86">
        <f t="shared" si="629"/>
        <v>2.7883882953145053E-270</v>
      </c>
      <c r="HS179" s="86">
        <f t="shared" si="539"/>
        <v>9.6054455116347581E-17</v>
      </c>
      <c r="HT179" s="86">
        <f t="shared" si="630"/>
        <v>3.9701742429352899E-23</v>
      </c>
      <c r="HU179" s="86">
        <f t="shared" si="631"/>
        <v>8.2185015424940046E-19</v>
      </c>
      <c r="HV179" s="86">
        <f t="shared" si="632"/>
        <v>2.0945352586334472E-26</v>
      </c>
      <c r="HW179" s="86">
        <f t="shared" si="633"/>
        <v>3.8289089438796425E-24</v>
      </c>
      <c r="HX179" s="86">
        <f t="shared" si="634"/>
        <v>1.9179844084209546E-24</v>
      </c>
      <c r="HY179" s="86">
        <f t="shared" si="635"/>
        <v>2.1789561230704747E-28</v>
      </c>
      <c r="HZ179" s="86">
        <f t="shared" si="636"/>
        <v>6.4754101506620033E-27</v>
      </c>
      <c r="IA179" s="86">
        <f t="shared" si="637"/>
        <v>1.456418458894784E-29</v>
      </c>
      <c r="IB179" s="86">
        <f t="shared" si="638"/>
        <v>4.0166738670280549E-29</v>
      </c>
      <c r="IC179" s="86">
        <f t="shared" si="639"/>
        <v>5.3350886587665755E-25</v>
      </c>
      <c r="ID179" s="86">
        <f t="shared" si="640"/>
        <v>1.4066001120169167E-20</v>
      </c>
      <c r="IE179" s="86">
        <f t="shared" si="641"/>
        <v>6.4155558249754934E-20</v>
      </c>
      <c r="IF179" s="86">
        <f t="shared" si="642"/>
        <v>1.9265708310388729E-18</v>
      </c>
      <c r="IG179" s="86">
        <f t="shared" si="643"/>
        <v>1.3615803373389352E-16</v>
      </c>
      <c r="II179" s="86">
        <f t="shared" si="540"/>
        <v>8.6442711291392832E-2</v>
      </c>
      <c r="IJ179" s="86">
        <f t="shared" si="541"/>
        <v>0.3606805614505334</v>
      </c>
      <c r="IK179" s="86">
        <f t="shared" si="542"/>
        <v>0.3172843964934447</v>
      </c>
      <c r="IL179" s="86">
        <f t="shared" si="543"/>
        <v>0.31047189759109572</v>
      </c>
      <c r="IM179" s="86">
        <f t="shared" si="544"/>
        <v>0.24951076766958161</v>
      </c>
      <c r="IN179" s="86">
        <f t="shared" si="545"/>
        <v>0.16925888837550487</v>
      </c>
      <c r="IO179" s="86">
        <f t="shared" si="546"/>
        <v>0.42316062212822347</v>
      </c>
      <c r="IP179" s="86">
        <f t="shared" si="547"/>
        <v>0.50424022857713513</v>
      </c>
      <c r="IQ179" s="86">
        <f t="shared" si="548"/>
        <v>0.4922037185509508</v>
      </c>
      <c r="IR179" s="86">
        <f t="shared" si="549"/>
        <v>0.51251678504409359</v>
      </c>
      <c r="IS179" s="86">
        <f t="shared" si="550"/>
        <v>0.34439381134434344</v>
      </c>
      <c r="IT179" s="86">
        <f t="shared" si="551"/>
        <v>0.10002354402603546</v>
      </c>
      <c r="IU179" s="86">
        <f t="shared" si="552"/>
        <v>0.11519595576555393</v>
      </c>
      <c r="IV179" s="86">
        <f t="shared" si="553"/>
        <v>9.5219765321305674E-2</v>
      </c>
      <c r="IW179" s="86">
        <f t="shared" si="554"/>
        <v>7.6134268648869866E-2</v>
      </c>
      <c r="IY179" s="86">
        <f t="shared" si="555"/>
        <v>8.6442711291392929E-2</v>
      </c>
      <c r="IZ179" s="86">
        <f t="shared" si="556"/>
        <v>0.3606805614505334</v>
      </c>
      <c r="JA179" s="86">
        <f t="shared" si="557"/>
        <v>0.3172843964934447</v>
      </c>
      <c r="JB179" s="86">
        <f t="shared" si="558"/>
        <v>0.31047189759109572</v>
      </c>
      <c r="JC179" s="86">
        <f t="shared" si="559"/>
        <v>0.24951076766958161</v>
      </c>
      <c r="JD179" s="86">
        <f t="shared" si="560"/>
        <v>0.16925888837550487</v>
      </c>
      <c r="JE179" s="86">
        <f t="shared" si="561"/>
        <v>0.42316062212822347</v>
      </c>
      <c r="JF179" s="86">
        <f t="shared" si="562"/>
        <v>0.50424022857713513</v>
      </c>
      <c r="JG179" s="86">
        <f t="shared" si="563"/>
        <v>0.4922037185509508</v>
      </c>
      <c r="JH179" s="86">
        <f t="shared" si="564"/>
        <v>0.51251678504409359</v>
      </c>
      <c r="JI179" s="86">
        <f t="shared" si="565"/>
        <v>0.34439381134434344</v>
      </c>
      <c r="JJ179" s="86">
        <f t="shared" si="566"/>
        <v>0.10002354402603546</v>
      </c>
      <c r="JK179" s="86">
        <f t="shared" si="567"/>
        <v>0.11519595576555393</v>
      </c>
      <c r="JL179" s="86">
        <f t="shared" si="568"/>
        <v>9.5219765321305674E-2</v>
      </c>
      <c r="JM179" s="86">
        <f t="shared" si="569"/>
        <v>7.6134268648870004E-2</v>
      </c>
    </row>
    <row r="180" spans="2:273" x14ac:dyDescent="0.25">
      <c r="B180" s="2">
        <v>153</v>
      </c>
      <c r="C180" s="37">
        <v>56.884999999999998</v>
      </c>
      <c r="D180" s="37">
        <v>58.136000000000003</v>
      </c>
      <c r="E180" s="37">
        <v>57.55</v>
      </c>
      <c r="F180" s="37">
        <v>59.616999999999997</v>
      </c>
      <c r="G180" s="37">
        <v>61.948999999999998</v>
      </c>
      <c r="H180" s="37">
        <v>61.712000000000003</v>
      </c>
      <c r="I180" s="37">
        <v>63.847000000000001</v>
      </c>
      <c r="J180" s="37">
        <v>61.75</v>
      </c>
      <c r="K180" s="37">
        <v>57.832999999999998</v>
      </c>
      <c r="L180" s="37">
        <v>62.167000000000002</v>
      </c>
      <c r="M180" s="37">
        <v>70.150000000000006</v>
      </c>
      <c r="N180" s="37">
        <v>67.900000000000006</v>
      </c>
      <c r="O180" s="37">
        <v>65.832999999999998</v>
      </c>
      <c r="P180" s="37">
        <v>70.316999999999993</v>
      </c>
      <c r="Q180" s="37">
        <v>78.5</v>
      </c>
      <c r="S180" s="4">
        <f t="shared" si="441"/>
        <v>56.395200225504695</v>
      </c>
      <c r="T180" s="4">
        <f t="shared" si="442"/>
        <v>57.559527487967067</v>
      </c>
      <c r="U180" s="4">
        <f t="shared" si="443"/>
        <v>57.949812202940677</v>
      </c>
      <c r="V180" s="4">
        <f t="shared" si="444"/>
        <v>59.863853798779857</v>
      </c>
      <c r="W180" s="4">
        <f t="shared" si="445"/>
        <v>62.374214061045009</v>
      </c>
      <c r="X180" s="4">
        <f t="shared" si="446"/>
        <v>63.104697507232984</v>
      </c>
      <c r="Y180" s="4">
        <f t="shared" si="447"/>
        <v>64.383005127212542</v>
      </c>
      <c r="Z180" s="4">
        <f t="shared" si="448"/>
        <v>62.065584266609847</v>
      </c>
      <c r="AA180" s="4">
        <f t="shared" si="449"/>
        <v>57.356848224729049</v>
      </c>
      <c r="AB180" s="4">
        <f t="shared" si="450"/>
        <v>61.431925289703187</v>
      </c>
      <c r="AC180" s="4">
        <f t="shared" si="451"/>
        <v>69.585363545818822</v>
      </c>
      <c r="AD180" s="4">
        <f t="shared" si="452"/>
        <v>67.825934883479391</v>
      </c>
      <c r="AE180" s="4">
        <f t="shared" si="453"/>
        <v>66.61395483134585</v>
      </c>
      <c r="AF180" s="4">
        <f t="shared" si="454"/>
        <v>70.956511828672873</v>
      </c>
      <c r="AG180" s="4">
        <f t="shared" si="455"/>
        <v>79.191452308132256</v>
      </c>
      <c r="AI180" s="4">
        <f t="shared" si="456"/>
        <v>0.4897997744953031</v>
      </c>
      <c r="AJ180" s="4">
        <f t="shared" si="457"/>
        <v>0.57647251203293592</v>
      </c>
      <c r="AK180" s="4">
        <f t="shared" si="458"/>
        <v>-0.39981220294068009</v>
      </c>
      <c r="AL180" s="4">
        <f t="shared" si="459"/>
        <v>-0.2468537987798598</v>
      </c>
      <c r="AM180" s="4">
        <f t="shared" si="460"/>
        <v>-0.42521406104501125</v>
      </c>
      <c r="AN180" s="4">
        <f t="shared" si="461"/>
        <v>-1.392697507232981</v>
      </c>
      <c r="AO180" s="4">
        <f t="shared" si="462"/>
        <v>-0.53600512721254034</v>
      </c>
      <c r="AP180" s="4">
        <f t="shared" si="463"/>
        <v>-0.31558426660984651</v>
      </c>
      <c r="AQ180" s="4">
        <f t="shared" si="464"/>
        <v>0.47615177527094943</v>
      </c>
      <c r="AR180" s="4">
        <f t="shared" si="465"/>
        <v>0.73507471029681426</v>
      </c>
      <c r="AS180" s="4">
        <f t="shared" si="466"/>
        <v>0.56463645418118347</v>
      </c>
      <c r="AT180" s="4">
        <f t="shared" si="467"/>
        <v>7.4065116520614538E-2</v>
      </c>
      <c r="AU180" s="4">
        <f t="shared" si="468"/>
        <v>-0.78095483134585209</v>
      </c>
      <c r="AV180" s="4">
        <f t="shared" si="570"/>
        <v>-0.63951182867288026</v>
      </c>
      <c r="AW180" s="4">
        <f t="shared" si="570"/>
        <v>-0.69145230813225567</v>
      </c>
      <c r="AY180" s="2">
        <f t="shared" si="520"/>
        <v>56.218248382293872</v>
      </c>
      <c r="AZ180" s="2">
        <f t="shared" si="571"/>
        <v>55.071282235006379</v>
      </c>
      <c r="BA180" s="2">
        <f t="shared" si="572"/>
        <v>54.971778344923152</v>
      </c>
      <c r="BB180" s="2">
        <f t="shared" si="573"/>
        <v>54.941719778254864</v>
      </c>
      <c r="BC180" s="2">
        <f t="shared" si="574"/>
        <v>55.772156989757306</v>
      </c>
      <c r="BD180" s="2">
        <f t="shared" si="575"/>
        <v>56.995216626307823</v>
      </c>
      <c r="BE180" s="2">
        <f t="shared" si="576"/>
        <v>56.170967174917962</v>
      </c>
      <c r="BF180" s="2">
        <f t="shared" si="577"/>
        <v>56.286907387654004</v>
      </c>
      <c r="BG180" s="2">
        <f t="shared" si="578"/>
        <v>54.205535469040406</v>
      </c>
      <c r="BH180" s="2">
        <f t="shared" si="579"/>
        <v>54.472027322748147</v>
      </c>
      <c r="BI180" s="2">
        <f t="shared" si="580"/>
        <v>55.611205200959503</v>
      </c>
      <c r="BJ180" s="2">
        <f t="shared" si="581"/>
        <v>58.485752668685038</v>
      </c>
      <c r="BK180" s="2">
        <f t="shared" si="582"/>
        <v>56.911563686053867</v>
      </c>
      <c r="BL180" s="2">
        <f t="shared" si="583"/>
        <v>56.225202279505297</v>
      </c>
      <c r="BM180" s="2">
        <f t="shared" si="584"/>
        <v>58.926770762228912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110.52817310427835</v>
      </c>
      <c r="DL180" s="2">
        <f t="shared" si="585"/>
        <v>110.63649699091806</v>
      </c>
      <c r="DM180" s="2">
        <f t="shared" si="585"/>
        <v>104.1078386491557</v>
      </c>
      <c r="DN180" s="2">
        <f t="shared" si="585"/>
        <v>114.06192617260788</v>
      </c>
      <c r="DO180" s="2">
        <f t="shared" si="585"/>
        <v>94.796679268292692</v>
      </c>
      <c r="DP180" s="2">
        <f t="shared" si="585"/>
        <v>96.373208536585366</v>
      </c>
      <c r="DQ180" s="2">
        <f t="shared" si="585"/>
        <v>91.658248717948737</v>
      </c>
      <c r="DR180" s="2">
        <f t="shared" si="585"/>
        <v>113.81886894934338</v>
      </c>
      <c r="DS180" s="2">
        <f t="shared" si="585"/>
        <v>105.31159118198872</v>
      </c>
      <c r="DT180" s="2">
        <f t="shared" si="585"/>
        <v>119.17020672268906</v>
      </c>
      <c r="DU180" s="2">
        <f t="shared" si="585"/>
        <v>104.96023238866394</v>
      </c>
      <c r="DV180" s="2">
        <f t="shared" si="585"/>
        <v>98.179894840525321</v>
      </c>
      <c r="DW180" s="2">
        <f t="shared" si="585"/>
        <v>109.46674296435276</v>
      </c>
      <c r="DX180" s="2">
        <f t="shared" si="585"/>
        <v>113.40908421052632</v>
      </c>
      <c r="DY180" s="2">
        <f t="shared" si="585"/>
        <v>99.320435483870966</v>
      </c>
      <c r="EA180" s="2">
        <f t="shared" si="440"/>
        <v>56.120779299963885</v>
      </c>
      <c r="EB180" s="2">
        <f t="shared" si="502"/>
        <v>54.587429377338566</v>
      </c>
      <c r="EC180" s="2">
        <f t="shared" si="503"/>
        <v>54.741957715260014</v>
      </c>
      <c r="ED180" s="2">
        <f t="shared" si="504"/>
        <v>54.992973304582769</v>
      </c>
      <c r="EE180" s="2">
        <f t="shared" si="505"/>
        <v>56.096036479243132</v>
      </c>
      <c r="EF180" s="2">
        <f t="shared" si="506"/>
        <v>57.146615406121008</v>
      </c>
      <c r="EG180" s="2">
        <f t="shared" si="507"/>
        <v>55.561740041786265</v>
      </c>
      <c r="EH180" s="2">
        <f t="shared" si="508"/>
        <v>56.440036183231371</v>
      </c>
      <c r="EI180" s="2">
        <f t="shared" si="509"/>
        <v>54.251352962499112</v>
      </c>
      <c r="EJ180" s="2">
        <f t="shared" si="510"/>
        <v>54.496310661525243</v>
      </c>
      <c r="EK180" s="2">
        <f t="shared" si="511"/>
        <v>55.176791259429805</v>
      </c>
      <c r="EL180" s="2">
        <f t="shared" si="512"/>
        <v>58.704261076555262</v>
      </c>
      <c r="EM180" s="2">
        <f t="shared" si="513"/>
        <v>57.240122007755602</v>
      </c>
      <c r="EN180" s="2">
        <f t="shared" si="514"/>
        <v>55.633061557458859</v>
      </c>
      <c r="EO180" s="2">
        <f t="shared" si="515"/>
        <v>58.976827661854578</v>
      </c>
      <c r="EQ180" s="2">
        <f t="shared" si="516"/>
        <v>56.361043017607471</v>
      </c>
      <c r="ER180" s="2">
        <f t="shared" si="586"/>
        <v>55.590974892223272</v>
      </c>
      <c r="ES180" s="2">
        <f t="shared" si="586"/>
        <v>55.231170778189529</v>
      </c>
      <c r="ET180" s="2">
        <f t="shared" si="586"/>
        <v>54.880919064684321</v>
      </c>
      <c r="EU180" s="2">
        <f t="shared" si="586"/>
        <v>55.387426710519733</v>
      </c>
      <c r="EV180" s="2">
        <f t="shared" si="586"/>
        <v>56.800710116354352</v>
      </c>
      <c r="EW180" s="2">
        <f t="shared" si="586"/>
        <v>56.782338914820123</v>
      </c>
      <c r="EX180" s="2">
        <f t="shared" si="586"/>
        <v>56.14519374751243</v>
      </c>
      <c r="EY180" s="2">
        <f t="shared" si="586"/>
        <v>54.167473892641183</v>
      </c>
      <c r="EZ180" s="2">
        <f t="shared" si="586"/>
        <v>54.446207853258684</v>
      </c>
      <c r="FA180" s="2">
        <f t="shared" si="586"/>
        <v>56.079662430231195</v>
      </c>
      <c r="FB180" s="2">
        <f t="shared" si="586"/>
        <v>58.176634274643803</v>
      </c>
      <c r="FC180" s="2">
        <f t="shared" si="586"/>
        <v>56.453914735642314</v>
      </c>
      <c r="FD180" s="2">
        <f t="shared" si="586"/>
        <v>57.275566340180553</v>
      </c>
      <c r="FE180" s="2">
        <f t="shared" si="586"/>
        <v>58.801524846185615</v>
      </c>
      <c r="FG180" s="2">
        <f t="shared" si="518"/>
        <v>0.99997475199209129</v>
      </c>
      <c r="FH180" s="2">
        <f t="shared" si="587"/>
        <v>0.99997369514999879</v>
      </c>
      <c r="FI180" s="2">
        <f t="shared" si="587"/>
        <v>0.999969516913221</v>
      </c>
      <c r="FJ180" s="2">
        <f t="shared" si="587"/>
        <v>0.99996833526818285</v>
      </c>
      <c r="FK180" s="2">
        <f t="shared" si="587"/>
        <v>0.99996803084846952</v>
      </c>
      <c r="FL180" s="2">
        <f t="shared" si="587"/>
        <v>0.99996668227694796</v>
      </c>
      <c r="FM180" s="2">
        <f t="shared" si="587"/>
        <v>0.99997224373537885</v>
      </c>
      <c r="FN180" s="2">
        <f t="shared" si="587"/>
        <v>0.99996918292451387</v>
      </c>
      <c r="FO180" s="2">
        <f t="shared" si="587"/>
        <v>0.99996949102417187</v>
      </c>
      <c r="FP180" s="2">
        <f t="shared" si="587"/>
        <v>0.99996401180364469</v>
      </c>
      <c r="FQ180" s="2">
        <f t="shared" si="587"/>
        <v>0.99996755583159957</v>
      </c>
      <c r="FR180" s="2">
        <f t="shared" si="587"/>
        <v>0.99996608191190606</v>
      </c>
      <c r="FS180" s="2">
        <f t="shared" si="587"/>
        <v>0.99997032967947042</v>
      </c>
      <c r="FT180" s="2">
        <f t="shared" si="587"/>
        <v>0.99996752699330393</v>
      </c>
      <c r="FU180" s="2">
        <f t="shared" si="587"/>
        <v>0.9999584709876056</v>
      </c>
      <c r="FW180" s="2">
        <f t="shared" si="536"/>
        <v>0.39995803346168696</v>
      </c>
      <c r="FX180" s="2">
        <f t="shared" si="588"/>
        <v>0.48067425761645632</v>
      </c>
      <c r="FY180" s="2">
        <f t="shared" si="589"/>
        <v>0.46670014055533227</v>
      </c>
      <c r="FZ180" s="2">
        <f t="shared" si="590"/>
        <v>0.47409119839935598</v>
      </c>
      <c r="GA180" s="2">
        <f t="shared" si="591"/>
        <v>0.45880924953262892</v>
      </c>
      <c r="GB180" s="2">
        <f t="shared" si="592"/>
        <v>0.44146685551527065</v>
      </c>
      <c r="GC180" s="2">
        <f t="shared" si="593"/>
        <v>0.49830066397915013</v>
      </c>
      <c r="GD180" s="2">
        <f t="shared" si="594"/>
        <v>0.52535532417620168</v>
      </c>
      <c r="GE180" s="2">
        <f t="shared" si="595"/>
        <v>0.56480465404021685</v>
      </c>
      <c r="GF180" s="2">
        <f t="shared" si="596"/>
        <v>0.53112463289543355</v>
      </c>
      <c r="GG180" s="2">
        <f t="shared" si="597"/>
        <v>0.47935826636041801</v>
      </c>
      <c r="GH180" s="2">
        <f t="shared" si="598"/>
        <v>0.41667205891995091</v>
      </c>
      <c r="GI180" s="2">
        <f t="shared" si="599"/>
        <v>0.41987388567187239</v>
      </c>
      <c r="GJ180" s="2">
        <f t="shared" si="600"/>
        <v>0.35936854923361045</v>
      </c>
      <c r="GK180" s="2">
        <f t="shared" si="601"/>
        <v>0.29510267486310104</v>
      </c>
      <c r="GM180" s="86">
        <f t="shared" si="537"/>
        <v>1.3952307740390867E-126</v>
      </c>
      <c r="GN180" s="86">
        <f t="shared" si="602"/>
        <v>2.8726796711206122E-240</v>
      </c>
      <c r="GO180" s="86">
        <f t="shared" si="603"/>
        <v>1.6655795086031135E-304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2.8205621282666294E-229</v>
      </c>
      <c r="GW180" s="86">
        <f t="shared" si="611"/>
        <v>0</v>
      </c>
      <c r="GX180" s="86">
        <f t="shared" si="612"/>
        <v>0</v>
      </c>
      <c r="GY180" s="86">
        <f t="shared" si="613"/>
        <v>5.3609845542436806E-279</v>
      </c>
      <c r="GZ180" s="86">
        <f t="shared" si="614"/>
        <v>2.7548346212054682E-225</v>
      </c>
      <c r="HA180" s="86">
        <f t="shared" si="615"/>
        <v>0</v>
      </c>
      <c r="HC180" s="86">
        <f t="shared" si="538"/>
        <v>1.0463901152831143E-80</v>
      </c>
      <c r="HD180" s="86">
        <f t="shared" si="616"/>
        <v>5.386592607820242E-187</v>
      </c>
      <c r="HE180" s="86">
        <f t="shared" si="617"/>
        <v>1.9322355439582657E-240</v>
      </c>
      <c r="HF180" s="86">
        <f t="shared" si="618"/>
        <v>3.497583008422279E-238</v>
      </c>
      <c r="HG180" s="86">
        <f t="shared" si="619"/>
        <v>2.1857712779145849E-286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1.6650724170091309E-221</v>
      </c>
      <c r="HL180" s="86">
        <f t="shared" si="624"/>
        <v>1.4285902561462382E-300</v>
      </c>
      <c r="HM180" s="86">
        <f t="shared" si="625"/>
        <v>9.5054300364578166E-267</v>
      </c>
      <c r="HN180" s="86">
        <f t="shared" si="626"/>
        <v>3.2156826623726642E-256</v>
      </c>
      <c r="HO180" s="86">
        <f t="shared" si="627"/>
        <v>2.8780491732686002E-245</v>
      </c>
      <c r="HP180" s="86">
        <f t="shared" si="628"/>
        <v>2.9424919748276118E-192</v>
      </c>
      <c r="HQ180" s="86">
        <f t="shared" si="629"/>
        <v>3.0387161707167685E-278</v>
      </c>
      <c r="HS180" s="86">
        <f t="shared" si="539"/>
        <v>6.3555205776490663E-18</v>
      </c>
      <c r="HT180" s="86">
        <f t="shared" si="630"/>
        <v>1.2602987711879261E-24</v>
      </c>
      <c r="HU180" s="86">
        <f t="shared" si="631"/>
        <v>4.6535108375933854E-20</v>
      </c>
      <c r="HV180" s="86">
        <f t="shared" si="632"/>
        <v>3.5729272388759918E-28</v>
      </c>
      <c r="HW180" s="86">
        <f t="shared" si="633"/>
        <v>9.2274515125327524E-26</v>
      </c>
      <c r="HX180" s="86">
        <f t="shared" si="634"/>
        <v>4.1656592190510281E-26</v>
      </c>
      <c r="HY180" s="86">
        <f t="shared" si="635"/>
        <v>3.3338094891558586E-30</v>
      </c>
      <c r="HZ180" s="86">
        <f t="shared" si="636"/>
        <v>1.2553106917032651E-28</v>
      </c>
      <c r="IA180" s="86">
        <f t="shared" si="637"/>
        <v>2.365703185636726E-31</v>
      </c>
      <c r="IB180" s="86">
        <f t="shared" si="638"/>
        <v>6.0557737091646435E-31</v>
      </c>
      <c r="IC180" s="86">
        <f t="shared" si="639"/>
        <v>1.1972492616704363E-26</v>
      </c>
      <c r="ID180" s="86">
        <f t="shared" si="640"/>
        <v>4.9254485745257079E-22</v>
      </c>
      <c r="IE180" s="86">
        <f t="shared" si="641"/>
        <v>2.5467214335530053E-21</v>
      </c>
      <c r="IF180" s="86">
        <f t="shared" si="642"/>
        <v>8.4540398869735875E-20</v>
      </c>
      <c r="IG180" s="86">
        <f t="shared" si="643"/>
        <v>5.9404761607335906E-18</v>
      </c>
      <c r="II180" s="86">
        <f t="shared" si="540"/>
        <v>0.14701645657059051</v>
      </c>
      <c r="IJ180" s="86">
        <f t="shared" si="541"/>
        <v>0.44982674123407523</v>
      </c>
      <c r="IK180" s="86">
        <f t="shared" si="542"/>
        <v>0.40772299881712387</v>
      </c>
      <c r="IL180" s="86">
        <f t="shared" si="543"/>
        <v>0.41706432680926003</v>
      </c>
      <c r="IM180" s="86">
        <f t="shared" si="544"/>
        <v>0.3555261623066055</v>
      </c>
      <c r="IN180" s="86">
        <f t="shared" si="545"/>
        <v>0.26887740447649205</v>
      </c>
      <c r="IO180" s="86">
        <f t="shared" si="546"/>
        <v>0.49649168378040343</v>
      </c>
      <c r="IP180" s="86">
        <f t="shared" si="547"/>
        <v>0.51606921324392996</v>
      </c>
      <c r="IQ180" s="86">
        <f t="shared" si="548"/>
        <v>0.42492668525649013</v>
      </c>
      <c r="IR180" s="86">
        <f t="shared" si="549"/>
        <v>0.50978765896190481</v>
      </c>
      <c r="IS180" s="86">
        <f t="shared" si="550"/>
        <v>0.44147111771119452</v>
      </c>
      <c r="IT180" s="86">
        <f t="shared" si="551"/>
        <v>0.17421018299620841</v>
      </c>
      <c r="IU180" s="86">
        <f t="shared" si="552"/>
        <v>0.19334946537408204</v>
      </c>
      <c r="IV180" s="86">
        <f t="shared" si="553"/>
        <v>0.14745261836780896</v>
      </c>
      <c r="IW180" s="86">
        <f t="shared" si="554"/>
        <v>0.10871577359286111</v>
      </c>
      <c r="IY180" s="86">
        <f t="shared" si="555"/>
        <v>0.14701645657059051</v>
      </c>
      <c r="IZ180" s="86">
        <f t="shared" si="556"/>
        <v>0.44982674123407523</v>
      </c>
      <c r="JA180" s="86">
        <f t="shared" si="557"/>
        <v>0.40772299881712387</v>
      </c>
      <c r="JB180" s="86">
        <f t="shared" si="558"/>
        <v>0.41706432680926003</v>
      </c>
      <c r="JC180" s="86">
        <f t="shared" si="559"/>
        <v>0.3555261623066055</v>
      </c>
      <c r="JD180" s="86">
        <f t="shared" si="560"/>
        <v>0.26887740447649205</v>
      </c>
      <c r="JE180" s="86">
        <f t="shared" si="561"/>
        <v>0.49649168378040343</v>
      </c>
      <c r="JF180" s="86">
        <f t="shared" si="562"/>
        <v>0.51606921324392996</v>
      </c>
      <c r="JG180" s="86">
        <f t="shared" si="563"/>
        <v>0.42492668525649013</v>
      </c>
      <c r="JH180" s="86">
        <f t="shared" si="564"/>
        <v>0.50978765896190481</v>
      </c>
      <c r="JI180" s="86">
        <f t="shared" si="565"/>
        <v>0.44147111771119452</v>
      </c>
      <c r="JJ180" s="86">
        <f t="shared" si="566"/>
        <v>0.17421018299620841</v>
      </c>
      <c r="JK180" s="86">
        <f t="shared" si="567"/>
        <v>0.19334946537408204</v>
      </c>
      <c r="JL180" s="86">
        <f t="shared" si="568"/>
        <v>0.14745261836780896</v>
      </c>
      <c r="JM180" s="86">
        <f t="shared" si="569"/>
        <v>0.10871577359286111</v>
      </c>
    </row>
    <row r="181" spans="2:273" x14ac:dyDescent="0.25">
      <c r="B181" s="2">
        <v>154</v>
      </c>
      <c r="C181" s="37">
        <v>56.213000000000001</v>
      </c>
      <c r="D181" s="37">
        <v>56.051000000000002</v>
      </c>
      <c r="E181" s="37">
        <v>58.25</v>
      </c>
      <c r="F181" s="37">
        <v>58.95</v>
      </c>
      <c r="G181" s="37">
        <v>61.627000000000002</v>
      </c>
      <c r="H181" s="37">
        <v>63.932000000000002</v>
      </c>
      <c r="I181" s="37">
        <v>62</v>
      </c>
      <c r="J181" s="37">
        <v>61.267000000000003</v>
      </c>
      <c r="K181" s="37">
        <v>56.683</v>
      </c>
      <c r="L181" s="37">
        <v>60.267000000000003</v>
      </c>
      <c r="M181" s="37">
        <v>67.283000000000001</v>
      </c>
      <c r="N181" s="37">
        <v>70.632999999999996</v>
      </c>
      <c r="O181" s="37">
        <v>69.066999999999993</v>
      </c>
      <c r="P181" s="37">
        <v>76.150000000000006</v>
      </c>
      <c r="Q181" s="37">
        <v>87.183000000000007</v>
      </c>
      <c r="S181" s="4">
        <f t="shared" si="441"/>
        <v>56.349577535042087</v>
      </c>
      <c r="T181" s="4">
        <f t="shared" si="442"/>
        <v>57.150360921257075</v>
      </c>
      <c r="U181" s="4">
        <f t="shared" si="443"/>
        <v>57.691860775423763</v>
      </c>
      <c r="V181" s="4">
        <f t="shared" si="444"/>
        <v>59.317298679930524</v>
      </c>
      <c r="W181" s="4">
        <f t="shared" si="445"/>
        <v>62.33340216383192</v>
      </c>
      <c r="X181" s="4">
        <f t="shared" si="446"/>
        <v>63.8490141500669</v>
      </c>
      <c r="Y181" s="4">
        <f t="shared" si="447"/>
        <v>62.376097859497889</v>
      </c>
      <c r="Z181" s="4">
        <f t="shared" si="448"/>
        <v>59.934680217023114</v>
      </c>
      <c r="AA181" s="4">
        <f t="shared" si="449"/>
        <v>55.653951977759839</v>
      </c>
      <c r="AB181" s="4">
        <f t="shared" si="450"/>
        <v>58.627535094676098</v>
      </c>
      <c r="AC181" s="4">
        <f t="shared" si="451"/>
        <v>67.832547323634486</v>
      </c>
      <c r="AD181" s="4">
        <f t="shared" si="452"/>
        <v>70.553180154647023</v>
      </c>
      <c r="AE181" s="4">
        <f t="shared" si="453"/>
        <v>69.032496114443759</v>
      </c>
      <c r="AF181" s="4">
        <f t="shared" si="454"/>
        <v>75.520040350145578</v>
      </c>
      <c r="AG181" s="4">
        <f t="shared" si="455"/>
        <v>85.036823875960039</v>
      </c>
      <c r="AI181" s="4">
        <f t="shared" si="456"/>
        <v>-0.13657753504208614</v>
      </c>
      <c r="AJ181" s="4">
        <f t="shared" si="457"/>
        <v>-1.0993609212570732</v>
      </c>
      <c r="AK181" s="4">
        <f t="shared" si="458"/>
        <v>0.55813922457623732</v>
      </c>
      <c r="AL181" s="4">
        <f t="shared" si="459"/>
        <v>-0.36729867993052068</v>
      </c>
      <c r="AM181" s="4">
        <f t="shared" si="460"/>
        <v>-0.70640216383191756</v>
      </c>
      <c r="AN181" s="4">
        <f t="shared" si="461"/>
        <v>8.2985849933102429E-2</v>
      </c>
      <c r="AO181" s="4">
        <f t="shared" si="462"/>
        <v>-0.37609785949788943</v>
      </c>
      <c r="AP181" s="4">
        <f t="shared" si="463"/>
        <v>1.3323197829768887</v>
      </c>
      <c r="AQ181" s="4">
        <f t="shared" si="464"/>
        <v>1.0290480222401612</v>
      </c>
      <c r="AR181" s="4">
        <f t="shared" si="465"/>
        <v>1.639464905323905</v>
      </c>
      <c r="AS181" s="4">
        <f t="shared" si="466"/>
        <v>-0.549547323634485</v>
      </c>
      <c r="AT181" s="4">
        <f t="shared" si="467"/>
        <v>7.9819845352972152E-2</v>
      </c>
      <c r="AU181" s="4">
        <f t="shared" si="468"/>
        <v>3.4503885556233627E-2</v>
      </c>
      <c r="AV181" s="4">
        <f t="shared" si="570"/>
        <v>0.62995964985442754</v>
      </c>
      <c r="AW181" s="4">
        <f t="shared" si="570"/>
        <v>2.1461761240399682</v>
      </c>
      <c r="AY181" s="2">
        <f t="shared" si="520"/>
        <v>56.113763828342272</v>
      </c>
      <c r="AZ181" s="2">
        <f t="shared" si="571"/>
        <v>54.966196835495552</v>
      </c>
      <c r="BA181" s="2">
        <f t="shared" si="572"/>
        <v>54.866072870141245</v>
      </c>
      <c r="BB181" s="2">
        <f t="shared" si="573"/>
        <v>54.822714481970493</v>
      </c>
      <c r="BC181" s="2">
        <f t="shared" si="574"/>
        <v>55.669082272998864</v>
      </c>
      <c r="BD181" s="2">
        <f t="shared" si="575"/>
        <v>56.881251008176804</v>
      </c>
      <c r="BE181" s="2">
        <f t="shared" si="576"/>
        <v>56.061620833589672</v>
      </c>
      <c r="BF181" s="2">
        <f t="shared" si="577"/>
        <v>56.201600834455505</v>
      </c>
      <c r="BG181" s="2">
        <f t="shared" si="578"/>
        <v>54.100917990195981</v>
      </c>
      <c r="BH181" s="2">
        <f t="shared" si="579"/>
        <v>54.377027505769462</v>
      </c>
      <c r="BI181" s="2">
        <f t="shared" si="580"/>
        <v>55.514630886418061</v>
      </c>
      <c r="BJ181" s="2">
        <f t="shared" si="581"/>
        <v>58.365512724921018</v>
      </c>
      <c r="BK181" s="2">
        <f t="shared" si="582"/>
        <v>56.784261862257424</v>
      </c>
      <c r="BL181" s="2">
        <f t="shared" si="583"/>
        <v>56.139456087446561</v>
      </c>
      <c r="BM181" s="2">
        <f t="shared" si="584"/>
        <v>58.829872866310126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110.79238100448626</v>
      </c>
      <c r="DL181" s="2">
        <f t="shared" si="585"/>
        <v>110.89954294780613</v>
      </c>
      <c r="DM181" s="2">
        <f t="shared" si="585"/>
        <v>104.34914324577858</v>
      </c>
      <c r="DN181" s="2">
        <f t="shared" si="585"/>
        <v>114.37683086303942</v>
      </c>
      <c r="DO181" s="2">
        <f t="shared" si="585"/>
        <v>94.979122299651578</v>
      </c>
      <c r="DP181" s="2">
        <f t="shared" si="585"/>
        <v>96.551603832752605</v>
      </c>
      <c r="DQ181" s="2">
        <f t="shared" si="585"/>
        <v>91.765698717948737</v>
      </c>
      <c r="DR181" s="2">
        <f t="shared" si="585"/>
        <v>114.13649474671675</v>
      </c>
      <c r="DS181" s="2">
        <f t="shared" si="585"/>
        <v>105.57965590994368</v>
      </c>
      <c r="DT181" s="2">
        <f t="shared" si="585"/>
        <v>119.54974117647058</v>
      </c>
      <c r="DU181" s="2">
        <f t="shared" si="585"/>
        <v>105.20066538461536</v>
      </c>
      <c r="DV181" s="2">
        <f t="shared" si="585"/>
        <v>98.366768386491557</v>
      </c>
      <c r="DW181" s="2">
        <f t="shared" si="585"/>
        <v>109.73476482176365</v>
      </c>
      <c r="DX181" s="2">
        <f t="shared" si="585"/>
        <v>113.72308076923078</v>
      </c>
      <c r="DY181" s="2">
        <f t="shared" si="585"/>
        <v>99.554527859237538</v>
      </c>
      <c r="EA181" s="2">
        <f t="shared" si="440"/>
        <v>56.008442038293275</v>
      </c>
      <c r="EB181" s="2">
        <f t="shared" si="502"/>
        <v>54.447533749080549</v>
      </c>
      <c r="EC181" s="2">
        <f t="shared" si="503"/>
        <v>54.619551784191934</v>
      </c>
      <c r="ED181" s="2">
        <f t="shared" si="504"/>
        <v>54.878000533966699</v>
      </c>
      <c r="EE181" s="2">
        <f t="shared" si="505"/>
        <v>56.016775616232543</v>
      </c>
      <c r="EF181" s="2">
        <f t="shared" si="506"/>
        <v>57.043790879339554</v>
      </c>
      <c r="EG181" s="2">
        <f t="shared" si="507"/>
        <v>55.411330682052295</v>
      </c>
      <c r="EH181" s="2">
        <f t="shared" si="508"/>
        <v>56.364996212998193</v>
      </c>
      <c r="EI181" s="2">
        <f t="shared" si="509"/>
        <v>54.149684175903005</v>
      </c>
      <c r="EJ181" s="2">
        <f t="shared" si="510"/>
        <v>54.403267039681097</v>
      </c>
      <c r="EK181" s="2">
        <f t="shared" si="511"/>
        <v>55.049407471142473</v>
      </c>
      <c r="EL181" s="2">
        <f t="shared" si="512"/>
        <v>58.60146659732289</v>
      </c>
      <c r="EM181" s="2">
        <f t="shared" si="513"/>
        <v>57.138745879837927</v>
      </c>
      <c r="EN181" s="2">
        <f t="shared" si="514"/>
        <v>55.497042404497904</v>
      </c>
      <c r="EO181" s="2">
        <f t="shared" si="515"/>
        <v>58.884526148726827</v>
      </c>
      <c r="EQ181" s="2">
        <f t="shared" si="516"/>
        <v>56.254883432850519</v>
      </c>
      <c r="ER181" s="2">
        <f t="shared" si="586"/>
        <v>55.474570938689567</v>
      </c>
      <c r="ES181" s="2">
        <f t="shared" si="586"/>
        <v>55.120163427361426</v>
      </c>
      <c r="ET181" s="2">
        <f t="shared" si="586"/>
        <v>54.763325412194078</v>
      </c>
      <c r="EU181" s="2">
        <f t="shared" si="586"/>
        <v>55.292687196483094</v>
      </c>
      <c r="EV181" s="2">
        <f t="shared" si="586"/>
        <v>56.6911180469953</v>
      </c>
      <c r="EW181" s="2">
        <f t="shared" si="586"/>
        <v>56.656972256000586</v>
      </c>
      <c r="EX181" s="2">
        <f t="shared" si="586"/>
        <v>56.064005085152196</v>
      </c>
      <c r="EY181" s="2">
        <f t="shared" si="586"/>
        <v>54.064212095897652</v>
      </c>
      <c r="EZ181" s="2">
        <f t="shared" si="586"/>
        <v>54.35204176983116</v>
      </c>
      <c r="FA181" s="2">
        <f t="shared" si="586"/>
        <v>55.972506550588335</v>
      </c>
      <c r="FB181" s="2">
        <f t="shared" si="586"/>
        <v>58.061449270585271</v>
      </c>
      <c r="FC181" s="2">
        <f t="shared" si="586"/>
        <v>56.334361408891709</v>
      </c>
      <c r="FD181" s="2">
        <f t="shared" si="586"/>
        <v>57.179366859569726</v>
      </c>
      <c r="FE181" s="2">
        <f t="shared" si="586"/>
        <v>58.705915964728149</v>
      </c>
      <c r="FG181" s="2">
        <f t="shared" si="518"/>
        <v>0.99997697349196046</v>
      </c>
      <c r="FH181" s="2">
        <f t="shared" si="587"/>
        <v>0.99997600963614452</v>
      </c>
      <c r="FI181" s="2">
        <f t="shared" si="587"/>
        <v>0.99997219901987333</v>
      </c>
      <c r="FJ181" s="2">
        <f t="shared" si="587"/>
        <v>0.99997112134089705</v>
      </c>
      <c r="FK181" s="2">
        <f t="shared" si="587"/>
        <v>0.99997084370526435</v>
      </c>
      <c r="FL181" s="2">
        <f t="shared" si="587"/>
        <v>0.99996961378635374</v>
      </c>
      <c r="FM181" s="2">
        <f t="shared" si="587"/>
        <v>0.9999746859239822</v>
      </c>
      <c r="FN181" s="2">
        <f t="shared" si="587"/>
        <v>0.99997189441690915</v>
      </c>
      <c r="FO181" s="2">
        <f t="shared" si="587"/>
        <v>0.99997217540865313</v>
      </c>
      <c r="FP181" s="2">
        <f t="shared" si="587"/>
        <v>0.99996717827090276</v>
      </c>
      <c r="FQ181" s="2">
        <f t="shared" si="587"/>
        <v>0.99997041048227464</v>
      </c>
      <c r="FR181" s="2">
        <f t="shared" si="587"/>
        <v>0.99996906624368864</v>
      </c>
      <c r="FS181" s="2">
        <f t="shared" si="587"/>
        <v>0.99997294027542594</v>
      </c>
      <c r="FT181" s="2">
        <f t="shared" si="587"/>
        <v>0.99997038418128625</v>
      </c>
      <c r="FU181" s="2">
        <f t="shared" si="587"/>
        <v>0.99996212495214931</v>
      </c>
      <c r="FW181" s="2">
        <f t="shared" si="536"/>
        <v>0.42225173828814838</v>
      </c>
      <c r="FX181" s="2">
        <f t="shared" si="588"/>
        <v>0.50369040907943352</v>
      </c>
      <c r="FY181" s="2">
        <f t="shared" si="589"/>
        <v>0.48967809260957734</v>
      </c>
      <c r="FZ181" s="2">
        <f t="shared" si="590"/>
        <v>0.49709385569553577</v>
      </c>
      <c r="GA181" s="2">
        <f t="shared" si="591"/>
        <v>0.48174964739510329</v>
      </c>
      <c r="GB181" s="2">
        <f t="shared" si="592"/>
        <v>0.4642840303843293</v>
      </c>
      <c r="GC181" s="2">
        <f t="shared" si="593"/>
        <v>0.52131358480838008</v>
      </c>
      <c r="GD181" s="2">
        <f t="shared" si="594"/>
        <v>0.54825230689005955</v>
      </c>
      <c r="GE181" s="2">
        <f t="shared" si="595"/>
        <v>0.58729357762623946</v>
      </c>
      <c r="GF181" s="2">
        <f t="shared" si="596"/>
        <v>0.5539795870383214</v>
      </c>
      <c r="GG181" s="2">
        <f t="shared" si="597"/>
        <v>0.50237236074267255</v>
      </c>
      <c r="GH181" s="2">
        <f t="shared" si="598"/>
        <v>0.43921546738130701</v>
      </c>
      <c r="GI181" s="2">
        <f t="shared" si="599"/>
        <v>0.44245912772048202</v>
      </c>
      <c r="GJ181" s="2">
        <f t="shared" si="600"/>
        <v>0.38083573547331773</v>
      </c>
      <c r="GK181" s="2">
        <f t="shared" si="601"/>
        <v>0.31461621851299953</v>
      </c>
      <c r="GM181" s="86">
        <f t="shared" si="537"/>
        <v>2.7569892877168892E-129</v>
      </c>
      <c r="GN181" s="86">
        <f t="shared" si="602"/>
        <v>1.8109800897449057E-245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4.5144278713430462E-234</v>
      </c>
      <c r="GW181" s="86">
        <f t="shared" si="611"/>
        <v>0</v>
      </c>
      <c r="GX181" s="86">
        <f t="shared" si="612"/>
        <v>0</v>
      </c>
      <c r="GY181" s="86">
        <f t="shared" si="613"/>
        <v>6.447748200836677E-285</v>
      </c>
      <c r="GZ181" s="86">
        <f t="shared" si="614"/>
        <v>4.9530772154471147E-230</v>
      </c>
      <c r="HA181" s="86">
        <f t="shared" si="615"/>
        <v>0</v>
      </c>
      <c r="HC181" s="86">
        <f t="shared" si="538"/>
        <v>4.9658588966520788E-83</v>
      </c>
      <c r="HD181" s="86">
        <f t="shared" si="616"/>
        <v>1.8553367054099942E-192</v>
      </c>
      <c r="HE181" s="86">
        <f t="shared" si="617"/>
        <v>1.4925074658116009E-247</v>
      </c>
      <c r="HF181" s="86">
        <f t="shared" si="618"/>
        <v>5.1402777167411491E-245</v>
      </c>
      <c r="HG181" s="86">
        <f t="shared" si="619"/>
        <v>1.2241117130035174E-294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1.1396586132098595E-227</v>
      </c>
      <c r="HL181" s="86">
        <f t="shared" si="624"/>
        <v>0</v>
      </c>
      <c r="HM181" s="86">
        <f t="shared" si="625"/>
        <v>2.3894882748109544E-274</v>
      </c>
      <c r="HN181" s="86">
        <f t="shared" si="626"/>
        <v>1.0217439682002894E-263</v>
      </c>
      <c r="HO181" s="86">
        <f t="shared" si="627"/>
        <v>2.0864908716492367E-252</v>
      </c>
      <c r="HP181" s="86">
        <f t="shared" si="628"/>
        <v>7.8409261757767553E-198</v>
      </c>
      <c r="HQ181" s="86">
        <f t="shared" si="629"/>
        <v>2.5333698383441501E-286</v>
      </c>
      <c r="HS181" s="86">
        <f t="shared" si="539"/>
        <v>3.8093438141782191E-19</v>
      </c>
      <c r="HT181" s="86">
        <f t="shared" si="630"/>
        <v>3.5696530272521587E-26</v>
      </c>
      <c r="HU181" s="86">
        <f t="shared" si="631"/>
        <v>2.3890423426919998E-21</v>
      </c>
      <c r="HV181" s="86">
        <f t="shared" si="632"/>
        <v>5.3084582647299943E-30</v>
      </c>
      <c r="HW181" s="86">
        <f t="shared" si="633"/>
        <v>1.958592104635694E-27</v>
      </c>
      <c r="HX181" s="86">
        <f t="shared" si="634"/>
        <v>7.9255659417005734E-28</v>
      </c>
      <c r="HY181" s="86">
        <f t="shared" si="635"/>
        <v>4.4553586002432626E-32</v>
      </c>
      <c r="HZ181" s="86">
        <f t="shared" si="636"/>
        <v>2.1427407690513084E-30</v>
      </c>
      <c r="IA181" s="86">
        <f t="shared" si="637"/>
        <v>3.386960937420516E-33</v>
      </c>
      <c r="IB181" s="86">
        <f t="shared" si="638"/>
        <v>7.9949152186849718E-33</v>
      </c>
      <c r="IC181" s="86">
        <f t="shared" si="639"/>
        <v>2.3657229739423043E-28</v>
      </c>
      <c r="ID181" s="86">
        <f t="shared" si="640"/>
        <v>1.5278150840509179E-23</v>
      </c>
      <c r="IE181" s="86">
        <f t="shared" si="641"/>
        <v>8.9999852168472775E-23</v>
      </c>
      <c r="IF181" s="86">
        <f t="shared" si="642"/>
        <v>3.2963278655874852E-21</v>
      </c>
      <c r="IG181" s="86">
        <f t="shared" si="643"/>
        <v>2.2711142602228061E-19</v>
      </c>
      <c r="II181" s="86">
        <f t="shared" si="540"/>
        <v>0.22745882650752855</v>
      </c>
      <c r="IJ181" s="86">
        <f t="shared" si="541"/>
        <v>0.50610617821070958</v>
      </c>
      <c r="IK181" s="86">
        <f t="shared" si="542"/>
        <v>0.47873410233019575</v>
      </c>
      <c r="IL181" s="86">
        <f t="shared" si="543"/>
        <v>0.4937509667813626</v>
      </c>
      <c r="IM181" s="86">
        <f t="shared" si="544"/>
        <v>0.45005780167161341</v>
      </c>
      <c r="IN181" s="86">
        <f t="shared" si="545"/>
        <v>0.37686913938510064</v>
      </c>
      <c r="IO181" s="86">
        <f t="shared" si="546"/>
        <v>0.51773550858329898</v>
      </c>
      <c r="IP181" s="86">
        <f t="shared" si="547"/>
        <v>0.47667787161375136</v>
      </c>
      <c r="IQ181" s="86">
        <f t="shared" si="548"/>
        <v>0.33669697385096864</v>
      </c>
      <c r="IR181" s="86">
        <f t="shared" si="549"/>
        <v>0.45675890988669615</v>
      </c>
      <c r="IS181" s="86">
        <f t="shared" si="550"/>
        <v>0.50427698981327795</v>
      </c>
      <c r="IT181" s="86">
        <f t="shared" si="551"/>
        <v>0.27026909437045804</v>
      </c>
      <c r="IU181" s="86">
        <f t="shared" si="552"/>
        <v>0.29046053578362224</v>
      </c>
      <c r="IV181" s="86">
        <f t="shared" si="553"/>
        <v>0.21584023308744529</v>
      </c>
      <c r="IW181" s="86">
        <f t="shared" si="554"/>
        <v>0.15138732571300142</v>
      </c>
      <c r="IY181" s="86">
        <f t="shared" si="555"/>
        <v>0.22745882650752855</v>
      </c>
      <c r="IZ181" s="86">
        <f t="shared" si="556"/>
        <v>0.50610617821070958</v>
      </c>
      <c r="JA181" s="86">
        <f t="shared" si="557"/>
        <v>0.47873410233019575</v>
      </c>
      <c r="JB181" s="86">
        <f t="shared" si="558"/>
        <v>0.4937509667813626</v>
      </c>
      <c r="JC181" s="86">
        <f t="shared" si="559"/>
        <v>0.45005780167161341</v>
      </c>
      <c r="JD181" s="86">
        <f t="shared" si="560"/>
        <v>0.37686913938510064</v>
      </c>
      <c r="JE181" s="86">
        <f t="shared" si="561"/>
        <v>0.51773550858329898</v>
      </c>
      <c r="JF181" s="86">
        <f t="shared" si="562"/>
        <v>0.47667787161375136</v>
      </c>
      <c r="JG181" s="86">
        <f t="shared" si="563"/>
        <v>0.33669697385096864</v>
      </c>
      <c r="JH181" s="86">
        <f t="shared" si="564"/>
        <v>0.45675890988669615</v>
      </c>
      <c r="JI181" s="86">
        <f t="shared" si="565"/>
        <v>0.50427698981327795</v>
      </c>
      <c r="JJ181" s="86">
        <f t="shared" si="566"/>
        <v>0.27026909437045804</v>
      </c>
      <c r="JK181" s="86">
        <f t="shared" si="567"/>
        <v>0.29046053578362224</v>
      </c>
      <c r="JL181" s="86">
        <f t="shared" si="568"/>
        <v>0.21584023308744529</v>
      </c>
      <c r="JM181" s="86">
        <f t="shared" si="569"/>
        <v>0.15138732571300142</v>
      </c>
    </row>
    <row r="182" spans="2:273" x14ac:dyDescent="0.25">
      <c r="B182" s="2">
        <v>155</v>
      </c>
      <c r="C182" s="37">
        <v>54.917999999999999</v>
      </c>
      <c r="D182" s="37">
        <v>56.287999999999997</v>
      </c>
      <c r="E182" s="37">
        <v>57.95</v>
      </c>
      <c r="F182" s="37">
        <v>58.832999999999998</v>
      </c>
      <c r="G182" s="37">
        <v>60.695</v>
      </c>
      <c r="H182" s="37">
        <v>64.492000000000004</v>
      </c>
      <c r="I182" s="37">
        <v>62.203000000000003</v>
      </c>
      <c r="J182" s="37">
        <v>56.45</v>
      </c>
      <c r="K182" s="37">
        <v>54.1</v>
      </c>
      <c r="L182" s="37">
        <v>56.95</v>
      </c>
      <c r="M182" s="37">
        <v>64.132999999999996</v>
      </c>
      <c r="N182" s="37">
        <v>71.216999999999999</v>
      </c>
      <c r="O182" s="37">
        <v>69.867000000000004</v>
      </c>
      <c r="P182" s="37">
        <v>80.516999999999996</v>
      </c>
      <c r="Q182" s="37">
        <v>93</v>
      </c>
      <c r="S182" s="4">
        <f t="shared" si="441"/>
        <v>56.290481120970412</v>
      </c>
      <c r="T182" s="4">
        <f t="shared" si="442"/>
        <v>56.531582717832016</v>
      </c>
      <c r="U182" s="4">
        <f t="shared" si="443"/>
        <v>57.14379513391038</v>
      </c>
      <c r="V182" s="4">
        <f t="shared" si="444"/>
        <v>58.177702239600904</v>
      </c>
      <c r="W182" s="4">
        <f t="shared" si="445"/>
        <v>61.347478361852843</v>
      </c>
      <c r="X182" s="4">
        <f t="shared" si="446"/>
        <v>63.571518783632385</v>
      </c>
      <c r="Y182" s="4">
        <f t="shared" si="447"/>
        <v>60.065229351798138</v>
      </c>
      <c r="Z182" s="4">
        <f t="shared" si="448"/>
        <v>58.173110648512939</v>
      </c>
      <c r="AA182" s="4">
        <f t="shared" si="449"/>
        <v>54.647955306655909</v>
      </c>
      <c r="AB182" s="4">
        <f t="shared" si="450"/>
        <v>56.479782034845762</v>
      </c>
      <c r="AC182" s="4">
        <f t="shared" si="451"/>
        <v>64.724780553827458</v>
      </c>
      <c r="AD182" s="4">
        <f t="shared" si="452"/>
        <v>72.084230693526635</v>
      </c>
      <c r="AE182" s="4">
        <f t="shared" si="453"/>
        <v>70.179710938786741</v>
      </c>
      <c r="AF182" s="4">
        <f t="shared" si="454"/>
        <v>79.810619774400976</v>
      </c>
      <c r="AG182" s="4">
        <f t="shared" si="455"/>
        <v>91.620704822018894</v>
      </c>
      <c r="AI182" s="4">
        <f t="shared" si="456"/>
        <v>-1.3724811209704129</v>
      </c>
      <c r="AJ182" s="4">
        <f t="shared" si="457"/>
        <v>-0.24358271783201957</v>
      </c>
      <c r="AK182" s="4">
        <f t="shared" si="458"/>
        <v>0.80620486608962239</v>
      </c>
      <c r="AL182" s="4">
        <f t="shared" si="459"/>
        <v>0.65529776039909393</v>
      </c>
      <c r="AM182" s="4">
        <f t="shared" si="460"/>
        <v>-0.65247836185284314</v>
      </c>
      <c r="AN182" s="4">
        <f t="shared" si="461"/>
        <v>0.92048121636761948</v>
      </c>
      <c r="AO182" s="4">
        <f t="shared" si="462"/>
        <v>2.1377706482018652</v>
      </c>
      <c r="AP182" s="4">
        <f t="shared" si="463"/>
        <v>-1.7231106485129359</v>
      </c>
      <c r="AQ182" s="4">
        <f t="shared" si="464"/>
        <v>-0.54795530665590775</v>
      </c>
      <c r="AR182" s="4">
        <f t="shared" si="465"/>
        <v>0.47021796515424086</v>
      </c>
      <c r="AS182" s="4">
        <f t="shared" si="466"/>
        <v>-0.59178055382746209</v>
      </c>
      <c r="AT182" s="4">
        <f t="shared" si="467"/>
        <v>-0.86723069352663629</v>
      </c>
      <c r="AU182" s="4">
        <f t="shared" si="468"/>
        <v>-0.31271093878673639</v>
      </c>
      <c r="AV182" s="4">
        <f t="shared" si="570"/>
        <v>0.7063802255990197</v>
      </c>
      <c r="AW182" s="4">
        <f t="shared" si="570"/>
        <v>1.3792951779811062</v>
      </c>
      <c r="AY182" s="2">
        <f t="shared" si="520"/>
        <v>56.009645011089304</v>
      </c>
      <c r="AZ182" s="2">
        <f t="shared" si="571"/>
        <v>54.862186104878816</v>
      </c>
      <c r="BA182" s="2">
        <f t="shared" si="572"/>
        <v>54.76092347252596</v>
      </c>
      <c r="BB182" s="2">
        <f t="shared" si="573"/>
        <v>54.703599462460502</v>
      </c>
      <c r="BC182" s="2">
        <f t="shared" si="574"/>
        <v>55.565248526137879</v>
      </c>
      <c r="BD182" s="2">
        <f t="shared" si="575"/>
        <v>56.766931073626715</v>
      </c>
      <c r="BE182" s="2">
        <f t="shared" si="576"/>
        <v>55.953319209103284</v>
      </c>
      <c r="BF182" s="2">
        <f t="shared" si="577"/>
        <v>56.116086643048263</v>
      </c>
      <c r="BG182" s="2">
        <f t="shared" si="578"/>
        <v>53.996270322218415</v>
      </c>
      <c r="BH182" s="2">
        <f t="shared" si="579"/>
        <v>54.282003498830392</v>
      </c>
      <c r="BI182" s="2">
        <f t="shared" si="580"/>
        <v>55.418988735947813</v>
      </c>
      <c r="BJ182" s="2">
        <f t="shared" si="581"/>
        <v>58.244582797790727</v>
      </c>
      <c r="BK182" s="2">
        <f t="shared" si="582"/>
        <v>56.655951380635329</v>
      </c>
      <c r="BL182" s="2">
        <f t="shared" si="583"/>
        <v>56.056251641067362</v>
      </c>
      <c r="BM182" s="2">
        <f t="shared" si="584"/>
        <v>58.732733446900596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111.05658890469417</v>
      </c>
      <c r="DL182" s="2">
        <f t="shared" si="585"/>
        <v>111.16258890469419</v>
      </c>
      <c r="DM182" s="2">
        <f t="shared" si="585"/>
        <v>104.59044784240147</v>
      </c>
      <c r="DN182" s="2">
        <f t="shared" si="585"/>
        <v>114.69173555347093</v>
      </c>
      <c r="DO182" s="2">
        <f t="shared" si="585"/>
        <v>95.161565331010465</v>
      </c>
      <c r="DP182" s="2">
        <f t="shared" si="585"/>
        <v>96.729999128919857</v>
      </c>
      <c r="DQ182" s="2">
        <f t="shared" si="585"/>
        <v>91.873148717948737</v>
      </c>
      <c r="DR182" s="2">
        <f t="shared" si="585"/>
        <v>114.4541205440901</v>
      </c>
      <c r="DS182" s="2">
        <f t="shared" si="585"/>
        <v>105.84772063789866</v>
      </c>
      <c r="DT182" s="2">
        <f t="shared" si="585"/>
        <v>119.92927563025208</v>
      </c>
      <c r="DU182" s="2">
        <f t="shared" si="585"/>
        <v>105.44109838056679</v>
      </c>
      <c r="DV182" s="2">
        <f t="shared" si="585"/>
        <v>98.553641932457793</v>
      </c>
      <c r="DW182" s="2">
        <f t="shared" si="585"/>
        <v>110.00278667917453</v>
      </c>
      <c r="DX182" s="2">
        <f t="shared" si="585"/>
        <v>114.03707732793524</v>
      </c>
      <c r="DY182" s="2">
        <f t="shared" si="585"/>
        <v>99.78862023460411</v>
      </c>
      <c r="EA182" s="2">
        <f t="shared" si="440"/>
        <v>55.896104776622664</v>
      </c>
      <c r="EB182" s="2">
        <f t="shared" si="502"/>
        <v>54.307638120822531</v>
      </c>
      <c r="EC182" s="2">
        <f t="shared" si="503"/>
        <v>54.497145853123854</v>
      </c>
      <c r="ED182" s="2">
        <f t="shared" si="504"/>
        <v>54.763027763350621</v>
      </c>
      <c r="EE182" s="2">
        <f t="shared" si="505"/>
        <v>55.937514753221947</v>
      </c>
      <c r="EF182" s="2">
        <f t="shared" si="506"/>
        <v>56.940966352558092</v>
      </c>
      <c r="EG182" s="2">
        <f t="shared" si="507"/>
        <v>55.260921322318339</v>
      </c>
      <c r="EH182" s="2">
        <f t="shared" si="508"/>
        <v>56.289956242765022</v>
      </c>
      <c r="EI182" s="2">
        <f t="shared" si="509"/>
        <v>54.04801538930689</v>
      </c>
      <c r="EJ182" s="2">
        <f t="shared" si="510"/>
        <v>54.310223417836959</v>
      </c>
      <c r="EK182" s="2">
        <f t="shared" si="511"/>
        <v>54.922023682855141</v>
      </c>
      <c r="EL182" s="2">
        <f t="shared" si="512"/>
        <v>58.498672118090518</v>
      </c>
      <c r="EM182" s="2">
        <f t="shared" si="513"/>
        <v>57.037369751920252</v>
      </c>
      <c r="EN182" s="2">
        <f t="shared" si="514"/>
        <v>55.361023251536949</v>
      </c>
      <c r="EO182" s="2">
        <f t="shared" si="515"/>
        <v>58.792224635599077</v>
      </c>
      <c r="EQ182" s="2">
        <f t="shared" si="516"/>
        <v>56.14872384809356</v>
      </c>
      <c r="ER182" s="2">
        <f t="shared" si="586"/>
        <v>55.358166985155869</v>
      </c>
      <c r="ES182" s="2">
        <f t="shared" si="586"/>
        <v>55.00915607653333</v>
      </c>
      <c r="ET182" s="2">
        <f t="shared" si="586"/>
        <v>54.645731759703835</v>
      </c>
      <c r="EU182" s="2">
        <f t="shared" si="586"/>
        <v>55.197947682446461</v>
      </c>
      <c r="EV182" s="2">
        <f t="shared" si="586"/>
        <v>56.581525977636261</v>
      </c>
      <c r="EW182" s="2">
        <f t="shared" si="586"/>
        <v>56.531605597181056</v>
      </c>
      <c r="EX182" s="2">
        <f t="shared" si="586"/>
        <v>55.98281642279197</v>
      </c>
      <c r="EY182" s="2">
        <f t="shared" si="586"/>
        <v>53.960950299154121</v>
      </c>
      <c r="EZ182" s="2">
        <f t="shared" si="586"/>
        <v>54.257875686403636</v>
      </c>
      <c r="FA182" s="2">
        <f t="shared" si="586"/>
        <v>55.86535067094546</v>
      </c>
      <c r="FB182" s="2">
        <f t="shared" si="586"/>
        <v>57.94626426652674</v>
      </c>
      <c r="FC182" s="2">
        <f t="shared" si="586"/>
        <v>56.214808082141104</v>
      </c>
      <c r="FD182" s="2">
        <f t="shared" si="586"/>
        <v>57.083167378958898</v>
      </c>
      <c r="FE182" s="2">
        <f t="shared" si="586"/>
        <v>58.610307083270676</v>
      </c>
      <c r="FG182" s="2">
        <f t="shared" si="518"/>
        <v>0.99997899953252678</v>
      </c>
      <c r="FH182" s="2">
        <f t="shared" si="587"/>
        <v>0.99997812048193846</v>
      </c>
      <c r="FI182" s="2">
        <f t="shared" si="587"/>
        <v>0.99997464514275702</v>
      </c>
      <c r="FJ182" s="2">
        <f t="shared" si="587"/>
        <v>0.99997366228294771</v>
      </c>
      <c r="FK182" s="2">
        <f t="shared" si="587"/>
        <v>0.99997340907494825</v>
      </c>
      <c r="FL182" s="2">
        <f t="shared" si="587"/>
        <v>0.99997228736969346</v>
      </c>
      <c r="FM182" s="2">
        <f t="shared" si="587"/>
        <v>0.99997691323686078</v>
      </c>
      <c r="FN182" s="2">
        <f t="shared" si="587"/>
        <v>0.99997436734018552</v>
      </c>
      <c r="FO182" s="2">
        <f t="shared" si="587"/>
        <v>0.99997462360896294</v>
      </c>
      <c r="FP182" s="2">
        <f t="shared" si="587"/>
        <v>0.99997006614084927</v>
      </c>
      <c r="FQ182" s="2">
        <f t="shared" si="587"/>
        <v>0.99997301396884353</v>
      </c>
      <c r="FR182" s="2">
        <f t="shared" si="587"/>
        <v>0.99997178800215369</v>
      </c>
      <c r="FS182" s="2">
        <f t="shared" si="587"/>
        <v>0.99997532117911903</v>
      </c>
      <c r="FT182" s="2">
        <f t="shared" si="587"/>
        <v>0.99997298998193207</v>
      </c>
      <c r="FU182" s="2">
        <f t="shared" si="587"/>
        <v>0.99996545743070264</v>
      </c>
      <c r="FW182" s="2">
        <f t="shared" si="536"/>
        <v>0.44486680225508202</v>
      </c>
      <c r="FX182" s="2">
        <f t="shared" si="588"/>
        <v>0.52669093055795591</v>
      </c>
      <c r="FY182" s="2">
        <f t="shared" si="589"/>
        <v>0.51269974480842695</v>
      </c>
      <c r="FZ182" s="2">
        <f t="shared" si="590"/>
        <v>0.5201088216348384</v>
      </c>
      <c r="GA182" s="2">
        <f t="shared" si="591"/>
        <v>0.50476724238380299</v>
      </c>
      <c r="GB182" s="2">
        <f t="shared" si="592"/>
        <v>0.48725171101063208</v>
      </c>
      <c r="GC182" s="2">
        <f t="shared" si="593"/>
        <v>0.54423639502250176</v>
      </c>
      <c r="GD182" s="2">
        <f t="shared" si="594"/>
        <v>0.5709468149361977</v>
      </c>
      <c r="GE182" s="2">
        <f t="shared" si="595"/>
        <v>0.60942401336020691</v>
      </c>
      <c r="GF182" s="2">
        <f t="shared" si="596"/>
        <v>0.57660856825375029</v>
      </c>
      <c r="GG182" s="2">
        <f t="shared" si="597"/>
        <v>0.52537640714826317</v>
      </c>
      <c r="GH182" s="2">
        <f t="shared" si="598"/>
        <v>0.46201253349212779</v>
      </c>
      <c r="GI182" s="2">
        <f t="shared" si="599"/>
        <v>0.4652848648113096</v>
      </c>
      <c r="GJ182" s="2">
        <f t="shared" si="600"/>
        <v>0.40277903411489546</v>
      </c>
      <c r="GK182" s="2">
        <f t="shared" si="601"/>
        <v>0.33480721763702609</v>
      </c>
      <c r="GM182" s="86">
        <f t="shared" si="537"/>
        <v>5.0967149957336101E-132</v>
      </c>
      <c r="GN182" s="86">
        <f t="shared" si="602"/>
        <v>1.003391107962823E-250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6.4397238847892686E-239</v>
      </c>
      <c r="GW182" s="86">
        <f t="shared" si="611"/>
        <v>0</v>
      </c>
      <c r="GX182" s="86">
        <f t="shared" si="612"/>
        <v>0</v>
      </c>
      <c r="GY182" s="86">
        <f t="shared" si="613"/>
        <v>6.7149196007262776E-291</v>
      </c>
      <c r="GZ182" s="86">
        <f t="shared" si="614"/>
        <v>7.9401905299417625E-235</v>
      </c>
      <c r="HA182" s="86">
        <f t="shared" si="615"/>
        <v>0</v>
      </c>
      <c r="HC182" s="86">
        <f t="shared" si="538"/>
        <v>2.1813037030238463E-85</v>
      </c>
      <c r="HD182" s="86">
        <f t="shared" si="616"/>
        <v>5.3234223817361217E-198</v>
      </c>
      <c r="HE182" s="86">
        <f t="shared" si="617"/>
        <v>9.0653657970498239E-255</v>
      </c>
      <c r="HF182" s="86">
        <f t="shared" si="618"/>
        <v>6.0380323227975704E-252</v>
      </c>
      <c r="HG182" s="86">
        <f t="shared" si="619"/>
        <v>5.225562391271426E-303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6.4101374831358659E-234</v>
      </c>
      <c r="HL182" s="86">
        <f t="shared" si="624"/>
        <v>0</v>
      </c>
      <c r="HM182" s="86">
        <f t="shared" si="625"/>
        <v>4.6904187299728064E-282</v>
      </c>
      <c r="HN182" s="86">
        <f t="shared" si="626"/>
        <v>2.5267407190567249E-271</v>
      </c>
      <c r="HO182" s="86">
        <f t="shared" si="627"/>
        <v>1.1928783281803546E-259</v>
      </c>
      <c r="HP182" s="86">
        <f t="shared" si="628"/>
        <v>1.7365121823335035E-203</v>
      </c>
      <c r="HQ182" s="86">
        <f t="shared" si="629"/>
        <v>1.6157569963283495E-294</v>
      </c>
      <c r="HS182" s="86">
        <f t="shared" si="539"/>
        <v>2.0681376490868096E-20</v>
      </c>
      <c r="HT182" s="86">
        <f t="shared" si="630"/>
        <v>9.0206944649634381E-28</v>
      </c>
      <c r="HU182" s="86">
        <f t="shared" si="631"/>
        <v>1.1119688573121958E-22</v>
      </c>
      <c r="HV182" s="86">
        <f t="shared" si="632"/>
        <v>6.8689595676336303E-32</v>
      </c>
      <c r="HW182" s="86">
        <f t="shared" si="633"/>
        <v>3.6612723884657922E-29</v>
      </c>
      <c r="HX182" s="86">
        <f t="shared" si="634"/>
        <v>1.3208507906213108E-29</v>
      </c>
      <c r="HY182" s="86">
        <f t="shared" si="635"/>
        <v>5.200539849002492E-34</v>
      </c>
      <c r="HZ182" s="86">
        <f t="shared" si="636"/>
        <v>3.2203053304742667E-32</v>
      </c>
      <c r="IA182" s="86">
        <f t="shared" si="637"/>
        <v>4.2737982355981421E-35</v>
      </c>
      <c r="IB182" s="86">
        <f t="shared" si="638"/>
        <v>9.2421948077970326E-35</v>
      </c>
      <c r="IC182" s="86">
        <f t="shared" si="639"/>
        <v>4.1157715220704981E-30</v>
      </c>
      <c r="ID182" s="86">
        <f t="shared" si="640"/>
        <v>4.1976930351906092E-25</v>
      </c>
      <c r="IE182" s="86">
        <f t="shared" si="641"/>
        <v>2.8312669034886582E-24</v>
      </c>
      <c r="IF182" s="86">
        <f t="shared" si="642"/>
        <v>1.1419416925794502E-22</v>
      </c>
      <c r="IG182" s="86">
        <f t="shared" si="643"/>
        <v>7.607657461932558E-21</v>
      </c>
      <c r="II182" s="86">
        <f t="shared" si="540"/>
        <v>0.32025101120557919</v>
      </c>
      <c r="IJ182" s="86">
        <f t="shared" si="541"/>
        <v>0.51611748957612458</v>
      </c>
      <c r="IK182" s="86">
        <f t="shared" si="542"/>
        <v>0.51519815388400303</v>
      </c>
      <c r="IL182" s="86">
        <f t="shared" si="543"/>
        <v>0.51800957836186712</v>
      </c>
      <c r="IM182" s="86">
        <f t="shared" si="544"/>
        <v>0.50802285572836037</v>
      </c>
      <c r="IN182" s="86">
        <f t="shared" si="545"/>
        <v>0.46724270996110456</v>
      </c>
      <c r="IO182" s="86">
        <f t="shared" si="546"/>
        <v>0.48352165395209051</v>
      </c>
      <c r="IP182" s="86">
        <f t="shared" si="547"/>
        <v>0.40094385436655405</v>
      </c>
      <c r="IQ182" s="86">
        <f t="shared" si="548"/>
        <v>0.24732528834150655</v>
      </c>
      <c r="IR182" s="86">
        <f t="shared" si="549"/>
        <v>0.37232740861800251</v>
      </c>
      <c r="IS182" s="86">
        <f t="shared" si="550"/>
        <v>0.51605055821655677</v>
      </c>
      <c r="IT182" s="86">
        <f t="shared" si="551"/>
        <v>0.37381387591583437</v>
      </c>
      <c r="IU182" s="86">
        <f t="shared" si="552"/>
        <v>0.39095619770075257</v>
      </c>
      <c r="IV182" s="86">
        <f t="shared" si="553"/>
        <v>0.29708026147401656</v>
      </c>
      <c r="IW182" s="86">
        <f t="shared" si="554"/>
        <v>0.20548088161279529</v>
      </c>
      <c r="IY182" s="86">
        <f t="shared" si="555"/>
        <v>0.32025101120557919</v>
      </c>
      <c r="IZ182" s="86">
        <f t="shared" si="556"/>
        <v>0.51611748957612458</v>
      </c>
      <c r="JA182" s="86">
        <f t="shared" si="557"/>
        <v>0.51519815388400303</v>
      </c>
      <c r="JB182" s="86">
        <f t="shared" si="558"/>
        <v>0.51800957836186712</v>
      </c>
      <c r="JC182" s="86">
        <f t="shared" si="559"/>
        <v>0.50802285572836037</v>
      </c>
      <c r="JD182" s="86">
        <f t="shared" si="560"/>
        <v>0.46724270996110456</v>
      </c>
      <c r="JE182" s="86">
        <f t="shared" si="561"/>
        <v>0.48352165395209051</v>
      </c>
      <c r="JF182" s="86">
        <f t="shared" si="562"/>
        <v>0.40094385436655405</v>
      </c>
      <c r="JG182" s="86">
        <f t="shared" si="563"/>
        <v>0.24732528834150655</v>
      </c>
      <c r="JH182" s="86">
        <f t="shared" si="564"/>
        <v>0.37232740861800251</v>
      </c>
      <c r="JI182" s="86">
        <f t="shared" si="565"/>
        <v>0.51605055821655677</v>
      </c>
      <c r="JJ182" s="86">
        <f t="shared" si="566"/>
        <v>0.37381387591583437</v>
      </c>
      <c r="JK182" s="86">
        <f t="shared" si="567"/>
        <v>0.39095619770075257</v>
      </c>
      <c r="JL182" s="86">
        <f t="shared" si="568"/>
        <v>0.29708026147401656</v>
      </c>
      <c r="JM182" s="86">
        <f t="shared" si="569"/>
        <v>0.20548088161279529</v>
      </c>
    </row>
    <row r="183" spans="2:273" x14ac:dyDescent="0.25">
      <c r="B183" s="2">
        <v>156</v>
      </c>
      <c r="C183" s="37">
        <v>55.311</v>
      </c>
      <c r="D183" s="37">
        <v>56.796999999999997</v>
      </c>
      <c r="E183" s="37">
        <v>55.85</v>
      </c>
      <c r="F183" s="37">
        <v>57.05</v>
      </c>
      <c r="G183" s="37">
        <v>61.406999999999996</v>
      </c>
      <c r="H183" s="37">
        <v>62.22</v>
      </c>
      <c r="I183" s="37">
        <v>59.914999999999999</v>
      </c>
      <c r="J183" s="37">
        <v>57.466999999999999</v>
      </c>
      <c r="K183" s="37">
        <v>54.5</v>
      </c>
      <c r="L183" s="37">
        <v>55.883000000000003</v>
      </c>
      <c r="M183" s="37">
        <v>62.082999999999998</v>
      </c>
      <c r="N183" s="37">
        <v>72.382999999999996</v>
      </c>
      <c r="O183" s="37">
        <v>69.05</v>
      </c>
      <c r="P183" s="37">
        <v>81.7</v>
      </c>
      <c r="Q183" s="37">
        <v>99.917000000000002</v>
      </c>
      <c r="S183" s="4">
        <f t="shared" si="441"/>
        <v>56.204023570786788</v>
      </c>
      <c r="T183" s="4">
        <f t="shared" si="442"/>
        <v>55.867709384400641</v>
      </c>
      <c r="U183" s="4">
        <f t="shared" si="443"/>
        <v>56.438623807241093</v>
      </c>
      <c r="V183" s="4">
        <f t="shared" si="444"/>
        <v>56.850605805468909</v>
      </c>
      <c r="W183" s="4">
        <f t="shared" si="445"/>
        <v>59.760446365536893</v>
      </c>
      <c r="X183" s="4">
        <f t="shared" si="446"/>
        <v>62.32344214655852</v>
      </c>
      <c r="Y183" s="4">
        <f t="shared" si="447"/>
        <v>58.10782942290335</v>
      </c>
      <c r="Z183" s="4">
        <f t="shared" si="448"/>
        <v>56.995329127419872</v>
      </c>
      <c r="AA183" s="4">
        <f t="shared" si="449"/>
        <v>54.124099174085536</v>
      </c>
      <c r="AB183" s="4">
        <f t="shared" si="450"/>
        <v>55.14718093254109</v>
      </c>
      <c r="AC183" s="4">
        <f t="shared" si="451"/>
        <v>61.333789962460457</v>
      </c>
      <c r="AD183" s="4">
        <f t="shared" si="452"/>
        <v>71.755155342938323</v>
      </c>
      <c r="AE183" s="4">
        <f t="shared" si="453"/>
        <v>69.547855933898504</v>
      </c>
      <c r="AF183" s="4">
        <f t="shared" si="454"/>
        <v>82.895191852684576</v>
      </c>
      <c r="AG183" s="4">
        <f t="shared" si="455"/>
        <v>98.601471330564138</v>
      </c>
      <c r="AI183" s="4">
        <f t="shared" si="456"/>
        <v>-0.89302357078678796</v>
      </c>
      <c r="AJ183" s="4">
        <f t="shared" si="457"/>
        <v>0.92929061559935633</v>
      </c>
      <c r="AK183" s="4">
        <f t="shared" si="458"/>
        <v>-0.58862380724109187</v>
      </c>
      <c r="AL183" s="4">
        <f t="shared" si="459"/>
        <v>0.19939419453108798</v>
      </c>
      <c r="AM183" s="4">
        <f t="shared" si="460"/>
        <v>1.6465536344631033</v>
      </c>
      <c r="AN183" s="4">
        <f t="shared" si="461"/>
        <v>-0.10344214655852113</v>
      </c>
      <c r="AO183" s="4">
        <f t="shared" si="462"/>
        <v>1.8071705770966489</v>
      </c>
      <c r="AP183" s="4">
        <f t="shared" si="463"/>
        <v>0.47167087258012685</v>
      </c>
      <c r="AQ183" s="4">
        <f t="shared" si="464"/>
        <v>0.37590082591446361</v>
      </c>
      <c r="AR183" s="4">
        <f t="shared" si="465"/>
        <v>0.73581906745891246</v>
      </c>
      <c r="AS183" s="4">
        <f t="shared" si="466"/>
        <v>0.74921003753954096</v>
      </c>
      <c r="AT183" s="4">
        <f t="shared" si="467"/>
        <v>0.62784465706167225</v>
      </c>
      <c r="AU183" s="4">
        <f t="shared" si="468"/>
        <v>-0.49785593389850646</v>
      </c>
      <c r="AV183" s="4">
        <f t="shared" si="570"/>
        <v>-1.1951918526845731</v>
      </c>
      <c r="AW183" s="4">
        <f t="shared" si="570"/>
        <v>1.3155286694358637</v>
      </c>
      <c r="AY183" s="2">
        <f t="shared" si="520"/>
        <v>55.905873685835303</v>
      </c>
      <c r="AZ183" s="2">
        <f t="shared" si="571"/>
        <v>54.759143875878927</v>
      </c>
      <c r="BA183" s="2">
        <f t="shared" si="572"/>
        <v>54.656279847195677</v>
      </c>
      <c r="BB183" s="2">
        <f t="shared" si="573"/>
        <v>54.584385310377058</v>
      </c>
      <c r="BC183" s="2">
        <f t="shared" si="574"/>
        <v>55.460725030703465</v>
      </c>
      <c r="BD183" s="2">
        <f t="shared" si="575"/>
        <v>56.652288430873099</v>
      </c>
      <c r="BE183" s="2">
        <f t="shared" si="576"/>
        <v>55.845930882594729</v>
      </c>
      <c r="BF183" s="2">
        <f t="shared" si="577"/>
        <v>56.030396418109163</v>
      </c>
      <c r="BG183" s="2">
        <f t="shared" si="578"/>
        <v>53.891600699615424</v>
      </c>
      <c r="BH183" s="2">
        <f t="shared" si="579"/>
        <v>54.186959698519814</v>
      </c>
      <c r="BI183" s="2">
        <f t="shared" si="580"/>
        <v>55.324183675171128</v>
      </c>
      <c r="BJ183" s="2">
        <f t="shared" si="581"/>
        <v>58.123005669113908</v>
      </c>
      <c r="BK183" s="2">
        <f t="shared" si="582"/>
        <v>56.526697471844983</v>
      </c>
      <c r="BL183" s="2">
        <f t="shared" si="583"/>
        <v>55.975504125233719</v>
      </c>
      <c r="BM183" s="2">
        <f t="shared" si="584"/>
        <v>58.63535493146901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111.32079680490206</v>
      </c>
      <c r="DL183" s="2">
        <f t="shared" si="585"/>
        <v>111.42563486158224</v>
      </c>
      <c r="DM183" s="2">
        <f t="shared" si="585"/>
        <v>104.83175243902437</v>
      </c>
      <c r="DN183" s="2">
        <f t="shared" si="585"/>
        <v>115.00664024390245</v>
      </c>
      <c r="DO183" s="2">
        <f t="shared" si="585"/>
        <v>95.344008362369351</v>
      </c>
      <c r="DP183" s="2">
        <f t="shared" si="585"/>
        <v>96.908394425087096</v>
      </c>
      <c r="DQ183" s="2">
        <f t="shared" si="585"/>
        <v>91.980598717948737</v>
      </c>
      <c r="DR183" s="2">
        <f t="shared" si="585"/>
        <v>114.77174634146346</v>
      </c>
      <c r="DS183" s="2">
        <f t="shared" si="585"/>
        <v>106.11578536585364</v>
      </c>
      <c r="DT183" s="2">
        <f t="shared" si="585"/>
        <v>120.3088100840336</v>
      </c>
      <c r="DU183" s="2">
        <f t="shared" si="585"/>
        <v>105.68153137651819</v>
      </c>
      <c r="DV183" s="2">
        <f t="shared" si="585"/>
        <v>98.740515478424015</v>
      </c>
      <c r="DW183" s="2">
        <f t="shared" si="585"/>
        <v>110.27080853658541</v>
      </c>
      <c r="DX183" s="2">
        <f t="shared" si="585"/>
        <v>114.35107388663968</v>
      </c>
      <c r="DY183" s="2">
        <f t="shared" si="585"/>
        <v>100.02271260997068</v>
      </c>
      <c r="EA183" s="2">
        <f t="shared" si="440"/>
        <v>55.783767514952046</v>
      </c>
      <c r="EB183" s="2">
        <f t="shared" si="502"/>
        <v>54.167742492564514</v>
      </c>
      <c r="EC183" s="2">
        <f t="shared" si="503"/>
        <v>54.374739922055774</v>
      </c>
      <c r="ED183" s="2">
        <f t="shared" si="504"/>
        <v>54.648054992734544</v>
      </c>
      <c r="EE183" s="2">
        <f t="shared" si="505"/>
        <v>55.858253890211358</v>
      </c>
      <c r="EF183" s="2">
        <f t="shared" si="506"/>
        <v>56.838141825776638</v>
      </c>
      <c r="EG183" s="2">
        <f t="shared" si="507"/>
        <v>55.110511962584368</v>
      </c>
      <c r="EH183" s="2">
        <f t="shared" si="508"/>
        <v>56.214916272531852</v>
      </c>
      <c r="EI183" s="2">
        <f t="shared" si="509"/>
        <v>53.946346602710776</v>
      </c>
      <c r="EJ183" s="2">
        <f t="shared" si="510"/>
        <v>54.21717979599282</v>
      </c>
      <c r="EK183" s="2">
        <f t="shared" si="511"/>
        <v>54.794639894567808</v>
      </c>
      <c r="EL183" s="2">
        <f t="shared" si="512"/>
        <v>58.395877638858146</v>
      </c>
      <c r="EM183" s="2">
        <f t="shared" si="513"/>
        <v>56.935993624002585</v>
      </c>
      <c r="EN183" s="2">
        <f t="shared" si="514"/>
        <v>55.225004098575987</v>
      </c>
      <c r="EO183" s="2">
        <f t="shared" si="515"/>
        <v>58.699923122471326</v>
      </c>
      <c r="EQ183" s="2">
        <f t="shared" si="516"/>
        <v>56.042564263336601</v>
      </c>
      <c r="ER183" s="2">
        <f t="shared" si="586"/>
        <v>55.24176303162217</v>
      </c>
      <c r="ES183" s="2">
        <f t="shared" si="586"/>
        <v>54.898148725705227</v>
      </c>
      <c r="ET183" s="2">
        <f t="shared" si="586"/>
        <v>54.528138107213586</v>
      </c>
      <c r="EU183" s="2">
        <f t="shared" si="586"/>
        <v>55.103208168409822</v>
      </c>
      <c r="EV183" s="2">
        <f t="shared" si="586"/>
        <v>56.471933908277208</v>
      </c>
      <c r="EW183" s="2">
        <f t="shared" si="586"/>
        <v>56.406238938361525</v>
      </c>
      <c r="EX183" s="2">
        <f t="shared" si="586"/>
        <v>55.901627760431737</v>
      </c>
      <c r="EY183" s="2">
        <f t="shared" si="586"/>
        <v>53.857688502410596</v>
      </c>
      <c r="EZ183" s="2">
        <f t="shared" si="586"/>
        <v>54.163709602976112</v>
      </c>
      <c r="FA183" s="2">
        <f t="shared" si="586"/>
        <v>55.7581947913026</v>
      </c>
      <c r="FB183" s="2">
        <f t="shared" si="586"/>
        <v>57.831079262468208</v>
      </c>
      <c r="FC183" s="2">
        <f t="shared" si="586"/>
        <v>56.095254755390492</v>
      </c>
      <c r="FD183" s="2">
        <f t="shared" si="586"/>
        <v>56.98696789834807</v>
      </c>
      <c r="FE183" s="2">
        <f t="shared" si="586"/>
        <v>58.514698201813204</v>
      </c>
      <c r="FG183" s="2">
        <f t="shared" si="518"/>
        <v>0.9999808473106423</v>
      </c>
      <c r="FH183" s="2">
        <f t="shared" si="587"/>
        <v>0.99998004560395259</v>
      </c>
      <c r="FI183" s="2">
        <f t="shared" si="587"/>
        <v>0.99997687604377561</v>
      </c>
      <c r="FJ183" s="2">
        <f t="shared" si="587"/>
        <v>0.99997597966089891</v>
      </c>
      <c r="FK183" s="2">
        <f t="shared" si="587"/>
        <v>0.99997574873138328</v>
      </c>
      <c r="FL183" s="2">
        <f t="shared" si="587"/>
        <v>0.99997472571914436</v>
      </c>
      <c r="FM183" s="2">
        <f t="shared" si="587"/>
        <v>0.99997894457899972</v>
      </c>
      <c r="FN183" s="2">
        <f t="shared" si="587"/>
        <v>0.99997662268368248</v>
      </c>
      <c r="FO183" s="2">
        <f t="shared" si="587"/>
        <v>0.9999768564046343</v>
      </c>
      <c r="FP183" s="2">
        <f t="shared" si="587"/>
        <v>0.99997269992408633</v>
      </c>
      <c r="FQ183" s="2">
        <f t="shared" si="587"/>
        <v>0.99997538838863442</v>
      </c>
      <c r="FR183" s="2">
        <f t="shared" si="587"/>
        <v>0.99997427028829411</v>
      </c>
      <c r="FS183" s="2">
        <f t="shared" si="587"/>
        <v>0.99997749259897994</v>
      </c>
      <c r="FT183" s="2">
        <f t="shared" si="587"/>
        <v>0.99997536651220709</v>
      </c>
      <c r="FU183" s="2">
        <f t="shared" si="587"/>
        <v>0.99996849670663146</v>
      </c>
      <c r="FW183" s="2">
        <f t="shared" si="536"/>
        <v>0.46771255113900428</v>
      </c>
      <c r="FX183" s="2">
        <f t="shared" si="588"/>
        <v>0.54957872329995894</v>
      </c>
      <c r="FY183" s="2">
        <f t="shared" si="589"/>
        <v>0.53566764150002155</v>
      </c>
      <c r="FZ183" s="2">
        <f t="shared" si="590"/>
        <v>0.54303875354985953</v>
      </c>
      <c r="GA183" s="2">
        <f t="shared" si="591"/>
        <v>0.52776464741147577</v>
      </c>
      <c r="GB183" s="2">
        <f t="shared" si="592"/>
        <v>0.51027335235585258</v>
      </c>
      <c r="GC183" s="2">
        <f t="shared" si="593"/>
        <v>0.56697330421077174</v>
      </c>
      <c r="GD183" s="2">
        <f t="shared" si="594"/>
        <v>0.59334686329756803</v>
      </c>
      <c r="GE183" s="2">
        <f t="shared" si="595"/>
        <v>0.63111313334139396</v>
      </c>
      <c r="GF183" s="2">
        <f t="shared" si="596"/>
        <v>0.59892067318936215</v>
      </c>
      <c r="GG183" s="2">
        <f t="shared" si="597"/>
        <v>0.54827324732279126</v>
      </c>
      <c r="GH183" s="2">
        <f t="shared" si="598"/>
        <v>0.48496956984100276</v>
      </c>
      <c r="GI183" s="2">
        <f t="shared" si="599"/>
        <v>0.48825693155215616</v>
      </c>
      <c r="GJ183" s="2">
        <f t="shared" si="600"/>
        <v>0.42511857816616605</v>
      </c>
      <c r="GK183" s="2">
        <f t="shared" si="601"/>
        <v>0.35562166650314164</v>
      </c>
      <c r="GM183" s="86">
        <f t="shared" si="537"/>
        <v>8.8147669958177351E-135</v>
      </c>
      <c r="GN183" s="86">
        <f t="shared" si="602"/>
        <v>4.8860270759805711E-256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8.1870662581465442E-244</v>
      </c>
      <c r="GW183" s="86">
        <f t="shared" si="611"/>
        <v>0</v>
      </c>
      <c r="GX183" s="86">
        <f t="shared" si="612"/>
        <v>0</v>
      </c>
      <c r="GY183" s="86">
        <f t="shared" si="613"/>
        <v>6.055385727722884E-297</v>
      </c>
      <c r="GZ183" s="86">
        <f t="shared" si="614"/>
        <v>1.1349116107096235E-239</v>
      </c>
      <c r="HA183" s="86">
        <f t="shared" si="615"/>
        <v>0</v>
      </c>
      <c r="HC183" s="86">
        <f t="shared" si="538"/>
        <v>8.8686280333432827E-88</v>
      </c>
      <c r="HD183" s="86">
        <f t="shared" si="616"/>
        <v>1.2723780470009923E-203</v>
      </c>
      <c r="HE183" s="86">
        <f t="shared" si="617"/>
        <v>4.3297608877558662E-262</v>
      </c>
      <c r="HF183" s="86">
        <f t="shared" si="618"/>
        <v>5.6688137405249403E-259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2.9628429756700314E-240</v>
      </c>
      <c r="HL183" s="86">
        <f t="shared" si="624"/>
        <v>0</v>
      </c>
      <c r="HM183" s="86">
        <f t="shared" si="625"/>
        <v>7.1893489346731622E-290</v>
      </c>
      <c r="HN183" s="86">
        <f t="shared" si="626"/>
        <v>4.8632482635818176E-279</v>
      </c>
      <c r="HO183" s="86">
        <f t="shared" si="627"/>
        <v>5.3781720595709202E-267</v>
      </c>
      <c r="HP183" s="86">
        <f t="shared" si="628"/>
        <v>3.1962756018470129E-209</v>
      </c>
      <c r="HQ183" s="86">
        <f t="shared" si="629"/>
        <v>7.8835170538766515E-303</v>
      </c>
      <c r="HS183" s="86">
        <f t="shared" si="539"/>
        <v>1.0169673033661191E-21</v>
      </c>
      <c r="HT183" s="86">
        <f t="shared" si="630"/>
        <v>2.0337177616682538E-29</v>
      </c>
      <c r="HU183" s="86">
        <f t="shared" si="631"/>
        <v>4.6920244778143328E-24</v>
      </c>
      <c r="HV183" s="86">
        <f t="shared" si="632"/>
        <v>7.7404287987880985E-34</v>
      </c>
      <c r="HW183" s="86">
        <f t="shared" si="633"/>
        <v>6.0272450390200906E-31</v>
      </c>
      <c r="HX183" s="86">
        <f t="shared" si="634"/>
        <v>1.9280842467917294E-31</v>
      </c>
      <c r="HY183" s="86">
        <f t="shared" si="635"/>
        <v>5.3016926092620512E-36</v>
      </c>
      <c r="HZ183" s="86">
        <f t="shared" si="636"/>
        <v>4.2609868543610923E-34</v>
      </c>
      <c r="IA183" s="86">
        <f t="shared" si="637"/>
        <v>4.752822120762416E-37</v>
      </c>
      <c r="IB183" s="86">
        <f t="shared" si="638"/>
        <v>9.3547308265107618E-37</v>
      </c>
      <c r="IC183" s="86">
        <f t="shared" si="639"/>
        <v>6.3040675216439827E-32</v>
      </c>
      <c r="ID183" s="86">
        <f t="shared" si="640"/>
        <v>1.0214890340341622E-26</v>
      </c>
      <c r="IE183" s="86">
        <f t="shared" si="641"/>
        <v>7.9280641088830701E-26</v>
      </c>
      <c r="IF183" s="86">
        <f t="shared" si="642"/>
        <v>3.5145460030384014E-24</v>
      </c>
      <c r="IG183" s="86">
        <f t="shared" si="643"/>
        <v>2.2326163034540203E-22</v>
      </c>
      <c r="II183" s="86">
        <f t="shared" si="540"/>
        <v>0.41078757148850226</v>
      </c>
      <c r="IJ183" s="86">
        <f t="shared" si="541"/>
        <v>0.48003555074973875</v>
      </c>
      <c r="IK183" s="86">
        <f t="shared" si="542"/>
        <v>0.51032009659758293</v>
      </c>
      <c r="IL183" s="86">
        <f t="shared" si="543"/>
        <v>0.48537502285069184</v>
      </c>
      <c r="IM183" s="86">
        <f t="shared" si="544"/>
        <v>0.51420178893804991</v>
      </c>
      <c r="IN183" s="86">
        <f t="shared" si="545"/>
        <v>0.51463483375536256</v>
      </c>
      <c r="IO183" s="86">
        <f t="shared" si="546"/>
        <v>0.40832685955330095</v>
      </c>
      <c r="IP183" s="86">
        <f t="shared" si="547"/>
        <v>0.31019147272176406</v>
      </c>
      <c r="IQ183" s="86">
        <f t="shared" si="548"/>
        <v>0.16998171332836423</v>
      </c>
      <c r="IR183" s="86">
        <f t="shared" si="549"/>
        <v>0.27911794838804527</v>
      </c>
      <c r="IS183" s="86">
        <f t="shared" si="550"/>
        <v>0.47658637118555025</v>
      </c>
      <c r="IT183" s="86">
        <f t="shared" si="551"/>
        <v>0.46194971726278655</v>
      </c>
      <c r="IU183" s="86">
        <f t="shared" si="552"/>
        <v>0.47256536731387394</v>
      </c>
      <c r="IV183" s="86">
        <f t="shared" si="553"/>
        <v>0.38207267972204195</v>
      </c>
      <c r="IW183" s="86">
        <f t="shared" si="554"/>
        <v>0.27140911983466737</v>
      </c>
      <c r="IY183" s="86">
        <f t="shared" si="555"/>
        <v>0.41078757148850226</v>
      </c>
      <c r="IZ183" s="86">
        <f t="shared" si="556"/>
        <v>0.48003555074973875</v>
      </c>
      <c r="JA183" s="86">
        <f t="shared" si="557"/>
        <v>0.51032009659758293</v>
      </c>
      <c r="JB183" s="86">
        <f t="shared" si="558"/>
        <v>0.48537502285069184</v>
      </c>
      <c r="JC183" s="86">
        <f t="shared" si="559"/>
        <v>0.51420178893804991</v>
      </c>
      <c r="JD183" s="86">
        <f t="shared" si="560"/>
        <v>0.51463483375536256</v>
      </c>
      <c r="JE183" s="86">
        <f t="shared" si="561"/>
        <v>0.40832685955330095</v>
      </c>
      <c r="JF183" s="86">
        <f t="shared" si="562"/>
        <v>0.31019147272176406</v>
      </c>
      <c r="JG183" s="86">
        <f t="shared" si="563"/>
        <v>0.16998171332836423</v>
      </c>
      <c r="JH183" s="86">
        <f t="shared" si="564"/>
        <v>0.27911794838804527</v>
      </c>
      <c r="JI183" s="86">
        <f t="shared" si="565"/>
        <v>0.47658637118555025</v>
      </c>
      <c r="JJ183" s="86">
        <f t="shared" si="566"/>
        <v>0.46194971726278655</v>
      </c>
      <c r="JK183" s="86">
        <f t="shared" si="567"/>
        <v>0.47256536731387394</v>
      </c>
      <c r="JL183" s="86">
        <f t="shared" si="568"/>
        <v>0.38207267972204195</v>
      </c>
      <c r="JM183" s="86">
        <f t="shared" si="569"/>
        <v>0.27140911983466737</v>
      </c>
    </row>
    <row r="184" spans="2:273" x14ac:dyDescent="0.25">
      <c r="B184" s="2">
        <v>157</v>
      </c>
      <c r="C184" s="37">
        <v>55.393000000000001</v>
      </c>
      <c r="D184" s="37">
        <v>55.814</v>
      </c>
      <c r="E184" s="37">
        <v>56.067</v>
      </c>
      <c r="F184" s="37">
        <v>55.667000000000002</v>
      </c>
      <c r="G184" s="37">
        <v>58.475000000000001</v>
      </c>
      <c r="H184" s="37">
        <v>61.61</v>
      </c>
      <c r="I184" s="37">
        <v>56.152999999999999</v>
      </c>
      <c r="J184" s="37">
        <v>55.883000000000003</v>
      </c>
      <c r="K184" s="37">
        <v>52.567</v>
      </c>
      <c r="L184" s="37">
        <v>55.133000000000003</v>
      </c>
      <c r="M184" s="37">
        <v>57.982999999999997</v>
      </c>
      <c r="N184" s="37">
        <v>70.367000000000004</v>
      </c>
      <c r="O184" s="37">
        <v>68.05</v>
      </c>
      <c r="P184" s="37">
        <v>82.3</v>
      </c>
      <c r="Q184" s="37">
        <v>105.033</v>
      </c>
      <c r="S184" s="4">
        <f t="shared" si="441"/>
        <v>56.083949518400459</v>
      </c>
      <c r="T184" s="4">
        <f t="shared" si="442"/>
        <v>55.295298006013333</v>
      </c>
      <c r="U184" s="4">
        <f t="shared" si="443"/>
        <v>55.732623958715273</v>
      </c>
      <c r="V184" s="4">
        <f t="shared" si="444"/>
        <v>55.709395822379001</v>
      </c>
      <c r="W184" s="4">
        <f t="shared" si="445"/>
        <v>58.08884870107147</v>
      </c>
      <c r="X184" s="4">
        <f t="shared" si="446"/>
        <v>60.558979359952922</v>
      </c>
      <c r="Y184" s="4">
        <f t="shared" si="447"/>
        <v>56.788095300550886</v>
      </c>
      <c r="Z184" s="4">
        <f t="shared" si="448"/>
        <v>56.329254719487139</v>
      </c>
      <c r="AA184" s="4">
        <f t="shared" si="449"/>
        <v>53.857351031509708</v>
      </c>
      <c r="AB184" s="4">
        <f t="shared" si="450"/>
        <v>54.445790692347771</v>
      </c>
      <c r="AC184" s="4">
        <f t="shared" si="451"/>
        <v>58.540147885869651</v>
      </c>
      <c r="AD184" s="4">
        <f t="shared" si="452"/>
        <v>69.613996648402349</v>
      </c>
      <c r="AE184" s="4">
        <f t="shared" si="453"/>
        <v>67.299414702884278</v>
      </c>
      <c r="AF184" s="4">
        <f t="shared" si="454"/>
        <v>83.872109556767967</v>
      </c>
      <c r="AG184" s="4">
        <f t="shared" si="455"/>
        <v>105.3663210001728</v>
      </c>
      <c r="AI184" s="4">
        <f t="shared" si="456"/>
        <v>-0.69094951840045837</v>
      </c>
      <c r="AJ184" s="4">
        <f t="shared" si="457"/>
        <v>0.51870199398666728</v>
      </c>
      <c r="AK184" s="4">
        <f t="shared" si="458"/>
        <v>0.33437604128472742</v>
      </c>
      <c r="AL184" s="4">
        <f t="shared" si="459"/>
        <v>-4.2395822378999526E-2</v>
      </c>
      <c r="AM184" s="4">
        <f t="shared" si="460"/>
        <v>0.38615129892853162</v>
      </c>
      <c r="AN184" s="4">
        <f t="shared" si="461"/>
        <v>1.0510206400470778</v>
      </c>
      <c r="AO184" s="4">
        <f t="shared" si="462"/>
        <v>-0.63509530055088703</v>
      </c>
      <c r="AP184" s="4">
        <f t="shared" si="463"/>
        <v>-0.44625471948713624</v>
      </c>
      <c r="AQ184" s="4">
        <f t="shared" si="464"/>
        <v>-1.290351031509708</v>
      </c>
      <c r="AR184" s="4">
        <f t="shared" si="465"/>
        <v>0.68720930765223187</v>
      </c>
      <c r="AS184" s="4">
        <f t="shared" si="466"/>
        <v>-0.55714788586965369</v>
      </c>
      <c r="AT184" s="4">
        <f t="shared" si="467"/>
        <v>0.75300335159765552</v>
      </c>
      <c r="AU184" s="4">
        <f t="shared" si="468"/>
        <v>0.75058529711571964</v>
      </c>
      <c r="AV184" s="4">
        <f t="shared" si="570"/>
        <v>-1.5721095567679697</v>
      </c>
      <c r="AW184" s="4">
        <f t="shared" si="570"/>
        <v>-0.33332100017280197</v>
      </c>
      <c r="AY184" s="2">
        <f t="shared" si="520"/>
        <v>55.802428412333015</v>
      </c>
      <c r="AZ184" s="2">
        <f t="shared" si="571"/>
        <v>54.656956999763793</v>
      </c>
      <c r="BA184" s="2">
        <f t="shared" si="572"/>
        <v>54.55208779351824</v>
      </c>
      <c r="BB184" s="2">
        <f t="shared" si="573"/>
        <v>54.465083539561782</v>
      </c>
      <c r="BC184" s="2">
        <f t="shared" si="574"/>
        <v>55.355586888554086</v>
      </c>
      <c r="BD184" s="2">
        <f t="shared" si="575"/>
        <v>56.537357696215594</v>
      </c>
      <c r="BE184" s="2">
        <f t="shared" si="576"/>
        <v>55.739318980344436</v>
      </c>
      <c r="BF184" s="2">
        <f t="shared" si="577"/>
        <v>55.944562561658884</v>
      </c>
      <c r="BG184" s="2">
        <f t="shared" si="578"/>
        <v>53.786917325355603</v>
      </c>
      <c r="BH184" s="2">
        <f t="shared" si="579"/>
        <v>54.091900724825678</v>
      </c>
      <c r="BI184" s="2">
        <f t="shared" si="580"/>
        <v>55.230114609949879</v>
      </c>
      <c r="BJ184" s="2">
        <f t="shared" si="581"/>
        <v>58.000830365815517</v>
      </c>
      <c r="BK184" s="2">
        <f t="shared" si="582"/>
        <v>56.396574386187069</v>
      </c>
      <c r="BL184" s="2">
        <f t="shared" si="583"/>
        <v>55.897104701769059</v>
      </c>
      <c r="BM184" s="2">
        <f t="shared" si="584"/>
        <v>58.537742190576246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111.58500470510995</v>
      </c>
      <c r="DL184" s="2">
        <f t="shared" si="585"/>
        <v>111.68868081847032</v>
      </c>
      <c r="DM184" s="2">
        <f t="shared" si="585"/>
        <v>105.07305703564725</v>
      </c>
      <c r="DN184" s="2">
        <f t="shared" si="585"/>
        <v>115.32154493433397</v>
      </c>
      <c r="DO184" s="2">
        <f t="shared" si="585"/>
        <v>95.526451393728237</v>
      </c>
      <c r="DP184" s="2">
        <f t="shared" si="585"/>
        <v>97.086789721254348</v>
      </c>
      <c r="DQ184" s="2">
        <f t="shared" si="585"/>
        <v>92.088048717948737</v>
      </c>
      <c r="DR184" s="2">
        <f t="shared" si="585"/>
        <v>115.08937213883682</v>
      </c>
      <c r="DS184" s="2">
        <f t="shared" si="585"/>
        <v>106.3838500938086</v>
      </c>
      <c r="DT184" s="2">
        <f t="shared" si="585"/>
        <v>120.68834453781511</v>
      </c>
      <c r="DU184" s="2">
        <f t="shared" si="585"/>
        <v>105.9219643724696</v>
      </c>
      <c r="DV184" s="2">
        <f t="shared" si="585"/>
        <v>98.927389024390237</v>
      </c>
      <c r="DW184" s="2">
        <f t="shared" si="585"/>
        <v>110.53883039399629</v>
      </c>
      <c r="DX184" s="2">
        <f t="shared" si="585"/>
        <v>114.66507044534413</v>
      </c>
      <c r="DY184" s="2">
        <f t="shared" si="585"/>
        <v>100.25680498533724</v>
      </c>
      <c r="EA184" s="2">
        <f t="shared" si="440"/>
        <v>55.671430253281436</v>
      </c>
      <c r="EB184" s="2">
        <f t="shared" si="502"/>
        <v>54.027846864306497</v>
      </c>
      <c r="EC184" s="2">
        <f t="shared" si="503"/>
        <v>54.252333990987694</v>
      </c>
      <c r="ED184" s="2">
        <f t="shared" si="504"/>
        <v>54.533082222118466</v>
      </c>
      <c r="EE184" s="2">
        <f t="shared" si="505"/>
        <v>55.778993027200762</v>
      </c>
      <c r="EF184" s="2">
        <f t="shared" si="506"/>
        <v>56.735317298995184</v>
      </c>
      <c r="EG184" s="2">
        <f t="shared" si="507"/>
        <v>54.960102602850398</v>
      </c>
      <c r="EH184" s="2">
        <f t="shared" si="508"/>
        <v>56.139876302298674</v>
      </c>
      <c r="EI184" s="2">
        <f t="shared" si="509"/>
        <v>53.844677816114661</v>
      </c>
      <c r="EJ184" s="2">
        <f t="shared" si="510"/>
        <v>54.124136174148674</v>
      </c>
      <c r="EK184" s="2">
        <f t="shared" si="511"/>
        <v>54.667256106280476</v>
      </c>
      <c r="EL184" s="2">
        <f t="shared" si="512"/>
        <v>58.293083159625773</v>
      </c>
      <c r="EM184" s="2">
        <f t="shared" si="513"/>
        <v>56.834617496084917</v>
      </c>
      <c r="EN184" s="2">
        <f t="shared" si="514"/>
        <v>55.088984945615024</v>
      </c>
      <c r="EO184" s="2">
        <f t="shared" si="515"/>
        <v>58.607621609343568</v>
      </c>
      <c r="EQ184" s="2">
        <f t="shared" si="516"/>
        <v>55.936404678579649</v>
      </c>
      <c r="ER184" s="2">
        <f t="shared" si="586"/>
        <v>55.125359078088465</v>
      </c>
      <c r="ES184" s="2">
        <f t="shared" si="586"/>
        <v>54.787141374877123</v>
      </c>
      <c r="ET184" s="2">
        <f t="shared" si="586"/>
        <v>54.410544454723336</v>
      </c>
      <c r="EU184" s="2">
        <f t="shared" si="586"/>
        <v>55.008468654373189</v>
      </c>
      <c r="EV184" s="2">
        <f t="shared" si="586"/>
        <v>56.362341838918169</v>
      </c>
      <c r="EW184" s="2">
        <f t="shared" si="586"/>
        <v>56.280872279541988</v>
      </c>
      <c r="EX184" s="2">
        <f t="shared" si="586"/>
        <v>55.820439098071503</v>
      </c>
      <c r="EY184" s="2">
        <f t="shared" si="586"/>
        <v>53.754426705667072</v>
      </c>
      <c r="EZ184" s="2">
        <f t="shared" si="586"/>
        <v>54.069543519548589</v>
      </c>
      <c r="FA184" s="2">
        <f t="shared" si="586"/>
        <v>55.651038911659725</v>
      </c>
      <c r="FB184" s="2">
        <f t="shared" si="586"/>
        <v>57.715894258409676</v>
      </c>
      <c r="FC184" s="2">
        <f t="shared" si="586"/>
        <v>55.97570142863988</v>
      </c>
      <c r="FD184" s="2">
        <f t="shared" si="586"/>
        <v>56.890768417737242</v>
      </c>
      <c r="FE184" s="2">
        <f t="shared" si="586"/>
        <v>58.419089320355738</v>
      </c>
      <c r="FG184" s="2">
        <f t="shared" si="518"/>
        <v>0.99998253251026625</v>
      </c>
      <c r="FH184" s="2">
        <f t="shared" si="587"/>
        <v>0.99998180134255921</v>
      </c>
      <c r="FI184" s="2">
        <f t="shared" si="587"/>
        <v>0.99997891065836497</v>
      </c>
      <c r="FJ184" s="2">
        <f t="shared" si="587"/>
        <v>0.99997809314407393</v>
      </c>
      <c r="FK184" s="2">
        <f t="shared" si="587"/>
        <v>0.99997788253295805</v>
      </c>
      <c r="FL184" s="2">
        <f t="shared" si="587"/>
        <v>0.99997694953064165</v>
      </c>
      <c r="FM184" s="2">
        <f t="shared" si="587"/>
        <v>0.99998079719224453</v>
      </c>
      <c r="FN184" s="2">
        <f t="shared" si="587"/>
        <v>0.99997867959026843</v>
      </c>
      <c r="FO184" s="2">
        <f t="shared" si="587"/>
        <v>0.99997889274718232</v>
      </c>
      <c r="FP184" s="2">
        <f t="shared" si="587"/>
        <v>0.99997510197504369</v>
      </c>
      <c r="FQ184" s="2">
        <f t="shared" si="587"/>
        <v>0.99997755389505227</v>
      </c>
      <c r="FR184" s="2">
        <f t="shared" si="587"/>
        <v>0.9999765341709056</v>
      </c>
      <c r="FS184" s="2">
        <f t="shared" si="587"/>
        <v>0.99997947296565215</v>
      </c>
      <c r="FT184" s="2">
        <f t="shared" si="587"/>
        <v>0.99997753394342703</v>
      </c>
      <c r="FU184" s="2">
        <f t="shared" si="587"/>
        <v>0.99997126857533047</v>
      </c>
      <c r="FW184" s="2">
        <f t="shared" si="536"/>
        <v>0.49069448539241584</v>
      </c>
      <c r="FX184" s="2">
        <f t="shared" si="588"/>
        <v>0.57225858428322096</v>
      </c>
      <c r="FY184" s="2">
        <f t="shared" si="589"/>
        <v>0.55848523400692507</v>
      </c>
      <c r="FZ184" s="2">
        <f t="shared" si="590"/>
        <v>0.56578774140488475</v>
      </c>
      <c r="GA184" s="2">
        <f t="shared" si="591"/>
        <v>0.55064481632178919</v>
      </c>
      <c r="GB184" s="2">
        <f t="shared" si="592"/>
        <v>0.53325149895157586</v>
      </c>
      <c r="GC184" s="2">
        <f t="shared" si="593"/>
        <v>0.58943162492382195</v>
      </c>
      <c r="GD184" s="2">
        <f t="shared" si="594"/>
        <v>0.61536529071516588</v>
      </c>
      <c r="GE184" s="2">
        <f t="shared" si="595"/>
        <v>0.65228503072365551</v>
      </c>
      <c r="GF184" s="2">
        <f t="shared" si="596"/>
        <v>0.62083016281797965</v>
      </c>
      <c r="GG184" s="2">
        <f t="shared" si="597"/>
        <v>0.57096752660975281</v>
      </c>
      <c r="GH184" s="2">
        <f t="shared" si="598"/>
        <v>0.50799021060398541</v>
      </c>
      <c r="GI184" s="2">
        <f t="shared" si="599"/>
        <v>0.51127870902092765</v>
      </c>
      <c r="GJ184" s="2">
        <f t="shared" si="600"/>
        <v>0.44776818576126798</v>
      </c>
      <c r="GK184" s="2">
        <f t="shared" si="601"/>
        <v>0.37699674429042834</v>
      </c>
      <c r="GM184" s="86">
        <f t="shared" si="537"/>
        <v>1.4262496595901092E-137</v>
      </c>
      <c r="GN184" s="86">
        <f t="shared" si="602"/>
        <v>2.0910745835400869E-261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9.2765176165921104E-249</v>
      </c>
      <c r="GW184" s="86">
        <f t="shared" si="611"/>
        <v>0</v>
      </c>
      <c r="GX184" s="86">
        <f t="shared" si="612"/>
        <v>0</v>
      </c>
      <c r="GY184" s="86">
        <f t="shared" si="613"/>
        <v>4.7283552542209839E-303</v>
      </c>
      <c r="GZ184" s="86">
        <f t="shared" si="614"/>
        <v>1.4463303672822735E-244</v>
      </c>
      <c r="HA184" s="86">
        <f t="shared" si="615"/>
        <v>0</v>
      </c>
      <c r="HC184" s="86">
        <f t="shared" si="538"/>
        <v>3.3374357513104872E-90</v>
      </c>
      <c r="HD184" s="86">
        <f t="shared" si="616"/>
        <v>2.5333548899409919E-209</v>
      </c>
      <c r="HE184" s="86">
        <f t="shared" si="617"/>
        <v>1.6261093452268809E-269</v>
      </c>
      <c r="HF184" s="86">
        <f t="shared" si="618"/>
        <v>4.2537753522041612E-266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1.1253731388465432E-246</v>
      </c>
      <c r="HL184" s="86">
        <f t="shared" si="624"/>
        <v>0</v>
      </c>
      <c r="HM184" s="86">
        <f t="shared" si="625"/>
        <v>8.6047151524105703E-298</v>
      </c>
      <c r="HN184" s="86">
        <f t="shared" si="626"/>
        <v>7.2851238263842751E-287</v>
      </c>
      <c r="HO184" s="86">
        <f t="shared" si="627"/>
        <v>1.9121842062048316E-274</v>
      </c>
      <c r="HP184" s="86">
        <f t="shared" si="628"/>
        <v>4.889496581754618E-215</v>
      </c>
      <c r="HQ184" s="86">
        <f t="shared" si="629"/>
        <v>0</v>
      </c>
      <c r="HS184" s="86">
        <f t="shared" si="539"/>
        <v>4.5290148801740805E-23</v>
      </c>
      <c r="HT184" s="86">
        <f t="shared" si="630"/>
        <v>4.0903028613465033E-31</v>
      </c>
      <c r="HU184" s="86">
        <f t="shared" si="631"/>
        <v>1.7947430460652205E-25</v>
      </c>
      <c r="HV184" s="86">
        <f t="shared" si="632"/>
        <v>7.5956700597865428E-36</v>
      </c>
      <c r="HW184" s="86">
        <f t="shared" si="633"/>
        <v>8.7373495831738679E-33</v>
      </c>
      <c r="HX184" s="86">
        <f t="shared" si="634"/>
        <v>2.4650249688519487E-33</v>
      </c>
      <c r="HY184" s="86">
        <f t="shared" si="635"/>
        <v>4.7201895396943329E-38</v>
      </c>
      <c r="HZ184" s="86">
        <f t="shared" si="636"/>
        <v>4.9634962627430574E-36</v>
      </c>
      <c r="IA184" s="86">
        <f t="shared" si="637"/>
        <v>4.6580510421285144E-39</v>
      </c>
      <c r="IB184" s="86">
        <f t="shared" si="638"/>
        <v>8.2901441979279251E-39</v>
      </c>
      <c r="IC184" s="86">
        <f t="shared" si="639"/>
        <v>8.5005896142636583E-34</v>
      </c>
      <c r="ID184" s="86">
        <f t="shared" si="640"/>
        <v>2.2014611607863057E-28</v>
      </c>
      <c r="IE184" s="86">
        <f t="shared" si="641"/>
        <v>1.9759333894436872E-27</v>
      </c>
      <c r="IF184" s="86">
        <f t="shared" si="642"/>
        <v>9.6089066699819693E-26</v>
      </c>
      <c r="IG184" s="86">
        <f t="shared" si="643"/>
        <v>5.7396869776167375E-24</v>
      </c>
      <c r="II184" s="86">
        <f t="shared" si="540"/>
        <v>0.48104461897744288</v>
      </c>
      <c r="IJ184" s="86">
        <f t="shared" si="541"/>
        <v>0.41031040389190415</v>
      </c>
      <c r="IK184" s="86">
        <f t="shared" si="542"/>
        <v>0.46776149619848906</v>
      </c>
      <c r="IL184" s="86">
        <f t="shared" si="543"/>
        <v>0.41020947763658461</v>
      </c>
      <c r="IM184" s="86">
        <f t="shared" si="544"/>
        <v>0.4701789009731891</v>
      </c>
      <c r="IN184" s="86">
        <f t="shared" si="545"/>
        <v>0.5068106037714869</v>
      </c>
      <c r="IO184" s="86">
        <f t="shared" si="546"/>
        <v>0.31521764936947111</v>
      </c>
      <c r="IP184" s="86">
        <f t="shared" si="547"/>
        <v>0.22295609426228682</v>
      </c>
      <c r="IQ184" s="86">
        <f t="shared" si="548"/>
        <v>0.11011726002096234</v>
      </c>
      <c r="IR184" s="86">
        <f t="shared" si="549"/>
        <v>0.19444281745127989</v>
      </c>
      <c r="IS184" s="86">
        <f t="shared" si="550"/>
        <v>0.40078943870434491</v>
      </c>
      <c r="IT184" s="86">
        <f t="shared" si="551"/>
        <v>0.51195834127420614</v>
      </c>
      <c r="IU184" s="86">
        <f t="shared" si="552"/>
        <v>0.51489979580122502</v>
      </c>
      <c r="IV184" s="86">
        <f t="shared" si="553"/>
        <v>0.45607698463432872</v>
      </c>
      <c r="IW184" s="86">
        <f t="shared" si="554"/>
        <v>0.34753476889315976</v>
      </c>
      <c r="IY184" s="86">
        <f t="shared" si="555"/>
        <v>0.48104461897744288</v>
      </c>
      <c r="IZ184" s="86">
        <f t="shared" si="556"/>
        <v>0.41031040389190415</v>
      </c>
      <c r="JA184" s="86">
        <f t="shared" si="557"/>
        <v>0.46776149619848906</v>
      </c>
      <c r="JB184" s="86">
        <f t="shared" si="558"/>
        <v>0.41020947763658461</v>
      </c>
      <c r="JC184" s="86">
        <f t="shared" si="559"/>
        <v>0.4701789009731891</v>
      </c>
      <c r="JD184" s="86">
        <f t="shared" si="560"/>
        <v>0.5068106037714869</v>
      </c>
      <c r="JE184" s="86">
        <f t="shared" si="561"/>
        <v>0.31521764936947111</v>
      </c>
      <c r="JF184" s="86">
        <f t="shared" si="562"/>
        <v>0.22295609426228682</v>
      </c>
      <c r="JG184" s="86">
        <f t="shared" si="563"/>
        <v>0.11011726002096234</v>
      </c>
      <c r="JH184" s="86">
        <f t="shared" si="564"/>
        <v>0.19444281745127989</v>
      </c>
      <c r="JI184" s="86">
        <f t="shared" si="565"/>
        <v>0.40078943870434491</v>
      </c>
      <c r="JJ184" s="86">
        <f t="shared" si="566"/>
        <v>0.51195834127420614</v>
      </c>
      <c r="JK184" s="86">
        <f t="shared" si="567"/>
        <v>0.51489979580122502</v>
      </c>
      <c r="JL184" s="86">
        <f t="shared" si="568"/>
        <v>0.45607698463432872</v>
      </c>
      <c r="JM184" s="86">
        <f t="shared" si="569"/>
        <v>0.34753476889315976</v>
      </c>
    </row>
    <row r="185" spans="2:273" x14ac:dyDescent="0.25">
      <c r="B185" s="2">
        <v>158</v>
      </c>
      <c r="C185" s="37">
        <v>55.442999999999998</v>
      </c>
      <c r="D185" s="37">
        <v>53.441000000000003</v>
      </c>
      <c r="E185" s="37">
        <v>53.466999999999999</v>
      </c>
      <c r="F185" s="37">
        <v>55</v>
      </c>
      <c r="G185" s="37">
        <v>57.627000000000002</v>
      </c>
      <c r="H185" s="37">
        <v>59.524999999999999</v>
      </c>
      <c r="I185" s="37">
        <v>55.863999999999997</v>
      </c>
      <c r="J185" s="37">
        <v>53.732999999999997</v>
      </c>
      <c r="K185" s="37">
        <v>52.466999999999999</v>
      </c>
      <c r="L185" s="37">
        <v>55.366999999999997</v>
      </c>
      <c r="M185" s="37">
        <v>57.767000000000003</v>
      </c>
      <c r="N185" s="37">
        <v>66.733000000000004</v>
      </c>
      <c r="O185" s="37">
        <v>65.382999999999996</v>
      </c>
      <c r="P185" s="37">
        <v>81.983000000000004</v>
      </c>
      <c r="Q185" s="37">
        <v>109.85</v>
      </c>
      <c r="S185" s="4">
        <f t="shared" si="441"/>
        <v>55.935203262871028</v>
      </c>
      <c r="T185" s="4">
        <f t="shared" si="442"/>
        <v>54.873710502534593</v>
      </c>
      <c r="U185" s="4">
        <f t="shared" si="443"/>
        <v>55.139669367053237</v>
      </c>
      <c r="V185" s="4">
        <f t="shared" si="444"/>
        <v>54.919487630607314</v>
      </c>
      <c r="W185" s="4">
        <f t="shared" si="445"/>
        <v>56.731927403412975</v>
      </c>
      <c r="X185" s="4">
        <f t="shared" si="446"/>
        <v>58.842372577241512</v>
      </c>
      <c r="Y185" s="4">
        <f t="shared" si="447"/>
        <v>56.042479584048309</v>
      </c>
      <c r="Z185" s="4">
        <f t="shared" si="448"/>
        <v>55.988774677083285</v>
      </c>
      <c r="AA185" s="4">
        <f t="shared" si="449"/>
        <v>53.700327117706571</v>
      </c>
      <c r="AB185" s="4">
        <f t="shared" si="450"/>
        <v>54.106693923437021</v>
      </c>
      <c r="AC185" s="4">
        <f t="shared" si="451"/>
        <v>56.688577371974077</v>
      </c>
      <c r="AD185" s="4">
        <f t="shared" si="452"/>
        <v>66.411625393350903</v>
      </c>
      <c r="AE185" s="4">
        <f t="shared" si="453"/>
        <v>64.185198404455889</v>
      </c>
      <c r="AF185" s="4">
        <f t="shared" si="454"/>
        <v>82.260914349591062</v>
      </c>
      <c r="AG185" s="4">
        <f t="shared" si="455"/>
        <v>110.95058427336853</v>
      </c>
      <c r="AI185" s="4">
        <f t="shared" si="456"/>
        <v>-0.49220326287102978</v>
      </c>
      <c r="AJ185" s="4">
        <f t="shared" si="457"/>
        <v>-1.4327105025345901</v>
      </c>
      <c r="AK185" s="4">
        <f t="shared" si="458"/>
        <v>-1.6726693670532384</v>
      </c>
      <c r="AL185" s="4">
        <f t="shared" si="459"/>
        <v>8.0512369392685912E-2</v>
      </c>
      <c r="AM185" s="4">
        <f t="shared" si="460"/>
        <v>0.89507259658702765</v>
      </c>
      <c r="AN185" s="4">
        <f t="shared" si="461"/>
        <v>0.68262742275848609</v>
      </c>
      <c r="AO185" s="4">
        <f t="shared" si="462"/>
        <v>-0.17847958404831132</v>
      </c>
      <c r="AP185" s="4">
        <f t="shared" si="463"/>
        <v>-2.2557746770832878</v>
      </c>
      <c r="AQ185" s="4">
        <f t="shared" si="464"/>
        <v>-1.2333271177065726</v>
      </c>
      <c r="AR185" s="4">
        <f t="shared" si="465"/>
        <v>1.2603060765629763</v>
      </c>
      <c r="AS185" s="4">
        <f t="shared" si="466"/>
        <v>1.0784226280259261</v>
      </c>
      <c r="AT185" s="4">
        <f t="shared" si="467"/>
        <v>0.32137460664910122</v>
      </c>
      <c r="AU185" s="4">
        <f t="shared" si="468"/>
        <v>1.1978015955441066</v>
      </c>
      <c r="AV185" s="4">
        <f t="shared" si="570"/>
        <v>-0.27791434959105743</v>
      </c>
      <c r="AW185" s="4">
        <f t="shared" si="570"/>
        <v>-1.1005842733685398</v>
      </c>
      <c r="AY185" s="2">
        <f t="shared" si="520"/>
        <v>55.699284849467581</v>
      </c>
      <c r="AZ185" s="2">
        <f t="shared" si="571"/>
        <v>54.55550731791341</v>
      </c>
      <c r="BA185" s="2">
        <f t="shared" si="572"/>
        <v>54.448290142484652</v>
      </c>
      <c r="BB185" s="2">
        <f t="shared" si="573"/>
        <v>54.345706363195248</v>
      </c>
      <c r="BC185" s="2">
        <f t="shared" si="574"/>
        <v>55.249913710144753</v>
      </c>
      <c r="BD185" s="2">
        <f t="shared" si="575"/>
        <v>56.422175896019908</v>
      </c>
      <c r="BE185" s="2">
        <f t="shared" si="576"/>
        <v>55.633343545634418</v>
      </c>
      <c r="BF185" s="2">
        <f t="shared" si="577"/>
        <v>55.858617699908791</v>
      </c>
      <c r="BG185" s="2">
        <f t="shared" si="578"/>
        <v>53.682228226249826</v>
      </c>
      <c r="BH185" s="2">
        <f t="shared" si="579"/>
        <v>53.996831315527743</v>
      </c>
      <c r="BI185" s="2">
        <f t="shared" si="580"/>
        <v>55.13667617967144</v>
      </c>
      <c r="BJ185" s="2">
        <f t="shared" si="581"/>
        <v>57.878111374813784</v>
      </c>
      <c r="BK185" s="2">
        <f t="shared" si="582"/>
        <v>56.265664195197715</v>
      </c>
      <c r="BL185" s="2">
        <f t="shared" si="583"/>
        <v>55.820921554564492</v>
      </c>
      <c r="BM185" s="2">
        <f t="shared" si="584"/>
        <v>58.439902577993266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111.84921260531786</v>
      </c>
      <c r="DL185" s="2">
        <f t="shared" si="585"/>
        <v>111.95172677535837</v>
      </c>
      <c r="DM185" s="2">
        <f t="shared" si="585"/>
        <v>105.31436163227013</v>
      </c>
      <c r="DN185" s="2">
        <f t="shared" si="585"/>
        <v>115.63644962476549</v>
      </c>
      <c r="DO185" s="2">
        <f t="shared" si="585"/>
        <v>95.708894425087124</v>
      </c>
      <c r="DP185" s="2">
        <f t="shared" si="585"/>
        <v>97.265185017421601</v>
      </c>
      <c r="DQ185" s="2">
        <f t="shared" si="585"/>
        <v>92.195498717948738</v>
      </c>
      <c r="DR185" s="2">
        <f t="shared" si="585"/>
        <v>115.40699793621017</v>
      </c>
      <c r="DS185" s="2">
        <f t="shared" si="585"/>
        <v>106.65191482176357</v>
      </c>
      <c r="DT185" s="2">
        <f t="shared" si="585"/>
        <v>121.06787899159661</v>
      </c>
      <c r="DU185" s="2">
        <f t="shared" si="585"/>
        <v>106.16239736842104</v>
      </c>
      <c r="DV185" s="2">
        <f t="shared" si="585"/>
        <v>99.114262570356473</v>
      </c>
      <c r="DW185" s="2">
        <f t="shared" si="585"/>
        <v>110.80685225140718</v>
      </c>
      <c r="DX185" s="2">
        <f t="shared" si="585"/>
        <v>114.97906700404859</v>
      </c>
      <c r="DY185" s="2">
        <f t="shared" si="585"/>
        <v>100.49089736070381</v>
      </c>
      <c r="EA185" s="2">
        <f t="shared" si="440"/>
        <v>55.559092991610825</v>
      </c>
      <c r="EB185" s="2">
        <f t="shared" si="502"/>
        <v>53.88795123604848</v>
      </c>
      <c r="EC185" s="2">
        <f t="shared" si="503"/>
        <v>54.129928059919621</v>
      </c>
      <c r="ED185" s="2">
        <f t="shared" si="504"/>
        <v>54.418109451502396</v>
      </c>
      <c r="EE185" s="2">
        <f t="shared" si="505"/>
        <v>55.699732164190173</v>
      </c>
      <c r="EF185" s="2">
        <f t="shared" si="506"/>
        <v>56.632492772213723</v>
      </c>
      <c r="EG185" s="2">
        <f t="shared" si="507"/>
        <v>54.809693243116435</v>
      </c>
      <c r="EH185" s="2">
        <f t="shared" si="508"/>
        <v>56.064836332065504</v>
      </c>
      <c r="EI185" s="2">
        <f t="shared" si="509"/>
        <v>53.743009029518547</v>
      </c>
      <c r="EJ185" s="2">
        <f t="shared" si="510"/>
        <v>54.031092552304536</v>
      </c>
      <c r="EK185" s="2">
        <f t="shared" si="511"/>
        <v>54.539872317993144</v>
      </c>
      <c r="EL185" s="2">
        <f t="shared" si="512"/>
        <v>58.190288680393401</v>
      </c>
      <c r="EM185" s="2">
        <f t="shared" si="513"/>
        <v>56.733241368167242</v>
      </c>
      <c r="EN185" s="2">
        <f t="shared" si="514"/>
        <v>54.952965792654069</v>
      </c>
      <c r="EO185" s="2">
        <f t="shared" si="515"/>
        <v>58.515320096215817</v>
      </c>
      <c r="EQ185" s="2">
        <f t="shared" si="516"/>
        <v>55.830245093822697</v>
      </c>
      <c r="ER185" s="2">
        <f t="shared" si="586"/>
        <v>55.00895512455476</v>
      </c>
      <c r="ES185" s="2">
        <f t="shared" si="586"/>
        <v>54.67613402404902</v>
      </c>
      <c r="ET185" s="2">
        <f t="shared" si="586"/>
        <v>54.292950802233094</v>
      </c>
      <c r="EU185" s="2">
        <f t="shared" si="586"/>
        <v>54.91372914033655</v>
      </c>
      <c r="EV185" s="2">
        <f t="shared" si="586"/>
        <v>56.252749769559117</v>
      </c>
      <c r="EW185" s="2">
        <f t="shared" si="586"/>
        <v>56.155505620722451</v>
      </c>
      <c r="EX185" s="2">
        <f t="shared" si="586"/>
        <v>55.73925043571127</v>
      </c>
      <c r="EY185" s="2">
        <f t="shared" si="586"/>
        <v>53.651164908923548</v>
      </c>
      <c r="EZ185" s="2">
        <f t="shared" si="586"/>
        <v>53.975377436121065</v>
      </c>
      <c r="FA185" s="2">
        <f t="shared" si="586"/>
        <v>55.543883032016858</v>
      </c>
      <c r="FB185" s="2">
        <f t="shared" si="586"/>
        <v>57.600709254351138</v>
      </c>
      <c r="FC185" s="2">
        <f t="shared" si="586"/>
        <v>55.856148101889275</v>
      </c>
      <c r="FD185" s="2">
        <f t="shared" si="586"/>
        <v>56.794568937126414</v>
      </c>
      <c r="FE185" s="2">
        <f t="shared" si="586"/>
        <v>58.323480438898272</v>
      </c>
      <c r="FG185" s="2">
        <f t="shared" si="518"/>
        <v>0.99998406943554197</v>
      </c>
      <c r="FH185" s="2">
        <f t="shared" si="587"/>
        <v>0.99998340260057517</v>
      </c>
      <c r="FI185" s="2">
        <f t="shared" si="587"/>
        <v>0.99998076625614318</v>
      </c>
      <c r="FJ185" s="2">
        <f t="shared" si="587"/>
        <v>0.99998002067142777</v>
      </c>
      <c r="FK185" s="2">
        <f t="shared" si="587"/>
        <v>0.99997982859106316</v>
      </c>
      <c r="FL185" s="2">
        <f t="shared" si="587"/>
        <v>0.99997897767945565</v>
      </c>
      <c r="FM185" s="2">
        <f t="shared" si="587"/>
        <v>0.99998248680158996</v>
      </c>
      <c r="FN185" s="2">
        <f t="shared" si="587"/>
        <v>0.99998055551874809</v>
      </c>
      <c r="FO185" s="2">
        <f t="shared" si="587"/>
        <v>0.99998074992088981</v>
      </c>
      <c r="FP185" s="2">
        <f t="shared" si="587"/>
        <v>0.99997729268161506</v>
      </c>
      <c r="FQ185" s="2">
        <f t="shared" si="587"/>
        <v>0.99997952886855557</v>
      </c>
      <c r="FR185" s="2">
        <f t="shared" si="587"/>
        <v>0.9999785988653237</v>
      </c>
      <c r="FS185" s="2">
        <f t="shared" si="587"/>
        <v>0.99998127908836199</v>
      </c>
      <c r="FT185" s="2">
        <f t="shared" si="587"/>
        <v>0.99997951067238522</v>
      </c>
      <c r="FU185" s="2">
        <f t="shared" si="587"/>
        <v>0.99997379656302754</v>
      </c>
      <c r="FW185" s="2">
        <f t="shared" si="536"/>
        <v>0.51371581979864844</v>
      </c>
      <c r="FX185" s="2">
        <f t="shared" si="588"/>
        <v>0.59463877068117132</v>
      </c>
      <c r="FY185" s="2">
        <f t="shared" si="589"/>
        <v>0.58105849280886934</v>
      </c>
      <c r="FZ185" s="2">
        <f t="shared" si="590"/>
        <v>0.58826289729044168</v>
      </c>
      <c r="GA185" s="2">
        <f t="shared" si="591"/>
        <v>0.57331267379771245</v>
      </c>
      <c r="GB185" s="2">
        <f t="shared" si="592"/>
        <v>0.55608942942614359</v>
      </c>
      <c r="GC185" s="2">
        <f t="shared" si="593"/>
        <v>0.61152324884465148</v>
      </c>
      <c r="GD185" s="2">
        <f t="shared" si="594"/>
        <v>0.63692104611269917</v>
      </c>
      <c r="GE185" s="2">
        <f t="shared" si="595"/>
        <v>0.67287163827687935</v>
      </c>
      <c r="GF185" s="2">
        <f t="shared" si="596"/>
        <v>0.64225770098268864</v>
      </c>
      <c r="GG185" s="2">
        <f t="shared" si="597"/>
        <v>0.59336726377646032</v>
      </c>
      <c r="GH185" s="2">
        <f t="shared" si="598"/>
        <v>0.53097701722361068</v>
      </c>
      <c r="GI185" s="2">
        <f t="shared" si="599"/>
        <v>0.53425273944848495</v>
      </c>
      <c r="GJ185" s="2">
        <f t="shared" si="600"/>
        <v>0.47063661357159214</v>
      </c>
      <c r="GK185" s="2">
        <f t="shared" si="601"/>
        <v>0.39886133912931776</v>
      </c>
      <c r="GM185" s="86">
        <f t="shared" si="537"/>
        <v>2.1589547530660493E-140</v>
      </c>
      <c r="GN185" s="86">
        <f t="shared" si="602"/>
        <v>7.8652082348426572E-267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9.367773012276512E-254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1.643411831831502E-249</v>
      </c>
      <c r="HA185" s="86">
        <f t="shared" si="615"/>
        <v>0</v>
      </c>
      <c r="HC185" s="86">
        <f t="shared" si="538"/>
        <v>1.1624740900593969E-92</v>
      </c>
      <c r="HD185" s="86">
        <f t="shared" si="616"/>
        <v>4.2017305208498724E-215</v>
      </c>
      <c r="HE185" s="86">
        <f t="shared" si="617"/>
        <v>4.8022020470647902E-277</v>
      </c>
      <c r="HF185" s="86">
        <f t="shared" si="618"/>
        <v>2.5511754025825732E-273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3.5126028507664643E-253</v>
      </c>
      <c r="HL185" s="86">
        <f t="shared" si="624"/>
        <v>0</v>
      </c>
      <c r="HM185" s="86">
        <f t="shared" si="625"/>
        <v>8.0417443918968922E-306</v>
      </c>
      <c r="HN185" s="86">
        <f t="shared" si="626"/>
        <v>8.4935616415779821E-295</v>
      </c>
      <c r="HO185" s="86">
        <f t="shared" si="627"/>
        <v>5.3614092216691016E-282</v>
      </c>
      <c r="HP185" s="86">
        <f t="shared" si="628"/>
        <v>6.2163482790753391E-221</v>
      </c>
      <c r="HQ185" s="86">
        <f t="shared" si="629"/>
        <v>0</v>
      </c>
      <c r="HS185" s="86">
        <f t="shared" si="539"/>
        <v>1.8265988736318696E-24</v>
      </c>
      <c r="HT185" s="86">
        <f t="shared" si="630"/>
        <v>7.3386050434949764E-33</v>
      </c>
      <c r="HU185" s="86">
        <f t="shared" si="631"/>
        <v>6.2229482856519345E-27</v>
      </c>
      <c r="HV185" s="86">
        <f t="shared" si="632"/>
        <v>6.4904040977113548E-38</v>
      </c>
      <c r="HW185" s="86">
        <f t="shared" si="633"/>
        <v>1.1153007640853289E-34</v>
      </c>
      <c r="HX185" s="86">
        <f t="shared" si="634"/>
        <v>2.7600452337162606E-35</v>
      </c>
      <c r="HY185" s="86">
        <f t="shared" si="635"/>
        <v>3.6699764930682589E-40</v>
      </c>
      <c r="HZ185" s="86">
        <f t="shared" si="636"/>
        <v>5.0899078688166987E-38</v>
      </c>
      <c r="IA185" s="86">
        <f t="shared" si="637"/>
        <v>4.0230452398146866E-41</v>
      </c>
      <c r="IB185" s="86">
        <f t="shared" si="638"/>
        <v>6.4320407580154118E-41</v>
      </c>
      <c r="IC185" s="86">
        <f t="shared" si="639"/>
        <v>1.009053442396289E-35</v>
      </c>
      <c r="ID185" s="86">
        <f t="shared" si="640"/>
        <v>4.2016155347355769E-30</v>
      </c>
      <c r="IE185" s="86">
        <f t="shared" si="641"/>
        <v>4.3829874648589287E-29</v>
      </c>
      <c r="IF185" s="86">
        <f t="shared" si="642"/>
        <v>2.3336125423477338E-27</v>
      </c>
      <c r="IG185" s="86">
        <f t="shared" si="643"/>
        <v>1.2925165481973722E-25</v>
      </c>
      <c r="II185" s="86">
        <f t="shared" si="540"/>
        <v>0.51590964683382379</v>
      </c>
      <c r="IJ185" s="86">
        <f t="shared" si="541"/>
        <v>0.32504561981209984</v>
      </c>
      <c r="IK185" s="86">
        <f t="shared" si="542"/>
        <v>0.39925541874851744</v>
      </c>
      <c r="IL185" s="86">
        <f t="shared" si="543"/>
        <v>0.316222561175455</v>
      </c>
      <c r="IM185" s="86">
        <f t="shared" si="544"/>
        <v>0.39194221226678766</v>
      </c>
      <c r="IN185" s="86">
        <f t="shared" si="545"/>
        <v>0.45003656415064869</v>
      </c>
      <c r="IO185" s="86">
        <f t="shared" si="546"/>
        <v>0.22490940679662003</v>
      </c>
      <c r="IP185" s="86">
        <f t="shared" si="547"/>
        <v>0.1502141553898319</v>
      </c>
      <c r="IQ185" s="86">
        <f t="shared" si="548"/>
        <v>6.7583137988260253E-2</v>
      </c>
      <c r="IR185" s="86">
        <f t="shared" si="549"/>
        <v>0.12698257844501976</v>
      </c>
      <c r="IS185" s="86">
        <f t="shared" si="550"/>
        <v>0.31000335637288229</v>
      </c>
      <c r="IT185" s="86">
        <f t="shared" si="551"/>
        <v>0.51162019307098738</v>
      </c>
      <c r="IU185" s="86">
        <f t="shared" si="552"/>
        <v>0.50844360998049654</v>
      </c>
      <c r="IV185" s="86">
        <f t="shared" si="553"/>
        <v>0.5020434322842211</v>
      </c>
      <c r="IW185" s="86">
        <f t="shared" si="554"/>
        <v>0.42844298495739941</v>
      </c>
      <c r="IY185" s="86">
        <f t="shared" si="555"/>
        <v>0.51590964683382379</v>
      </c>
      <c r="IZ185" s="86">
        <f t="shared" si="556"/>
        <v>0.32504561981209984</v>
      </c>
      <c r="JA185" s="86">
        <f t="shared" si="557"/>
        <v>0.39925541874851744</v>
      </c>
      <c r="JB185" s="86">
        <f t="shared" si="558"/>
        <v>0.316222561175455</v>
      </c>
      <c r="JC185" s="86">
        <f t="shared" si="559"/>
        <v>0.39194221226678766</v>
      </c>
      <c r="JD185" s="86">
        <f t="shared" si="560"/>
        <v>0.45003656415064869</v>
      </c>
      <c r="JE185" s="86">
        <f t="shared" si="561"/>
        <v>0.22490940679662003</v>
      </c>
      <c r="JF185" s="86">
        <f t="shared" si="562"/>
        <v>0.1502141553898319</v>
      </c>
      <c r="JG185" s="86">
        <f t="shared" si="563"/>
        <v>6.7583137988260253E-2</v>
      </c>
      <c r="JH185" s="86">
        <f t="shared" si="564"/>
        <v>0.12698257844501976</v>
      </c>
      <c r="JI185" s="86">
        <f t="shared" si="565"/>
        <v>0.31000335637288229</v>
      </c>
      <c r="JJ185" s="86">
        <f t="shared" si="566"/>
        <v>0.51162019307098738</v>
      </c>
      <c r="JK185" s="86">
        <f t="shared" si="567"/>
        <v>0.50844360998049654</v>
      </c>
      <c r="JL185" s="86">
        <f t="shared" si="568"/>
        <v>0.5020434322842211</v>
      </c>
      <c r="JM185" s="86">
        <f t="shared" si="569"/>
        <v>0.42844298495739941</v>
      </c>
    </row>
    <row r="186" spans="2:273" x14ac:dyDescent="0.25">
      <c r="B186" s="2">
        <v>159</v>
      </c>
      <c r="C186" s="37">
        <v>55.148000000000003</v>
      </c>
      <c r="D186" s="37">
        <v>54.237000000000002</v>
      </c>
      <c r="E186" s="37">
        <v>53.616999999999997</v>
      </c>
      <c r="F186" s="37">
        <v>53.2</v>
      </c>
      <c r="G186" s="37">
        <v>55.067999999999998</v>
      </c>
      <c r="H186" s="37">
        <v>55.22</v>
      </c>
      <c r="I186" s="37">
        <v>56.287999999999997</v>
      </c>
      <c r="J186" s="37">
        <v>55.95</v>
      </c>
      <c r="K186" s="37">
        <v>51.683</v>
      </c>
      <c r="L186" s="37">
        <v>54.332999999999998</v>
      </c>
      <c r="M186" s="37">
        <v>55.383000000000003</v>
      </c>
      <c r="N186" s="37">
        <v>61.917000000000002</v>
      </c>
      <c r="O186" s="37">
        <v>61.167000000000002</v>
      </c>
      <c r="P186" s="37">
        <v>78.400000000000006</v>
      </c>
      <c r="Q186" s="37">
        <v>113.8</v>
      </c>
      <c r="S186" s="4">
        <f t="shared" si="441"/>
        <v>55.771544666615341</v>
      </c>
      <c r="T186" s="4">
        <f t="shared" si="442"/>
        <v>54.591789075535956</v>
      </c>
      <c r="U186" s="4">
        <f t="shared" si="443"/>
        <v>54.702375648389015</v>
      </c>
      <c r="V186" s="4">
        <f t="shared" si="444"/>
        <v>54.44804495223886</v>
      </c>
      <c r="W186" s="4">
        <f t="shared" si="445"/>
        <v>55.827889244646535</v>
      </c>
      <c r="X186" s="4">
        <f t="shared" si="446"/>
        <v>57.539979201740543</v>
      </c>
      <c r="Y186" s="4">
        <f t="shared" si="447"/>
        <v>55.661937516806013</v>
      </c>
      <c r="Z186" s="4">
        <f t="shared" si="448"/>
        <v>55.809921735289294</v>
      </c>
      <c r="AA186" s="4">
        <f t="shared" si="449"/>
        <v>53.581482388849793</v>
      </c>
      <c r="AB186" s="4">
        <f t="shared" si="450"/>
        <v>53.930449853000027</v>
      </c>
      <c r="AC186" s="4">
        <f t="shared" si="451"/>
        <v>55.662081380391783</v>
      </c>
      <c r="AD186" s="4">
        <f t="shared" si="452"/>
        <v>63.150950912276855</v>
      </c>
      <c r="AE186" s="4">
        <f t="shared" si="453"/>
        <v>61.113558903872111</v>
      </c>
      <c r="AF186" s="4">
        <f t="shared" si="454"/>
        <v>78.298400599148778</v>
      </c>
      <c r="AG186" s="4">
        <f t="shared" si="455"/>
        <v>114.07643369583731</v>
      </c>
      <c r="AI186" s="4">
        <f t="shared" si="456"/>
        <v>-0.62354466661533792</v>
      </c>
      <c r="AJ186" s="4">
        <f t="shared" si="457"/>
        <v>-0.35478907553595462</v>
      </c>
      <c r="AK186" s="4">
        <f t="shared" si="458"/>
        <v>-1.085375648389018</v>
      </c>
      <c r="AL186" s="4">
        <f t="shared" si="459"/>
        <v>-1.2480449522388568</v>
      </c>
      <c r="AM186" s="4">
        <f t="shared" si="460"/>
        <v>-0.75988924464653707</v>
      </c>
      <c r="AN186" s="4">
        <f t="shared" si="461"/>
        <v>-2.3199792017405443</v>
      </c>
      <c r="AO186" s="4">
        <f t="shared" si="462"/>
        <v>0.62606248319398361</v>
      </c>
      <c r="AP186" s="4">
        <f t="shared" si="463"/>
        <v>0.14007826471070928</v>
      </c>
      <c r="AQ186" s="4">
        <f t="shared" si="464"/>
        <v>-1.8984823888497928</v>
      </c>
      <c r="AR186" s="4">
        <f t="shared" si="465"/>
        <v>0.40255014699997105</v>
      </c>
      <c r="AS186" s="4">
        <f t="shared" si="466"/>
        <v>-0.27908138039177999</v>
      </c>
      <c r="AT186" s="4">
        <f t="shared" si="467"/>
        <v>-1.2339509122768533</v>
      </c>
      <c r="AU186" s="4">
        <f t="shared" si="468"/>
        <v>5.344109612789083E-2</v>
      </c>
      <c r="AV186" s="4">
        <f t="shared" si="570"/>
        <v>0.10159940085122798</v>
      </c>
      <c r="AW186" s="4">
        <f t="shared" si="570"/>
        <v>-0.27643369583731214</v>
      </c>
      <c r="AY186" s="2">
        <f t="shared" si="520"/>
        <v>55.596416129817953</v>
      </c>
      <c r="AZ186" s="2">
        <f t="shared" si="571"/>
        <v>54.454673715628914</v>
      </c>
      <c r="BA186" s="2">
        <f t="shared" si="572"/>
        <v>54.344827745063085</v>
      </c>
      <c r="BB186" s="2">
        <f t="shared" si="573"/>
        <v>54.226266459012251</v>
      </c>
      <c r="BC186" s="2">
        <f t="shared" si="574"/>
        <v>55.143788207819995</v>
      </c>
      <c r="BD186" s="2">
        <f t="shared" si="575"/>
        <v>56.306781812383953</v>
      </c>
      <c r="BE186" s="2">
        <f t="shared" si="576"/>
        <v>55.527863916558275</v>
      </c>
      <c r="BF186" s="2">
        <f t="shared" si="577"/>
        <v>55.772594130419918</v>
      </c>
      <c r="BG186" s="2">
        <f t="shared" si="578"/>
        <v>53.57754112245027</v>
      </c>
      <c r="BH186" s="2">
        <f t="shared" si="579"/>
        <v>53.901756224806576</v>
      </c>
      <c r="BI186" s="2">
        <f t="shared" si="580"/>
        <v>55.04376058037046</v>
      </c>
      <c r="BJ186" s="2">
        <f t="shared" si="581"/>
        <v>57.754907715852738</v>
      </c>
      <c r="BK186" s="2">
        <f t="shared" si="582"/>
        <v>56.134055390748031</v>
      </c>
      <c r="BL186" s="2">
        <f t="shared" si="583"/>
        <v>55.746801559354438</v>
      </c>
      <c r="BM186" s="2">
        <f t="shared" si="584"/>
        <v>58.341845912861828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112.11342050552577</v>
      </c>
      <c r="DL186" s="2">
        <f t="shared" si="585"/>
        <v>112.21477273224643</v>
      </c>
      <c r="DM186" s="2">
        <f t="shared" si="585"/>
        <v>105.55566622889303</v>
      </c>
      <c r="DN186" s="2">
        <f t="shared" si="585"/>
        <v>115.95135431519702</v>
      </c>
      <c r="DO186" s="2">
        <f t="shared" si="585"/>
        <v>95.89133745644601</v>
      </c>
      <c r="DP186" s="2">
        <f t="shared" si="585"/>
        <v>97.443580313588839</v>
      </c>
      <c r="DQ186" s="2">
        <f t="shared" si="585"/>
        <v>92.302948717948738</v>
      </c>
      <c r="DR186" s="2">
        <f t="shared" si="585"/>
        <v>115.72462373358354</v>
      </c>
      <c r="DS186" s="2">
        <f t="shared" si="585"/>
        <v>106.91997954971855</v>
      </c>
      <c r="DT186" s="2">
        <f t="shared" si="585"/>
        <v>121.44741344537813</v>
      </c>
      <c r="DU186" s="2">
        <f t="shared" si="585"/>
        <v>106.40283036437245</v>
      </c>
      <c r="DV186" s="2">
        <f t="shared" si="585"/>
        <v>99.301136116322709</v>
      </c>
      <c r="DW186" s="2">
        <f t="shared" si="585"/>
        <v>111.07487410881805</v>
      </c>
      <c r="DX186" s="2">
        <f t="shared" si="585"/>
        <v>115.29306356275305</v>
      </c>
      <c r="DY186" s="2">
        <f t="shared" si="585"/>
        <v>100.72498973607037</v>
      </c>
      <c r="EA186" s="2">
        <f t="shared" si="440"/>
        <v>55.446755729940207</v>
      </c>
      <c r="EB186" s="2">
        <f t="shared" si="502"/>
        <v>53.748055607790455</v>
      </c>
      <c r="EC186" s="2">
        <f t="shared" si="503"/>
        <v>54.007522128851534</v>
      </c>
      <c r="ED186" s="2">
        <f t="shared" si="504"/>
        <v>54.303136680886325</v>
      </c>
      <c r="EE186" s="2">
        <f t="shared" si="505"/>
        <v>55.620471301179577</v>
      </c>
      <c r="EF186" s="2">
        <f t="shared" si="506"/>
        <v>56.529668245432276</v>
      </c>
      <c r="EG186" s="2">
        <f t="shared" si="507"/>
        <v>54.659283883382471</v>
      </c>
      <c r="EH186" s="2">
        <f t="shared" si="508"/>
        <v>55.989796361832333</v>
      </c>
      <c r="EI186" s="2">
        <f t="shared" si="509"/>
        <v>53.641340242922439</v>
      </c>
      <c r="EJ186" s="2">
        <f t="shared" si="510"/>
        <v>53.93804893046039</v>
      </c>
      <c r="EK186" s="2">
        <f t="shared" si="511"/>
        <v>54.412488529705811</v>
      </c>
      <c r="EL186" s="2">
        <f t="shared" si="512"/>
        <v>58.087494201161029</v>
      </c>
      <c r="EM186" s="2">
        <f t="shared" si="513"/>
        <v>56.631865240249567</v>
      </c>
      <c r="EN186" s="2">
        <f t="shared" si="514"/>
        <v>54.816946639693114</v>
      </c>
      <c r="EO186" s="2">
        <f t="shared" si="515"/>
        <v>58.423018583088066</v>
      </c>
      <c r="EQ186" s="2">
        <f t="shared" si="516"/>
        <v>55.724085509065731</v>
      </c>
      <c r="ER186" s="2">
        <f t="shared" si="586"/>
        <v>54.892551171021069</v>
      </c>
      <c r="ES186" s="2">
        <f t="shared" si="586"/>
        <v>54.565126673220917</v>
      </c>
      <c r="ET186" s="2">
        <f t="shared" si="586"/>
        <v>54.175357149742851</v>
      </c>
      <c r="EU186" s="2">
        <f t="shared" si="586"/>
        <v>54.818989626299917</v>
      </c>
      <c r="EV186" s="2">
        <f t="shared" si="586"/>
        <v>56.143157700200078</v>
      </c>
      <c r="EW186" s="2">
        <f t="shared" si="586"/>
        <v>56.030138961902921</v>
      </c>
      <c r="EX186" s="2">
        <f t="shared" si="586"/>
        <v>55.658061773351037</v>
      </c>
      <c r="EY186" s="2">
        <f t="shared" si="586"/>
        <v>53.547903112180016</v>
      </c>
      <c r="EZ186" s="2">
        <f t="shared" si="586"/>
        <v>53.881211352693541</v>
      </c>
      <c r="FA186" s="2">
        <f t="shared" si="586"/>
        <v>55.43672715237399</v>
      </c>
      <c r="FB186" s="2">
        <f t="shared" si="586"/>
        <v>57.485524250292606</v>
      </c>
      <c r="FC186" s="2">
        <f t="shared" si="586"/>
        <v>55.73659477513867</v>
      </c>
      <c r="FD186" s="2">
        <f t="shared" si="586"/>
        <v>56.698369456515586</v>
      </c>
      <c r="FE186" s="2">
        <f t="shared" si="586"/>
        <v>58.2278715574408</v>
      </c>
      <c r="FG186" s="2">
        <f t="shared" si="518"/>
        <v>0.99998547113217184</v>
      </c>
      <c r="FH186" s="2">
        <f t="shared" si="587"/>
        <v>0.99998486296971345</v>
      </c>
      <c r="FI186" s="2">
        <f t="shared" si="587"/>
        <v>0.99998245858743484</v>
      </c>
      <c r="FJ186" s="2">
        <f t="shared" si="587"/>
        <v>0.99998177860374649</v>
      </c>
      <c r="FK186" s="2">
        <f t="shared" si="587"/>
        <v>0.99998160342375308</v>
      </c>
      <c r="FL186" s="2">
        <f t="shared" si="587"/>
        <v>0.99998082738033078</v>
      </c>
      <c r="FM186" s="2">
        <f t="shared" si="587"/>
        <v>0.9999840277486054</v>
      </c>
      <c r="FN186" s="2">
        <f t="shared" si="587"/>
        <v>0.99998226639199217</v>
      </c>
      <c r="FO186" s="2">
        <f t="shared" si="587"/>
        <v>0.99998244368945621</v>
      </c>
      <c r="FP186" s="2">
        <f t="shared" si="587"/>
        <v>0.99997929063812296</v>
      </c>
      <c r="FQ186" s="2">
        <f t="shared" si="587"/>
        <v>0.99998133007259982</v>
      </c>
      <c r="FR186" s="2">
        <f t="shared" si="587"/>
        <v>0.99998048189644673</v>
      </c>
      <c r="FS186" s="2">
        <f t="shared" si="587"/>
        <v>0.99998292629753904</v>
      </c>
      <c r="FT186" s="2">
        <f t="shared" si="587"/>
        <v>0.99998131347743535</v>
      </c>
      <c r="FU186" s="2">
        <f t="shared" si="587"/>
        <v>0.99997610212635335</v>
      </c>
      <c r="FW186" s="2">
        <f t="shared" si="536"/>
        <v>0.53667910407701291</v>
      </c>
      <c r="FX186" s="2">
        <f t="shared" si="588"/>
        <v>0.61663244318613875</v>
      </c>
      <c r="FY186" s="2">
        <f t="shared" si="589"/>
        <v>0.6032974306717237</v>
      </c>
      <c r="FZ186" s="2">
        <f t="shared" si="590"/>
        <v>0.61037583858667499</v>
      </c>
      <c r="GA186" s="2">
        <f t="shared" si="591"/>
        <v>0.59567667531640334</v>
      </c>
      <c r="GB186" s="2">
        <f t="shared" si="592"/>
        <v>0.57869277483546622</v>
      </c>
      <c r="GC186" s="2">
        <f t="shared" si="593"/>
        <v>0.63316596531447156</v>
      </c>
      <c r="GD186" s="2">
        <f t="shared" si="594"/>
        <v>0.65794027214544015</v>
      </c>
      <c r="GE186" s="2">
        <f t="shared" si="595"/>
        <v>0.69281340613556885</v>
      </c>
      <c r="GF186" s="2">
        <f t="shared" si="596"/>
        <v>0.66313138234451141</v>
      </c>
      <c r="GG186" s="2">
        <f t="shared" si="597"/>
        <v>0.61538530261153634</v>
      </c>
      <c r="GH186" s="2">
        <f t="shared" si="598"/>
        <v>0.55383312233115967</v>
      </c>
      <c r="GI186" s="2">
        <f t="shared" si="599"/>
        <v>0.55708237082774692</v>
      </c>
      <c r="GJ186" s="2">
        <f t="shared" si="600"/>
        <v>0.49362898282819095</v>
      </c>
      <c r="GK186" s="2">
        <f t="shared" si="601"/>
        <v>0.42113681781858542</v>
      </c>
      <c r="GM186" s="86">
        <f t="shared" si="537"/>
        <v>3.0574113072532007E-143</v>
      </c>
      <c r="GN186" s="86">
        <f t="shared" si="602"/>
        <v>2.6000219854346556E-272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8.4310486288872601E-259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1.6649372444854679E-254</v>
      </c>
      <c r="HA186" s="86">
        <f t="shared" si="615"/>
        <v>0</v>
      </c>
      <c r="HC186" s="86">
        <f t="shared" si="538"/>
        <v>3.7477046609084207E-95</v>
      </c>
      <c r="HD186" s="86">
        <f t="shared" si="616"/>
        <v>5.8051095597646668E-221</v>
      </c>
      <c r="HE186" s="86">
        <f t="shared" si="617"/>
        <v>1.1151509454893529E-284</v>
      </c>
      <c r="HF186" s="86">
        <f t="shared" si="618"/>
        <v>1.222889954727597E-280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9.0095729037355899E-260</v>
      </c>
      <c r="HL186" s="86">
        <f t="shared" si="624"/>
        <v>0</v>
      </c>
      <c r="HM186" s="86">
        <f t="shared" si="625"/>
        <v>0</v>
      </c>
      <c r="HN186" s="86">
        <f t="shared" si="626"/>
        <v>7.7069567346752538E-303</v>
      </c>
      <c r="HO186" s="86">
        <f t="shared" si="627"/>
        <v>1.1854416437802584E-289</v>
      </c>
      <c r="HP186" s="86">
        <f t="shared" si="628"/>
        <v>6.5683397417815025E-227</v>
      </c>
      <c r="HQ186" s="86">
        <f t="shared" si="629"/>
        <v>0</v>
      </c>
      <c r="HS186" s="86">
        <f t="shared" si="539"/>
        <v>6.6711550910335538E-26</v>
      </c>
      <c r="HT186" s="86">
        <f t="shared" si="630"/>
        <v>1.1744801337312564E-34</v>
      </c>
      <c r="HU186" s="86">
        <f t="shared" si="631"/>
        <v>1.9557861525154932E-28</v>
      </c>
      <c r="HV186" s="86">
        <f t="shared" si="632"/>
        <v>4.8290461483506317E-40</v>
      </c>
      <c r="HW186" s="86">
        <f t="shared" si="633"/>
        <v>1.2535305748035999E-36</v>
      </c>
      <c r="HX186" s="86">
        <f t="shared" si="634"/>
        <v>2.7063818769524979E-37</v>
      </c>
      <c r="HY186" s="86">
        <f t="shared" si="635"/>
        <v>2.4917691874101889E-42</v>
      </c>
      <c r="HZ186" s="86">
        <f t="shared" si="636"/>
        <v>4.5947169082755778E-40</v>
      </c>
      <c r="IA186" s="86">
        <f t="shared" si="637"/>
        <v>3.0618768920640743E-43</v>
      </c>
      <c r="IB186" s="86">
        <f t="shared" si="638"/>
        <v>4.3689206221636071E-43</v>
      </c>
      <c r="IC186" s="86">
        <f t="shared" si="639"/>
        <v>1.0543778929904209E-37</v>
      </c>
      <c r="ID186" s="86">
        <f t="shared" si="640"/>
        <v>7.1010976392867734E-32</v>
      </c>
      <c r="IE186" s="86">
        <f t="shared" si="641"/>
        <v>8.6524108250917442E-31</v>
      </c>
      <c r="IF186" s="86">
        <f t="shared" si="642"/>
        <v>5.0339250397639451E-29</v>
      </c>
      <c r="IG186" s="86">
        <f t="shared" si="643"/>
        <v>2.5493155890224716E-27</v>
      </c>
      <c r="II186" s="86">
        <f t="shared" si="540"/>
        <v>0.50894603892027934</v>
      </c>
      <c r="IJ186" s="86">
        <f t="shared" si="541"/>
        <v>0.24071281966180152</v>
      </c>
      <c r="IK186" s="86">
        <f t="shared" si="542"/>
        <v>0.31951707398151774</v>
      </c>
      <c r="IL186" s="86">
        <f t="shared" si="543"/>
        <v>0.22489587256379931</v>
      </c>
      <c r="IM186" s="86">
        <f t="shared" si="544"/>
        <v>0.300864978128843</v>
      </c>
      <c r="IN186" s="86">
        <f t="shared" si="545"/>
        <v>0.36397404766904429</v>
      </c>
      <c r="IO186" s="86">
        <f t="shared" si="546"/>
        <v>0.14977993005044052</v>
      </c>
      <c r="IP186" s="86">
        <f t="shared" si="547"/>
        <v>9.5514772197858325E-2</v>
      </c>
      <c r="IQ186" s="86">
        <f t="shared" si="548"/>
        <v>3.9410295949267322E-2</v>
      </c>
      <c r="IR186" s="86">
        <f t="shared" si="549"/>
        <v>7.8233102713521588E-2</v>
      </c>
      <c r="IS186" s="86">
        <f t="shared" si="550"/>
        <v>0.22276686303492896</v>
      </c>
      <c r="IT186" s="86">
        <f t="shared" si="551"/>
        <v>0.46436202867499093</v>
      </c>
      <c r="IU186" s="86">
        <f t="shared" si="552"/>
        <v>0.45818166342157723</v>
      </c>
      <c r="IV186" s="86">
        <f t="shared" si="553"/>
        <v>0.50673761696086106</v>
      </c>
      <c r="IW186" s="86">
        <f t="shared" si="554"/>
        <v>0.50327811871152417</v>
      </c>
      <c r="IY186" s="86">
        <f t="shared" si="555"/>
        <v>0.50894603892027934</v>
      </c>
      <c r="IZ186" s="86">
        <f t="shared" si="556"/>
        <v>0.24071281966180152</v>
      </c>
      <c r="JA186" s="86">
        <f t="shared" si="557"/>
        <v>0.31951707398151774</v>
      </c>
      <c r="JB186" s="86">
        <f t="shared" si="558"/>
        <v>0.22489587256379931</v>
      </c>
      <c r="JC186" s="86">
        <f t="shared" si="559"/>
        <v>0.300864978128843</v>
      </c>
      <c r="JD186" s="86">
        <f t="shared" si="560"/>
        <v>0.36397404766904429</v>
      </c>
      <c r="JE186" s="86">
        <f t="shared" si="561"/>
        <v>0.14977993005044052</v>
      </c>
      <c r="JF186" s="86">
        <f t="shared" si="562"/>
        <v>9.5514772197858325E-2</v>
      </c>
      <c r="JG186" s="86">
        <f t="shared" si="563"/>
        <v>3.9410295949267322E-2</v>
      </c>
      <c r="JH186" s="86">
        <f t="shared" si="564"/>
        <v>7.8233102713521588E-2</v>
      </c>
      <c r="JI186" s="86">
        <f t="shared" si="565"/>
        <v>0.22276686303492896</v>
      </c>
      <c r="JJ186" s="86">
        <f t="shared" si="566"/>
        <v>0.46436202867499093</v>
      </c>
      <c r="JK186" s="86">
        <f t="shared" si="567"/>
        <v>0.45818166342157723</v>
      </c>
      <c r="JL186" s="86">
        <f t="shared" si="568"/>
        <v>0.50673761696086106</v>
      </c>
      <c r="JM186" s="86">
        <f t="shared" si="569"/>
        <v>0.50327811871152417</v>
      </c>
    </row>
    <row r="187" spans="2:273" x14ac:dyDescent="0.25">
      <c r="B187" s="2">
        <v>160</v>
      </c>
      <c r="C187" s="37">
        <v>55.279000000000003</v>
      </c>
      <c r="D187" s="37">
        <v>53.814</v>
      </c>
      <c r="E187" s="37">
        <v>54.832999999999998</v>
      </c>
      <c r="F187" s="37">
        <v>52.1</v>
      </c>
      <c r="G187" s="37">
        <v>55.491999999999997</v>
      </c>
      <c r="H187" s="37">
        <v>55.475000000000001</v>
      </c>
      <c r="I187" s="37">
        <v>55.017000000000003</v>
      </c>
      <c r="J187" s="37">
        <v>54.383000000000003</v>
      </c>
      <c r="K187" s="37">
        <v>52.817</v>
      </c>
      <c r="L187" s="37">
        <v>53.4</v>
      </c>
      <c r="M187" s="37">
        <v>56.433</v>
      </c>
      <c r="N187" s="37">
        <v>60.4</v>
      </c>
      <c r="O187" s="37">
        <v>57.633000000000003</v>
      </c>
      <c r="P187" s="37">
        <v>73.216999999999999</v>
      </c>
      <c r="Q187" s="37">
        <v>112.2</v>
      </c>
      <c r="S187" s="4">
        <f t="shared" si="441"/>
        <v>55.608755787280927</v>
      </c>
      <c r="T187" s="4">
        <f t="shared" si="442"/>
        <v>54.4053440526095</v>
      </c>
      <c r="U187" s="4">
        <f t="shared" si="443"/>
        <v>54.40473398203946</v>
      </c>
      <c r="V187" s="4">
        <f t="shared" si="444"/>
        <v>54.178513382982992</v>
      </c>
      <c r="W187" s="4">
        <f t="shared" si="445"/>
        <v>55.305687877509328</v>
      </c>
      <c r="X187" s="4">
        <f t="shared" si="446"/>
        <v>56.722222134780907</v>
      </c>
      <c r="Y187" s="4">
        <f t="shared" si="447"/>
        <v>55.459598776973166</v>
      </c>
      <c r="Z187" s="4">
        <f t="shared" si="448"/>
        <v>55.695587939858491</v>
      </c>
      <c r="AA187" s="4">
        <f t="shared" si="449"/>
        <v>53.473590074522207</v>
      </c>
      <c r="AB187" s="4">
        <f t="shared" si="450"/>
        <v>53.812978436963547</v>
      </c>
      <c r="AC187" s="4">
        <f t="shared" si="451"/>
        <v>55.160314414751952</v>
      </c>
      <c r="AD187" s="4">
        <f t="shared" si="452"/>
        <v>60.561520073422372</v>
      </c>
      <c r="AE187" s="4">
        <f t="shared" si="453"/>
        <v>58.70688663710466</v>
      </c>
      <c r="AF187" s="4">
        <f t="shared" si="454"/>
        <v>72.913478354378526</v>
      </c>
      <c r="AG187" s="4">
        <f t="shared" si="455"/>
        <v>113.46655911792888</v>
      </c>
      <c r="AI187" s="4">
        <f t="shared" si="456"/>
        <v>-0.32975578728092358</v>
      </c>
      <c r="AJ187" s="4">
        <f t="shared" si="457"/>
        <v>-0.59134405260950018</v>
      </c>
      <c r="AK187" s="4">
        <f t="shared" si="458"/>
        <v>0.42826601796053865</v>
      </c>
      <c r="AL187" s="4">
        <f t="shared" si="459"/>
        <v>-2.0785133829829903</v>
      </c>
      <c r="AM187" s="4">
        <f t="shared" si="460"/>
        <v>0.1863121224906692</v>
      </c>
      <c r="AN187" s="4">
        <f t="shared" si="461"/>
        <v>-1.2472221347809054</v>
      </c>
      <c r="AO187" s="4">
        <f t="shared" si="462"/>
        <v>-0.44259877697316341</v>
      </c>
      <c r="AP187" s="4">
        <f t="shared" si="463"/>
        <v>-1.3125879398584885</v>
      </c>
      <c r="AQ187" s="4">
        <f t="shared" si="464"/>
        <v>-0.65659007452220663</v>
      </c>
      <c r="AR187" s="4">
        <f t="shared" si="465"/>
        <v>-0.41297843696354875</v>
      </c>
      <c r="AS187" s="4">
        <f t="shared" si="466"/>
        <v>1.2726855852480483</v>
      </c>
      <c r="AT187" s="4">
        <f t="shared" si="467"/>
        <v>-0.1615200734223734</v>
      </c>
      <c r="AU187" s="4">
        <f t="shared" si="468"/>
        <v>-1.0738866371046569</v>
      </c>
      <c r="AV187" s="4">
        <f t="shared" ref="AV187:AW202" si="644">IF(OR($B187 &lt; P$230, $B187 &gt; P$233), 0, P187-AF187)</f>
        <v>0.30352164562147266</v>
      </c>
      <c r="AW187" s="4">
        <f t="shared" si="644"/>
        <v>-1.2665591179288782</v>
      </c>
      <c r="AY187" s="2">
        <f t="shared" si="520"/>
        <v>55.493793301351744</v>
      </c>
      <c r="AZ187" s="2">
        <f t="shared" si="571"/>
        <v>54.354334183771797</v>
      </c>
      <c r="BA187" s="2">
        <f t="shared" si="572"/>
        <v>54.241640485181293</v>
      </c>
      <c r="BB187" s="2">
        <f t="shared" si="573"/>
        <v>54.106776731884281</v>
      </c>
      <c r="BC187" s="2">
        <f t="shared" si="574"/>
        <v>55.037294745436554</v>
      </c>
      <c r="BD187" s="2">
        <f t="shared" si="575"/>
        <v>56.191215296149906</v>
      </c>
      <c r="BE187" s="2">
        <f t="shared" si="576"/>
        <v>55.422741027131366</v>
      </c>
      <c r="BF187" s="2">
        <f t="shared" si="577"/>
        <v>55.68652330716472</v>
      </c>
      <c r="BG187" s="2">
        <f t="shared" si="578"/>
        <v>53.472863314253892</v>
      </c>
      <c r="BH187" s="2">
        <f t="shared" si="579"/>
        <v>53.80668012903196</v>
      </c>
      <c r="BI187" s="2">
        <f t="shared" si="580"/>
        <v>54.951259391705349</v>
      </c>
      <c r="BJ187" s="2">
        <f t="shared" si="581"/>
        <v>57.631281904958485</v>
      </c>
      <c r="BK187" s="2">
        <f t="shared" si="582"/>
        <v>56.001841331408841</v>
      </c>
      <c r="BL187" s="2">
        <f t="shared" si="583"/>
        <v>55.674572538599314</v>
      </c>
      <c r="BM187" s="2">
        <f t="shared" si="584"/>
        <v>58.243584400179827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112.37762840573366</v>
      </c>
      <c r="DL187" s="2">
        <f t="shared" ref="DL187:DY202" si="645">BP$228*$B187+BP$229</f>
        <v>112.47781868913449</v>
      </c>
      <c r="DM187" s="2">
        <f t="shared" si="645"/>
        <v>105.79697082551593</v>
      </c>
      <c r="DN187" s="2">
        <f t="shared" si="645"/>
        <v>116.26625900562854</v>
      </c>
      <c r="DO187" s="2">
        <f t="shared" si="645"/>
        <v>96.073780487804896</v>
      </c>
      <c r="DP187" s="2">
        <f t="shared" si="645"/>
        <v>97.621975609756092</v>
      </c>
      <c r="DQ187" s="2">
        <f t="shared" si="645"/>
        <v>92.410398717948738</v>
      </c>
      <c r="DR187" s="2">
        <f t="shared" si="645"/>
        <v>116.04224953095689</v>
      </c>
      <c r="DS187" s="2">
        <f t="shared" si="645"/>
        <v>107.18804427767353</v>
      </c>
      <c r="DT187" s="2">
        <f t="shared" si="645"/>
        <v>121.82694789915965</v>
      </c>
      <c r="DU187" s="2">
        <f t="shared" si="645"/>
        <v>106.64326336032386</v>
      </c>
      <c r="DV187" s="2">
        <f t="shared" si="645"/>
        <v>99.488009662288931</v>
      </c>
      <c r="DW187" s="2">
        <f t="shared" si="645"/>
        <v>111.34289596622894</v>
      </c>
      <c r="DX187" s="2">
        <f t="shared" si="645"/>
        <v>115.60706012145749</v>
      </c>
      <c r="DY187" s="2">
        <f t="shared" si="645"/>
        <v>100.95908211143694</v>
      </c>
      <c r="EA187" s="2">
        <f t="shared" si="440"/>
        <v>55.33441846826959</v>
      </c>
      <c r="EB187" s="2">
        <f t="shared" si="502"/>
        <v>53.608159979532438</v>
      </c>
      <c r="EC187" s="2">
        <f t="shared" si="503"/>
        <v>53.885116197783461</v>
      </c>
      <c r="ED187" s="2">
        <f t="shared" si="504"/>
        <v>54.188163910270248</v>
      </c>
      <c r="EE187" s="2">
        <f t="shared" si="505"/>
        <v>55.541210438168989</v>
      </c>
      <c r="EF187" s="2">
        <f t="shared" si="506"/>
        <v>56.426843718650815</v>
      </c>
      <c r="EG187" s="2">
        <f t="shared" si="507"/>
        <v>54.508874523648501</v>
      </c>
      <c r="EH187" s="2">
        <f t="shared" si="508"/>
        <v>55.914756391599155</v>
      </c>
      <c r="EI187" s="2">
        <f t="shared" si="509"/>
        <v>53.539671456326317</v>
      </c>
      <c r="EJ187" s="2">
        <f t="shared" si="510"/>
        <v>53.845005308616251</v>
      </c>
      <c r="EK187" s="2">
        <f t="shared" si="511"/>
        <v>54.285104741418479</v>
      </c>
      <c r="EL187" s="2">
        <f t="shared" si="512"/>
        <v>57.984699721928656</v>
      </c>
      <c r="EM187" s="2">
        <f t="shared" si="513"/>
        <v>56.5304891123319</v>
      </c>
      <c r="EN187" s="2">
        <f t="shared" si="514"/>
        <v>54.680927486732152</v>
      </c>
      <c r="EO187" s="2">
        <f t="shared" si="515"/>
        <v>58.330717069960315</v>
      </c>
      <c r="EQ187" s="2">
        <f t="shared" si="516"/>
        <v>55.617925924308778</v>
      </c>
      <c r="ER187" s="2">
        <f t="shared" ref="ER187:FE202" si="646">CV$228*$B187+CV$229</f>
        <v>54.776147217487363</v>
      </c>
      <c r="ES187" s="2">
        <f t="shared" si="646"/>
        <v>54.454119322392813</v>
      </c>
      <c r="ET187" s="2">
        <f t="shared" si="646"/>
        <v>54.057763497252601</v>
      </c>
      <c r="EU187" s="2">
        <f t="shared" si="646"/>
        <v>54.724250112263277</v>
      </c>
      <c r="EV187" s="2">
        <f t="shared" si="646"/>
        <v>56.033565630841032</v>
      </c>
      <c r="EW187" s="2">
        <f t="shared" si="646"/>
        <v>55.904772303083391</v>
      </c>
      <c r="EX187" s="2">
        <f t="shared" si="646"/>
        <v>55.576873110990803</v>
      </c>
      <c r="EY187" s="2">
        <f t="shared" si="646"/>
        <v>53.444641315436485</v>
      </c>
      <c r="EZ187" s="2">
        <f t="shared" si="646"/>
        <v>53.787045269266017</v>
      </c>
      <c r="FA187" s="2">
        <f t="shared" si="646"/>
        <v>55.329571272731123</v>
      </c>
      <c r="FB187" s="2">
        <f t="shared" si="646"/>
        <v>57.370339246234074</v>
      </c>
      <c r="FC187" s="2">
        <f t="shared" si="646"/>
        <v>55.617041448388058</v>
      </c>
      <c r="FD187" s="2">
        <f t="shared" si="646"/>
        <v>56.602169975904758</v>
      </c>
      <c r="FE187" s="2">
        <f t="shared" si="646"/>
        <v>58.132262675983327</v>
      </c>
      <c r="FG187" s="2">
        <f t="shared" si="518"/>
        <v>0.99998674949811794</v>
      </c>
      <c r="FH187" s="2">
        <f t="shared" ref="FH187:FU202" si="647">POWER(10,($B187-D$231)/D$229)/(1+POWER(10,($B187-D$231)/D$229))</f>
        <v>0.999986194845916</v>
      </c>
      <c r="FI187" s="2">
        <f t="shared" si="647"/>
        <v>0.99998400201691084</v>
      </c>
      <c r="FJ187" s="2">
        <f t="shared" si="647"/>
        <v>0.99998338186246505</v>
      </c>
      <c r="FK187" s="2">
        <f t="shared" si="647"/>
        <v>0.99998322209589741</v>
      </c>
      <c r="FL187" s="2">
        <f t="shared" si="647"/>
        <v>0.99998251433354479</v>
      </c>
      <c r="FM187" s="2">
        <f t="shared" si="647"/>
        <v>0.99998543311312715</v>
      </c>
      <c r="FN187" s="2">
        <f t="shared" si="647"/>
        <v>0.99998382673203967</v>
      </c>
      <c r="FO187" s="2">
        <f t="shared" si="647"/>
        <v>0.99998398842975089</v>
      </c>
      <c r="FP187" s="2">
        <f t="shared" si="647"/>
        <v>0.99998111280307578</v>
      </c>
      <c r="FQ187" s="2">
        <f t="shared" si="647"/>
        <v>0.99998297279586956</v>
      </c>
      <c r="FR187" s="2">
        <f t="shared" si="647"/>
        <v>0.99998219924742504</v>
      </c>
      <c r="FS187" s="2">
        <f t="shared" si="647"/>
        <v>0.99998442857489478</v>
      </c>
      <c r="FT187" s="2">
        <f t="shared" si="647"/>
        <v>0.99998295766084999</v>
      </c>
      <c r="FU187" s="2">
        <f t="shared" si="647"/>
        <v>0.99997820483436684</v>
      </c>
      <c r="FW187" s="2">
        <f t="shared" si="536"/>
        <v>0.55948786722417421</v>
      </c>
      <c r="FX187" s="2">
        <f t="shared" si="588"/>
        <v>0.63815894156093944</v>
      </c>
      <c r="FY187" s="2">
        <f t="shared" si="589"/>
        <v>0.62511748537333212</v>
      </c>
      <c r="FZ187" s="2">
        <f t="shared" si="590"/>
        <v>0.63204401581932401</v>
      </c>
      <c r="GA187" s="2">
        <f t="shared" si="591"/>
        <v>0.61765024359824472</v>
      </c>
      <c r="GB187" s="2">
        <f t="shared" si="592"/>
        <v>0.60097105372177984</v>
      </c>
      <c r="GC187" s="2">
        <f t="shared" si="593"/>
        <v>0.65428458281333579</v>
      </c>
      <c r="GD187" s="2">
        <f t="shared" si="594"/>
        <v>0.67835715954952724</v>
      </c>
      <c r="GE187" s="2">
        <f t="shared" si="595"/>
        <v>0.71205973314344917</v>
      </c>
      <c r="GF187" s="2">
        <f t="shared" si="596"/>
        <v>0.6833875263946354</v>
      </c>
      <c r="GG187" s="2">
        <f t="shared" si="597"/>
        <v>0.63694059817895454</v>
      </c>
      <c r="GH187" s="2">
        <f t="shared" si="598"/>
        <v>0.57646385327940142</v>
      </c>
      <c r="GI187" s="2">
        <f t="shared" si="599"/>
        <v>0.57967337277439868</v>
      </c>
      <c r="GJ187" s="2">
        <f t="shared" si="600"/>
        <v>0.51664833233996177</v>
      </c>
      <c r="GK187" s="2">
        <f t="shared" si="601"/>
        <v>0.44373803115416549</v>
      </c>
      <c r="GM187" s="86">
        <f t="shared" si="537"/>
        <v>4.0506585147630284E-146</v>
      </c>
      <c r="GN187" s="86">
        <f t="shared" si="602"/>
        <v>7.5538608891094107E-278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6.7626955799741665E-264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1.5039071497981354E-259</v>
      </c>
      <c r="HA187" s="86">
        <f t="shared" si="615"/>
        <v>0</v>
      </c>
      <c r="HC187" s="86">
        <f t="shared" si="538"/>
        <v>1.1182967060887067E-97</v>
      </c>
      <c r="HD187" s="86">
        <f t="shared" si="616"/>
        <v>6.6809860343284187E-227</v>
      </c>
      <c r="HE187" s="86">
        <f t="shared" si="617"/>
        <v>2.0362318170321365E-292</v>
      </c>
      <c r="HF187" s="86">
        <f t="shared" si="618"/>
        <v>4.6850442118018213E-288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1.8989788906370445E-266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2.0669562253877636E-297</v>
      </c>
      <c r="HP187" s="86">
        <f t="shared" si="628"/>
        <v>5.7679681907726467E-233</v>
      </c>
      <c r="HQ187" s="86">
        <f t="shared" si="629"/>
        <v>0</v>
      </c>
      <c r="HS187" s="86">
        <f t="shared" si="539"/>
        <v>2.2062516686291014E-27</v>
      </c>
      <c r="HT187" s="86">
        <f t="shared" si="630"/>
        <v>1.6766186044599463E-36</v>
      </c>
      <c r="HU187" s="86">
        <f t="shared" si="631"/>
        <v>5.5713289013583546E-30</v>
      </c>
      <c r="HV187" s="86">
        <f t="shared" si="632"/>
        <v>3.1283547084321388E-42</v>
      </c>
      <c r="HW187" s="86">
        <f t="shared" si="633"/>
        <v>1.2404789141624104E-38</v>
      </c>
      <c r="HX187" s="86">
        <f t="shared" si="634"/>
        <v>2.3239144419889048E-39</v>
      </c>
      <c r="HY187" s="86">
        <f t="shared" si="635"/>
        <v>1.4773253923308005E-44</v>
      </c>
      <c r="HZ187" s="86">
        <f t="shared" si="636"/>
        <v>3.6510476008490607E-42</v>
      </c>
      <c r="IA187" s="86">
        <f t="shared" si="637"/>
        <v>2.0534681959676376E-45</v>
      </c>
      <c r="IB187" s="86">
        <f t="shared" si="638"/>
        <v>2.5978988429163582E-45</v>
      </c>
      <c r="IC187" s="86">
        <f t="shared" si="639"/>
        <v>9.6978859099590943E-40</v>
      </c>
      <c r="ID187" s="86">
        <f t="shared" si="640"/>
        <v>1.0627142016610651E-33</v>
      </c>
      <c r="IE187" s="86">
        <f t="shared" si="641"/>
        <v>1.5200265657670485E-32</v>
      </c>
      <c r="IF187" s="86">
        <f t="shared" si="642"/>
        <v>9.6445828246849507E-31</v>
      </c>
      <c r="IG187" s="86">
        <f t="shared" si="643"/>
        <v>4.4037161679521473E-29</v>
      </c>
      <c r="II187" s="86">
        <f t="shared" si="540"/>
        <v>0.46437043963225427</v>
      </c>
      <c r="IJ187" s="86">
        <f t="shared" si="541"/>
        <v>0.16794642124969336</v>
      </c>
      <c r="IK187" s="86">
        <f t="shared" si="542"/>
        <v>0.24139481550190448</v>
      </c>
      <c r="IL187" s="86">
        <f t="shared" si="543"/>
        <v>0.14906239918923378</v>
      </c>
      <c r="IM187" s="86">
        <f t="shared" si="544"/>
        <v>0.21479838518067029</v>
      </c>
      <c r="IN187" s="86">
        <f t="shared" si="545"/>
        <v>0.27101635609994568</v>
      </c>
      <c r="IO187" s="86">
        <f t="shared" si="546"/>
        <v>9.380066147061708E-2</v>
      </c>
      <c r="IP187" s="86">
        <f t="shared" si="547"/>
        <v>5.757461144391627E-2</v>
      </c>
      <c r="IQ187" s="86">
        <f t="shared" si="548"/>
        <v>2.186339933095029E-2</v>
      </c>
      <c r="IR187" s="86">
        <f t="shared" si="549"/>
        <v>4.5643484701167178E-2</v>
      </c>
      <c r="IS187" s="86">
        <f t="shared" si="550"/>
        <v>0.15004766811834847</v>
      </c>
      <c r="IT187" s="86">
        <f t="shared" si="551"/>
        <v>0.38610903774329874</v>
      </c>
      <c r="IU187" s="86">
        <f t="shared" si="552"/>
        <v>0.37990760358564868</v>
      </c>
      <c r="IV187" s="86">
        <f t="shared" si="553"/>
        <v>0.46685182429243466</v>
      </c>
      <c r="IW187" s="86">
        <f t="shared" si="554"/>
        <v>0.55594262211190393</v>
      </c>
      <c r="IY187" s="86">
        <f t="shared" si="555"/>
        <v>0.46437043963225427</v>
      </c>
      <c r="IZ187" s="86">
        <f t="shared" si="556"/>
        <v>0.16794642124969336</v>
      </c>
      <c r="JA187" s="86">
        <f t="shared" si="557"/>
        <v>0.24139481550190448</v>
      </c>
      <c r="JB187" s="86">
        <f t="shared" si="558"/>
        <v>0.14906239918923378</v>
      </c>
      <c r="JC187" s="86">
        <f t="shared" si="559"/>
        <v>0.21479838518067029</v>
      </c>
      <c r="JD187" s="86">
        <f t="shared" si="560"/>
        <v>0.27101635609994568</v>
      </c>
      <c r="JE187" s="86">
        <f t="shared" si="561"/>
        <v>9.380066147061708E-2</v>
      </c>
      <c r="JF187" s="86">
        <f t="shared" si="562"/>
        <v>5.757461144391627E-2</v>
      </c>
      <c r="JG187" s="86">
        <f t="shared" si="563"/>
        <v>2.186339933095029E-2</v>
      </c>
      <c r="JH187" s="86">
        <f t="shared" si="564"/>
        <v>4.5643484701167178E-2</v>
      </c>
      <c r="JI187" s="86">
        <f t="shared" si="565"/>
        <v>0.15004766811834847</v>
      </c>
      <c r="JJ187" s="86">
        <f t="shared" si="566"/>
        <v>0.38610903774329874</v>
      </c>
      <c r="JK187" s="86">
        <f t="shared" si="567"/>
        <v>0.37990760358564868</v>
      </c>
      <c r="JL187" s="86">
        <f t="shared" si="568"/>
        <v>0.46685182429243466</v>
      </c>
      <c r="JM187" s="86">
        <f t="shared" si="569"/>
        <v>0.55594262211190393</v>
      </c>
    </row>
    <row r="188" spans="2:273" x14ac:dyDescent="0.25">
      <c r="B188" s="2">
        <v>161</v>
      </c>
      <c r="C188" s="37">
        <v>53.884999999999998</v>
      </c>
      <c r="D188" s="37">
        <v>54.61</v>
      </c>
      <c r="E188" s="37">
        <v>54.25</v>
      </c>
      <c r="F188" s="37">
        <v>53.133000000000003</v>
      </c>
      <c r="G188" s="37">
        <v>54.475000000000001</v>
      </c>
      <c r="H188" s="37">
        <v>55.186</v>
      </c>
      <c r="I188" s="37">
        <v>55.863999999999997</v>
      </c>
      <c r="J188" s="37">
        <v>54.482999999999997</v>
      </c>
      <c r="K188" s="37">
        <v>54.267000000000003</v>
      </c>
      <c r="L188" s="37">
        <v>53.332999999999998</v>
      </c>
      <c r="M188" s="37">
        <v>54.283000000000001</v>
      </c>
      <c r="N188" s="37">
        <v>58.6</v>
      </c>
      <c r="O188" s="37">
        <v>56.366999999999997</v>
      </c>
      <c r="P188" s="37">
        <v>66.5</v>
      </c>
      <c r="Q188" s="37">
        <v>107.81699999999999</v>
      </c>
      <c r="S188" s="4">
        <f t="shared" si="441"/>
        <v>55.458021404284601</v>
      </c>
      <c r="T188" s="4">
        <f t="shared" si="442"/>
        <v>54.270733782062763</v>
      </c>
      <c r="U188" s="4">
        <f t="shared" si="443"/>
        <v>54.204221098073916</v>
      </c>
      <c r="V188" s="4">
        <f t="shared" si="444"/>
        <v>54.006641618460776</v>
      </c>
      <c r="W188" s="4">
        <f t="shared" si="445"/>
        <v>55.019888773643423</v>
      </c>
      <c r="X188" s="4">
        <f t="shared" si="446"/>
        <v>56.268415906200183</v>
      </c>
      <c r="Y188" s="4">
        <f t="shared" si="447"/>
        <v>55.326330029249874</v>
      </c>
      <c r="Z188" s="4">
        <f t="shared" si="448"/>
        <v>55.602297648766289</v>
      </c>
      <c r="AA188" s="4">
        <f t="shared" si="449"/>
        <v>53.368314991771157</v>
      </c>
      <c r="AB188" s="4">
        <f t="shared" si="450"/>
        <v>53.712768406103919</v>
      </c>
      <c r="AC188" s="4">
        <f t="shared" si="451"/>
        <v>54.918971964887461</v>
      </c>
      <c r="AD188" s="4">
        <f t="shared" si="452"/>
        <v>58.871381402405014</v>
      </c>
      <c r="AE188" s="4">
        <f t="shared" si="453"/>
        <v>57.136626630834122</v>
      </c>
      <c r="AF188" s="4">
        <f t="shared" si="454"/>
        <v>67.344031433459051</v>
      </c>
      <c r="AG188" s="4">
        <f t="shared" si="455"/>
        <v>108.45006293481718</v>
      </c>
      <c r="AI188" s="4">
        <f t="shared" si="456"/>
        <v>-1.5730214042846029</v>
      </c>
      <c r="AJ188" s="4">
        <f t="shared" si="457"/>
        <v>0.33926621793723655</v>
      </c>
      <c r="AK188" s="4">
        <f t="shared" si="458"/>
        <v>4.5778901926084359E-2</v>
      </c>
      <c r="AL188" s="4">
        <f t="shared" si="459"/>
        <v>-0.87364161846077337</v>
      </c>
      <c r="AM188" s="4">
        <f t="shared" si="460"/>
        <v>-0.54488877364342159</v>
      </c>
      <c r="AN188" s="4">
        <f t="shared" si="461"/>
        <v>-1.0824159062001826</v>
      </c>
      <c r="AO188" s="4">
        <f t="shared" si="462"/>
        <v>0.53766997075012313</v>
      </c>
      <c r="AP188" s="4">
        <f t="shared" si="463"/>
        <v>-1.1192976487662918</v>
      </c>
      <c r="AQ188" s="4">
        <f t="shared" si="464"/>
        <v>0.89868500822884556</v>
      </c>
      <c r="AR188" s="4">
        <f t="shared" si="465"/>
        <v>-0.3797684061039206</v>
      </c>
      <c r="AS188" s="4">
        <f t="shared" si="466"/>
        <v>-0.63597196488746022</v>
      </c>
      <c r="AT188" s="4">
        <f t="shared" si="467"/>
        <v>-0.2713814024050123</v>
      </c>
      <c r="AU188" s="4">
        <f t="shared" si="468"/>
        <v>-0.76962663083412508</v>
      </c>
      <c r="AV188" s="4">
        <f t="shared" si="644"/>
        <v>-0.84403143345905107</v>
      </c>
      <c r="AW188" s="4">
        <f t="shared" si="644"/>
        <v>-0.63306293481718967</v>
      </c>
      <c r="AY188" s="2">
        <f t="shared" si="520"/>
        <v>55.391385820261775</v>
      </c>
      <c r="AZ188" s="2">
        <f t="shared" si="571"/>
        <v>54.254367816586935</v>
      </c>
      <c r="BA188" s="2">
        <f t="shared" si="572"/>
        <v>54.138668281095434</v>
      </c>
      <c r="BB188" s="2">
        <f t="shared" si="573"/>
        <v>53.987250081897301</v>
      </c>
      <c r="BC188" s="2">
        <f t="shared" si="574"/>
        <v>54.930517896154434</v>
      </c>
      <c r="BD188" s="2">
        <f t="shared" si="575"/>
        <v>56.075516572010912</v>
      </c>
      <c r="BE188" s="2">
        <f t="shared" si="576"/>
        <v>55.317839556807328</v>
      </c>
      <c r="BF188" s="2">
        <f t="shared" si="577"/>
        <v>55.600435378243162</v>
      </c>
      <c r="BG188" s="2">
        <f t="shared" si="578"/>
        <v>53.368201588383435</v>
      </c>
      <c r="BH188" s="2">
        <f t="shared" si="579"/>
        <v>53.711607542193278</v>
      </c>
      <c r="BI188" s="2">
        <f t="shared" si="580"/>
        <v>54.859065344357688</v>
      </c>
      <c r="BJ188" s="2">
        <f t="shared" si="581"/>
        <v>57.507298846234406</v>
      </c>
      <c r="BK188" s="2">
        <f t="shared" si="582"/>
        <v>55.869118592743916</v>
      </c>
      <c r="BL188" s="2">
        <f t="shared" si="583"/>
        <v>55.604046032639204</v>
      </c>
      <c r="BM188" s="2">
        <f t="shared" si="584"/>
        <v>58.145132488596118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112.64183630594157</v>
      </c>
      <c r="DL188" s="2">
        <f t="shared" si="645"/>
        <v>112.74086464602256</v>
      </c>
      <c r="DM188" s="2">
        <f t="shared" si="645"/>
        <v>106.03827542213881</v>
      </c>
      <c r="DN188" s="2">
        <f t="shared" si="645"/>
        <v>116.58116369606006</v>
      </c>
      <c r="DO188" s="2">
        <f t="shared" si="645"/>
        <v>96.256223519163768</v>
      </c>
      <c r="DP188" s="2">
        <f t="shared" si="645"/>
        <v>97.80037090592333</v>
      </c>
      <c r="DQ188" s="2">
        <f t="shared" si="645"/>
        <v>92.517848717948738</v>
      </c>
      <c r="DR188" s="2">
        <f t="shared" si="645"/>
        <v>116.35987532833025</v>
      </c>
      <c r="DS188" s="2">
        <f t="shared" si="645"/>
        <v>107.45610900562849</v>
      </c>
      <c r="DT188" s="2">
        <f t="shared" si="645"/>
        <v>122.20648235294115</v>
      </c>
      <c r="DU188" s="2">
        <f t="shared" si="645"/>
        <v>106.88369635627528</v>
      </c>
      <c r="DV188" s="2">
        <f t="shared" si="645"/>
        <v>99.674883208255153</v>
      </c>
      <c r="DW188" s="2">
        <f t="shared" si="645"/>
        <v>111.61091782363982</v>
      </c>
      <c r="DX188" s="2">
        <f t="shared" si="645"/>
        <v>115.92105668016195</v>
      </c>
      <c r="DY188" s="2">
        <f t="shared" si="645"/>
        <v>101.19317448680351</v>
      </c>
      <c r="EA188" s="2">
        <f t="shared" si="440"/>
        <v>55.222081206598979</v>
      </c>
      <c r="EB188" s="2">
        <f t="shared" si="502"/>
        <v>53.468264351274414</v>
      </c>
      <c r="EC188" s="2">
        <f t="shared" si="503"/>
        <v>53.762710266715374</v>
      </c>
      <c r="ED188" s="2">
        <f t="shared" si="504"/>
        <v>54.07319113965417</v>
      </c>
      <c r="EE188" s="2">
        <f t="shared" si="505"/>
        <v>55.4619495751584</v>
      </c>
      <c r="EF188" s="2">
        <f t="shared" si="506"/>
        <v>56.324019191869361</v>
      </c>
      <c r="EG188" s="2">
        <f t="shared" si="507"/>
        <v>54.358465163914538</v>
      </c>
      <c r="EH188" s="2">
        <f t="shared" si="508"/>
        <v>55.839716421365985</v>
      </c>
      <c r="EI188" s="2">
        <f t="shared" si="509"/>
        <v>53.43800266973021</v>
      </c>
      <c r="EJ188" s="2">
        <f t="shared" si="510"/>
        <v>53.751961686772106</v>
      </c>
      <c r="EK188" s="2">
        <f t="shared" si="511"/>
        <v>54.157720953131147</v>
      </c>
      <c r="EL188" s="2">
        <f t="shared" si="512"/>
        <v>57.881905242696284</v>
      </c>
      <c r="EM188" s="2">
        <f t="shared" si="513"/>
        <v>56.429112984414232</v>
      </c>
      <c r="EN188" s="2">
        <f t="shared" si="514"/>
        <v>54.54490833377119</v>
      </c>
      <c r="EO188" s="2">
        <f t="shared" si="515"/>
        <v>58.238415556832564</v>
      </c>
      <c r="EQ188" s="2">
        <f t="shared" si="516"/>
        <v>55.511766339551826</v>
      </c>
      <c r="ER188" s="2">
        <f t="shared" si="646"/>
        <v>54.659743263953658</v>
      </c>
      <c r="ES188" s="2">
        <f t="shared" si="646"/>
        <v>54.34311197156471</v>
      </c>
      <c r="ET188" s="2">
        <f t="shared" si="646"/>
        <v>53.940169844762352</v>
      </c>
      <c r="EU188" s="2">
        <f t="shared" si="646"/>
        <v>54.629510598226645</v>
      </c>
      <c r="EV188" s="2">
        <f t="shared" si="646"/>
        <v>55.923973561481986</v>
      </c>
      <c r="EW188" s="2">
        <f t="shared" si="646"/>
        <v>55.779405644263854</v>
      </c>
      <c r="EX188" s="2">
        <f t="shared" si="646"/>
        <v>55.49568444863057</v>
      </c>
      <c r="EY188" s="2">
        <f t="shared" si="646"/>
        <v>53.34137951869296</v>
      </c>
      <c r="EZ188" s="2">
        <f t="shared" si="646"/>
        <v>53.692879185838493</v>
      </c>
      <c r="FA188" s="2">
        <f t="shared" si="646"/>
        <v>55.222415393088255</v>
      </c>
      <c r="FB188" s="2">
        <f t="shared" si="646"/>
        <v>57.255154242175543</v>
      </c>
      <c r="FC188" s="2">
        <f t="shared" si="646"/>
        <v>55.497488121637446</v>
      </c>
      <c r="FD188" s="2">
        <f t="shared" si="646"/>
        <v>56.505970495293923</v>
      </c>
      <c r="FE188" s="2">
        <f t="shared" si="646"/>
        <v>58.036653794525861</v>
      </c>
      <c r="FG188" s="2">
        <f t="shared" si="518"/>
        <v>0.99998791538456722</v>
      </c>
      <c r="FH188" s="2">
        <f t="shared" si="647"/>
        <v>0.99998740953454268</v>
      </c>
      <c r="FI188" s="2">
        <f t="shared" si="647"/>
        <v>0.99998540964547666</v>
      </c>
      <c r="FJ188" s="2">
        <f t="shared" si="647"/>
        <v>0.99998484405627697</v>
      </c>
      <c r="FK188" s="2">
        <f t="shared" si="647"/>
        <v>0.99998469834700732</v>
      </c>
      <c r="FL188" s="2">
        <f t="shared" si="647"/>
        <v>0.99998405285812408</v>
      </c>
      <c r="FM188" s="2">
        <f t="shared" si="647"/>
        <v>0.99998671482424828</v>
      </c>
      <c r="FN188" s="2">
        <f t="shared" si="647"/>
        <v>0.99998524978332182</v>
      </c>
      <c r="FO188" s="2">
        <f t="shared" si="647"/>
        <v>0.99998539725380464</v>
      </c>
      <c r="FP188" s="2">
        <f t="shared" si="647"/>
        <v>0.99998277464305374</v>
      </c>
      <c r="FQ188" s="2">
        <f t="shared" si="647"/>
        <v>0.99998447098200338</v>
      </c>
      <c r="FR188" s="2">
        <f t="shared" si="647"/>
        <v>0.99998376549527535</v>
      </c>
      <c r="FS188" s="2">
        <f t="shared" si="647"/>
        <v>0.99998579867206228</v>
      </c>
      <c r="FT188" s="2">
        <f t="shared" si="647"/>
        <v>0.99998445717866014</v>
      </c>
      <c r="FU188" s="2">
        <f t="shared" si="647"/>
        <v>0.99998012253457724</v>
      </c>
      <c r="FW188" s="2">
        <f t="shared" si="536"/>
        <v>0.58204822693342861</v>
      </c>
      <c r="FX188" s="2">
        <f t="shared" si="588"/>
        <v>0.65914485546364765</v>
      </c>
      <c r="FY188" s="2">
        <f t="shared" si="589"/>
        <v>0.6464407189309177</v>
      </c>
      <c r="FZ188" s="2">
        <f t="shared" si="590"/>
        <v>0.65319184527436447</v>
      </c>
      <c r="GA188" s="2">
        <f t="shared" si="591"/>
        <v>0.63915303532401058</v>
      </c>
      <c r="GB188" s="2">
        <f t="shared" si="592"/>
        <v>0.62283907183902432</v>
      </c>
      <c r="GC188" s="2">
        <f t="shared" si="593"/>
        <v>0.67481182501041126</v>
      </c>
      <c r="GD188" s="2">
        <f t="shared" si="594"/>
        <v>0.69811455798850808</v>
      </c>
      <c r="GE188" s="2">
        <f t="shared" si="595"/>
        <v>0.73056915745104345</v>
      </c>
      <c r="GF188" s="2">
        <f t="shared" si="596"/>
        <v>0.702971226261213</v>
      </c>
      <c r="GG188" s="2">
        <f t="shared" si="597"/>
        <v>0.65795930016675408</v>
      </c>
      <c r="GH188" s="2">
        <f t="shared" si="598"/>
        <v>0.59877827789394378</v>
      </c>
      <c r="GI188" s="2">
        <f t="shared" si="599"/>
        <v>0.60193546671305564</v>
      </c>
      <c r="GJ188" s="2">
        <f t="shared" si="600"/>
        <v>0.53959724537139675</v>
      </c>
      <c r="GK188" s="2">
        <f t="shared" si="601"/>
        <v>0.46657453273389349</v>
      </c>
      <c r="GM188" s="86">
        <f t="shared" si="537"/>
        <v>5.020627023291865E-149</v>
      </c>
      <c r="GN188" s="86">
        <f t="shared" si="602"/>
        <v>1.9287911918103195E-283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4.8344856345492103E-269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1.2111977145849485E-264</v>
      </c>
      <c r="HA188" s="86">
        <f t="shared" si="615"/>
        <v>0</v>
      </c>
      <c r="HC188" s="86">
        <f t="shared" si="538"/>
        <v>3.088562006925264E-100</v>
      </c>
      <c r="HD188" s="86">
        <f t="shared" si="616"/>
        <v>6.4049621104161091E-233</v>
      </c>
      <c r="HE188" s="86">
        <f t="shared" si="617"/>
        <v>2.9236069900958953E-300</v>
      </c>
      <c r="HF188" s="86">
        <f t="shared" si="618"/>
        <v>1.4345553617838335E-295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3.2890846317491761E-273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2.8420402393927461E-305</v>
      </c>
      <c r="HP188" s="86">
        <f t="shared" si="628"/>
        <v>4.2095441247273094E-239</v>
      </c>
      <c r="HQ188" s="86">
        <f t="shared" si="629"/>
        <v>0</v>
      </c>
      <c r="HS188" s="86">
        <f t="shared" si="539"/>
        <v>6.6067028947419764E-29</v>
      </c>
      <c r="HT188" s="86">
        <f t="shared" si="630"/>
        <v>2.1348285738291744E-38</v>
      </c>
      <c r="HU188" s="86">
        <f t="shared" si="631"/>
        <v>1.4384373302679082E-31</v>
      </c>
      <c r="HV188" s="86">
        <f t="shared" si="632"/>
        <v>1.7644857529594263E-44</v>
      </c>
      <c r="HW188" s="86">
        <f t="shared" si="633"/>
        <v>1.0807810803624082E-40</v>
      </c>
      <c r="HX188" s="86">
        <f t="shared" si="634"/>
        <v>1.7473951148946087E-41</v>
      </c>
      <c r="HY188" s="86">
        <f t="shared" si="635"/>
        <v>7.6480856099452219E-47</v>
      </c>
      <c r="HZ188" s="86">
        <f t="shared" si="636"/>
        <v>2.5537046350500902E-44</v>
      </c>
      <c r="IA188" s="86">
        <f t="shared" si="637"/>
        <v>1.2135063417253166E-47</v>
      </c>
      <c r="IB188" s="86">
        <f t="shared" si="638"/>
        <v>1.3523162394066271E-47</v>
      </c>
      <c r="IC188" s="86">
        <f t="shared" si="639"/>
        <v>7.851263756036147E-42</v>
      </c>
      <c r="ID188" s="86">
        <f t="shared" si="640"/>
        <v>1.4082152287184101E-35</v>
      </c>
      <c r="IE188" s="86">
        <f t="shared" si="641"/>
        <v>2.3762509337630978E-34</v>
      </c>
      <c r="IF188" s="86">
        <f t="shared" si="642"/>
        <v>1.641105120253984E-32</v>
      </c>
      <c r="IG188" s="86">
        <f t="shared" si="643"/>
        <v>6.661845471571616E-31</v>
      </c>
      <c r="II188" s="86">
        <f t="shared" si="540"/>
        <v>0.39440734072898154</v>
      </c>
      <c r="IJ188" s="86">
        <f t="shared" si="541"/>
        <v>0.11109245694808491</v>
      </c>
      <c r="IK188" s="86">
        <f t="shared" si="542"/>
        <v>0.17324362464317608</v>
      </c>
      <c r="IL188" s="86">
        <f t="shared" si="543"/>
        <v>9.2791807643496482E-2</v>
      </c>
      <c r="IM188" s="86">
        <f t="shared" si="544"/>
        <v>0.14387169689939949</v>
      </c>
      <c r="IN188" s="86">
        <f t="shared" si="545"/>
        <v>0.1877096014227696</v>
      </c>
      <c r="IO188" s="86">
        <f t="shared" si="546"/>
        <v>5.5508327027205324E-2</v>
      </c>
      <c r="IP188" s="86">
        <f t="shared" si="547"/>
        <v>3.2977489660118452E-2</v>
      </c>
      <c r="IQ188" s="86">
        <f t="shared" si="548"/>
        <v>1.1542069509072444E-2</v>
      </c>
      <c r="IR188" s="86">
        <f t="shared" si="549"/>
        <v>2.5262859203376179E-2</v>
      </c>
      <c r="IS188" s="86">
        <f t="shared" si="550"/>
        <v>9.538245279518566E-2</v>
      </c>
      <c r="IT188" s="86">
        <f t="shared" si="551"/>
        <v>0.29689393113210039</v>
      </c>
      <c r="IU188" s="86">
        <f t="shared" si="552"/>
        <v>0.29243030480401011</v>
      </c>
      <c r="IV188" s="86">
        <f t="shared" si="553"/>
        <v>0.39128777904524781</v>
      </c>
      <c r="IW188" s="86">
        <f t="shared" si="554"/>
        <v>0.56922190521275184</v>
      </c>
      <c r="IY188" s="86">
        <f t="shared" si="555"/>
        <v>0.39440734072898154</v>
      </c>
      <c r="IZ188" s="86">
        <f t="shared" si="556"/>
        <v>0.11109245694808491</v>
      </c>
      <c r="JA188" s="86">
        <f t="shared" si="557"/>
        <v>0.17324362464317608</v>
      </c>
      <c r="JB188" s="86">
        <f t="shared" si="558"/>
        <v>9.2791807643496482E-2</v>
      </c>
      <c r="JC188" s="86">
        <f t="shared" si="559"/>
        <v>0.14387169689939949</v>
      </c>
      <c r="JD188" s="86">
        <f t="shared" si="560"/>
        <v>0.1877096014227696</v>
      </c>
      <c r="JE188" s="86">
        <f t="shared" si="561"/>
        <v>5.5508327027205324E-2</v>
      </c>
      <c r="JF188" s="86">
        <f t="shared" si="562"/>
        <v>3.2977489660118452E-2</v>
      </c>
      <c r="JG188" s="86">
        <f t="shared" si="563"/>
        <v>1.1542069509072444E-2</v>
      </c>
      <c r="JH188" s="86">
        <f t="shared" si="564"/>
        <v>2.5262859203376179E-2</v>
      </c>
      <c r="JI188" s="86">
        <f t="shared" si="565"/>
        <v>9.538245279518566E-2</v>
      </c>
      <c r="JJ188" s="86">
        <f t="shared" si="566"/>
        <v>0.29689393113210039</v>
      </c>
      <c r="JK188" s="86">
        <f t="shared" si="567"/>
        <v>0.29243030480401011</v>
      </c>
      <c r="JL188" s="86">
        <f t="shared" si="568"/>
        <v>0.39128777904524781</v>
      </c>
      <c r="JM188" s="86">
        <f t="shared" si="569"/>
        <v>0.56922190521275184</v>
      </c>
    </row>
    <row r="189" spans="2:273" x14ac:dyDescent="0.25">
      <c r="B189" s="2">
        <v>162</v>
      </c>
      <c r="C189" s="37">
        <v>56.015999999999998</v>
      </c>
      <c r="D189" s="37">
        <v>53.491999999999997</v>
      </c>
      <c r="E189" s="37">
        <v>52.616999999999997</v>
      </c>
      <c r="F189" s="37">
        <v>52.332999999999998</v>
      </c>
      <c r="G189" s="37">
        <v>53.932000000000002</v>
      </c>
      <c r="H189" s="37">
        <v>55.423999999999999</v>
      </c>
      <c r="I189" s="37">
        <v>54.881</v>
      </c>
      <c r="J189" s="37">
        <v>54.417000000000002</v>
      </c>
      <c r="K189" s="37">
        <v>52.5</v>
      </c>
      <c r="L189" s="37">
        <v>53.667000000000002</v>
      </c>
      <c r="M189" s="37">
        <v>55</v>
      </c>
      <c r="N189" s="37">
        <v>57.267000000000003</v>
      </c>
      <c r="O189" s="37">
        <v>55.067</v>
      </c>
      <c r="P189" s="37">
        <v>63.7</v>
      </c>
      <c r="Q189" s="37">
        <v>100.117</v>
      </c>
      <c r="S189" s="4">
        <f t="shared" si="441"/>
        <v>55.323221269921831</v>
      </c>
      <c r="T189" s="4">
        <f t="shared" si="442"/>
        <v>54.159180933262249</v>
      </c>
      <c r="U189" s="4">
        <f t="shared" si="443"/>
        <v>54.059048552776375</v>
      </c>
      <c r="V189" s="4">
        <f t="shared" si="444"/>
        <v>53.872074663347576</v>
      </c>
      <c r="W189" s="4">
        <f t="shared" si="445"/>
        <v>54.84876856678369</v>
      </c>
      <c r="X189" s="4">
        <f t="shared" si="446"/>
        <v>56.018760617400901</v>
      </c>
      <c r="Y189" s="4">
        <f t="shared" si="447"/>
        <v>55.214667187314276</v>
      </c>
      <c r="Z189" s="4">
        <f t="shared" si="448"/>
        <v>55.514682216344546</v>
      </c>
      <c r="AA189" s="4">
        <f t="shared" si="449"/>
        <v>53.263577110318153</v>
      </c>
      <c r="AB189" s="4">
        <f t="shared" si="450"/>
        <v>53.61672227003303</v>
      </c>
      <c r="AC189" s="4">
        <f t="shared" si="451"/>
        <v>54.781608640870253</v>
      </c>
      <c r="AD189" s="4">
        <f t="shared" si="452"/>
        <v>57.926558869423722</v>
      </c>
      <c r="AE189" s="4">
        <f t="shared" si="453"/>
        <v>56.247547759544254</v>
      </c>
      <c r="AF189" s="4">
        <f t="shared" si="454"/>
        <v>62.62226027238885</v>
      </c>
      <c r="AG189" s="4">
        <f t="shared" si="455"/>
        <v>99.551208493544493</v>
      </c>
      <c r="AI189" s="4">
        <f t="shared" si="456"/>
        <v>0.69277873007816737</v>
      </c>
      <c r="AJ189" s="4">
        <f t="shared" si="457"/>
        <v>-0.66718093326225159</v>
      </c>
      <c r="AK189" s="4">
        <f t="shared" si="458"/>
        <v>-1.4420485527763773</v>
      </c>
      <c r="AL189" s="4">
        <f t="shared" si="459"/>
        <v>-1.5390746633475771</v>
      </c>
      <c r="AM189" s="4">
        <f t="shared" si="460"/>
        <v>-0.91676856678368779</v>
      </c>
      <c r="AN189" s="4">
        <f t="shared" si="461"/>
        <v>-0.59476061740090103</v>
      </c>
      <c r="AO189" s="4">
        <f t="shared" si="462"/>
        <v>-0.33366718731427625</v>
      </c>
      <c r="AP189" s="4">
        <f t="shared" si="463"/>
        <v>-1.0976822163445448</v>
      </c>
      <c r="AQ189" s="4">
        <f t="shared" si="464"/>
        <v>-0.76357711031815256</v>
      </c>
      <c r="AR189" s="4">
        <f t="shared" si="465"/>
        <v>5.0277729966971663E-2</v>
      </c>
      <c r="AS189" s="4">
        <f t="shared" si="466"/>
        <v>0.21839135912974683</v>
      </c>
      <c r="AT189" s="4">
        <f t="shared" si="467"/>
        <v>-0.65955886942371933</v>
      </c>
      <c r="AU189" s="4">
        <f t="shared" si="468"/>
        <v>-1.1805477595442539</v>
      </c>
      <c r="AV189" s="4">
        <f t="shared" si="644"/>
        <v>1.0777397276111529</v>
      </c>
      <c r="AW189" s="4">
        <f t="shared" si="644"/>
        <v>0.56579150645551124</v>
      </c>
      <c r="AY189" s="2">
        <f t="shared" si="520"/>
        <v>55.289162076683795</v>
      </c>
      <c r="AZ189" s="2">
        <f t="shared" si="571"/>
        <v>54.154656680871248</v>
      </c>
      <c r="BA189" s="2">
        <f t="shared" si="572"/>
        <v>54.035852041145205</v>
      </c>
      <c r="BB189" s="2">
        <f t="shared" si="573"/>
        <v>53.86769918540881</v>
      </c>
      <c r="BC189" s="2">
        <f t="shared" si="574"/>
        <v>54.823541057676181</v>
      </c>
      <c r="BD189" s="2">
        <f t="shared" si="575"/>
        <v>55.959725560034272</v>
      </c>
      <c r="BE189" s="2">
        <f t="shared" si="576"/>
        <v>55.21302986510517</v>
      </c>
      <c r="BF189" s="2">
        <f t="shared" si="577"/>
        <v>55.514358787553221</v>
      </c>
      <c r="BG189" s="2">
        <f t="shared" si="578"/>
        <v>53.263562144886855</v>
      </c>
      <c r="BH189" s="2">
        <f t="shared" si="579"/>
        <v>53.616542742834397</v>
      </c>
      <c r="BI189" s="2">
        <f t="shared" si="580"/>
        <v>54.767073970550101</v>
      </c>
      <c r="BJ189" s="2">
        <f t="shared" si="581"/>
        <v>57.383024692403282</v>
      </c>
      <c r="BK189" s="2">
        <f t="shared" si="582"/>
        <v>55.735985281578266</v>
      </c>
      <c r="BL189" s="2">
        <f t="shared" si="583"/>
        <v>55.535020492436736</v>
      </c>
      <c r="BM189" s="2">
        <f t="shared" si="584"/>
        <v>58.046506667472343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>
        <f t="shared" si="493"/>
        <v>52.5</v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112.90604420614946</v>
      </c>
      <c r="DL189" s="2">
        <f t="shared" si="645"/>
        <v>113.00391060291062</v>
      </c>
      <c r="DM189" s="2">
        <f t="shared" si="645"/>
        <v>106.27958001876169</v>
      </c>
      <c r="DN189" s="2">
        <f t="shared" si="645"/>
        <v>116.89606838649158</v>
      </c>
      <c r="DO189" s="2">
        <f t="shared" si="645"/>
        <v>96.438666550522669</v>
      </c>
      <c r="DP189" s="2">
        <f t="shared" si="645"/>
        <v>97.978766202090583</v>
      </c>
      <c r="DQ189" s="2">
        <f t="shared" si="645"/>
        <v>92.625298717948738</v>
      </c>
      <c r="DR189" s="2">
        <f t="shared" si="645"/>
        <v>116.67750112570361</v>
      </c>
      <c r="DS189" s="2">
        <f t="shared" si="645"/>
        <v>107.72417373358346</v>
      </c>
      <c r="DT189" s="2">
        <f t="shared" si="645"/>
        <v>122.58601680672268</v>
      </c>
      <c r="DU189" s="2">
        <f t="shared" si="645"/>
        <v>107.1241293522267</v>
      </c>
      <c r="DV189" s="2">
        <f t="shared" si="645"/>
        <v>99.861756754221389</v>
      </c>
      <c r="DW189" s="2">
        <f t="shared" si="645"/>
        <v>111.8789396810507</v>
      </c>
      <c r="DX189" s="2">
        <f t="shared" si="645"/>
        <v>116.23505323886641</v>
      </c>
      <c r="DY189" s="2">
        <f t="shared" si="645"/>
        <v>101.42726686217009</v>
      </c>
      <c r="EA189" s="2">
        <f t="shared" si="440"/>
        <v>55.109743944928368</v>
      </c>
      <c r="EB189" s="2">
        <f t="shared" si="502"/>
        <v>53.328368723016396</v>
      </c>
      <c r="EC189" s="2">
        <f t="shared" si="503"/>
        <v>53.640304335647301</v>
      </c>
      <c r="ED189" s="2">
        <f t="shared" si="504"/>
        <v>53.958218369038093</v>
      </c>
      <c r="EE189" s="2">
        <f t="shared" si="505"/>
        <v>55.382688712147804</v>
      </c>
      <c r="EF189" s="2">
        <f t="shared" si="506"/>
        <v>56.221194665087907</v>
      </c>
      <c r="EG189" s="2">
        <f t="shared" si="507"/>
        <v>54.208055804180574</v>
      </c>
      <c r="EH189" s="2">
        <f t="shared" si="508"/>
        <v>55.764676451132807</v>
      </c>
      <c r="EI189" s="2">
        <f t="shared" si="509"/>
        <v>53.336333883134095</v>
      </c>
      <c r="EJ189" s="2">
        <f t="shared" si="510"/>
        <v>53.658918064927967</v>
      </c>
      <c r="EK189" s="2">
        <f t="shared" si="511"/>
        <v>54.030337164843814</v>
      </c>
      <c r="EL189" s="2">
        <f t="shared" si="512"/>
        <v>57.779110763463912</v>
      </c>
      <c r="EM189" s="2">
        <f t="shared" si="513"/>
        <v>56.327736856496557</v>
      </c>
      <c r="EN189" s="2">
        <f t="shared" si="514"/>
        <v>54.408889180810235</v>
      </c>
      <c r="EO189" s="2">
        <f t="shared" si="515"/>
        <v>58.146114043704813</v>
      </c>
      <c r="EQ189" s="2">
        <f t="shared" si="516"/>
        <v>55.405606754794867</v>
      </c>
      <c r="ER189" s="2">
        <f t="shared" si="646"/>
        <v>54.54333931041996</v>
      </c>
      <c r="ES189" s="2">
        <f t="shared" si="646"/>
        <v>54.232104620736607</v>
      </c>
      <c r="ET189" s="2">
        <f t="shared" si="646"/>
        <v>53.822576192272109</v>
      </c>
      <c r="EU189" s="2">
        <f t="shared" si="646"/>
        <v>54.534771084190012</v>
      </c>
      <c r="EV189" s="2">
        <f t="shared" si="646"/>
        <v>55.814381492122941</v>
      </c>
      <c r="EW189" s="2">
        <f t="shared" si="646"/>
        <v>55.654038985444316</v>
      </c>
      <c r="EX189" s="2">
        <f t="shared" si="646"/>
        <v>55.414495786270336</v>
      </c>
      <c r="EY189" s="2">
        <f t="shared" si="646"/>
        <v>53.238117721949436</v>
      </c>
      <c r="EZ189" s="2">
        <f t="shared" si="646"/>
        <v>53.598713102410969</v>
      </c>
      <c r="FA189" s="2">
        <f t="shared" si="646"/>
        <v>55.11525951344538</v>
      </c>
      <c r="FB189" s="2">
        <f t="shared" si="646"/>
        <v>57.139969238117004</v>
      </c>
      <c r="FC189" s="2">
        <f t="shared" si="646"/>
        <v>55.377934794886841</v>
      </c>
      <c r="FD189" s="2">
        <f t="shared" si="646"/>
        <v>56.409771014683102</v>
      </c>
      <c r="FE189" s="2">
        <f t="shared" si="646"/>
        <v>57.941044913068396</v>
      </c>
      <c r="FG189" s="2">
        <f t="shared" si="518"/>
        <v>0.99998897868801673</v>
      </c>
      <c r="FH189" s="2">
        <f t="shared" si="647"/>
        <v>0.99998851734630967</v>
      </c>
      <c r="FI189" s="2">
        <f t="shared" si="647"/>
        <v>0.99998669342144186</v>
      </c>
      <c r="FJ189" s="2">
        <f t="shared" si="647"/>
        <v>0.9999861775966109</v>
      </c>
      <c r="FK189" s="2">
        <f t="shared" si="647"/>
        <v>0.99998604470782149</v>
      </c>
      <c r="FL189" s="2">
        <f t="shared" si="647"/>
        <v>0.99998545601334465</v>
      </c>
      <c r="FM189" s="2">
        <f t="shared" si="647"/>
        <v>0.99998788376154846</v>
      </c>
      <c r="FN189" s="2">
        <f t="shared" si="647"/>
        <v>0.99998654762504735</v>
      </c>
      <c r="FO189" s="2">
        <f t="shared" si="647"/>
        <v>0.99998668212007358</v>
      </c>
      <c r="FP189" s="2">
        <f t="shared" si="647"/>
        <v>0.99998429026394287</v>
      </c>
      <c r="FQ189" s="2">
        <f t="shared" si="647"/>
        <v>0.99998583734791091</v>
      </c>
      <c r="FR189" s="2">
        <f t="shared" si="647"/>
        <v>0.99998519393456964</v>
      </c>
      <c r="FS189" s="2">
        <f t="shared" si="647"/>
        <v>0.99998704821880346</v>
      </c>
      <c r="FT189" s="2">
        <f t="shared" si="647"/>
        <v>0.99998582475907782</v>
      </c>
      <c r="FU189" s="2">
        <f t="shared" si="647"/>
        <v>0.99998187150436868</v>
      </c>
      <c r="FW189" s="2">
        <f t="shared" si="536"/>
        <v>0.60427040755625072</v>
      </c>
      <c r="FX189" s="2">
        <f t="shared" si="588"/>
        <v>0.67952486490887365</v>
      </c>
      <c r="FY189" s="2">
        <f t="shared" si="589"/>
        <v>0.66719680065919484</v>
      </c>
      <c r="FZ189" s="2">
        <f t="shared" si="590"/>
        <v>0.67375161737737965</v>
      </c>
      <c r="GA189" s="2">
        <f t="shared" si="591"/>
        <v>0.66011200166473294</v>
      </c>
      <c r="GB189" s="2">
        <f t="shared" si="592"/>
        <v>0.64421814246265252</v>
      </c>
      <c r="GC189" s="2">
        <f t="shared" si="593"/>
        <v>0.69468898495133091</v>
      </c>
      <c r="GD189" s="2">
        <f t="shared" si="594"/>
        <v>0.71716434097001358</v>
      </c>
      <c r="GE189" s="2">
        <f t="shared" si="595"/>
        <v>0.74830932181973076</v>
      </c>
      <c r="GF189" s="2">
        <f t="shared" si="596"/>
        <v>0.72183665274633302</v>
      </c>
      <c r="GG189" s="2">
        <f t="shared" si="597"/>
        <v>0.67837560701751165</v>
      </c>
      <c r="GH189" s="2">
        <f t="shared" si="598"/>
        <v>0.62069061974235418</v>
      </c>
      <c r="GI189" s="2">
        <f t="shared" si="599"/>
        <v>0.62378371861855442</v>
      </c>
      <c r="GJ189" s="2">
        <f t="shared" si="600"/>
        <v>0.56237949278476973</v>
      </c>
      <c r="GK189" s="2">
        <f t="shared" si="601"/>
        <v>0.48955197747555718</v>
      </c>
      <c r="GM189" s="86">
        <f t="shared" si="537"/>
        <v>5.8217023773671944E-152</v>
      </c>
      <c r="GN189" s="86">
        <f t="shared" si="602"/>
        <v>4.3283746323708301E-289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3.0801517130330473E-274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8.6971931552208154E-270</v>
      </c>
      <c r="HA189" s="86">
        <f t="shared" si="615"/>
        <v>0</v>
      </c>
      <c r="HC189" s="86">
        <f t="shared" si="538"/>
        <v>7.8951658222493177E-103</v>
      </c>
      <c r="HD189" s="86">
        <f t="shared" si="616"/>
        <v>5.114891707223886E-239</v>
      </c>
      <c r="HE189" s="86">
        <f t="shared" si="617"/>
        <v>0</v>
      </c>
      <c r="HF189" s="86">
        <f t="shared" si="618"/>
        <v>3.5107213181332776E-303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4.6813078773540038E-280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2.55323210638509E-245</v>
      </c>
      <c r="HQ189" s="86">
        <f t="shared" si="629"/>
        <v>0</v>
      </c>
      <c r="HS189" s="86">
        <f t="shared" si="539"/>
        <v>1.7913125906498735E-30</v>
      </c>
      <c r="HT189" s="86">
        <f t="shared" si="630"/>
        <v>2.4244695653284455E-40</v>
      </c>
      <c r="HU189" s="86">
        <f t="shared" si="631"/>
        <v>3.3659029796071873E-33</v>
      </c>
      <c r="HV189" s="86">
        <f t="shared" si="632"/>
        <v>8.6646634592949743E-47</v>
      </c>
      <c r="HW189" s="86">
        <f t="shared" si="633"/>
        <v>8.2901746545886609E-43</v>
      </c>
      <c r="HX189" s="86">
        <f t="shared" si="634"/>
        <v>1.150496148948407E-43</v>
      </c>
      <c r="HY189" s="86">
        <f t="shared" si="635"/>
        <v>3.4571887583173646E-49</v>
      </c>
      <c r="HZ189" s="86">
        <f t="shared" si="636"/>
        <v>1.5721860208873243E-46</v>
      </c>
      <c r="IA189" s="86">
        <f t="shared" si="637"/>
        <v>6.3188385303248268E-50</v>
      </c>
      <c r="IB189" s="86">
        <f t="shared" si="638"/>
        <v>6.1620969608809459E-50</v>
      </c>
      <c r="IC189" s="86">
        <f t="shared" si="639"/>
        <v>5.5945880712943092E-44</v>
      </c>
      <c r="ID189" s="86">
        <f t="shared" si="640"/>
        <v>1.6522070526706058E-37</v>
      </c>
      <c r="IE189" s="86">
        <f t="shared" si="641"/>
        <v>3.3055369337956255E-36</v>
      </c>
      <c r="IF189" s="86">
        <f t="shared" si="642"/>
        <v>2.4799617239521733E-34</v>
      </c>
      <c r="IG189" s="86">
        <f t="shared" si="643"/>
        <v>8.8251687251042976E-33</v>
      </c>
      <c r="II189" s="86">
        <f t="shared" si="540"/>
        <v>0.31400729372189645</v>
      </c>
      <c r="IJ189" s="86">
        <f t="shared" si="541"/>
        <v>6.9974194485937682E-2</v>
      </c>
      <c r="IK189" s="86">
        <f t="shared" si="542"/>
        <v>0.11871079645017849</v>
      </c>
      <c r="IL189" s="86">
        <f t="shared" si="543"/>
        <v>5.4519219558379864E-2</v>
      </c>
      <c r="IM189" s="86">
        <f t="shared" si="544"/>
        <v>9.1004352322944557E-2</v>
      </c>
      <c r="IN189" s="86">
        <f t="shared" si="545"/>
        <v>0.12197118222040344</v>
      </c>
      <c r="IO189" s="86">
        <f t="shared" si="546"/>
        <v>3.111651845686849E-2</v>
      </c>
      <c r="IP189" s="86">
        <f t="shared" si="547"/>
        <v>1.7964832689139232E-2</v>
      </c>
      <c r="IQ189" s="86">
        <f t="shared" si="548"/>
        <v>5.7972722383566972E-3</v>
      </c>
      <c r="IR189" s="86">
        <f t="shared" si="549"/>
        <v>1.3271606197898378E-2</v>
      </c>
      <c r="IS189" s="86">
        <f t="shared" si="550"/>
        <v>5.7477749798794553E-2</v>
      </c>
      <c r="IT189" s="86">
        <f t="shared" si="551"/>
        <v>0.21308643925758919</v>
      </c>
      <c r="IU189" s="86">
        <f t="shared" si="552"/>
        <v>0.2107835559395155</v>
      </c>
      <c r="IV189" s="86">
        <f t="shared" si="553"/>
        <v>0.29774824402593153</v>
      </c>
      <c r="IW189" s="86">
        <f t="shared" si="554"/>
        <v>0.53265533321706382</v>
      </c>
      <c r="IY189" s="86">
        <f t="shared" si="555"/>
        <v>0.31400729372189645</v>
      </c>
      <c r="IZ189" s="86">
        <f t="shared" si="556"/>
        <v>6.9974194485937682E-2</v>
      </c>
      <c r="JA189" s="86">
        <f t="shared" si="557"/>
        <v>0.11871079645017849</v>
      </c>
      <c r="JB189" s="86">
        <f t="shared" si="558"/>
        <v>5.4519219558379864E-2</v>
      </c>
      <c r="JC189" s="86">
        <f t="shared" si="559"/>
        <v>9.1004352322944557E-2</v>
      </c>
      <c r="JD189" s="86">
        <f t="shared" si="560"/>
        <v>0.12197118222040344</v>
      </c>
      <c r="JE189" s="86">
        <f t="shared" si="561"/>
        <v>3.111651845686849E-2</v>
      </c>
      <c r="JF189" s="86">
        <f t="shared" si="562"/>
        <v>1.7964832689139232E-2</v>
      </c>
      <c r="JG189" s="86">
        <f t="shared" si="563"/>
        <v>5.7972722383566972E-3</v>
      </c>
      <c r="JH189" s="86">
        <f t="shared" si="564"/>
        <v>1.3271606197898378E-2</v>
      </c>
      <c r="JI189" s="86">
        <f t="shared" si="565"/>
        <v>5.7477749798794553E-2</v>
      </c>
      <c r="JJ189" s="86">
        <f t="shared" si="566"/>
        <v>0.21308643925758919</v>
      </c>
      <c r="JK189" s="86">
        <f t="shared" si="567"/>
        <v>0.2107835559395155</v>
      </c>
      <c r="JL189" s="86">
        <f t="shared" si="568"/>
        <v>0.29774824402593153</v>
      </c>
      <c r="JM189" s="86">
        <f t="shared" si="569"/>
        <v>0.53265533321706382</v>
      </c>
    </row>
    <row r="190" spans="2:273" x14ac:dyDescent="0.25">
      <c r="B190" s="2">
        <v>163</v>
      </c>
      <c r="C190" s="37">
        <v>54.655999999999999</v>
      </c>
      <c r="D190" s="37">
        <v>54.524999999999999</v>
      </c>
      <c r="E190" s="37">
        <v>54.15</v>
      </c>
      <c r="F190" s="37">
        <v>53.283000000000001</v>
      </c>
      <c r="G190" s="37">
        <v>53.643999999999998</v>
      </c>
      <c r="H190" s="37">
        <v>54</v>
      </c>
      <c r="I190" s="37">
        <v>56.152999999999999</v>
      </c>
      <c r="J190" s="37">
        <v>54.8</v>
      </c>
      <c r="K190" s="37">
        <v>52.232999999999997</v>
      </c>
      <c r="L190" s="37">
        <v>54.6</v>
      </c>
      <c r="M190" s="37">
        <v>55.5</v>
      </c>
      <c r="N190" s="37">
        <v>58.067</v>
      </c>
      <c r="O190" s="37">
        <v>54</v>
      </c>
      <c r="P190" s="37">
        <v>61.1</v>
      </c>
      <c r="Q190" s="37">
        <v>90.4</v>
      </c>
      <c r="S190" s="4">
        <f t="shared" si="441"/>
        <v>55.202423418415542</v>
      </c>
      <c r="T190" s="4">
        <f t="shared" si="442"/>
        <v>54.056164275380077</v>
      </c>
      <c r="U190" s="4">
        <f t="shared" si="443"/>
        <v>53.94035565718378</v>
      </c>
      <c r="V190" s="4">
        <f t="shared" si="444"/>
        <v>53.748959581803014</v>
      </c>
      <c r="W190" s="4">
        <f t="shared" si="445"/>
        <v>54.722475808236688</v>
      </c>
      <c r="X190" s="4">
        <f t="shared" si="446"/>
        <v>55.859083766817406</v>
      </c>
      <c r="Y190" s="4">
        <f t="shared" si="447"/>
        <v>55.108453769283663</v>
      </c>
      <c r="Z190" s="4">
        <f t="shared" si="448"/>
        <v>55.428367402271505</v>
      </c>
      <c r="AA190" s="4">
        <f t="shared" si="449"/>
        <v>53.158952214232393</v>
      </c>
      <c r="AB190" s="4">
        <f t="shared" si="450"/>
        <v>53.521512994110118</v>
      </c>
      <c r="AC190" s="4">
        <f t="shared" si="451"/>
        <v>54.67816818121635</v>
      </c>
      <c r="AD190" s="4">
        <f t="shared" si="452"/>
        <v>57.443663269727402</v>
      </c>
      <c r="AE190" s="4">
        <f t="shared" si="453"/>
        <v>55.780158244952183</v>
      </c>
      <c r="AF190" s="4">
        <f t="shared" si="454"/>
        <v>59.244270030695695</v>
      </c>
      <c r="AG190" s="4">
        <f t="shared" si="455"/>
        <v>88.548902000686581</v>
      </c>
      <c r="AI190" s="4">
        <f t="shared" si="456"/>
        <v>-0.54642341841554298</v>
      </c>
      <c r="AJ190" s="4">
        <f t="shared" si="457"/>
        <v>0.46883572461992173</v>
      </c>
      <c r="AK190" s="4">
        <f t="shared" si="458"/>
        <v>0.20964434281621891</v>
      </c>
      <c r="AL190" s="4">
        <f t="shared" si="459"/>
        <v>-0.46595958180301267</v>
      </c>
      <c r="AM190" s="4">
        <f t="shared" si="460"/>
        <v>-1.0784758082366892</v>
      </c>
      <c r="AN190" s="4">
        <f t="shared" si="461"/>
        <v>-1.8590837668174061</v>
      </c>
      <c r="AO190" s="4">
        <f t="shared" si="462"/>
        <v>1.0445462307163353</v>
      </c>
      <c r="AP190" s="4">
        <f t="shared" si="463"/>
        <v>-0.62836740227150756</v>
      </c>
      <c r="AQ190" s="4">
        <f t="shared" si="464"/>
        <v>-0.92595221423239593</v>
      </c>
      <c r="AR190" s="4">
        <f t="shared" si="465"/>
        <v>1.0784870058898832</v>
      </c>
      <c r="AS190" s="4">
        <f t="shared" si="466"/>
        <v>0.82183181878365019</v>
      </c>
      <c r="AT190" s="4">
        <f t="shared" si="467"/>
        <v>0.62333673027259806</v>
      </c>
      <c r="AU190" s="4">
        <f t="shared" si="468"/>
        <v>-1.7801582449521831</v>
      </c>
      <c r="AV190" s="4">
        <f t="shared" si="644"/>
        <v>1.8557299693043063</v>
      </c>
      <c r="AW190" s="4">
        <f t="shared" si="644"/>
        <v>1.8510979993134242</v>
      </c>
      <c r="AY190" s="2">
        <f t="shared" si="520"/>
        <v>55.187089933901468</v>
      </c>
      <c r="AZ190" s="2">
        <f t="shared" si="571"/>
        <v>54.055087501740893</v>
      </c>
      <c r="BA190" s="2">
        <f t="shared" si="572"/>
        <v>53.933134543981524</v>
      </c>
      <c r="BB190" s="2">
        <f t="shared" si="573"/>
        <v>53.748136295529164</v>
      </c>
      <c r="BC190" s="2">
        <f t="shared" si="574"/>
        <v>54.716445168910681</v>
      </c>
      <c r="BD190" s="2">
        <f t="shared" si="575"/>
        <v>55.843881236079213</v>
      </c>
      <c r="BE190" s="2">
        <f t="shared" si="576"/>
        <v>55.108189662360942</v>
      </c>
      <c r="BF190" s="2">
        <f t="shared" si="577"/>
        <v>55.428319947947543</v>
      </c>
      <c r="BG190" s="2">
        <f t="shared" si="578"/>
        <v>53.158950544817785</v>
      </c>
      <c r="BH190" s="2">
        <f t="shared" si="579"/>
        <v>53.521489713706131</v>
      </c>
      <c r="BI190" s="2">
        <f t="shared" si="580"/>
        <v>54.675185089407648</v>
      </c>
      <c r="BJ190" s="2">
        <f t="shared" si="581"/>
        <v>57.25852571470385</v>
      </c>
      <c r="BK190" s="2">
        <f t="shared" si="582"/>
        <v>55.602539373983532</v>
      </c>
      <c r="BL190" s="2">
        <f t="shared" si="583"/>
        <v>55.467284778860758</v>
      </c>
      <c r="BM190" s="2">
        <f t="shared" si="584"/>
        <v>57.947725208199216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>
        <f t="shared" si="492"/>
        <v>54.8</v>
      </c>
      <c r="DC190" s="2">
        <f t="shared" si="493"/>
        <v>52.232999999999997</v>
      </c>
      <c r="DD190" s="2">
        <f t="shared" si="494"/>
        <v>54.6</v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113.17025210635737</v>
      </c>
      <c r="DL190" s="2">
        <f t="shared" si="645"/>
        <v>113.26695655979867</v>
      </c>
      <c r="DM190" s="2">
        <f t="shared" si="645"/>
        <v>106.52088461538459</v>
      </c>
      <c r="DN190" s="2">
        <f t="shared" si="645"/>
        <v>117.2109730769231</v>
      </c>
      <c r="DO190" s="2">
        <f t="shared" si="645"/>
        <v>96.621109581881541</v>
      </c>
      <c r="DP190" s="2">
        <f t="shared" si="645"/>
        <v>98.157161498257835</v>
      </c>
      <c r="DQ190" s="2">
        <f t="shared" si="645"/>
        <v>92.732748717948738</v>
      </c>
      <c r="DR190" s="2">
        <f t="shared" si="645"/>
        <v>116.99512692307697</v>
      </c>
      <c r="DS190" s="2">
        <f t="shared" si="645"/>
        <v>107.99223846153843</v>
      </c>
      <c r="DT190" s="2">
        <f t="shared" si="645"/>
        <v>122.96555126050418</v>
      </c>
      <c r="DU190" s="2">
        <f t="shared" si="645"/>
        <v>107.36456234817811</v>
      </c>
      <c r="DV190" s="2">
        <f t="shared" si="645"/>
        <v>100.04863030018763</v>
      </c>
      <c r="DW190" s="2">
        <f t="shared" si="645"/>
        <v>112.14696153846158</v>
      </c>
      <c r="DX190" s="2">
        <f t="shared" si="645"/>
        <v>116.54904979757086</v>
      </c>
      <c r="DY190" s="2">
        <f t="shared" si="645"/>
        <v>101.66135923753666</v>
      </c>
      <c r="EA190" s="2">
        <f t="shared" si="440"/>
        <v>54.997406683257751</v>
      </c>
      <c r="EB190" s="2">
        <f t="shared" si="502"/>
        <v>53.188473094758379</v>
      </c>
      <c r="EC190" s="2">
        <f t="shared" si="503"/>
        <v>53.517898404579221</v>
      </c>
      <c r="ED190" s="2">
        <f t="shared" si="504"/>
        <v>53.843245598422016</v>
      </c>
      <c r="EE190" s="2">
        <f t="shared" si="505"/>
        <v>55.303427849137208</v>
      </c>
      <c r="EF190" s="2">
        <f t="shared" si="506"/>
        <v>56.118370138306446</v>
      </c>
      <c r="EG190" s="2">
        <f t="shared" si="507"/>
        <v>54.057646444446604</v>
      </c>
      <c r="EH190" s="2">
        <f t="shared" si="508"/>
        <v>55.689636480899637</v>
      </c>
      <c r="EI190" s="2">
        <f t="shared" si="509"/>
        <v>53.234665096537981</v>
      </c>
      <c r="EJ190" s="2">
        <f t="shared" si="510"/>
        <v>53.565874443083828</v>
      </c>
      <c r="EK190" s="2">
        <f t="shared" si="511"/>
        <v>53.902953376556482</v>
      </c>
      <c r="EL190" s="2">
        <f t="shared" si="512"/>
        <v>57.67631628423154</v>
      </c>
      <c r="EM190" s="2">
        <f t="shared" si="513"/>
        <v>56.226360728578882</v>
      </c>
      <c r="EN190" s="2">
        <f t="shared" si="514"/>
        <v>54.272870027849279</v>
      </c>
      <c r="EO190" s="2">
        <f t="shared" si="515"/>
        <v>58.053812530577062</v>
      </c>
      <c r="EQ190" s="2">
        <f t="shared" si="516"/>
        <v>55.299447170037908</v>
      </c>
      <c r="ER190" s="2">
        <f t="shared" si="646"/>
        <v>54.426935356886261</v>
      </c>
      <c r="ES190" s="2">
        <f t="shared" si="646"/>
        <v>54.121097269908503</v>
      </c>
      <c r="ET190" s="2">
        <f t="shared" si="646"/>
        <v>53.704982539781867</v>
      </c>
      <c r="EU190" s="2">
        <f t="shared" si="646"/>
        <v>54.440031570153373</v>
      </c>
      <c r="EV190" s="2">
        <f t="shared" si="646"/>
        <v>55.704789422763895</v>
      </c>
      <c r="EW190" s="2">
        <f t="shared" si="646"/>
        <v>55.528672326624786</v>
      </c>
      <c r="EX190" s="2">
        <f t="shared" si="646"/>
        <v>55.333307123910103</v>
      </c>
      <c r="EY190" s="2">
        <f t="shared" si="646"/>
        <v>53.134855925205905</v>
      </c>
      <c r="EZ190" s="2">
        <f t="shared" si="646"/>
        <v>53.504547018983445</v>
      </c>
      <c r="FA190" s="2">
        <f t="shared" si="646"/>
        <v>55.00810363380252</v>
      </c>
      <c r="FB190" s="2">
        <f t="shared" si="646"/>
        <v>57.024784234058473</v>
      </c>
      <c r="FC190" s="2">
        <f t="shared" si="646"/>
        <v>55.258381468136236</v>
      </c>
      <c r="FD190" s="2">
        <f t="shared" si="646"/>
        <v>56.313571534072267</v>
      </c>
      <c r="FE190" s="2">
        <f t="shared" si="646"/>
        <v>57.845436031610923</v>
      </c>
      <c r="FG190" s="2">
        <f t="shared" si="518"/>
        <v>0.99998994843425981</v>
      </c>
      <c r="FH190" s="2">
        <f t="shared" si="647"/>
        <v>0.9999895276847891</v>
      </c>
      <c r="FI190" s="2">
        <f t="shared" si="647"/>
        <v>0.99998786424191122</v>
      </c>
      <c r="FJ190" s="2">
        <f t="shared" si="647"/>
        <v>0.99998739380295132</v>
      </c>
      <c r="FK190" s="2">
        <f t="shared" si="647"/>
        <v>0.99998727260663867</v>
      </c>
      <c r="FL190" s="2">
        <f t="shared" si="647"/>
        <v>0.99998673570954844</v>
      </c>
      <c r="FM190" s="2">
        <f t="shared" si="647"/>
        <v>0.99998894984741937</v>
      </c>
      <c r="FN190" s="2">
        <f t="shared" si="647"/>
        <v>0.9999877312737061</v>
      </c>
      <c r="FO190" s="2">
        <f t="shared" si="647"/>
        <v>0.99998785393491674</v>
      </c>
      <c r="FP190" s="2">
        <f t="shared" si="647"/>
        <v>0.99998567253062787</v>
      </c>
      <c r="FQ190" s="2">
        <f t="shared" si="647"/>
        <v>0.99998708349168475</v>
      </c>
      <c r="FR190" s="2">
        <f t="shared" si="647"/>
        <v>0.99998649669024753</v>
      </c>
      <c r="FS190" s="2">
        <f t="shared" si="647"/>
        <v>0.99998818782169852</v>
      </c>
      <c r="FT190" s="2">
        <f t="shared" si="647"/>
        <v>0.99998707201050385</v>
      </c>
      <c r="FU190" s="2">
        <f t="shared" si="647"/>
        <v>0.99998346658911041</v>
      </c>
      <c r="FW190" s="2">
        <f t="shared" si="536"/>
        <v>0.62607011556463099</v>
      </c>
      <c r="FX190" s="2">
        <f t="shared" si="588"/>
        <v>0.69924233676556857</v>
      </c>
      <c r="FY190" s="2">
        <f t="shared" si="589"/>
        <v>0.68732375309978866</v>
      </c>
      <c r="FZ190" s="2">
        <f t="shared" si="590"/>
        <v>0.69366416377048346</v>
      </c>
      <c r="GA190" s="2">
        <f t="shared" si="591"/>
        <v>0.68046221754184832</v>
      </c>
      <c r="GB190" s="2">
        <f t="shared" si="592"/>
        <v>0.66503709343711181</v>
      </c>
      <c r="GC190" s="2">
        <f t="shared" si="593"/>
        <v>0.71386633291470092</v>
      </c>
      <c r="GD190" s="2">
        <f t="shared" si="594"/>
        <v>0.73546753332013148</v>
      </c>
      <c r="GE190" s="2">
        <f t="shared" si="595"/>
        <v>0.76525673693818275</v>
      </c>
      <c r="GF190" s="2">
        <f t="shared" si="596"/>
        <v>0.73994712459235767</v>
      </c>
      <c r="GG190" s="2">
        <f t="shared" si="597"/>
        <v>0.69813237654847415</v>
      </c>
      <c r="GH190" s="2">
        <f t="shared" si="598"/>
        <v>0.64212149793343121</v>
      </c>
      <c r="GI190" s="2">
        <f t="shared" si="599"/>
        <v>0.645139750636055</v>
      </c>
      <c r="GJ190" s="2">
        <f t="shared" si="600"/>
        <v>0.58490163386155269</v>
      </c>
      <c r="GK190" s="2">
        <f t="shared" si="601"/>
        <v>0.51257365583627046</v>
      </c>
      <c r="GM190" s="86">
        <f t="shared" si="537"/>
        <v>6.3154009313018797E-155</v>
      </c>
      <c r="GN190" s="86">
        <f t="shared" si="602"/>
        <v>8.5366411115658132E-295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1.7489788988929688E-279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5.5681696171034416E-275</v>
      </c>
      <c r="HA190" s="86">
        <f t="shared" si="615"/>
        <v>0</v>
      </c>
      <c r="HC190" s="86">
        <f t="shared" si="538"/>
        <v>1.8679703241445487E-105</v>
      </c>
      <c r="HD190" s="86">
        <f t="shared" si="616"/>
        <v>3.4025012566439994E-245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5.4751362987354214E-287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1.2870241111445195E-251</v>
      </c>
      <c r="HQ190" s="86">
        <f t="shared" si="629"/>
        <v>0</v>
      </c>
      <c r="HS190" s="86">
        <f t="shared" si="539"/>
        <v>4.3974151776618284E-32</v>
      </c>
      <c r="HT190" s="86">
        <f t="shared" si="630"/>
        <v>2.4557347013146587E-42</v>
      </c>
      <c r="HU190" s="86">
        <f t="shared" si="631"/>
        <v>7.1379864627231132E-35</v>
      </c>
      <c r="HV190" s="86">
        <f t="shared" si="632"/>
        <v>3.7042616900093839E-49</v>
      </c>
      <c r="HW190" s="86">
        <f t="shared" si="633"/>
        <v>5.5982481179693404E-45</v>
      </c>
      <c r="HX190" s="86">
        <f t="shared" si="634"/>
        <v>6.6326442013918309E-46</v>
      </c>
      <c r="HY190" s="86">
        <f t="shared" si="635"/>
        <v>1.3645008127227027E-51</v>
      </c>
      <c r="HZ190" s="86">
        <f t="shared" si="636"/>
        <v>8.5193012988175875E-49</v>
      </c>
      <c r="IA190" s="86">
        <f t="shared" si="637"/>
        <v>2.8990906698153051E-52</v>
      </c>
      <c r="IB190" s="86">
        <f t="shared" si="638"/>
        <v>2.4578778046105486E-52</v>
      </c>
      <c r="IC190" s="86">
        <f t="shared" si="639"/>
        <v>3.5087158214939799E-46</v>
      </c>
      <c r="ID190" s="86">
        <f t="shared" si="640"/>
        <v>1.7162698065287838E-39</v>
      </c>
      <c r="IE190" s="86">
        <f t="shared" si="641"/>
        <v>4.0915065970860828E-38</v>
      </c>
      <c r="IF190" s="86">
        <f t="shared" si="642"/>
        <v>3.3280526861963189E-36</v>
      </c>
      <c r="IG190" s="86">
        <f t="shared" si="643"/>
        <v>1.0237186517495058E-34</v>
      </c>
      <c r="II190" s="86">
        <f t="shared" si="540"/>
        <v>0.23597158465368762</v>
      </c>
      <c r="IJ190" s="86">
        <f t="shared" si="541"/>
        <v>4.2076885945823164E-2</v>
      </c>
      <c r="IK190" s="86">
        <f t="shared" si="542"/>
        <v>7.7950834857439907E-2</v>
      </c>
      <c r="IL190" s="86">
        <f t="shared" si="543"/>
        <v>3.0309653883863349E-2</v>
      </c>
      <c r="IM190" s="86">
        <f t="shared" si="544"/>
        <v>5.4590840350963094E-2</v>
      </c>
      <c r="IN190" s="86">
        <f t="shared" si="545"/>
        <v>7.4807940344460852E-2</v>
      </c>
      <c r="IO190" s="86">
        <f t="shared" si="546"/>
        <v>1.6538413532184992E-2</v>
      </c>
      <c r="IP190" s="86">
        <f t="shared" si="547"/>
        <v>9.3086324006147192E-3</v>
      </c>
      <c r="IQ190" s="86">
        <f t="shared" si="548"/>
        <v>2.7693639270704746E-3</v>
      </c>
      <c r="IR190" s="86">
        <f t="shared" si="549"/>
        <v>6.6167740077897321E-3</v>
      </c>
      <c r="IS190" s="86">
        <f t="shared" si="550"/>
        <v>3.2911440452062554E-2</v>
      </c>
      <c r="IT190" s="86">
        <f t="shared" si="551"/>
        <v>0.14390692386121293</v>
      </c>
      <c r="IU190" s="86">
        <f t="shared" si="552"/>
        <v>0.1433479361205634</v>
      </c>
      <c r="IV190" s="86">
        <f t="shared" si="553"/>
        <v>0.20551659607125788</v>
      </c>
      <c r="IW190" s="86">
        <f t="shared" si="554"/>
        <v>0.44988889402692822</v>
      </c>
      <c r="IY190" s="86">
        <f t="shared" si="555"/>
        <v>0.23597158465368762</v>
      </c>
      <c r="IZ190" s="86">
        <f t="shared" si="556"/>
        <v>4.2076885945823164E-2</v>
      </c>
      <c r="JA190" s="86">
        <f t="shared" si="557"/>
        <v>7.7950834857439907E-2</v>
      </c>
      <c r="JB190" s="86">
        <f t="shared" si="558"/>
        <v>3.0309653883863349E-2</v>
      </c>
      <c r="JC190" s="86">
        <f t="shared" si="559"/>
        <v>5.4590840350963094E-2</v>
      </c>
      <c r="JD190" s="86">
        <f t="shared" si="560"/>
        <v>7.4807940344460852E-2</v>
      </c>
      <c r="JE190" s="86">
        <f t="shared" si="561"/>
        <v>1.6538413532184992E-2</v>
      </c>
      <c r="JF190" s="86">
        <f t="shared" si="562"/>
        <v>9.3086324006147192E-3</v>
      </c>
      <c r="JG190" s="86">
        <f t="shared" si="563"/>
        <v>2.7693639270704746E-3</v>
      </c>
      <c r="JH190" s="86">
        <f t="shared" si="564"/>
        <v>6.6167740077897321E-3</v>
      </c>
      <c r="JI190" s="86">
        <f t="shared" si="565"/>
        <v>3.2911440452062554E-2</v>
      </c>
      <c r="JJ190" s="86">
        <f t="shared" si="566"/>
        <v>0.14390692386121293</v>
      </c>
      <c r="JK190" s="86">
        <f t="shared" si="567"/>
        <v>0.1433479361205634</v>
      </c>
      <c r="JL190" s="86">
        <f t="shared" si="568"/>
        <v>0.20551659607125788</v>
      </c>
      <c r="JM190" s="86">
        <f t="shared" si="569"/>
        <v>0.44988889402692822</v>
      </c>
    </row>
    <row r="191" spans="2:273" x14ac:dyDescent="0.25">
      <c r="B191" s="2">
        <v>164</v>
      </c>
      <c r="C191" s="37">
        <v>54.704999999999998</v>
      </c>
      <c r="D191" s="37">
        <v>54.017000000000003</v>
      </c>
      <c r="E191" s="37">
        <v>53.667000000000002</v>
      </c>
      <c r="F191" s="37">
        <v>53.232999999999997</v>
      </c>
      <c r="G191" s="37">
        <v>54.831000000000003</v>
      </c>
      <c r="H191" s="37">
        <v>55.051000000000002</v>
      </c>
      <c r="I191" s="37">
        <v>53.762999999999998</v>
      </c>
      <c r="J191" s="37">
        <v>55.433</v>
      </c>
      <c r="K191" s="37">
        <v>52.883000000000003</v>
      </c>
      <c r="L191" s="37">
        <v>53.75</v>
      </c>
      <c r="M191" s="37">
        <v>55.732999999999997</v>
      </c>
      <c r="N191" s="37">
        <v>55.732999999999997</v>
      </c>
      <c r="O191" s="37">
        <v>53.817</v>
      </c>
      <c r="P191" s="37">
        <v>56.917000000000002</v>
      </c>
      <c r="Q191" s="37">
        <v>79.2</v>
      </c>
      <c r="S191" s="4">
        <f t="shared" si="441"/>
        <v>55.091211488294682</v>
      </c>
      <c r="T191" s="4">
        <f t="shared" si="442"/>
        <v>53.955773606543971</v>
      </c>
      <c r="U191" s="4">
        <f t="shared" si="443"/>
        <v>53.832437514835291</v>
      </c>
      <c r="V191" s="4">
        <f t="shared" si="444"/>
        <v>53.628702136452198</v>
      </c>
      <c r="W191" s="4">
        <f t="shared" si="445"/>
        <v>54.610527353776121</v>
      </c>
      <c r="X191" s="4">
        <f t="shared" si="446"/>
        <v>55.731311875301088</v>
      </c>
      <c r="Y191" s="4">
        <f t="shared" si="447"/>
        <v>55.003240992810916</v>
      </c>
      <c r="Z191" s="4">
        <f t="shared" si="448"/>
        <v>55.342348868456995</v>
      </c>
      <c r="AA191" s="4">
        <f t="shared" si="449"/>
        <v>53.05437183534066</v>
      </c>
      <c r="AB191" s="4">
        <f t="shared" si="450"/>
        <v>53.426454624708185</v>
      </c>
      <c r="AC191" s="4">
        <f t="shared" si="451"/>
        <v>54.583821613227265</v>
      </c>
      <c r="AD191" s="4">
        <f t="shared" si="452"/>
        <v>57.187713854810127</v>
      </c>
      <c r="AE191" s="4">
        <f t="shared" si="453"/>
        <v>55.521876135310961</v>
      </c>
      <c r="AF191" s="4">
        <f t="shared" si="454"/>
        <v>57.171577040534473</v>
      </c>
      <c r="AG191" s="4">
        <f t="shared" si="455"/>
        <v>77.783324104644237</v>
      </c>
      <c r="AI191" s="4">
        <f t="shared" si="456"/>
        <v>-0.3862114882946841</v>
      </c>
      <c r="AJ191" s="4">
        <f t="shared" si="457"/>
        <v>6.1226393456031758E-2</v>
      </c>
      <c r="AK191" s="4">
        <f t="shared" si="458"/>
        <v>-0.16543751483528979</v>
      </c>
      <c r="AL191" s="4">
        <f t="shared" si="459"/>
        <v>-0.39570213645220065</v>
      </c>
      <c r="AM191" s="4">
        <f t="shared" si="460"/>
        <v>0.22047264622388241</v>
      </c>
      <c r="AN191" s="4">
        <f t="shared" si="461"/>
        <v>-0.68031187530108639</v>
      </c>
      <c r="AO191" s="4">
        <f t="shared" si="462"/>
        <v>-1.2402409928109179</v>
      </c>
      <c r="AP191" s="4">
        <f t="shared" si="463"/>
        <v>9.0651131543005192E-2</v>
      </c>
      <c r="AQ191" s="4">
        <f t="shared" si="464"/>
        <v>-0.1713718353406577</v>
      </c>
      <c r="AR191" s="4">
        <f t="shared" si="465"/>
        <v>0.32354537529181471</v>
      </c>
      <c r="AS191" s="4">
        <f t="shared" si="466"/>
        <v>1.1491783867727321</v>
      </c>
      <c r="AT191" s="4">
        <f t="shared" si="467"/>
        <v>-1.4547138548101302</v>
      </c>
      <c r="AU191" s="4">
        <f t="shared" si="468"/>
        <v>-1.7048761353109612</v>
      </c>
      <c r="AV191" s="4">
        <f t="shared" si="644"/>
        <v>-0.25457704053447117</v>
      </c>
      <c r="AW191" s="4">
        <f t="shared" si="644"/>
        <v>1.4166758953557661</v>
      </c>
      <c r="AY191" s="2">
        <f t="shared" si="520"/>
        <v>55.085137261703288</v>
      </c>
      <c r="AZ191" s="2">
        <f t="shared" si="571"/>
        <v>53.955553122638527</v>
      </c>
      <c r="BA191" s="2">
        <f t="shared" si="572"/>
        <v>53.830461218858872</v>
      </c>
      <c r="BB191" s="2">
        <f t="shared" si="573"/>
        <v>53.628573067143932</v>
      </c>
      <c r="BC191" s="2">
        <f t="shared" si="574"/>
        <v>54.609307564557156</v>
      </c>
      <c r="BD191" s="2">
        <f t="shared" si="575"/>
        <v>55.728021050536157</v>
      </c>
      <c r="BE191" s="2">
        <f t="shared" si="576"/>
        <v>55.003205383383808</v>
      </c>
      <c r="BF191" s="2">
        <f t="shared" si="577"/>
        <v>55.342342989619311</v>
      </c>
      <c r="BG191" s="2">
        <f t="shared" si="578"/>
        <v>53.054371677991853</v>
      </c>
      <c r="BH191" s="2">
        <f t="shared" si="579"/>
        <v>53.426452094702569</v>
      </c>
      <c r="BI191" s="2">
        <f t="shared" si="580"/>
        <v>54.583304089940313</v>
      </c>
      <c r="BJ191" s="2">
        <f t="shared" si="581"/>
        <v>57.133867220539173</v>
      </c>
      <c r="BK191" s="2">
        <f t="shared" si="582"/>
        <v>55.468877132903472</v>
      </c>
      <c r="BL191" s="2">
        <f t="shared" si="583"/>
        <v>55.400621840149761</v>
      </c>
      <c r="BM191" s="2">
        <f t="shared" si="584"/>
        <v>57.848807857614787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>
        <f t="shared" si="491"/>
        <v>53.762999999999998</v>
      </c>
      <c r="DB191" s="2">
        <f t="shared" si="492"/>
        <v>55.433</v>
      </c>
      <c r="DC191" s="2">
        <f t="shared" si="493"/>
        <v>52.883000000000003</v>
      </c>
      <c r="DD191" s="2">
        <f t="shared" si="494"/>
        <v>53.75</v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113.43446000656527</v>
      </c>
      <c r="DL191" s="2">
        <f t="shared" si="645"/>
        <v>113.53000251668675</v>
      </c>
      <c r="DM191" s="2">
        <f t="shared" si="645"/>
        <v>106.76218921200748</v>
      </c>
      <c r="DN191" s="2">
        <f t="shared" si="645"/>
        <v>117.52587776735461</v>
      </c>
      <c r="DO191" s="2">
        <f t="shared" si="645"/>
        <v>96.803552613240427</v>
      </c>
      <c r="DP191" s="2">
        <f t="shared" si="645"/>
        <v>98.335556794425088</v>
      </c>
      <c r="DQ191" s="2">
        <f t="shared" si="645"/>
        <v>92.840198717948738</v>
      </c>
      <c r="DR191" s="2">
        <f t="shared" si="645"/>
        <v>117.31275272045033</v>
      </c>
      <c r="DS191" s="2">
        <f t="shared" si="645"/>
        <v>108.26030318949341</v>
      </c>
      <c r="DT191" s="2">
        <f t="shared" si="645"/>
        <v>123.34508571428569</v>
      </c>
      <c r="DU191" s="2">
        <f t="shared" si="645"/>
        <v>107.60499534412953</v>
      </c>
      <c r="DV191" s="2">
        <f t="shared" si="645"/>
        <v>100.23550384615385</v>
      </c>
      <c r="DW191" s="2">
        <f t="shared" si="645"/>
        <v>112.41498339587247</v>
      </c>
      <c r="DX191" s="2">
        <f t="shared" si="645"/>
        <v>116.86304635627531</v>
      </c>
      <c r="DY191" s="2">
        <f t="shared" si="645"/>
        <v>101.89545161290323</v>
      </c>
      <c r="EA191" s="2">
        <f t="shared" si="440"/>
        <v>54.88506942158714</v>
      </c>
      <c r="EB191" s="2">
        <f t="shared" si="502"/>
        <v>53.048577466500362</v>
      </c>
      <c r="EC191" s="2">
        <f t="shared" si="503"/>
        <v>53.39549247351114</v>
      </c>
      <c r="ED191" s="2">
        <f t="shared" si="504"/>
        <v>53.728272827805945</v>
      </c>
      <c r="EE191" s="2">
        <f t="shared" si="505"/>
        <v>55.224166986126619</v>
      </c>
      <c r="EF191" s="2">
        <f t="shared" si="506"/>
        <v>56.015545611524992</v>
      </c>
      <c r="EG191" s="2">
        <f t="shared" si="507"/>
        <v>53.907237084712641</v>
      </c>
      <c r="EH191" s="2">
        <f t="shared" si="508"/>
        <v>55.614596510666459</v>
      </c>
      <c r="EI191" s="2">
        <f t="shared" si="509"/>
        <v>53.132996309941873</v>
      </c>
      <c r="EJ191" s="2">
        <f t="shared" si="510"/>
        <v>53.472830821239683</v>
      </c>
      <c r="EK191" s="2">
        <f t="shared" si="511"/>
        <v>53.77556958826915</v>
      </c>
      <c r="EL191" s="2">
        <f t="shared" si="512"/>
        <v>57.57352180499916</v>
      </c>
      <c r="EM191" s="2">
        <f t="shared" si="513"/>
        <v>56.124984600661215</v>
      </c>
      <c r="EN191" s="2">
        <f t="shared" si="514"/>
        <v>54.136850874888317</v>
      </c>
      <c r="EO191" s="2">
        <f t="shared" si="515"/>
        <v>57.961511017449311</v>
      </c>
      <c r="EQ191" s="2">
        <f t="shared" si="516"/>
        <v>55.193287585280956</v>
      </c>
      <c r="ER191" s="2">
        <f t="shared" si="646"/>
        <v>54.310531403352556</v>
      </c>
      <c r="ES191" s="2">
        <f t="shared" si="646"/>
        <v>54.0100899190804</v>
      </c>
      <c r="ET191" s="2">
        <f t="shared" si="646"/>
        <v>53.587388887291617</v>
      </c>
      <c r="EU191" s="2">
        <f t="shared" si="646"/>
        <v>54.345292056116733</v>
      </c>
      <c r="EV191" s="2">
        <f t="shared" si="646"/>
        <v>55.595197353404849</v>
      </c>
      <c r="EW191" s="2">
        <f t="shared" si="646"/>
        <v>55.403305667805256</v>
      </c>
      <c r="EX191" s="2">
        <f t="shared" si="646"/>
        <v>55.25211846154987</v>
      </c>
      <c r="EY191" s="2">
        <f t="shared" si="646"/>
        <v>53.031594128462373</v>
      </c>
      <c r="EZ191" s="2">
        <f t="shared" si="646"/>
        <v>53.410380935555921</v>
      </c>
      <c r="FA191" s="2">
        <f t="shared" si="646"/>
        <v>54.900947754159645</v>
      </c>
      <c r="FB191" s="2">
        <f t="shared" si="646"/>
        <v>56.909599229999941</v>
      </c>
      <c r="FC191" s="2">
        <f t="shared" si="646"/>
        <v>55.13882814138563</v>
      </c>
      <c r="FD191" s="2">
        <f t="shared" si="646"/>
        <v>56.217372053461446</v>
      </c>
      <c r="FE191" s="2">
        <f t="shared" si="646"/>
        <v>57.749827150153457</v>
      </c>
      <c r="FG191" s="2">
        <f t="shared" si="518"/>
        <v>0.99999083285498469</v>
      </c>
      <c r="FH191" s="2">
        <f t="shared" si="647"/>
        <v>0.99999044912621393</v>
      </c>
      <c r="FI191" s="2">
        <f t="shared" si="647"/>
        <v>0.99998893204526074</v>
      </c>
      <c r="FJ191" s="2">
        <f t="shared" si="647"/>
        <v>0.99998850299889597</v>
      </c>
      <c r="FK191" s="2">
        <f t="shared" si="647"/>
        <v>0.99998839246629878</v>
      </c>
      <c r="FL191" s="2">
        <f t="shared" si="647"/>
        <v>0.99998790280921301</v>
      </c>
      <c r="FM191" s="2">
        <f t="shared" si="647"/>
        <v>0.99998992213127136</v>
      </c>
      <c r="FN191" s="2">
        <f t="shared" si="647"/>
        <v>0.99998881077655588</v>
      </c>
      <c r="FO191" s="2">
        <f t="shared" si="647"/>
        <v>0.99998892264514994</v>
      </c>
      <c r="FP191" s="2">
        <f t="shared" si="647"/>
        <v>0.99998693317615917</v>
      </c>
      <c r="FQ191" s="2">
        <f t="shared" si="647"/>
        <v>0.99998821999102172</v>
      </c>
      <c r="FR191" s="2">
        <f t="shared" si="647"/>
        <v>0.99998768482050637</v>
      </c>
      <c r="FS191" s="2">
        <f t="shared" si="647"/>
        <v>0.99998922715415595</v>
      </c>
      <c r="FT191" s="2">
        <f t="shared" si="647"/>
        <v>0.99998820952003642</v>
      </c>
      <c r="FU191" s="2">
        <f t="shared" si="647"/>
        <v>0.99998492132812133</v>
      </c>
      <c r="FW191" s="2">
        <f t="shared" si="536"/>
        <v>0.64736972983951213</v>
      </c>
      <c r="FX191" s="2">
        <f t="shared" si="588"/>
        <v>0.71824967553254615</v>
      </c>
      <c r="FY191" s="2">
        <f t="shared" si="589"/>
        <v>0.70676845192760762</v>
      </c>
      <c r="FZ191" s="2">
        <f t="shared" si="590"/>
        <v>0.71287927800559936</v>
      </c>
      <c r="GA191" s="2">
        <f t="shared" si="591"/>
        <v>0.70014746658262439</v>
      </c>
      <c r="GB191" s="2">
        <f t="shared" si="592"/>
        <v>0.6852330387340182</v>
      </c>
      <c r="GC191" s="2">
        <f t="shared" si="593"/>
        <v>0.73230328460603267</v>
      </c>
      <c r="GD191" s="2">
        <f t="shared" si="594"/>
        <v>0.75299421901070729</v>
      </c>
      <c r="GE191" s="2">
        <f t="shared" si="595"/>
        <v>0.78139637169709975</v>
      </c>
      <c r="GF191" s="2">
        <f t="shared" si="596"/>
        <v>0.7572749648036764</v>
      </c>
      <c r="GG191" s="2">
        <f t="shared" si="597"/>
        <v>0.71718149064480607</v>
      </c>
      <c r="GH191" s="2">
        <f t="shared" si="598"/>
        <v>0.66299895650768748</v>
      </c>
      <c r="GI191" s="2">
        <f t="shared" si="599"/>
        <v>0.66593273821857779</v>
      </c>
      <c r="GJ191" s="2">
        <f t="shared" si="600"/>
        <v>0.60707451878795182</v>
      </c>
      <c r="GK191" s="2">
        <f t="shared" si="601"/>
        <v>0.53554211172199417</v>
      </c>
      <c r="GM191" s="86">
        <f t="shared" si="537"/>
        <v>6.4092902685730595E-158</v>
      </c>
      <c r="GN191" s="86">
        <f t="shared" si="602"/>
        <v>1.4796906667733673E-300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8.8508893162006727E-285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3.178442078848347E-280</v>
      </c>
      <c r="HA191" s="86">
        <f t="shared" si="615"/>
        <v>0</v>
      </c>
      <c r="HC191" s="86">
        <f t="shared" si="538"/>
        <v>4.0905403175085589E-108</v>
      </c>
      <c r="HD191" s="86">
        <f t="shared" si="616"/>
        <v>1.8853860335993852E-251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5.2620701172232307E-294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5.3916591448179993E-258</v>
      </c>
      <c r="HQ191" s="86">
        <f t="shared" si="629"/>
        <v>0</v>
      </c>
      <c r="HS191" s="86">
        <f t="shared" si="539"/>
        <v>9.7734293421846634E-34</v>
      </c>
      <c r="HT191" s="86">
        <f t="shared" si="630"/>
        <v>2.2184217119696229E-44</v>
      </c>
      <c r="HU191" s="86">
        <f t="shared" si="631"/>
        <v>1.3718271180792345E-36</v>
      </c>
      <c r="HV191" s="86">
        <f t="shared" si="632"/>
        <v>1.3786504378661437E-51</v>
      </c>
      <c r="HW191" s="86">
        <f t="shared" si="633"/>
        <v>3.3280445431029875E-47</v>
      </c>
      <c r="HX191" s="86">
        <f t="shared" si="634"/>
        <v>3.347967731613234E-48</v>
      </c>
      <c r="HY191" s="86">
        <f t="shared" si="635"/>
        <v>4.7021056285585848E-54</v>
      </c>
      <c r="HZ191" s="86">
        <f t="shared" si="636"/>
        <v>4.0631085217845937E-51</v>
      </c>
      <c r="IA191" s="86">
        <f t="shared" si="637"/>
        <v>1.1719380648371019E-54</v>
      </c>
      <c r="IB191" s="86">
        <f t="shared" si="638"/>
        <v>8.5814698168514046E-55</v>
      </c>
      <c r="IC191" s="86">
        <f t="shared" si="639"/>
        <v>1.9367177339058925E-48</v>
      </c>
      <c r="ID191" s="86">
        <f t="shared" si="640"/>
        <v>1.5783974811387209E-41</v>
      </c>
      <c r="IE191" s="86">
        <f t="shared" si="641"/>
        <v>4.5060939664357235E-40</v>
      </c>
      <c r="IF191" s="86">
        <f t="shared" si="642"/>
        <v>3.9660166397356218E-38</v>
      </c>
      <c r="IG191" s="86">
        <f t="shared" si="643"/>
        <v>1.0397890553937418E-36</v>
      </c>
      <c r="II191" s="86">
        <f t="shared" si="540"/>
        <v>0.16843143379314565</v>
      </c>
      <c r="IJ191" s="86">
        <f t="shared" si="541"/>
        <v>2.4183346000407942E-2</v>
      </c>
      <c r="IK191" s="86">
        <f t="shared" si="542"/>
        <v>4.9163731126507987E-2</v>
      </c>
      <c r="IL191" s="86">
        <f t="shared" si="543"/>
        <v>1.5958296462351036E-2</v>
      </c>
      <c r="IM191" s="86">
        <f t="shared" si="544"/>
        <v>3.112397251948288E-2</v>
      </c>
      <c r="IN191" s="86">
        <f t="shared" si="545"/>
        <v>4.3462415277555233E-2</v>
      </c>
      <c r="IO191" s="86">
        <f t="shared" si="546"/>
        <v>8.3345328587246231E-3</v>
      </c>
      <c r="IP191" s="86">
        <f t="shared" si="547"/>
        <v>4.5865539616969445E-3</v>
      </c>
      <c r="IQ191" s="86">
        <f t="shared" si="548"/>
        <v>1.2577182715119573E-3</v>
      </c>
      <c r="IR191" s="86">
        <f t="shared" si="549"/>
        <v>3.1296079927774054E-3</v>
      </c>
      <c r="IS191" s="86">
        <f t="shared" si="550"/>
        <v>1.7922621536811366E-2</v>
      </c>
      <c r="IT191" s="86">
        <f t="shared" si="551"/>
        <v>9.2011317248036489E-2</v>
      </c>
      <c r="IU191" s="86">
        <f t="shared" si="552"/>
        <v>9.2506223654832131E-2</v>
      </c>
      <c r="IV191" s="86">
        <f t="shared" si="553"/>
        <v>0.12867974614183095</v>
      </c>
      <c r="IW191" s="86">
        <f t="shared" si="554"/>
        <v>0.33946535198591271</v>
      </c>
      <c r="IY191" s="86">
        <f t="shared" si="555"/>
        <v>0.16843143379314565</v>
      </c>
      <c r="IZ191" s="86">
        <f t="shared" si="556"/>
        <v>2.4183346000407942E-2</v>
      </c>
      <c r="JA191" s="86">
        <f t="shared" si="557"/>
        <v>4.9163731126507987E-2</v>
      </c>
      <c r="JB191" s="86">
        <f t="shared" si="558"/>
        <v>1.5958296462351036E-2</v>
      </c>
      <c r="JC191" s="86">
        <f t="shared" si="559"/>
        <v>3.112397251948288E-2</v>
      </c>
      <c r="JD191" s="86">
        <f t="shared" si="560"/>
        <v>4.3462415277555233E-2</v>
      </c>
      <c r="JE191" s="86">
        <f t="shared" si="561"/>
        <v>8.3345328587246231E-3</v>
      </c>
      <c r="JF191" s="86">
        <f t="shared" si="562"/>
        <v>4.5865539616969445E-3</v>
      </c>
      <c r="JG191" s="86">
        <f t="shared" si="563"/>
        <v>1.2577182715119573E-3</v>
      </c>
      <c r="JH191" s="86">
        <f t="shared" si="564"/>
        <v>3.1296079927774054E-3</v>
      </c>
      <c r="JI191" s="86">
        <f t="shared" si="565"/>
        <v>1.7922621536811366E-2</v>
      </c>
      <c r="JJ191" s="86">
        <f t="shared" si="566"/>
        <v>9.2011317248036489E-2</v>
      </c>
      <c r="JK191" s="86">
        <f t="shared" si="567"/>
        <v>9.2506223654832131E-2</v>
      </c>
      <c r="JL191" s="86">
        <f t="shared" si="568"/>
        <v>0.12867974614183095</v>
      </c>
      <c r="JM191" s="86">
        <f t="shared" si="569"/>
        <v>0.33946535198591271</v>
      </c>
    </row>
    <row r="192" spans="2:273" x14ac:dyDescent="0.25">
      <c r="B192" s="2">
        <v>165</v>
      </c>
      <c r="C192" s="37">
        <v>55.475000000000001</v>
      </c>
      <c r="D192" s="37">
        <v>54.085000000000001</v>
      </c>
      <c r="E192" s="37">
        <v>52.8</v>
      </c>
      <c r="F192" s="37">
        <v>53.216999999999999</v>
      </c>
      <c r="G192" s="37">
        <v>53.237000000000002</v>
      </c>
      <c r="H192" s="37">
        <v>53.627000000000002</v>
      </c>
      <c r="I192" s="37">
        <v>55.762999999999998</v>
      </c>
      <c r="J192" s="37">
        <v>54.7</v>
      </c>
      <c r="K192" s="37">
        <v>52.466999999999999</v>
      </c>
      <c r="L192" s="37">
        <v>53.6</v>
      </c>
      <c r="M192" s="37">
        <v>54.317</v>
      </c>
      <c r="N192" s="37">
        <v>56.25</v>
      </c>
      <c r="O192" s="37">
        <v>54.133000000000003</v>
      </c>
      <c r="P192" s="37">
        <v>55.817</v>
      </c>
      <c r="Q192" s="37">
        <v>68.233000000000004</v>
      </c>
      <c r="S192" s="4">
        <f t="shared" si="441"/>
        <v>54.985387917085617</v>
      </c>
      <c r="T192" s="4">
        <f t="shared" si="442"/>
        <v>53.855992530098924</v>
      </c>
      <c r="U192" s="4">
        <f t="shared" si="443"/>
        <v>53.728256054760209</v>
      </c>
      <c r="V192" s="4">
        <f t="shared" si="444"/>
        <v>53.509037257401395</v>
      </c>
      <c r="W192" s="4">
        <f t="shared" si="445"/>
        <v>54.502409595600191</v>
      </c>
      <c r="X192" s="4">
        <f t="shared" si="446"/>
        <v>55.612778693152841</v>
      </c>
      <c r="Y192" s="4">
        <f t="shared" si="447"/>
        <v>54.897977257566772</v>
      </c>
      <c r="Z192" s="4">
        <f t="shared" si="448"/>
        <v>55.256450198541117</v>
      </c>
      <c r="AA192" s="4">
        <f t="shared" si="449"/>
        <v>52.94982976192545</v>
      </c>
      <c r="AB192" s="4">
        <f t="shared" si="450"/>
        <v>53.331433379356014</v>
      </c>
      <c r="AC192" s="4">
        <f t="shared" si="451"/>
        <v>54.491418829064429</v>
      </c>
      <c r="AD192" s="4">
        <f t="shared" si="452"/>
        <v>57.022472476238036</v>
      </c>
      <c r="AE192" s="4">
        <f t="shared" si="453"/>
        <v>55.348669927636138</v>
      </c>
      <c r="AF192" s="4">
        <f t="shared" si="454"/>
        <v>56.063386031810793</v>
      </c>
      <c r="AG192" s="4">
        <f t="shared" si="455"/>
        <v>69.118620042853109</v>
      </c>
      <c r="AI192" s="4">
        <f t="shared" si="456"/>
        <v>0.48961208291438396</v>
      </c>
      <c r="AJ192" s="4">
        <f t="shared" si="457"/>
        <v>0.22900746990107734</v>
      </c>
      <c r="AK192" s="4">
        <f t="shared" si="458"/>
        <v>-0.92825605476021167</v>
      </c>
      <c r="AL192" s="4">
        <f t="shared" si="459"/>
        <v>-0.29203725740139674</v>
      </c>
      <c r="AM192" s="4">
        <f t="shared" si="460"/>
        <v>-1.2654095956001896</v>
      </c>
      <c r="AN192" s="4">
        <f t="shared" si="461"/>
        <v>-1.9857786931528381</v>
      </c>
      <c r="AO192" s="4">
        <f t="shared" si="462"/>
        <v>0.86502274243322574</v>
      </c>
      <c r="AP192" s="4">
        <f t="shared" si="463"/>
        <v>-0.5564501985411141</v>
      </c>
      <c r="AQ192" s="4">
        <f t="shared" si="464"/>
        <v>-0.48282976192545135</v>
      </c>
      <c r="AR192" s="4">
        <f t="shared" si="465"/>
        <v>0.26856662064398762</v>
      </c>
      <c r="AS192" s="4">
        <f t="shared" si="466"/>
        <v>-0.17441882906442885</v>
      </c>
      <c r="AT192" s="4">
        <f t="shared" si="467"/>
        <v>-0.77247247623803617</v>
      </c>
      <c r="AU192" s="4">
        <f t="shared" si="468"/>
        <v>-1.2156699276361351</v>
      </c>
      <c r="AV192" s="4">
        <f t="shared" si="644"/>
        <v>-0.24638603181079333</v>
      </c>
      <c r="AW192" s="4">
        <f t="shared" si="644"/>
        <v>-0.88562004285310536</v>
      </c>
      <c r="AY192" s="2">
        <f t="shared" si="520"/>
        <v>54.983272445749314</v>
      </c>
      <c r="AZ192" s="2">
        <f t="shared" si="571"/>
        <v>53.855953710823805</v>
      </c>
      <c r="BA192" s="2">
        <f t="shared" si="572"/>
        <v>53.727780807996652</v>
      </c>
      <c r="BB192" s="2">
        <f t="shared" si="573"/>
        <v>53.509020410094763</v>
      </c>
      <c r="BC192" s="2">
        <f t="shared" si="574"/>
        <v>54.502200995157295</v>
      </c>
      <c r="BD192" s="2">
        <f t="shared" si="575"/>
        <v>55.612180420863744</v>
      </c>
      <c r="BE192" s="2">
        <f t="shared" si="576"/>
        <v>54.89797324677955</v>
      </c>
      <c r="BF192" s="2">
        <f t="shared" si="577"/>
        <v>55.256449583907482</v>
      </c>
      <c r="BG192" s="2">
        <f t="shared" si="578"/>
        <v>52.949829749399115</v>
      </c>
      <c r="BH192" s="2">
        <f t="shared" si="579"/>
        <v>53.331433149044415</v>
      </c>
      <c r="BI192" s="2">
        <f t="shared" si="580"/>
        <v>54.491342986538449</v>
      </c>
      <c r="BJ192" s="2">
        <f t="shared" si="581"/>
        <v>57.009112552944799</v>
      </c>
      <c r="BK192" s="2">
        <f t="shared" si="582"/>
        <v>55.335091654485865</v>
      </c>
      <c r="BL192" s="2">
        <f t="shared" si="583"/>
        <v>55.334812433847517</v>
      </c>
      <c r="BM192" s="2">
        <f t="shared" si="584"/>
        <v>57.749775493832814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>
        <f t="shared" si="488"/>
        <v>53.216999999999999</v>
      </c>
      <c r="CY192" s="2" t="str">
        <f t="shared" si="489"/>
        <v/>
      </c>
      <c r="CZ192" s="2" t="str">
        <f t="shared" si="490"/>
        <v/>
      </c>
      <c r="DA192" s="2">
        <f t="shared" si="491"/>
        <v>55.762999999999998</v>
      </c>
      <c r="DB192" s="2">
        <f t="shared" si="492"/>
        <v>54.7</v>
      </c>
      <c r="DC192" s="2">
        <f t="shared" si="493"/>
        <v>52.466999999999999</v>
      </c>
      <c r="DD192" s="2">
        <f t="shared" si="494"/>
        <v>53.6</v>
      </c>
      <c r="DE192" s="2">
        <f t="shared" si="495"/>
        <v>54.317</v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113.69866790677317</v>
      </c>
      <c r="DL192" s="2">
        <f t="shared" si="645"/>
        <v>113.7930484735748</v>
      </c>
      <c r="DM192" s="2">
        <f t="shared" si="645"/>
        <v>107.00349380863037</v>
      </c>
      <c r="DN192" s="2">
        <f t="shared" si="645"/>
        <v>117.84078245778613</v>
      </c>
      <c r="DO192" s="2">
        <f t="shared" si="645"/>
        <v>96.985995644599313</v>
      </c>
      <c r="DP192" s="2">
        <f t="shared" si="645"/>
        <v>98.513952090592326</v>
      </c>
      <c r="DQ192" s="2">
        <f t="shared" si="645"/>
        <v>92.947648717948738</v>
      </c>
      <c r="DR192" s="2">
        <f t="shared" si="645"/>
        <v>117.63037851782369</v>
      </c>
      <c r="DS192" s="2">
        <f t="shared" si="645"/>
        <v>108.52836791744838</v>
      </c>
      <c r="DT192" s="2">
        <f t="shared" si="645"/>
        <v>123.72462016806722</v>
      </c>
      <c r="DU192" s="2">
        <f t="shared" si="645"/>
        <v>107.84542834008096</v>
      </c>
      <c r="DV192" s="2">
        <f t="shared" si="645"/>
        <v>100.42237739212007</v>
      </c>
      <c r="DW192" s="2">
        <f t="shared" si="645"/>
        <v>112.68300525328334</v>
      </c>
      <c r="DX192" s="2">
        <f t="shared" si="645"/>
        <v>117.17704291497976</v>
      </c>
      <c r="DY192" s="2">
        <f t="shared" si="645"/>
        <v>102.1295439882698</v>
      </c>
      <c r="EA192" s="2">
        <f t="shared" si="440"/>
        <v>54.772732159916529</v>
      </c>
      <c r="EB192" s="2">
        <f t="shared" si="502"/>
        <v>52.908681838242344</v>
      </c>
      <c r="EC192" s="2">
        <f t="shared" si="503"/>
        <v>53.27308654244306</v>
      </c>
      <c r="ED192" s="2">
        <f t="shared" si="504"/>
        <v>53.613300057189875</v>
      </c>
      <c r="EE192" s="2">
        <f t="shared" si="505"/>
        <v>55.14490612311603</v>
      </c>
      <c r="EF192" s="2">
        <f t="shared" si="506"/>
        <v>55.912721084743538</v>
      </c>
      <c r="EG192" s="2">
        <f t="shared" si="507"/>
        <v>53.756827724978677</v>
      </c>
      <c r="EH192" s="2">
        <f t="shared" si="508"/>
        <v>55.539556540433288</v>
      </c>
      <c r="EI192" s="2">
        <f t="shared" si="509"/>
        <v>53.031327523345752</v>
      </c>
      <c r="EJ192" s="2">
        <f t="shared" si="510"/>
        <v>53.379787199395544</v>
      </c>
      <c r="EK192" s="2">
        <f t="shared" si="511"/>
        <v>53.64818579998181</v>
      </c>
      <c r="EL192" s="2">
        <f t="shared" si="512"/>
        <v>57.470727325766788</v>
      </c>
      <c r="EM192" s="2">
        <f t="shared" si="513"/>
        <v>56.023608472743547</v>
      </c>
      <c r="EN192" s="2">
        <f t="shared" si="514"/>
        <v>54.000831721927355</v>
      </c>
      <c r="EO192" s="2">
        <f t="shared" si="515"/>
        <v>57.86920950432156</v>
      </c>
      <c r="EQ192" s="2">
        <f t="shared" si="516"/>
        <v>55.087128000524004</v>
      </c>
      <c r="ER192" s="2">
        <f t="shared" si="646"/>
        <v>54.194127449818851</v>
      </c>
      <c r="ES192" s="2">
        <f t="shared" si="646"/>
        <v>53.899082568252297</v>
      </c>
      <c r="ET192" s="2">
        <f t="shared" si="646"/>
        <v>53.469795234801367</v>
      </c>
      <c r="EU192" s="2">
        <f t="shared" si="646"/>
        <v>54.250552542080101</v>
      </c>
      <c r="EV192" s="2">
        <f t="shared" si="646"/>
        <v>55.485605284045803</v>
      </c>
      <c r="EW192" s="2">
        <f t="shared" si="646"/>
        <v>55.277939008985719</v>
      </c>
      <c r="EX192" s="2">
        <f t="shared" si="646"/>
        <v>55.170929799189636</v>
      </c>
      <c r="EY192" s="2">
        <f t="shared" si="646"/>
        <v>52.928332331718849</v>
      </c>
      <c r="EZ192" s="2">
        <f t="shared" si="646"/>
        <v>53.316214852128397</v>
      </c>
      <c r="FA192" s="2">
        <f t="shared" si="646"/>
        <v>54.793791874516778</v>
      </c>
      <c r="FB192" s="2">
        <f t="shared" si="646"/>
        <v>56.794414225941409</v>
      </c>
      <c r="FC192" s="2">
        <f t="shared" si="646"/>
        <v>55.019274814635018</v>
      </c>
      <c r="FD192" s="2">
        <f t="shared" si="646"/>
        <v>56.121172572850611</v>
      </c>
      <c r="FE192" s="2">
        <f t="shared" si="646"/>
        <v>57.654218268695985</v>
      </c>
      <c r="FG192" s="2">
        <f t="shared" si="518"/>
        <v>0.99999163945763647</v>
      </c>
      <c r="FH192" s="2">
        <f t="shared" si="647"/>
        <v>0.99999128949226168</v>
      </c>
      <c r="FI192" s="2">
        <f t="shared" si="647"/>
        <v>0.99998990589547798</v>
      </c>
      <c r="FJ192" s="2">
        <f t="shared" si="647"/>
        <v>0.99998951459976582</v>
      </c>
      <c r="FK192" s="2">
        <f t="shared" si="647"/>
        <v>0.99998941379263417</v>
      </c>
      <c r="FL192" s="2">
        <f t="shared" si="647"/>
        <v>0.99998896721913288</v>
      </c>
      <c r="FM192" s="2">
        <f t="shared" si="647"/>
        <v>0.99999080886633163</v>
      </c>
      <c r="FN192" s="2">
        <f t="shared" si="647"/>
        <v>0.99998979529688814</v>
      </c>
      <c r="FO192" s="2">
        <f t="shared" si="647"/>
        <v>0.99998989732245835</v>
      </c>
      <c r="FP192" s="2">
        <f t="shared" si="647"/>
        <v>0.99998808290131969</v>
      </c>
      <c r="FQ192" s="2">
        <f t="shared" si="647"/>
        <v>0.99998925649298831</v>
      </c>
      <c r="FR192" s="2">
        <f t="shared" si="647"/>
        <v>0.99998876841064266</v>
      </c>
      <c r="FS192" s="2">
        <f t="shared" si="647"/>
        <v>0.99999017503850651</v>
      </c>
      <c r="FT192" s="2">
        <f t="shared" si="647"/>
        <v>0.99998924694331648</v>
      </c>
      <c r="FU192" s="2">
        <f t="shared" si="647"/>
        <v>0.99998624806955805</v>
      </c>
      <c r="FW192" s="2">
        <f t="shared" si="536"/>
        <v>0.66809927461129248</v>
      </c>
      <c r="FX192" s="2">
        <f t="shared" si="588"/>
        <v>0.73650843746989136</v>
      </c>
      <c r="FY192" s="2">
        <f t="shared" si="589"/>
        <v>0.72548688247587922</v>
      </c>
      <c r="FZ192" s="2">
        <f t="shared" si="590"/>
        <v>0.73135589597105199</v>
      </c>
      <c r="GA192" s="2">
        <f t="shared" si="591"/>
        <v>0.71912058054696637</v>
      </c>
      <c r="GB192" s="2">
        <f t="shared" si="592"/>
        <v>0.70475190436508806</v>
      </c>
      <c r="GC192" s="2">
        <f t="shared" si="593"/>
        <v>0.74996834598543927</v>
      </c>
      <c r="GD192" s="2">
        <f t="shared" si="594"/>
        <v>0.76972325440306244</v>
      </c>
      <c r="GE192" s="2">
        <f t="shared" si="595"/>
        <v>0.79672110274335262</v>
      </c>
      <c r="GF192" s="2">
        <f t="shared" si="596"/>
        <v>0.77380116956425404</v>
      </c>
      <c r="GG192" s="2">
        <f t="shared" si="597"/>
        <v>0.73548398252289382</v>
      </c>
      <c r="GH192" s="2">
        <f t="shared" si="598"/>
        <v>0.68325926000407888</v>
      </c>
      <c r="GI192" s="2">
        <f t="shared" si="599"/>
        <v>0.68610017107963217</v>
      </c>
      <c r="GJ192" s="2">
        <f t="shared" si="600"/>
        <v>0.62881464268332077</v>
      </c>
      <c r="GK192" s="2">
        <f t="shared" si="601"/>
        <v>0.55836078703674985</v>
      </c>
      <c r="GM192" s="86">
        <f t="shared" si="537"/>
        <v>6.0852196961609583E-161</v>
      </c>
      <c r="GN192" s="86">
        <f t="shared" si="602"/>
        <v>2.2541134886118142E-306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3.9918884779141028E-290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1.6176475689815801E-285</v>
      </c>
      <c r="HA192" s="86">
        <f t="shared" si="615"/>
        <v>0</v>
      </c>
      <c r="HC192" s="86">
        <f t="shared" si="538"/>
        <v>8.2907084078909899E-111</v>
      </c>
      <c r="HD192" s="86">
        <f t="shared" si="616"/>
        <v>8.7024322995107972E-258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4.15576269313691E-301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1.8771362860587864E-264</v>
      </c>
      <c r="HQ192" s="86">
        <f t="shared" si="629"/>
        <v>0</v>
      </c>
      <c r="HS192" s="86">
        <f t="shared" si="539"/>
        <v>1.9665500413137286E-35</v>
      </c>
      <c r="HT192" s="86">
        <f t="shared" si="630"/>
        <v>1.7872799622439928E-46</v>
      </c>
      <c r="HU192" s="86">
        <f t="shared" si="631"/>
        <v>2.3892391613134997E-38</v>
      </c>
      <c r="HV192" s="86">
        <f t="shared" si="632"/>
        <v>4.4667980061127218E-54</v>
      </c>
      <c r="HW192" s="86">
        <f t="shared" si="633"/>
        <v>1.7416530423220429E-49</v>
      </c>
      <c r="HX192" s="86">
        <f t="shared" si="634"/>
        <v>1.4796378867188088E-50</v>
      </c>
      <c r="HY192" s="86">
        <f t="shared" si="635"/>
        <v>1.4147093169474179E-56</v>
      </c>
      <c r="HZ192" s="86">
        <f t="shared" si="636"/>
        <v>1.705515701118652E-53</v>
      </c>
      <c r="IA192" s="86">
        <f t="shared" si="637"/>
        <v>4.1740299147564299E-57</v>
      </c>
      <c r="IB192" s="86">
        <f t="shared" si="638"/>
        <v>2.6225370785222117E-57</v>
      </c>
      <c r="IC192" s="86">
        <f t="shared" si="639"/>
        <v>9.4082745472243542E-51</v>
      </c>
      <c r="ID192" s="86">
        <f t="shared" si="640"/>
        <v>1.2851155124427459E-43</v>
      </c>
      <c r="IE192" s="86">
        <f t="shared" si="641"/>
        <v>4.4154843922168474E-42</v>
      </c>
      <c r="IF192" s="86">
        <f t="shared" si="642"/>
        <v>4.1968341511886712E-40</v>
      </c>
      <c r="IG192" s="86">
        <f t="shared" si="643"/>
        <v>9.2469087138367768E-39</v>
      </c>
      <c r="II192" s="86">
        <f t="shared" si="540"/>
        <v>0.11476990240336427</v>
      </c>
      <c r="IJ192" s="86">
        <f t="shared" si="541"/>
        <v>1.3289138704217317E-2</v>
      </c>
      <c r="IK192" s="86">
        <f t="shared" si="542"/>
        <v>2.9817939894600264E-2</v>
      </c>
      <c r="IL192" s="86">
        <f t="shared" si="543"/>
        <v>7.9573740698946228E-3</v>
      </c>
      <c r="IM192" s="86">
        <f t="shared" si="544"/>
        <v>1.6878482691141266E-2</v>
      </c>
      <c r="IN192" s="86">
        <f t="shared" si="545"/>
        <v>2.3958906685440786E-2</v>
      </c>
      <c r="IO192" s="86">
        <f t="shared" si="546"/>
        <v>3.9811663507042195E-3</v>
      </c>
      <c r="IP192" s="86">
        <f t="shared" si="547"/>
        <v>2.1481132042396166E-3</v>
      </c>
      <c r="IQ192" s="86">
        <f t="shared" si="548"/>
        <v>5.4284484836142116E-4</v>
      </c>
      <c r="IR192" s="86">
        <f t="shared" si="549"/>
        <v>1.4036910486876066E-3</v>
      </c>
      <c r="IS192" s="86">
        <f t="shared" si="550"/>
        <v>9.2832701066196729E-3</v>
      </c>
      <c r="IT192" s="86">
        <f t="shared" si="551"/>
        <v>5.5918309316470204E-2</v>
      </c>
      <c r="IU192" s="86">
        <f t="shared" si="552"/>
        <v>5.6857919164467662E-2</v>
      </c>
      <c r="IV192" s="86">
        <f t="shared" si="553"/>
        <v>7.3142634613023866E-2</v>
      </c>
      <c r="IW192" s="86">
        <f t="shared" si="554"/>
        <v>0.22700631596848597</v>
      </c>
      <c r="IY192" s="86">
        <f t="shared" si="555"/>
        <v>0.11476990240336427</v>
      </c>
      <c r="IZ192" s="86">
        <f t="shared" si="556"/>
        <v>1.3289138704217317E-2</v>
      </c>
      <c r="JA192" s="86">
        <f t="shared" si="557"/>
        <v>2.9817939894600264E-2</v>
      </c>
      <c r="JB192" s="86">
        <f t="shared" si="558"/>
        <v>7.9573740698946228E-3</v>
      </c>
      <c r="JC192" s="86">
        <f t="shared" si="559"/>
        <v>1.6878482691141266E-2</v>
      </c>
      <c r="JD192" s="86">
        <f t="shared" si="560"/>
        <v>2.3958906685440786E-2</v>
      </c>
      <c r="JE192" s="86">
        <f t="shared" si="561"/>
        <v>3.9811663507042195E-3</v>
      </c>
      <c r="JF192" s="86">
        <f t="shared" si="562"/>
        <v>2.1481132042396166E-3</v>
      </c>
      <c r="JG192" s="86">
        <f t="shared" si="563"/>
        <v>5.4284484836142116E-4</v>
      </c>
      <c r="JH192" s="86">
        <f t="shared" si="564"/>
        <v>1.4036910486876066E-3</v>
      </c>
      <c r="JI192" s="86">
        <f t="shared" si="565"/>
        <v>9.2832701066196729E-3</v>
      </c>
      <c r="JJ192" s="86">
        <f t="shared" si="566"/>
        <v>5.5918309316470204E-2</v>
      </c>
      <c r="JK192" s="86">
        <f t="shared" si="567"/>
        <v>5.6857919164467662E-2</v>
      </c>
      <c r="JL192" s="86">
        <f t="shared" si="568"/>
        <v>7.3142634613023866E-2</v>
      </c>
      <c r="JM192" s="86">
        <f t="shared" si="569"/>
        <v>0.22700631596848597</v>
      </c>
    </row>
    <row r="193" spans="2:273" x14ac:dyDescent="0.25">
      <c r="B193" s="2">
        <v>166</v>
      </c>
      <c r="C193" s="37">
        <v>54.753999999999998</v>
      </c>
      <c r="D193" s="37">
        <v>54.136000000000003</v>
      </c>
      <c r="E193" s="37">
        <v>53.732999999999997</v>
      </c>
      <c r="F193" s="37">
        <v>52.716999999999999</v>
      </c>
      <c r="G193" s="37">
        <v>53.898000000000003</v>
      </c>
      <c r="H193" s="37">
        <v>53.491999999999997</v>
      </c>
      <c r="I193" s="37">
        <v>55.576000000000001</v>
      </c>
      <c r="J193" s="37">
        <v>54.15</v>
      </c>
      <c r="K193" s="37">
        <v>52.017000000000003</v>
      </c>
      <c r="L193" s="37">
        <v>51.817</v>
      </c>
      <c r="M193" s="37">
        <v>53.716999999999999</v>
      </c>
      <c r="N193" s="37">
        <v>57.017000000000003</v>
      </c>
      <c r="O193" s="37">
        <v>53.633000000000003</v>
      </c>
      <c r="P193" s="37">
        <v>54.232999999999997</v>
      </c>
      <c r="Q193" s="37">
        <v>60.517000000000003</v>
      </c>
      <c r="S193" s="4">
        <f t="shared" si="441"/>
        <v>54.88211209119563</v>
      </c>
      <c r="T193" s="4">
        <f t="shared" si="442"/>
        <v>53.756203567063977</v>
      </c>
      <c r="U193" s="4">
        <f t="shared" si="443"/>
        <v>53.625146266652457</v>
      </c>
      <c r="V193" s="4">
        <f t="shared" si="444"/>
        <v>53.389490202405113</v>
      </c>
      <c r="W193" s="4">
        <f t="shared" si="445"/>
        <v>54.395222972875672</v>
      </c>
      <c r="X193" s="4">
        <f t="shared" si="446"/>
        <v>55.496483588972133</v>
      </c>
      <c r="Y193" s="4">
        <f t="shared" si="447"/>
        <v>54.79240037497653</v>
      </c>
      <c r="Z193" s="4">
        <f t="shared" si="448"/>
        <v>55.170658893807705</v>
      </c>
      <c r="AA193" s="4">
        <f t="shared" si="449"/>
        <v>52.845328283154622</v>
      </c>
      <c r="AB193" s="4">
        <f t="shared" si="450"/>
        <v>53.236435759704037</v>
      </c>
      <c r="AC193" s="4">
        <f t="shared" si="451"/>
        <v>54.399230617764786</v>
      </c>
      <c r="AD193" s="4">
        <f t="shared" si="452"/>
        <v>56.887147569675335</v>
      </c>
      <c r="AE193" s="4">
        <f t="shared" si="453"/>
        <v>55.204256172692801</v>
      </c>
      <c r="AF193" s="4">
        <f t="shared" si="454"/>
        <v>55.532045918061435</v>
      </c>
      <c r="AG193" s="4">
        <f t="shared" si="455"/>
        <v>63.28612025074672</v>
      </c>
      <c r="AI193" s="4">
        <f t="shared" si="456"/>
        <v>-0.12811209119563216</v>
      </c>
      <c r="AJ193" s="4">
        <f t="shared" si="457"/>
        <v>0.3797964329360255</v>
      </c>
      <c r="AK193" s="4">
        <f t="shared" si="458"/>
        <v>0.10785373334753956</v>
      </c>
      <c r="AL193" s="4">
        <f t="shared" si="459"/>
        <v>-0.6724902024051147</v>
      </c>
      <c r="AM193" s="4">
        <f t="shared" si="460"/>
        <v>-0.49722297287566875</v>
      </c>
      <c r="AN193" s="4">
        <f t="shared" si="461"/>
        <v>-2.0044835889721355</v>
      </c>
      <c r="AO193" s="4">
        <f t="shared" si="462"/>
        <v>0.78359962502347003</v>
      </c>
      <c r="AP193" s="4">
        <f t="shared" si="463"/>
        <v>-1.0206588938077061</v>
      </c>
      <c r="AQ193" s="4">
        <f t="shared" si="464"/>
        <v>-0.82832828315461882</v>
      </c>
      <c r="AR193" s="4">
        <f t="shared" si="465"/>
        <v>-1.4194357597040366</v>
      </c>
      <c r="AS193" s="4">
        <f t="shared" si="466"/>
        <v>-0.68223061776478744</v>
      </c>
      <c r="AT193" s="4">
        <f t="shared" si="467"/>
        <v>0.12985243032466798</v>
      </c>
      <c r="AU193" s="4">
        <f t="shared" si="468"/>
        <v>-1.5712561726927987</v>
      </c>
      <c r="AV193" s="4">
        <f t="shared" si="644"/>
        <v>-1.299045918061438</v>
      </c>
      <c r="AW193" s="4">
        <f t="shared" si="644"/>
        <v>-2.7691202507467167</v>
      </c>
      <c r="AY193" s="2">
        <f t="shared" si="520"/>
        <v>54.881464856983271</v>
      </c>
      <c r="AZ193" s="2">
        <f t="shared" si="571"/>
        <v>53.75619769333796</v>
      </c>
      <c r="BA193" s="2">
        <f t="shared" si="572"/>
        <v>53.625045899795118</v>
      </c>
      <c r="BB193" s="2">
        <f t="shared" si="573"/>
        <v>53.3894883725903</v>
      </c>
      <c r="BC193" s="2">
        <f t="shared" si="574"/>
        <v>54.395192830514574</v>
      </c>
      <c r="BD193" s="2">
        <f t="shared" si="575"/>
        <v>55.496392308905016</v>
      </c>
      <c r="BE193" s="2">
        <f t="shared" si="576"/>
        <v>54.792399997795286</v>
      </c>
      <c r="BF193" s="2">
        <f t="shared" si="577"/>
        <v>55.170658839599007</v>
      </c>
      <c r="BG193" s="2">
        <f t="shared" si="578"/>
        <v>52.845328282312636</v>
      </c>
      <c r="BH193" s="2">
        <f t="shared" si="579"/>
        <v>53.236435742149311</v>
      </c>
      <c r="BI193" s="2">
        <f t="shared" si="580"/>
        <v>54.39922123409761</v>
      </c>
      <c r="BJ193" s="2">
        <f t="shared" si="581"/>
        <v>56.884322199956088</v>
      </c>
      <c r="BK193" s="2">
        <f t="shared" si="582"/>
        <v>55.201271583003518</v>
      </c>
      <c r="BL193" s="2">
        <f t="shared" si="583"/>
        <v>55.269638762298719</v>
      </c>
      <c r="BM193" s="2">
        <f t="shared" si="584"/>
        <v>57.650649756654332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>
        <f t="shared" si="486"/>
        <v>54.136000000000003</v>
      </c>
      <c r="CW193" s="2" t="str">
        <f t="shared" si="487"/>
        <v/>
      </c>
      <c r="CX193" s="2">
        <f t="shared" si="488"/>
        <v>52.716999999999999</v>
      </c>
      <c r="CY193" s="2">
        <f t="shared" si="489"/>
        <v>53.898000000000003</v>
      </c>
      <c r="CZ193" s="2" t="str">
        <f t="shared" si="490"/>
        <v/>
      </c>
      <c r="DA193" s="2">
        <f t="shared" si="491"/>
        <v>55.576000000000001</v>
      </c>
      <c r="DB193" s="2">
        <f t="shared" si="492"/>
        <v>54.15</v>
      </c>
      <c r="DC193" s="2">
        <f t="shared" si="493"/>
        <v>52.017000000000003</v>
      </c>
      <c r="DD193" s="2">
        <f t="shared" si="494"/>
        <v>51.817</v>
      </c>
      <c r="DE193" s="2">
        <f t="shared" si="495"/>
        <v>53.716999999999999</v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113.96287580698106</v>
      </c>
      <c r="DL193" s="2">
        <f t="shared" si="645"/>
        <v>114.05609443046286</v>
      </c>
      <c r="DM193" s="2">
        <f t="shared" si="645"/>
        <v>107.24479840525325</v>
      </c>
      <c r="DN193" s="2">
        <f t="shared" si="645"/>
        <v>118.15568714821765</v>
      </c>
      <c r="DO193" s="2">
        <f t="shared" si="645"/>
        <v>97.1684386759582</v>
      </c>
      <c r="DP193" s="2">
        <f t="shared" si="645"/>
        <v>98.692347386759579</v>
      </c>
      <c r="DQ193" s="2">
        <f t="shared" si="645"/>
        <v>93.055098717948738</v>
      </c>
      <c r="DR193" s="2">
        <f t="shared" si="645"/>
        <v>117.94800431519704</v>
      </c>
      <c r="DS193" s="2">
        <f t="shared" si="645"/>
        <v>108.79643264540334</v>
      </c>
      <c r="DT193" s="2">
        <f t="shared" si="645"/>
        <v>124.10415462184872</v>
      </c>
      <c r="DU193" s="2">
        <f t="shared" si="645"/>
        <v>108.08586133603237</v>
      </c>
      <c r="DV193" s="2">
        <f t="shared" si="645"/>
        <v>100.6092509380863</v>
      </c>
      <c r="DW193" s="2">
        <f t="shared" si="645"/>
        <v>112.95102711069423</v>
      </c>
      <c r="DX193" s="2">
        <f t="shared" si="645"/>
        <v>117.49103947368422</v>
      </c>
      <c r="DY193" s="2">
        <f t="shared" si="645"/>
        <v>102.36363636363636</v>
      </c>
      <c r="EA193" s="2">
        <f t="shared" si="440"/>
        <v>54.660394898245912</v>
      </c>
      <c r="EB193" s="2">
        <f t="shared" si="502"/>
        <v>52.76878620998432</v>
      </c>
      <c r="EC193" s="2">
        <f t="shared" si="503"/>
        <v>53.15068061137498</v>
      </c>
      <c r="ED193" s="2">
        <f t="shared" si="504"/>
        <v>53.498327286573797</v>
      </c>
      <c r="EE193" s="2">
        <f t="shared" si="505"/>
        <v>55.065645260105434</v>
      </c>
      <c r="EF193" s="2">
        <f t="shared" si="506"/>
        <v>55.809896557962077</v>
      </c>
      <c r="EG193" s="2">
        <f t="shared" si="507"/>
        <v>53.606418365244707</v>
      </c>
      <c r="EH193" s="2">
        <f t="shared" si="508"/>
        <v>55.464516570200118</v>
      </c>
      <c r="EI193" s="2">
        <f t="shared" si="509"/>
        <v>52.929658736749644</v>
      </c>
      <c r="EJ193" s="2">
        <f t="shared" si="510"/>
        <v>53.286743577551398</v>
      </c>
      <c r="EK193" s="2">
        <f t="shared" si="511"/>
        <v>53.520802011694478</v>
      </c>
      <c r="EL193" s="2">
        <f t="shared" si="512"/>
        <v>57.367932846534416</v>
      </c>
      <c r="EM193" s="2">
        <f t="shared" si="513"/>
        <v>55.922232344825872</v>
      </c>
      <c r="EN193" s="2">
        <f t="shared" si="514"/>
        <v>53.8648125689664</v>
      </c>
      <c r="EO193" s="2">
        <f t="shared" si="515"/>
        <v>57.776907991193802</v>
      </c>
      <c r="EQ193" s="2">
        <f t="shared" si="516"/>
        <v>54.980968415767038</v>
      </c>
      <c r="ER193" s="2">
        <f t="shared" si="646"/>
        <v>54.077723496285159</v>
      </c>
      <c r="ES193" s="2">
        <f t="shared" si="646"/>
        <v>53.788075217424193</v>
      </c>
      <c r="ET193" s="2">
        <f t="shared" si="646"/>
        <v>53.352201582311125</v>
      </c>
      <c r="EU193" s="2">
        <f t="shared" si="646"/>
        <v>54.155813028043468</v>
      </c>
      <c r="EV193" s="2">
        <f t="shared" si="646"/>
        <v>55.376013214686765</v>
      </c>
      <c r="EW193" s="2">
        <f t="shared" si="646"/>
        <v>55.152572350166182</v>
      </c>
      <c r="EX193" s="2">
        <f t="shared" si="646"/>
        <v>55.08974113682941</v>
      </c>
      <c r="EY193" s="2">
        <f t="shared" si="646"/>
        <v>52.825070534975325</v>
      </c>
      <c r="EZ193" s="2">
        <f t="shared" si="646"/>
        <v>53.222048768700873</v>
      </c>
      <c r="FA193" s="2">
        <f t="shared" si="646"/>
        <v>54.68663599487391</v>
      </c>
      <c r="FB193" s="2">
        <f t="shared" si="646"/>
        <v>56.679229221882878</v>
      </c>
      <c r="FC193" s="2">
        <f t="shared" si="646"/>
        <v>54.899721487884406</v>
      </c>
      <c r="FD193" s="2">
        <f t="shared" si="646"/>
        <v>56.02497309223979</v>
      </c>
      <c r="FE193" s="2">
        <f t="shared" si="646"/>
        <v>57.558609387238519</v>
      </c>
      <c r="FG193" s="2">
        <f t="shared" si="518"/>
        <v>0.9999923750891323</v>
      </c>
      <c r="FH193" s="2">
        <f t="shared" si="647"/>
        <v>0.99999205591643781</v>
      </c>
      <c r="FI193" s="2">
        <f t="shared" si="647"/>
        <v>0.99999079405908586</v>
      </c>
      <c r="FJ193" s="2">
        <f t="shared" si="647"/>
        <v>0.9999904371925088</v>
      </c>
      <c r="FK193" s="2">
        <f t="shared" si="647"/>
        <v>0.99999034525514163</v>
      </c>
      <c r="FL193" s="2">
        <f t="shared" si="647"/>
        <v>0.99998993797449309</v>
      </c>
      <c r="FM193" s="2">
        <f t="shared" si="647"/>
        <v>0.99999161757968946</v>
      </c>
      <c r="FN193" s="2">
        <f t="shared" si="647"/>
        <v>0.99999069319179301</v>
      </c>
      <c r="FO193" s="2">
        <f t="shared" si="647"/>
        <v>0.99999078624038518</v>
      </c>
      <c r="FP193" s="2">
        <f t="shared" si="647"/>
        <v>0.99998913146543333</v>
      </c>
      <c r="FQ193" s="2">
        <f t="shared" si="647"/>
        <v>0.99999020179589027</v>
      </c>
      <c r="FR193" s="2">
        <f t="shared" si="647"/>
        <v>0.99998975665863976</v>
      </c>
      <c r="FS193" s="2">
        <f t="shared" si="647"/>
        <v>0.99999103952087542</v>
      </c>
      <c r="FT193" s="2">
        <f t="shared" si="647"/>
        <v>0.99999019308646953</v>
      </c>
      <c r="FU193" s="2">
        <f t="shared" si="647"/>
        <v>0.99998745807519884</v>
      </c>
      <c r="FW193" s="2">
        <f t="shared" si="536"/>
        <v>0.68819715462511544</v>
      </c>
      <c r="FX193" s="2">
        <f t="shared" si="588"/>
        <v>0.75398922636313281</v>
      </c>
      <c r="FY193" s="2">
        <f t="shared" si="589"/>
        <v>0.74344416578156014</v>
      </c>
      <c r="FZ193" s="2">
        <f t="shared" si="590"/>
        <v>0.74906205188918107</v>
      </c>
      <c r="GA193" s="2">
        <f t="shared" si="591"/>
        <v>0.73734354277462633</v>
      </c>
      <c r="GB193" s="2">
        <f t="shared" si="592"/>
        <v>0.72354871012389643</v>
      </c>
      <c r="GC193" s="2">
        <f t="shared" si="593"/>
        <v>0.7668388586738244</v>
      </c>
      <c r="GD193" s="2">
        <f t="shared" si="594"/>
        <v>0.78564181699288049</v>
      </c>
      <c r="GE193" s="2">
        <f t="shared" si="595"/>
        <v>0.81123105687713548</v>
      </c>
      <c r="GF193" s="2">
        <f t="shared" si="596"/>
        <v>0.78951492074049834</v>
      </c>
      <c r="GG193" s="2">
        <f t="shared" si="597"/>
        <v>0.75300994436658542</v>
      </c>
      <c r="GH193" s="2">
        <f t="shared" si="598"/>
        <v>0.70284744385557241</v>
      </c>
      <c r="GI193" s="2">
        <f t="shared" si="599"/>
        <v>0.70558836832835925</v>
      </c>
      <c r="GJ193" s="2">
        <f t="shared" si="600"/>
        <v>0.65004530973417596</v>
      </c>
      <c r="GK193" s="2">
        <f t="shared" si="601"/>
        <v>0.5809356342005294</v>
      </c>
      <c r="GM193" s="86">
        <f t="shared" si="537"/>
        <v>5.4050427731181529E-164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1.6045687580633987E-295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7.3404140550360891E-291</v>
      </c>
      <c r="HA193" s="86">
        <f t="shared" si="615"/>
        <v>0</v>
      </c>
      <c r="HC193" s="86">
        <f t="shared" si="538"/>
        <v>1.5552535282541159E-113</v>
      </c>
      <c r="HD193" s="86">
        <f t="shared" si="616"/>
        <v>3.3459365322224884E-264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5.4313169345857541E-271</v>
      </c>
      <c r="HQ193" s="86">
        <f t="shared" si="629"/>
        <v>0</v>
      </c>
      <c r="HS193" s="86">
        <f t="shared" si="539"/>
        <v>3.5822650692780231E-37</v>
      </c>
      <c r="HT193" s="86">
        <f t="shared" si="630"/>
        <v>1.2841494662921594E-48</v>
      </c>
      <c r="HU193" s="86">
        <f t="shared" si="631"/>
        <v>3.770894433201364E-40</v>
      </c>
      <c r="HV193" s="86">
        <f t="shared" si="632"/>
        <v>1.2598420765967802E-56</v>
      </c>
      <c r="HW193" s="86">
        <f t="shared" si="633"/>
        <v>8.0233840346362166E-52</v>
      </c>
      <c r="HX193" s="86">
        <f t="shared" si="634"/>
        <v>5.7252804276774237E-53</v>
      </c>
      <c r="HY193" s="86">
        <f t="shared" si="635"/>
        <v>3.7161004958433148E-59</v>
      </c>
      <c r="HZ193" s="86">
        <f t="shared" si="636"/>
        <v>6.3006464016998019E-56</v>
      </c>
      <c r="IA193" s="86">
        <f t="shared" si="637"/>
        <v>1.3097996322712978E-59</v>
      </c>
      <c r="IB193" s="86">
        <f t="shared" si="638"/>
        <v>7.015034734832906E-60</v>
      </c>
      <c r="IC193" s="86">
        <f t="shared" si="639"/>
        <v>4.022235339957928E-53</v>
      </c>
      <c r="ID193" s="86">
        <f t="shared" si="640"/>
        <v>9.2629480210169161E-46</v>
      </c>
      <c r="IE193" s="86">
        <f t="shared" si="641"/>
        <v>3.8494972115724188E-44</v>
      </c>
      <c r="IF193" s="86">
        <f t="shared" si="642"/>
        <v>3.9434562571561669E-42</v>
      </c>
      <c r="IG193" s="86">
        <f t="shared" si="643"/>
        <v>7.1997245723100142E-41</v>
      </c>
      <c r="II193" s="86">
        <f t="shared" si="540"/>
        <v>7.4927586084549413E-2</v>
      </c>
      <c r="IJ193" s="86">
        <f t="shared" si="541"/>
        <v>6.9812581161929248E-3</v>
      </c>
      <c r="IK193" s="86">
        <f t="shared" si="542"/>
        <v>1.7398405974206253E-2</v>
      </c>
      <c r="IL193" s="86">
        <f t="shared" si="543"/>
        <v>3.7564562669772272E-3</v>
      </c>
      <c r="IM193" s="86">
        <f t="shared" si="544"/>
        <v>8.7066333537910053E-3</v>
      </c>
      <c r="IN193" s="86">
        <f t="shared" si="545"/>
        <v>1.2537045445416629E-2</v>
      </c>
      <c r="IO193" s="86">
        <f t="shared" si="546"/>
        <v>1.8017510052377474E-3</v>
      </c>
      <c r="IP193" s="86">
        <f t="shared" si="547"/>
        <v>9.5593573051048065E-4</v>
      </c>
      <c r="IQ193" s="86">
        <f t="shared" si="548"/>
        <v>2.2259538814859147E-4</v>
      </c>
      <c r="IR193" s="86">
        <f t="shared" si="549"/>
        <v>5.9678543373506518E-4</v>
      </c>
      <c r="IS193" s="86">
        <f t="shared" si="550"/>
        <v>4.5722041634930696E-3</v>
      </c>
      <c r="IT193" s="86">
        <f t="shared" si="551"/>
        <v>3.2368880595514044E-2</v>
      </c>
      <c r="IU193" s="86">
        <f t="shared" si="552"/>
        <v>3.3351635036859464E-2</v>
      </c>
      <c r="IV193" s="86">
        <f t="shared" si="553"/>
        <v>3.7788569310863919E-2</v>
      </c>
      <c r="IW193" s="86">
        <f t="shared" si="554"/>
        <v>0.13373221272691177</v>
      </c>
      <c r="IY193" s="86">
        <f t="shared" si="555"/>
        <v>7.4927586084549413E-2</v>
      </c>
      <c r="IZ193" s="86">
        <f t="shared" si="556"/>
        <v>6.9812581161929248E-3</v>
      </c>
      <c r="JA193" s="86">
        <f t="shared" si="557"/>
        <v>1.7398405974206253E-2</v>
      </c>
      <c r="JB193" s="86">
        <f t="shared" si="558"/>
        <v>3.7564562669772272E-3</v>
      </c>
      <c r="JC193" s="86">
        <f t="shared" si="559"/>
        <v>8.7066333537910053E-3</v>
      </c>
      <c r="JD193" s="86">
        <f t="shared" si="560"/>
        <v>1.2537045445416629E-2</v>
      </c>
      <c r="JE193" s="86">
        <f t="shared" si="561"/>
        <v>1.8017510052377474E-3</v>
      </c>
      <c r="JF193" s="86">
        <f t="shared" si="562"/>
        <v>9.5593573051048065E-4</v>
      </c>
      <c r="JG193" s="86">
        <f t="shared" si="563"/>
        <v>2.2259538814859147E-4</v>
      </c>
      <c r="JH193" s="86">
        <f t="shared" si="564"/>
        <v>5.9678543373506518E-4</v>
      </c>
      <c r="JI193" s="86">
        <f t="shared" si="565"/>
        <v>4.5722041634930696E-3</v>
      </c>
      <c r="JJ193" s="86">
        <f t="shared" si="566"/>
        <v>3.2368880595514044E-2</v>
      </c>
      <c r="JK193" s="86">
        <f t="shared" si="567"/>
        <v>3.3351635036859464E-2</v>
      </c>
      <c r="JL193" s="86">
        <f t="shared" si="568"/>
        <v>3.7788569310863919E-2</v>
      </c>
      <c r="JM193" s="86">
        <f t="shared" si="569"/>
        <v>0.13373221272691177</v>
      </c>
    </row>
    <row r="194" spans="2:273" x14ac:dyDescent="0.25">
      <c r="B194" s="2">
        <v>167</v>
      </c>
      <c r="C194" s="37">
        <v>53.115000000000002</v>
      </c>
      <c r="D194" s="37">
        <v>54.372999999999998</v>
      </c>
      <c r="E194" s="37">
        <v>54.133000000000003</v>
      </c>
      <c r="F194" s="37">
        <v>53.95</v>
      </c>
      <c r="G194" s="37">
        <v>52.61</v>
      </c>
      <c r="H194" s="37">
        <v>53.643999999999998</v>
      </c>
      <c r="I194" s="37">
        <v>55.237000000000002</v>
      </c>
      <c r="J194" s="37">
        <v>53.817</v>
      </c>
      <c r="K194" s="37">
        <v>53.017000000000003</v>
      </c>
      <c r="L194" s="37">
        <v>52.982999999999997</v>
      </c>
      <c r="M194" s="37">
        <v>55.517000000000003</v>
      </c>
      <c r="N194" s="37">
        <v>57.433</v>
      </c>
      <c r="O194" s="37">
        <v>54.933</v>
      </c>
      <c r="P194" s="37">
        <v>54.417000000000002</v>
      </c>
      <c r="Q194" s="37">
        <v>59.183</v>
      </c>
      <c r="S194" s="4">
        <f t="shared" si="441"/>
        <v>54.779859115823747</v>
      </c>
      <c r="T194" s="4">
        <f t="shared" si="442"/>
        <v>53.656203184838589</v>
      </c>
      <c r="U194" s="4">
        <f t="shared" si="443"/>
        <v>53.522231935379196</v>
      </c>
      <c r="V194" s="4">
        <f t="shared" si="444"/>
        <v>53.269986220714749</v>
      </c>
      <c r="W194" s="4">
        <f t="shared" si="445"/>
        <v>54.288348132943206</v>
      </c>
      <c r="X194" s="4">
        <f t="shared" si="446"/>
        <v>55.380698569754031</v>
      </c>
      <c r="Y194" s="4">
        <f t="shared" si="447"/>
        <v>54.686403375459662</v>
      </c>
      <c r="Z194" s="4">
        <f t="shared" si="448"/>
        <v>55.084987270301568</v>
      </c>
      <c r="AA194" s="4">
        <f t="shared" si="449"/>
        <v>52.740870135820145</v>
      </c>
      <c r="AB194" s="4">
        <f t="shared" si="450"/>
        <v>53.141462333325187</v>
      </c>
      <c r="AC194" s="4">
        <f t="shared" si="451"/>
        <v>54.306867281105994</v>
      </c>
      <c r="AD194" s="4">
        <f t="shared" si="452"/>
        <v>56.760061975945121</v>
      </c>
      <c r="AE194" s="4">
        <f t="shared" si="453"/>
        <v>55.068062493891858</v>
      </c>
      <c r="AF194" s="4">
        <f t="shared" si="454"/>
        <v>55.287477811969858</v>
      </c>
      <c r="AG194" s="4">
        <f t="shared" si="455"/>
        <v>59.96582479755461</v>
      </c>
      <c r="AI194" s="4">
        <f t="shared" si="456"/>
        <v>-1.6648591158237451</v>
      </c>
      <c r="AJ194" s="4">
        <f t="shared" si="457"/>
        <v>0.71679681516140903</v>
      </c>
      <c r="AK194" s="4">
        <f t="shared" si="458"/>
        <v>0.61076806462080668</v>
      </c>
      <c r="AL194" s="4">
        <f t="shared" si="459"/>
        <v>0.68001377928525386</v>
      </c>
      <c r="AM194" s="4">
        <f t="shared" si="460"/>
        <v>-1.6783481329432064</v>
      </c>
      <c r="AN194" s="4">
        <f t="shared" si="461"/>
        <v>-1.7366985697540329</v>
      </c>
      <c r="AO194" s="4">
        <f t="shared" si="462"/>
        <v>0.55059662454033997</v>
      </c>
      <c r="AP194" s="4">
        <f t="shared" si="463"/>
        <v>-1.2679872703015675</v>
      </c>
      <c r="AQ194" s="4">
        <f t="shared" si="464"/>
        <v>0.27612986417985752</v>
      </c>
      <c r="AR194" s="4">
        <f t="shared" si="465"/>
        <v>-0.15846233332518977</v>
      </c>
      <c r="AS194" s="4">
        <f t="shared" si="466"/>
        <v>1.210132718894009</v>
      </c>
      <c r="AT194" s="4">
        <f t="shared" si="467"/>
        <v>0.67293802405487924</v>
      </c>
      <c r="AU194" s="4">
        <f t="shared" si="468"/>
        <v>-0.13506249389185854</v>
      </c>
      <c r="AV194" s="4">
        <f t="shared" si="644"/>
        <v>-0.87047781196985596</v>
      </c>
      <c r="AW194" s="4">
        <f t="shared" si="644"/>
        <v>-0.78282479755461054</v>
      </c>
      <c r="AY194" s="2">
        <f t="shared" si="520"/>
        <v>54.779685268057321</v>
      </c>
      <c r="AZ194" s="2">
        <f t="shared" si="571"/>
        <v>53.656202421384947</v>
      </c>
      <c r="BA194" s="2">
        <f t="shared" si="572"/>
        <v>53.522213328340285</v>
      </c>
      <c r="BB194" s="2">
        <f t="shared" si="573"/>
        <v>53.269986055433179</v>
      </c>
      <c r="BC194" s="2">
        <f t="shared" si="574"/>
        <v>54.288344454769273</v>
      </c>
      <c r="BD194" s="2">
        <f t="shared" si="575"/>
        <v>55.380686889291937</v>
      </c>
      <c r="BE194" s="2">
        <f t="shared" si="576"/>
        <v>54.686403345856817</v>
      </c>
      <c r="BF194" s="2">
        <f t="shared" si="577"/>
        <v>55.084987266269835</v>
      </c>
      <c r="BG194" s="2">
        <f t="shared" si="578"/>
        <v>52.740870135772376</v>
      </c>
      <c r="BH194" s="2">
        <f t="shared" si="579"/>
        <v>53.141462332205229</v>
      </c>
      <c r="BI194" s="2">
        <f t="shared" si="580"/>
        <v>54.30686630139072</v>
      </c>
      <c r="BJ194" s="2">
        <f t="shared" si="581"/>
        <v>56.759553034869718</v>
      </c>
      <c r="BK194" s="2">
        <f t="shared" si="582"/>
        <v>55.067500023584941</v>
      </c>
      <c r="BL194" s="2">
        <f t="shared" si="583"/>
        <v>55.204887901155971</v>
      </c>
      <c r="BM194" s="2">
        <f t="shared" si="584"/>
        <v>57.551452665857155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>
        <f t="shared" si="486"/>
        <v>54.372999999999998</v>
      </c>
      <c r="CW194" s="2">
        <f t="shared" si="487"/>
        <v>54.133000000000003</v>
      </c>
      <c r="CX194" s="2">
        <f t="shared" si="488"/>
        <v>53.95</v>
      </c>
      <c r="CY194" s="2">
        <f t="shared" si="489"/>
        <v>52.61</v>
      </c>
      <c r="CZ194" s="2">
        <f t="shared" si="490"/>
        <v>53.643999999999998</v>
      </c>
      <c r="DA194" s="2">
        <f t="shared" si="491"/>
        <v>55.237000000000002</v>
      </c>
      <c r="DB194" s="2">
        <f t="shared" si="492"/>
        <v>53.817</v>
      </c>
      <c r="DC194" s="2">
        <f t="shared" si="493"/>
        <v>53.017000000000003</v>
      </c>
      <c r="DD194" s="2">
        <f t="shared" si="494"/>
        <v>52.982999999999997</v>
      </c>
      <c r="DE194" s="2">
        <f t="shared" si="495"/>
        <v>55.517000000000003</v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114.22708370718897</v>
      </c>
      <c r="DL194" s="2">
        <f t="shared" si="645"/>
        <v>114.31914038735093</v>
      </c>
      <c r="DM194" s="2">
        <f t="shared" si="645"/>
        <v>107.48610300187615</v>
      </c>
      <c r="DN194" s="2">
        <f t="shared" si="645"/>
        <v>118.47059183864917</v>
      </c>
      <c r="DO194" s="2">
        <f t="shared" si="645"/>
        <v>97.350881707317086</v>
      </c>
      <c r="DP194" s="2">
        <f t="shared" si="645"/>
        <v>98.870742682926817</v>
      </c>
      <c r="DQ194" s="2">
        <f t="shared" si="645"/>
        <v>93.162548717948738</v>
      </c>
      <c r="DR194" s="2">
        <f t="shared" si="645"/>
        <v>118.26563011257041</v>
      </c>
      <c r="DS194" s="2">
        <f t="shared" si="645"/>
        <v>109.06449737335832</v>
      </c>
      <c r="DT194" s="2">
        <f t="shared" si="645"/>
        <v>124.48368907563024</v>
      </c>
      <c r="DU194" s="2">
        <f t="shared" si="645"/>
        <v>108.32629433198377</v>
      </c>
      <c r="DV194" s="2">
        <f t="shared" si="645"/>
        <v>100.79612448405254</v>
      </c>
      <c r="DW194" s="2">
        <f t="shared" si="645"/>
        <v>113.21904896810511</v>
      </c>
      <c r="DX194" s="2">
        <f t="shared" si="645"/>
        <v>117.80503603238867</v>
      </c>
      <c r="DY194" s="2">
        <f t="shared" si="645"/>
        <v>102.59772873900293</v>
      </c>
      <c r="EA194" s="2">
        <f t="shared" si="440"/>
        <v>54.548057636575294</v>
      </c>
      <c r="EB194" s="2">
        <f t="shared" si="502"/>
        <v>52.628890581726303</v>
      </c>
      <c r="EC194" s="2">
        <f t="shared" si="503"/>
        <v>53.028274680306907</v>
      </c>
      <c r="ED194" s="2">
        <f t="shared" si="504"/>
        <v>53.38335451595772</v>
      </c>
      <c r="EE194" s="2">
        <f t="shared" si="505"/>
        <v>54.986384397094845</v>
      </c>
      <c r="EF194" s="2">
        <f t="shared" si="506"/>
        <v>55.707072031180623</v>
      </c>
      <c r="EG194" s="2">
        <f t="shared" si="507"/>
        <v>53.456009005510744</v>
      </c>
      <c r="EH194" s="2">
        <f t="shared" si="508"/>
        <v>55.38947659996694</v>
      </c>
      <c r="EI194" s="2">
        <f t="shared" si="509"/>
        <v>52.82798995015353</v>
      </c>
      <c r="EJ194" s="2">
        <f t="shared" si="510"/>
        <v>53.19369995570726</v>
      </c>
      <c r="EK194" s="2">
        <f t="shared" si="511"/>
        <v>53.393418223407146</v>
      </c>
      <c r="EL194" s="2">
        <f t="shared" si="512"/>
        <v>57.265138367302043</v>
      </c>
      <c r="EM194" s="2">
        <f t="shared" si="513"/>
        <v>55.820856216908197</v>
      </c>
      <c r="EN194" s="2">
        <f t="shared" si="514"/>
        <v>53.728793416005445</v>
      </c>
      <c r="EO194" s="2">
        <f t="shared" si="515"/>
        <v>57.684606478066051</v>
      </c>
      <c r="EQ194" s="2">
        <f t="shared" si="516"/>
        <v>54.874808831010085</v>
      </c>
      <c r="ER194" s="2">
        <f t="shared" si="646"/>
        <v>53.961319542751454</v>
      </c>
      <c r="ES194" s="2">
        <f t="shared" si="646"/>
        <v>53.67706786659609</v>
      </c>
      <c r="ET194" s="2">
        <f t="shared" si="646"/>
        <v>53.234607929820882</v>
      </c>
      <c r="EU194" s="2">
        <f t="shared" si="646"/>
        <v>54.061073514006829</v>
      </c>
      <c r="EV194" s="2">
        <f t="shared" si="646"/>
        <v>55.266421145327712</v>
      </c>
      <c r="EW194" s="2">
        <f t="shared" si="646"/>
        <v>55.027205691346651</v>
      </c>
      <c r="EX194" s="2">
        <f t="shared" si="646"/>
        <v>55.008552474469177</v>
      </c>
      <c r="EY194" s="2">
        <f t="shared" si="646"/>
        <v>52.7218087382318</v>
      </c>
      <c r="EZ194" s="2">
        <f t="shared" si="646"/>
        <v>53.127882685273349</v>
      </c>
      <c r="FA194" s="2">
        <f t="shared" si="646"/>
        <v>54.579480115231043</v>
      </c>
      <c r="FB194" s="2">
        <f t="shared" si="646"/>
        <v>56.564044217824346</v>
      </c>
      <c r="FC194" s="2">
        <f t="shared" si="646"/>
        <v>54.780168161133801</v>
      </c>
      <c r="FD194" s="2">
        <f t="shared" si="646"/>
        <v>55.928773611628955</v>
      </c>
      <c r="FE194" s="2">
        <f t="shared" si="646"/>
        <v>57.463000505781046</v>
      </c>
      <c r="FG194" s="2">
        <f t="shared" si="518"/>
        <v>0.99999304599397409</v>
      </c>
      <c r="FH194" s="2">
        <f t="shared" si="647"/>
        <v>0.99999275490461825</v>
      </c>
      <c r="FI194" s="2">
        <f t="shared" si="647"/>
        <v>0.99999160407529897</v>
      </c>
      <c r="FJ194" s="2">
        <f t="shared" si="647"/>
        <v>0.99999127860857495</v>
      </c>
      <c r="FK194" s="2">
        <f t="shared" si="647"/>
        <v>0.99999119476055776</v>
      </c>
      <c r="FL194" s="2">
        <f t="shared" si="647"/>
        <v>0.99999082331554734</v>
      </c>
      <c r="FM194" s="2">
        <f t="shared" si="647"/>
        <v>0.99999235513617823</v>
      </c>
      <c r="FN194" s="2">
        <f t="shared" si="647"/>
        <v>0.99999151208308468</v>
      </c>
      <c r="FO194" s="2">
        <f t="shared" si="647"/>
        <v>0.99999159694454764</v>
      </c>
      <c r="FP194" s="2">
        <f t="shared" si="647"/>
        <v>0.99999008776918819</v>
      </c>
      <c r="FQ194" s="2">
        <f t="shared" si="647"/>
        <v>0.99999106392394155</v>
      </c>
      <c r="FR194" s="2">
        <f t="shared" si="647"/>
        <v>0.99999065795322828</v>
      </c>
      <c r="FS194" s="2">
        <f t="shared" si="647"/>
        <v>0.9999918279394695</v>
      </c>
      <c r="FT194" s="2">
        <f t="shared" si="647"/>
        <v>0.99999105598084181</v>
      </c>
      <c r="FU194" s="2">
        <f t="shared" si="647"/>
        <v>0.99998856161601213</v>
      </c>
      <c r="FW194" s="2">
        <f t="shared" si="536"/>
        <v>0.70761064416324493</v>
      </c>
      <c r="FX194" s="2">
        <f t="shared" si="588"/>
        <v>0.77067139633817239</v>
      </c>
      <c r="FY194" s="2">
        <f t="shared" si="589"/>
        <v>0.76061437548367128</v>
      </c>
      <c r="FZ194" s="2">
        <f t="shared" si="590"/>
        <v>0.76597463348292882</v>
      </c>
      <c r="GA194" s="2">
        <f t="shared" si="591"/>
        <v>0.75478737431190501</v>
      </c>
      <c r="GB194" s="2">
        <f t="shared" si="592"/>
        <v>0.74158761905486792</v>
      </c>
      <c r="GC194" s="2">
        <f t="shared" si="593"/>
        <v>0.78290057530430079</v>
      </c>
      <c r="GD194" s="2">
        <f t="shared" si="594"/>
        <v>0.80074482251679269</v>
      </c>
      <c r="GE194" s="2">
        <f t="shared" si="595"/>
        <v>0.82493287923708003</v>
      </c>
      <c r="GF194" s="2">
        <f t="shared" si="596"/>
        <v>0.80441297519202359</v>
      </c>
      <c r="GG194" s="2">
        <f t="shared" si="597"/>
        <v>0.76973824040551109</v>
      </c>
      <c r="GH194" s="2">
        <f t="shared" si="598"/>
        <v>0.72171761997671924</v>
      </c>
      <c r="GI194" s="2">
        <f t="shared" si="599"/>
        <v>0.72435274974672403</v>
      </c>
      <c r="GJ194" s="2">
        <f t="shared" si="600"/>
        <v>0.67069757670740893</v>
      </c>
      <c r="GK194" s="2">
        <f t="shared" si="601"/>
        <v>0.60317663991247106</v>
      </c>
      <c r="GM194" s="86">
        <f t="shared" si="537"/>
        <v>4.4913595544245761E-167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5.7481225348047323E-301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2.9697749943972277E-296</v>
      </c>
      <c r="HA194" s="86">
        <f t="shared" si="615"/>
        <v>0</v>
      </c>
      <c r="HC194" s="86">
        <f t="shared" si="538"/>
        <v>2.7002733720435632E-116</v>
      </c>
      <c r="HD194" s="86">
        <f t="shared" si="616"/>
        <v>1.0715927949674893E-270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1.3060170500956221E-277</v>
      </c>
      <c r="HQ194" s="86">
        <f t="shared" si="629"/>
        <v>0</v>
      </c>
      <c r="HS194" s="86">
        <f t="shared" si="539"/>
        <v>5.9073441211672841E-39</v>
      </c>
      <c r="HT194" s="86">
        <f t="shared" si="630"/>
        <v>8.2281559465309712E-51</v>
      </c>
      <c r="HU194" s="86">
        <f t="shared" si="631"/>
        <v>5.3931484922680612E-42</v>
      </c>
      <c r="HV194" s="86">
        <f t="shared" si="632"/>
        <v>3.093159808245685E-59</v>
      </c>
      <c r="HW194" s="86">
        <f t="shared" si="633"/>
        <v>3.2536112527387938E-54</v>
      </c>
      <c r="HX194" s="86">
        <f t="shared" si="634"/>
        <v>1.9395170534524275E-55</v>
      </c>
      <c r="HY194" s="86">
        <f t="shared" si="635"/>
        <v>8.5220279619190802E-62</v>
      </c>
      <c r="HZ194" s="86">
        <f t="shared" si="636"/>
        <v>2.0485025630416969E-58</v>
      </c>
      <c r="IA194" s="86">
        <f t="shared" si="637"/>
        <v>3.6211253937617729E-62</v>
      </c>
      <c r="IB194" s="86">
        <f t="shared" si="638"/>
        <v>1.6423910769810816E-62</v>
      </c>
      <c r="IC194" s="86">
        <f t="shared" si="639"/>
        <v>1.5133100644030552E-55</v>
      </c>
      <c r="ID194" s="86">
        <f t="shared" si="640"/>
        <v>5.910508275197515E-48</v>
      </c>
      <c r="IE194" s="86">
        <f t="shared" si="641"/>
        <v>2.9858266130541624E-46</v>
      </c>
      <c r="IF194" s="86">
        <f t="shared" si="642"/>
        <v>3.2900786889887815E-44</v>
      </c>
      <c r="IG194" s="86">
        <f t="shared" si="643"/>
        <v>4.9077892626419583E-43</v>
      </c>
      <c r="II194" s="86">
        <f t="shared" si="540"/>
        <v>4.6970818429660839E-2</v>
      </c>
      <c r="IJ194" s="86">
        <f t="shared" si="541"/>
        <v>3.5050884906387501E-3</v>
      </c>
      <c r="IK194" s="86">
        <f t="shared" si="542"/>
        <v>9.766642590930661E-3</v>
      </c>
      <c r="IL194" s="86">
        <f t="shared" si="543"/>
        <v>1.6781053393648863E-3</v>
      </c>
      <c r="IM194" s="86">
        <f t="shared" si="544"/>
        <v>4.2708891905886602E-3</v>
      </c>
      <c r="IN194" s="86">
        <f t="shared" si="545"/>
        <v>6.2262842729505869E-3</v>
      </c>
      <c r="IO194" s="86">
        <f t="shared" si="546"/>
        <v>7.7223944369760457E-4</v>
      </c>
      <c r="IP194" s="86">
        <f t="shared" si="547"/>
        <v>4.0406065409138238E-4</v>
      </c>
      <c r="IQ194" s="86">
        <f t="shared" si="548"/>
        <v>8.6692302010182097E-5</v>
      </c>
      <c r="IR194" s="86">
        <f t="shared" si="549"/>
        <v>2.4042281348607715E-4</v>
      </c>
      <c r="IS194" s="86">
        <f t="shared" si="550"/>
        <v>2.1404609804599956E-3</v>
      </c>
      <c r="IT194" s="86">
        <f t="shared" si="551"/>
        <v>1.7861092461117542E-2</v>
      </c>
      <c r="IU194" s="86">
        <f t="shared" si="552"/>
        <v>1.8684884212926214E-2</v>
      </c>
      <c r="IV194" s="86">
        <f t="shared" si="553"/>
        <v>1.7770681885413669E-2</v>
      </c>
      <c r="IW194" s="86">
        <f t="shared" si="554"/>
        <v>6.9107248415924541E-2</v>
      </c>
      <c r="IY194" s="86">
        <f t="shared" si="555"/>
        <v>4.6970818429660839E-2</v>
      </c>
      <c r="IZ194" s="86">
        <f t="shared" si="556"/>
        <v>3.5050884906387501E-3</v>
      </c>
      <c r="JA194" s="86">
        <f t="shared" si="557"/>
        <v>9.766642590930661E-3</v>
      </c>
      <c r="JB194" s="86">
        <f t="shared" si="558"/>
        <v>1.6781053393648863E-3</v>
      </c>
      <c r="JC194" s="86">
        <f t="shared" si="559"/>
        <v>4.2708891905886602E-3</v>
      </c>
      <c r="JD194" s="86">
        <f t="shared" si="560"/>
        <v>6.2262842729505869E-3</v>
      </c>
      <c r="JE194" s="86">
        <f t="shared" si="561"/>
        <v>7.7223944369760457E-4</v>
      </c>
      <c r="JF194" s="86">
        <f t="shared" si="562"/>
        <v>4.0406065409138238E-4</v>
      </c>
      <c r="JG194" s="86">
        <f t="shared" si="563"/>
        <v>8.6692302010182097E-5</v>
      </c>
      <c r="JH194" s="86">
        <f t="shared" si="564"/>
        <v>2.4042281348607715E-4</v>
      </c>
      <c r="JI194" s="86">
        <f t="shared" si="565"/>
        <v>2.1404609804599956E-3</v>
      </c>
      <c r="JJ194" s="86">
        <f t="shared" si="566"/>
        <v>1.7861092461117542E-2</v>
      </c>
      <c r="JK194" s="86">
        <f t="shared" si="567"/>
        <v>1.8684884212926214E-2</v>
      </c>
      <c r="JL194" s="86">
        <f t="shared" si="568"/>
        <v>1.7770681885413669E-2</v>
      </c>
      <c r="JM194" s="86">
        <f t="shared" si="569"/>
        <v>6.9107248415924541E-2</v>
      </c>
    </row>
    <row r="195" spans="2:273" x14ac:dyDescent="0.25">
      <c r="B195" s="2">
        <v>168</v>
      </c>
      <c r="C195" s="37">
        <v>54.508000000000003</v>
      </c>
      <c r="D195" s="37">
        <v>54.085000000000001</v>
      </c>
      <c r="E195" s="37">
        <v>53.982999999999997</v>
      </c>
      <c r="F195" s="37">
        <v>54.9</v>
      </c>
      <c r="G195" s="37">
        <v>52.982999999999997</v>
      </c>
      <c r="H195" s="37">
        <v>54.168999999999997</v>
      </c>
      <c r="I195" s="37">
        <v>54.406999999999996</v>
      </c>
      <c r="J195" s="37">
        <v>55.35</v>
      </c>
      <c r="K195" s="37">
        <v>53.417000000000002</v>
      </c>
      <c r="L195" s="37">
        <v>53.1</v>
      </c>
      <c r="M195" s="37">
        <v>54.667000000000002</v>
      </c>
      <c r="N195" s="37">
        <v>56.082999999999998</v>
      </c>
      <c r="O195" s="37">
        <v>53.767000000000003</v>
      </c>
      <c r="P195" s="37">
        <v>53.283000000000001</v>
      </c>
      <c r="Q195" s="37">
        <v>57.167000000000002</v>
      </c>
      <c r="S195" s="4">
        <f t="shared" si="441"/>
        <v>54.677947178694914</v>
      </c>
      <c r="T195" s="4">
        <f t="shared" si="442"/>
        <v>53.555894657687588</v>
      </c>
      <c r="U195" s="4">
        <f t="shared" si="443"/>
        <v>53.419247467736433</v>
      </c>
      <c r="V195" s="4">
        <f t="shared" si="444"/>
        <v>53.150521568728216</v>
      </c>
      <c r="W195" s="4">
        <f t="shared" si="445"/>
        <v>54.181711231342412</v>
      </c>
      <c r="X195" s="4">
        <f t="shared" si="446"/>
        <v>55.26509256363056</v>
      </c>
      <c r="Y195" s="4">
        <f t="shared" si="447"/>
        <v>54.579912120839964</v>
      </c>
      <c r="Z195" s="4">
        <f t="shared" si="448"/>
        <v>54.999448797571773</v>
      </c>
      <c r="AA195" s="4">
        <f t="shared" si="449"/>
        <v>52.636457533936046</v>
      </c>
      <c r="AB195" s="4">
        <f t="shared" si="450"/>
        <v>53.046514971211892</v>
      </c>
      <c r="AC195" s="4">
        <f t="shared" si="451"/>
        <v>54.214214097698225</v>
      </c>
      <c r="AD195" s="4">
        <f t="shared" si="452"/>
        <v>56.634935740981717</v>
      </c>
      <c r="AE195" s="4">
        <f t="shared" si="453"/>
        <v>54.933944503085968</v>
      </c>
      <c r="AF195" s="4">
        <f t="shared" si="454"/>
        <v>55.163037055011223</v>
      </c>
      <c r="AG195" s="4">
        <f t="shared" si="455"/>
        <v>58.342319296617092</v>
      </c>
      <c r="AI195" s="4">
        <f t="shared" si="456"/>
        <v>-0.16994717869491183</v>
      </c>
      <c r="AJ195" s="4">
        <f t="shared" si="457"/>
        <v>0.52910534231241257</v>
      </c>
      <c r="AK195" s="4">
        <f t="shared" si="458"/>
        <v>0.56375253226356392</v>
      </c>
      <c r="AL195" s="4">
        <f t="shared" si="459"/>
        <v>1.7494784312717826</v>
      </c>
      <c r="AM195" s="4">
        <f t="shared" si="460"/>
        <v>-1.1987112313424149</v>
      </c>
      <c r="AN195" s="4">
        <f t="shared" si="461"/>
        <v>-1.0960925636305632</v>
      </c>
      <c r="AO195" s="4">
        <f t="shared" si="462"/>
        <v>-0.17291212083996754</v>
      </c>
      <c r="AP195" s="4">
        <f t="shared" si="463"/>
        <v>0.35055120242822824</v>
      </c>
      <c r="AQ195" s="4">
        <f t="shared" si="464"/>
        <v>0.78054246606395594</v>
      </c>
      <c r="AR195" s="4">
        <f t="shared" si="465"/>
        <v>5.3485028788109901E-2</v>
      </c>
      <c r="AS195" s="4">
        <f t="shared" si="466"/>
        <v>0.45278590230177684</v>
      </c>
      <c r="AT195" s="4">
        <f t="shared" si="467"/>
        <v>-0.55193574098171894</v>
      </c>
      <c r="AU195" s="4">
        <f t="shared" si="468"/>
        <v>-1.1669445030859649</v>
      </c>
      <c r="AV195" s="4">
        <f t="shared" si="644"/>
        <v>-1.880037055011222</v>
      </c>
      <c r="AW195" s="4">
        <f t="shared" si="644"/>
        <v>-1.17531929661709</v>
      </c>
      <c r="AY195" s="2">
        <f t="shared" si="520"/>
        <v>54.677906207151445</v>
      </c>
      <c r="AZ195" s="2">
        <f t="shared" si="571"/>
        <v>53.555894572478429</v>
      </c>
      <c r="BA195" s="2">
        <f t="shared" si="572"/>
        <v>53.41924444071752</v>
      </c>
      <c r="BB195" s="2">
        <f t="shared" si="573"/>
        <v>53.150521556317827</v>
      </c>
      <c r="BC195" s="2">
        <f t="shared" si="574"/>
        <v>54.181710852486418</v>
      </c>
      <c r="BD195" s="2">
        <f t="shared" si="575"/>
        <v>55.265091310737247</v>
      </c>
      <c r="BE195" s="2">
        <f t="shared" si="576"/>
        <v>54.579912118901703</v>
      </c>
      <c r="BF195" s="2">
        <f t="shared" si="577"/>
        <v>54.999448797318991</v>
      </c>
      <c r="BG195" s="2">
        <f t="shared" si="578"/>
        <v>52.636457533933758</v>
      </c>
      <c r="BH195" s="2">
        <f t="shared" si="579"/>
        <v>53.046514971152106</v>
      </c>
      <c r="BI195" s="2">
        <f t="shared" si="580"/>
        <v>54.21421401141761</v>
      </c>
      <c r="BJ195" s="2">
        <f t="shared" si="581"/>
        <v>56.634857700816028</v>
      </c>
      <c r="BK195" s="2">
        <f t="shared" si="582"/>
        <v>54.933853670725661</v>
      </c>
      <c r="BL195" s="2">
        <f t="shared" si="583"/>
        <v>55.140354917079918</v>
      </c>
      <c r="BM195" s="2">
        <f t="shared" si="584"/>
        <v>57.452206240960706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>
        <f t="shared" si="486"/>
        <v>54.085000000000001</v>
      </c>
      <c r="CW195" s="2">
        <f t="shared" si="487"/>
        <v>53.982999999999997</v>
      </c>
      <c r="CX195" s="2">
        <f t="shared" si="488"/>
        <v>54.9</v>
      </c>
      <c r="CY195" s="2">
        <f t="shared" si="489"/>
        <v>52.982999999999997</v>
      </c>
      <c r="CZ195" s="2">
        <f t="shared" si="490"/>
        <v>54.168999999999997</v>
      </c>
      <c r="DA195" s="2">
        <f t="shared" si="491"/>
        <v>54.406999999999996</v>
      </c>
      <c r="DB195" s="2">
        <f t="shared" si="492"/>
        <v>55.35</v>
      </c>
      <c r="DC195" s="2">
        <f t="shared" si="493"/>
        <v>53.417000000000002</v>
      </c>
      <c r="DD195" s="2">
        <f t="shared" si="494"/>
        <v>53.1</v>
      </c>
      <c r="DE195" s="2">
        <f t="shared" si="495"/>
        <v>54.667000000000002</v>
      </c>
      <c r="DF195" s="2">
        <f t="shared" si="496"/>
        <v>56.082999999999998</v>
      </c>
      <c r="DG195" s="2">
        <f t="shared" si="497"/>
        <v>53.767000000000003</v>
      </c>
      <c r="DH195" s="2">
        <f t="shared" si="498"/>
        <v>53.283000000000001</v>
      </c>
      <c r="DI195" s="2" t="str">
        <f t="shared" si="499"/>
        <v/>
      </c>
      <c r="DK195" s="2">
        <f t="shared" si="500"/>
        <v>114.49129160739687</v>
      </c>
      <c r="DL195" s="2">
        <f t="shared" si="645"/>
        <v>114.58218634423899</v>
      </c>
      <c r="DM195" s="2">
        <f t="shared" si="645"/>
        <v>107.72740759849904</v>
      </c>
      <c r="DN195" s="2">
        <f t="shared" si="645"/>
        <v>118.78549652908069</v>
      </c>
      <c r="DO195" s="2">
        <f t="shared" si="645"/>
        <v>97.533324738675972</v>
      </c>
      <c r="DP195" s="2">
        <f t="shared" si="645"/>
        <v>99.04913797909407</v>
      </c>
      <c r="DQ195" s="2">
        <f t="shared" si="645"/>
        <v>93.269998717948738</v>
      </c>
      <c r="DR195" s="2">
        <f t="shared" si="645"/>
        <v>118.58325590994376</v>
      </c>
      <c r="DS195" s="2">
        <f t="shared" si="645"/>
        <v>109.3325621013133</v>
      </c>
      <c r="DT195" s="2">
        <f t="shared" si="645"/>
        <v>124.86322352941175</v>
      </c>
      <c r="DU195" s="2">
        <f t="shared" si="645"/>
        <v>108.5667273279352</v>
      </c>
      <c r="DV195" s="2">
        <f t="shared" si="645"/>
        <v>100.98299803001876</v>
      </c>
      <c r="DW195" s="2">
        <f t="shared" si="645"/>
        <v>113.48707082551599</v>
      </c>
      <c r="DX195" s="2">
        <f t="shared" si="645"/>
        <v>118.11903259109312</v>
      </c>
      <c r="DY195" s="2">
        <f t="shared" si="645"/>
        <v>102.83182111436949</v>
      </c>
      <c r="EA195" s="2">
        <f t="shared" si="440"/>
        <v>54.435720374904683</v>
      </c>
      <c r="EB195" s="2">
        <f t="shared" si="502"/>
        <v>52.488994953468278</v>
      </c>
      <c r="EC195" s="2">
        <f t="shared" si="503"/>
        <v>52.90586874923882</v>
      </c>
      <c r="ED195" s="2">
        <f t="shared" si="504"/>
        <v>53.268381745341642</v>
      </c>
      <c r="EE195" s="2">
        <f t="shared" si="505"/>
        <v>54.907123534084249</v>
      </c>
      <c r="EF195" s="2">
        <f t="shared" si="506"/>
        <v>55.604247504399169</v>
      </c>
      <c r="EG195" s="2">
        <f t="shared" si="507"/>
        <v>53.30559964577678</v>
      </c>
      <c r="EH195" s="2">
        <f t="shared" si="508"/>
        <v>55.31443662973377</v>
      </c>
      <c r="EI195" s="2">
        <f t="shared" si="509"/>
        <v>52.726321163557415</v>
      </c>
      <c r="EJ195" s="2">
        <f t="shared" si="510"/>
        <v>53.100656333863114</v>
      </c>
      <c r="EK195" s="2">
        <f t="shared" si="511"/>
        <v>53.266034435119813</v>
      </c>
      <c r="EL195" s="2">
        <f t="shared" si="512"/>
        <v>57.162343888069671</v>
      </c>
      <c r="EM195" s="2">
        <f t="shared" si="513"/>
        <v>55.71948008899053</v>
      </c>
      <c r="EN195" s="2">
        <f t="shared" si="514"/>
        <v>53.592774263044483</v>
      </c>
      <c r="EO195" s="2">
        <f t="shared" si="515"/>
        <v>57.5923049649383</v>
      </c>
      <c r="EQ195" s="2">
        <f t="shared" si="516"/>
        <v>54.768649246253133</v>
      </c>
      <c r="ER195" s="2">
        <f t="shared" si="646"/>
        <v>53.844915589217749</v>
      </c>
      <c r="ES195" s="2">
        <f t="shared" si="646"/>
        <v>53.566060515767987</v>
      </c>
      <c r="ET195" s="2">
        <f t="shared" si="646"/>
        <v>53.117014277330632</v>
      </c>
      <c r="EU195" s="2">
        <f t="shared" si="646"/>
        <v>53.966333999970189</v>
      </c>
      <c r="EV195" s="2">
        <f t="shared" si="646"/>
        <v>55.156829075968673</v>
      </c>
      <c r="EW195" s="2">
        <f t="shared" si="646"/>
        <v>54.901839032527121</v>
      </c>
      <c r="EX195" s="2">
        <f t="shared" si="646"/>
        <v>54.927363812108943</v>
      </c>
      <c r="EY195" s="2">
        <f t="shared" si="646"/>
        <v>52.618546941488269</v>
      </c>
      <c r="EZ195" s="2">
        <f t="shared" si="646"/>
        <v>53.033716601845825</v>
      </c>
      <c r="FA195" s="2">
        <f t="shared" si="646"/>
        <v>54.472324235588175</v>
      </c>
      <c r="FB195" s="2">
        <f t="shared" si="646"/>
        <v>56.448859213765815</v>
      </c>
      <c r="FC195" s="2">
        <f t="shared" si="646"/>
        <v>54.660614834383196</v>
      </c>
      <c r="FD195" s="2">
        <f t="shared" si="646"/>
        <v>55.832574131018134</v>
      </c>
      <c r="FE195" s="2">
        <f t="shared" si="646"/>
        <v>57.367391624323574</v>
      </c>
      <c r="FG195" s="2">
        <f t="shared" si="518"/>
        <v>0.99999365786724681</v>
      </c>
      <c r="FH195" s="2">
        <f t="shared" si="647"/>
        <v>0.99999339239026741</v>
      </c>
      <c r="FI195" s="2">
        <f t="shared" si="647"/>
        <v>0.99999234282000948</v>
      </c>
      <c r="FJ195" s="2">
        <f t="shared" si="647"/>
        <v>0.99999204599038227</v>
      </c>
      <c r="FK195" s="2">
        <f t="shared" si="647"/>
        <v>0.99999196951996383</v>
      </c>
      <c r="FL195" s="2">
        <f t="shared" si="647"/>
        <v>0.99999163075755204</v>
      </c>
      <c r="FM195" s="2">
        <f t="shared" si="647"/>
        <v>0.99999302779663912</v>
      </c>
      <c r="FN195" s="2">
        <f t="shared" si="647"/>
        <v>0.99999225892198829</v>
      </c>
      <c r="FO195" s="2">
        <f t="shared" si="647"/>
        <v>0.99999233631667739</v>
      </c>
      <c r="FP195" s="2">
        <f t="shared" si="647"/>
        <v>0.99999095993017295</v>
      </c>
      <c r="FQ195" s="2">
        <f t="shared" si="647"/>
        <v>0.99999185019536541</v>
      </c>
      <c r="FR195" s="2">
        <f t="shared" si="647"/>
        <v>0.99999147994507898</v>
      </c>
      <c r="FS195" s="2">
        <f t="shared" si="647"/>
        <v>0.99999254698685713</v>
      </c>
      <c r="FT195" s="2">
        <f t="shared" si="647"/>
        <v>0.99999184295116095</v>
      </c>
      <c r="FU195" s="2">
        <f t="shared" si="647"/>
        <v>0.99998956805931905</v>
      </c>
      <c r="FW195" s="2">
        <f t="shared" si="536"/>
        <v>0.726296133051061</v>
      </c>
      <c r="FX195" s="2">
        <f t="shared" si="588"/>
        <v>0.78654259203371235</v>
      </c>
      <c r="FY195" s="2">
        <f t="shared" si="589"/>
        <v>0.77698017317778933</v>
      </c>
      <c r="FZ195" s="2">
        <f t="shared" si="590"/>
        <v>0.78207896545061173</v>
      </c>
      <c r="GA195" s="2">
        <f t="shared" si="591"/>
        <v>0.77143182841533831</v>
      </c>
      <c r="GB195" s="2">
        <f t="shared" si="592"/>
        <v>0.75884177519114304</v>
      </c>
      <c r="GC195" s="2">
        <f t="shared" si="593"/>
        <v>0.79814709734803735</v>
      </c>
      <c r="GD195" s="2">
        <f t="shared" si="594"/>
        <v>0.81503424398639257</v>
      </c>
      <c r="GE195" s="2">
        <f t="shared" si="595"/>
        <v>0.83783895809849107</v>
      </c>
      <c r="GF195" s="2">
        <f t="shared" si="596"/>
        <v>0.81849896434109104</v>
      </c>
      <c r="GG195" s="2">
        <f t="shared" si="597"/>
        <v>0.78565605552380091</v>
      </c>
      <c r="GH195" s="2">
        <f t="shared" si="598"/>
        <v>0.73983304847947506</v>
      </c>
      <c r="GI195" s="2">
        <f t="shared" si="599"/>
        <v>0.74235787552530308</v>
      </c>
      <c r="GJ195" s="2">
        <f t="shared" si="600"/>
        <v>0.69071095695459517</v>
      </c>
      <c r="GK195" s="2">
        <f t="shared" si="601"/>
        <v>0.62499920877212967</v>
      </c>
      <c r="GM195" s="86">
        <f t="shared" si="537"/>
        <v>3.4914965176583041E-170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1.83518895477313E-306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1.0712533453601683E-301</v>
      </c>
      <c r="HA195" s="86">
        <f t="shared" si="615"/>
        <v>0</v>
      </c>
      <c r="HC195" s="86">
        <f t="shared" si="538"/>
        <v>4.3392003890286661E-119</v>
      </c>
      <c r="HD195" s="86">
        <f t="shared" si="616"/>
        <v>2.8587444470827604E-277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2.6099089658039135E-284</v>
      </c>
      <c r="HQ195" s="86">
        <f t="shared" si="629"/>
        <v>0</v>
      </c>
      <c r="HS195" s="86">
        <f t="shared" si="539"/>
        <v>8.8185399411668075E-41</v>
      </c>
      <c r="HT195" s="86">
        <f t="shared" si="630"/>
        <v>4.7015767090011397E-53</v>
      </c>
      <c r="HU195" s="86">
        <f t="shared" si="631"/>
        <v>6.9894519296825459E-44</v>
      </c>
      <c r="HV195" s="86">
        <f t="shared" si="632"/>
        <v>6.6106568198070291E-62</v>
      </c>
      <c r="HW195" s="86">
        <f t="shared" si="633"/>
        <v>1.161382704895134E-56</v>
      </c>
      <c r="HX195" s="86">
        <f t="shared" si="634"/>
        <v>5.7522150717537449E-58</v>
      </c>
      <c r="HY195" s="86">
        <f t="shared" si="635"/>
        <v>1.7061776248843312E-64</v>
      </c>
      <c r="HZ195" s="86">
        <f t="shared" si="636"/>
        <v>5.8613885657383793E-61</v>
      </c>
      <c r="IA195" s="86">
        <f t="shared" si="637"/>
        <v>8.8198905791564075E-65</v>
      </c>
      <c r="IB195" s="86">
        <f t="shared" si="638"/>
        <v>3.3655250972870575E-65</v>
      </c>
      <c r="IC195" s="86">
        <f t="shared" si="639"/>
        <v>5.010500744815254E-58</v>
      </c>
      <c r="ID195" s="86">
        <f t="shared" si="640"/>
        <v>3.3385440940564165E-50</v>
      </c>
      <c r="IE195" s="86">
        <f t="shared" si="641"/>
        <v>2.0603847144565504E-48</v>
      </c>
      <c r="IF195" s="86">
        <f t="shared" si="642"/>
        <v>2.437230771894065E-46</v>
      </c>
      <c r="IG195" s="86">
        <f t="shared" si="643"/>
        <v>2.9288064424509179E-45</v>
      </c>
      <c r="II195" s="86">
        <f t="shared" si="540"/>
        <v>2.8305689752435116E-2</v>
      </c>
      <c r="IJ195" s="86">
        <f t="shared" si="541"/>
        <v>1.681304923835144E-3</v>
      </c>
      <c r="IK195" s="86">
        <f t="shared" si="542"/>
        <v>5.2735466296705662E-3</v>
      </c>
      <c r="IL195" s="86">
        <f t="shared" si="543"/>
        <v>7.0909605241548817E-4</v>
      </c>
      <c r="IM195" s="86">
        <f t="shared" si="544"/>
        <v>1.9914457303087966E-3</v>
      </c>
      <c r="IN195" s="86">
        <f t="shared" si="545"/>
        <v>2.9336174590378541E-3</v>
      </c>
      <c r="IO195" s="86">
        <f t="shared" si="546"/>
        <v>3.1334101382450748E-4</v>
      </c>
      <c r="IP195" s="86">
        <f t="shared" si="547"/>
        <v>1.621712471450295E-4</v>
      </c>
      <c r="IQ195" s="86">
        <f t="shared" si="548"/>
        <v>3.2059707417736402E-5</v>
      </c>
      <c r="IR195" s="86">
        <f t="shared" si="549"/>
        <v>9.1750469168864086E-5</v>
      </c>
      <c r="IS195" s="86">
        <f t="shared" si="550"/>
        <v>9.5208743902570664E-4</v>
      </c>
      <c r="IT195" s="86">
        <f t="shared" si="551"/>
        <v>9.3956108666769008E-3</v>
      </c>
      <c r="IU195" s="86">
        <f t="shared" si="552"/>
        <v>9.9988741346820984E-3</v>
      </c>
      <c r="IV195" s="86">
        <f t="shared" si="553"/>
        <v>7.6176465097596855E-3</v>
      </c>
      <c r="IW195" s="86">
        <f t="shared" si="554"/>
        <v>3.1232808348841574E-2</v>
      </c>
      <c r="IY195" s="86">
        <f t="shared" si="555"/>
        <v>2.8305689752435116E-2</v>
      </c>
      <c r="IZ195" s="86">
        <f t="shared" si="556"/>
        <v>1.681304923835144E-3</v>
      </c>
      <c r="JA195" s="86">
        <f t="shared" si="557"/>
        <v>5.2735466296705662E-3</v>
      </c>
      <c r="JB195" s="86">
        <f t="shared" si="558"/>
        <v>7.0909605241548817E-4</v>
      </c>
      <c r="JC195" s="86">
        <f t="shared" si="559"/>
        <v>1.9914457303087966E-3</v>
      </c>
      <c r="JD195" s="86">
        <f t="shared" si="560"/>
        <v>2.9336174590378541E-3</v>
      </c>
      <c r="JE195" s="86">
        <f t="shared" si="561"/>
        <v>3.1334101382450748E-4</v>
      </c>
      <c r="JF195" s="86">
        <f t="shared" si="562"/>
        <v>1.621712471450295E-4</v>
      </c>
      <c r="JG195" s="86">
        <f t="shared" si="563"/>
        <v>3.2059707417736402E-5</v>
      </c>
      <c r="JH195" s="86">
        <f t="shared" si="564"/>
        <v>9.1750469168864086E-5</v>
      </c>
      <c r="JI195" s="86">
        <f t="shared" si="565"/>
        <v>9.5208743902570664E-4</v>
      </c>
      <c r="JJ195" s="86">
        <f t="shared" si="566"/>
        <v>9.3956108666769008E-3</v>
      </c>
      <c r="JK195" s="86">
        <f t="shared" si="567"/>
        <v>9.9988741346820984E-3</v>
      </c>
      <c r="JL195" s="86">
        <f t="shared" si="568"/>
        <v>7.6176465097596855E-3</v>
      </c>
      <c r="JM195" s="86">
        <f t="shared" si="569"/>
        <v>3.1232808348841574E-2</v>
      </c>
    </row>
    <row r="196" spans="2:273" x14ac:dyDescent="0.25">
      <c r="B196" s="2">
        <v>169</v>
      </c>
      <c r="C196" s="37">
        <v>54.902000000000001</v>
      </c>
      <c r="D196" s="37">
        <v>52.982999999999997</v>
      </c>
      <c r="E196" s="37">
        <v>54.082999999999998</v>
      </c>
      <c r="F196" s="37">
        <v>52.7</v>
      </c>
      <c r="G196" s="37">
        <v>54.441000000000003</v>
      </c>
      <c r="H196" s="37">
        <v>53.136000000000003</v>
      </c>
      <c r="I196" s="37">
        <v>55.78</v>
      </c>
      <c r="J196" s="37">
        <v>53.582999999999998</v>
      </c>
      <c r="K196" s="37">
        <v>52.683</v>
      </c>
      <c r="L196" s="37">
        <v>51.616999999999997</v>
      </c>
      <c r="M196" s="37">
        <v>55.183</v>
      </c>
      <c r="N196" s="37">
        <v>56.133000000000003</v>
      </c>
      <c r="O196" s="37">
        <v>53.433</v>
      </c>
      <c r="P196" s="37">
        <v>55.633000000000003</v>
      </c>
      <c r="Q196" s="37">
        <v>55.133000000000003</v>
      </c>
      <c r="S196" s="4">
        <f t="shared" si="441"/>
        <v>54.576110711264796</v>
      </c>
      <c r="T196" s="4">
        <f t="shared" si="442"/>
        <v>53.455210317218175</v>
      </c>
      <c r="U196" s="4">
        <f t="shared" si="443"/>
        <v>53.316105670834602</v>
      </c>
      <c r="V196" s="4">
        <f t="shared" si="444"/>
        <v>53.031101943113079</v>
      </c>
      <c r="W196" s="4">
        <f t="shared" si="445"/>
        <v>54.075340410284525</v>
      </c>
      <c r="X196" s="4">
        <f t="shared" si="446"/>
        <v>55.14962966054479</v>
      </c>
      <c r="Y196" s="4">
        <f t="shared" si="447"/>
        <v>54.472866164938644</v>
      </c>
      <c r="Z196" s="4">
        <f t="shared" si="448"/>
        <v>54.914054864132254</v>
      </c>
      <c r="AA196" s="4">
        <f t="shared" si="449"/>
        <v>52.532092104730694</v>
      </c>
      <c r="AB196" s="4">
        <f t="shared" si="450"/>
        <v>52.951595314579123</v>
      </c>
      <c r="AC196" s="4">
        <f t="shared" si="451"/>
        <v>54.121208672141726</v>
      </c>
      <c r="AD196" s="4">
        <f t="shared" si="452"/>
        <v>56.510294326803489</v>
      </c>
      <c r="AE196" s="4">
        <f t="shared" si="453"/>
        <v>54.800414722514581</v>
      </c>
      <c r="AF196" s="4">
        <f t="shared" si="454"/>
        <v>55.081274570667453</v>
      </c>
      <c r="AG196" s="4">
        <f t="shared" si="455"/>
        <v>57.634370370185536</v>
      </c>
      <c r="AI196" s="4">
        <f t="shared" si="456"/>
        <v>0.32588928873520473</v>
      </c>
      <c r="AJ196" s="4">
        <f t="shared" si="457"/>
        <v>-0.47221031721817752</v>
      </c>
      <c r="AK196" s="4">
        <f t="shared" si="458"/>
        <v>0.76689432916539602</v>
      </c>
      <c r="AL196" s="4">
        <f t="shared" si="459"/>
        <v>-0.33110194311307595</v>
      </c>
      <c r="AM196" s="4">
        <f t="shared" si="460"/>
        <v>0.3656595897154773</v>
      </c>
      <c r="AN196" s="4">
        <f t="shared" si="461"/>
        <v>-2.0136296605447868</v>
      </c>
      <c r="AO196" s="4">
        <f t="shared" si="462"/>
        <v>1.3071338350613573</v>
      </c>
      <c r="AP196" s="4">
        <f t="shared" si="463"/>
        <v>-1.3310548641322555</v>
      </c>
      <c r="AQ196" s="4">
        <f t="shared" si="464"/>
        <v>0.15090789526930593</v>
      </c>
      <c r="AR196" s="4">
        <f t="shared" si="465"/>
        <v>-1.3345953145791256</v>
      </c>
      <c r="AS196" s="4">
        <f t="shared" si="466"/>
        <v>1.0617913278582733</v>
      </c>
      <c r="AT196" s="4">
        <f t="shared" si="467"/>
        <v>-0.37729432680348651</v>
      </c>
      <c r="AU196" s="4">
        <f t="shared" si="468"/>
        <v>-1.3674147225145816</v>
      </c>
      <c r="AV196" s="4">
        <f t="shared" si="644"/>
        <v>0.55172542933254931</v>
      </c>
      <c r="AW196" s="4">
        <f t="shared" si="644"/>
        <v>-2.5013703701855334</v>
      </c>
      <c r="AY196" s="2">
        <f t="shared" si="520"/>
        <v>54.576102243180436</v>
      </c>
      <c r="AZ196" s="2">
        <f t="shared" si="571"/>
        <v>53.45521030905465</v>
      </c>
      <c r="BA196" s="2">
        <f t="shared" si="572"/>
        <v>53.31610523885908</v>
      </c>
      <c r="BB196" s="2">
        <f t="shared" si="573"/>
        <v>53.031101942338758</v>
      </c>
      <c r="BC196" s="2">
        <f t="shared" si="574"/>
        <v>54.07534037735963</v>
      </c>
      <c r="BD196" s="2">
        <f t="shared" si="575"/>
        <v>55.149629547945985</v>
      </c>
      <c r="BE196" s="2">
        <f t="shared" si="576"/>
        <v>54.472866164832809</v>
      </c>
      <c r="BF196" s="2">
        <f t="shared" si="577"/>
        <v>54.914054864118896</v>
      </c>
      <c r="BG196" s="2">
        <f t="shared" si="578"/>
        <v>52.532092104730602</v>
      </c>
      <c r="BH196" s="2">
        <f t="shared" si="579"/>
        <v>52.951595314576451</v>
      </c>
      <c r="BI196" s="2">
        <f t="shared" si="580"/>
        <v>54.12120866573472</v>
      </c>
      <c r="BJ196" s="2">
        <f t="shared" si="581"/>
        <v>56.510284145559268</v>
      </c>
      <c r="BK196" s="2">
        <f t="shared" si="582"/>
        <v>54.800402159545655</v>
      </c>
      <c r="BL196" s="2">
        <f t="shared" si="583"/>
        <v>55.075845592230422</v>
      </c>
      <c r="BM196" s="2">
        <f t="shared" si="584"/>
        <v>57.352932135542616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>
        <f t="shared" si="486"/>
        <v>52.982999999999997</v>
      </c>
      <c r="CW196" s="2">
        <f t="shared" si="487"/>
        <v>54.082999999999998</v>
      </c>
      <c r="CX196" s="2">
        <f t="shared" si="488"/>
        <v>52.7</v>
      </c>
      <c r="CY196" s="2">
        <f t="shared" si="489"/>
        <v>54.441000000000003</v>
      </c>
      <c r="CZ196" s="2">
        <f t="shared" si="490"/>
        <v>53.136000000000003</v>
      </c>
      <c r="DA196" s="2">
        <f t="shared" si="491"/>
        <v>55.78</v>
      </c>
      <c r="DB196" s="2">
        <f t="shared" si="492"/>
        <v>53.582999999999998</v>
      </c>
      <c r="DC196" s="2">
        <f t="shared" si="493"/>
        <v>52.683</v>
      </c>
      <c r="DD196" s="2">
        <f t="shared" si="494"/>
        <v>51.616999999999997</v>
      </c>
      <c r="DE196" s="2">
        <f t="shared" si="495"/>
        <v>55.183</v>
      </c>
      <c r="DF196" s="2">
        <f t="shared" si="496"/>
        <v>56.133000000000003</v>
      </c>
      <c r="DG196" s="2">
        <f t="shared" si="497"/>
        <v>53.433</v>
      </c>
      <c r="DH196" s="2">
        <f t="shared" si="498"/>
        <v>55.633000000000003</v>
      </c>
      <c r="DI196" s="2" t="str">
        <f t="shared" si="499"/>
        <v/>
      </c>
      <c r="DK196" s="2">
        <f t="shared" si="500"/>
        <v>114.75549950760477</v>
      </c>
      <c r="DL196" s="2">
        <f t="shared" si="645"/>
        <v>114.84523230112706</v>
      </c>
      <c r="DM196" s="2">
        <f t="shared" si="645"/>
        <v>107.96871219512192</v>
      </c>
      <c r="DN196" s="2">
        <f t="shared" si="645"/>
        <v>119.10040121951221</v>
      </c>
      <c r="DO196" s="2">
        <f t="shared" si="645"/>
        <v>97.715767770034859</v>
      </c>
      <c r="DP196" s="2">
        <f t="shared" si="645"/>
        <v>99.227533275261322</v>
      </c>
      <c r="DQ196" s="2">
        <f t="shared" si="645"/>
        <v>93.377448717948738</v>
      </c>
      <c r="DR196" s="2">
        <f t="shared" si="645"/>
        <v>118.90088170731713</v>
      </c>
      <c r="DS196" s="2">
        <f t="shared" si="645"/>
        <v>109.60062682926826</v>
      </c>
      <c r="DT196" s="2">
        <f t="shared" si="645"/>
        <v>125.24275798319326</v>
      </c>
      <c r="DU196" s="2">
        <f t="shared" si="645"/>
        <v>108.80716032388662</v>
      </c>
      <c r="DV196" s="2">
        <f t="shared" si="645"/>
        <v>101.16987157598498</v>
      </c>
      <c r="DW196" s="2">
        <f t="shared" si="645"/>
        <v>113.75509268292687</v>
      </c>
      <c r="DX196" s="2">
        <f t="shared" si="645"/>
        <v>118.43302914979758</v>
      </c>
      <c r="DY196" s="2">
        <f t="shared" si="645"/>
        <v>103.06591348973606</v>
      </c>
      <c r="EA196" s="2">
        <f t="shared" si="440"/>
        <v>54.323383113234073</v>
      </c>
      <c r="EB196" s="2">
        <f t="shared" si="502"/>
        <v>52.349099325210261</v>
      </c>
      <c r="EC196" s="2">
        <f t="shared" si="503"/>
        <v>52.783462818170747</v>
      </c>
      <c r="ED196" s="2">
        <f t="shared" si="504"/>
        <v>53.153408974725572</v>
      </c>
      <c r="EE196" s="2">
        <f t="shared" si="505"/>
        <v>54.82786267107366</v>
      </c>
      <c r="EF196" s="2">
        <f t="shared" si="506"/>
        <v>55.501422977617707</v>
      </c>
      <c r="EG196" s="2">
        <f t="shared" si="507"/>
        <v>53.15519028604281</v>
      </c>
      <c r="EH196" s="2">
        <f t="shared" si="508"/>
        <v>55.239396659500592</v>
      </c>
      <c r="EI196" s="2">
        <f t="shared" si="509"/>
        <v>52.624652376961308</v>
      </c>
      <c r="EJ196" s="2">
        <f t="shared" si="510"/>
        <v>53.007612712018975</v>
      </c>
      <c r="EK196" s="2">
        <f t="shared" si="511"/>
        <v>53.138650646832481</v>
      </c>
      <c r="EL196" s="2">
        <f t="shared" si="512"/>
        <v>57.059549408837299</v>
      </c>
      <c r="EM196" s="2">
        <f t="shared" si="513"/>
        <v>55.618103961072862</v>
      </c>
      <c r="EN196" s="2">
        <f t="shared" si="514"/>
        <v>53.456755110083527</v>
      </c>
      <c r="EO196" s="2">
        <f t="shared" si="515"/>
        <v>57.500003451810549</v>
      </c>
      <c r="EQ196" s="2">
        <f t="shared" si="516"/>
        <v>54.662489661496174</v>
      </c>
      <c r="ER196" s="2">
        <f t="shared" si="646"/>
        <v>53.72851163568405</v>
      </c>
      <c r="ES196" s="2">
        <f t="shared" si="646"/>
        <v>53.455053164939891</v>
      </c>
      <c r="ET196" s="2">
        <f t="shared" si="646"/>
        <v>52.99942062484039</v>
      </c>
      <c r="EU196" s="2">
        <f t="shared" si="646"/>
        <v>53.871594485933556</v>
      </c>
      <c r="EV196" s="2">
        <f t="shared" si="646"/>
        <v>55.04723700660962</v>
      </c>
      <c r="EW196" s="2">
        <f t="shared" si="646"/>
        <v>54.776472373707584</v>
      </c>
      <c r="EX196" s="2">
        <f t="shared" si="646"/>
        <v>54.84617514974871</v>
      </c>
      <c r="EY196" s="2">
        <f t="shared" si="646"/>
        <v>52.515285144744738</v>
      </c>
      <c r="EZ196" s="2">
        <f t="shared" si="646"/>
        <v>52.939550518418301</v>
      </c>
      <c r="FA196" s="2">
        <f t="shared" si="646"/>
        <v>54.365168355945301</v>
      </c>
      <c r="FB196" s="2">
        <f t="shared" si="646"/>
        <v>56.333674209707283</v>
      </c>
      <c r="FC196" s="2">
        <f t="shared" si="646"/>
        <v>54.541061507632584</v>
      </c>
      <c r="FD196" s="2">
        <f t="shared" si="646"/>
        <v>55.736374650407299</v>
      </c>
      <c r="FE196" s="2">
        <f t="shared" si="646"/>
        <v>57.271782742866108</v>
      </c>
      <c r="FG196" s="2">
        <f t="shared" si="518"/>
        <v>0.99999421590295667</v>
      </c>
      <c r="FH196" s="2">
        <f t="shared" si="647"/>
        <v>0.99999397378479793</v>
      </c>
      <c r="FI196" s="2">
        <f t="shared" si="647"/>
        <v>0.99999301656414474</v>
      </c>
      <c r="FJ196" s="2">
        <f t="shared" si="647"/>
        <v>0.99999274585193543</v>
      </c>
      <c r="FK196" s="2">
        <f t="shared" si="647"/>
        <v>0.99999267610998677</v>
      </c>
      <c r="FL196" s="2">
        <f t="shared" si="647"/>
        <v>0.99999236715454942</v>
      </c>
      <c r="FM196" s="2">
        <f t="shared" si="647"/>
        <v>0.99999364127105983</v>
      </c>
      <c r="FN196" s="2">
        <f t="shared" si="647"/>
        <v>0.99999294004813621</v>
      </c>
      <c r="FO196" s="2">
        <f t="shared" si="647"/>
        <v>0.99999301063302726</v>
      </c>
      <c r="FP196" s="2">
        <f t="shared" si="647"/>
        <v>0.99999175535177109</v>
      </c>
      <c r="FQ196" s="2">
        <f t="shared" si="647"/>
        <v>0.9999925672845047</v>
      </c>
      <c r="FR196" s="2">
        <f t="shared" si="647"/>
        <v>0.99999222961173484</v>
      </c>
      <c r="FS196" s="2">
        <f t="shared" si="647"/>
        <v>0.99999320276677039</v>
      </c>
      <c r="FT196" s="2">
        <f t="shared" si="647"/>
        <v>0.99999256067770215</v>
      </c>
      <c r="FU196" s="2">
        <f t="shared" si="647"/>
        <v>0.99999048594829054</v>
      </c>
      <c r="FW196" s="2">
        <f t="shared" si="536"/>
        <v>0.744219142962526</v>
      </c>
      <c r="FX196" s="2">
        <f t="shared" si="588"/>
        <v>0.80159815908702858</v>
      </c>
      <c r="FY196" s="2">
        <f t="shared" si="589"/>
        <v>0.79253229383018453</v>
      </c>
      <c r="FZ196" s="2">
        <f t="shared" si="590"/>
        <v>0.79736825366671749</v>
      </c>
      <c r="GA196" s="2">
        <f t="shared" si="591"/>
        <v>0.78726492391208103</v>
      </c>
      <c r="GB196" s="2">
        <f t="shared" si="592"/>
        <v>0.77529295661030662</v>
      </c>
      <c r="GC196" s="2">
        <f t="shared" si="593"/>
        <v>0.81257920899429759</v>
      </c>
      <c r="GD196" s="2">
        <f t="shared" si="594"/>
        <v>0.82851836515066846</v>
      </c>
      <c r="GE196" s="2">
        <f t="shared" si="595"/>
        <v>0.84996663388816718</v>
      </c>
      <c r="GF196" s="2">
        <f t="shared" si="596"/>
        <v>0.83178263599909608</v>
      </c>
      <c r="GG196" s="2">
        <f t="shared" si="597"/>
        <v>0.80075831226128735</v>
      </c>
      <c r="GH196" s="2">
        <f t="shared" si="598"/>
        <v>0.75716599529298179</v>
      </c>
      <c r="GI196" s="2">
        <f t="shared" si="599"/>
        <v>0.75957727532992103</v>
      </c>
      <c r="GJ196" s="2">
        <f t="shared" si="600"/>
        <v>0.71003387805348983</v>
      </c>
      <c r="GK196" s="2">
        <f t="shared" si="601"/>
        <v>0.64632536361165405</v>
      </c>
      <c r="GM196" s="86">
        <f t="shared" si="537"/>
        <v>2.5392169478760883E-173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3.4452903622682473E-307</v>
      </c>
      <c r="HA196" s="86">
        <f t="shared" si="615"/>
        <v>0</v>
      </c>
      <c r="HC196" s="86">
        <f t="shared" si="538"/>
        <v>6.4536531303530823E-122</v>
      </c>
      <c r="HD196" s="86">
        <f t="shared" si="616"/>
        <v>6.3526192243188347E-284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4.334441949367753E-291</v>
      </c>
      <c r="HQ196" s="86">
        <f t="shared" si="629"/>
        <v>0</v>
      </c>
      <c r="HS196" s="86">
        <f t="shared" si="539"/>
        <v>1.19168040194848E-42</v>
      </c>
      <c r="HT196" s="86">
        <f t="shared" si="630"/>
        <v>2.3956830668426419E-55</v>
      </c>
      <c r="HU196" s="86">
        <f t="shared" si="631"/>
        <v>8.2079891344411771E-46</v>
      </c>
      <c r="HV196" s="86">
        <f t="shared" si="632"/>
        <v>1.2297960605411629E-64</v>
      </c>
      <c r="HW196" s="86">
        <f t="shared" si="633"/>
        <v>3.6490247521729511E-59</v>
      </c>
      <c r="HX196" s="86">
        <f t="shared" si="634"/>
        <v>1.4935204346648514E-60</v>
      </c>
      <c r="HY196" s="86">
        <f t="shared" si="635"/>
        <v>2.982101516898809E-67</v>
      </c>
      <c r="HZ196" s="86">
        <f t="shared" si="636"/>
        <v>1.4759385595315721E-63</v>
      </c>
      <c r="IA196" s="86">
        <f t="shared" si="637"/>
        <v>1.8925868456598011E-67</v>
      </c>
      <c r="IB196" s="86">
        <f t="shared" si="638"/>
        <v>6.0360120760073202E-68</v>
      </c>
      <c r="IC196" s="86">
        <f t="shared" si="639"/>
        <v>1.4598814257597368E-60</v>
      </c>
      <c r="ID196" s="86">
        <f t="shared" si="640"/>
        <v>1.6693024380459497E-52</v>
      </c>
      <c r="IE196" s="86">
        <f t="shared" si="641"/>
        <v>1.2648651918220207E-50</v>
      </c>
      <c r="IF196" s="86">
        <f t="shared" si="642"/>
        <v>1.6030095016117492E-48</v>
      </c>
      <c r="IG196" s="86">
        <f t="shared" si="643"/>
        <v>1.5300843952249139E-47</v>
      </c>
      <c r="II196" s="86">
        <f t="shared" si="540"/>
        <v>1.6403938660569738E-2</v>
      </c>
      <c r="IJ196" s="86">
        <f t="shared" si="541"/>
        <v>7.7025729417914599E-4</v>
      </c>
      <c r="IK196" s="86">
        <f t="shared" si="542"/>
        <v>2.7382231276208879E-3</v>
      </c>
      <c r="IL196" s="86">
        <f t="shared" si="543"/>
        <v>2.8331377246155576E-4</v>
      </c>
      <c r="IM196" s="86">
        <f t="shared" si="544"/>
        <v>8.8233391238148428E-4</v>
      </c>
      <c r="IN196" s="86">
        <f t="shared" si="545"/>
        <v>1.3108000098766657E-3</v>
      </c>
      <c r="IO196" s="86">
        <f t="shared" si="546"/>
        <v>1.2032216314986907E-4</v>
      </c>
      <c r="IP196" s="86">
        <f t="shared" si="547"/>
        <v>6.1786008503396657E-5</v>
      </c>
      <c r="IQ196" s="86">
        <f t="shared" si="548"/>
        <v>1.125529254981158E-5</v>
      </c>
      <c r="IR196" s="86">
        <f t="shared" si="549"/>
        <v>3.3158669602329832E-5</v>
      </c>
      <c r="IS196" s="86">
        <f t="shared" si="550"/>
        <v>4.0223475510213789E-4</v>
      </c>
      <c r="IT196" s="86">
        <f t="shared" si="551"/>
        <v>4.7105009064056279E-3</v>
      </c>
      <c r="IU196" s="86">
        <f t="shared" si="552"/>
        <v>5.1097612892232209E-3</v>
      </c>
      <c r="IV196" s="86">
        <f t="shared" si="553"/>
        <v>2.9802313540382057E-3</v>
      </c>
      <c r="IW196" s="86">
        <f t="shared" si="554"/>
        <v>1.2321084075874351E-2</v>
      </c>
      <c r="IY196" s="86">
        <f t="shared" si="555"/>
        <v>1.6403938660569738E-2</v>
      </c>
      <c r="IZ196" s="86">
        <f t="shared" si="556"/>
        <v>7.7025729417914599E-4</v>
      </c>
      <c r="JA196" s="86">
        <f t="shared" si="557"/>
        <v>2.7382231276208879E-3</v>
      </c>
      <c r="JB196" s="86">
        <f t="shared" si="558"/>
        <v>2.8331377246155576E-4</v>
      </c>
      <c r="JC196" s="86">
        <f t="shared" si="559"/>
        <v>8.8233391238148428E-4</v>
      </c>
      <c r="JD196" s="86">
        <f t="shared" si="560"/>
        <v>1.3108000098766657E-3</v>
      </c>
      <c r="JE196" s="86">
        <f t="shared" si="561"/>
        <v>1.2032216314986907E-4</v>
      </c>
      <c r="JF196" s="86">
        <f t="shared" si="562"/>
        <v>6.1786008503396657E-5</v>
      </c>
      <c r="JG196" s="86">
        <f t="shared" si="563"/>
        <v>1.125529254981158E-5</v>
      </c>
      <c r="JH196" s="86">
        <f t="shared" si="564"/>
        <v>3.3158669602329832E-5</v>
      </c>
      <c r="JI196" s="86">
        <f t="shared" si="565"/>
        <v>4.0223475510213789E-4</v>
      </c>
      <c r="JJ196" s="86">
        <f t="shared" si="566"/>
        <v>4.7105009064056279E-3</v>
      </c>
      <c r="JK196" s="86">
        <f t="shared" si="567"/>
        <v>5.1097612892232209E-3</v>
      </c>
      <c r="JL196" s="86">
        <f t="shared" si="568"/>
        <v>2.9802313540382057E-3</v>
      </c>
      <c r="JM196" s="86">
        <f t="shared" si="569"/>
        <v>1.2321084075874351E-2</v>
      </c>
    </row>
    <row r="197" spans="2:273" x14ac:dyDescent="0.25">
      <c r="B197" s="2">
        <v>170</v>
      </c>
      <c r="C197" s="37">
        <v>54.606999999999999</v>
      </c>
      <c r="D197" s="37">
        <v>52.695</v>
      </c>
      <c r="E197" s="37">
        <v>52.216999999999999</v>
      </c>
      <c r="F197" s="37">
        <v>53.017000000000003</v>
      </c>
      <c r="G197" s="37">
        <v>53.661000000000001</v>
      </c>
      <c r="H197" s="37">
        <v>53.119</v>
      </c>
      <c r="I197" s="37">
        <v>56.322000000000003</v>
      </c>
      <c r="J197" s="37">
        <v>54.183</v>
      </c>
      <c r="K197" s="37">
        <v>51.466999999999999</v>
      </c>
      <c r="L197" s="37">
        <v>53.2</v>
      </c>
      <c r="M197" s="37">
        <v>54.067</v>
      </c>
      <c r="N197" s="37">
        <v>55.482999999999997</v>
      </c>
      <c r="O197" s="37">
        <v>53.9</v>
      </c>
      <c r="P197" s="37">
        <v>55.383000000000003</v>
      </c>
      <c r="Q197" s="37">
        <v>58.082999999999998</v>
      </c>
      <c r="S197" s="4">
        <f t="shared" si="441"/>
        <v>54.474251734145462</v>
      </c>
      <c r="T197" s="4">
        <f t="shared" si="442"/>
        <v>53.354095219949215</v>
      </c>
      <c r="U197" s="4">
        <f t="shared" si="443"/>
        <v>53.212766460833329</v>
      </c>
      <c r="V197" s="4">
        <f t="shared" si="444"/>
        <v>52.911733248030593</v>
      </c>
      <c r="W197" s="4">
        <f t="shared" si="445"/>
        <v>53.969274691298615</v>
      </c>
      <c r="X197" s="4">
        <f t="shared" si="446"/>
        <v>55.034322346936904</v>
      </c>
      <c r="Y197" s="4">
        <f t="shared" si="447"/>
        <v>54.365216035867043</v>
      </c>
      <c r="Z197" s="4">
        <f t="shared" si="448"/>
        <v>54.82881451209073</v>
      </c>
      <c r="AA197" s="4">
        <f t="shared" si="449"/>
        <v>52.427774925387723</v>
      </c>
      <c r="AB197" s="4">
        <f t="shared" si="450"/>
        <v>52.856704638928612</v>
      </c>
      <c r="AC197" s="4">
        <f t="shared" si="451"/>
        <v>54.027802976364264</v>
      </c>
      <c r="AD197" s="4">
        <f t="shared" si="452"/>
        <v>56.385876435102425</v>
      </c>
      <c r="AE197" s="4">
        <f t="shared" si="453"/>
        <v>54.667209124242326</v>
      </c>
      <c r="AF197" s="4">
        <f t="shared" si="454"/>
        <v>55.012310036069394</v>
      </c>
      <c r="AG197" s="4">
        <f t="shared" si="455"/>
        <v>57.329766282494631</v>
      </c>
      <c r="AI197" s="4">
        <f t="shared" si="456"/>
        <v>0.13274826585453781</v>
      </c>
      <c r="AJ197" s="4">
        <f t="shared" si="457"/>
        <v>-0.65909521994921505</v>
      </c>
      <c r="AK197" s="4">
        <f t="shared" si="458"/>
        <v>-0.99576646083333031</v>
      </c>
      <c r="AL197" s="4">
        <f t="shared" si="459"/>
        <v>0.10526675196940971</v>
      </c>
      <c r="AM197" s="4">
        <f t="shared" si="460"/>
        <v>-0.30827469129861385</v>
      </c>
      <c r="AN197" s="4">
        <f t="shared" si="461"/>
        <v>-1.9153223469369038</v>
      </c>
      <c r="AO197" s="4">
        <f t="shared" si="462"/>
        <v>1.9567839641329599</v>
      </c>
      <c r="AP197" s="4">
        <f t="shared" si="463"/>
        <v>-0.64581451209073037</v>
      </c>
      <c r="AQ197" s="4">
        <f t="shared" si="464"/>
        <v>-0.96077492538772447</v>
      </c>
      <c r="AR197" s="4">
        <f t="shared" si="465"/>
        <v>0.34329536107139091</v>
      </c>
      <c r="AS197" s="4">
        <f t="shared" si="466"/>
        <v>3.9197023635736628E-2</v>
      </c>
      <c r="AT197" s="4">
        <f t="shared" si="467"/>
        <v>-0.90287643510242788</v>
      </c>
      <c r="AU197" s="4">
        <f t="shared" si="468"/>
        <v>-0.76720912424232779</v>
      </c>
      <c r="AV197" s="4">
        <f t="shared" si="644"/>
        <v>0.37068996393060871</v>
      </c>
      <c r="AW197" s="4">
        <f t="shared" si="644"/>
        <v>0.75323371750536694</v>
      </c>
      <c r="AY197" s="2">
        <f t="shared" si="520"/>
        <v>54.474250199920355</v>
      </c>
      <c r="AZ197" s="2">
        <f t="shared" si="571"/>
        <v>53.354095219278051</v>
      </c>
      <c r="BA197" s="2">
        <f t="shared" si="572"/>
        <v>53.212766406772623</v>
      </c>
      <c r="BB197" s="2">
        <f t="shared" si="573"/>
        <v>52.911733247990462</v>
      </c>
      <c r="BC197" s="2">
        <f t="shared" si="574"/>
        <v>53.969274688885221</v>
      </c>
      <c r="BD197" s="2">
        <f t="shared" si="575"/>
        <v>55.034322338461855</v>
      </c>
      <c r="BE197" s="2">
        <f t="shared" si="576"/>
        <v>54.365216035862225</v>
      </c>
      <c r="BF197" s="2">
        <f t="shared" si="577"/>
        <v>54.828814512090133</v>
      </c>
      <c r="BG197" s="2">
        <f t="shared" si="578"/>
        <v>52.427774925387723</v>
      </c>
      <c r="BH197" s="2">
        <f t="shared" si="579"/>
        <v>52.856704638928512</v>
      </c>
      <c r="BI197" s="2">
        <f t="shared" si="580"/>
        <v>54.027802975963226</v>
      </c>
      <c r="BJ197" s="2">
        <f t="shared" si="581"/>
        <v>56.38587530551608</v>
      </c>
      <c r="BK197" s="2">
        <f t="shared" si="582"/>
        <v>54.667207636705555</v>
      </c>
      <c r="BL197" s="2">
        <f t="shared" si="583"/>
        <v>55.011178697327047</v>
      </c>
      <c r="BM197" s="2">
        <f t="shared" si="584"/>
        <v>57.253651297916186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54.606999999999999</v>
      </c>
      <c r="CV197" s="2">
        <f t="shared" si="486"/>
        <v>52.695</v>
      </c>
      <c r="CW197" s="2">
        <f t="shared" si="487"/>
        <v>52.216999999999999</v>
      </c>
      <c r="CX197" s="2">
        <f t="shared" si="488"/>
        <v>53.017000000000003</v>
      </c>
      <c r="CY197" s="2">
        <f t="shared" si="489"/>
        <v>53.661000000000001</v>
      </c>
      <c r="CZ197" s="2">
        <f t="shared" si="490"/>
        <v>53.119</v>
      </c>
      <c r="DA197" s="2">
        <f t="shared" si="491"/>
        <v>56.322000000000003</v>
      </c>
      <c r="DB197" s="2">
        <f t="shared" si="492"/>
        <v>54.183</v>
      </c>
      <c r="DC197" s="2">
        <f t="shared" si="493"/>
        <v>51.466999999999999</v>
      </c>
      <c r="DD197" s="2">
        <f t="shared" si="494"/>
        <v>53.2</v>
      </c>
      <c r="DE197" s="2">
        <f t="shared" si="495"/>
        <v>54.067</v>
      </c>
      <c r="DF197" s="2">
        <f t="shared" si="496"/>
        <v>55.482999999999997</v>
      </c>
      <c r="DG197" s="2">
        <f t="shared" si="497"/>
        <v>53.9</v>
      </c>
      <c r="DH197" s="2">
        <f t="shared" si="498"/>
        <v>55.383000000000003</v>
      </c>
      <c r="DI197" s="2">
        <f t="shared" si="499"/>
        <v>58.082999999999998</v>
      </c>
      <c r="DK197" s="2">
        <f t="shared" si="500"/>
        <v>115.01970740781266</v>
      </c>
      <c r="DL197" s="2">
        <f t="shared" si="645"/>
        <v>115.10827825801512</v>
      </c>
      <c r="DM197" s="2">
        <f t="shared" si="645"/>
        <v>108.21001679174481</v>
      </c>
      <c r="DN197" s="2">
        <f t="shared" si="645"/>
        <v>119.41530590994373</v>
      </c>
      <c r="DO197" s="2">
        <f t="shared" si="645"/>
        <v>97.898210801393745</v>
      </c>
      <c r="DP197" s="2">
        <f t="shared" si="645"/>
        <v>99.405928571428561</v>
      </c>
      <c r="DQ197" s="2">
        <f t="shared" si="645"/>
        <v>93.484898717948738</v>
      </c>
      <c r="DR197" s="2">
        <f t="shared" si="645"/>
        <v>119.21850750469048</v>
      </c>
      <c r="DS197" s="2">
        <f t="shared" si="645"/>
        <v>109.86869155722323</v>
      </c>
      <c r="DT197" s="2">
        <f t="shared" si="645"/>
        <v>125.62229243697477</v>
      </c>
      <c r="DU197" s="2">
        <f t="shared" si="645"/>
        <v>109.04759331983803</v>
      </c>
      <c r="DV197" s="2">
        <f t="shared" si="645"/>
        <v>101.35674512195122</v>
      </c>
      <c r="DW197" s="2">
        <f t="shared" si="645"/>
        <v>114.02311454033776</v>
      </c>
      <c r="DX197" s="2">
        <f t="shared" si="645"/>
        <v>118.74702570850204</v>
      </c>
      <c r="DY197" s="2">
        <f t="shared" si="645"/>
        <v>103.30000586510263</v>
      </c>
      <c r="EA197" s="2">
        <f t="shared" si="440"/>
        <v>54.211045851563455</v>
      </c>
      <c r="EB197" s="2">
        <f t="shared" si="502"/>
        <v>52.209203696952244</v>
      </c>
      <c r="EC197" s="2">
        <f t="shared" si="503"/>
        <v>52.66105688710266</v>
      </c>
      <c r="ED197" s="2">
        <f t="shared" si="504"/>
        <v>53.038436204109495</v>
      </c>
      <c r="EE197" s="2">
        <f t="shared" si="505"/>
        <v>54.748601808063064</v>
      </c>
      <c r="EF197" s="2">
        <f t="shared" si="506"/>
        <v>55.398598450836253</v>
      </c>
      <c r="EG197" s="2">
        <f t="shared" si="507"/>
        <v>53.004780926308847</v>
      </c>
      <c r="EH197" s="2">
        <f t="shared" si="508"/>
        <v>55.164356689267422</v>
      </c>
      <c r="EI197" s="2">
        <f t="shared" si="509"/>
        <v>52.522983590365186</v>
      </c>
      <c r="EJ197" s="2">
        <f t="shared" si="510"/>
        <v>52.914569090174837</v>
      </c>
      <c r="EK197" s="2">
        <f t="shared" si="511"/>
        <v>53.011266858545142</v>
      </c>
      <c r="EL197" s="2">
        <f t="shared" si="512"/>
        <v>56.956754929604926</v>
      </c>
      <c r="EM197" s="2">
        <f t="shared" si="513"/>
        <v>55.516727833155187</v>
      </c>
      <c r="EN197" s="2">
        <f t="shared" si="514"/>
        <v>53.320735957122565</v>
      </c>
      <c r="EO197" s="2">
        <f t="shared" si="515"/>
        <v>57.407701938682798</v>
      </c>
      <c r="EQ197" s="2">
        <f t="shared" si="516"/>
        <v>54.556330076739215</v>
      </c>
      <c r="ER197" s="2">
        <f t="shared" si="646"/>
        <v>53.612107682150352</v>
      </c>
      <c r="ES197" s="2">
        <f t="shared" si="646"/>
        <v>53.344045814111787</v>
      </c>
      <c r="ET197" s="2">
        <f t="shared" si="646"/>
        <v>52.88182697235014</v>
      </c>
      <c r="EU197" s="2">
        <f t="shared" si="646"/>
        <v>53.776854971896924</v>
      </c>
      <c r="EV197" s="2">
        <f t="shared" si="646"/>
        <v>54.937644937250582</v>
      </c>
      <c r="EW197" s="2">
        <f t="shared" si="646"/>
        <v>54.651105714888047</v>
      </c>
      <c r="EX197" s="2">
        <f t="shared" si="646"/>
        <v>54.764986487388477</v>
      </c>
      <c r="EY197" s="2">
        <f t="shared" si="646"/>
        <v>52.412023348001213</v>
      </c>
      <c r="EZ197" s="2">
        <f t="shared" si="646"/>
        <v>52.845384434990777</v>
      </c>
      <c r="FA197" s="2">
        <f t="shared" si="646"/>
        <v>54.25801247630244</v>
      </c>
      <c r="FB197" s="2">
        <f t="shared" si="646"/>
        <v>56.218489205648751</v>
      </c>
      <c r="FC197" s="2">
        <f t="shared" si="646"/>
        <v>54.421508180881972</v>
      </c>
      <c r="FD197" s="2">
        <f t="shared" si="646"/>
        <v>55.640175169796478</v>
      </c>
      <c r="FE197" s="2">
        <f t="shared" si="646"/>
        <v>57.176173861408643</v>
      </c>
      <c r="FG197" s="2">
        <f t="shared" si="518"/>
        <v>0.99999472483811591</v>
      </c>
      <c r="FH197" s="2">
        <f t="shared" si="647"/>
        <v>0.99999450402350132</v>
      </c>
      <c r="FI197" s="2">
        <f t="shared" si="647"/>
        <v>0.99999363102689054</v>
      </c>
      <c r="FJ197" s="2">
        <f t="shared" si="647"/>
        <v>0.99999338413411198</v>
      </c>
      <c r="FK197" s="2">
        <f t="shared" si="647"/>
        <v>0.99999332052861722</v>
      </c>
      <c r="FL197" s="2">
        <f t="shared" si="647"/>
        <v>0.99999303875753875</v>
      </c>
      <c r="FM197" s="2">
        <f t="shared" si="647"/>
        <v>0.99999420076703727</v>
      </c>
      <c r="FN197" s="2">
        <f t="shared" si="647"/>
        <v>0.99999356124337513</v>
      </c>
      <c r="FO197" s="2">
        <f t="shared" si="647"/>
        <v>0.99999362561764049</v>
      </c>
      <c r="FP197" s="2">
        <f t="shared" si="647"/>
        <v>0.9999924807859939</v>
      </c>
      <c r="FQ197" s="2">
        <f t="shared" si="647"/>
        <v>0.99999322127846912</v>
      </c>
      <c r="FR197" s="2">
        <f t="shared" si="647"/>
        <v>0.99999291331683093</v>
      </c>
      <c r="FS197" s="2">
        <f t="shared" si="647"/>
        <v>0.99999380084590939</v>
      </c>
      <c r="FT197" s="2">
        <f t="shared" si="647"/>
        <v>0.99999321525298579</v>
      </c>
      <c r="FU197" s="2">
        <f t="shared" si="647"/>
        <v>0.99999132307445104</v>
      </c>
      <c r="FW197" s="2">
        <f t="shared" si="536"/>
        <v>0.76135413568174515</v>
      </c>
      <c r="FX197" s="2">
        <f t="shared" si="588"/>
        <v>0.81584045848198783</v>
      </c>
      <c r="FY197" s="2">
        <f t="shared" si="589"/>
        <v>0.80726891466969219</v>
      </c>
      <c r="FZ197" s="2">
        <f t="shared" si="590"/>
        <v>0.81184292368176225</v>
      </c>
      <c r="GA197" s="2">
        <f t="shared" si="591"/>
        <v>0.80228235044440932</v>
      </c>
      <c r="GB197" s="2">
        <f t="shared" si="592"/>
        <v>0.79093107509566785</v>
      </c>
      <c r="GC197" s="2">
        <f t="shared" si="593"/>
        <v>0.82620413988531449</v>
      </c>
      <c r="GD197" s="2">
        <f t="shared" si="594"/>
        <v>0.8412109984285393</v>
      </c>
      <c r="GE197" s="2">
        <f t="shared" si="595"/>
        <v>0.86133741609192993</v>
      </c>
      <c r="GF197" s="2">
        <f t="shared" si="596"/>
        <v>0.84427906770175731</v>
      </c>
      <c r="GG197" s="2">
        <f t="shared" si="597"/>
        <v>0.81504698977270307</v>
      </c>
      <c r="GH197" s="2">
        <f t="shared" si="598"/>
        <v>0.7736974021916696</v>
      </c>
      <c r="GI197" s="2">
        <f t="shared" si="599"/>
        <v>0.77599309398083594</v>
      </c>
      <c r="GJ197" s="2">
        <f t="shared" si="600"/>
        <v>0.72862389759814428</v>
      </c>
      <c r="GK197" s="2">
        <f t="shared" si="601"/>
        <v>0.66708472980652445</v>
      </c>
      <c r="GM197" s="86">
        <f t="shared" si="537"/>
        <v>1.7275941785174785E-176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8.8837029537203314E-125</v>
      </c>
      <c r="HD197" s="86">
        <f t="shared" si="616"/>
        <v>1.1758740017498418E-290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5.9823373635426909E-298</v>
      </c>
      <c r="HQ197" s="86">
        <f t="shared" si="629"/>
        <v>0</v>
      </c>
      <c r="HS197" s="86">
        <f t="shared" si="539"/>
        <v>1.4577101230666681E-44</v>
      </c>
      <c r="HT197" s="86">
        <f t="shared" si="630"/>
        <v>1.0885574437977556E-57</v>
      </c>
      <c r="HU197" s="86">
        <f t="shared" si="631"/>
        <v>8.734018701003605E-48</v>
      </c>
      <c r="HV197" s="86">
        <f t="shared" si="632"/>
        <v>1.9914007316202375E-67</v>
      </c>
      <c r="HW197" s="86">
        <f t="shared" si="633"/>
        <v>1.0091618008691839E-61</v>
      </c>
      <c r="HX197" s="86">
        <f t="shared" si="634"/>
        <v>3.39478503573192E-63</v>
      </c>
      <c r="HY197" s="86">
        <f t="shared" si="635"/>
        <v>4.5501860851421397E-70</v>
      </c>
      <c r="HZ197" s="86">
        <f t="shared" si="636"/>
        <v>3.2706307945616411E-66</v>
      </c>
      <c r="IA197" s="86">
        <f t="shared" si="637"/>
        <v>3.5777826173517828E-70</v>
      </c>
      <c r="IB197" s="86">
        <f t="shared" si="638"/>
        <v>9.474589369185388E-71</v>
      </c>
      <c r="IC197" s="86">
        <f t="shared" si="639"/>
        <v>3.7430734504657518E-63</v>
      </c>
      <c r="ID197" s="86">
        <f t="shared" si="640"/>
        <v>7.3883631093007743E-55</v>
      </c>
      <c r="IE197" s="86">
        <f t="shared" si="641"/>
        <v>6.9078372763775553E-53</v>
      </c>
      <c r="IF197" s="86">
        <f t="shared" si="642"/>
        <v>9.3608092405062253E-51</v>
      </c>
      <c r="IG197" s="86">
        <f t="shared" si="643"/>
        <v>6.9975550607251757E-50</v>
      </c>
      <c r="II197" s="86">
        <f t="shared" si="540"/>
        <v>9.1420503668334704E-3</v>
      </c>
      <c r="IJ197" s="86">
        <f t="shared" si="541"/>
        <v>3.3693017399269725E-4</v>
      </c>
      <c r="IK197" s="86">
        <f t="shared" si="542"/>
        <v>1.3668688703231487E-3</v>
      </c>
      <c r="IL197" s="86">
        <f t="shared" si="543"/>
        <v>1.0699399669618557E-4</v>
      </c>
      <c r="IM197" s="86">
        <f t="shared" si="544"/>
        <v>3.7132930471996562E-4</v>
      </c>
      <c r="IN197" s="86">
        <f t="shared" si="545"/>
        <v>5.552093137633189E-4</v>
      </c>
      <c r="IO197" s="86">
        <f t="shared" si="546"/>
        <v>4.3712955824905116E-5</v>
      </c>
      <c r="IP197" s="86">
        <f t="shared" si="547"/>
        <v>2.2340320144528207E-5</v>
      </c>
      <c r="IQ197" s="86">
        <f t="shared" si="548"/>
        <v>3.7504800460741401E-6</v>
      </c>
      <c r="IR197" s="86">
        <f t="shared" si="549"/>
        <v>1.1345861046011219E-5</v>
      </c>
      <c r="IS197" s="86">
        <f t="shared" si="550"/>
        <v>1.613535960526985E-4</v>
      </c>
      <c r="IT197" s="86">
        <f t="shared" si="551"/>
        <v>2.2499752347858396E-3</v>
      </c>
      <c r="IU197" s="86">
        <f t="shared" si="552"/>
        <v>2.4928351702793615E-3</v>
      </c>
      <c r="IV197" s="86">
        <f t="shared" si="553"/>
        <v>1.0651369111225886E-3</v>
      </c>
      <c r="IW197" s="86">
        <f t="shared" si="554"/>
        <v>4.2375482302425002E-3</v>
      </c>
      <c r="IY197" s="86">
        <f t="shared" si="555"/>
        <v>9.1420503668334704E-3</v>
      </c>
      <c r="IZ197" s="86">
        <f t="shared" si="556"/>
        <v>3.3693017399269725E-4</v>
      </c>
      <c r="JA197" s="86">
        <f t="shared" si="557"/>
        <v>1.3668688703231487E-3</v>
      </c>
      <c r="JB197" s="86">
        <f t="shared" si="558"/>
        <v>1.0699399669618557E-4</v>
      </c>
      <c r="JC197" s="86">
        <f t="shared" si="559"/>
        <v>3.7132930471996562E-4</v>
      </c>
      <c r="JD197" s="86">
        <f t="shared" si="560"/>
        <v>5.552093137633189E-4</v>
      </c>
      <c r="JE197" s="86">
        <f t="shared" si="561"/>
        <v>4.3712955824905116E-5</v>
      </c>
      <c r="JF197" s="86">
        <f t="shared" si="562"/>
        <v>2.2340320144528207E-5</v>
      </c>
      <c r="JG197" s="86">
        <f t="shared" si="563"/>
        <v>3.7504800460741401E-6</v>
      </c>
      <c r="JH197" s="86">
        <f t="shared" si="564"/>
        <v>1.1345861046011219E-5</v>
      </c>
      <c r="JI197" s="86">
        <f t="shared" si="565"/>
        <v>1.613535960526985E-4</v>
      </c>
      <c r="JJ197" s="86">
        <f t="shared" si="566"/>
        <v>2.2499752347858396E-3</v>
      </c>
      <c r="JK197" s="86">
        <f t="shared" si="567"/>
        <v>2.4928351702793615E-3</v>
      </c>
      <c r="JL197" s="86">
        <f t="shared" si="568"/>
        <v>1.0651369111225886E-3</v>
      </c>
      <c r="JM197" s="86">
        <f t="shared" si="569"/>
        <v>4.2375482302425002E-3</v>
      </c>
    </row>
    <row r="198" spans="2:273" x14ac:dyDescent="0.25">
      <c r="B198" s="2">
        <v>171</v>
      </c>
      <c r="C198" s="37">
        <v>53.902000000000001</v>
      </c>
      <c r="D198" s="37">
        <v>54.322000000000003</v>
      </c>
      <c r="E198" s="37">
        <v>53.95</v>
      </c>
      <c r="F198" s="37">
        <v>50.85</v>
      </c>
      <c r="G198" s="37">
        <v>52.898000000000003</v>
      </c>
      <c r="H198" s="37">
        <v>54.237000000000002</v>
      </c>
      <c r="I198" s="37">
        <v>55.508000000000003</v>
      </c>
      <c r="J198" s="37">
        <v>54.517000000000003</v>
      </c>
      <c r="K198" s="37">
        <v>52.4</v>
      </c>
      <c r="L198" s="37">
        <v>52.283000000000001</v>
      </c>
      <c r="M198" s="37">
        <v>55.55</v>
      </c>
      <c r="N198" s="37">
        <v>55.267000000000003</v>
      </c>
      <c r="O198" s="37">
        <v>53.832999999999998</v>
      </c>
      <c r="P198" s="37">
        <v>54.567</v>
      </c>
      <c r="Q198" s="37">
        <v>57.466999999999999</v>
      </c>
      <c r="S198" s="4">
        <f t="shared" si="441"/>
        <v>54.372329543399452</v>
      </c>
      <c r="T198" s="4">
        <f t="shared" si="442"/>
        <v>53.252504070470266</v>
      </c>
      <c r="U198" s="4">
        <f t="shared" si="443"/>
        <v>53.109203242885606</v>
      </c>
      <c r="V198" s="4">
        <f t="shared" si="444"/>
        <v>52.79242049534863</v>
      </c>
      <c r="W198" s="4">
        <f t="shared" si="445"/>
        <v>53.863548837923453</v>
      </c>
      <c r="X198" s="4">
        <f t="shared" si="446"/>
        <v>54.919187196651983</v>
      </c>
      <c r="Y198" s="4">
        <f t="shared" si="447"/>
        <v>54.256922494338731</v>
      </c>
      <c r="Z198" s="4">
        <f t="shared" si="448"/>
        <v>54.743734549431956</v>
      </c>
      <c r="AA198" s="4">
        <f t="shared" si="449"/>
        <v>52.323506572498282</v>
      </c>
      <c r="AB198" s="4">
        <f t="shared" si="450"/>
        <v>52.76184386446625</v>
      </c>
      <c r="AC198" s="4">
        <f t="shared" si="451"/>
        <v>53.933957829777384</v>
      </c>
      <c r="AD198" s="4">
        <f t="shared" si="452"/>
        <v>56.261669038543246</v>
      </c>
      <c r="AE198" s="4">
        <f t="shared" si="453"/>
        <v>54.534324690049502</v>
      </c>
      <c r="AF198" s="4">
        <f t="shared" si="454"/>
        <v>54.946392870026365</v>
      </c>
      <c r="AG198" s="4">
        <f t="shared" si="455"/>
        <v>57.171954929421226</v>
      </c>
      <c r="AI198" s="4">
        <f t="shared" si="456"/>
        <v>-0.47032954339945121</v>
      </c>
      <c r="AJ198" s="4">
        <f t="shared" si="457"/>
        <v>1.0694959295297366</v>
      </c>
      <c r="AK198" s="4">
        <f t="shared" si="458"/>
        <v>0.84079675711439705</v>
      </c>
      <c r="AL198" s="4">
        <f t="shared" si="459"/>
        <v>-1.9424204953486282</v>
      </c>
      <c r="AM198" s="4">
        <f t="shared" si="460"/>
        <v>-0.96554883792344981</v>
      </c>
      <c r="AN198" s="4">
        <f t="shared" si="461"/>
        <v>-0.6821871966519808</v>
      </c>
      <c r="AO198" s="4">
        <f t="shared" si="462"/>
        <v>1.2510775056612715</v>
      </c>
      <c r="AP198" s="4">
        <f t="shared" si="463"/>
        <v>-0.22673454943195281</v>
      </c>
      <c r="AQ198" s="4">
        <f t="shared" si="464"/>
        <v>7.6493427501716837E-2</v>
      </c>
      <c r="AR198" s="4">
        <f t="shared" si="465"/>
        <v>-0.47884386446624916</v>
      </c>
      <c r="AS198" s="4">
        <f t="shared" si="466"/>
        <v>1.6160421702226131</v>
      </c>
      <c r="AT198" s="4">
        <f t="shared" si="467"/>
        <v>-0.99466903854324329</v>
      </c>
      <c r="AU198" s="4">
        <f t="shared" si="468"/>
        <v>-0.70132469004950337</v>
      </c>
      <c r="AV198" s="4">
        <f t="shared" si="644"/>
        <v>-0.3793928700263649</v>
      </c>
      <c r="AW198" s="4">
        <f t="shared" si="644"/>
        <v>0.29504507057877305</v>
      </c>
      <c r="AY198" s="2">
        <f t="shared" si="520"/>
        <v>54.372329299826575</v>
      </c>
      <c r="AZ198" s="2">
        <f t="shared" si="571"/>
        <v>53.25250407042293</v>
      </c>
      <c r="BA198" s="2">
        <f t="shared" si="572"/>
        <v>53.109203236954031</v>
      </c>
      <c r="BB198" s="2">
        <f t="shared" si="573"/>
        <v>52.792420495346903</v>
      </c>
      <c r="BC198" s="2">
        <f t="shared" si="574"/>
        <v>53.863548837774296</v>
      </c>
      <c r="BD198" s="2">
        <f t="shared" si="575"/>
        <v>54.919187196117932</v>
      </c>
      <c r="BE198" s="2">
        <f t="shared" si="576"/>
        <v>54.256922494338546</v>
      </c>
      <c r="BF198" s="2">
        <f t="shared" si="577"/>
        <v>54.743734549431935</v>
      </c>
      <c r="BG198" s="2">
        <f t="shared" si="578"/>
        <v>52.323506572498282</v>
      </c>
      <c r="BH198" s="2">
        <f t="shared" si="579"/>
        <v>52.76184386446625</v>
      </c>
      <c r="BI198" s="2">
        <f t="shared" si="580"/>
        <v>53.933957829756231</v>
      </c>
      <c r="BJ198" s="2">
        <f t="shared" si="581"/>
        <v>56.261668932005492</v>
      </c>
      <c r="BK198" s="2">
        <f t="shared" si="582"/>
        <v>54.534324539318</v>
      </c>
      <c r="BL198" s="2">
        <f t="shared" si="583"/>
        <v>54.946187780038741</v>
      </c>
      <c r="BM198" s="2">
        <f t="shared" si="584"/>
        <v>57.154383668094624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53.902000000000001</v>
      </c>
      <c r="CV198" s="2">
        <f t="shared" si="486"/>
        <v>54.322000000000003</v>
      </c>
      <c r="CW198" s="2">
        <f t="shared" si="487"/>
        <v>53.95</v>
      </c>
      <c r="CX198" s="2">
        <f t="shared" si="488"/>
        <v>50.85</v>
      </c>
      <c r="CY198" s="2">
        <f t="shared" si="489"/>
        <v>52.898000000000003</v>
      </c>
      <c r="CZ198" s="2">
        <f t="shared" si="490"/>
        <v>54.237000000000002</v>
      </c>
      <c r="DA198" s="2">
        <f t="shared" si="491"/>
        <v>55.508000000000003</v>
      </c>
      <c r="DB198" s="2">
        <f t="shared" si="492"/>
        <v>54.517000000000003</v>
      </c>
      <c r="DC198" s="2">
        <f t="shared" si="493"/>
        <v>52.4</v>
      </c>
      <c r="DD198" s="2">
        <f t="shared" si="494"/>
        <v>52.283000000000001</v>
      </c>
      <c r="DE198" s="2">
        <f t="shared" si="495"/>
        <v>55.55</v>
      </c>
      <c r="DF198" s="2">
        <f t="shared" si="496"/>
        <v>55.267000000000003</v>
      </c>
      <c r="DG198" s="2">
        <f t="shared" si="497"/>
        <v>53.832999999999998</v>
      </c>
      <c r="DH198" s="2">
        <f t="shared" si="498"/>
        <v>54.567</v>
      </c>
      <c r="DI198" s="2">
        <f t="shared" si="499"/>
        <v>57.466999999999999</v>
      </c>
      <c r="DK198" s="2">
        <f t="shared" si="500"/>
        <v>115.28391530802057</v>
      </c>
      <c r="DL198" s="2">
        <f t="shared" si="645"/>
        <v>115.37132421490318</v>
      </c>
      <c r="DM198" s="2">
        <f t="shared" si="645"/>
        <v>108.4513213883677</v>
      </c>
      <c r="DN198" s="2">
        <f t="shared" si="645"/>
        <v>119.73021060037524</v>
      </c>
      <c r="DO198" s="2">
        <f t="shared" si="645"/>
        <v>98.080653832752631</v>
      </c>
      <c r="DP198" s="2">
        <f t="shared" si="645"/>
        <v>99.584323867595813</v>
      </c>
      <c r="DQ198" s="2">
        <f t="shared" si="645"/>
        <v>93.592348717948738</v>
      </c>
      <c r="DR198" s="2">
        <f t="shared" si="645"/>
        <v>119.53613330206383</v>
      </c>
      <c r="DS198" s="2">
        <f t="shared" si="645"/>
        <v>110.13675628517821</v>
      </c>
      <c r="DT198" s="2">
        <f t="shared" si="645"/>
        <v>126.00182689075629</v>
      </c>
      <c r="DU198" s="2">
        <f t="shared" si="645"/>
        <v>109.28802631578945</v>
      </c>
      <c r="DV198" s="2">
        <f t="shared" si="645"/>
        <v>101.54361866791746</v>
      </c>
      <c r="DW198" s="2">
        <f t="shared" si="645"/>
        <v>114.29113639774863</v>
      </c>
      <c r="DX198" s="2">
        <f t="shared" si="645"/>
        <v>119.06102226720648</v>
      </c>
      <c r="DY198" s="2">
        <f t="shared" si="645"/>
        <v>103.53409824046921</v>
      </c>
      <c r="EA198" s="2">
        <f t="shared" si="440"/>
        <v>54.098708589892844</v>
      </c>
      <c r="EB198" s="2">
        <f t="shared" si="502"/>
        <v>52.069308068694227</v>
      </c>
      <c r="EC198" s="2">
        <f t="shared" si="503"/>
        <v>52.538650956034587</v>
      </c>
      <c r="ED198" s="2">
        <f t="shared" si="504"/>
        <v>52.923463433493424</v>
      </c>
      <c r="EE198" s="2">
        <f t="shared" si="505"/>
        <v>54.669340945052475</v>
      </c>
      <c r="EF198" s="2">
        <f t="shared" si="506"/>
        <v>55.295773924054799</v>
      </c>
      <c r="EG198" s="2">
        <f t="shared" si="507"/>
        <v>52.854371566574883</v>
      </c>
      <c r="EH198" s="2">
        <f t="shared" si="508"/>
        <v>55.089316719034244</v>
      </c>
      <c r="EI198" s="2">
        <f t="shared" si="509"/>
        <v>52.421314803769079</v>
      </c>
      <c r="EJ198" s="2">
        <f t="shared" si="510"/>
        <v>52.821525468330691</v>
      </c>
      <c r="EK198" s="2">
        <f t="shared" si="511"/>
        <v>52.883883070257809</v>
      </c>
      <c r="EL198" s="2">
        <f t="shared" si="512"/>
        <v>56.853960450372554</v>
      </c>
      <c r="EM198" s="2">
        <f t="shared" si="513"/>
        <v>55.415351705237512</v>
      </c>
      <c r="EN198" s="2">
        <f t="shared" si="514"/>
        <v>53.18471680416161</v>
      </c>
      <c r="EO198" s="2">
        <f t="shared" si="515"/>
        <v>57.31540042555504</v>
      </c>
      <c r="EQ198" s="2">
        <f t="shared" si="516"/>
        <v>54.450170491982263</v>
      </c>
      <c r="ER198" s="2">
        <f t="shared" si="646"/>
        <v>53.495703728616647</v>
      </c>
      <c r="ES198" s="2">
        <f t="shared" si="646"/>
        <v>53.233038463283684</v>
      </c>
      <c r="ET198" s="2">
        <f t="shared" si="646"/>
        <v>52.764233319859898</v>
      </c>
      <c r="EU198" s="2">
        <f t="shared" si="646"/>
        <v>53.682115457860284</v>
      </c>
      <c r="EV198" s="2">
        <f t="shared" si="646"/>
        <v>54.828052867891529</v>
      </c>
      <c r="EW198" s="2">
        <f t="shared" si="646"/>
        <v>54.525739056068517</v>
      </c>
      <c r="EX198" s="2">
        <f t="shared" si="646"/>
        <v>54.68379782502825</v>
      </c>
      <c r="EY198" s="2">
        <f t="shared" si="646"/>
        <v>52.308761551257689</v>
      </c>
      <c r="EZ198" s="2">
        <f t="shared" si="646"/>
        <v>52.751218351563253</v>
      </c>
      <c r="FA198" s="2">
        <f t="shared" si="646"/>
        <v>54.150856596659565</v>
      </c>
      <c r="FB198" s="2">
        <f t="shared" si="646"/>
        <v>56.10330420159022</v>
      </c>
      <c r="FC198" s="2">
        <f t="shared" si="646"/>
        <v>54.301954854131367</v>
      </c>
      <c r="FD198" s="2">
        <f t="shared" si="646"/>
        <v>55.543975689185643</v>
      </c>
      <c r="FE198" s="2">
        <f t="shared" si="646"/>
        <v>57.08056497995117</v>
      </c>
      <c r="FG198" s="2">
        <f t="shared" si="518"/>
        <v>0.99999518899294926</v>
      </c>
      <c r="FH198" s="2">
        <f t="shared" si="647"/>
        <v>0.99999498760743644</v>
      </c>
      <c r="FI198" s="2">
        <f t="shared" si="647"/>
        <v>0.9999941914242334</v>
      </c>
      <c r="FJ198" s="2">
        <f t="shared" si="647"/>
        <v>0.99999396625508596</v>
      </c>
      <c r="FK198" s="2">
        <f t="shared" si="647"/>
        <v>0.99999390824611756</v>
      </c>
      <c r="FL198" s="2">
        <f t="shared" si="647"/>
        <v>0.99999365126753126</v>
      </c>
      <c r="FM198" s="2">
        <f t="shared" si="647"/>
        <v>0.9999947110339793</v>
      </c>
      <c r="FN198" s="2">
        <f t="shared" si="647"/>
        <v>0.99999412778083929</v>
      </c>
      <c r="FO198" s="2">
        <f t="shared" si="647"/>
        <v>0.9999941864909333</v>
      </c>
      <c r="FP198" s="2">
        <f t="shared" si="647"/>
        <v>0.99999314239078596</v>
      </c>
      <c r="FQ198" s="2">
        <f t="shared" si="647"/>
        <v>0.99999381772879947</v>
      </c>
      <c r="FR198" s="2">
        <f t="shared" si="647"/>
        <v>0.99999353686410464</v>
      </c>
      <c r="FS198" s="2">
        <f t="shared" si="647"/>
        <v>0.99999434630119066</v>
      </c>
      <c r="FT198" s="2">
        <f t="shared" si="647"/>
        <v>0.99999381223348671</v>
      </c>
      <c r="FU198" s="2">
        <f t="shared" si="647"/>
        <v>0.99999208654380534</v>
      </c>
      <c r="FW198" s="2">
        <f t="shared" si="536"/>
        <v>0.7776841411484402</v>
      </c>
      <c r="FX198" s="2">
        <f t="shared" si="588"/>
        <v>0.8292781171516227</v>
      </c>
      <c r="FY198" s="2">
        <f t="shared" si="589"/>
        <v>0.82119494084211542</v>
      </c>
      <c r="FZ198" s="2">
        <f t="shared" si="590"/>
        <v>0.8255098864024577</v>
      </c>
      <c r="GA198" s="2">
        <f t="shared" si="591"/>
        <v>0.81648677912940315</v>
      </c>
      <c r="GB198" s="2">
        <f t="shared" si="592"/>
        <v>0.80575355572689111</v>
      </c>
      <c r="GC198" s="2">
        <f t="shared" si="593"/>
        <v>0.83903478726370218</v>
      </c>
      <c r="GD198" s="2">
        <f t="shared" si="594"/>
        <v>0.85313069390147744</v>
      </c>
      <c r="GE198" s="2">
        <f t="shared" si="595"/>
        <v>0.87197622745915759</v>
      </c>
      <c r="GF198" s="2">
        <f t="shared" si="596"/>
        <v>0.8560078771660069</v>
      </c>
      <c r="GG198" s="2">
        <f t="shared" si="597"/>
        <v>0.82853037724418632</v>
      </c>
      <c r="GH198" s="2">
        <f t="shared" si="598"/>
        <v>0.7894164001998073</v>
      </c>
      <c r="GI198" s="2">
        <f t="shared" si="599"/>
        <v>0.7915955851659805</v>
      </c>
      <c r="GJ198" s="2">
        <f t="shared" si="600"/>
        <v>0.74644769162847746</v>
      </c>
      <c r="GK198" s="2">
        <f t="shared" si="601"/>
        <v>0.68721528253947894</v>
      </c>
      <c r="GM198" s="86">
        <f t="shared" si="537"/>
        <v>1.0996050520645545E-179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1.1318100377116918E-127</v>
      </c>
      <c r="HD198" s="86">
        <f t="shared" si="616"/>
        <v>1.8130000184564412E-297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6.8617848675300445E-305</v>
      </c>
      <c r="HQ198" s="86">
        <f t="shared" si="629"/>
        <v>0</v>
      </c>
      <c r="HS198" s="86">
        <f t="shared" si="539"/>
        <v>1.6140650849547081E-46</v>
      </c>
      <c r="HT198" s="86">
        <f t="shared" si="630"/>
        <v>4.4106373274618351E-60</v>
      </c>
      <c r="HU198" s="86">
        <f t="shared" si="631"/>
        <v>8.4210552219026876E-50</v>
      </c>
      <c r="HV198" s="86">
        <f t="shared" si="632"/>
        <v>2.8068081163368056E-70</v>
      </c>
      <c r="HW198" s="86">
        <f t="shared" si="633"/>
        <v>2.4565108510552394E-64</v>
      </c>
      <c r="HX198" s="86">
        <f t="shared" si="634"/>
        <v>6.7550654033815682E-66</v>
      </c>
      <c r="HY198" s="86">
        <f t="shared" si="635"/>
        <v>6.060892876345068E-73</v>
      </c>
      <c r="HZ198" s="86">
        <f t="shared" si="636"/>
        <v>6.377969686350824E-69</v>
      </c>
      <c r="IA198" s="86">
        <f t="shared" si="637"/>
        <v>5.958412368522281E-73</v>
      </c>
      <c r="IB198" s="86">
        <f t="shared" si="638"/>
        <v>1.3015960415718958E-73</v>
      </c>
      <c r="IC198" s="86">
        <f t="shared" si="639"/>
        <v>8.4451049964007118E-66</v>
      </c>
      <c r="ID198" s="86">
        <f t="shared" si="640"/>
        <v>2.8945900259410129E-57</v>
      </c>
      <c r="IE198" s="86">
        <f t="shared" si="641"/>
        <v>3.356079949848393E-55</v>
      </c>
      <c r="IF198" s="86">
        <f t="shared" si="642"/>
        <v>4.8530869064168513E-53</v>
      </c>
      <c r="IG198" s="86">
        <f t="shared" si="643"/>
        <v>2.801371638121122E-52</v>
      </c>
      <c r="II198" s="86">
        <f t="shared" si="540"/>
        <v>4.8985900553237365E-3</v>
      </c>
      <c r="IJ198" s="86">
        <f t="shared" si="541"/>
        <v>1.4068435429256864E-4</v>
      </c>
      <c r="IK198" s="86">
        <f t="shared" si="542"/>
        <v>6.5579425175871502E-4</v>
      </c>
      <c r="IL198" s="86">
        <f t="shared" si="543"/>
        <v>3.8181330470859736E-5</v>
      </c>
      <c r="IM198" s="86">
        <f t="shared" si="544"/>
        <v>1.4839259720181576E-4</v>
      </c>
      <c r="IN198" s="86">
        <f t="shared" si="545"/>
        <v>2.2284968096564911E-4</v>
      </c>
      <c r="IO198" s="86">
        <f t="shared" si="546"/>
        <v>1.5021020868612283E-5</v>
      </c>
      <c r="IP198" s="86">
        <f t="shared" si="547"/>
        <v>7.6643973050138919E-6</v>
      </c>
      <c r="IQ198" s="86">
        <f t="shared" si="548"/>
        <v>1.1859705930312169E-6</v>
      </c>
      <c r="IR198" s="86">
        <f t="shared" si="549"/>
        <v>3.6748283030458578E-6</v>
      </c>
      <c r="IS198" s="86">
        <f t="shared" si="550"/>
        <v>6.1440330986836119E-5</v>
      </c>
      <c r="IT198" s="86">
        <f t="shared" si="551"/>
        <v>1.0235253341286396E-3</v>
      </c>
      <c r="IU198" s="86">
        <f t="shared" si="552"/>
        <v>1.16059368429719E-3</v>
      </c>
      <c r="IV198" s="86">
        <f t="shared" si="553"/>
        <v>3.4798485577900833E-4</v>
      </c>
      <c r="IW198" s="86">
        <f t="shared" si="554"/>
        <v>1.2697568787703711E-3</v>
      </c>
      <c r="IY198" s="86">
        <f t="shared" si="555"/>
        <v>4.8985900553237365E-3</v>
      </c>
      <c r="IZ198" s="86">
        <f t="shared" si="556"/>
        <v>1.4068435429256864E-4</v>
      </c>
      <c r="JA198" s="86">
        <f t="shared" si="557"/>
        <v>6.5579425175871502E-4</v>
      </c>
      <c r="JB198" s="86">
        <f t="shared" si="558"/>
        <v>3.8181330470859736E-5</v>
      </c>
      <c r="JC198" s="86">
        <f t="shared" si="559"/>
        <v>1.4839259720181576E-4</v>
      </c>
      <c r="JD198" s="86">
        <f t="shared" si="560"/>
        <v>2.2284968096564911E-4</v>
      </c>
      <c r="JE198" s="86">
        <f t="shared" si="561"/>
        <v>1.5021020868612283E-5</v>
      </c>
      <c r="JF198" s="86">
        <f t="shared" si="562"/>
        <v>7.6643973050138919E-6</v>
      </c>
      <c r="JG198" s="86">
        <f t="shared" si="563"/>
        <v>1.1859705930312169E-6</v>
      </c>
      <c r="JH198" s="86">
        <f t="shared" si="564"/>
        <v>3.6748283030458578E-6</v>
      </c>
      <c r="JI198" s="86">
        <f t="shared" si="565"/>
        <v>6.1440330986836119E-5</v>
      </c>
      <c r="JJ198" s="86">
        <f t="shared" si="566"/>
        <v>1.0235253341286396E-3</v>
      </c>
      <c r="JK198" s="86">
        <f t="shared" si="567"/>
        <v>1.16059368429719E-3</v>
      </c>
      <c r="JL198" s="86">
        <f t="shared" si="568"/>
        <v>3.4798485577900833E-4</v>
      </c>
      <c r="JM198" s="86">
        <f t="shared" si="569"/>
        <v>1.2697568787703711E-3</v>
      </c>
    </row>
    <row r="199" spans="2:273" x14ac:dyDescent="0.25">
      <c r="B199" s="2">
        <v>172</v>
      </c>
      <c r="C199" s="37">
        <v>55.033000000000001</v>
      </c>
      <c r="D199" s="37">
        <v>54.152999999999999</v>
      </c>
      <c r="E199" s="37">
        <v>53.082999999999998</v>
      </c>
      <c r="F199" s="37">
        <v>52.767000000000003</v>
      </c>
      <c r="G199" s="37">
        <v>54.186</v>
      </c>
      <c r="H199" s="37">
        <v>53.441000000000003</v>
      </c>
      <c r="I199" s="37">
        <v>55.914999999999999</v>
      </c>
      <c r="J199" s="37">
        <v>54.966999999999999</v>
      </c>
      <c r="K199" s="37">
        <v>53.283000000000001</v>
      </c>
      <c r="L199" s="37">
        <v>54.35</v>
      </c>
      <c r="M199" s="37">
        <v>55.082999999999998</v>
      </c>
      <c r="N199" s="37">
        <v>55.567</v>
      </c>
      <c r="O199" s="37">
        <v>54.5</v>
      </c>
      <c r="P199" s="37">
        <v>55.366999999999997</v>
      </c>
      <c r="Q199" s="37">
        <v>57.1</v>
      </c>
      <c r="S199" s="4">
        <f t="shared" si="441"/>
        <v>54.270321274960239</v>
      </c>
      <c r="T199" s="4">
        <f t="shared" si="442"/>
        <v>53.150400407639637</v>
      </c>
      <c r="U199" s="4">
        <f t="shared" si="443"/>
        <v>53.005395472165269</v>
      </c>
      <c r="V199" s="4">
        <f t="shared" si="444"/>
        <v>52.673167732772903</v>
      </c>
      <c r="W199" s="4">
        <f t="shared" si="445"/>
        <v>53.758191477960445</v>
      </c>
      <c r="X199" s="4">
        <f t="shared" si="446"/>
        <v>54.80423849095915</v>
      </c>
      <c r="Y199" s="4">
        <f t="shared" si="447"/>
        <v>54.147955879164854</v>
      </c>
      <c r="Z199" s="4">
        <f t="shared" si="448"/>
        <v>54.658819719602064</v>
      </c>
      <c r="AA199" s="4">
        <f t="shared" si="449"/>
        <v>52.2192871746268</v>
      </c>
      <c r="AB199" s="4">
        <f t="shared" si="450"/>
        <v>52.667013582397828</v>
      </c>
      <c r="AC199" s="4">
        <f t="shared" si="451"/>
        <v>53.839641920599476</v>
      </c>
      <c r="AD199" s="4">
        <f t="shared" si="452"/>
        <v>56.137697556499226</v>
      </c>
      <c r="AE199" s="4">
        <f t="shared" si="453"/>
        <v>54.401799576489289</v>
      </c>
      <c r="AF199" s="4">
        <f t="shared" si="454"/>
        <v>54.880754779325464</v>
      </c>
      <c r="AG199" s="4">
        <f t="shared" si="455"/>
        <v>57.058604635459801</v>
      </c>
      <c r="AI199" s="4">
        <f t="shared" si="456"/>
        <v>0.76267872503976264</v>
      </c>
      <c r="AJ199" s="4">
        <f t="shared" si="457"/>
        <v>1.0025995923603617</v>
      </c>
      <c r="AK199" s="4">
        <f t="shared" si="458"/>
        <v>7.7604527834729709E-2</v>
      </c>
      <c r="AL199" s="4">
        <f t="shared" si="459"/>
        <v>9.3832267227099919E-2</v>
      </c>
      <c r="AM199" s="4">
        <f t="shared" si="460"/>
        <v>0.42780852203955533</v>
      </c>
      <c r="AN199" s="4">
        <f t="shared" si="461"/>
        <v>-1.363238490959148</v>
      </c>
      <c r="AO199" s="4">
        <f t="shared" si="462"/>
        <v>1.7670441208351448</v>
      </c>
      <c r="AP199" s="4">
        <f t="shared" si="463"/>
        <v>0.30818028039793433</v>
      </c>
      <c r="AQ199" s="4">
        <f t="shared" si="464"/>
        <v>1.0637128253732016</v>
      </c>
      <c r="AR199" s="4">
        <f t="shared" si="465"/>
        <v>1.6829864176021729</v>
      </c>
      <c r="AS199" s="4">
        <f t="shared" si="466"/>
        <v>1.2433580794005223</v>
      </c>
      <c r="AT199" s="4">
        <f t="shared" si="467"/>
        <v>-0.57069755649922627</v>
      </c>
      <c r="AU199" s="4">
        <f t="shared" si="468"/>
        <v>9.8200423510711232E-2</v>
      </c>
      <c r="AV199" s="4">
        <f t="shared" si="644"/>
        <v>0.48624522067453313</v>
      </c>
      <c r="AW199" s="4">
        <f t="shared" si="644"/>
        <v>4.1395364540200319E-2</v>
      </c>
      <c r="AY199" s="2">
        <f t="shared" si="520"/>
        <v>54.270321241086762</v>
      </c>
      <c r="AZ199" s="2">
        <f t="shared" si="571"/>
        <v>53.150400407636774</v>
      </c>
      <c r="BA199" s="2">
        <f t="shared" si="572"/>
        <v>53.005395471594809</v>
      </c>
      <c r="BB199" s="2">
        <f t="shared" si="573"/>
        <v>52.673167732772839</v>
      </c>
      <c r="BC199" s="2">
        <f t="shared" si="574"/>
        <v>53.758191477952671</v>
      </c>
      <c r="BD199" s="2">
        <f t="shared" si="575"/>
        <v>54.804238490930985</v>
      </c>
      <c r="BE199" s="2">
        <f t="shared" si="576"/>
        <v>54.147955879164847</v>
      </c>
      <c r="BF199" s="2">
        <f t="shared" si="577"/>
        <v>54.658819719602064</v>
      </c>
      <c r="BG199" s="2">
        <f t="shared" si="578"/>
        <v>52.2192871746268</v>
      </c>
      <c r="BH199" s="2">
        <f t="shared" si="579"/>
        <v>52.667013582397828</v>
      </c>
      <c r="BI199" s="2">
        <f t="shared" si="580"/>
        <v>53.839641920598538</v>
      </c>
      <c r="BJ199" s="2">
        <f t="shared" si="581"/>
        <v>56.137697547960272</v>
      </c>
      <c r="BK199" s="2">
        <f t="shared" si="582"/>
        <v>54.401799563422799</v>
      </c>
      <c r="BL199" s="2">
        <f t="shared" si="583"/>
        <v>54.880722459458205</v>
      </c>
      <c r="BM199" s="2">
        <f t="shared" si="584"/>
        <v>57.055147918652416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55.033000000000001</v>
      </c>
      <c r="CV199" s="2">
        <f t="shared" si="486"/>
        <v>54.152999999999999</v>
      </c>
      <c r="CW199" s="2">
        <f t="shared" si="487"/>
        <v>53.082999999999998</v>
      </c>
      <c r="CX199" s="2">
        <f t="shared" si="488"/>
        <v>52.767000000000003</v>
      </c>
      <c r="CY199" s="2">
        <f t="shared" si="489"/>
        <v>54.186</v>
      </c>
      <c r="CZ199" s="2">
        <f t="shared" si="490"/>
        <v>53.441000000000003</v>
      </c>
      <c r="DA199" s="2">
        <f t="shared" si="491"/>
        <v>55.914999999999999</v>
      </c>
      <c r="DB199" s="2">
        <f t="shared" si="492"/>
        <v>54.966999999999999</v>
      </c>
      <c r="DC199" s="2">
        <f t="shared" si="493"/>
        <v>53.283000000000001</v>
      </c>
      <c r="DD199" s="2">
        <f t="shared" si="494"/>
        <v>54.35</v>
      </c>
      <c r="DE199" s="2">
        <f t="shared" si="495"/>
        <v>55.082999999999998</v>
      </c>
      <c r="DF199" s="2">
        <f t="shared" si="496"/>
        <v>55.567</v>
      </c>
      <c r="DG199" s="2">
        <f t="shared" si="497"/>
        <v>54.5</v>
      </c>
      <c r="DH199" s="2">
        <f t="shared" si="498"/>
        <v>55.366999999999997</v>
      </c>
      <c r="DI199" s="2">
        <f t="shared" si="499"/>
        <v>57.1</v>
      </c>
      <c r="DK199" s="2">
        <f t="shared" si="500"/>
        <v>115.54812320822847</v>
      </c>
      <c r="DL199" s="2">
        <f t="shared" si="645"/>
        <v>115.63437017179123</v>
      </c>
      <c r="DM199" s="2">
        <f t="shared" si="645"/>
        <v>108.6926259849906</v>
      </c>
      <c r="DN199" s="2">
        <f t="shared" si="645"/>
        <v>120.04511529080676</v>
      </c>
      <c r="DO199" s="2">
        <f t="shared" si="645"/>
        <v>98.263096864111503</v>
      </c>
      <c r="DP199" s="2">
        <f t="shared" si="645"/>
        <v>99.762719163763052</v>
      </c>
      <c r="DQ199" s="2">
        <f t="shared" si="645"/>
        <v>93.699798717948738</v>
      </c>
      <c r="DR199" s="2">
        <f t="shared" si="645"/>
        <v>119.8537590994372</v>
      </c>
      <c r="DS199" s="2">
        <f t="shared" si="645"/>
        <v>110.40482101313319</v>
      </c>
      <c r="DT199" s="2">
        <f t="shared" si="645"/>
        <v>126.38136134453779</v>
      </c>
      <c r="DU199" s="2">
        <f t="shared" si="645"/>
        <v>109.52845931174087</v>
      </c>
      <c r="DV199" s="2">
        <f t="shared" si="645"/>
        <v>101.73049221388368</v>
      </c>
      <c r="DW199" s="2">
        <f t="shared" si="645"/>
        <v>114.55915825515952</v>
      </c>
      <c r="DX199" s="2">
        <f t="shared" si="645"/>
        <v>119.37501882591093</v>
      </c>
      <c r="DY199" s="2">
        <f t="shared" si="645"/>
        <v>103.76819061583578</v>
      </c>
      <c r="EA199" s="2">
        <f t="shared" si="440"/>
        <v>53.986371328222234</v>
      </c>
      <c r="EB199" s="2">
        <f t="shared" si="502"/>
        <v>51.929412440436209</v>
      </c>
      <c r="EC199" s="2">
        <f t="shared" si="503"/>
        <v>52.416245024966507</v>
      </c>
      <c r="ED199" s="2">
        <f t="shared" si="504"/>
        <v>52.808490662877347</v>
      </c>
      <c r="EE199" s="2">
        <f t="shared" si="505"/>
        <v>54.590080082041879</v>
      </c>
      <c r="EF199" s="2">
        <f t="shared" si="506"/>
        <v>55.192949397273338</v>
      </c>
      <c r="EG199" s="2">
        <f t="shared" si="507"/>
        <v>52.703962206840913</v>
      </c>
      <c r="EH199" s="2">
        <f t="shared" si="508"/>
        <v>55.014276748801073</v>
      </c>
      <c r="EI199" s="2">
        <f t="shared" si="509"/>
        <v>52.319646017172964</v>
      </c>
      <c r="EJ199" s="2">
        <f t="shared" si="510"/>
        <v>52.728481846486552</v>
      </c>
      <c r="EK199" s="2">
        <f t="shared" si="511"/>
        <v>52.756499281970477</v>
      </c>
      <c r="EL199" s="2">
        <f t="shared" si="512"/>
        <v>56.751165971140182</v>
      </c>
      <c r="EM199" s="2">
        <f t="shared" si="513"/>
        <v>55.313975577319844</v>
      </c>
      <c r="EN199" s="2">
        <f t="shared" si="514"/>
        <v>53.048697651200655</v>
      </c>
      <c r="EO199" s="2">
        <f t="shared" si="515"/>
        <v>57.22309891242729</v>
      </c>
      <c r="EQ199" s="2">
        <f t="shared" si="516"/>
        <v>54.344010907225304</v>
      </c>
      <c r="ER199" s="2">
        <f t="shared" si="646"/>
        <v>53.379299775082949</v>
      </c>
      <c r="ES199" s="2">
        <f t="shared" si="646"/>
        <v>53.122031112455581</v>
      </c>
      <c r="ET199" s="2">
        <f t="shared" si="646"/>
        <v>52.646639667369655</v>
      </c>
      <c r="EU199" s="2">
        <f t="shared" si="646"/>
        <v>53.587375943823645</v>
      </c>
      <c r="EV199" s="2">
        <f t="shared" si="646"/>
        <v>54.71846079853249</v>
      </c>
      <c r="EW199" s="2">
        <f t="shared" si="646"/>
        <v>54.400372397248987</v>
      </c>
      <c r="EX199" s="2">
        <f t="shared" si="646"/>
        <v>54.602609162668017</v>
      </c>
      <c r="EY199" s="2">
        <f t="shared" si="646"/>
        <v>52.205499754514157</v>
      </c>
      <c r="EZ199" s="2">
        <f t="shared" si="646"/>
        <v>52.657052268135729</v>
      </c>
      <c r="FA199" s="2">
        <f t="shared" si="646"/>
        <v>54.043700717016698</v>
      </c>
      <c r="FB199" s="2">
        <f t="shared" si="646"/>
        <v>55.988119197531688</v>
      </c>
      <c r="FC199" s="2">
        <f t="shared" si="646"/>
        <v>54.182401527380762</v>
      </c>
      <c r="FD199" s="2">
        <f t="shared" si="646"/>
        <v>55.447776208574822</v>
      </c>
      <c r="FE199" s="2">
        <f t="shared" si="646"/>
        <v>56.984956098493697</v>
      </c>
      <c r="FG199" s="2">
        <f t="shared" si="518"/>
        <v>0.99999561230756417</v>
      </c>
      <c r="FH199" s="2">
        <f t="shared" si="647"/>
        <v>0.99999542864163471</v>
      </c>
      <c r="FI199" s="2">
        <f t="shared" si="647"/>
        <v>0.99999470251323219</v>
      </c>
      <c r="FJ199" s="2">
        <f t="shared" si="647"/>
        <v>0.99999449715631505</v>
      </c>
      <c r="FK199" s="2">
        <f t="shared" si="647"/>
        <v>0.99999444425145056</v>
      </c>
      <c r="FL199" s="2">
        <f t="shared" si="647"/>
        <v>0.99999420988393783</v>
      </c>
      <c r="FM199" s="2">
        <f t="shared" si="647"/>
        <v>0.9999951764034154</v>
      </c>
      <c r="FN199" s="2">
        <f t="shared" si="647"/>
        <v>0.99999464446970721</v>
      </c>
      <c r="FO199" s="2">
        <f t="shared" si="647"/>
        <v>0.99999469801400431</v>
      </c>
      <c r="FP199" s="2">
        <f t="shared" si="647"/>
        <v>0.99999374578229094</v>
      </c>
      <c r="FQ199" s="2">
        <f t="shared" si="647"/>
        <v>0.99999436169858613</v>
      </c>
      <c r="FR199" s="2">
        <f t="shared" si="647"/>
        <v>0.99999410554665513</v>
      </c>
      <c r="FS199" s="2">
        <f t="shared" si="647"/>
        <v>0.99999484376283831</v>
      </c>
      <c r="FT199" s="2">
        <f t="shared" si="647"/>
        <v>0.99999435668679593</v>
      </c>
      <c r="FU199" s="2">
        <f t="shared" si="647"/>
        <v>0.99999278283714843</v>
      </c>
      <c r="FW199" s="2">
        <f t="shared" si="536"/>
        <v>0.793200237015809</v>
      </c>
      <c r="FX199" s="2">
        <f t="shared" si="588"/>
        <v>0.84192524469947361</v>
      </c>
      <c r="FY199" s="2">
        <f t="shared" si="589"/>
        <v>0.83432123937118974</v>
      </c>
      <c r="FZ199" s="2">
        <f t="shared" si="590"/>
        <v>0.83838176165737055</v>
      </c>
      <c r="GA199" s="2">
        <f t="shared" si="591"/>
        <v>0.82988711093534562</v>
      </c>
      <c r="GB199" s="2">
        <f t="shared" si="592"/>
        <v>0.8197646297811374</v>
      </c>
      <c r="GC199" s="2">
        <f t="shared" si="593"/>
        <v>0.85108892478395659</v>
      </c>
      <c r="GD199" s="2">
        <f t="shared" si="594"/>
        <v>0.86429996190156777</v>
      </c>
      <c r="GE199" s="2">
        <f t="shared" si="595"/>
        <v>0.8819106905974804</v>
      </c>
      <c r="GF199" s="2">
        <f t="shared" si="596"/>
        <v>0.86699245133216574</v>
      </c>
      <c r="GG199" s="2">
        <f t="shared" si="597"/>
        <v>0.84122229180600283</v>
      </c>
      <c r="GH199" s="2">
        <f t="shared" si="598"/>
        <v>0.8043196995874129</v>
      </c>
      <c r="GI199" s="2">
        <f t="shared" si="599"/>
        <v>0.80638248655378952</v>
      </c>
      <c r="GJ199" s="2">
        <f t="shared" si="600"/>
        <v>0.76348083826744828</v>
      </c>
      <c r="GK199" s="2">
        <f t="shared" si="601"/>
        <v>0.70666384805783788</v>
      </c>
      <c r="GM199" s="86">
        <f t="shared" si="537"/>
        <v>6.5476303215587078E-183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1.3345744675348746E-130</v>
      </c>
      <c r="HD199" s="86">
        <f t="shared" si="616"/>
        <v>2.3284264113058529E-304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1.6177085177368094E-48</v>
      </c>
      <c r="HT199" s="86">
        <f t="shared" si="630"/>
        <v>1.5935720227150628E-62</v>
      </c>
      <c r="HU199" s="86">
        <f t="shared" si="631"/>
        <v>7.3567475057679268E-52</v>
      </c>
      <c r="HV199" s="86">
        <f t="shared" si="632"/>
        <v>3.4433979921489254E-73</v>
      </c>
      <c r="HW199" s="86">
        <f t="shared" si="633"/>
        <v>5.2631087010476708E-67</v>
      </c>
      <c r="HX199" s="86">
        <f t="shared" si="634"/>
        <v>1.1766699607194745E-68</v>
      </c>
      <c r="HY199" s="86">
        <f t="shared" si="635"/>
        <v>7.0475375928910026E-76</v>
      </c>
      <c r="HZ199" s="86">
        <f t="shared" si="636"/>
        <v>1.0944948882106577E-71</v>
      </c>
      <c r="IA199" s="86">
        <f t="shared" si="637"/>
        <v>8.7417624786393793E-76</v>
      </c>
      <c r="IB199" s="86">
        <f t="shared" si="638"/>
        <v>1.5649140934142745E-76</v>
      </c>
      <c r="IC199" s="86">
        <f t="shared" si="639"/>
        <v>1.6766400073964821E-68</v>
      </c>
      <c r="ID199" s="86">
        <f t="shared" si="640"/>
        <v>1.0037890705053511E-59</v>
      </c>
      <c r="IE199" s="86">
        <f t="shared" si="641"/>
        <v>1.4504603153758626E-57</v>
      </c>
      <c r="IF199" s="86">
        <f t="shared" si="642"/>
        <v>2.2337795745618166E-55</v>
      </c>
      <c r="IG199" s="86">
        <f t="shared" si="643"/>
        <v>9.8169530660692297E-55</v>
      </c>
      <c r="II199" s="86">
        <f t="shared" si="540"/>
        <v>2.5229831541042132E-3</v>
      </c>
      <c r="IJ199" s="86">
        <f t="shared" si="541"/>
        <v>5.6060053356388801E-5</v>
      </c>
      <c r="IK199" s="86">
        <f t="shared" si="542"/>
        <v>3.0233765225857117E-4</v>
      </c>
      <c r="IL199" s="86">
        <f t="shared" si="543"/>
        <v>1.2871506479150143E-5</v>
      </c>
      <c r="IM199" s="86">
        <f t="shared" si="544"/>
        <v>5.6295445266641872E-5</v>
      </c>
      <c r="IN199" s="86">
        <f t="shared" si="545"/>
        <v>8.4736083559133025E-5</v>
      </c>
      <c r="IO199" s="86">
        <f t="shared" si="546"/>
        <v>4.8810734216834249E-6</v>
      </c>
      <c r="IP199" s="86">
        <f t="shared" si="547"/>
        <v>2.4944399988572641E-6</v>
      </c>
      <c r="IQ199" s="86">
        <f t="shared" si="548"/>
        <v>3.5583638903220077E-7</v>
      </c>
      <c r="IR199" s="86">
        <f t="shared" si="549"/>
        <v>1.1264556495972788E-6</v>
      </c>
      <c r="IS199" s="86">
        <f t="shared" si="550"/>
        <v>2.2202314589036612E-5</v>
      </c>
      <c r="IT199" s="86">
        <f t="shared" si="551"/>
        <v>4.4328630156072516E-4</v>
      </c>
      <c r="IU199" s="86">
        <f t="shared" si="552"/>
        <v>5.1549190253886003E-4</v>
      </c>
      <c r="IV199" s="86">
        <f t="shared" si="553"/>
        <v>1.0395781763748805E-4</v>
      </c>
      <c r="IW199" s="86">
        <f t="shared" si="554"/>
        <v>3.3139074853629754E-4</v>
      </c>
      <c r="IY199" s="86">
        <f t="shared" si="555"/>
        <v>2.5229831541042132E-3</v>
      </c>
      <c r="IZ199" s="86">
        <f t="shared" si="556"/>
        <v>5.6060053356388801E-5</v>
      </c>
      <c r="JA199" s="86">
        <f t="shared" si="557"/>
        <v>3.0233765225857117E-4</v>
      </c>
      <c r="JB199" s="86">
        <f t="shared" si="558"/>
        <v>1.2871506479150143E-5</v>
      </c>
      <c r="JC199" s="86">
        <f t="shared" si="559"/>
        <v>5.6295445266641872E-5</v>
      </c>
      <c r="JD199" s="86">
        <f t="shared" si="560"/>
        <v>8.4736083559133025E-5</v>
      </c>
      <c r="JE199" s="86">
        <f t="shared" si="561"/>
        <v>4.8810734216834249E-6</v>
      </c>
      <c r="JF199" s="86">
        <f t="shared" si="562"/>
        <v>2.4944399988572641E-6</v>
      </c>
      <c r="JG199" s="86">
        <f t="shared" si="563"/>
        <v>3.5583638903220077E-7</v>
      </c>
      <c r="JH199" s="86">
        <f t="shared" si="564"/>
        <v>1.1264556495972788E-6</v>
      </c>
      <c r="JI199" s="86">
        <f t="shared" si="565"/>
        <v>2.2202314589036612E-5</v>
      </c>
      <c r="JJ199" s="86">
        <f t="shared" si="566"/>
        <v>4.4328630156072516E-4</v>
      </c>
      <c r="JK199" s="86">
        <f t="shared" si="567"/>
        <v>5.1549190253886003E-4</v>
      </c>
      <c r="JL199" s="86">
        <f t="shared" si="568"/>
        <v>1.0395781763748805E-4</v>
      </c>
      <c r="JM199" s="86">
        <f t="shared" si="569"/>
        <v>3.3139074853629754E-4</v>
      </c>
    </row>
    <row r="200" spans="2:273" x14ac:dyDescent="0.25">
      <c r="B200" s="2">
        <v>173</v>
      </c>
      <c r="C200" s="37">
        <v>54.262</v>
      </c>
      <c r="D200" s="37">
        <v>54.356000000000002</v>
      </c>
      <c r="E200" s="37">
        <v>53.15</v>
      </c>
      <c r="F200" s="37">
        <v>53.366999999999997</v>
      </c>
      <c r="G200" s="37">
        <v>52.508000000000003</v>
      </c>
      <c r="H200" s="37">
        <v>55.237000000000002</v>
      </c>
      <c r="I200" s="37">
        <v>56.322000000000003</v>
      </c>
      <c r="J200" s="37">
        <v>56.133000000000003</v>
      </c>
      <c r="K200" s="37">
        <v>52.933</v>
      </c>
      <c r="L200" s="37">
        <v>52.417000000000002</v>
      </c>
      <c r="M200" s="37">
        <v>54.567</v>
      </c>
      <c r="N200" s="37">
        <v>56.982999999999997</v>
      </c>
      <c r="O200" s="37">
        <v>53.55</v>
      </c>
      <c r="P200" s="37">
        <v>55.8</v>
      </c>
      <c r="Q200" s="37">
        <v>58.883000000000003</v>
      </c>
      <c r="S200" s="4">
        <f t="shared" si="441"/>
        <v>54.168210217773222</v>
      </c>
      <c r="T200" s="4">
        <f t="shared" si="442"/>
        <v>53.047756031352598</v>
      </c>
      <c r="U200" s="4">
        <f t="shared" si="443"/>
        <v>52.901327075000857</v>
      </c>
      <c r="V200" s="4">
        <f t="shared" si="444"/>
        <v>52.553978088412819</v>
      </c>
      <c r="W200" s="4">
        <f t="shared" si="445"/>
        <v>53.653225181628585</v>
      </c>
      <c r="X200" s="4">
        <f t="shared" si="446"/>
        <v>54.689487584238023</v>
      </c>
      <c r="Y200" s="4">
        <f t="shared" si="447"/>
        <v>54.038295370531557</v>
      </c>
      <c r="Z200" s="4">
        <f t="shared" si="448"/>
        <v>54.574072889333358</v>
      </c>
      <c r="AA200" s="4">
        <f t="shared" si="449"/>
        <v>52.115116465683428</v>
      </c>
      <c r="AB200" s="4">
        <f t="shared" si="450"/>
        <v>52.572214084817212</v>
      </c>
      <c r="AC200" s="4">
        <f t="shared" si="451"/>
        <v>53.744831271160564</v>
      </c>
      <c r="AD200" s="4">
        <f t="shared" si="452"/>
        <v>56.013988520433365</v>
      </c>
      <c r="AE200" s="4">
        <f t="shared" si="453"/>
        <v>54.269671799738056</v>
      </c>
      <c r="AF200" s="4">
        <f t="shared" si="454"/>
        <v>54.814653663940931</v>
      </c>
      <c r="AG200" s="4">
        <f t="shared" si="455"/>
        <v>56.956539976117789</v>
      </c>
      <c r="AI200" s="4">
        <f t="shared" si="456"/>
        <v>9.3789782226778584E-2</v>
      </c>
      <c r="AJ200" s="4">
        <f t="shared" si="457"/>
        <v>1.3082439686474032</v>
      </c>
      <c r="AK200" s="4">
        <f t="shared" si="458"/>
        <v>0.24867292499914129</v>
      </c>
      <c r="AL200" s="4">
        <f t="shared" si="459"/>
        <v>0.81302191158717818</v>
      </c>
      <c r="AM200" s="4">
        <f t="shared" si="460"/>
        <v>-1.1452251816285823</v>
      </c>
      <c r="AN200" s="4">
        <f t="shared" si="461"/>
        <v>0.54751241576197884</v>
      </c>
      <c r="AO200" s="4">
        <f t="shared" si="462"/>
        <v>2.2837046294684455</v>
      </c>
      <c r="AP200" s="4">
        <f t="shared" si="463"/>
        <v>1.5589271106666445</v>
      </c>
      <c r="AQ200" s="4">
        <f t="shared" si="464"/>
        <v>0.81788353431657157</v>
      </c>
      <c r="AR200" s="4">
        <f t="shared" si="465"/>
        <v>-0.15521408481721011</v>
      </c>
      <c r="AS200" s="4">
        <f t="shared" si="466"/>
        <v>0.82216872883943637</v>
      </c>
      <c r="AT200" s="4">
        <f t="shared" si="467"/>
        <v>0.96901147956663181</v>
      </c>
      <c r="AU200" s="4">
        <f t="shared" si="468"/>
        <v>-0.71967179973805884</v>
      </c>
      <c r="AV200" s="4">
        <f t="shared" si="644"/>
        <v>0.98534633605906663</v>
      </c>
      <c r="AW200" s="4">
        <f t="shared" si="644"/>
        <v>1.926460023882214</v>
      </c>
      <c r="AY200" s="2">
        <f t="shared" si="520"/>
        <v>54.168210213647939</v>
      </c>
      <c r="AZ200" s="2">
        <f t="shared" si="571"/>
        <v>53.047756031352449</v>
      </c>
      <c r="BA200" s="2">
        <f t="shared" si="572"/>
        <v>52.901327074952775</v>
      </c>
      <c r="BB200" s="2">
        <f t="shared" si="573"/>
        <v>52.553978088412819</v>
      </c>
      <c r="BC200" s="2">
        <f t="shared" si="574"/>
        <v>53.653225181628244</v>
      </c>
      <c r="BD200" s="2">
        <f t="shared" si="575"/>
        <v>54.68948758423678</v>
      </c>
      <c r="BE200" s="2">
        <f t="shared" si="576"/>
        <v>54.038295370531557</v>
      </c>
      <c r="BF200" s="2">
        <f t="shared" si="577"/>
        <v>54.574072889333358</v>
      </c>
      <c r="BG200" s="2">
        <f t="shared" si="578"/>
        <v>52.115116465683428</v>
      </c>
      <c r="BH200" s="2">
        <f t="shared" si="579"/>
        <v>52.572214084817212</v>
      </c>
      <c r="BI200" s="2">
        <f t="shared" si="580"/>
        <v>53.744831271160528</v>
      </c>
      <c r="BJ200" s="2">
        <f t="shared" si="581"/>
        <v>56.013988519851942</v>
      </c>
      <c r="BK200" s="2">
        <f t="shared" si="582"/>
        <v>54.269671798769316</v>
      </c>
      <c r="BL200" s="2">
        <f t="shared" si="583"/>
        <v>54.814649238954502</v>
      </c>
      <c r="BM200" s="2">
        <f t="shared" si="584"/>
        <v>56.955961244545222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54.262</v>
      </c>
      <c r="CV200" s="2">
        <f t="shared" si="486"/>
        <v>54.356000000000002</v>
      </c>
      <c r="CW200" s="2">
        <f t="shared" si="487"/>
        <v>53.15</v>
      </c>
      <c r="CX200" s="2">
        <f t="shared" si="488"/>
        <v>53.366999999999997</v>
      </c>
      <c r="CY200" s="2">
        <f t="shared" si="489"/>
        <v>52.508000000000003</v>
      </c>
      <c r="CZ200" s="2">
        <f t="shared" si="490"/>
        <v>55.237000000000002</v>
      </c>
      <c r="DA200" s="2">
        <f t="shared" si="491"/>
        <v>56.322000000000003</v>
      </c>
      <c r="DB200" s="2">
        <f t="shared" si="492"/>
        <v>56.133000000000003</v>
      </c>
      <c r="DC200" s="2">
        <f t="shared" si="493"/>
        <v>52.933</v>
      </c>
      <c r="DD200" s="2">
        <f t="shared" si="494"/>
        <v>52.417000000000002</v>
      </c>
      <c r="DE200" s="2">
        <f t="shared" si="495"/>
        <v>54.567</v>
      </c>
      <c r="DF200" s="2">
        <f t="shared" si="496"/>
        <v>56.982999999999997</v>
      </c>
      <c r="DG200" s="2">
        <f t="shared" si="497"/>
        <v>53.55</v>
      </c>
      <c r="DH200" s="2">
        <f t="shared" si="498"/>
        <v>55.8</v>
      </c>
      <c r="DI200" s="2">
        <f t="shared" si="499"/>
        <v>58.883000000000003</v>
      </c>
      <c r="DK200" s="2">
        <f t="shared" si="500"/>
        <v>115.81233110843637</v>
      </c>
      <c r="DL200" s="2">
        <f t="shared" si="645"/>
        <v>115.89741612867931</v>
      </c>
      <c r="DM200" s="2">
        <f t="shared" si="645"/>
        <v>108.93393058161348</v>
      </c>
      <c r="DN200" s="2">
        <f t="shared" si="645"/>
        <v>120.36001998123828</v>
      </c>
      <c r="DO200" s="2">
        <f t="shared" si="645"/>
        <v>98.445539895470404</v>
      </c>
      <c r="DP200" s="2">
        <f t="shared" si="645"/>
        <v>99.941114459930304</v>
      </c>
      <c r="DQ200" s="2">
        <f t="shared" si="645"/>
        <v>93.807248717948738</v>
      </c>
      <c r="DR200" s="2">
        <f t="shared" si="645"/>
        <v>120.17138489681057</v>
      </c>
      <c r="DS200" s="2">
        <f t="shared" si="645"/>
        <v>110.67288574108815</v>
      </c>
      <c r="DT200" s="2">
        <f t="shared" si="645"/>
        <v>126.76089579831931</v>
      </c>
      <c r="DU200" s="2">
        <f t="shared" si="645"/>
        <v>109.76889230769228</v>
      </c>
      <c r="DV200" s="2">
        <f t="shared" si="645"/>
        <v>101.9173657598499</v>
      </c>
      <c r="DW200" s="2">
        <f t="shared" si="645"/>
        <v>114.8271801125704</v>
      </c>
      <c r="DX200" s="2">
        <f t="shared" si="645"/>
        <v>119.6890153846154</v>
      </c>
      <c r="DY200" s="2">
        <f t="shared" si="645"/>
        <v>104.00228299120235</v>
      </c>
      <c r="EA200" s="2">
        <f t="shared" si="440"/>
        <v>53.874034066551616</v>
      </c>
      <c r="EB200" s="2">
        <f t="shared" si="502"/>
        <v>51.789516812178192</v>
      </c>
      <c r="EC200" s="2">
        <f t="shared" si="503"/>
        <v>52.293839093898427</v>
      </c>
      <c r="ED200" s="2">
        <f t="shared" si="504"/>
        <v>52.693517892261269</v>
      </c>
      <c r="EE200" s="2">
        <f t="shared" si="505"/>
        <v>54.510819219031291</v>
      </c>
      <c r="EF200" s="2">
        <f t="shared" si="506"/>
        <v>55.090124870491891</v>
      </c>
      <c r="EG200" s="2">
        <f t="shared" si="507"/>
        <v>52.55355284710695</v>
      </c>
      <c r="EH200" s="2">
        <f t="shared" si="508"/>
        <v>54.939236778567903</v>
      </c>
      <c r="EI200" s="2">
        <f t="shared" si="509"/>
        <v>52.217977230576849</v>
      </c>
      <c r="EJ200" s="2">
        <f t="shared" si="510"/>
        <v>52.635438224642414</v>
      </c>
      <c r="EK200" s="2">
        <f t="shared" si="511"/>
        <v>52.629115493683145</v>
      </c>
      <c r="EL200" s="2">
        <f t="shared" si="512"/>
        <v>56.64837149190781</v>
      </c>
      <c r="EM200" s="2">
        <f t="shared" si="513"/>
        <v>55.212599449402177</v>
      </c>
      <c r="EN200" s="2">
        <f t="shared" si="514"/>
        <v>52.912678498239693</v>
      </c>
      <c r="EO200" s="2">
        <f t="shared" si="515"/>
        <v>57.130797399299539</v>
      </c>
      <c r="EQ200" s="2">
        <f t="shared" si="516"/>
        <v>54.237851322468345</v>
      </c>
      <c r="ER200" s="2">
        <f t="shared" si="646"/>
        <v>53.26289582154925</v>
      </c>
      <c r="ES200" s="2">
        <f t="shared" si="646"/>
        <v>53.011023761627484</v>
      </c>
      <c r="ET200" s="2">
        <f t="shared" si="646"/>
        <v>52.529046014879405</v>
      </c>
      <c r="EU200" s="2">
        <f t="shared" si="646"/>
        <v>53.492636429787012</v>
      </c>
      <c r="EV200" s="2">
        <f t="shared" si="646"/>
        <v>54.608868729173444</v>
      </c>
      <c r="EW200" s="2">
        <f t="shared" si="646"/>
        <v>54.275005738429449</v>
      </c>
      <c r="EX200" s="2">
        <f t="shared" si="646"/>
        <v>54.521420500307784</v>
      </c>
      <c r="EY200" s="2">
        <f t="shared" si="646"/>
        <v>52.102237957770626</v>
      </c>
      <c r="EZ200" s="2">
        <f t="shared" si="646"/>
        <v>52.562886184708205</v>
      </c>
      <c r="FA200" s="2">
        <f t="shared" si="646"/>
        <v>53.93654483737383</v>
      </c>
      <c r="FB200" s="2">
        <f t="shared" si="646"/>
        <v>55.872934193473156</v>
      </c>
      <c r="FC200" s="2">
        <f t="shared" si="646"/>
        <v>54.062848200630157</v>
      </c>
      <c r="FD200" s="2">
        <f t="shared" si="646"/>
        <v>55.351576727963987</v>
      </c>
      <c r="FE200" s="2">
        <f t="shared" si="646"/>
        <v>56.889347217036232</v>
      </c>
      <c r="FG200" s="2">
        <f t="shared" si="518"/>
        <v>0.99999599837539388</v>
      </c>
      <c r="FH200" s="2">
        <f t="shared" si="647"/>
        <v>0.99999583086994337</v>
      </c>
      <c r="FI200" s="2">
        <f t="shared" si="647"/>
        <v>0.99999516863239435</v>
      </c>
      <c r="FJ200" s="2">
        <f t="shared" si="647"/>
        <v>0.99999498134448206</v>
      </c>
      <c r="FK200" s="2">
        <f t="shared" si="647"/>
        <v>0.99999493309462528</v>
      </c>
      <c r="FL200" s="2">
        <f t="shared" si="647"/>
        <v>0.99999471934869988</v>
      </c>
      <c r="FM200" s="2">
        <f t="shared" si="647"/>
        <v>0.999995600825763</v>
      </c>
      <c r="FN200" s="2">
        <f t="shared" si="647"/>
        <v>0.99999511569602084</v>
      </c>
      <c r="FO200" s="2">
        <f t="shared" si="647"/>
        <v>0.99999516452904602</v>
      </c>
      <c r="FP200" s="2">
        <f t="shared" si="647"/>
        <v>0.99999429608251877</v>
      </c>
      <c r="FQ200" s="2">
        <f t="shared" si="647"/>
        <v>0.99999485780544395</v>
      </c>
      <c r="FR200" s="2">
        <f t="shared" si="647"/>
        <v>0.99999462419186924</v>
      </c>
      <c r="FS200" s="2">
        <f t="shared" si="647"/>
        <v>0.99999529745368476</v>
      </c>
      <c r="FT200" s="2">
        <f t="shared" si="647"/>
        <v>0.99999485323463244</v>
      </c>
      <c r="FU200" s="2">
        <f t="shared" si="647"/>
        <v>0.99999341786507012</v>
      </c>
      <c r="FW200" s="2">
        <f t="shared" si="536"/>
        <v>0.80790091317188539</v>
      </c>
      <c r="FX200" s="2">
        <f t="shared" si="588"/>
        <v>0.85380064260677491</v>
      </c>
      <c r="FY200" s="2">
        <f t="shared" si="589"/>
        <v>0.84666385001491562</v>
      </c>
      <c r="FZ200" s="2">
        <f t="shared" si="590"/>
        <v>0.8504760870928435</v>
      </c>
      <c r="GA200" s="2">
        <f t="shared" si="591"/>
        <v>0.84249769249396955</v>
      </c>
      <c r="GB200" s="2">
        <f t="shared" si="592"/>
        <v>0.83297457273659392</v>
      </c>
      <c r="GC200" s="2">
        <f t="shared" si="593"/>
        <v>0.86238842126434423</v>
      </c>
      <c r="GD200" s="2">
        <f t="shared" si="594"/>
        <v>0.87474452742032427</v>
      </c>
      <c r="GE200" s="2">
        <f t="shared" si="595"/>
        <v>0.89117046793899712</v>
      </c>
      <c r="GF200" s="2">
        <f t="shared" si="596"/>
        <v>0.87725921112861327</v>
      </c>
      <c r="GG200" s="2">
        <f t="shared" si="597"/>
        <v>0.85314128752796392</v>
      </c>
      <c r="GH200" s="2">
        <f t="shared" si="598"/>
        <v>0.81841088991260202</v>
      </c>
      <c r="GI200" s="2">
        <f t="shared" si="599"/>
        <v>0.82035830964904355</v>
      </c>
      <c r="GJ200" s="2">
        <f t="shared" si="600"/>
        <v>0.77970742501696189</v>
      </c>
      <c r="GK200" s="2">
        <f t="shared" si="601"/>
        <v>0.72538636150560576</v>
      </c>
      <c r="GM200" s="86">
        <f t="shared" si="537"/>
        <v>3.6473999044756613E-186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1.4564666346440852E-133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1.4675749092772637E-50</v>
      </c>
      <c r="HT200" s="86">
        <f t="shared" si="630"/>
        <v>5.1339920101044162E-65</v>
      </c>
      <c r="HU200" s="86">
        <f t="shared" si="631"/>
        <v>5.8232373506852828E-54</v>
      </c>
      <c r="HV200" s="86">
        <f t="shared" si="632"/>
        <v>3.6768387084887166E-76</v>
      </c>
      <c r="HW200" s="86">
        <f t="shared" si="633"/>
        <v>9.9248540070465785E-70</v>
      </c>
      <c r="HX200" s="86">
        <f t="shared" si="634"/>
        <v>1.7942368309654691E-71</v>
      </c>
      <c r="HY200" s="86">
        <f t="shared" si="635"/>
        <v>7.1535990174081809E-79</v>
      </c>
      <c r="HZ200" s="86">
        <f t="shared" si="636"/>
        <v>1.6527930486779977E-74</v>
      </c>
      <c r="IA200" s="86">
        <f t="shared" si="637"/>
        <v>1.1298297971673837E-78</v>
      </c>
      <c r="IB200" s="86">
        <f t="shared" si="638"/>
        <v>1.6466321245005032E-79</v>
      </c>
      <c r="IC200" s="86">
        <f t="shared" si="639"/>
        <v>2.9290397134475729E-71</v>
      </c>
      <c r="ID200" s="86">
        <f t="shared" si="640"/>
        <v>3.0811010382422963E-62</v>
      </c>
      <c r="IE200" s="86">
        <f t="shared" si="641"/>
        <v>5.5764051882714788E-60</v>
      </c>
      <c r="IF200" s="86">
        <f t="shared" si="642"/>
        <v>9.1279017327700862E-58</v>
      </c>
      <c r="IG200" s="86">
        <f t="shared" si="643"/>
        <v>3.0112943312399922E-57</v>
      </c>
      <c r="II200" s="86">
        <f t="shared" si="540"/>
        <v>1.2486924571991588E-3</v>
      </c>
      <c r="IJ200" s="86">
        <f t="shared" si="541"/>
        <v>2.1314461659704683E-5</v>
      </c>
      <c r="IK200" s="86">
        <f t="shared" si="542"/>
        <v>1.3390977595466555E-4</v>
      </c>
      <c r="IL200" s="86">
        <f t="shared" si="543"/>
        <v>4.0982150235900482E-6</v>
      </c>
      <c r="IM200" s="86">
        <f t="shared" si="544"/>
        <v>2.0269252203618085E-5</v>
      </c>
      <c r="IN200" s="86">
        <f t="shared" si="545"/>
        <v>3.0514649900100986E-5</v>
      </c>
      <c r="IO200" s="86">
        <f t="shared" si="546"/>
        <v>1.4995851360333797E-6</v>
      </c>
      <c r="IP200" s="86">
        <f t="shared" si="547"/>
        <v>7.7001790309967701E-7</v>
      </c>
      <c r="IQ200" s="86">
        <f t="shared" si="548"/>
        <v>1.0128746517360569E-7</v>
      </c>
      <c r="IR200" s="86">
        <f t="shared" si="549"/>
        <v>3.2673518701327881E-7</v>
      </c>
      <c r="IS200" s="86">
        <f t="shared" si="550"/>
        <v>7.612357025049385E-6</v>
      </c>
      <c r="IT200" s="86">
        <f t="shared" si="551"/>
        <v>1.8272821236056148E-4</v>
      </c>
      <c r="IU200" s="86">
        <f t="shared" si="552"/>
        <v>2.18370793449683E-4</v>
      </c>
      <c r="IV200" s="86">
        <f t="shared" si="553"/>
        <v>2.8400978858355038E-5</v>
      </c>
      <c r="IW200" s="86">
        <f t="shared" si="554"/>
        <v>7.5327026457427102E-5</v>
      </c>
      <c r="IY200" s="86">
        <f t="shared" si="555"/>
        <v>1.2486924571991588E-3</v>
      </c>
      <c r="IZ200" s="86">
        <f t="shared" si="556"/>
        <v>2.1314461659704683E-5</v>
      </c>
      <c r="JA200" s="86">
        <f t="shared" si="557"/>
        <v>1.3390977595466555E-4</v>
      </c>
      <c r="JB200" s="86">
        <f t="shared" si="558"/>
        <v>4.0982150235900482E-6</v>
      </c>
      <c r="JC200" s="86">
        <f t="shared" si="559"/>
        <v>2.0269252203618085E-5</v>
      </c>
      <c r="JD200" s="86">
        <f t="shared" si="560"/>
        <v>3.0514649900100986E-5</v>
      </c>
      <c r="JE200" s="86">
        <f t="shared" si="561"/>
        <v>1.4995851360333797E-6</v>
      </c>
      <c r="JF200" s="86">
        <f t="shared" si="562"/>
        <v>7.7001790309967701E-7</v>
      </c>
      <c r="JG200" s="86">
        <f t="shared" si="563"/>
        <v>1.0128746517360569E-7</v>
      </c>
      <c r="JH200" s="86">
        <f t="shared" si="564"/>
        <v>3.2673518701327881E-7</v>
      </c>
      <c r="JI200" s="86">
        <f t="shared" si="565"/>
        <v>7.612357025049385E-6</v>
      </c>
      <c r="JJ200" s="86">
        <f t="shared" si="566"/>
        <v>1.8272821236056148E-4</v>
      </c>
      <c r="JK200" s="86">
        <f t="shared" si="567"/>
        <v>2.18370793449683E-4</v>
      </c>
      <c r="JL200" s="86">
        <f t="shared" si="568"/>
        <v>2.8400978858355038E-5</v>
      </c>
      <c r="JM200" s="86">
        <f t="shared" si="569"/>
        <v>7.5327026457427102E-5</v>
      </c>
    </row>
    <row r="201" spans="2:273" x14ac:dyDescent="0.25">
      <c r="B201" s="2">
        <v>174</v>
      </c>
      <c r="C201" s="37">
        <v>53.917999999999999</v>
      </c>
      <c r="D201" s="37">
        <v>53.271000000000001</v>
      </c>
      <c r="E201" s="37">
        <v>53.283000000000001</v>
      </c>
      <c r="F201" s="37">
        <v>51.683</v>
      </c>
      <c r="G201" s="37">
        <v>52.796999999999997</v>
      </c>
      <c r="H201" s="37">
        <v>55.796999999999997</v>
      </c>
      <c r="I201" s="37">
        <v>54.966000000000001</v>
      </c>
      <c r="J201" s="37">
        <v>53.817</v>
      </c>
      <c r="K201" s="37">
        <v>54.183</v>
      </c>
      <c r="L201" s="37">
        <v>51.883000000000003</v>
      </c>
      <c r="M201" s="37">
        <v>53.7</v>
      </c>
      <c r="N201" s="37">
        <v>54.167000000000002</v>
      </c>
      <c r="O201" s="37">
        <v>51.866999999999997</v>
      </c>
      <c r="P201" s="37">
        <v>55.482999999999997</v>
      </c>
      <c r="Q201" s="37">
        <v>55.482999999999997</v>
      </c>
      <c r="S201" s="4">
        <f t="shared" si="441"/>
        <v>54.065982861971712</v>
      </c>
      <c r="T201" s="4">
        <f t="shared" si="442"/>
        <v>52.944550385467039</v>
      </c>
      <c r="U201" s="4">
        <f t="shared" si="443"/>
        <v>52.796985953119446</v>
      </c>
      <c r="V201" s="4">
        <f t="shared" si="444"/>
        <v>52.434853834788768</v>
      </c>
      <c r="W201" s="4">
        <f t="shared" si="445"/>
        <v>53.548666833877981</v>
      </c>
      <c r="X201" s="4">
        <f t="shared" si="446"/>
        <v>54.574943007532433</v>
      </c>
      <c r="Y201" s="4">
        <f t="shared" si="447"/>
        <v>53.927928187863493</v>
      </c>
      <c r="Z201" s="4">
        <f t="shared" si="448"/>
        <v>54.489495244891991</v>
      </c>
      <c r="AA201" s="4" t="e">
        <f t="shared" si="449"/>
        <v>#N/A</v>
      </c>
      <c r="AB201" s="4">
        <f t="shared" si="450"/>
        <v>52.477445396186567</v>
      </c>
      <c r="AC201" s="4">
        <f t="shared" si="451"/>
        <v>53.649508678847397</v>
      </c>
      <c r="AD201" s="4">
        <f t="shared" si="452"/>
        <v>55.890564227436016</v>
      </c>
      <c r="AE201" s="4">
        <f t="shared" si="453"/>
        <v>54.137973003792382</v>
      </c>
      <c r="AF201" s="4">
        <f t="shared" si="454"/>
        <v>54.747852393804031</v>
      </c>
      <c r="AG201" s="4">
        <f t="shared" si="455"/>
        <v>56.856921575849142</v>
      </c>
      <c r="AI201" s="4">
        <f t="shared" si="456"/>
        <v>-0.14798286197171251</v>
      </c>
      <c r="AJ201" s="4">
        <f t="shared" si="457"/>
        <v>0.32644961453296162</v>
      </c>
      <c r="AK201" s="4">
        <f t="shared" si="458"/>
        <v>0.48601404688055538</v>
      </c>
      <c r="AL201" s="4">
        <f t="shared" si="459"/>
        <v>-0.75185383478876844</v>
      </c>
      <c r="AM201" s="4">
        <f t="shared" si="460"/>
        <v>-0.75166683387798372</v>
      </c>
      <c r="AN201" s="4">
        <f t="shared" si="461"/>
        <v>1.2220569924675644</v>
      </c>
      <c r="AO201" s="4">
        <f t="shared" si="462"/>
        <v>1.0380718121365078</v>
      </c>
      <c r="AP201" s="4">
        <f t="shared" si="463"/>
        <v>-0.67249524489199075</v>
      </c>
      <c r="AQ201" s="4">
        <f t="shared" si="464"/>
        <v>0</v>
      </c>
      <c r="AR201" s="4">
        <f t="shared" si="465"/>
        <v>-0.59444539618656478</v>
      </c>
      <c r="AS201" s="4">
        <f t="shared" si="466"/>
        <v>5.0491321152605906E-2</v>
      </c>
      <c r="AT201" s="4">
        <f t="shared" si="467"/>
        <v>-1.7235642274360146</v>
      </c>
      <c r="AU201" s="4">
        <f t="shared" si="468"/>
        <v>-2.2709730037923848</v>
      </c>
      <c r="AV201" s="4">
        <f t="shared" si="644"/>
        <v>0.73514760619596586</v>
      </c>
      <c r="AW201" s="4">
        <f t="shared" si="644"/>
        <v>-1.3739215758491454</v>
      </c>
      <c r="AY201" s="2">
        <f t="shared" si="520"/>
        <v>54.065982861531865</v>
      </c>
      <c r="AZ201" s="2">
        <f t="shared" si="571"/>
        <v>52.944550385467032</v>
      </c>
      <c r="BA201" s="2">
        <f t="shared" si="572"/>
        <v>52.796985953115893</v>
      </c>
      <c r="BB201" s="2">
        <f t="shared" si="573"/>
        <v>52.434853834788768</v>
      </c>
      <c r="BC201" s="2">
        <f t="shared" si="574"/>
        <v>53.548666833877967</v>
      </c>
      <c r="BD201" s="2">
        <f t="shared" si="575"/>
        <v>54.57494300753239</v>
      </c>
      <c r="BE201" s="2">
        <f t="shared" si="576"/>
        <v>53.927928187863493</v>
      </c>
      <c r="BF201" s="2">
        <f t="shared" si="577"/>
        <v>54.489495244891991</v>
      </c>
      <c r="BG201" s="2" t="e">
        <f t="shared" si="578"/>
        <v>#N/A</v>
      </c>
      <c r="BH201" s="2">
        <f t="shared" si="579"/>
        <v>52.477445396186567</v>
      </c>
      <c r="BI201" s="2">
        <f t="shared" si="580"/>
        <v>53.649508678847397</v>
      </c>
      <c r="BJ201" s="2">
        <f t="shared" si="581"/>
        <v>55.890564227402393</v>
      </c>
      <c r="BK201" s="2">
        <f t="shared" si="582"/>
        <v>54.13797300373097</v>
      </c>
      <c r="BL201" s="2">
        <f t="shared" si="583"/>
        <v>54.74785186772074</v>
      </c>
      <c r="BM201" s="2">
        <f t="shared" si="584"/>
        <v>56.856839204368953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53.917999999999999</v>
      </c>
      <c r="CV201" s="2">
        <f t="shared" si="486"/>
        <v>53.271000000000001</v>
      </c>
      <c r="CW201" s="2">
        <f t="shared" si="487"/>
        <v>53.283000000000001</v>
      </c>
      <c r="CX201" s="2">
        <f t="shared" si="488"/>
        <v>51.683</v>
      </c>
      <c r="CY201" s="2">
        <f t="shared" si="489"/>
        <v>52.796999999999997</v>
      </c>
      <c r="CZ201" s="2">
        <f t="shared" si="490"/>
        <v>55.796999999999997</v>
      </c>
      <c r="DA201" s="2">
        <f t="shared" si="491"/>
        <v>54.966000000000001</v>
      </c>
      <c r="DB201" s="2">
        <f t="shared" si="492"/>
        <v>53.817</v>
      </c>
      <c r="DC201" s="2" t="str">
        <f t="shared" si="493"/>
        <v/>
      </c>
      <c r="DD201" s="2">
        <f t="shared" si="494"/>
        <v>51.883000000000003</v>
      </c>
      <c r="DE201" s="2">
        <f t="shared" si="495"/>
        <v>53.7</v>
      </c>
      <c r="DF201" s="2">
        <f t="shared" si="496"/>
        <v>54.167000000000002</v>
      </c>
      <c r="DG201" s="2">
        <f t="shared" si="497"/>
        <v>51.866999999999997</v>
      </c>
      <c r="DH201" s="2">
        <f t="shared" si="498"/>
        <v>55.482999999999997</v>
      </c>
      <c r="DI201" s="2">
        <f t="shared" si="499"/>
        <v>55.482999999999997</v>
      </c>
      <c r="DK201" s="2">
        <f t="shared" si="500"/>
        <v>116.07653900864426</v>
      </c>
      <c r="DL201" s="2">
        <f t="shared" si="645"/>
        <v>116.16046208556736</v>
      </c>
      <c r="DM201" s="2">
        <f t="shared" si="645"/>
        <v>109.17523517823636</v>
      </c>
      <c r="DN201" s="2">
        <f t="shared" si="645"/>
        <v>120.6749246716698</v>
      </c>
      <c r="DO201" s="2">
        <f t="shared" si="645"/>
        <v>98.627982926829276</v>
      </c>
      <c r="DP201" s="2">
        <f t="shared" si="645"/>
        <v>100.11950975609756</v>
      </c>
      <c r="DQ201" s="2">
        <f t="shared" si="645"/>
        <v>93.914698717948738</v>
      </c>
      <c r="DR201" s="2">
        <f t="shared" si="645"/>
        <v>120.48901069418392</v>
      </c>
      <c r="DS201" s="2">
        <f t="shared" si="645"/>
        <v>110.94095046904312</v>
      </c>
      <c r="DT201" s="2">
        <f t="shared" si="645"/>
        <v>127.14043025210083</v>
      </c>
      <c r="DU201" s="2">
        <f t="shared" si="645"/>
        <v>110.00932530364369</v>
      </c>
      <c r="DV201" s="2">
        <f t="shared" si="645"/>
        <v>102.10423930581614</v>
      </c>
      <c r="DW201" s="2">
        <f t="shared" si="645"/>
        <v>115.09520196998128</v>
      </c>
      <c r="DX201" s="2">
        <f t="shared" si="645"/>
        <v>120.00301194331985</v>
      </c>
      <c r="DY201" s="2">
        <f t="shared" si="645"/>
        <v>104.23637536656892</v>
      </c>
      <c r="EA201" s="2">
        <f t="shared" si="440"/>
        <v>53.761696804880998</v>
      </c>
      <c r="EB201" s="2">
        <f t="shared" si="502"/>
        <v>51.649621183920168</v>
      </c>
      <c r="EC201" s="2">
        <f t="shared" si="503"/>
        <v>52.171433162830347</v>
      </c>
      <c r="ED201" s="2">
        <f t="shared" si="504"/>
        <v>52.578545121645192</v>
      </c>
      <c r="EE201" s="2">
        <f t="shared" si="505"/>
        <v>54.431558356020702</v>
      </c>
      <c r="EF201" s="2">
        <f t="shared" si="506"/>
        <v>54.98730034371043</v>
      </c>
      <c r="EG201" s="2">
        <f t="shared" si="507"/>
        <v>52.403143487372986</v>
      </c>
      <c r="EH201" s="2">
        <f t="shared" si="508"/>
        <v>54.864196808334725</v>
      </c>
      <c r="EI201" s="2">
        <f t="shared" si="509"/>
        <v>52.116308443980742</v>
      </c>
      <c r="EJ201" s="2">
        <f t="shared" si="510"/>
        <v>52.542394602798268</v>
      </c>
      <c r="EK201" s="2">
        <f t="shared" si="511"/>
        <v>52.501731705395812</v>
      </c>
      <c r="EL201" s="2">
        <f t="shared" si="512"/>
        <v>56.545577012675437</v>
      </c>
      <c r="EM201" s="2">
        <f t="shared" si="513"/>
        <v>55.111223321484502</v>
      </c>
      <c r="EN201" s="2">
        <f t="shared" si="514"/>
        <v>52.77665934527873</v>
      </c>
      <c r="EO201" s="2">
        <f t="shared" si="515"/>
        <v>57.038495886171788</v>
      </c>
      <c r="EQ201" s="2">
        <f t="shared" si="516"/>
        <v>54.131691737711392</v>
      </c>
      <c r="ER201" s="2">
        <f t="shared" si="646"/>
        <v>53.146491868015545</v>
      </c>
      <c r="ES201" s="2">
        <f t="shared" si="646"/>
        <v>52.900016410799381</v>
      </c>
      <c r="ET201" s="2">
        <f t="shared" si="646"/>
        <v>52.411452362389156</v>
      </c>
      <c r="EU201" s="2">
        <f t="shared" si="646"/>
        <v>53.39789691575038</v>
      </c>
      <c r="EV201" s="2">
        <f t="shared" si="646"/>
        <v>54.499276659814399</v>
      </c>
      <c r="EW201" s="2">
        <f t="shared" si="646"/>
        <v>54.149639079609912</v>
      </c>
      <c r="EX201" s="2">
        <f t="shared" si="646"/>
        <v>54.44023183794755</v>
      </c>
      <c r="EY201" s="2">
        <f t="shared" si="646"/>
        <v>51.998976161027102</v>
      </c>
      <c r="EZ201" s="2">
        <f t="shared" si="646"/>
        <v>52.468720101280681</v>
      </c>
      <c r="FA201" s="2">
        <f t="shared" si="646"/>
        <v>53.829388957730963</v>
      </c>
      <c r="FB201" s="2">
        <f t="shared" si="646"/>
        <v>55.757749189414625</v>
      </c>
      <c r="FC201" s="2">
        <f t="shared" si="646"/>
        <v>53.943294873879545</v>
      </c>
      <c r="FD201" s="2">
        <f t="shared" si="646"/>
        <v>55.255377247353159</v>
      </c>
      <c r="FE201" s="2">
        <f t="shared" si="646"/>
        <v>56.793738335578766</v>
      </c>
      <c r="FG201" s="2">
        <f t="shared" si="518"/>
        <v>0.99999635047369917</v>
      </c>
      <c r="FH201" s="2">
        <f t="shared" si="647"/>
        <v>0.99999619770680281</v>
      </c>
      <c r="FI201" s="2">
        <f t="shared" si="647"/>
        <v>0.99999559373850166</v>
      </c>
      <c r="FJ201" s="2">
        <f t="shared" si="647"/>
        <v>0.99999542292974741</v>
      </c>
      <c r="FK201" s="2">
        <f t="shared" si="647"/>
        <v>0.99999537892531598</v>
      </c>
      <c r="FL201" s="2">
        <f t="shared" si="647"/>
        <v>0.99999518398653775</v>
      </c>
      <c r="FM201" s="2">
        <f t="shared" si="647"/>
        <v>0.99999598790385869</v>
      </c>
      <c r="FN201" s="2">
        <f t="shared" si="647"/>
        <v>0.99999554545991387</v>
      </c>
      <c r="FO201" s="2">
        <f t="shared" si="647"/>
        <v>0.99999558999620031</v>
      </c>
      <c r="FP201" s="2">
        <f t="shared" si="647"/>
        <v>0.99999479796281954</v>
      </c>
      <c r="FQ201" s="2">
        <f t="shared" si="647"/>
        <v>0.99999531026070487</v>
      </c>
      <c r="FR201" s="2">
        <f t="shared" si="647"/>
        <v>0.99999509720239532</v>
      </c>
      <c r="FS201" s="2">
        <f t="shared" si="647"/>
        <v>0.99999571122501341</v>
      </c>
      <c r="FT201" s="2">
        <f t="shared" si="647"/>
        <v>0.99999530609207143</v>
      </c>
      <c r="FU201" s="2">
        <f t="shared" si="647"/>
        <v>0.99999399701812119</v>
      </c>
      <c r="FW201" s="2">
        <f t="shared" si="536"/>
        <v>0.82179135446346663</v>
      </c>
      <c r="FX201" s="2">
        <f t="shared" si="588"/>
        <v>0.86492702821406209</v>
      </c>
      <c r="FY201" s="2">
        <f t="shared" si="589"/>
        <v>0.85824319783708192</v>
      </c>
      <c r="FZ201" s="2">
        <f t="shared" si="590"/>
        <v>0.86181453589447987</v>
      </c>
      <c r="GA201" s="2">
        <f t="shared" si="591"/>
        <v>0.85433752553495701</v>
      </c>
      <c r="GB201" s="2">
        <f t="shared" si="592"/>
        <v>0.84539891632399178</v>
      </c>
      <c r="GC201" s="2">
        <f t="shared" si="593"/>
        <v>0.87295848836767342</v>
      </c>
      <c r="GD201" s="2">
        <f t="shared" si="594"/>
        <v>0.88449263028589553</v>
      </c>
      <c r="GE201" s="2">
        <f t="shared" si="595"/>
        <v>0.89978666231732674</v>
      </c>
      <c r="GF201" s="2">
        <f t="shared" si="596"/>
        <v>0.8868369248639022</v>
      </c>
      <c r="GG201" s="2">
        <f t="shared" si="597"/>
        <v>0.86430987802900427</v>
      </c>
      <c r="GH201" s="2">
        <f t="shared" si="598"/>
        <v>0.83169968212266088</v>
      </c>
      <c r="GI201" s="2">
        <f t="shared" si="599"/>
        <v>0.83353357608259704</v>
      </c>
      <c r="GJ201" s="2">
        <f t="shared" si="600"/>
        <v>0.79511951177789175</v>
      </c>
      <c r="GK201" s="2">
        <f t="shared" si="601"/>
        <v>0.74334789418041924</v>
      </c>
      <c r="GM201" s="86">
        <f t="shared" si="537"/>
        <v>1.9007885744341337E-189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1.4711110882316958E-136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1.2050720186126375E-52</v>
      </c>
      <c r="HT201" s="86">
        <f t="shared" si="630"/>
        <v>1.4748404224761165E-67</v>
      </c>
      <c r="HU201" s="86">
        <f t="shared" si="631"/>
        <v>4.1763342899628309E-56</v>
      </c>
      <c r="HV201" s="86">
        <f t="shared" si="632"/>
        <v>3.4171784744277941E-79</v>
      </c>
      <c r="HW201" s="86">
        <f t="shared" si="633"/>
        <v>1.6472399344537356E-72</v>
      </c>
      <c r="HX201" s="86">
        <f t="shared" si="634"/>
        <v>2.3949557229568673E-74</v>
      </c>
      <c r="HY201" s="86">
        <f t="shared" si="635"/>
        <v>6.3385750252854788E-82</v>
      </c>
      <c r="HZ201" s="86">
        <f t="shared" si="636"/>
        <v>2.1962924042613635E-77</v>
      </c>
      <c r="IA201" s="86">
        <f t="shared" si="637"/>
        <v>1.2863723778658288E-81</v>
      </c>
      <c r="IB201" s="86">
        <f t="shared" si="638"/>
        <v>1.5163106312406564E-82</v>
      </c>
      <c r="IC201" s="86">
        <f t="shared" si="639"/>
        <v>4.5025068881004032E-74</v>
      </c>
      <c r="ID201" s="86">
        <f t="shared" si="640"/>
        <v>8.3708491323963147E-65</v>
      </c>
      <c r="IE201" s="86">
        <f t="shared" si="641"/>
        <v>1.9070838524902108E-62</v>
      </c>
      <c r="IF201" s="86">
        <f t="shared" si="642"/>
        <v>3.3113217396874023E-60</v>
      </c>
      <c r="IG201" s="86">
        <f t="shared" si="643"/>
        <v>8.0851830025452317E-60</v>
      </c>
      <c r="II201" s="86">
        <f t="shared" si="540"/>
        <v>5.9372422541283934E-4</v>
      </c>
      <c r="IJ201" s="86">
        <f t="shared" si="541"/>
        <v>7.7308913811556812E-6</v>
      </c>
      <c r="IK201" s="86">
        <f t="shared" si="542"/>
        <v>5.6970330670023852E-5</v>
      </c>
      <c r="IL201" s="86">
        <f t="shared" si="543"/>
        <v>1.2321374327608195E-6</v>
      </c>
      <c r="IM201" s="86">
        <f t="shared" si="544"/>
        <v>6.9248964372198263E-6</v>
      </c>
      <c r="IN201" s="86">
        <f t="shared" si="545"/>
        <v>1.040467919127802E-5</v>
      </c>
      <c r="IO201" s="86">
        <f t="shared" si="546"/>
        <v>4.3550172721077977E-7</v>
      </c>
      <c r="IP201" s="86">
        <f t="shared" si="547"/>
        <v>2.2542159801082904E-7</v>
      </c>
      <c r="IQ201" s="86">
        <f t="shared" si="548"/>
        <v>2.7348637810907107E-8</v>
      </c>
      <c r="IR201" s="86">
        <f t="shared" si="549"/>
        <v>8.9663905136810513E-8</v>
      </c>
      <c r="IS201" s="86">
        <f t="shared" si="550"/>
        <v>2.475901135720337E-6</v>
      </c>
      <c r="IT201" s="86">
        <f t="shared" si="551"/>
        <v>7.167181628092111E-5</v>
      </c>
      <c r="IU201" s="86">
        <f t="shared" si="552"/>
        <v>8.8204068161192766E-5</v>
      </c>
      <c r="IV201" s="86">
        <f t="shared" si="553"/>
        <v>7.0950034961808913E-6</v>
      </c>
      <c r="IW201" s="86">
        <f t="shared" si="554"/>
        <v>1.4913735624431042E-5</v>
      </c>
      <c r="IY201" s="86">
        <f t="shared" si="555"/>
        <v>5.9372422541283934E-4</v>
      </c>
      <c r="IZ201" s="86">
        <f t="shared" si="556"/>
        <v>7.7308913811556812E-6</v>
      </c>
      <c r="JA201" s="86">
        <f t="shared" si="557"/>
        <v>5.6970330670023852E-5</v>
      </c>
      <c r="JB201" s="86">
        <f t="shared" si="558"/>
        <v>1.2321374327608195E-6</v>
      </c>
      <c r="JC201" s="86">
        <f t="shared" si="559"/>
        <v>6.9248964372198263E-6</v>
      </c>
      <c r="JD201" s="86">
        <f t="shared" si="560"/>
        <v>1.040467919127802E-5</v>
      </c>
      <c r="JE201" s="86">
        <f t="shared" si="561"/>
        <v>4.3550172721077977E-7</v>
      </c>
      <c r="JF201" s="86">
        <f t="shared" si="562"/>
        <v>2.2542159801082904E-7</v>
      </c>
      <c r="JG201" s="86">
        <f t="shared" si="563"/>
        <v>2.7348637810907107E-8</v>
      </c>
      <c r="JH201" s="86">
        <f t="shared" si="564"/>
        <v>8.9663905136810513E-8</v>
      </c>
      <c r="JI201" s="86">
        <f t="shared" si="565"/>
        <v>2.475901135720337E-6</v>
      </c>
      <c r="JJ201" s="86">
        <f t="shared" si="566"/>
        <v>7.167181628092111E-5</v>
      </c>
      <c r="JK201" s="86">
        <f t="shared" si="567"/>
        <v>8.8204068161192766E-5</v>
      </c>
      <c r="JL201" s="86">
        <f t="shared" si="568"/>
        <v>7.0950034961808913E-6</v>
      </c>
      <c r="JM201" s="86">
        <f t="shared" si="569"/>
        <v>1.4913735624431042E-5</v>
      </c>
    </row>
    <row r="202" spans="2:273" x14ac:dyDescent="0.25">
      <c r="B202" s="2">
        <v>175</v>
      </c>
      <c r="C202" s="37">
        <v>53.033000000000001</v>
      </c>
      <c r="D202" s="37">
        <v>52.796999999999997</v>
      </c>
      <c r="E202" s="37">
        <v>52.732999999999997</v>
      </c>
      <c r="F202" s="37">
        <v>52.55</v>
      </c>
      <c r="G202" s="37">
        <v>52.593000000000004</v>
      </c>
      <c r="H202" s="37">
        <v>54.61</v>
      </c>
      <c r="I202" s="37">
        <v>55.661000000000001</v>
      </c>
      <c r="J202" s="37">
        <v>55.533000000000001</v>
      </c>
      <c r="K202" s="37">
        <v>53.15</v>
      </c>
      <c r="L202" s="37">
        <v>52.732999999999997</v>
      </c>
      <c r="M202" s="37">
        <v>53.55</v>
      </c>
      <c r="N202" s="37">
        <v>55.883000000000003</v>
      </c>
      <c r="O202" s="37">
        <v>53.2</v>
      </c>
      <c r="P202" s="37">
        <v>56.3</v>
      </c>
      <c r="Q202" s="37">
        <v>57.317</v>
      </c>
      <c r="S202" s="4">
        <f t="shared" si="441"/>
        <v>53.963628199759775</v>
      </c>
      <c r="T202" s="4">
        <f t="shared" si="442"/>
        <v>52.840769886033677</v>
      </c>
      <c r="U202" s="4">
        <f t="shared" si="443"/>
        <v>52.692363636539383</v>
      </c>
      <c r="V202" s="4">
        <f t="shared" si="444"/>
        <v>52.315796461072161</v>
      </c>
      <c r="W202" s="4">
        <f t="shared" si="445"/>
        <v>53.444528084262622</v>
      </c>
      <c r="X202" s="4">
        <f t="shared" si="446"/>
        <v>54.460610673756555</v>
      </c>
      <c r="Y202" s="4">
        <f t="shared" si="447"/>
        <v>53.816848752065177</v>
      </c>
      <c r="Z202" s="4">
        <f t="shared" si="448"/>
        <v>54.405086490328848</v>
      </c>
      <c r="AA202" s="4" t="e">
        <f t="shared" si="449"/>
        <v>#N/A</v>
      </c>
      <c r="AB202" s="4" t="e">
        <f t="shared" si="450"/>
        <v>#N/A</v>
      </c>
      <c r="AC202" s="4">
        <f t="shared" si="451"/>
        <v>53.553663110022121</v>
      </c>
      <c r="AD202" s="4">
        <f t="shared" si="452"/>
        <v>55.767442312677161</v>
      </c>
      <c r="AE202" s="4">
        <f t="shared" si="453"/>
        <v>54.00672799300321</v>
      </c>
      <c r="AF202" s="4">
        <f t="shared" si="454"/>
        <v>54.680231349514365</v>
      </c>
      <c r="AG202" s="4">
        <f t="shared" si="455"/>
        <v>56.7578055713238</v>
      </c>
      <c r="AI202" s="4">
        <f t="shared" si="456"/>
        <v>-0.93062819975977362</v>
      </c>
      <c r="AJ202" s="4">
        <f t="shared" si="457"/>
        <v>-4.3769886033679484E-2</v>
      </c>
      <c r="AK202" s="4">
        <f t="shared" si="458"/>
        <v>4.0636363460613723E-2</v>
      </c>
      <c r="AL202" s="4">
        <f t="shared" si="459"/>
        <v>0.23420353892783652</v>
      </c>
      <c r="AM202" s="4">
        <f t="shared" si="460"/>
        <v>-0.85152808426261828</v>
      </c>
      <c r="AN202" s="4">
        <f t="shared" si="461"/>
        <v>0.14938932624344403</v>
      </c>
      <c r="AO202" s="4">
        <f t="shared" si="462"/>
        <v>1.8441512479348248</v>
      </c>
      <c r="AP202" s="4">
        <f t="shared" si="463"/>
        <v>1.1279135096711528</v>
      </c>
      <c r="AQ202" s="4">
        <f t="shared" si="464"/>
        <v>0</v>
      </c>
      <c r="AR202" s="4">
        <f t="shared" si="465"/>
        <v>0</v>
      </c>
      <c r="AS202" s="4">
        <f t="shared" si="466"/>
        <v>-3.6631100221242718E-3</v>
      </c>
      <c r="AT202" s="4">
        <f t="shared" si="467"/>
        <v>0.11555768732284122</v>
      </c>
      <c r="AU202" s="4">
        <f t="shared" si="468"/>
        <v>-0.80672799300320719</v>
      </c>
      <c r="AV202" s="4">
        <f t="shared" si="644"/>
        <v>1.6197686504856321</v>
      </c>
      <c r="AW202" s="4">
        <f t="shared" si="644"/>
        <v>0.55919442867620006</v>
      </c>
      <c r="AY202" s="2">
        <f t="shared" si="520"/>
        <v>53.963628199718727</v>
      </c>
      <c r="AZ202" s="2">
        <f t="shared" si="571"/>
        <v>52.840769886033677</v>
      </c>
      <c r="BA202" s="2">
        <f t="shared" si="572"/>
        <v>52.692363636539156</v>
      </c>
      <c r="BB202" s="2">
        <f t="shared" si="573"/>
        <v>52.315796461072161</v>
      </c>
      <c r="BC202" s="2">
        <f t="shared" si="574"/>
        <v>53.444528084262622</v>
      </c>
      <c r="BD202" s="2">
        <f t="shared" si="575"/>
        <v>54.460610673756555</v>
      </c>
      <c r="BE202" s="2">
        <f t="shared" si="576"/>
        <v>53.816848752065177</v>
      </c>
      <c r="BF202" s="2">
        <f t="shared" si="577"/>
        <v>54.405086490328848</v>
      </c>
      <c r="BG202" s="2" t="e">
        <f t="shared" si="578"/>
        <v>#N/A</v>
      </c>
      <c r="BH202" s="2" t="e">
        <f t="shared" si="579"/>
        <v>#N/A</v>
      </c>
      <c r="BI202" s="2">
        <f t="shared" si="580"/>
        <v>53.553663110022121</v>
      </c>
      <c r="BJ202" s="2">
        <f t="shared" si="581"/>
        <v>55.767442312675513</v>
      </c>
      <c r="BK202" s="2">
        <f t="shared" si="582"/>
        <v>54.006727992999885</v>
      </c>
      <c r="BL202" s="2">
        <f t="shared" si="583"/>
        <v>54.680231295225333</v>
      </c>
      <c r="BM202" s="2">
        <f t="shared" si="584"/>
        <v>56.757795613105273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53.033000000000001</v>
      </c>
      <c r="CV202" s="2">
        <f t="shared" si="486"/>
        <v>52.796999999999997</v>
      </c>
      <c r="CW202" s="2">
        <f t="shared" si="487"/>
        <v>52.732999999999997</v>
      </c>
      <c r="CX202" s="2">
        <f t="shared" si="488"/>
        <v>52.55</v>
      </c>
      <c r="CY202" s="2">
        <f t="shared" si="489"/>
        <v>52.593000000000004</v>
      </c>
      <c r="CZ202" s="2">
        <f t="shared" si="490"/>
        <v>54.61</v>
      </c>
      <c r="DA202" s="2">
        <f t="shared" si="491"/>
        <v>55.661000000000001</v>
      </c>
      <c r="DB202" s="2">
        <f t="shared" si="492"/>
        <v>55.533000000000001</v>
      </c>
      <c r="DC202" s="2" t="str">
        <f t="shared" si="493"/>
        <v/>
      </c>
      <c r="DD202" s="2" t="str">
        <f t="shared" si="494"/>
        <v/>
      </c>
      <c r="DE202" s="2">
        <f t="shared" si="495"/>
        <v>53.55</v>
      </c>
      <c r="DF202" s="2">
        <f t="shared" si="496"/>
        <v>55.883000000000003</v>
      </c>
      <c r="DG202" s="2">
        <f t="shared" si="497"/>
        <v>53.2</v>
      </c>
      <c r="DH202" s="2">
        <f t="shared" si="498"/>
        <v>56.3</v>
      </c>
      <c r="DI202" s="2">
        <f t="shared" si="499"/>
        <v>57.317</v>
      </c>
      <c r="DK202" s="2">
        <f t="shared" si="500"/>
        <v>116.34074690885217</v>
      </c>
      <c r="DL202" s="2">
        <f t="shared" si="645"/>
        <v>116.42350804245542</v>
      </c>
      <c r="DM202" s="2">
        <f t="shared" si="645"/>
        <v>109.41653977485926</v>
      </c>
      <c r="DN202" s="2">
        <f t="shared" si="645"/>
        <v>120.98982936210132</v>
      </c>
      <c r="DO202" s="2">
        <f t="shared" si="645"/>
        <v>98.810425958188162</v>
      </c>
      <c r="DP202" s="2">
        <f t="shared" si="645"/>
        <v>100.29790505226481</v>
      </c>
      <c r="DQ202" s="2">
        <f t="shared" si="645"/>
        <v>94.022148717948738</v>
      </c>
      <c r="DR202" s="2">
        <f t="shared" si="645"/>
        <v>120.80663649155727</v>
      </c>
      <c r="DS202" s="2">
        <f t="shared" si="645"/>
        <v>111.2090151969981</v>
      </c>
      <c r="DT202" s="2">
        <f t="shared" si="645"/>
        <v>127.51996470588233</v>
      </c>
      <c r="DU202" s="2">
        <f t="shared" si="645"/>
        <v>110.24975829959511</v>
      </c>
      <c r="DV202" s="2">
        <f t="shared" si="645"/>
        <v>102.29111285178237</v>
      </c>
      <c r="DW202" s="2">
        <f t="shared" si="645"/>
        <v>115.36322382739218</v>
      </c>
      <c r="DX202" s="2">
        <f t="shared" si="645"/>
        <v>120.31700850202429</v>
      </c>
      <c r="DY202" s="2">
        <f t="shared" si="645"/>
        <v>104.47046774193548</v>
      </c>
      <c r="EA202" s="2">
        <f t="shared" si="440"/>
        <v>53.649359543210387</v>
      </c>
      <c r="EB202" s="2">
        <f t="shared" si="502"/>
        <v>51.50972555566215</v>
      </c>
      <c r="EC202" s="2">
        <f t="shared" si="503"/>
        <v>52.049027231762267</v>
      </c>
      <c r="ED202" s="2">
        <f t="shared" si="504"/>
        <v>52.463572351029121</v>
      </c>
      <c r="EE202" s="2">
        <f t="shared" si="505"/>
        <v>54.352297493010106</v>
      </c>
      <c r="EF202" s="2">
        <f t="shared" si="506"/>
        <v>54.884475816928976</v>
      </c>
      <c r="EG202" s="2">
        <f t="shared" si="507"/>
        <v>52.252734127639016</v>
      </c>
      <c r="EH202" s="2">
        <f t="shared" si="508"/>
        <v>54.789156838101555</v>
      </c>
      <c r="EI202" s="2">
        <f t="shared" si="509"/>
        <v>52.01463965738462</v>
      </c>
      <c r="EJ202" s="2">
        <f t="shared" si="510"/>
        <v>52.449350980954122</v>
      </c>
      <c r="EK202" s="2">
        <f t="shared" si="511"/>
        <v>52.37434791710848</v>
      </c>
      <c r="EL202" s="2">
        <f t="shared" si="512"/>
        <v>56.442782533443065</v>
      </c>
      <c r="EM202" s="2">
        <f t="shared" si="513"/>
        <v>55.009847193566827</v>
      </c>
      <c r="EN202" s="2">
        <f t="shared" si="514"/>
        <v>52.640640192317775</v>
      </c>
      <c r="EO202" s="2">
        <f t="shared" si="515"/>
        <v>56.946194373044037</v>
      </c>
      <c r="EQ202" s="2">
        <f t="shared" si="516"/>
        <v>54.02553215295444</v>
      </c>
      <c r="ER202" s="2">
        <f t="shared" si="646"/>
        <v>53.03008791448184</v>
      </c>
      <c r="ES202" s="2">
        <f t="shared" si="646"/>
        <v>52.789009059971278</v>
      </c>
      <c r="ET202" s="2">
        <f t="shared" si="646"/>
        <v>52.293858709898913</v>
      </c>
      <c r="EU202" s="2">
        <f t="shared" si="646"/>
        <v>53.303157401713747</v>
      </c>
      <c r="EV202" s="2">
        <f t="shared" si="646"/>
        <v>54.389684590455353</v>
      </c>
      <c r="EW202" s="2">
        <f t="shared" si="646"/>
        <v>54.024272420790382</v>
      </c>
      <c r="EX202" s="2">
        <f t="shared" si="646"/>
        <v>54.359043175587317</v>
      </c>
      <c r="EY202" s="2">
        <f t="shared" si="646"/>
        <v>51.895714364283577</v>
      </c>
      <c r="EZ202" s="2">
        <f t="shared" si="646"/>
        <v>52.374554017853157</v>
      </c>
      <c r="FA202" s="2">
        <f t="shared" si="646"/>
        <v>53.722233078088095</v>
      </c>
      <c r="FB202" s="2">
        <f t="shared" si="646"/>
        <v>55.642564185356086</v>
      </c>
      <c r="FC202" s="2">
        <f t="shared" si="646"/>
        <v>53.823741547128932</v>
      </c>
      <c r="FD202" s="2">
        <f t="shared" si="646"/>
        <v>55.159177766742332</v>
      </c>
      <c r="FE202" s="2">
        <f t="shared" si="646"/>
        <v>56.698129454121293</v>
      </c>
      <c r="FG202" s="2">
        <f t="shared" si="518"/>
        <v>0.99999667159138628</v>
      </c>
      <c r="FH202" s="2">
        <f t="shared" si="647"/>
        <v>0.99999653226622964</v>
      </c>
      <c r="FI202" s="2">
        <f t="shared" si="647"/>
        <v>0.99999598144019441</v>
      </c>
      <c r="FJ202" s="2">
        <f t="shared" si="647"/>
        <v>0.99999582566063605</v>
      </c>
      <c r="FK202" s="2">
        <f t="shared" si="647"/>
        <v>0.9999957855280851</v>
      </c>
      <c r="FL202" s="2">
        <f t="shared" si="647"/>
        <v>0.99999560774165863</v>
      </c>
      <c r="FM202" s="2">
        <f t="shared" si="647"/>
        <v>0.99999634092353884</v>
      </c>
      <c r="FN202" s="2">
        <f t="shared" si="647"/>
        <v>0.99999593740956483</v>
      </c>
      <c r="FO202" s="2">
        <f t="shared" si="647"/>
        <v>0.99999597802717233</v>
      </c>
      <c r="FP202" s="2">
        <f t="shared" si="647"/>
        <v>0.99999525568353309</v>
      </c>
      <c r="FQ202" s="2">
        <f t="shared" si="647"/>
        <v>0.99999572290516414</v>
      </c>
      <c r="FR202" s="2">
        <f t="shared" si="647"/>
        <v>0.99999552859351248</v>
      </c>
      <c r="FS202" s="2">
        <f t="shared" si="647"/>
        <v>0.9999960885892486</v>
      </c>
      <c r="FT202" s="2">
        <f t="shared" si="647"/>
        <v>0.99999571910332219</v>
      </c>
      <c r="FU202" s="2">
        <f t="shared" si="647"/>
        <v>0.99999452521256627</v>
      </c>
      <c r="FW202" s="2">
        <f t="shared" si="536"/>
        <v>0.8348826730588127</v>
      </c>
      <c r="FX202" s="2">
        <f t="shared" si="588"/>
        <v>0.87533029145038799</v>
      </c>
      <c r="FY202" s="2">
        <f t="shared" si="589"/>
        <v>0.86908332810464051</v>
      </c>
      <c r="FZ202" s="2">
        <f t="shared" si="590"/>
        <v>0.87242216255008032</v>
      </c>
      <c r="GA202" s="2">
        <f t="shared" si="591"/>
        <v>0.86542949203226471</v>
      </c>
      <c r="GB202" s="2">
        <f t="shared" si="592"/>
        <v>0.85705765987019955</v>
      </c>
      <c r="GC202" s="2">
        <f t="shared" si="593"/>
        <v>0.88282697189815262</v>
      </c>
      <c r="GD202" s="2">
        <f t="shared" si="594"/>
        <v>0.89357438103091014</v>
      </c>
      <c r="GE202" s="2">
        <f t="shared" si="595"/>
        <v>0.90779128212935589</v>
      </c>
      <c r="GF202" s="2">
        <f t="shared" si="596"/>
        <v>0.89575607921583666</v>
      </c>
      <c r="GG202" s="2">
        <f t="shared" si="597"/>
        <v>0.87475379092225736</v>
      </c>
      <c r="GH202" s="2">
        <f t="shared" si="598"/>
        <v>0.84420112198645447</v>
      </c>
      <c r="GI202" s="2">
        <f t="shared" si="599"/>
        <v>0.84592402913388309</v>
      </c>
      <c r="GJ202" s="2">
        <f t="shared" si="600"/>
        <v>0.80971648311947275</v>
      </c>
      <c r="GK202" s="2">
        <f t="shared" si="601"/>
        <v>0.76052247150738017</v>
      </c>
      <c r="GM202" s="86">
        <f t="shared" si="537"/>
        <v>9.266907988788688E-193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1.3752333095636078E-139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8.9563460658933331E-55</v>
      </c>
      <c r="HT202" s="86">
        <f t="shared" si="630"/>
        <v>3.7777639662823214E-70</v>
      </c>
      <c r="HU202" s="86">
        <f t="shared" si="631"/>
        <v>2.7137595458981199E-58</v>
      </c>
      <c r="HV202" s="86">
        <f t="shared" si="632"/>
        <v>2.7641381656182898E-82</v>
      </c>
      <c r="HW202" s="86">
        <f t="shared" si="633"/>
        <v>2.4062113642501407E-75</v>
      </c>
      <c r="HX202" s="86">
        <f t="shared" si="634"/>
        <v>2.7983426190774544E-77</v>
      </c>
      <c r="HY202" s="86">
        <f t="shared" si="635"/>
        <v>4.9026664419613606E-85</v>
      </c>
      <c r="HZ202" s="86">
        <f t="shared" si="636"/>
        <v>2.5681633026371652E-80</v>
      </c>
      <c r="IA202" s="86">
        <f t="shared" si="637"/>
        <v>1.2901923161668504E-84</v>
      </c>
      <c r="IB202" s="86">
        <f t="shared" si="638"/>
        <v>1.2219666455991818E-85</v>
      </c>
      <c r="IC202" s="86">
        <f t="shared" si="639"/>
        <v>6.0900467601386695E-77</v>
      </c>
      <c r="ID202" s="86">
        <f t="shared" si="640"/>
        <v>2.0129161351973294E-67</v>
      </c>
      <c r="IE202" s="86">
        <f t="shared" si="641"/>
        <v>5.8015601081796708E-65</v>
      </c>
      <c r="IF202" s="86">
        <f t="shared" si="642"/>
        <v>1.0664082674406856E-62</v>
      </c>
      <c r="IG202" s="86">
        <f t="shared" si="643"/>
        <v>1.9001022724604347E-62</v>
      </c>
      <c r="II202" s="86">
        <f t="shared" si="540"/>
        <v>2.7114597587802371E-4</v>
      </c>
      <c r="IJ202" s="86">
        <f t="shared" si="541"/>
        <v>2.6745383624862825E-6</v>
      </c>
      <c r="IK202" s="86">
        <f t="shared" si="542"/>
        <v>2.3277211140777606E-5</v>
      </c>
      <c r="IL202" s="86">
        <f t="shared" si="543"/>
        <v>3.4973944414023531E-7</v>
      </c>
      <c r="IM202" s="86">
        <f t="shared" si="544"/>
        <v>2.2444920456685391E-6</v>
      </c>
      <c r="IN202" s="86">
        <f t="shared" si="545"/>
        <v>3.3584436703189148E-6</v>
      </c>
      <c r="IO202" s="86">
        <f t="shared" si="546"/>
        <v>1.1953721171151574E-7</v>
      </c>
      <c r="IP202" s="86">
        <f t="shared" si="547"/>
        <v>6.2574632292590132E-8</v>
      </c>
      <c r="IQ202" s="86">
        <f t="shared" si="548"/>
        <v>7.0039256376520088E-9</v>
      </c>
      <c r="IR202" s="86">
        <f t="shared" si="549"/>
        <v>2.3276694507046293E-8</v>
      </c>
      <c r="IS202" s="86">
        <f t="shared" si="550"/>
        <v>7.6377769033595874E-7</v>
      </c>
      <c r="IT202" s="86">
        <f t="shared" si="551"/>
        <v>2.6743118381680782E-5</v>
      </c>
      <c r="IU202" s="86">
        <f t="shared" si="552"/>
        <v>3.396307492748418E-5</v>
      </c>
      <c r="IV202" s="86">
        <f t="shared" si="553"/>
        <v>1.6204456475441671E-6</v>
      </c>
      <c r="IW202" s="86">
        <f t="shared" si="554"/>
        <v>2.5722059103972696E-6</v>
      </c>
      <c r="IY202" s="86">
        <f t="shared" si="555"/>
        <v>2.7114597587802371E-4</v>
      </c>
      <c r="IZ202" s="86">
        <f t="shared" si="556"/>
        <v>2.6745383624862825E-6</v>
      </c>
      <c r="JA202" s="86">
        <f t="shared" si="557"/>
        <v>2.3277211140777606E-5</v>
      </c>
      <c r="JB202" s="86">
        <f t="shared" si="558"/>
        <v>3.4973944414023531E-7</v>
      </c>
      <c r="JC202" s="86">
        <f t="shared" si="559"/>
        <v>2.2444920456685391E-6</v>
      </c>
      <c r="JD202" s="86">
        <f t="shared" si="560"/>
        <v>3.3584436703189148E-6</v>
      </c>
      <c r="JE202" s="86">
        <f t="shared" si="561"/>
        <v>1.1953721171151574E-7</v>
      </c>
      <c r="JF202" s="86">
        <f t="shared" si="562"/>
        <v>6.2574632292590132E-8</v>
      </c>
      <c r="JG202" s="86">
        <f t="shared" si="563"/>
        <v>7.0039256376520088E-9</v>
      </c>
      <c r="JH202" s="86">
        <f t="shared" si="564"/>
        <v>2.3276694507046293E-8</v>
      </c>
      <c r="JI202" s="86">
        <f t="shared" si="565"/>
        <v>7.6377769033595874E-7</v>
      </c>
      <c r="JJ202" s="86">
        <f t="shared" si="566"/>
        <v>2.6743118381680782E-5</v>
      </c>
      <c r="JK202" s="86">
        <f t="shared" si="567"/>
        <v>3.396307492748418E-5</v>
      </c>
      <c r="JL202" s="86">
        <f t="shared" si="568"/>
        <v>1.6204456475441671E-6</v>
      </c>
      <c r="JM202" s="86">
        <f t="shared" si="569"/>
        <v>2.5722059103972696E-6</v>
      </c>
    </row>
    <row r="203" spans="2:273" x14ac:dyDescent="0.25">
      <c r="B203" s="2">
        <v>176</v>
      </c>
      <c r="C203" s="37">
        <v>54.048999999999999</v>
      </c>
      <c r="D203" s="37">
        <v>54.524999999999999</v>
      </c>
      <c r="E203" s="37">
        <v>53.533000000000001</v>
      </c>
      <c r="F203" s="37">
        <v>51.482999999999997</v>
      </c>
      <c r="G203" s="37">
        <v>52.677999999999997</v>
      </c>
      <c r="H203" s="37">
        <v>53.22</v>
      </c>
      <c r="I203" s="37">
        <v>56.643999999999998</v>
      </c>
      <c r="J203" s="37">
        <v>53.267000000000003</v>
      </c>
      <c r="K203" s="37">
        <v>52.65</v>
      </c>
      <c r="L203" s="37">
        <v>53.433</v>
      </c>
      <c r="M203" s="37">
        <v>54.883000000000003</v>
      </c>
      <c r="N203" s="37">
        <v>55.767000000000003</v>
      </c>
      <c r="O203" s="37">
        <v>54.35</v>
      </c>
      <c r="P203" s="37">
        <v>54.966999999999999</v>
      </c>
      <c r="Q203" s="37">
        <v>56.433</v>
      </c>
      <c r="S203" s="4">
        <f t="shared" si="441"/>
        <v>53.861137494289473</v>
      </c>
      <c r="T203" s="4">
        <f t="shared" si="442"/>
        <v>52.736407217001599</v>
      </c>
      <c r="U203" s="4">
        <f t="shared" si="443"/>
        <v>52.58745493936236</v>
      </c>
      <c r="V203" s="4">
        <f t="shared" si="444"/>
        <v>52.196806749936535</v>
      </c>
      <c r="W203" s="4">
        <f t="shared" si="445"/>
        <v>53.340815834841102</v>
      </c>
      <c r="X203" s="4">
        <f t="shared" si="446"/>
        <v>54.346494110468868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>
        <f t="shared" si="451"/>
        <v>53.457289066477863</v>
      </c>
      <c r="AD203" s="4">
        <f t="shared" si="452"/>
        <v>55.644635990193834</v>
      </c>
      <c r="AE203" s="4">
        <f t="shared" si="453"/>
        <v>53.87595511101437</v>
      </c>
      <c r="AF203" s="4">
        <f t="shared" si="454"/>
        <v>54.611705277203669</v>
      </c>
      <c r="AG203" s="4">
        <f t="shared" si="455"/>
        <v>56.658843506084494</v>
      </c>
      <c r="AI203" s="4">
        <f t="shared" si="456"/>
        <v>0.18786250571052676</v>
      </c>
      <c r="AJ203" s="4">
        <f t="shared" si="457"/>
        <v>1.7885927829983999</v>
      </c>
      <c r="AK203" s="4">
        <f t="shared" si="458"/>
        <v>0.94554506063764165</v>
      </c>
      <c r="AL203" s="4">
        <f t="shared" si="459"/>
        <v>-0.7138067499365377</v>
      </c>
      <c r="AM203" s="4">
        <f t="shared" si="460"/>
        <v>-0.66281583484110485</v>
      </c>
      <c r="AN203" s="4">
        <f t="shared" si="461"/>
        <v>-1.1264941104688688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1.4257109335221401</v>
      </c>
      <c r="AT203" s="4">
        <f t="shared" si="467"/>
        <v>0.12236400980616935</v>
      </c>
      <c r="AU203" s="4">
        <f t="shared" si="468"/>
        <v>0.47404488898563102</v>
      </c>
      <c r="AV203" s="4">
        <f t="shared" ref="AV203:AW218" si="648">IF(OR($B203 &lt; P$230, $B203 &gt; P$233), 0, P203-AF203)</f>
        <v>0.35529472279633012</v>
      </c>
      <c r="AW203" s="4">
        <f t="shared" si="648"/>
        <v>-0.22584350608449455</v>
      </c>
      <c r="AY203" s="2">
        <f t="shared" si="520"/>
        <v>53.861137494286119</v>
      </c>
      <c r="AZ203" s="2">
        <f t="shared" si="571"/>
        <v>52.736407217001599</v>
      </c>
      <c r="BA203" s="2">
        <f t="shared" si="572"/>
        <v>52.587454939362345</v>
      </c>
      <c r="BB203" s="2">
        <f t="shared" si="573"/>
        <v>52.196806749936535</v>
      </c>
      <c r="BC203" s="2">
        <f t="shared" si="574"/>
        <v>53.340815834841102</v>
      </c>
      <c r="BD203" s="2">
        <f t="shared" si="575"/>
        <v>54.346494110468868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>
        <f t="shared" si="580"/>
        <v>53.457289066477863</v>
      </c>
      <c r="BJ203" s="2">
        <f t="shared" si="581"/>
        <v>55.644635990193763</v>
      </c>
      <c r="BK203" s="2">
        <f t="shared" si="582"/>
        <v>53.875955111014214</v>
      </c>
      <c r="BL203" s="2">
        <f t="shared" si="583"/>
        <v>54.611705272342668</v>
      </c>
      <c r="BM203" s="2">
        <f t="shared" si="584"/>
        <v>56.65884248425867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54.048999999999999</v>
      </c>
      <c r="CV203" s="2">
        <f t="shared" si="486"/>
        <v>54.524999999999999</v>
      </c>
      <c r="CW203" s="2">
        <f t="shared" si="487"/>
        <v>53.533000000000001</v>
      </c>
      <c r="CX203" s="2">
        <f t="shared" si="488"/>
        <v>51.482999999999997</v>
      </c>
      <c r="CY203" s="2">
        <f t="shared" si="489"/>
        <v>52.677999999999997</v>
      </c>
      <c r="CZ203" s="2">
        <f t="shared" si="490"/>
        <v>53.22</v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>
        <f t="shared" si="495"/>
        <v>54.883000000000003</v>
      </c>
      <c r="DF203" s="2">
        <f t="shared" si="496"/>
        <v>55.767000000000003</v>
      </c>
      <c r="DG203" s="2">
        <f t="shared" si="497"/>
        <v>54.35</v>
      </c>
      <c r="DH203" s="2">
        <f t="shared" si="498"/>
        <v>54.966999999999999</v>
      </c>
      <c r="DI203" s="2">
        <f t="shared" si="499"/>
        <v>56.433</v>
      </c>
      <c r="DK203" s="2">
        <f t="shared" si="500"/>
        <v>116.60495480906008</v>
      </c>
      <c r="DL203" s="2">
        <f t="shared" ref="DL203:DY218" si="649">BP$228*$B203+BP$229</f>
        <v>116.68655399934349</v>
      </c>
      <c r="DM203" s="2">
        <f t="shared" si="649"/>
        <v>109.65784437148216</v>
      </c>
      <c r="DN203" s="2">
        <f t="shared" si="649"/>
        <v>121.30473405253285</v>
      </c>
      <c r="DO203" s="2">
        <f t="shared" si="649"/>
        <v>98.992868989547048</v>
      </c>
      <c r="DP203" s="2">
        <f t="shared" si="649"/>
        <v>100.47630034843205</v>
      </c>
      <c r="DQ203" s="2">
        <f t="shared" si="649"/>
        <v>94.129598717948738</v>
      </c>
      <c r="DR203" s="2">
        <f t="shared" si="649"/>
        <v>121.12426228893062</v>
      </c>
      <c r="DS203" s="2">
        <f t="shared" si="649"/>
        <v>111.47707992495307</v>
      </c>
      <c r="DT203" s="2">
        <f t="shared" si="649"/>
        <v>127.89949915966385</v>
      </c>
      <c r="DU203" s="2">
        <f t="shared" si="649"/>
        <v>110.49019129554654</v>
      </c>
      <c r="DV203" s="2">
        <f t="shared" si="649"/>
        <v>102.47798639774859</v>
      </c>
      <c r="DW203" s="2">
        <f t="shared" si="649"/>
        <v>115.63124568480305</v>
      </c>
      <c r="DX203" s="2">
        <f t="shared" si="649"/>
        <v>120.63100506072875</v>
      </c>
      <c r="DY203" s="2">
        <f t="shared" si="649"/>
        <v>104.70456011730205</v>
      </c>
      <c r="EA203" s="2">
        <f t="shared" si="440"/>
        <v>53.537022281539777</v>
      </c>
      <c r="EB203" s="2">
        <f t="shared" si="502"/>
        <v>51.369829927404126</v>
      </c>
      <c r="EC203" s="2">
        <f t="shared" si="503"/>
        <v>51.926621300694187</v>
      </c>
      <c r="ED203" s="2">
        <f t="shared" si="504"/>
        <v>52.348599580413044</v>
      </c>
      <c r="EE203" s="2">
        <f t="shared" si="505"/>
        <v>54.27303662999951</v>
      </c>
      <c r="EF203" s="2">
        <f t="shared" si="506"/>
        <v>54.781651290147522</v>
      </c>
      <c r="EG203" s="2">
        <f t="shared" si="507"/>
        <v>52.102324767905053</v>
      </c>
      <c r="EH203" s="2">
        <f t="shared" si="508"/>
        <v>54.714116867868384</v>
      </c>
      <c r="EI203" s="2">
        <f t="shared" si="509"/>
        <v>51.912970870788513</v>
      </c>
      <c r="EJ203" s="2">
        <f t="shared" si="510"/>
        <v>52.356307359109984</v>
      </c>
      <c r="EK203" s="2">
        <f t="shared" si="511"/>
        <v>52.246964128821148</v>
      </c>
      <c r="EL203" s="2">
        <f t="shared" si="512"/>
        <v>56.339988054210693</v>
      </c>
      <c r="EM203" s="2">
        <f t="shared" si="513"/>
        <v>54.908471065649159</v>
      </c>
      <c r="EN203" s="2">
        <f t="shared" si="514"/>
        <v>52.50462103935682</v>
      </c>
      <c r="EO203" s="2">
        <f t="shared" si="515"/>
        <v>56.853892859916286</v>
      </c>
      <c r="EQ203" s="2">
        <f t="shared" si="516"/>
        <v>53.919372568197481</v>
      </c>
      <c r="ER203" s="2">
        <f t="shared" ref="ER203:FE218" si="650">CV$228*$B203+CV$229</f>
        <v>52.913683960948141</v>
      </c>
      <c r="ES203" s="2">
        <f t="shared" si="650"/>
        <v>52.678001709143174</v>
      </c>
      <c r="ET203" s="2">
        <f t="shared" si="650"/>
        <v>52.176265057408671</v>
      </c>
      <c r="EU203" s="2">
        <f t="shared" si="650"/>
        <v>53.208417887677108</v>
      </c>
      <c r="EV203" s="2">
        <f t="shared" si="650"/>
        <v>54.280092521096307</v>
      </c>
      <c r="EW203" s="2">
        <f t="shared" si="650"/>
        <v>53.898905761970845</v>
      </c>
      <c r="EX203" s="2">
        <f t="shared" si="650"/>
        <v>54.277854513227084</v>
      </c>
      <c r="EY203" s="2">
        <f t="shared" si="650"/>
        <v>51.792452567540053</v>
      </c>
      <c r="EZ203" s="2">
        <f t="shared" si="650"/>
        <v>52.280387934425633</v>
      </c>
      <c r="FA203" s="2">
        <f t="shared" si="650"/>
        <v>53.615077198445221</v>
      </c>
      <c r="FB203" s="2">
        <f t="shared" si="650"/>
        <v>55.527379181297555</v>
      </c>
      <c r="FC203" s="2">
        <f t="shared" si="650"/>
        <v>53.704188220378327</v>
      </c>
      <c r="FD203" s="2">
        <f t="shared" si="650"/>
        <v>55.062978286131504</v>
      </c>
      <c r="FE203" s="2">
        <f t="shared" si="650"/>
        <v>56.602520572663821</v>
      </c>
      <c r="FG203" s="2">
        <f t="shared" si="518"/>
        <v>0.99999696445437747</v>
      </c>
      <c r="FH203" s="2">
        <f t="shared" ref="FH203:FU218" si="651">POWER(10,($B203-D$231)/D$229)/(1+POWER(10,($B203-D$231)/D$229))</f>
        <v>0.99999683738824841</v>
      </c>
      <c r="FI203" s="2">
        <f t="shared" si="651"/>
        <v>0.99999633502860286</v>
      </c>
      <c r="FJ203" s="2">
        <f t="shared" si="651"/>
        <v>0.99999619295585462</v>
      </c>
      <c r="FK203" s="2">
        <f t="shared" si="651"/>
        <v>0.99999615635450612</v>
      </c>
      <c r="FL203" s="2">
        <f t="shared" si="651"/>
        <v>0.99999599421123531</v>
      </c>
      <c r="FM203" s="2">
        <f t="shared" si="651"/>
        <v>0.999996662881531</v>
      </c>
      <c r="FN203" s="2">
        <f t="shared" si="651"/>
        <v>0.99999629487216279</v>
      </c>
      <c r="FO203" s="2">
        <f t="shared" si="651"/>
        <v>0.99999633191588755</v>
      </c>
      <c r="FP203" s="2">
        <f t="shared" si="651"/>
        <v>0.99999567313015059</v>
      </c>
      <c r="FQ203" s="2">
        <f t="shared" si="651"/>
        <v>0.99999609924168076</v>
      </c>
      <c r="FR203" s="2">
        <f t="shared" si="651"/>
        <v>0.99999592202721177</v>
      </c>
      <c r="FS203" s="2">
        <f t="shared" si="651"/>
        <v>0.99999643274976979</v>
      </c>
      <c r="FT203" s="2">
        <f t="shared" si="651"/>
        <v>0.999996095774357</v>
      </c>
      <c r="FU203" s="2">
        <f t="shared" si="651"/>
        <v>0.99999500693211196</v>
      </c>
      <c r="FW203" s="2">
        <f t="shared" si="536"/>
        <v>0.84719111888576704</v>
      </c>
      <c r="FX203" s="2">
        <f t="shared" si="588"/>
        <v>0.88503879801495977</v>
      </c>
      <c r="FY203" s="2">
        <f t="shared" si="589"/>
        <v>0.8792111797944705</v>
      </c>
      <c r="FZ203" s="2">
        <f t="shared" si="590"/>
        <v>0.88232669156297927</v>
      </c>
      <c r="GA203" s="2">
        <f t="shared" si="591"/>
        <v>0.87579961283284014</v>
      </c>
      <c r="GB203" s="2">
        <f t="shared" si="592"/>
        <v>0.86797450199899839</v>
      </c>
      <c r="GC203" s="2">
        <f t="shared" si="593"/>
        <v>0.89202369731886133</v>
      </c>
      <c r="GD203" s="2">
        <f t="shared" si="594"/>
        <v>0.90202117875259624</v>
      </c>
      <c r="GE203" s="2">
        <f t="shared" si="595"/>
        <v>0.91521677231878074</v>
      </c>
      <c r="GF203" s="2">
        <f t="shared" si="596"/>
        <v>0.90404831328468427</v>
      </c>
      <c r="GG203" s="2">
        <f t="shared" si="597"/>
        <v>0.88450126803942342</v>
      </c>
      <c r="GH203" s="2">
        <f t="shared" si="598"/>
        <v>0.85593480049660853</v>
      </c>
      <c r="GI203" s="2">
        <f t="shared" si="599"/>
        <v>0.85754984555512159</v>
      </c>
      <c r="GJ203" s="2">
        <f t="shared" si="600"/>
        <v>0.8235043228878397</v>
      </c>
      <c r="GK203" s="2">
        <f t="shared" si="601"/>
        <v>0.77689270930482879</v>
      </c>
      <c r="GM203" s="86">
        <f t="shared" si="537"/>
        <v>4.2265491204109324E-196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1.1898497017427534E-142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6.0248568502825527E-57</v>
      </c>
      <c r="HT203" s="86">
        <f t="shared" si="630"/>
        <v>8.6281661354237421E-73</v>
      </c>
      <c r="HU203" s="86">
        <f t="shared" si="631"/>
        <v>1.5976676133206961E-60</v>
      </c>
      <c r="HV203" s="86">
        <f t="shared" si="632"/>
        <v>1.9460074224641492E-85</v>
      </c>
      <c r="HW203" s="86">
        <f t="shared" si="633"/>
        <v>3.0934882534718346E-78</v>
      </c>
      <c r="HX203" s="86">
        <f t="shared" si="634"/>
        <v>2.8620908416728107E-80</v>
      </c>
      <c r="HY203" s="86">
        <f t="shared" si="635"/>
        <v>3.3100982586387335E-88</v>
      </c>
      <c r="HZ203" s="86">
        <f t="shared" si="636"/>
        <v>2.6424701875943122E-83</v>
      </c>
      <c r="IA203" s="86">
        <f t="shared" si="637"/>
        <v>1.139911044971858E-87</v>
      </c>
      <c r="IB203" s="86">
        <f t="shared" si="638"/>
        <v>8.6179601891186275E-89</v>
      </c>
      <c r="IC203" s="86">
        <f t="shared" si="639"/>
        <v>7.2479932047205964E-80</v>
      </c>
      <c r="ID203" s="86">
        <f t="shared" si="640"/>
        <v>4.2841766795218006E-70</v>
      </c>
      <c r="IE203" s="86">
        <f t="shared" si="641"/>
        <v>1.5699012110257734E-67</v>
      </c>
      <c r="IF203" s="86">
        <f t="shared" si="642"/>
        <v>3.0488055226779485E-65</v>
      </c>
      <c r="IG203" s="86">
        <f t="shared" si="643"/>
        <v>3.9084585238414823E-65</v>
      </c>
      <c r="II203" s="86">
        <f t="shared" si="540"/>
        <v>1.1891103405335425E-4</v>
      </c>
      <c r="IJ203" s="86">
        <f t="shared" si="541"/>
        <v>8.8240766839133323E-7</v>
      </c>
      <c r="IK203" s="86">
        <f t="shared" si="542"/>
        <v>9.132623426704737E-6</v>
      </c>
      <c r="IL203" s="86">
        <f t="shared" si="543"/>
        <v>9.3709095308882353E-8</v>
      </c>
      <c r="IM203" s="86">
        <f t="shared" si="544"/>
        <v>6.9004797787110534E-7</v>
      </c>
      <c r="IN203" s="86">
        <f t="shared" si="545"/>
        <v>1.02601966659445E-6</v>
      </c>
      <c r="IO203" s="86">
        <f t="shared" si="546"/>
        <v>3.1006280500986084E-8</v>
      </c>
      <c r="IP203" s="86">
        <f t="shared" si="547"/>
        <v>1.646858651036075E-8</v>
      </c>
      <c r="IQ203" s="86">
        <f t="shared" si="548"/>
        <v>1.7010971505822344E-9</v>
      </c>
      <c r="IR203" s="86">
        <f t="shared" si="549"/>
        <v>5.7155074166552757E-9</v>
      </c>
      <c r="IS203" s="86">
        <f t="shared" si="550"/>
        <v>2.2343663597789963E-7</v>
      </c>
      <c r="IT203" s="86">
        <f t="shared" si="551"/>
        <v>9.490900416057704E-6</v>
      </c>
      <c r="IU203" s="86">
        <f t="shared" si="552"/>
        <v>1.2464179015517343E-5</v>
      </c>
      <c r="IV203" s="86">
        <f t="shared" si="553"/>
        <v>3.3828032412530592E-7</v>
      </c>
      <c r="IW203" s="86">
        <f t="shared" si="554"/>
        <v>3.8651606707347733E-7</v>
      </c>
      <c r="IY203" s="86">
        <f t="shared" si="555"/>
        <v>1.1891103405335425E-4</v>
      </c>
      <c r="IZ203" s="86">
        <f t="shared" si="556"/>
        <v>8.8240766839133323E-7</v>
      </c>
      <c r="JA203" s="86">
        <f t="shared" si="557"/>
        <v>9.132623426704737E-6</v>
      </c>
      <c r="JB203" s="86">
        <f t="shared" si="558"/>
        <v>9.3709095308882353E-8</v>
      </c>
      <c r="JC203" s="86">
        <f t="shared" si="559"/>
        <v>6.9004797787110534E-7</v>
      </c>
      <c r="JD203" s="86">
        <f t="shared" si="560"/>
        <v>1.02601966659445E-6</v>
      </c>
      <c r="JE203" s="86">
        <f t="shared" si="561"/>
        <v>3.1006280500986084E-8</v>
      </c>
      <c r="JF203" s="86">
        <f t="shared" si="562"/>
        <v>1.646858651036075E-8</v>
      </c>
      <c r="JG203" s="86">
        <f t="shared" si="563"/>
        <v>1.7010971505822344E-9</v>
      </c>
      <c r="JH203" s="86">
        <f t="shared" si="564"/>
        <v>5.7155074166552757E-9</v>
      </c>
      <c r="JI203" s="86">
        <f t="shared" si="565"/>
        <v>2.2343663597789963E-7</v>
      </c>
      <c r="JJ203" s="86">
        <f t="shared" si="566"/>
        <v>9.490900416057704E-6</v>
      </c>
      <c r="JK203" s="86">
        <f t="shared" si="567"/>
        <v>1.2464179015517343E-5</v>
      </c>
      <c r="JL203" s="86">
        <f t="shared" si="568"/>
        <v>3.3828032412530592E-7</v>
      </c>
      <c r="JM203" s="86">
        <f t="shared" si="569"/>
        <v>3.8651606707347733E-7</v>
      </c>
    </row>
    <row r="204" spans="2:273" x14ac:dyDescent="0.25">
      <c r="B204" s="2">
        <v>177</v>
      </c>
      <c r="C204" s="37">
        <v>54.869</v>
      </c>
      <c r="D204" s="37">
        <v>53.796999999999997</v>
      </c>
      <c r="E204" s="37">
        <v>52.25</v>
      </c>
      <c r="F204" s="37">
        <v>52.25</v>
      </c>
      <c r="G204" s="37">
        <v>53.136000000000003</v>
      </c>
      <c r="H204" s="37">
        <v>56.695</v>
      </c>
      <c r="I204" s="37">
        <v>55.237000000000002</v>
      </c>
      <c r="J204" s="37">
        <v>55.8</v>
      </c>
      <c r="K204" s="37">
        <v>52.716999999999999</v>
      </c>
      <c r="L204" s="37">
        <v>53.5</v>
      </c>
      <c r="M204" s="37">
        <v>54.683</v>
      </c>
      <c r="N204" s="37">
        <v>54.683</v>
      </c>
      <c r="O204" s="37">
        <v>54.2</v>
      </c>
      <c r="P204" s="37">
        <v>55.6</v>
      </c>
      <c r="Q204" s="37">
        <v>56.3</v>
      </c>
      <c r="S204" s="4">
        <f t="shared" si="441"/>
        <v>53.758504114421918</v>
      </c>
      <c r="T204" s="4">
        <f t="shared" si="442"/>
        <v>52.63146061583781</v>
      </c>
      <c r="U204" s="4">
        <f t="shared" si="443"/>
        <v>52.482257607808876</v>
      </c>
      <c r="V204" s="4" t="e">
        <f t="shared" si="444"/>
        <v>#N/A</v>
      </c>
      <c r="W204" s="4">
        <f t="shared" si="445"/>
        <v>53.23753274635726</v>
      </c>
      <c r="X204" s="4">
        <f t="shared" si="446"/>
        <v>54.232594705448975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>
        <f t="shared" si="451"/>
        <v>53.360385944404328</v>
      </c>
      <c r="AD204" s="4">
        <f t="shared" si="452"/>
        <v>55.522154400605565</v>
      </c>
      <c r="AE204" s="4">
        <f t="shared" si="453"/>
        <v>53.745666765550524</v>
      </c>
      <c r="AF204" s="4">
        <f t="shared" si="454"/>
        <v>54.542207658718233</v>
      </c>
      <c r="AG204" s="4">
        <f t="shared" si="455"/>
        <v>56.559990106479894</v>
      </c>
      <c r="AI204" s="4">
        <f t="shared" si="456"/>
        <v>1.1104958855780822</v>
      </c>
      <c r="AJ204" s="4">
        <f t="shared" si="457"/>
        <v>1.1655393841621873</v>
      </c>
      <c r="AK204" s="4">
        <f t="shared" si="458"/>
        <v>-0.23225760780887583</v>
      </c>
      <c r="AL204" s="4">
        <f t="shared" si="459"/>
        <v>0</v>
      </c>
      <c r="AM204" s="4">
        <f t="shared" si="460"/>
        <v>-0.10153274635725751</v>
      </c>
      <c r="AN204" s="4">
        <f t="shared" si="461"/>
        <v>2.4624052945510257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1.3226140555956718</v>
      </c>
      <c r="AT204" s="4">
        <f t="shared" si="467"/>
        <v>-0.83915440060556534</v>
      </c>
      <c r="AU204" s="4">
        <f t="shared" si="468"/>
        <v>0.4543332344494786</v>
      </c>
      <c r="AV204" s="4">
        <f t="shared" si="648"/>
        <v>1.0577923412817682</v>
      </c>
      <c r="AW204" s="4">
        <f t="shared" si="648"/>
        <v>-0.25999010647989707</v>
      </c>
      <c r="AY204" s="2">
        <f t="shared" si="520"/>
        <v>53.758504114421676</v>
      </c>
      <c r="AZ204" s="2">
        <f t="shared" si="571"/>
        <v>52.63146061583781</v>
      </c>
      <c r="BA204" s="2">
        <f t="shared" si="572"/>
        <v>52.482257607808876</v>
      </c>
      <c r="BB204" s="2" t="e">
        <f t="shared" si="573"/>
        <v>#N/A</v>
      </c>
      <c r="BC204" s="2">
        <f t="shared" si="574"/>
        <v>53.23753274635726</v>
      </c>
      <c r="BD204" s="2">
        <f t="shared" si="575"/>
        <v>54.232594705448975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>
        <f t="shared" si="580"/>
        <v>53.360385944404328</v>
      </c>
      <c r="BJ204" s="2">
        <f t="shared" si="581"/>
        <v>55.522154400605565</v>
      </c>
      <c r="BK204" s="2">
        <f t="shared" si="582"/>
        <v>53.745666765550517</v>
      </c>
      <c r="BL204" s="2">
        <f t="shared" si="583"/>
        <v>54.542207658340701</v>
      </c>
      <c r="BM204" s="2">
        <f t="shared" si="584"/>
        <v>56.559990017539192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54.869</v>
      </c>
      <c r="CV204" s="2">
        <f t="shared" si="486"/>
        <v>53.796999999999997</v>
      </c>
      <c r="CW204" s="2">
        <f t="shared" si="487"/>
        <v>52.25</v>
      </c>
      <c r="CX204" s="2" t="str">
        <f t="shared" si="488"/>
        <v/>
      </c>
      <c r="CY204" s="2">
        <f t="shared" si="489"/>
        <v>53.136000000000003</v>
      </c>
      <c r="CZ204" s="2">
        <f t="shared" si="490"/>
        <v>56.695</v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>
        <f t="shared" si="495"/>
        <v>54.683</v>
      </c>
      <c r="DF204" s="2">
        <f t="shared" si="496"/>
        <v>54.683</v>
      </c>
      <c r="DG204" s="2">
        <f t="shared" si="497"/>
        <v>54.2</v>
      </c>
      <c r="DH204" s="2">
        <f t="shared" si="498"/>
        <v>55.6</v>
      </c>
      <c r="DI204" s="2">
        <f t="shared" si="499"/>
        <v>56.3</v>
      </c>
      <c r="DK204" s="2">
        <f t="shared" si="500"/>
        <v>116.86916270926797</v>
      </c>
      <c r="DL204" s="2">
        <f t="shared" si="649"/>
        <v>116.94959995623155</v>
      </c>
      <c r="DM204" s="2">
        <f t="shared" si="649"/>
        <v>109.89914896810504</v>
      </c>
      <c r="DN204" s="2">
        <f t="shared" si="649"/>
        <v>121.61963874296437</v>
      </c>
      <c r="DO204" s="2">
        <f t="shared" si="649"/>
        <v>99.175312020905935</v>
      </c>
      <c r="DP204" s="2">
        <f t="shared" si="649"/>
        <v>100.6546956445993</v>
      </c>
      <c r="DQ204" s="2">
        <f t="shared" si="649"/>
        <v>94.237048717948738</v>
      </c>
      <c r="DR204" s="2">
        <f t="shared" si="649"/>
        <v>121.44188808630399</v>
      </c>
      <c r="DS204" s="2">
        <f t="shared" si="649"/>
        <v>111.74514465290804</v>
      </c>
      <c r="DT204" s="2">
        <f t="shared" si="649"/>
        <v>128.27903361344536</v>
      </c>
      <c r="DU204" s="2">
        <f t="shared" si="649"/>
        <v>110.73062429149795</v>
      </c>
      <c r="DV204" s="2">
        <f t="shared" si="649"/>
        <v>102.66485994371482</v>
      </c>
      <c r="DW204" s="2">
        <f t="shared" si="649"/>
        <v>115.89926754221392</v>
      </c>
      <c r="DX204" s="2">
        <f t="shared" si="649"/>
        <v>120.94500161943321</v>
      </c>
      <c r="DY204" s="2">
        <f t="shared" si="649"/>
        <v>104.93865249266861</v>
      </c>
      <c r="EA204" s="2">
        <f t="shared" si="440"/>
        <v>53.424685019869159</v>
      </c>
      <c r="EB204" s="2">
        <f t="shared" si="502"/>
        <v>51.229934299146109</v>
      </c>
      <c r="EC204" s="2">
        <f t="shared" si="503"/>
        <v>51.804215369626107</v>
      </c>
      <c r="ED204" s="2">
        <f t="shared" si="504"/>
        <v>52.233626809796974</v>
      </c>
      <c r="EE204" s="2">
        <f t="shared" si="505"/>
        <v>54.193775766988921</v>
      </c>
      <c r="EF204" s="2">
        <f t="shared" si="506"/>
        <v>54.678826763366061</v>
      </c>
      <c r="EG204" s="2">
        <f t="shared" si="507"/>
        <v>51.951915408171089</v>
      </c>
      <c r="EH204" s="2">
        <f t="shared" si="508"/>
        <v>54.639076897635206</v>
      </c>
      <c r="EI204" s="2">
        <f t="shared" si="509"/>
        <v>51.811302084192398</v>
      </c>
      <c r="EJ204" s="2">
        <f t="shared" si="510"/>
        <v>52.263263737265845</v>
      </c>
      <c r="EK204" s="2">
        <f t="shared" si="511"/>
        <v>52.119580340533815</v>
      </c>
      <c r="EL204" s="2">
        <f t="shared" si="512"/>
        <v>56.23719357497832</v>
      </c>
      <c r="EM204" s="2">
        <f t="shared" si="513"/>
        <v>54.807094937731492</v>
      </c>
      <c r="EN204" s="2">
        <f t="shared" si="514"/>
        <v>52.368601886395858</v>
      </c>
      <c r="EO204" s="2">
        <f t="shared" si="515"/>
        <v>56.761591346788535</v>
      </c>
      <c r="EQ204" s="2">
        <f t="shared" si="516"/>
        <v>53.813212983440522</v>
      </c>
      <c r="ER204" s="2">
        <f t="shared" si="650"/>
        <v>52.797280007414443</v>
      </c>
      <c r="ES204" s="2">
        <f t="shared" si="650"/>
        <v>52.566994358315071</v>
      </c>
      <c r="ET204" s="2">
        <f t="shared" si="650"/>
        <v>52.058671404918421</v>
      </c>
      <c r="EU204" s="2">
        <f t="shared" si="650"/>
        <v>53.113678373640468</v>
      </c>
      <c r="EV204" s="2">
        <f t="shared" si="650"/>
        <v>54.170500451737261</v>
      </c>
      <c r="EW204" s="2">
        <f t="shared" si="650"/>
        <v>53.773539103151307</v>
      </c>
      <c r="EX204" s="2">
        <f t="shared" si="650"/>
        <v>54.19666585086685</v>
      </c>
      <c r="EY204" s="2">
        <f t="shared" si="650"/>
        <v>51.689190770796522</v>
      </c>
      <c r="EZ204" s="2">
        <f t="shared" si="650"/>
        <v>52.186221850998109</v>
      </c>
      <c r="FA204" s="2">
        <f t="shared" si="650"/>
        <v>53.50792131880236</v>
      </c>
      <c r="FB204" s="2">
        <f t="shared" si="650"/>
        <v>55.412194177239023</v>
      </c>
      <c r="FC204" s="2">
        <f t="shared" si="650"/>
        <v>53.584634893627722</v>
      </c>
      <c r="FD204" s="2">
        <f t="shared" si="650"/>
        <v>54.966778805520676</v>
      </c>
      <c r="FE204" s="2">
        <f t="shared" si="650"/>
        <v>56.506911691206355</v>
      </c>
      <c r="FG204" s="2">
        <f t="shared" si="518"/>
        <v>0.99999723154874942</v>
      </c>
      <c r="FH204" s="2">
        <f t="shared" si="651"/>
        <v>0.9999971156629992</v>
      </c>
      <c r="FI204" s="2">
        <f t="shared" si="651"/>
        <v>0.99999665750528199</v>
      </c>
      <c r="FJ204" s="2">
        <f t="shared" si="651"/>
        <v>0.9999965279333104</v>
      </c>
      <c r="FK204" s="2">
        <f t="shared" si="651"/>
        <v>0.99999649455246142</v>
      </c>
      <c r="FL204" s="2">
        <f t="shared" si="651"/>
        <v>0.99999634667593873</v>
      </c>
      <c r="FM204" s="2">
        <f t="shared" si="651"/>
        <v>0.99999695651089038</v>
      </c>
      <c r="FN204" s="2">
        <f t="shared" si="651"/>
        <v>0.99999662088214969</v>
      </c>
      <c r="FO204" s="2">
        <f t="shared" si="651"/>
        <v>0.99999665466645005</v>
      </c>
      <c r="FP204" s="2">
        <f t="shared" si="651"/>
        <v>0.99999605384629442</v>
      </c>
      <c r="FQ204" s="2">
        <f t="shared" si="651"/>
        <v>0.99999644246491015</v>
      </c>
      <c r="FR204" s="2">
        <f t="shared" si="651"/>
        <v>0.99999628084328007</v>
      </c>
      <c r="FS204" s="2">
        <f t="shared" si="651"/>
        <v>0.99999674662810223</v>
      </c>
      <c r="FT204" s="2">
        <f t="shared" si="651"/>
        <v>0.99999643930267113</v>
      </c>
      <c r="FU204" s="2">
        <f t="shared" si="651"/>
        <v>0.99999544626596393</v>
      </c>
      <c r="FW204" s="2">
        <f t="shared" si="536"/>
        <v>0.85873729278597088</v>
      </c>
      <c r="FX204" s="2">
        <f t="shared" si="588"/>
        <v>0.89408274871062876</v>
      </c>
      <c r="FY204" s="2">
        <f t="shared" si="589"/>
        <v>0.88865590980571185</v>
      </c>
      <c r="FZ204" s="2">
        <f t="shared" si="590"/>
        <v>0.89155785992593439</v>
      </c>
      <c r="GA204" s="2">
        <f t="shared" si="591"/>
        <v>0.88547635327794572</v>
      </c>
      <c r="GB204" s="2">
        <f t="shared" si="592"/>
        <v>0.87817610942611934</v>
      </c>
      <c r="GC204" s="2">
        <f t="shared" si="593"/>
        <v>0.90057987639430492</v>
      </c>
      <c r="GD204" s="2">
        <f t="shared" si="594"/>
        <v>0.9098651941419208</v>
      </c>
      <c r="GE204" s="2">
        <f t="shared" si="595"/>
        <v>0.92209561021871289</v>
      </c>
      <c r="GF204" s="2">
        <f t="shared" si="596"/>
        <v>0.91174591818535589</v>
      </c>
      <c r="GG204" s="2">
        <f t="shared" si="597"/>
        <v>0.89358242135315047</v>
      </c>
      <c r="GH204" s="2">
        <f t="shared" si="598"/>
        <v>0.86692408273264476</v>
      </c>
      <c r="GI204" s="2">
        <f t="shared" si="599"/>
        <v>0.86843486857422436</v>
      </c>
      <c r="GJ204" s="2">
        <f t="shared" si="600"/>
        <v>0.83649484226561999</v>
      </c>
      <c r="GK204" s="2">
        <f t="shared" si="601"/>
        <v>0.79244929992973323</v>
      </c>
      <c r="GM204" s="86">
        <f t="shared" si="537"/>
        <v>1.8033767262984658E-199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9.5277751748132392E-146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3.6682073328277227E-59</v>
      </c>
      <c r="HT204" s="86">
        <f t="shared" si="630"/>
        <v>1.7570751923356047E-75</v>
      </c>
      <c r="HU204" s="86">
        <f t="shared" si="631"/>
        <v>8.5218604757677324E-63</v>
      </c>
      <c r="HV204" s="86">
        <f t="shared" si="632"/>
        <v>1.192383356373358E-88</v>
      </c>
      <c r="HW204" s="86">
        <f t="shared" si="633"/>
        <v>3.5002166078826641E-81</v>
      </c>
      <c r="HX204" s="86">
        <f t="shared" si="634"/>
        <v>2.5623525827369696E-83</v>
      </c>
      <c r="HY204" s="86">
        <f t="shared" si="635"/>
        <v>1.950795418619305E-91</v>
      </c>
      <c r="HZ204" s="86">
        <f t="shared" si="636"/>
        <v>2.3924729913718924E-86</v>
      </c>
      <c r="IA204" s="86">
        <f t="shared" si="637"/>
        <v>8.8717892620709493E-91</v>
      </c>
      <c r="IB204" s="86">
        <f t="shared" si="638"/>
        <v>5.3188563267943177E-92</v>
      </c>
      <c r="IC204" s="86">
        <f t="shared" si="639"/>
        <v>7.5899684700717221E-83</v>
      </c>
      <c r="ID204" s="86">
        <f t="shared" si="640"/>
        <v>8.0702674605327403E-73</v>
      </c>
      <c r="IE204" s="86">
        <f t="shared" si="641"/>
        <v>3.7787290730765558E-70</v>
      </c>
      <c r="IF204" s="86">
        <f t="shared" si="642"/>
        <v>7.7377176960986223E-68</v>
      </c>
      <c r="IG204" s="86">
        <f t="shared" si="643"/>
        <v>7.0366660275925489E-68</v>
      </c>
      <c r="II204" s="86">
        <f t="shared" si="540"/>
        <v>5.006828713104831E-5</v>
      </c>
      <c r="IJ204" s="86">
        <f t="shared" si="541"/>
        <v>2.7760960002738604E-7</v>
      </c>
      <c r="IK204" s="86">
        <f t="shared" si="542"/>
        <v>3.4402151556004355E-6</v>
      </c>
      <c r="IL204" s="86">
        <f t="shared" si="543"/>
        <v>2.3697831040933483E-8</v>
      </c>
      <c r="IM204" s="86">
        <f t="shared" si="544"/>
        <v>2.0120184827987849E-7</v>
      </c>
      <c r="IN204" s="86">
        <f t="shared" si="545"/>
        <v>2.9662631236706945E-7</v>
      </c>
      <c r="IO204" s="86">
        <f t="shared" si="546"/>
        <v>7.5993195622553616E-9</v>
      </c>
      <c r="IP204" s="86">
        <f t="shared" si="547"/>
        <v>4.1088661741174162E-9</v>
      </c>
      <c r="IQ204" s="86">
        <f t="shared" si="548"/>
        <v>3.9179472906294134E-10</v>
      </c>
      <c r="IR204" s="86">
        <f t="shared" si="549"/>
        <v>1.3273064488184523E-9</v>
      </c>
      <c r="IS204" s="86">
        <f t="shared" si="550"/>
        <v>6.1977874875948594E-8</v>
      </c>
      <c r="IT204" s="86">
        <f t="shared" si="551"/>
        <v>3.2029887352153759E-6</v>
      </c>
      <c r="IU204" s="86">
        <f t="shared" si="552"/>
        <v>4.3589523666785449E-6</v>
      </c>
      <c r="IV204" s="86">
        <f t="shared" si="553"/>
        <v>6.4531424174585905E-8</v>
      </c>
      <c r="IW204" s="86">
        <f t="shared" si="554"/>
        <v>5.0607673931046119E-8</v>
      </c>
      <c r="IY204" s="86">
        <f t="shared" si="555"/>
        <v>5.006828713104831E-5</v>
      </c>
      <c r="IZ204" s="86">
        <f t="shared" si="556"/>
        <v>2.7760960002738604E-7</v>
      </c>
      <c r="JA204" s="86">
        <f t="shared" si="557"/>
        <v>3.4402151556004355E-6</v>
      </c>
      <c r="JB204" s="86">
        <f t="shared" si="558"/>
        <v>2.3697831040933483E-8</v>
      </c>
      <c r="JC204" s="86">
        <f t="shared" si="559"/>
        <v>2.0120184827987849E-7</v>
      </c>
      <c r="JD204" s="86">
        <f t="shared" si="560"/>
        <v>2.9662631236706945E-7</v>
      </c>
      <c r="JE204" s="86">
        <f t="shared" si="561"/>
        <v>7.5993195622553616E-9</v>
      </c>
      <c r="JF204" s="86">
        <f t="shared" si="562"/>
        <v>4.1088661741174162E-9</v>
      </c>
      <c r="JG204" s="86">
        <f t="shared" si="563"/>
        <v>3.9179472906294134E-10</v>
      </c>
      <c r="JH204" s="86">
        <f t="shared" si="564"/>
        <v>1.3273064488184523E-9</v>
      </c>
      <c r="JI204" s="86">
        <f t="shared" si="565"/>
        <v>6.1977874875948594E-8</v>
      </c>
      <c r="JJ204" s="86">
        <f t="shared" si="566"/>
        <v>3.2029887352153759E-6</v>
      </c>
      <c r="JK204" s="86">
        <f t="shared" si="567"/>
        <v>4.3589523666785449E-6</v>
      </c>
      <c r="JL204" s="86">
        <f t="shared" si="568"/>
        <v>6.4531424174585905E-8</v>
      </c>
      <c r="JM204" s="86">
        <f t="shared" si="569"/>
        <v>5.0607673931046119E-8</v>
      </c>
    </row>
    <row r="205" spans="2:273" x14ac:dyDescent="0.25">
      <c r="B205" s="2">
        <v>178</v>
      </c>
      <c r="C205" s="37">
        <v>52.869</v>
      </c>
      <c r="D205" s="37">
        <v>53.627000000000002</v>
      </c>
      <c r="E205" s="37">
        <v>52.466999999999999</v>
      </c>
      <c r="F205" s="37">
        <v>51.082999999999998</v>
      </c>
      <c r="G205" s="37">
        <v>52.168999999999997</v>
      </c>
      <c r="H205" s="37">
        <v>55.152999999999999</v>
      </c>
      <c r="I205" s="37">
        <v>55.847000000000001</v>
      </c>
      <c r="J205" s="37">
        <v>55.033000000000001</v>
      </c>
      <c r="K205" s="37">
        <v>53.25</v>
      </c>
      <c r="L205" s="37">
        <v>53.8</v>
      </c>
      <c r="M205" s="37">
        <v>54.167000000000002</v>
      </c>
      <c r="N205" s="37">
        <v>55.133000000000003</v>
      </c>
      <c r="O205" s="37">
        <v>54.1</v>
      </c>
      <c r="P205" s="37">
        <v>54.317</v>
      </c>
      <c r="Q205" s="37">
        <v>56.017000000000003</v>
      </c>
      <c r="S205" s="4">
        <f t="shared" si="441"/>
        <v>53.655723364480011</v>
      </c>
      <c r="T205" s="4">
        <f t="shared" si="442"/>
        <v>52.525933167970521</v>
      </c>
      <c r="U205" s="4">
        <f t="shared" si="443"/>
        <v>52.376771968081741</v>
      </c>
      <c r="V205" s="4" t="e">
        <f t="shared" si="444"/>
        <v>#N/A</v>
      </c>
      <c r="W205" s="4" t="e">
        <f t="shared" si="445"/>
        <v>#N/A</v>
      </c>
      <c r="X205" s="4">
        <f t="shared" si="446"/>
        <v>54.118911956500689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>
        <f t="shared" si="452"/>
        <v>55.40000299192252</v>
      </c>
      <c r="AE205" s="4">
        <f t="shared" si="453"/>
        <v>53.615869998247696</v>
      </c>
      <c r="AF205" s="4">
        <f t="shared" si="454"/>
        <v>54.47168749460279</v>
      </c>
      <c r="AG205" s="4">
        <f t="shared" si="455"/>
        <v>56.461246633502391</v>
      </c>
      <c r="AI205" s="4">
        <f t="shared" si="456"/>
        <v>-0.7867233644800109</v>
      </c>
      <c r="AJ205" s="4">
        <f t="shared" si="457"/>
        <v>1.1010668320294812</v>
      </c>
      <c r="AK205" s="4">
        <f t="shared" si="458"/>
        <v>9.0228031918258012E-2</v>
      </c>
      <c r="AL205" s="4">
        <f t="shared" si="459"/>
        <v>0</v>
      </c>
      <c r="AM205" s="4">
        <f t="shared" si="460"/>
        <v>0</v>
      </c>
      <c r="AN205" s="4">
        <f t="shared" si="461"/>
        <v>1.0340880434993096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-0.2670029919225172</v>
      </c>
      <c r="AU205" s="4">
        <f t="shared" si="468"/>
        <v>0.48413000175230536</v>
      </c>
      <c r="AV205" s="4">
        <f t="shared" si="648"/>
        <v>-0.15468749460278985</v>
      </c>
      <c r="AW205" s="4">
        <f t="shared" si="648"/>
        <v>-0.44424663350238802</v>
      </c>
      <c r="AY205" s="2">
        <f t="shared" si="520"/>
        <v>53.655723364479996</v>
      </c>
      <c r="AZ205" s="2">
        <f t="shared" si="571"/>
        <v>52.525933167970521</v>
      </c>
      <c r="BA205" s="2">
        <f t="shared" si="572"/>
        <v>52.376771968081741</v>
      </c>
      <c r="BB205" s="2" t="e">
        <f t="shared" si="573"/>
        <v>#N/A</v>
      </c>
      <c r="BC205" s="2" t="e">
        <f t="shared" si="574"/>
        <v>#N/A</v>
      </c>
      <c r="BD205" s="2">
        <f t="shared" si="575"/>
        <v>54.118911956500689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>
        <f t="shared" si="581"/>
        <v>55.40000299192252</v>
      </c>
      <c r="BK205" s="2">
        <f t="shared" si="582"/>
        <v>53.615869998247696</v>
      </c>
      <c r="BL205" s="2">
        <f t="shared" si="583"/>
        <v>54.471687494577367</v>
      </c>
      <c r="BM205" s="2">
        <f t="shared" si="584"/>
        <v>56.46124662693893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52.869</v>
      </c>
      <c r="CV205" s="2">
        <f t="shared" si="486"/>
        <v>53.627000000000002</v>
      </c>
      <c r="CW205" s="2">
        <f t="shared" si="487"/>
        <v>52.466999999999999</v>
      </c>
      <c r="CX205" s="2" t="str">
        <f t="shared" si="488"/>
        <v/>
      </c>
      <c r="CY205" s="2" t="str">
        <f t="shared" si="489"/>
        <v/>
      </c>
      <c r="CZ205" s="2">
        <f t="shared" si="490"/>
        <v>55.152999999999999</v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>
        <f t="shared" si="496"/>
        <v>55.133000000000003</v>
      </c>
      <c r="DG205" s="2">
        <f t="shared" si="497"/>
        <v>54.1</v>
      </c>
      <c r="DH205" s="2">
        <f t="shared" si="498"/>
        <v>54.317</v>
      </c>
      <c r="DI205" s="2">
        <f t="shared" si="499"/>
        <v>56.017000000000003</v>
      </c>
      <c r="DK205" s="2">
        <f t="shared" si="500"/>
        <v>117.13337060947586</v>
      </c>
      <c r="DL205" s="2">
        <f t="shared" si="649"/>
        <v>117.21264591311962</v>
      </c>
      <c r="DM205" s="2">
        <f t="shared" si="649"/>
        <v>110.14045356472792</v>
      </c>
      <c r="DN205" s="2">
        <f t="shared" si="649"/>
        <v>121.93454343339589</v>
      </c>
      <c r="DO205" s="2">
        <f t="shared" si="649"/>
        <v>99.357755052264821</v>
      </c>
      <c r="DP205" s="2">
        <f t="shared" si="649"/>
        <v>100.83309094076654</v>
      </c>
      <c r="DQ205" s="2">
        <f t="shared" si="649"/>
        <v>94.344498717948738</v>
      </c>
      <c r="DR205" s="2">
        <f t="shared" si="649"/>
        <v>121.75951388367736</v>
      </c>
      <c r="DS205" s="2">
        <f t="shared" si="649"/>
        <v>112.013209380863</v>
      </c>
      <c r="DT205" s="2">
        <f t="shared" si="649"/>
        <v>128.65856806722687</v>
      </c>
      <c r="DU205" s="2">
        <f t="shared" si="649"/>
        <v>110.97105728744937</v>
      </c>
      <c r="DV205" s="2">
        <f t="shared" si="649"/>
        <v>102.85173348968105</v>
      </c>
      <c r="DW205" s="2">
        <f t="shared" si="649"/>
        <v>116.16728939962482</v>
      </c>
      <c r="DX205" s="2">
        <f t="shared" si="649"/>
        <v>121.25899817813766</v>
      </c>
      <c r="DY205" s="2">
        <f t="shared" si="649"/>
        <v>105.17274486803518</v>
      </c>
      <c r="EA205" s="2">
        <f t="shared" si="440"/>
        <v>53.312347758198548</v>
      </c>
      <c r="EB205" s="2">
        <f t="shared" si="502"/>
        <v>51.090038670888092</v>
      </c>
      <c r="EC205" s="2">
        <f t="shared" si="503"/>
        <v>51.681809438558034</v>
      </c>
      <c r="ED205" s="2">
        <f t="shared" si="504"/>
        <v>52.118654039180896</v>
      </c>
      <c r="EE205" s="2">
        <f t="shared" si="505"/>
        <v>54.114514903978332</v>
      </c>
      <c r="EF205" s="2">
        <f t="shared" si="506"/>
        <v>54.576002236584607</v>
      </c>
      <c r="EG205" s="2">
        <f t="shared" si="507"/>
        <v>51.801506048437119</v>
      </c>
      <c r="EH205" s="2">
        <f t="shared" si="508"/>
        <v>54.564036927402036</v>
      </c>
      <c r="EI205" s="2">
        <f t="shared" si="509"/>
        <v>51.709633297596284</v>
      </c>
      <c r="EJ205" s="2">
        <f t="shared" si="510"/>
        <v>52.170220115421699</v>
      </c>
      <c r="EK205" s="2">
        <f t="shared" si="511"/>
        <v>51.992196552246483</v>
      </c>
      <c r="EL205" s="2">
        <f t="shared" si="512"/>
        <v>56.134399095745948</v>
      </c>
      <c r="EM205" s="2">
        <f t="shared" si="513"/>
        <v>54.705718809813817</v>
      </c>
      <c r="EN205" s="2">
        <f t="shared" si="514"/>
        <v>52.232582733434896</v>
      </c>
      <c r="EO205" s="2">
        <f t="shared" si="515"/>
        <v>56.669289833660784</v>
      </c>
      <c r="EQ205" s="2">
        <f t="shared" si="516"/>
        <v>53.70705339868357</v>
      </c>
      <c r="ER205" s="2">
        <f t="shared" si="650"/>
        <v>52.680876053880738</v>
      </c>
      <c r="ES205" s="2">
        <f t="shared" si="650"/>
        <v>52.455987007486968</v>
      </c>
      <c r="ET205" s="2">
        <f t="shared" si="650"/>
        <v>51.941077752428171</v>
      </c>
      <c r="EU205" s="2">
        <f t="shared" si="650"/>
        <v>53.018938859603836</v>
      </c>
      <c r="EV205" s="2">
        <f t="shared" si="650"/>
        <v>54.060908382378216</v>
      </c>
      <c r="EW205" s="2">
        <f t="shared" si="650"/>
        <v>53.648172444331777</v>
      </c>
      <c r="EX205" s="2">
        <f t="shared" si="650"/>
        <v>54.115477188506617</v>
      </c>
      <c r="EY205" s="2">
        <f t="shared" si="650"/>
        <v>51.58592897405299</v>
      </c>
      <c r="EZ205" s="2">
        <f t="shared" si="650"/>
        <v>52.092055767570585</v>
      </c>
      <c r="FA205" s="2">
        <f t="shared" si="650"/>
        <v>53.400765439159485</v>
      </c>
      <c r="FB205" s="2">
        <f t="shared" si="650"/>
        <v>55.297009173180491</v>
      </c>
      <c r="FC205" s="2">
        <f t="shared" si="650"/>
        <v>53.46508156687711</v>
      </c>
      <c r="FD205" s="2">
        <f t="shared" si="650"/>
        <v>54.870579324909848</v>
      </c>
      <c r="FE205" s="2">
        <f t="shared" si="650"/>
        <v>56.411302809748889</v>
      </c>
      <c r="FG205" s="2">
        <f t="shared" si="518"/>
        <v>0.99999747514183623</v>
      </c>
      <c r="FH205" s="2">
        <f t="shared" si="651"/>
        <v>0.99999736945272333</v>
      </c>
      <c r="FI205" s="2">
        <f t="shared" si="651"/>
        <v>0.99999695160769009</v>
      </c>
      <c r="FJ205" s="2">
        <f t="shared" si="651"/>
        <v>0.99999683343657675</v>
      </c>
      <c r="FK205" s="2">
        <f t="shared" si="651"/>
        <v>0.99999680299286187</v>
      </c>
      <c r="FL205" s="2">
        <f t="shared" si="651"/>
        <v>0.99999666812778543</v>
      </c>
      <c r="FM205" s="2">
        <f t="shared" si="651"/>
        <v>0.99999722430419924</v>
      </c>
      <c r="FN205" s="2">
        <f t="shared" si="651"/>
        <v>0.99999691820697667</v>
      </c>
      <c r="FO205" s="2">
        <f t="shared" si="651"/>
        <v>0.99999694901864311</v>
      </c>
      <c r="FP205" s="2">
        <f t="shared" si="651"/>
        <v>0.99999640106379717</v>
      </c>
      <c r="FQ205" s="2">
        <f t="shared" si="651"/>
        <v>0.99999675548842104</v>
      </c>
      <c r="FR205" s="2">
        <f t="shared" si="651"/>
        <v>0.99999660808764812</v>
      </c>
      <c r="FS205" s="2">
        <f t="shared" si="651"/>
        <v>0.99999703288871544</v>
      </c>
      <c r="FT205" s="2">
        <f t="shared" si="651"/>
        <v>0.999996752604423</v>
      </c>
      <c r="FU205" s="2">
        <f t="shared" si="651"/>
        <v>0.99999584694353549</v>
      </c>
      <c r="FW205" s="2">
        <f t="shared" si="536"/>
        <v>0.86954538280510252</v>
      </c>
      <c r="FX205" s="2">
        <f t="shared" si="588"/>
        <v>0.90249360103493514</v>
      </c>
      <c r="FY205" s="2">
        <f t="shared" si="589"/>
        <v>0.89744827611542743</v>
      </c>
      <c r="FZ205" s="2">
        <f t="shared" si="590"/>
        <v>0.90014682044258876</v>
      </c>
      <c r="GA205" s="2">
        <f t="shared" si="591"/>
        <v>0.89448998533836432</v>
      </c>
      <c r="GB205" s="2">
        <f t="shared" si="592"/>
        <v>0.88769143537342377</v>
      </c>
      <c r="GC205" s="2">
        <f t="shared" si="593"/>
        <v>0.9085275786462661</v>
      </c>
      <c r="GD205" s="2">
        <f t="shared" si="594"/>
        <v>0.91713891826841065</v>
      </c>
      <c r="GE205" s="2">
        <f t="shared" si="595"/>
        <v>0.92845996360337901</v>
      </c>
      <c r="GF205" s="2">
        <f t="shared" si="596"/>
        <v>0.91888140219880443</v>
      </c>
      <c r="GG205" s="2">
        <f t="shared" si="597"/>
        <v>0.90202865089595874</v>
      </c>
      <c r="GH205" s="2">
        <f t="shared" si="598"/>
        <v>0.87719537235007627</v>
      </c>
      <c r="GI205" s="2">
        <f t="shared" si="599"/>
        <v>0.8786058786253913</v>
      </c>
      <c r="GJ205" s="2">
        <f t="shared" si="600"/>
        <v>0.84870488927146837</v>
      </c>
      <c r="GK205" s="2">
        <f t="shared" si="601"/>
        <v>0.80719038171643165</v>
      </c>
      <c r="GM205" s="86">
        <f t="shared" si="537"/>
        <v>7.1983991309171669E-203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7.0611179314557795E-149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2.0213705936431835E-61</v>
      </c>
      <c r="HT205" s="86">
        <f t="shared" si="630"/>
        <v>3.190398621434328E-78</v>
      </c>
      <c r="HU205" s="86">
        <f t="shared" si="631"/>
        <v>4.1182207170347516E-65</v>
      </c>
      <c r="HV205" s="86">
        <f t="shared" si="632"/>
        <v>6.3586997905108807E-92</v>
      </c>
      <c r="HW205" s="86">
        <f t="shared" si="633"/>
        <v>3.485518706994945E-84</v>
      </c>
      <c r="HX205" s="86">
        <f t="shared" si="634"/>
        <v>2.0079896528285928E-86</v>
      </c>
      <c r="HY205" s="86">
        <f t="shared" si="635"/>
        <v>1.0035514385154798E-94</v>
      </c>
      <c r="HZ205" s="86">
        <f t="shared" si="636"/>
        <v>1.9060235943249511E-89</v>
      </c>
      <c r="IA205" s="86">
        <f t="shared" si="637"/>
        <v>6.0823366662271959E-94</v>
      </c>
      <c r="IB205" s="86">
        <f t="shared" si="638"/>
        <v>2.8727355031566115E-95</v>
      </c>
      <c r="IC205" s="86">
        <f t="shared" si="639"/>
        <v>6.9932919977609956E-86</v>
      </c>
      <c r="ID205" s="86">
        <f t="shared" si="640"/>
        <v>1.3454918138876884E-75</v>
      </c>
      <c r="IE205" s="86">
        <f t="shared" si="641"/>
        <v>8.0901922203635744E-73</v>
      </c>
      <c r="IF205" s="86">
        <f t="shared" si="642"/>
        <v>1.7432763284039823E-70</v>
      </c>
      <c r="IG205" s="86">
        <f t="shared" si="643"/>
        <v>1.1088001673347679E-70</v>
      </c>
      <c r="II205" s="86">
        <f t="shared" si="540"/>
        <v>2.0237378386673136E-5</v>
      </c>
      <c r="IJ205" s="86">
        <f t="shared" si="541"/>
        <v>8.3270980913315511E-8</v>
      </c>
      <c r="IK205" s="86">
        <f t="shared" si="542"/>
        <v>1.2440842076122505E-6</v>
      </c>
      <c r="IL205" s="86">
        <f t="shared" si="543"/>
        <v>5.6554829364405511E-9</v>
      </c>
      <c r="IM205" s="86">
        <f t="shared" si="544"/>
        <v>5.5631137578281176E-8</v>
      </c>
      <c r="IN205" s="86">
        <f t="shared" si="545"/>
        <v>8.1140168149424498E-8</v>
      </c>
      <c r="IO205" s="86">
        <f t="shared" si="546"/>
        <v>1.7596607232685959E-9</v>
      </c>
      <c r="IP205" s="86">
        <f t="shared" si="547"/>
        <v>9.7174506590285639E-10</v>
      </c>
      <c r="IQ205" s="86">
        <f t="shared" si="548"/>
        <v>8.5564525823528023E-11</v>
      </c>
      <c r="IR205" s="86">
        <f t="shared" si="549"/>
        <v>2.9149303513221683E-10</v>
      </c>
      <c r="IS205" s="86">
        <f t="shared" si="550"/>
        <v>1.6299001958607055E-8</v>
      </c>
      <c r="IT205" s="86">
        <f t="shared" si="551"/>
        <v>1.0277454394421037E-6</v>
      </c>
      <c r="IU205" s="86">
        <f t="shared" si="552"/>
        <v>1.452426183656947E-6</v>
      </c>
      <c r="IV205" s="86">
        <f t="shared" si="553"/>
        <v>1.1246384019118871E-8</v>
      </c>
      <c r="IW205" s="86">
        <f t="shared" si="554"/>
        <v>5.7739757910311501E-9</v>
      </c>
      <c r="IY205" s="86">
        <f t="shared" si="555"/>
        <v>2.0237378386673136E-5</v>
      </c>
      <c r="IZ205" s="86">
        <f t="shared" si="556"/>
        <v>8.3270980913315511E-8</v>
      </c>
      <c r="JA205" s="86">
        <f t="shared" si="557"/>
        <v>1.2440842076122505E-6</v>
      </c>
      <c r="JB205" s="86">
        <f t="shared" si="558"/>
        <v>5.6554829364405511E-9</v>
      </c>
      <c r="JC205" s="86">
        <f t="shared" si="559"/>
        <v>5.5631137578281176E-8</v>
      </c>
      <c r="JD205" s="86">
        <f t="shared" si="560"/>
        <v>8.1140168149424498E-8</v>
      </c>
      <c r="JE205" s="86">
        <f t="shared" si="561"/>
        <v>1.7596607232685959E-9</v>
      </c>
      <c r="JF205" s="86">
        <f t="shared" si="562"/>
        <v>9.7174506590285639E-10</v>
      </c>
      <c r="JG205" s="86">
        <f t="shared" si="563"/>
        <v>8.5564525823528023E-11</v>
      </c>
      <c r="JH205" s="86">
        <f t="shared" si="564"/>
        <v>2.9149303513221683E-10</v>
      </c>
      <c r="JI205" s="86">
        <f t="shared" si="565"/>
        <v>1.6299001958607055E-8</v>
      </c>
      <c r="JJ205" s="86">
        <f t="shared" si="566"/>
        <v>1.0277454394421037E-6</v>
      </c>
      <c r="JK205" s="86">
        <f t="shared" si="567"/>
        <v>1.452426183656947E-6</v>
      </c>
      <c r="JL205" s="86">
        <f t="shared" si="568"/>
        <v>1.1246384019118871E-8</v>
      </c>
      <c r="JM205" s="86">
        <f t="shared" si="569"/>
        <v>5.7739757910311501E-9</v>
      </c>
    </row>
    <row r="206" spans="2:273" x14ac:dyDescent="0.25">
      <c r="B206" s="2">
        <v>179</v>
      </c>
      <c r="C206" s="37">
        <v>53.884999999999998</v>
      </c>
      <c r="D206" s="37">
        <v>53.948999999999998</v>
      </c>
      <c r="E206" s="37">
        <v>53.183</v>
      </c>
      <c r="F206" s="37">
        <v>52.216999999999999</v>
      </c>
      <c r="G206" s="37">
        <v>51.576000000000001</v>
      </c>
      <c r="H206" s="37">
        <v>55.067999999999998</v>
      </c>
      <c r="I206" s="37">
        <v>53.966000000000001</v>
      </c>
      <c r="J206" s="37">
        <v>55.65</v>
      </c>
      <c r="K206" s="37">
        <v>53.25</v>
      </c>
      <c r="L206" s="37">
        <v>53.167000000000002</v>
      </c>
      <c r="M206" s="37">
        <v>53.65</v>
      </c>
      <c r="N206" s="37">
        <v>55.45</v>
      </c>
      <c r="O206" s="37">
        <v>52.866999999999997</v>
      </c>
      <c r="P206" s="37">
        <v>57.133000000000003</v>
      </c>
      <c r="Q206" s="37">
        <v>55.1</v>
      </c>
      <c r="S206" s="4">
        <f t="shared" si="441"/>
        <v>53.552792303529976</v>
      </c>
      <c r="T206" s="4" t="e">
        <f t="shared" si="442"/>
        <v>#N/A</v>
      </c>
      <c r="U206" s="4">
        <f t="shared" si="443"/>
        <v>52.2710005822493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>
        <f t="shared" si="452"/>
        <v>55.278183914241517</v>
      </c>
      <c r="AE206" s="4">
        <f t="shared" si="453"/>
        <v>53.486567071712741</v>
      </c>
      <c r="AF206" s="4">
        <f t="shared" si="454"/>
        <v>54.400107904311831</v>
      </c>
      <c r="AG206" s="4">
        <f t="shared" si="455"/>
        <v>56.362619003609396</v>
      </c>
      <c r="AI206" s="4">
        <f t="shared" si="456"/>
        <v>0.33220769647002157</v>
      </c>
      <c r="AJ206" s="4">
        <f t="shared" si="457"/>
        <v>0</v>
      </c>
      <c r="AK206" s="4">
        <f t="shared" si="458"/>
        <v>0.91199941775069959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0.17181608575848628</v>
      </c>
      <c r="AU206" s="4">
        <f t="shared" si="468"/>
        <v>-0.61956707171274417</v>
      </c>
      <c r="AV206" s="4">
        <f t="shared" si="648"/>
        <v>2.7328920956881717</v>
      </c>
      <c r="AW206" s="4">
        <f t="shared" si="648"/>
        <v>-1.2626190036093945</v>
      </c>
      <c r="AY206" s="2">
        <f t="shared" si="520"/>
        <v>53.552792303529976</v>
      </c>
      <c r="AZ206" s="2" t="e">
        <f t="shared" si="571"/>
        <v>#N/A</v>
      </c>
      <c r="BA206" s="2">
        <f t="shared" si="572"/>
        <v>52.2710005822493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>
        <f t="shared" si="581"/>
        <v>55.278183914241517</v>
      </c>
      <c r="BK206" s="2">
        <f t="shared" si="582"/>
        <v>53.486567071712741</v>
      </c>
      <c r="BL206" s="2">
        <f t="shared" si="583"/>
        <v>54.400107904310346</v>
      </c>
      <c r="BM206" s="2">
        <f t="shared" si="584"/>
        <v>56.362619003198922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53.884999999999998</v>
      </c>
      <c r="CV206" s="2" t="str">
        <f t="shared" si="486"/>
        <v/>
      </c>
      <c r="CW206" s="2">
        <f t="shared" si="487"/>
        <v>53.183</v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>
        <f t="shared" si="496"/>
        <v>55.45</v>
      </c>
      <c r="DG206" s="2">
        <f t="shared" si="497"/>
        <v>52.866999999999997</v>
      </c>
      <c r="DH206" s="2">
        <f t="shared" si="498"/>
        <v>57.133000000000003</v>
      </c>
      <c r="DI206" s="2">
        <f t="shared" si="499"/>
        <v>55.1</v>
      </c>
      <c r="DK206" s="2">
        <f t="shared" si="500"/>
        <v>117.39757850968377</v>
      </c>
      <c r="DL206" s="2">
        <f t="shared" si="649"/>
        <v>117.47569187000767</v>
      </c>
      <c r="DM206" s="2">
        <f t="shared" si="649"/>
        <v>110.38175816135082</v>
      </c>
      <c r="DN206" s="2">
        <f t="shared" si="649"/>
        <v>122.24944812382741</v>
      </c>
      <c r="DO206" s="2">
        <f t="shared" si="649"/>
        <v>99.540198083623707</v>
      </c>
      <c r="DP206" s="2">
        <f t="shared" si="649"/>
        <v>101.01148623693379</v>
      </c>
      <c r="DQ206" s="2">
        <f t="shared" si="649"/>
        <v>94.451948717948738</v>
      </c>
      <c r="DR206" s="2">
        <f t="shared" si="649"/>
        <v>122.07713968105071</v>
      </c>
      <c r="DS206" s="2">
        <f t="shared" si="649"/>
        <v>112.28127410881798</v>
      </c>
      <c r="DT206" s="2">
        <f t="shared" si="649"/>
        <v>129.0381025210084</v>
      </c>
      <c r="DU206" s="2">
        <f t="shared" si="649"/>
        <v>111.21149028340079</v>
      </c>
      <c r="DV206" s="2">
        <f t="shared" si="649"/>
        <v>103.03860703564729</v>
      </c>
      <c r="DW206" s="2">
        <f t="shared" si="649"/>
        <v>116.43531125703569</v>
      </c>
      <c r="DX206" s="2">
        <f t="shared" si="649"/>
        <v>121.57299473684211</v>
      </c>
      <c r="DY206" s="2">
        <f t="shared" si="649"/>
        <v>105.40683724340175</v>
      </c>
      <c r="EA206" s="2">
        <f t="shared" si="440"/>
        <v>53.200010496527938</v>
      </c>
      <c r="EB206" s="2">
        <f t="shared" si="502"/>
        <v>50.950143042630074</v>
      </c>
      <c r="EC206" s="2">
        <f t="shared" si="503"/>
        <v>51.559403507489947</v>
      </c>
      <c r="ED206" s="2">
        <f t="shared" si="504"/>
        <v>52.003681268564819</v>
      </c>
      <c r="EE206" s="2">
        <f t="shared" si="505"/>
        <v>54.035254040967736</v>
      </c>
      <c r="EF206" s="2">
        <f t="shared" si="506"/>
        <v>54.473177709803153</v>
      </c>
      <c r="EG206" s="2">
        <f t="shared" si="507"/>
        <v>51.651096688703149</v>
      </c>
      <c r="EH206" s="2">
        <f t="shared" si="508"/>
        <v>54.488996957168858</v>
      </c>
      <c r="EI206" s="2">
        <f t="shared" si="509"/>
        <v>51.607964511000176</v>
      </c>
      <c r="EJ206" s="2">
        <f t="shared" si="510"/>
        <v>52.077176493577561</v>
      </c>
      <c r="EK206" s="2">
        <f t="shared" si="511"/>
        <v>51.864812763959151</v>
      </c>
      <c r="EL206" s="2">
        <f t="shared" si="512"/>
        <v>56.031604616513576</v>
      </c>
      <c r="EM206" s="2">
        <f t="shared" si="513"/>
        <v>54.604342681896142</v>
      </c>
      <c r="EN206" s="2">
        <f t="shared" si="514"/>
        <v>52.096563580473941</v>
      </c>
      <c r="EO206" s="2">
        <f t="shared" si="515"/>
        <v>56.576988320533033</v>
      </c>
      <c r="EQ206" s="2">
        <f t="shared" si="516"/>
        <v>53.600893813926611</v>
      </c>
      <c r="ER206" s="2">
        <f t="shared" si="650"/>
        <v>52.564472100347039</v>
      </c>
      <c r="ES206" s="2">
        <f t="shared" si="650"/>
        <v>52.344979656658865</v>
      </c>
      <c r="ET206" s="2">
        <f t="shared" si="650"/>
        <v>51.823484099937929</v>
      </c>
      <c r="EU206" s="2">
        <f t="shared" si="650"/>
        <v>52.924199345567203</v>
      </c>
      <c r="EV206" s="2">
        <f t="shared" si="650"/>
        <v>53.951316313019177</v>
      </c>
      <c r="EW206" s="2">
        <f t="shared" si="650"/>
        <v>53.522805785512247</v>
      </c>
      <c r="EX206" s="2">
        <f t="shared" si="650"/>
        <v>54.034288526146383</v>
      </c>
      <c r="EY206" s="2">
        <f t="shared" si="650"/>
        <v>51.482667177309466</v>
      </c>
      <c r="EZ206" s="2">
        <f t="shared" si="650"/>
        <v>51.997889684143061</v>
      </c>
      <c r="FA206" s="2">
        <f t="shared" si="650"/>
        <v>53.293609559516618</v>
      </c>
      <c r="FB206" s="2">
        <f t="shared" si="650"/>
        <v>55.181824169121953</v>
      </c>
      <c r="FC206" s="2">
        <f t="shared" si="650"/>
        <v>53.345528240126498</v>
      </c>
      <c r="FD206" s="2">
        <f t="shared" si="650"/>
        <v>54.77437984429902</v>
      </c>
      <c r="FE206" s="2">
        <f t="shared" si="650"/>
        <v>56.315693928291417</v>
      </c>
      <c r="FG206" s="2">
        <f t="shared" si="518"/>
        <v>0.99999769730147525</v>
      </c>
      <c r="FH206" s="2">
        <f t="shared" si="651"/>
        <v>0.999997600911815</v>
      </c>
      <c r="FI206" s="2">
        <f t="shared" si="651"/>
        <v>0.99999721983242507</v>
      </c>
      <c r="FJ206" s="2">
        <f t="shared" si="651"/>
        <v>0.99999711205902986</v>
      </c>
      <c r="FK206" s="2">
        <f t="shared" si="651"/>
        <v>0.99999708429401635</v>
      </c>
      <c r="FL206" s="2">
        <f t="shared" si="651"/>
        <v>0.99999696129553417</v>
      </c>
      <c r="FM206" s="2">
        <f t="shared" si="651"/>
        <v>0.99999746853472471</v>
      </c>
      <c r="FN206" s="2">
        <f t="shared" si="651"/>
        <v>0.99999718937059601</v>
      </c>
      <c r="FO206" s="2">
        <f t="shared" si="651"/>
        <v>0.99999721747118486</v>
      </c>
      <c r="FP206" s="2">
        <f t="shared" si="651"/>
        <v>0.99999671773013343</v>
      </c>
      <c r="FQ206" s="2">
        <f t="shared" si="651"/>
        <v>0.99999704096942676</v>
      </c>
      <c r="FR206" s="2">
        <f t="shared" si="651"/>
        <v>0.99999690653824569</v>
      </c>
      <c r="FS206" s="2">
        <f t="shared" si="651"/>
        <v>0.99999729396164039</v>
      </c>
      <c r="FT206" s="2">
        <f t="shared" si="651"/>
        <v>0.99999703833918785</v>
      </c>
      <c r="FU206" s="2">
        <f t="shared" si="651"/>
        <v>0.99999621236610381</v>
      </c>
      <c r="FW206" s="2">
        <f t="shared" si="536"/>
        <v>0.87964243971318867</v>
      </c>
      <c r="FX206" s="2">
        <f t="shared" si="588"/>
        <v>0.91030355604001434</v>
      </c>
      <c r="FY206" s="2">
        <f t="shared" si="589"/>
        <v>0.90562008470968991</v>
      </c>
      <c r="FZ206" s="2">
        <f t="shared" si="590"/>
        <v>0.90812560974031309</v>
      </c>
      <c r="GA206" s="2">
        <f t="shared" si="591"/>
        <v>0.90287201221287849</v>
      </c>
      <c r="GB206" s="2">
        <f t="shared" si="592"/>
        <v>0.89655109622708717</v>
      </c>
      <c r="GC206" s="2">
        <f t="shared" si="593"/>
        <v>0.91589926862611581</v>
      </c>
      <c r="GD206" s="2">
        <f t="shared" si="594"/>
        <v>0.92387477565029608</v>
      </c>
      <c r="GE206" s="2">
        <f t="shared" si="595"/>
        <v>0.93434140707797386</v>
      </c>
      <c r="GF206" s="2">
        <f t="shared" si="596"/>
        <v>0.9254871195758716</v>
      </c>
      <c r="GG206" s="2">
        <f t="shared" si="597"/>
        <v>0.90987212784982907</v>
      </c>
      <c r="GH206" s="2">
        <f t="shared" si="598"/>
        <v>0.88677742462688169</v>
      </c>
      <c r="GI206" s="2">
        <f t="shared" si="599"/>
        <v>0.88809191415421906</v>
      </c>
      <c r="GJ206" s="2">
        <f t="shared" si="600"/>
        <v>0.86015556381852598</v>
      </c>
      <c r="GK206" s="2">
        <f t="shared" si="601"/>
        <v>0.82112082499896266</v>
      </c>
      <c r="GM206" s="86">
        <f t="shared" si="537"/>
        <v>2.6880279229931343E-206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4.8432505028899717E-152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1.0081309331200405E-63</v>
      </c>
      <c r="HT206" s="86">
        <f t="shared" si="630"/>
        <v>5.1650814455690553E-81</v>
      </c>
      <c r="HU206" s="86">
        <f t="shared" si="631"/>
        <v>1.8030452532589532E-67</v>
      </c>
      <c r="HV206" s="86">
        <f t="shared" si="632"/>
        <v>2.9511846176016687E-95</v>
      </c>
      <c r="HW206" s="86">
        <f t="shared" si="633"/>
        <v>3.0546437131849824E-87</v>
      </c>
      <c r="HX206" s="86">
        <f t="shared" si="634"/>
        <v>1.3773541855839576E-89</v>
      </c>
      <c r="HY206" s="86">
        <f t="shared" si="635"/>
        <v>4.5062954141198268E-98</v>
      </c>
      <c r="HZ206" s="86">
        <f t="shared" si="636"/>
        <v>1.3361304069122393E-92</v>
      </c>
      <c r="IA206" s="86">
        <f t="shared" si="637"/>
        <v>3.6731964429570086E-97</v>
      </c>
      <c r="IB206" s="86">
        <f t="shared" si="638"/>
        <v>1.3577876470283464E-98</v>
      </c>
      <c r="IC206" s="86">
        <f t="shared" si="639"/>
        <v>5.6694064763438479E-89</v>
      </c>
      <c r="ID206" s="86">
        <f t="shared" si="640"/>
        <v>1.9853671331450861E-78</v>
      </c>
      <c r="IE206" s="86">
        <f t="shared" si="641"/>
        <v>1.5406559923038816E-75</v>
      </c>
      <c r="IF206" s="86">
        <f t="shared" si="642"/>
        <v>3.4864497838642338E-73</v>
      </c>
      <c r="IG206" s="86">
        <f t="shared" si="643"/>
        <v>1.5291744237506327E-73</v>
      </c>
      <c r="II206" s="86">
        <f t="shared" si="540"/>
        <v>7.8511519588911878E-6</v>
      </c>
      <c r="IJ206" s="86">
        <f t="shared" si="541"/>
        <v>2.3812284005382348E-8</v>
      </c>
      <c r="IK206" s="86">
        <f t="shared" si="542"/>
        <v>4.3185870343394547E-7</v>
      </c>
      <c r="IL206" s="86">
        <f t="shared" si="543"/>
        <v>1.2735476163655044E-9</v>
      </c>
      <c r="IM206" s="86">
        <f t="shared" si="544"/>
        <v>1.4584279349514009E-8</v>
      </c>
      <c r="IN206" s="86">
        <f t="shared" si="545"/>
        <v>2.0997953585272286E-8</v>
      </c>
      <c r="IO206" s="86">
        <f t="shared" si="546"/>
        <v>3.8491773738385883E-10</v>
      </c>
      <c r="IP206" s="86">
        <f t="shared" si="547"/>
        <v>2.1782536429600482E-10</v>
      </c>
      <c r="IQ206" s="86">
        <f t="shared" si="548"/>
        <v>1.7717468230805599E-11</v>
      </c>
      <c r="IR206" s="86">
        <f t="shared" si="549"/>
        <v>6.053232592781003E-11</v>
      </c>
      <c r="IS206" s="86">
        <f t="shared" si="550"/>
        <v>4.0633084268670641E-9</v>
      </c>
      <c r="IT206" s="86">
        <f t="shared" si="551"/>
        <v>3.1349807146505008E-7</v>
      </c>
      <c r="IU206" s="86">
        <f t="shared" si="552"/>
        <v>4.6103979550257594E-7</v>
      </c>
      <c r="IV206" s="86">
        <f t="shared" si="553"/>
        <v>1.7902109162273917E-9</v>
      </c>
      <c r="IW206" s="86">
        <f t="shared" si="554"/>
        <v>5.7404062131071233E-10</v>
      </c>
      <c r="IY206" s="86">
        <f t="shared" si="555"/>
        <v>7.8511519588911878E-6</v>
      </c>
      <c r="IZ206" s="86">
        <f t="shared" si="556"/>
        <v>2.3812284005382348E-8</v>
      </c>
      <c r="JA206" s="86">
        <f t="shared" si="557"/>
        <v>4.3185870343394547E-7</v>
      </c>
      <c r="JB206" s="86">
        <f t="shared" si="558"/>
        <v>1.2735476163655044E-9</v>
      </c>
      <c r="JC206" s="86">
        <f t="shared" si="559"/>
        <v>1.4584279349514009E-8</v>
      </c>
      <c r="JD206" s="86">
        <f t="shared" si="560"/>
        <v>2.0997953585272286E-8</v>
      </c>
      <c r="JE206" s="86">
        <f t="shared" si="561"/>
        <v>3.8491773738385883E-10</v>
      </c>
      <c r="JF206" s="86">
        <f t="shared" si="562"/>
        <v>2.1782536429600482E-10</v>
      </c>
      <c r="JG206" s="86">
        <f t="shared" si="563"/>
        <v>1.7717468230805599E-11</v>
      </c>
      <c r="JH206" s="86">
        <f t="shared" si="564"/>
        <v>6.053232592781003E-11</v>
      </c>
      <c r="JI206" s="86">
        <f t="shared" si="565"/>
        <v>4.0633084268670641E-9</v>
      </c>
      <c r="JJ206" s="86">
        <f t="shared" si="566"/>
        <v>3.1349807146505008E-7</v>
      </c>
      <c r="JK206" s="86">
        <f t="shared" si="567"/>
        <v>4.6103979550257594E-7</v>
      </c>
      <c r="JL206" s="86">
        <f t="shared" si="568"/>
        <v>1.7902109162273917E-9</v>
      </c>
      <c r="JM206" s="86">
        <f t="shared" si="569"/>
        <v>5.7404062131071233E-10</v>
      </c>
    </row>
    <row r="207" spans="2:273" x14ac:dyDescent="0.25">
      <c r="B207" s="2">
        <v>180</v>
      </c>
      <c r="C207" s="37">
        <v>55.639000000000003</v>
      </c>
      <c r="D207" s="37">
        <v>53.253999999999998</v>
      </c>
      <c r="E207" s="37">
        <v>52.1</v>
      </c>
      <c r="F207" s="37">
        <v>51.35</v>
      </c>
      <c r="G207" s="37">
        <v>52.643999999999998</v>
      </c>
      <c r="H207" s="37">
        <v>53.508000000000003</v>
      </c>
      <c r="I207" s="37">
        <v>54.39</v>
      </c>
      <c r="J207" s="37">
        <v>56.116999999999997</v>
      </c>
      <c r="K207" s="37">
        <v>53.25</v>
      </c>
      <c r="L207" s="37">
        <v>51.883000000000003</v>
      </c>
      <c r="M207" s="37">
        <v>55.067</v>
      </c>
      <c r="N207" s="37">
        <v>54.417000000000002</v>
      </c>
      <c r="O207" s="37">
        <v>52.35</v>
      </c>
      <c r="P207" s="37">
        <v>55.317</v>
      </c>
      <c r="Q207" s="37">
        <v>54.482999999999997</v>
      </c>
      <c r="S207" s="4">
        <f t="shared" si="441"/>
        <v>53.449709558934813</v>
      </c>
      <c r="T207" s="4" t="e">
        <f t="shared" si="442"/>
        <v>#N/A</v>
      </c>
      <c r="U207" s="4">
        <f t="shared" si="443"/>
        <v>52.164947918754095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>
        <f t="shared" si="452"/>
        <v>55.156696415981145</v>
      </c>
      <c r="AE207" s="4">
        <f t="shared" si="453"/>
        <v>53.357756056022311</v>
      </c>
      <c r="AF207" s="4">
        <f t="shared" si="454"/>
        <v>54.327444874157841</v>
      </c>
      <c r="AG207" s="4">
        <f t="shared" si="455"/>
        <v>56.264112204262922</v>
      </c>
      <c r="AI207" s="4">
        <f t="shared" si="456"/>
        <v>2.1892904410651894</v>
      </c>
      <c r="AJ207" s="4">
        <f t="shared" si="457"/>
        <v>0</v>
      </c>
      <c r="AK207" s="4">
        <f t="shared" si="458"/>
        <v>-6.4947918754093337E-2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-0.73969641598114322</v>
      </c>
      <c r="AU207" s="4">
        <f t="shared" si="468"/>
        <v>-1.0077560560223091</v>
      </c>
      <c r="AV207" s="4">
        <f t="shared" si="648"/>
        <v>0.9895551258421591</v>
      </c>
      <c r="AW207" s="4">
        <f t="shared" si="648"/>
        <v>-1.781112204262925</v>
      </c>
      <c r="AY207" s="2">
        <f t="shared" si="520"/>
        <v>53.449709558934813</v>
      </c>
      <c r="AZ207" s="2" t="e">
        <f t="shared" si="571"/>
        <v>#N/A</v>
      </c>
      <c r="BA207" s="2">
        <f t="shared" si="572"/>
        <v>52.164947918754095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>
        <f t="shared" si="581"/>
        <v>55.156696415981145</v>
      </c>
      <c r="BK207" s="2">
        <f t="shared" si="582"/>
        <v>53.357756056022311</v>
      </c>
      <c r="BL207" s="2">
        <f t="shared" si="583"/>
        <v>54.327444874157763</v>
      </c>
      <c r="BM207" s="2">
        <f t="shared" si="584"/>
        <v>56.264112204241172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55.639000000000003</v>
      </c>
      <c r="CV207" s="2" t="str">
        <f t="shared" si="486"/>
        <v/>
      </c>
      <c r="CW207" s="2">
        <f t="shared" si="487"/>
        <v>52.1</v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>
        <f t="shared" si="496"/>
        <v>54.417000000000002</v>
      </c>
      <c r="DG207" s="2">
        <f t="shared" si="497"/>
        <v>52.35</v>
      </c>
      <c r="DH207" s="2">
        <f t="shared" si="498"/>
        <v>55.317</v>
      </c>
      <c r="DI207" s="2">
        <f t="shared" si="499"/>
        <v>54.482999999999997</v>
      </c>
      <c r="DK207" s="2">
        <f t="shared" si="500"/>
        <v>117.66178640989168</v>
      </c>
      <c r="DL207" s="2">
        <f t="shared" si="649"/>
        <v>117.73873782689574</v>
      </c>
      <c r="DM207" s="2">
        <f t="shared" si="649"/>
        <v>110.62306275797371</v>
      </c>
      <c r="DN207" s="2">
        <f t="shared" si="649"/>
        <v>122.56435281425892</v>
      </c>
      <c r="DO207" s="2">
        <f t="shared" si="649"/>
        <v>99.722641114982594</v>
      </c>
      <c r="DP207" s="2">
        <f t="shared" si="649"/>
        <v>101.18988153310104</v>
      </c>
      <c r="DQ207" s="2">
        <f t="shared" si="649"/>
        <v>94.559398717948739</v>
      </c>
      <c r="DR207" s="2">
        <f t="shared" si="649"/>
        <v>122.39476547842406</v>
      </c>
      <c r="DS207" s="2">
        <f t="shared" si="649"/>
        <v>112.54933883677296</v>
      </c>
      <c r="DT207" s="2">
        <f t="shared" si="649"/>
        <v>129.4176369747899</v>
      </c>
      <c r="DU207" s="2">
        <f t="shared" si="649"/>
        <v>111.4519232793522</v>
      </c>
      <c r="DV207" s="2">
        <f t="shared" si="649"/>
        <v>103.22548058161351</v>
      </c>
      <c r="DW207" s="2">
        <f t="shared" si="649"/>
        <v>116.70333311444658</v>
      </c>
      <c r="DX207" s="2">
        <f t="shared" si="649"/>
        <v>121.88699129554657</v>
      </c>
      <c r="DY207" s="2">
        <f t="shared" si="649"/>
        <v>105.64092961876833</v>
      </c>
      <c r="EA207" s="2">
        <f t="shared" si="440"/>
        <v>53.08767323485732</v>
      </c>
      <c r="EB207" s="2">
        <f t="shared" si="502"/>
        <v>50.810247414372057</v>
      </c>
      <c r="EC207" s="2">
        <f t="shared" si="503"/>
        <v>51.436997576421874</v>
      </c>
      <c r="ED207" s="2">
        <f t="shared" si="504"/>
        <v>51.888708497948741</v>
      </c>
      <c r="EE207" s="2">
        <f t="shared" si="505"/>
        <v>53.955993177957147</v>
      </c>
      <c r="EF207" s="2">
        <f t="shared" si="506"/>
        <v>54.370353183021692</v>
      </c>
      <c r="EG207" s="2">
        <f t="shared" si="507"/>
        <v>51.500687328969192</v>
      </c>
      <c r="EH207" s="2">
        <f t="shared" si="508"/>
        <v>54.413956986935688</v>
      </c>
      <c r="EI207" s="2">
        <f t="shared" si="509"/>
        <v>51.506295724404055</v>
      </c>
      <c r="EJ207" s="2">
        <f t="shared" si="510"/>
        <v>51.984132871733422</v>
      </c>
      <c r="EK207" s="2">
        <f t="shared" si="511"/>
        <v>51.737428975671818</v>
      </c>
      <c r="EL207" s="2">
        <f t="shared" si="512"/>
        <v>55.928810137281204</v>
      </c>
      <c r="EM207" s="2">
        <f t="shared" si="513"/>
        <v>54.502966553978474</v>
      </c>
      <c r="EN207" s="2">
        <f t="shared" si="514"/>
        <v>51.960544427512986</v>
      </c>
      <c r="EO207" s="2">
        <f t="shared" si="515"/>
        <v>56.484686807405282</v>
      </c>
      <c r="EQ207" s="2">
        <f t="shared" si="516"/>
        <v>53.494734229169651</v>
      </c>
      <c r="ER207" s="2">
        <f t="shared" si="650"/>
        <v>52.448068146813341</v>
      </c>
      <c r="ES207" s="2">
        <f t="shared" si="650"/>
        <v>52.233972305830761</v>
      </c>
      <c r="ET207" s="2">
        <f t="shared" si="650"/>
        <v>51.705890447447686</v>
      </c>
      <c r="EU207" s="2">
        <f t="shared" si="650"/>
        <v>52.829459831530563</v>
      </c>
      <c r="EV207" s="2">
        <f t="shared" si="650"/>
        <v>53.841724243660124</v>
      </c>
      <c r="EW207" s="2">
        <f t="shared" si="650"/>
        <v>53.39743912669271</v>
      </c>
      <c r="EX207" s="2">
        <f t="shared" si="650"/>
        <v>53.95309986378615</v>
      </c>
      <c r="EY207" s="2">
        <f t="shared" si="650"/>
        <v>51.379405380565942</v>
      </c>
      <c r="EZ207" s="2">
        <f t="shared" si="650"/>
        <v>51.903723600715537</v>
      </c>
      <c r="FA207" s="2">
        <f t="shared" si="650"/>
        <v>53.18645367987375</v>
      </c>
      <c r="FB207" s="2">
        <f t="shared" si="650"/>
        <v>55.066639165063421</v>
      </c>
      <c r="FC207" s="2">
        <f t="shared" si="650"/>
        <v>53.225974913375893</v>
      </c>
      <c r="FD207" s="2">
        <f t="shared" si="650"/>
        <v>54.678180363688192</v>
      </c>
      <c r="FE207" s="2">
        <f t="shared" si="650"/>
        <v>56.220085046833944</v>
      </c>
      <c r="FG207" s="2">
        <f t="shared" si="518"/>
        <v>0.99999789991356014</v>
      </c>
      <c r="FH207" s="2">
        <f t="shared" si="651"/>
        <v>0.99999781200510884</v>
      </c>
      <c r="FI207" s="2">
        <f t="shared" si="651"/>
        <v>0.99999746445641624</v>
      </c>
      <c r="FJ207" s="2">
        <f t="shared" si="651"/>
        <v>0.99999736616586254</v>
      </c>
      <c r="FK207" s="2">
        <f t="shared" si="651"/>
        <v>0.99999734084385639</v>
      </c>
      <c r="FL207" s="2">
        <f t="shared" si="651"/>
        <v>0.99999722866784857</v>
      </c>
      <c r="FM207" s="2">
        <f t="shared" si="651"/>
        <v>0.99999769127571525</v>
      </c>
      <c r="FN207" s="2">
        <f t="shared" si="651"/>
        <v>0.99999743667488417</v>
      </c>
      <c r="FO207" s="2">
        <f t="shared" si="651"/>
        <v>0.99999746230293851</v>
      </c>
      <c r="FP207" s="2">
        <f t="shared" si="651"/>
        <v>0.99999700653343948</v>
      </c>
      <c r="FQ207" s="2">
        <f t="shared" si="651"/>
        <v>0.99999730133134068</v>
      </c>
      <c r="FR207" s="2">
        <f t="shared" si="651"/>
        <v>0.99999717872858107</v>
      </c>
      <c r="FS207" s="2">
        <f t="shared" si="651"/>
        <v>0.99999753206309672</v>
      </c>
      <c r="FT207" s="2">
        <f t="shared" si="651"/>
        <v>0.99999729893253286</v>
      </c>
      <c r="FU207" s="2">
        <f t="shared" si="651"/>
        <v>0.99999654563567986</v>
      </c>
      <c r="FW207" s="2">
        <f t="shared" si="536"/>
        <v>0.88905770367270742</v>
      </c>
      <c r="FX207" s="2">
        <f t="shared" si="588"/>
        <v>0.91754511091396196</v>
      </c>
      <c r="FY207" s="2">
        <f t="shared" si="589"/>
        <v>0.91320370223559</v>
      </c>
      <c r="FZ207" s="2">
        <f t="shared" si="590"/>
        <v>0.91552668210489796</v>
      </c>
      <c r="GA207" s="2">
        <f t="shared" si="591"/>
        <v>0.91065465826960645</v>
      </c>
      <c r="GB207" s="2">
        <f t="shared" si="592"/>
        <v>0.90478681160719199</v>
      </c>
      <c r="GC207" s="2">
        <f t="shared" si="593"/>
        <v>0.92272740785751806</v>
      </c>
      <c r="GD207" s="2">
        <f t="shared" si="594"/>
        <v>0.93010479858437478</v>
      </c>
      <c r="GE207" s="2">
        <f t="shared" si="595"/>
        <v>0.93977069212176445</v>
      </c>
      <c r="GF207" s="2">
        <f t="shared" si="596"/>
        <v>0.93159495965027983</v>
      </c>
      <c r="GG207" s="2">
        <f t="shared" si="597"/>
        <v>0.91714534339098586</v>
      </c>
      <c r="GH207" s="2">
        <f t="shared" si="598"/>
        <v>0.89570071706093501</v>
      </c>
      <c r="GI207" s="2">
        <f t="shared" si="599"/>
        <v>0.89692365096119275</v>
      </c>
      <c r="GJ207" s="2">
        <f t="shared" si="600"/>
        <v>0.87087145820015477</v>
      </c>
      <c r="GK207" s="2">
        <f t="shared" si="601"/>
        <v>0.83425146627424818</v>
      </c>
      <c r="GM207" s="86">
        <f t="shared" si="537"/>
        <v>9.3903006588722142E-210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3.0745451076696326E-155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4.5505217455576185E-66</v>
      </c>
      <c r="HT207" s="86">
        <f t="shared" si="630"/>
        <v>7.45559241264051E-84</v>
      </c>
      <c r="HU207" s="86">
        <f t="shared" si="631"/>
        <v>7.1518817210352192E-70</v>
      </c>
      <c r="HV207" s="86">
        <f t="shared" si="632"/>
        <v>1.1920514412471274E-98</v>
      </c>
      <c r="HW207" s="86">
        <f t="shared" si="633"/>
        <v>2.3559671976401507E-90</v>
      </c>
      <c r="HX207" s="86">
        <f t="shared" si="634"/>
        <v>8.269631246877555E-93</v>
      </c>
      <c r="HY207" s="86">
        <f t="shared" si="635"/>
        <v>1.7662293014011029E-101</v>
      </c>
      <c r="HZ207" s="86">
        <f t="shared" si="636"/>
        <v>8.2414587094916116E-96</v>
      </c>
      <c r="IA207" s="86">
        <f t="shared" si="637"/>
        <v>1.9540155728216799E-100</v>
      </c>
      <c r="IB207" s="86">
        <f t="shared" si="638"/>
        <v>5.6159386961119986E-102</v>
      </c>
      <c r="IC207" s="86">
        <f t="shared" si="639"/>
        <v>4.0439222119481132E-92</v>
      </c>
      <c r="ID207" s="86">
        <f t="shared" si="640"/>
        <v>2.5927558046555007E-81</v>
      </c>
      <c r="IE207" s="86">
        <f t="shared" si="641"/>
        <v>2.6096404917597593E-78</v>
      </c>
      <c r="IF207" s="86">
        <f t="shared" si="642"/>
        <v>6.1895405564467445E-76</v>
      </c>
      <c r="IG207" s="86">
        <f t="shared" si="643"/>
        <v>1.8457424206219428E-76</v>
      </c>
      <c r="II207" s="86">
        <f t="shared" si="540"/>
        <v>2.9230968802929617E-6</v>
      </c>
      <c r="IJ207" s="86">
        <f t="shared" si="541"/>
        <v>6.4910526876850329E-9</v>
      </c>
      <c r="IK207" s="86">
        <f t="shared" si="542"/>
        <v>1.4388624197280749E-7</v>
      </c>
      <c r="IL207" s="86">
        <f t="shared" si="543"/>
        <v>2.7058277236804143E-10</v>
      </c>
      <c r="IM207" s="86">
        <f t="shared" si="544"/>
        <v>3.6248163722979971E-9</v>
      </c>
      <c r="IN207" s="86">
        <f t="shared" si="545"/>
        <v>5.1402154681460787E-9</v>
      </c>
      <c r="IO207" s="86">
        <f t="shared" si="546"/>
        <v>7.953375093253689E-11</v>
      </c>
      <c r="IP207" s="86">
        <f t="shared" si="547"/>
        <v>4.6275910303692446E-11</v>
      </c>
      <c r="IQ207" s="86">
        <f t="shared" si="548"/>
        <v>3.47818194830709E-12</v>
      </c>
      <c r="IR207" s="86">
        <f t="shared" si="549"/>
        <v>1.18854027787895E-11</v>
      </c>
      <c r="IS207" s="86">
        <f t="shared" si="550"/>
        <v>9.6017420430407002E-10</v>
      </c>
      <c r="IT207" s="86">
        <f t="shared" si="551"/>
        <v>9.0896442955362953E-8</v>
      </c>
      <c r="IU207" s="86">
        <f t="shared" si="552"/>
        <v>1.3939920617333923E-7</v>
      </c>
      <c r="IV207" s="86">
        <f t="shared" si="553"/>
        <v>2.6022967314909109E-10</v>
      </c>
      <c r="IW207" s="86">
        <f t="shared" si="554"/>
        <v>4.9727589893138143E-11</v>
      </c>
      <c r="IY207" s="86">
        <f t="shared" si="555"/>
        <v>2.9230968802929617E-6</v>
      </c>
      <c r="IZ207" s="86">
        <f t="shared" si="556"/>
        <v>6.4910526876850329E-9</v>
      </c>
      <c r="JA207" s="86">
        <f t="shared" si="557"/>
        <v>1.4388624197280749E-7</v>
      </c>
      <c r="JB207" s="86">
        <f t="shared" si="558"/>
        <v>2.7058277236804143E-10</v>
      </c>
      <c r="JC207" s="86">
        <f t="shared" si="559"/>
        <v>3.6248163722979971E-9</v>
      </c>
      <c r="JD207" s="86">
        <f t="shared" si="560"/>
        <v>5.1402154681460787E-9</v>
      </c>
      <c r="JE207" s="86">
        <f t="shared" si="561"/>
        <v>7.953375093253689E-11</v>
      </c>
      <c r="JF207" s="86">
        <f t="shared" si="562"/>
        <v>4.6275910303692446E-11</v>
      </c>
      <c r="JG207" s="86">
        <f t="shared" si="563"/>
        <v>3.47818194830709E-12</v>
      </c>
      <c r="JH207" s="86">
        <f t="shared" si="564"/>
        <v>1.18854027787895E-11</v>
      </c>
      <c r="JI207" s="86">
        <f t="shared" si="565"/>
        <v>9.6017420430407002E-10</v>
      </c>
      <c r="JJ207" s="86">
        <f t="shared" si="566"/>
        <v>9.0896442955362953E-8</v>
      </c>
      <c r="JK207" s="86">
        <f t="shared" si="567"/>
        <v>1.3939920617333923E-7</v>
      </c>
      <c r="JL207" s="86">
        <f t="shared" si="568"/>
        <v>2.6022967314909109E-10</v>
      </c>
      <c r="JM207" s="86">
        <f t="shared" si="569"/>
        <v>4.9727589893138143E-11</v>
      </c>
    </row>
    <row r="208" spans="2:273" x14ac:dyDescent="0.25">
      <c r="B208" s="2">
        <v>181</v>
      </c>
      <c r="C208" s="37">
        <v>52.884999999999998</v>
      </c>
      <c r="D208" s="37">
        <v>52.39</v>
      </c>
      <c r="E208" s="37">
        <v>53.15</v>
      </c>
      <c r="F208" s="37">
        <v>52</v>
      </c>
      <c r="G208" s="37">
        <v>53.017000000000003</v>
      </c>
      <c r="H208" s="37">
        <v>54.406999999999996</v>
      </c>
      <c r="I208" s="37">
        <v>54.372999999999998</v>
      </c>
      <c r="J208" s="37">
        <v>55.082999999999998</v>
      </c>
      <c r="K208" s="37">
        <v>51.883000000000003</v>
      </c>
      <c r="L208" s="37">
        <v>52.582999999999998</v>
      </c>
      <c r="M208" s="37">
        <v>54.5</v>
      </c>
      <c r="N208" s="37">
        <v>54.067</v>
      </c>
      <c r="O208" s="37">
        <v>53.133000000000003</v>
      </c>
      <c r="P208" s="37">
        <v>55.817</v>
      </c>
      <c r="Q208" s="37">
        <v>57.05</v>
      </c>
      <c r="S208" s="4">
        <f t="shared" si="441"/>
        <v>53.346475139508776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54.253685967165694</v>
      </c>
      <c r="AG208" s="4">
        <f t="shared" si="455"/>
        <v>56.165729767097702</v>
      </c>
      <c r="AI208" s="4">
        <f t="shared" si="456"/>
        <v>-0.46147513950877794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1.563314032834306</v>
      </c>
      <c r="AW208" s="4">
        <f t="shared" si="648"/>
        <v>0.88427023290229556</v>
      </c>
      <c r="AY208" s="2">
        <f t="shared" si="520"/>
        <v>53.346475139508776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54.253685967165694</v>
      </c>
      <c r="BM208" s="2">
        <f t="shared" si="584"/>
        <v>56.165729767096728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52.884999999999998</v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55.817</v>
      </c>
      <c r="DI208" s="2">
        <f t="shared" si="499"/>
        <v>57.05</v>
      </c>
      <c r="DK208" s="2">
        <f t="shared" si="500"/>
        <v>117.92599431009957</v>
      </c>
      <c r="DL208" s="2">
        <f t="shared" si="649"/>
        <v>118.00178378378379</v>
      </c>
      <c r="DM208" s="2">
        <f t="shared" si="649"/>
        <v>110.8643673545966</v>
      </c>
      <c r="DN208" s="2">
        <f t="shared" si="649"/>
        <v>122.87925750469046</v>
      </c>
      <c r="DO208" s="2">
        <f t="shared" si="649"/>
        <v>99.905084146341466</v>
      </c>
      <c r="DP208" s="2">
        <f t="shared" si="649"/>
        <v>101.36827682926828</v>
      </c>
      <c r="DQ208" s="2">
        <f t="shared" si="649"/>
        <v>94.666848717948739</v>
      </c>
      <c r="DR208" s="2">
        <f t="shared" si="649"/>
        <v>122.71239127579742</v>
      </c>
      <c r="DS208" s="2">
        <f t="shared" si="649"/>
        <v>112.81740356472793</v>
      </c>
      <c r="DT208" s="2">
        <f t="shared" si="649"/>
        <v>129.7971714285714</v>
      </c>
      <c r="DU208" s="2">
        <f t="shared" si="649"/>
        <v>111.69235627530361</v>
      </c>
      <c r="DV208" s="2">
        <f t="shared" si="649"/>
        <v>103.41235412757973</v>
      </c>
      <c r="DW208" s="2">
        <f t="shared" si="649"/>
        <v>116.97135497185747</v>
      </c>
      <c r="DX208" s="2">
        <f t="shared" si="649"/>
        <v>122.20098785425103</v>
      </c>
      <c r="DY208" s="2">
        <f t="shared" si="649"/>
        <v>105.8750219941349</v>
      </c>
      <c r="EA208" s="2">
        <f t="shared" si="440"/>
        <v>52.975335973186702</v>
      </c>
      <c r="EB208" s="2">
        <f t="shared" si="502"/>
        <v>50.67035178611404</v>
      </c>
      <c r="EC208" s="2">
        <f t="shared" si="503"/>
        <v>51.314591645353786</v>
      </c>
      <c r="ED208" s="2">
        <f t="shared" si="504"/>
        <v>51.773735727332671</v>
      </c>
      <c r="EE208" s="2">
        <f t="shared" si="505"/>
        <v>53.876732314946551</v>
      </c>
      <c r="EF208" s="2">
        <f t="shared" si="506"/>
        <v>54.267528656240238</v>
      </c>
      <c r="EG208" s="2">
        <f t="shared" si="507"/>
        <v>51.350277969235222</v>
      </c>
      <c r="EH208" s="2">
        <f t="shared" si="508"/>
        <v>54.33891701670251</v>
      </c>
      <c r="EI208" s="2">
        <f t="shared" si="509"/>
        <v>51.404626937807947</v>
      </c>
      <c r="EJ208" s="2">
        <f t="shared" si="510"/>
        <v>51.891089249889276</v>
      </c>
      <c r="EK208" s="2">
        <f t="shared" si="511"/>
        <v>51.610045187384486</v>
      </c>
      <c r="EL208" s="2">
        <f t="shared" si="512"/>
        <v>55.826015658048831</v>
      </c>
      <c r="EM208" s="2">
        <f t="shared" si="513"/>
        <v>54.401590426060807</v>
      </c>
      <c r="EN208" s="2">
        <f t="shared" si="514"/>
        <v>51.824525274552023</v>
      </c>
      <c r="EO208" s="2">
        <f t="shared" si="515"/>
        <v>56.392385294277531</v>
      </c>
      <c r="EQ208" s="2">
        <f t="shared" si="516"/>
        <v>53.388574644412699</v>
      </c>
      <c r="ER208" s="2">
        <f t="shared" si="650"/>
        <v>52.331664193279636</v>
      </c>
      <c r="ES208" s="2">
        <f t="shared" si="650"/>
        <v>52.122964955002658</v>
      </c>
      <c r="ET208" s="2">
        <f t="shared" si="650"/>
        <v>51.588296794957436</v>
      </c>
      <c r="EU208" s="2">
        <f t="shared" si="650"/>
        <v>52.734720317493924</v>
      </c>
      <c r="EV208" s="2">
        <f t="shared" si="650"/>
        <v>53.732132174301086</v>
      </c>
      <c r="EW208" s="2">
        <f t="shared" si="650"/>
        <v>53.272072467873173</v>
      </c>
      <c r="EX208" s="2">
        <f t="shared" si="650"/>
        <v>53.871911201425917</v>
      </c>
      <c r="EY208" s="2">
        <f t="shared" si="650"/>
        <v>51.27614358382241</v>
      </c>
      <c r="EZ208" s="2">
        <f t="shared" si="650"/>
        <v>51.809557517288013</v>
      </c>
      <c r="FA208" s="2">
        <f t="shared" si="650"/>
        <v>53.079297800230883</v>
      </c>
      <c r="FB208" s="2">
        <f t="shared" si="650"/>
        <v>54.951454161004889</v>
      </c>
      <c r="FC208" s="2">
        <f t="shared" si="650"/>
        <v>53.106421586625288</v>
      </c>
      <c r="FD208" s="2">
        <f t="shared" si="650"/>
        <v>54.581980883077364</v>
      </c>
      <c r="FE208" s="2">
        <f t="shared" si="650"/>
        <v>56.124476165376478</v>
      </c>
      <c r="FG208" s="2">
        <f t="shared" si="518"/>
        <v>0.99999808469804941</v>
      </c>
      <c r="FH208" s="2">
        <f t="shared" si="651"/>
        <v>0.99999800452455856</v>
      </c>
      <c r="FI208" s="2">
        <f t="shared" si="651"/>
        <v>0.99999768755625196</v>
      </c>
      <c r="FJ208" s="2">
        <f t="shared" si="651"/>
        <v>0.99999759791416087</v>
      </c>
      <c r="FK208" s="2">
        <f t="shared" si="651"/>
        <v>0.99999757482020601</v>
      </c>
      <c r="FL208" s="2">
        <f t="shared" si="651"/>
        <v>0.99999747251442206</v>
      </c>
      <c r="FM208" s="2">
        <f t="shared" si="651"/>
        <v>0.99999789441799947</v>
      </c>
      <c r="FN208" s="2">
        <f t="shared" si="651"/>
        <v>0.99999766221918229</v>
      </c>
      <c r="FO208" s="2">
        <f t="shared" si="651"/>
        <v>0.9999976855922561</v>
      </c>
      <c r="FP208" s="2">
        <f t="shared" si="651"/>
        <v>0.99999726992533056</v>
      </c>
      <c r="FQ208" s="2">
        <f t="shared" si="651"/>
        <v>0.99999753878434638</v>
      </c>
      <c r="FR208" s="2">
        <f t="shared" si="651"/>
        <v>0.99999742696924643</v>
      </c>
      <c r="FS208" s="2">
        <f t="shared" si="651"/>
        <v>0.99999774921430462</v>
      </c>
      <c r="FT208" s="2">
        <f t="shared" si="651"/>
        <v>0.99999753659660673</v>
      </c>
      <c r="FU208" s="2">
        <f t="shared" si="651"/>
        <v>0.99999684958133939</v>
      </c>
      <c r="FW208" s="2">
        <f t="shared" si="536"/>
        <v>0.89782199013162034</v>
      </c>
      <c r="FX208" s="2">
        <f t="shared" si="588"/>
        <v>0.92425067570952135</v>
      </c>
      <c r="FY208" s="2">
        <f t="shared" si="589"/>
        <v>0.92023163397144758</v>
      </c>
      <c r="FZ208" s="2">
        <f t="shared" si="590"/>
        <v>0.92238250809069877</v>
      </c>
      <c r="GA208" s="2">
        <f t="shared" si="591"/>
        <v>0.91787042467631341</v>
      </c>
      <c r="GB208" s="2">
        <f t="shared" si="592"/>
        <v>0.91243091007319055</v>
      </c>
      <c r="GC208" s="2">
        <f t="shared" si="593"/>
        <v>0.92904411866319803</v>
      </c>
      <c r="GD208" s="2">
        <f t="shared" si="594"/>
        <v>0.9358603586058446</v>
      </c>
      <c r="GE208" s="2">
        <f t="shared" si="595"/>
        <v>0.94477756562780024</v>
      </c>
      <c r="GF208" s="2">
        <f t="shared" si="596"/>
        <v>0.93723609191730561</v>
      </c>
      <c r="GG208" s="2">
        <f t="shared" si="597"/>
        <v>0.92388072181786518</v>
      </c>
      <c r="GH208" s="2">
        <f t="shared" si="598"/>
        <v>0.90399688300651893</v>
      </c>
      <c r="GI208" s="2">
        <f t="shared" si="599"/>
        <v>0.90513284511133973</v>
      </c>
      <c r="GJ208" s="2">
        <f t="shared" si="600"/>
        <v>0.88087993855173619</v>
      </c>
      <c r="GK208" s="2">
        <f t="shared" si="601"/>
        <v>0.84659831911369143</v>
      </c>
      <c r="GM208" s="86">
        <f t="shared" si="537"/>
        <v>3.0688282398202712E-213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1.80635986048442E-158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1.8589740774319968E-68</v>
      </c>
      <c r="HT208" s="86">
        <f t="shared" si="630"/>
        <v>9.5952276455256133E-87</v>
      </c>
      <c r="HU208" s="86">
        <f t="shared" si="631"/>
        <v>2.5700753335281854E-72</v>
      </c>
      <c r="HV208" s="86">
        <f t="shared" si="632"/>
        <v>4.1904374276145905E-102</v>
      </c>
      <c r="HW208" s="86">
        <f t="shared" si="633"/>
        <v>1.5991477780735886E-93</v>
      </c>
      <c r="HX208" s="86">
        <f t="shared" si="634"/>
        <v>4.3458831458034717E-96</v>
      </c>
      <c r="HY208" s="86">
        <f t="shared" si="635"/>
        <v>6.042511001487801E-105</v>
      </c>
      <c r="HZ208" s="86">
        <f t="shared" si="636"/>
        <v>4.4729036665819765E-99</v>
      </c>
      <c r="IA208" s="86">
        <f t="shared" si="637"/>
        <v>9.1562568379562044E-104</v>
      </c>
      <c r="IB208" s="86">
        <f t="shared" si="638"/>
        <v>2.0326511405719141E-105</v>
      </c>
      <c r="IC208" s="86">
        <f t="shared" si="639"/>
        <v>2.5378884633874955E-95</v>
      </c>
      <c r="ID208" s="86">
        <f t="shared" si="640"/>
        <v>2.9966643635853345E-84</v>
      </c>
      <c r="IE208" s="86">
        <f t="shared" si="641"/>
        <v>3.9316836677001833E-81</v>
      </c>
      <c r="IF208" s="86">
        <f t="shared" si="642"/>
        <v>9.7540627303821501E-79</v>
      </c>
      <c r="IG208" s="86">
        <f t="shared" si="643"/>
        <v>1.9497944017079066E-79</v>
      </c>
      <c r="II208" s="86">
        <f t="shared" si="540"/>
        <v>1.0443172033091731E-6</v>
      </c>
      <c r="IJ208" s="86">
        <f t="shared" si="541"/>
        <v>1.6865464218624829E-9</v>
      </c>
      <c r="IK208" s="86">
        <f t="shared" si="542"/>
        <v>4.6009167849574293E-8</v>
      </c>
      <c r="IL208" s="86">
        <f t="shared" si="543"/>
        <v>5.4235537514995289E-11</v>
      </c>
      <c r="IM208" s="86">
        <f t="shared" si="544"/>
        <v>8.540406452601434E-10</v>
      </c>
      <c r="IN208" s="86">
        <f t="shared" si="545"/>
        <v>1.1901522572463935E-9</v>
      </c>
      <c r="IO208" s="86">
        <f t="shared" si="546"/>
        <v>1.5521836790795789E-11</v>
      </c>
      <c r="IP208" s="86">
        <f t="shared" si="547"/>
        <v>9.3166490456025343E-12</v>
      </c>
      <c r="IQ208" s="86">
        <f t="shared" si="548"/>
        <v>6.4731875356907623E-13</v>
      </c>
      <c r="IR208" s="86">
        <f t="shared" si="549"/>
        <v>2.2063585470081324E-12</v>
      </c>
      <c r="IS208" s="86">
        <f t="shared" si="550"/>
        <v>2.1504672186987196E-10</v>
      </c>
      <c r="IT208" s="86">
        <f t="shared" si="551"/>
        <v>2.5047871222008936E-8</v>
      </c>
      <c r="IU208" s="86">
        <f t="shared" si="552"/>
        <v>4.0143047327483428E-8</v>
      </c>
      <c r="IV208" s="86">
        <f t="shared" si="553"/>
        <v>3.4537563881136137E-11</v>
      </c>
      <c r="IW208" s="86">
        <f t="shared" si="554"/>
        <v>3.7531881617027956E-12</v>
      </c>
      <c r="IY208" s="86">
        <f t="shared" si="555"/>
        <v>1.0443172033091731E-6</v>
      </c>
      <c r="IZ208" s="86">
        <f t="shared" si="556"/>
        <v>1.6865464218624829E-9</v>
      </c>
      <c r="JA208" s="86">
        <f t="shared" si="557"/>
        <v>4.6009167849574293E-8</v>
      </c>
      <c r="JB208" s="86">
        <f t="shared" si="558"/>
        <v>5.4235537514995289E-11</v>
      </c>
      <c r="JC208" s="86">
        <f t="shared" si="559"/>
        <v>8.540406452601434E-10</v>
      </c>
      <c r="JD208" s="86">
        <f t="shared" si="560"/>
        <v>1.1901522572463935E-9</v>
      </c>
      <c r="JE208" s="86">
        <f t="shared" si="561"/>
        <v>1.5521836790795789E-11</v>
      </c>
      <c r="JF208" s="86">
        <f t="shared" si="562"/>
        <v>9.3166490456025343E-12</v>
      </c>
      <c r="JG208" s="86">
        <f t="shared" si="563"/>
        <v>6.4731875356907623E-13</v>
      </c>
      <c r="JH208" s="86">
        <f t="shared" si="564"/>
        <v>2.2063585470081324E-12</v>
      </c>
      <c r="JI208" s="86">
        <f t="shared" si="565"/>
        <v>2.1504672186987196E-10</v>
      </c>
      <c r="JJ208" s="86">
        <f t="shared" si="566"/>
        <v>2.5047871222008936E-8</v>
      </c>
      <c r="JK208" s="86">
        <f t="shared" si="567"/>
        <v>4.0143047327483428E-8</v>
      </c>
      <c r="JL208" s="86">
        <f t="shared" si="568"/>
        <v>3.4537563881136137E-11</v>
      </c>
      <c r="JM208" s="86">
        <f t="shared" si="569"/>
        <v>3.7531881617027956E-12</v>
      </c>
    </row>
    <row r="209" spans="2:273" x14ac:dyDescent="0.25">
      <c r="B209" s="2">
        <v>182</v>
      </c>
      <c r="C209" s="37">
        <v>53.59</v>
      </c>
      <c r="D209" s="37">
        <v>53.881</v>
      </c>
      <c r="E209" s="37">
        <v>51.3</v>
      </c>
      <c r="F209" s="37">
        <v>52.433</v>
      </c>
      <c r="G209" s="37">
        <v>52.831000000000003</v>
      </c>
      <c r="H209" s="37">
        <v>54.728999999999999</v>
      </c>
      <c r="I209" s="37">
        <v>54.051000000000002</v>
      </c>
      <c r="J209" s="37">
        <v>55.683</v>
      </c>
      <c r="K209" s="37">
        <v>52.982999999999997</v>
      </c>
      <c r="L209" s="37">
        <v>53.317</v>
      </c>
      <c r="M209" s="37">
        <v>55.232999999999997</v>
      </c>
      <c r="N209" s="37">
        <v>55.317</v>
      </c>
      <c r="O209" s="37">
        <v>53.417000000000002</v>
      </c>
      <c r="P209" s="37">
        <v>56.383000000000003</v>
      </c>
      <c r="Q209" s="37">
        <v>56.283000000000001</v>
      </c>
      <c r="S209" s="4">
        <f t="shared" si="441"/>
        <v>53.243090252775787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54.178829010804712</v>
      </c>
      <c r="AG209" s="4">
        <f t="shared" si="455"/>
        <v>56.067473835124893</v>
      </c>
      <c r="AI209" s="4">
        <f t="shared" si="456"/>
        <v>0.34690974722421686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2.2041709891952905</v>
      </c>
      <c r="AW209" s="4">
        <f t="shared" si="648"/>
        <v>0.2155261648751079</v>
      </c>
      <c r="AY209" s="2">
        <f t="shared" si="520"/>
        <v>53.243090252775787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54.178829010804712</v>
      </c>
      <c r="BM209" s="2">
        <f t="shared" si="584"/>
        <v>56.067473835124858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53.59</v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56.383000000000003</v>
      </c>
      <c r="DI209" s="2">
        <f t="shared" si="499"/>
        <v>56.283000000000001</v>
      </c>
      <c r="DK209" s="2">
        <f t="shared" si="500"/>
        <v>118.19020221030746</v>
      </c>
      <c r="DL209" s="2">
        <f t="shared" si="649"/>
        <v>118.26482974067186</v>
      </c>
      <c r="DM209" s="2">
        <f t="shared" si="649"/>
        <v>111.10567195121948</v>
      </c>
      <c r="DN209" s="2">
        <f t="shared" si="649"/>
        <v>123.19416219512198</v>
      </c>
      <c r="DO209" s="2">
        <f t="shared" si="649"/>
        <v>100.08752717770037</v>
      </c>
      <c r="DP209" s="2">
        <f t="shared" si="649"/>
        <v>101.54667212543553</v>
      </c>
      <c r="DQ209" s="2">
        <f t="shared" si="649"/>
        <v>94.774298717948739</v>
      </c>
      <c r="DR209" s="2">
        <f t="shared" si="649"/>
        <v>123.03001707317078</v>
      </c>
      <c r="DS209" s="2">
        <f t="shared" si="649"/>
        <v>113.08546829268289</v>
      </c>
      <c r="DT209" s="2">
        <f t="shared" si="649"/>
        <v>130.17670588235291</v>
      </c>
      <c r="DU209" s="2">
        <f t="shared" si="649"/>
        <v>111.93278927125505</v>
      </c>
      <c r="DV209" s="2">
        <f t="shared" si="649"/>
        <v>103.59922767354597</v>
      </c>
      <c r="DW209" s="2">
        <f t="shared" si="649"/>
        <v>117.23937682926834</v>
      </c>
      <c r="DX209" s="2">
        <f t="shared" si="649"/>
        <v>122.51498441295547</v>
      </c>
      <c r="DY209" s="2">
        <f t="shared" si="649"/>
        <v>106.10911436950147</v>
      </c>
      <c r="EA209" s="2">
        <f t="shared" si="440"/>
        <v>52.862998711516092</v>
      </c>
      <c r="EB209" s="2">
        <f t="shared" si="502"/>
        <v>50.530456157856015</v>
      </c>
      <c r="EC209" s="2">
        <f t="shared" si="503"/>
        <v>51.192185714285714</v>
      </c>
      <c r="ED209" s="2">
        <f t="shared" si="504"/>
        <v>51.6587629567166</v>
      </c>
      <c r="EE209" s="2">
        <f t="shared" si="505"/>
        <v>53.797471451935962</v>
      </c>
      <c r="EF209" s="2">
        <f t="shared" si="506"/>
        <v>54.164704129458784</v>
      </c>
      <c r="EG209" s="2">
        <f t="shared" si="507"/>
        <v>51.199868609501252</v>
      </c>
      <c r="EH209" s="2">
        <f t="shared" si="508"/>
        <v>54.263877046469339</v>
      </c>
      <c r="EI209" s="2">
        <f t="shared" si="509"/>
        <v>51.302958151211833</v>
      </c>
      <c r="EJ209" s="2">
        <f t="shared" si="510"/>
        <v>51.798045628045131</v>
      </c>
      <c r="EK209" s="2">
        <f t="shared" si="511"/>
        <v>51.482661399097154</v>
      </c>
      <c r="EL209" s="2">
        <f t="shared" si="512"/>
        <v>55.723221178816459</v>
      </c>
      <c r="EM209" s="2">
        <f t="shared" si="513"/>
        <v>54.300214298143132</v>
      </c>
      <c r="EN209" s="2">
        <f t="shared" si="514"/>
        <v>51.688506121591061</v>
      </c>
      <c r="EO209" s="2">
        <f t="shared" si="515"/>
        <v>56.300083781149773</v>
      </c>
      <c r="EQ209" s="2">
        <f t="shared" si="516"/>
        <v>53.282415059655747</v>
      </c>
      <c r="ER209" s="2">
        <f t="shared" si="650"/>
        <v>52.21526023974593</v>
      </c>
      <c r="ES209" s="2">
        <f t="shared" si="650"/>
        <v>52.011957604174555</v>
      </c>
      <c r="ET209" s="2">
        <f t="shared" si="650"/>
        <v>51.470703142467187</v>
      </c>
      <c r="EU209" s="2">
        <f t="shared" si="650"/>
        <v>52.639980803457291</v>
      </c>
      <c r="EV209" s="2">
        <f t="shared" si="650"/>
        <v>53.622540104942033</v>
      </c>
      <c r="EW209" s="2">
        <f t="shared" si="650"/>
        <v>53.146705809053643</v>
      </c>
      <c r="EX209" s="2">
        <f t="shared" si="650"/>
        <v>53.79072253906569</v>
      </c>
      <c r="EY209" s="2">
        <f t="shared" si="650"/>
        <v>51.172881787078879</v>
      </c>
      <c r="EZ209" s="2">
        <f t="shared" si="650"/>
        <v>51.715391433860489</v>
      </c>
      <c r="FA209" s="2">
        <f t="shared" si="650"/>
        <v>52.972141920588015</v>
      </c>
      <c r="FB209" s="2">
        <f t="shared" si="650"/>
        <v>54.836269156946358</v>
      </c>
      <c r="FC209" s="2">
        <f t="shared" si="650"/>
        <v>52.986868259874683</v>
      </c>
      <c r="FD209" s="2">
        <f t="shared" si="650"/>
        <v>54.485781402466536</v>
      </c>
      <c r="FE209" s="2">
        <f t="shared" si="650"/>
        <v>56.028867283919013</v>
      </c>
      <c r="FG209" s="2">
        <f t="shared" si="518"/>
        <v>0.99999825322356595</v>
      </c>
      <c r="FH209" s="2">
        <f t="shared" si="651"/>
        <v>0.99999818010444819</v>
      </c>
      <c r="FI209" s="2">
        <f t="shared" si="651"/>
        <v>0.99999789102580727</v>
      </c>
      <c r="FJ209" s="2">
        <f t="shared" si="651"/>
        <v>0.99999780927121462</v>
      </c>
      <c r="FK209" s="2">
        <f t="shared" si="651"/>
        <v>0.99999778820926855</v>
      </c>
      <c r="FL209" s="2">
        <f t="shared" si="651"/>
        <v>0.99999769490524404</v>
      </c>
      <c r="FM209" s="2">
        <f t="shared" si="651"/>
        <v>0.9999980796860366</v>
      </c>
      <c r="FN209" s="2">
        <f t="shared" si="651"/>
        <v>0.99999786791811562</v>
      </c>
      <c r="FO209" s="2">
        <f t="shared" si="651"/>
        <v>0.99999788923462107</v>
      </c>
      <c r="FP209" s="2">
        <f t="shared" si="651"/>
        <v>0.99999751014171112</v>
      </c>
      <c r="FQ209" s="2">
        <f t="shared" si="651"/>
        <v>0.9999977553441598</v>
      </c>
      <c r="FR209" s="2">
        <f t="shared" si="651"/>
        <v>0.99999765336753144</v>
      </c>
      <c r="FS209" s="2">
        <f t="shared" si="651"/>
        <v>0.99999794725864222</v>
      </c>
      <c r="FT209" s="2">
        <f t="shared" si="651"/>
        <v>0.99999775334891661</v>
      </c>
      <c r="FU209" s="2">
        <f t="shared" si="651"/>
        <v>0.9999971267832366</v>
      </c>
      <c r="FW209" s="2">
        <f t="shared" si="536"/>
        <v>0.9059671396347122</v>
      </c>
      <c r="FX209" s="2">
        <f t="shared" si="588"/>
        <v>0.93045225111847241</v>
      </c>
      <c r="FY209" s="2">
        <f t="shared" si="589"/>
        <v>0.92673616488631672</v>
      </c>
      <c r="FZ209" s="2">
        <f t="shared" si="590"/>
        <v>0.92872523519394168</v>
      </c>
      <c r="GA209" s="2">
        <f t="shared" si="591"/>
        <v>0.92455170906332995</v>
      </c>
      <c r="GB209" s="2">
        <f t="shared" si="592"/>
        <v>0.91951590028494867</v>
      </c>
      <c r="GC209" s="2">
        <f t="shared" si="593"/>
        <v>0.93488090591018169</v>
      </c>
      <c r="GD209" s="2">
        <f t="shared" si="594"/>
        <v>0.94117195023389488</v>
      </c>
      <c r="GE209" s="2">
        <f t="shared" si="595"/>
        <v>0.94939063158820258</v>
      </c>
      <c r="GF209" s="2">
        <f t="shared" si="596"/>
        <v>0.94244076210792449</v>
      </c>
      <c r="GG209" s="2">
        <f t="shared" si="597"/>
        <v>0.93011029493545394</v>
      </c>
      <c r="GH209" s="2">
        <f t="shared" si="598"/>
        <v>0.91169821084230795</v>
      </c>
      <c r="GI209" s="2">
        <f t="shared" si="599"/>
        <v>0.91275184151819633</v>
      </c>
      <c r="GJ209" s="2">
        <f t="shared" si="600"/>
        <v>0.89021047869486269</v>
      </c>
      <c r="GK209" s="2">
        <f t="shared" si="601"/>
        <v>0.85818178666519396</v>
      </c>
      <c r="GM209" s="86">
        <f t="shared" si="537"/>
        <v>9.3823695262020046E-217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9.8221412784451418E-162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6.8730305066528746E-71</v>
      </c>
      <c r="HT209" s="86">
        <f t="shared" si="630"/>
        <v>1.1010122817735605E-89</v>
      </c>
      <c r="HU209" s="86">
        <f t="shared" si="631"/>
        <v>8.3671703025928836E-75</v>
      </c>
      <c r="HV209" s="86">
        <f t="shared" si="632"/>
        <v>1.2819907605224418E-105</v>
      </c>
      <c r="HW209" s="86">
        <f t="shared" si="633"/>
        <v>9.5524338281009815E-97</v>
      </c>
      <c r="HX209" s="86">
        <f t="shared" si="634"/>
        <v>1.9990176528677688E-99</v>
      </c>
      <c r="HY209" s="86">
        <f t="shared" si="635"/>
        <v>1.8043737756510121E-108</v>
      </c>
      <c r="HZ209" s="86">
        <f t="shared" si="636"/>
        <v>2.1359987523486982E-102</v>
      </c>
      <c r="IA209" s="86">
        <f t="shared" si="637"/>
        <v>3.7792890058499824E-107</v>
      </c>
      <c r="IB209" s="86">
        <f t="shared" si="638"/>
        <v>6.4379740894386911E-109</v>
      </c>
      <c r="IC209" s="86">
        <f t="shared" si="639"/>
        <v>1.4013361530022062E-98</v>
      </c>
      <c r="ID209" s="86">
        <f t="shared" si="640"/>
        <v>3.0652454231081921E-87</v>
      </c>
      <c r="IE209" s="86">
        <f t="shared" si="641"/>
        <v>5.2685890554817427E-84</v>
      </c>
      <c r="IF209" s="86">
        <f t="shared" si="642"/>
        <v>1.3644556622811606E-81</v>
      </c>
      <c r="IG209" s="86">
        <f t="shared" si="643"/>
        <v>1.8026188545597192E-82</v>
      </c>
      <c r="II209" s="86">
        <f t="shared" si="540"/>
        <v>3.5797664723473432E-7</v>
      </c>
      <c r="IJ209" s="86">
        <f t="shared" si="541"/>
        <v>4.1765369372147358E-10</v>
      </c>
      <c r="IK209" s="86">
        <f t="shared" si="542"/>
        <v>1.4118294663744598E-8</v>
      </c>
      <c r="IL209" s="86">
        <f t="shared" si="543"/>
        <v>1.0254861378906507E-11</v>
      </c>
      <c r="IM209" s="86">
        <f t="shared" si="544"/>
        <v>1.9073221476858378E-10</v>
      </c>
      <c r="IN209" s="86">
        <f t="shared" si="545"/>
        <v>2.6061452774886003E-10</v>
      </c>
      <c r="IO209" s="86">
        <f t="shared" si="546"/>
        <v>2.8609464289503737E-12</v>
      </c>
      <c r="IP209" s="86">
        <f t="shared" si="547"/>
        <v>1.7774335963518626E-12</v>
      </c>
      <c r="IQ209" s="86">
        <f t="shared" si="548"/>
        <v>1.1420212282717225E-13</v>
      </c>
      <c r="IR209" s="86">
        <f t="shared" si="549"/>
        <v>3.8720857671280636E-13</v>
      </c>
      <c r="IS209" s="86">
        <f t="shared" si="550"/>
        <v>4.5644959297184859E-11</v>
      </c>
      <c r="IT209" s="86">
        <f t="shared" si="551"/>
        <v>6.5593510490238289E-9</v>
      </c>
      <c r="IU209" s="86">
        <f t="shared" si="552"/>
        <v>1.1008899963500691E-8</v>
      </c>
      <c r="IV209" s="86">
        <f t="shared" si="553"/>
        <v>4.1844500427146775E-12</v>
      </c>
      <c r="IW209" s="86">
        <f t="shared" si="554"/>
        <v>2.4677461205885349E-13</v>
      </c>
      <c r="IY209" s="86">
        <f t="shared" si="555"/>
        <v>3.5797664723473432E-7</v>
      </c>
      <c r="IZ209" s="86">
        <f t="shared" si="556"/>
        <v>4.1765369372147358E-10</v>
      </c>
      <c r="JA209" s="86">
        <f t="shared" si="557"/>
        <v>1.4118294663744598E-8</v>
      </c>
      <c r="JB209" s="86">
        <f t="shared" si="558"/>
        <v>1.0254861378906507E-11</v>
      </c>
      <c r="JC209" s="86">
        <f t="shared" si="559"/>
        <v>1.9073221476858378E-10</v>
      </c>
      <c r="JD209" s="86">
        <f t="shared" si="560"/>
        <v>2.6061452774886003E-10</v>
      </c>
      <c r="JE209" s="86">
        <f t="shared" si="561"/>
        <v>2.8609464289503737E-12</v>
      </c>
      <c r="JF209" s="86">
        <f t="shared" si="562"/>
        <v>1.7774335963518626E-12</v>
      </c>
      <c r="JG209" s="86">
        <f t="shared" si="563"/>
        <v>1.1420212282717225E-13</v>
      </c>
      <c r="JH209" s="86">
        <f t="shared" si="564"/>
        <v>3.8720857671280636E-13</v>
      </c>
      <c r="JI209" s="86">
        <f t="shared" si="565"/>
        <v>4.5644959297184859E-11</v>
      </c>
      <c r="JJ209" s="86">
        <f t="shared" si="566"/>
        <v>6.5593510490238289E-9</v>
      </c>
      <c r="JK209" s="86">
        <f t="shared" si="567"/>
        <v>1.1008899963500691E-8</v>
      </c>
      <c r="JL209" s="86">
        <f t="shared" si="568"/>
        <v>4.1844500427146775E-12</v>
      </c>
      <c r="JM209" s="86">
        <f t="shared" si="569"/>
        <v>2.4677461205885349E-13</v>
      </c>
    </row>
    <row r="210" spans="2:273" x14ac:dyDescent="0.25">
      <c r="B210" s="2">
        <v>183</v>
      </c>
      <c r="C210" s="37">
        <v>52.984000000000002</v>
      </c>
      <c r="D210" s="37">
        <v>52.406999999999996</v>
      </c>
      <c r="E210" s="37">
        <v>51.683</v>
      </c>
      <c r="F210" s="37">
        <v>51.25</v>
      </c>
      <c r="G210" s="37">
        <v>51.948999999999998</v>
      </c>
      <c r="H210" s="37">
        <v>55.475000000000001</v>
      </c>
      <c r="I210" s="37">
        <v>55.695</v>
      </c>
      <c r="J210" s="37">
        <v>56.767000000000003</v>
      </c>
      <c r="K210" s="37">
        <v>52.383000000000003</v>
      </c>
      <c r="L210" s="37">
        <v>52.7</v>
      </c>
      <c r="M210" s="37">
        <v>55.116999999999997</v>
      </c>
      <c r="N210" s="37">
        <v>53.033000000000001</v>
      </c>
      <c r="O210" s="37">
        <v>52.1</v>
      </c>
      <c r="P210" s="37">
        <v>54.65</v>
      </c>
      <c r="Q210" s="37">
        <v>56.582999999999998</v>
      </c>
      <c r="S210" s="4">
        <f t="shared" si="441"/>
        <v>53.139557129868265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54.102880796105012</v>
      </c>
      <c r="AG210" s="4">
        <f t="shared" si="455"/>
        <v>55.969345294817415</v>
      </c>
      <c r="AI210" s="4">
        <f t="shared" si="456"/>
        <v>-0.15555712986826364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0.54711920389498658</v>
      </c>
      <c r="AW210" s="4">
        <f t="shared" si="648"/>
        <v>0.61365470518258292</v>
      </c>
      <c r="AY210" s="2">
        <f t="shared" si="520"/>
        <v>53.139557129868265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54.102880796105012</v>
      </c>
      <c r="BM210" s="2">
        <f t="shared" si="584"/>
        <v>55.969345294817415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52.984000000000002</v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54.65</v>
      </c>
      <c r="DI210" s="2">
        <f t="shared" si="499"/>
        <v>56.582999999999998</v>
      </c>
      <c r="DK210" s="2">
        <f t="shared" si="500"/>
        <v>118.45441011051537</v>
      </c>
      <c r="DL210" s="2">
        <f t="shared" si="649"/>
        <v>118.52787569755992</v>
      </c>
      <c r="DM210" s="2">
        <f t="shared" si="649"/>
        <v>111.34697654784237</v>
      </c>
      <c r="DN210" s="2">
        <f t="shared" si="649"/>
        <v>123.50906688555349</v>
      </c>
      <c r="DO210" s="2">
        <f t="shared" si="649"/>
        <v>100.26997020905924</v>
      </c>
      <c r="DP210" s="2">
        <f t="shared" si="649"/>
        <v>101.72506742160277</v>
      </c>
      <c r="DQ210" s="2">
        <f t="shared" si="649"/>
        <v>94.881748717948739</v>
      </c>
      <c r="DR210" s="2">
        <f t="shared" si="649"/>
        <v>123.34764287054415</v>
      </c>
      <c r="DS210" s="2">
        <f t="shared" si="649"/>
        <v>113.35353302063787</v>
      </c>
      <c r="DT210" s="2">
        <f t="shared" si="649"/>
        <v>130.55624033613444</v>
      </c>
      <c r="DU210" s="2">
        <f t="shared" si="649"/>
        <v>112.17322226720646</v>
      </c>
      <c r="DV210" s="2">
        <f t="shared" si="649"/>
        <v>103.7861012195122</v>
      </c>
      <c r="DW210" s="2">
        <f t="shared" si="649"/>
        <v>117.50739868667922</v>
      </c>
      <c r="DX210" s="2">
        <f t="shared" si="649"/>
        <v>122.82898097165992</v>
      </c>
      <c r="DY210" s="2">
        <f t="shared" si="649"/>
        <v>106.34320674486804</v>
      </c>
      <c r="EA210" s="2">
        <f t="shared" si="440"/>
        <v>52.750661449845481</v>
      </c>
      <c r="EB210" s="2">
        <f t="shared" si="502"/>
        <v>50.390560529597998</v>
      </c>
      <c r="EC210" s="2">
        <f t="shared" si="503"/>
        <v>51.069779783217633</v>
      </c>
      <c r="ED210" s="2">
        <f t="shared" si="504"/>
        <v>51.543790186100523</v>
      </c>
      <c r="EE210" s="2">
        <f t="shared" si="505"/>
        <v>53.718210588925366</v>
      </c>
      <c r="EF210" s="2">
        <f t="shared" si="506"/>
        <v>54.061879602677323</v>
      </c>
      <c r="EG210" s="2">
        <f t="shared" si="507"/>
        <v>51.049459249767288</v>
      </c>
      <c r="EH210" s="2">
        <f t="shared" si="508"/>
        <v>54.188837076236169</v>
      </c>
      <c r="EI210" s="2">
        <f t="shared" si="509"/>
        <v>51.201289364615718</v>
      </c>
      <c r="EJ210" s="2">
        <f t="shared" si="510"/>
        <v>51.705002006200992</v>
      </c>
      <c r="EK210" s="2">
        <f t="shared" si="511"/>
        <v>51.355277610809821</v>
      </c>
      <c r="EL210" s="2">
        <f t="shared" si="512"/>
        <v>55.620426699584087</v>
      </c>
      <c r="EM210" s="2">
        <f t="shared" si="513"/>
        <v>54.198838170225457</v>
      </c>
      <c r="EN210" s="2">
        <f t="shared" si="514"/>
        <v>51.552486968630106</v>
      </c>
      <c r="EO210" s="2">
        <f t="shared" si="515"/>
        <v>56.207782268022022</v>
      </c>
      <c r="EQ210" s="2">
        <f t="shared" si="516"/>
        <v>53.176255474898788</v>
      </c>
      <c r="ER210" s="2">
        <f t="shared" si="650"/>
        <v>52.098856286212232</v>
      </c>
      <c r="ES210" s="2">
        <f t="shared" si="650"/>
        <v>51.900950253346451</v>
      </c>
      <c r="ET210" s="2">
        <f t="shared" si="650"/>
        <v>51.353109489976944</v>
      </c>
      <c r="EU210" s="2">
        <f t="shared" si="650"/>
        <v>52.545241289420659</v>
      </c>
      <c r="EV210" s="2">
        <f t="shared" si="650"/>
        <v>53.512948035582994</v>
      </c>
      <c r="EW210" s="2">
        <f t="shared" si="650"/>
        <v>53.021339150234112</v>
      </c>
      <c r="EX210" s="2">
        <f t="shared" si="650"/>
        <v>53.709533876705457</v>
      </c>
      <c r="EY210" s="2">
        <f t="shared" si="650"/>
        <v>51.069619990335354</v>
      </c>
      <c r="EZ210" s="2">
        <f t="shared" si="650"/>
        <v>51.621225350432965</v>
      </c>
      <c r="FA210" s="2">
        <f t="shared" si="650"/>
        <v>52.864986040945141</v>
      </c>
      <c r="FB210" s="2">
        <f t="shared" si="650"/>
        <v>54.721084152887826</v>
      </c>
      <c r="FC210" s="2">
        <f t="shared" si="650"/>
        <v>52.867314933124071</v>
      </c>
      <c r="FD210" s="2">
        <f t="shared" si="650"/>
        <v>54.389581921855708</v>
      </c>
      <c r="FE210" s="2">
        <f t="shared" si="650"/>
        <v>55.93325840246154</v>
      </c>
      <c r="FG210" s="2">
        <f t="shared" si="518"/>
        <v>0.9999984069207134</v>
      </c>
      <c r="FH210" s="2">
        <f t="shared" si="651"/>
        <v>0.99999834023526446</v>
      </c>
      <c r="FI210" s="2">
        <f t="shared" si="651"/>
        <v>0.99999807659231943</v>
      </c>
      <c r="FJ210" s="2">
        <f t="shared" si="651"/>
        <v>0.99999800203121647</v>
      </c>
      <c r="FK210" s="2">
        <f t="shared" si="651"/>
        <v>0.99999798282248598</v>
      </c>
      <c r="FL210" s="2">
        <f t="shared" si="651"/>
        <v>0.99999789772817038</v>
      </c>
      <c r="FM210" s="2">
        <f t="shared" si="651"/>
        <v>0.99999824865255449</v>
      </c>
      <c r="FN210" s="2">
        <f t="shared" si="651"/>
        <v>0.99999805551784626</v>
      </c>
      <c r="FO210" s="2">
        <f t="shared" si="651"/>
        <v>0.99999807495873749</v>
      </c>
      <c r="FP210" s="2">
        <f t="shared" si="651"/>
        <v>0.99999772922175456</v>
      </c>
      <c r="FQ210" s="2">
        <f t="shared" si="651"/>
        <v>0.99999795284913884</v>
      </c>
      <c r="FR210" s="2">
        <f t="shared" si="651"/>
        <v>0.99999785984531075</v>
      </c>
      <c r="FS210" s="2">
        <f t="shared" si="651"/>
        <v>0.99999812787729314</v>
      </c>
      <c r="FT210" s="2">
        <f t="shared" si="651"/>
        <v>0.99999795102945466</v>
      </c>
      <c r="FU210" s="2">
        <f t="shared" si="651"/>
        <v>0.99999737959450552</v>
      </c>
      <c r="FW210" s="2">
        <f t="shared" si="536"/>
        <v>0.91352553338368914</v>
      </c>
      <c r="FX210" s="2">
        <f t="shared" si="588"/>
        <v>0.93618116311036492</v>
      </c>
      <c r="FY210" s="2">
        <f t="shared" si="589"/>
        <v>0.93274906021450854</v>
      </c>
      <c r="FZ210" s="2">
        <f t="shared" si="590"/>
        <v>0.93458640667489368</v>
      </c>
      <c r="GA210" s="2">
        <f t="shared" si="591"/>
        <v>0.93073048605743436</v>
      </c>
      <c r="GB210" s="2">
        <f t="shared" si="592"/>
        <v>0.92607410555945968</v>
      </c>
      <c r="GC210" s="2">
        <f t="shared" si="593"/>
        <v>0.94026843192960308</v>
      </c>
      <c r="GD210" s="2">
        <f t="shared" si="594"/>
        <v>0.94606902176879604</v>
      </c>
      <c r="GE210" s="2">
        <f t="shared" si="595"/>
        <v>0.95363725059589921</v>
      </c>
      <c r="GF210" s="2">
        <f t="shared" si="596"/>
        <v>0.94723813396949097</v>
      </c>
      <c r="GG210" s="2">
        <f t="shared" si="597"/>
        <v>0.9358654335654244</v>
      </c>
      <c r="GH210" s="2">
        <f t="shared" si="598"/>
        <v>0.91883720870514962</v>
      </c>
      <c r="GI210" s="2">
        <f t="shared" si="599"/>
        <v>0.91981314792893532</v>
      </c>
      <c r="GJ210" s="2">
        <f t="shared" si="600"/>
        <v>0.89889405398245181</v>
      </c>
      <c r="GK210" s="2">
        <f t="shared" si="601"/>
        <v>0.86902589637989869</v>
      </c>
      <c r="GM210" s="86">
        <f t="shared" si="537"/>
        <v>2.6834831357248788E-220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4.9429433732775299E-165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2.2997529341969985E-73</v>
      </c>
      <c r="HT210" s="86">
        <f t="shared" si="630"/>
        <v>1.1263895958469433E-92</v>
      </c>
      <c r="HU210" s="86">
        <f t="shared" si="631"/>
        <v>2.4678241535356447E-77</v>
      </c>
      <c r="HV210" s="86">
        <f t="shared" si="632"/>
        <v>3.4132433990382847E-109</v>
      </c>
      <c r="HW210" s="86">
        <f t="shared" si="633"/>
        <v>5.0215892240846875E-100</v>
      </c>
      <c r="HX210" s="86">
        <f t="shared" si="634"/>
        <v>8.0481753627562714E-103</v>
      </c>
      <c r="HY210" s="86">
        <f t="shared" si="635"/>
        <v>4.702948438439222E-112</v>
      </c>
      <c r="HZ210" s="86">
        <f t="shared" si="636"/>
        <v>8.9749991621787291E-106</v>
      </c>
      <c r="IA210" s="86">
        <f t="shared" si="637"/>
        <v>1.3740442846604176E-110</v>
      </c>
      <c r="IB210" s="86">
        <f t="shared" si="638"/>
        <v>1.7843399037751973E-112</v>
      </c>
      <c r="IC210" s="86">
        <f t="shared" si="639"/>
        <v>6.8078176735004409E-102</v>
      </c>
      <c r="ID210" s="86">
        <f t="shared" si="640"/>
        <v>2.7748421550310528E-90</v>
      </c>
      <c r="IE210" s="86">
        <f t="shared" si="641"/>
        <v>6.2794730424684481E-87</v>
      </c>
      <c r="IF210" s="86">
        <f t="shared" si="642"/>
        <v>1.6942401378058247E-84</v>
      </c>
      <c r="IG210" s="86">
        <f t="shared" si="643"/>
        <v>1.4585133870898614E-85</v>
      </c>
      <c r="II210" s="86">
        <f t="shared" si="540"/>
        <v>1.1772481160916119E-7</v>
      </c>
      <c r="IJ210" s="86">
        <f t="shared" si="541"/>
        <v>9.85684687714074E-11</v>
      </c>
      <c r="IK210" s="86">
        <f t="shared" si="542"/>
        <v>4.1572021061077382E-9</v>
      </c>
      <c r="IL210" s="86">
        <f t="shared" si="543"/>
        <v>1.8289600562354235E-12</v>
      </c>
      <c r="IM210" s="86">
        <f t="shared" si="544"/>
        <v>4.0372678841453737E-11</v>
      </c>
      <c r="IN210" s="86">
        <f t="shared" si="545"/>
        <v>5.3967414215086516E-11</v>
      </c>
      <c r="IO210" s="86">
        <f t="shared" si="546"/>
        <v>4.9799054200280572E-13</v>
      </c>
      <c r="IP210" s="86">
        <f t="shared" si="547"/>
        <v>3.2131356400484839E-13</v>
      </c>
      <c r="IQ210" s="86">
        <f t="shared" si="548"/>
        <v>1.9098407332908353E-14</v>
      </c>
      <c r="IR210" s="86">
        <f t="shared" si="549"/>
        <v>6.4238302534246319E-14</v>
      </c>
      <c r="IS210" s="86">
        <f t="shared" si="550"/>
        <v>9.1811662737288783E-12</v>
      </c>
      <c r="IT210" s="86">
        <f t="shared" si="551"/>
        <v>1.6322084573940815E-9</v>
      </c>
      <c r="IU210" s="86">
        <f t="shared" si="552"/>
        <v>2.8748863671303967E-9</v>
      </c>
      <c r="IV210" s="86">
        <f t="shared" si="553"/>
        <v>4.6273683122691174E-13</v>
      </c>
      <c r="IW210" s="86">
        <f t="shared" si="554"/>
        <v>1.4133177411294639E-14</v>
      </c>
      <c r="IY210" s="86">
        <f t="shared" si="555"/>
        <v>1.1772481160916119E-7</v>
      </c>
      <c r="IZ210" s="86">
        <f t="shared" si="556"/>
        <v>9.85684687714074E-11</v>
      </c>
      <c r="JA210" s="86">
        <f t="shared" si="557"/>
        <v>4.1572021061077382E-9</v>
      </c>
      <c r="JB210" s="86">
        <f t="shared" si="558"/>
        <v>1.8289600562354235E-12</v>
      </c>
      <c r="JC210" s="86">
        <f t="shared" si="559"/>
        <v>4.0372678841453737E-11</v>
      </c>
      <c r="JD210" s="86">
        <f t="shared" si="560"/>
        <v>5.3967414215086516E-11</v>
      </c>
      <c r="JE210" s="86">
        <f t="shared" si="561"/>
        <v>4.9799054200280572E-13</v>
      </c>
      <c r="JF210" s="86">
        <f t="shared" si="562"/>
        <v>3.2131356400484839E-13</v>
      </c>
      <c r="JG210" s="86">
        <f t="shared" si="563"/>
        <v>1.9098407332908353E-14</v>
      </c>
      <c r="JH210" s="86">
        <f t="shared" si="564"/>
        <v>6.4238302534246319E-14</v>
      </c>
      <c r="JI210" s="86">
        <f t="shared" si="565"/>
        <v>9.1811662737288783E-12</v>
      </c>
      <c r="JJ210" s="86">
        <f t="shared" si="566"/>
        <v>1.6322084573940815E-9</v>
      </c>
      <c r="JK210" s="86">
        <f t="shared" si="567"/>
        <v>2.8748863671303967E-9</v>
      </c>
      <c r="JL210" s="86">
        <f t="shared" si="568"/>
        <v>4.6273683122691174E-13</v>
      </c>
      <c r="JM210" s="86">
        <f t="shared" si="569"/>
        <v>1.4133177411294639E-14</v>
      </c>
    </row>
    <row r="211" spans="2:273" x14ac:dyDescent="0.25">
      <c r="B211" s="2">
        <v>184</v>
      </c>
      <c r="C211" s="37">
        <v>52.491999999999997</v>
      </c>
      <c r="D211" s="37">
        <v>51.677999999999997</v>
      </c>
      <c r="E211" s="37">
        <v>52.017000000000003</v>
      </c>
      <c r="F211" s="37">
        <v>50.883000000000003</v>
      </c>
      <c r="G211" s="37">
        <v>52.524999999999999</v>
      </c>
      <c r="H211" s="37">
        <v>54.796999999999997</v>
      </c>
      <c r="I211" s="37">
        <v>53.508000000000003</v>
      </c>
      <c r="J211" s="37">
        <v>54.982999999999997</v>
      </c>
      <c r="K211" s="37">
        <v>53.25</v>
      </c>
      <c r="L211" s="37">
        <v>52</v>
      </c>
      <c r="M211" s="37">
        <v>53.067</v>
      </c>
      <c r="N211" s="37">
        <v>54.966999999999999</v>
      </c>
      <c r="O211" s="37">
        <v>53.017000000000003</v>
      </c>
      <c r="P211" s="37">
        <v>52.7</v>
      </c>
      <c r="Q211" s="37">
        <v>56.55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54.025855817016655</v>
      </c>
      <c r="AG211" s="4">
        <f t="shared" si="455"/>
        <v>55.871343917138255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-1.3258558170166523</v>
      </c>
      <c r="AW211" s="4">
        <f t="shared" si="648"/>
        <v>0.6786560828617425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54.025855817016655</v>
      </c>
      <c r="BM211" s="2">
        <f t="shared" si="584"/>
        <v>55.871343917138255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52.7</v>
      </c>
      <c r="DI211" s="2">
        <f t="shared" si="499"/>
        <v>56.55</v>
      </c>
      <c r="DK211" s="2">
        <f t="shared" si="500"/>
        <v>118.71861801072328</v>
      </c>
      <c r="DL211" s="2">
        <f t="shared" si="649"/>
        <v>118.79092165444798</v>
      </c>
      <c r="DM211" s="2">
        <f t="shared" si="649"/>
        <v>111.58828114446527</v>
      </c>
      <c r="DN211" s="2">
        <f t="shared" si="649"/>
        <v>123.82397157598501</v>
      </c>
      <c r="DO211" s="2">
        <f t="shared" si="649"/>
        <v>100.45241324041814</v>
      </c>
      <c r="DP211" s="2">
        <f t="shared" si="649"/>
        <v>101.90346271777003</v>
      </c>
      <c r="DQ211" s="2">
        <f t="shared" si="649"/>
        <v>94.989198717948739</v>
      </c>
      <c r="DR211" s="2">
        <f t="shared" si="649"/>
        <v>123.6652686679175</v>
      </c>
      <c r="DS211" s="2">
        <f t="shared" si="649"/>
        <v>113.62159774859285</v>
      </c>
      <c r="DT211" s="2">
        <f t="shared" si="649"/>
        <v>130.93577478991597</v>
      </c>
      <c r="DU211" s="2">
        <f t="shared" si="649"/>
        <v>112.41365526315786</v>
      </c>
      <c r="DV211" s="2">
        <f t="shared" si="649"/>
        <v>103.97297476547843</v>
      </c>
      <c r="DW211" s="2">
        <f t="shared" si="649"/>
        <v>117.77542054409011</v>
      </c>
      <c r="DX211" s="2">
        <f t="shared" si="649"/>
        <v>123.14297753036438</v>
      </c>
      <c r="DY211" s="2">
        <f t="shared" si="649"/>
        <v>106.5772991202346</v>
      </c>
      <c r="EA211" s="2">
        <f t="shared" si="440"/>
        <v>52.638324188174863</v>
      </c>
      <c r="EB211" s="2">
        <f t="shared" si="502"/>
        <v>50.250664901339974</v>
      </c>
      <c r="EC211" s="2">
        <f t="shared" si="503"/>
        <v>50.947373852149553</v>
      </c>
      <c r="ED211" s="2">
        <f t="shared" si="504"/>
        <v>51.428817415484446</v>
      </c>
      <c r="EE211" s="2">
        <f t="shared" si="505"/>
        <v>53.638949725914777</v>
      </c>
      <c r="EF211" s="2">
        <f t="shared" si="506"/>
        <v>53.959055075895868</v>
      </c>
      <c r="EG211" s="2">
        <f t="shared" si="507"/>
        <v>50.899049890033325</v>
      </c>
      <c r="EH211" s="2">
        <f t="shared" si="508"/>
        <v>54.113797106002991</v>
      </c>
      <c r="EI211" s="2">
        <f t="shared" si="509"/>
        <v>51.099620578019604</v>
      </c>
      <c r="EJ211" s="2">
        <f t="shared" si="510"/>
        <v>51.611958384356853</v>
      </c>
      <c r="EK211" s="2">
        <f t="shared" si="511"/>
        <v>51.227893822522489</v>
      </c>
      <c r="EL211" s="2">
        <f t="shared" si="512"/>
        <v>55.517632220351715</v>
      </c>
      <c r="EM211" s="2">
        <f t="shared" si="513"/>
        <v>54.097462042307789</v>
      </c>
      <c r="EN211" s="2">
        <f t="shared" si="514"/>
        <v>51.416467815669151</v>
      </c>
      <c r="EO211" s="2">
        <f t="shared" si="515"/>
        <v>56.115480754894271</v>
      </c>
      <c r="EQ211" s="2">
        <f t="shared" si="516"/>
        <v>53.070095890141829</v>
      </c>
      <c r="ER211" s="2">
        <f t="shared" si="650"/>
        <v>51.982452332678534</v>
      </c>
      <c r="ES211" s="2">
        <f t="shared" si="650"/>
        <v>51.789942902518348</v>
      </c>
      <c r="ET211" s="2">
        <f t="shared" si="650"/>
        <v>51.235515837486702</v>
      </c>
      <c r="EU211" s="2">
        <f t="shared" si="650"/>
        <v>52.450501775384019</v>
      </c>
      <c r="EV211" s="2">
        <f t="shared" si="650"/>
        <v>53.403355966223941</v>
      </c>
      <c r="EW211" s="2">
        <f t="shared" si="650"/>
        <v>52.895972491414575</v>
      </c>
      <c r="EX211" s="2">
        <f t="shared" si="650"/>
        <v>53.628345214345224</v>
      </c>
      <c r="EY211" s="2">
        <f t="shared" si="650"/>
        <v>50.96635819359183</v>
      </c>
      <c r="EZ211" s="2">
        <f t="shared" si="650"/>
        <v>51.527059267005441</v>
      </c>
      <c r="FA211" s="2">
        <f t="shared" si="650"/>
        <v>52.75783016130228</v>
      </c>
      <c r="FB211" s="2">
        <f t="shared" si="650"/>
        <v>54.605899148829295</v>
      </c>
      <c r="FC211" s="2">
        <f t="shared" si="650"/>
        <v>52.747761606373459</v>
      </c>
      <c r="FD211" s="2">
        <f t="shared" si="650"/>
        <v>54.29338244124488</v>
      </c>
      <c r="FE211" s="2">
        <f t="shared" si="650"/>
        <v>55.837649521004067</v>
      </c>
      <c r="FG211" s="2">
        <f t="shared" si="518"/>
        <v>0.99999854709421898</v>
      </c>
      <c r="FH211" s="2">
        <f t="shared" si="651"/>
        <v>0.99999848627634935</v>
      </c>
      <c r="FI211" s="2">
        <f t="shared" si="651"/>
        <v>0.9999982458310499</v>
      </c>
      <c r="FJ211" s="2">
        <f t="shared" si="651"/>
        <v>0.99999817783049239</v>
      </c>
      <c r="FK211" s="2">
        <f t="shared" si="651"/>
        <v>0.9999981603119158</v>
      </c>
      <c r="FL211" s="2">
        <f t="shared" si="651"/>
        <v>0.9999980827049495</v>
      </c>
      <c r="FM211" s="2">
        <f t="shared" si="651"/>
        <v>0.99999840275190011</v>
      </c>
      <c r="FN211" s="2">
        <f t="shared" si="651"/>
        <v>0.99999822661089544</v>
      </c>
      <c r="FO211" s="2">
        <f t="shared" si="651"/>
        <v>0.99999824434120499</v>
      </c>
      <c r="FP211" s="2">
        <f t="shared" si="651"/>
        <v>0.99999792902521256</v>
      </c>
      <c r="FQ211" s="2">
        <f t="shared" si="651"/>
        <v>0.99999813297588847</v>
      </c>
      <c r="FR211" s="2">
        <f t="shared" si="651"/>
        <v>0.99999804815535798</v>
      </c>
      <c r="FS211" s="2">
        <f t="shared" si="651"/>
        <v>0.99999829260351747</v>
      </c>
      <c r="FT211" s="2">
        <f t="shared" si="651"/>
        <v>0.99999813131631621</v>
      </c>
      <c r="FU211" s="2">
        <f t="shared" si="651"/>
        <v>0.99999761016123445</v>
      </c>
      <c r="FW211" s="2">
        <f t="shared" si="536"/>
        <v>0.9205296740518869</v>
      </c>
      <c r="FX211" s="2">
        <f t="shared" si="588"/>
        <v>0.94146784956044904</v>
      </c>
      <c r="FY211" s="2">
        <f t="shared" si="589"/>
        <v>0.93830132104985919</v>
      </c>
      <c r="FZ211" s="2">
        <f t="shared" si="590"/>
        <v>0.93999673381687188</v>
      </c>
      <c r="GA211" s="2">
        <f t="shared" si="591"/>
        <v>0.93643804446479317</v>
      </c>
      <c r="GB211" s="2">
        <f t="shared" si="592"/>
        <v>0.93213735836971523</v>
      </c>
      <c r="GC211" s="2">
        <f t="shared" si="593"/>
        <v>0.94523633942478902</v>
      </c>
      <c r="GD211" s="2">
        <f t="shared" si="594"/>
        <v>0.9505798477764319</v>
      </c>
      <c r="GE211" s="2">
        <f t="shared" si="595"/>
        <v>0.9575434720169862</v>
      </c>
      <c r="GF211" s="2">
        <f t="shared" si="596"/>
        <v>0.95165617139004166</v>
      </c>
      <c r="GG211" s="2">
        <f t="shared" si="597"/>
        <v>0.94117663133735618</v>
      </c>
      <c r="GH211" s="2">
        <f t="shared" si="598"/>
        <v>0.92544623289365824</v>
      </c>
      <c r="GI211" s="2">
        <f t="shared" si="599"/>
        <v>0.92634907218006768</v>
      </c>
      <c r="GJ211" s="2">
        <f t="shared" si="600"/>
        <v>0.90696259944347202</v>
      </c>
      <c r="GK211" s="2">
        <f t="shared" si="601"/>
        <v>0.87915757327073385</v>
      </c>
      <c r="GM211" s="86">
        <f t="shared" si="537"/>
        <v>7.1801103807875865E-224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2.3021930414329525E-168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6.9641398347411573E-76</v>
      </c>
      <c r="HT211" s="86">
        <f t="shared" si="630"/>
        <v>1.0274027309089009E-95</v>
      </c>
      <c r="HU211" s="86">
        <f t="shared" si="631"/>
        <v>6.5939932233301895E-80</v>
      </c>
      <c r="HV211" s="86">
        <f t="shared" si="632"/>
        <v>7.9086493759970816E-113</v>
      </c>
      <c r="HW211" s="86">
        <f t="shared" si="633"/>
        <v>2.323089164842198E-103</v>
      </c>
      <c r="HX211" s="86">
        <f t="shared" si="634"/>
        <v>2.8360651491737554E-106</v>
      </c>
      <c r="HY211" s="86">
        <f t="shared" si="635"/>
        <v>1.0699038196681328E-115</v>
      </c>
      <c r="HZ211" s="86">
        <f t="shared" si="636"/>
        <v>3.3180733609632189E-109</v>
      </c>
      <c r="IA211" s="86">
        <f t="shared" si="637"/>
        <v>4.400340802251568E-114</v>
      </c>
      <c r="IB211" s="86">
        <f t="shared" si="638"/>
        <v>4.327571218645796E-116</v>
      </c>
      <c r="IC211" s="86">
        <f t="shared" si="639"/>
        <v>2.9098141168788155E-105</v>
      </c>
      <c r="ID211" s="86">
        <f t="shared" si="640"/>
        <v>2.2230675460727522E-93</v>
      </c>
      <c r="IE211" s="86">
        <f t="shared" si="641"/>
        <v>6.6567259967037945E-90</v>
      </c>
      <c r="IF211" s="86">
        <f t="shared" si="642"/>
        <v>1.8673568769046784E-87</v>
      </c>
      <c r="IG211" s="86">
        <f t="shared" si="643"/>
        <v>1.0327678946763189E-88</v>
      </c>
      <c r="II211" s="86">
        <f t="shared" si="540"/>
        <v>3.7139342730528537E-8</v>
      </c>
      <c r="IJ211" s="86">
        <f t="shared" si="541"/>
        <v>2.2168424485551137E-11</v>
      </c>
      <c r="IK211" s="86">
        <f t="shared" si="542"/>
        <v>1.1745514796278126E-9</v>
      </c>
      <c r="IL211" s="86">
        <f t="shared" si="543"/>
        <v>3.0766404267640972E-13</v>
      </c>
      <c r="IM211" s="86">
        <f t="shared" si="544"/>
        <v>8.0991087981447089E-12</v>
      </c>
      <c r="IN211" s="86">
        <f t="shared" si="545"/>
        <v>1.0567371321603277E-11</v>
      </c>
      <c r="IO211" s="86">
        <f t="shared" si="546"/>
        <v>8.1855829738641128E-14</v>
      </c>
      <c r="IP211" s="86">
        <f t="shared" si="547"/>
        <v>5.5035401267691251E-14</v>
      </c>
      <c r="IQ211" s="86">
        <f t="shared" si="548"/>
        <v>3.0273724179793439E-15</v>
      </c>
      <c r="IR211" s="86">
        <f t="shared" si="549"/>
        <v>1.0073933263689979E-14</v>
      </c>
      <c r="IS211" s="86">
        <f t="shared" si="550"/>
        <v>1.749921433401719E-12</v>
      </c>
      <c r="IT211" s="86">
        <f t="shared" si="551"/>
        <v>3.8590242266085196E-10</v>
      </c>
      <c r="IU211" s="86">
        <f t="shared" si="552"/>
        <v>7.1483194745456829E-10</v>
      </c>
      <c r="IV211" s="86">
        <f t="shared" si="553"/>
        <v>4.6700621521230195E-14</v>
      </c>
      <c r="IW211" s="86">
        <f t="shared" si="554"/>
        <v>7.0494837220904862E-16</v>
      </c>
      <c r="IY211" s="86">
        <f t="shared" si="555"/>
        <v>3.7139342730528537E-8</v>
      </c>
      <c r="IZ211" s="86">
        <f t="shared" si="556"/>
        <v>2.2168424485551137E-11</v>
      </c>
      <c r="JA211" s="86">
        <f t="shared" si="557"/>
        <v>1.1745514796278126E-9</v>
      </c>
      <c r="JB211" s="86">
        <f t="shared" si="558"/>
        <v>3.0766404267640972E-13</v>
      </c>
      <c r="JC211" s="86">
        <f t="shared" si="559"/>
        <v>8.0991087981447089E-12</v>
      </c>
      <c r="JD211" s="86">
        <f t="shared" si="560"/>
        <v>1.0567371321603277E-11</v>
      </c>
      <c r="JE211" s="86">
        <f t="shared" si="561"/>
        <v>8.1855829738641128E-14</v>
      </c>
      <c r="JF211" s="86">
        <f t="shared" si="562"/>
        <v>5.5035401267691251E-14</v>
      </c>
      <c r="JG211" s="86">
        <f t="shared" si="563"/>
        <v>3.0273724179793439E-15</v>
      </c>
      <c r="JH211" s="86">
        <f t="shared" si="564"/>
        <v>1.0073933263689979E-14</v>
      </c>
      <c r="JI211" s="86">
        <f t="shared" si="565"/>
        <v>1.749921433401719E-12</v>
      </c>
      <c r="JJ211" s="86">
        <f t="shared" si="566"/>
        <v>3.8590242266085196E-10</v>
      </c>
      <c r="JK211" s="86">
        <f t="shared" si="567"/>
        <v>7.1483194745456829E-10</v>
      </c>
      <c r="JL211" s="86">
        <f t="shared" si="568"/>
        <v>4.6700621521230195E-14</v>
      </c>
      <c r="JM211" s="86">
        <f t="shared" si="569"/>
        <v>7.0494837220904862E-16</v>
      </c>
    </row>
    <row r="212" spans="2:273" x14ac:dyDescent="0.25">
      <c r="B212" s="2">
        <v>185</v>
      </c>
      <c r="C212" s="37">
        <v>53.639000000000003</v>
      </c>
      <c r="D212" s="37">
        <v>53.423999999999999</v>
      </c>
      <c r="E212" s="37">
        <v>52.883000000000003</v>
      </c>
      <c r="F212" s="37">
        <v>52.6</v>
      </c>
      <c r="G212" s="37">
        <v>51.932000000000002</v>
      </c>
      <c r="H212" s="37">
        <v>53.067999999999998</v>
      </c>
      <c r="I212" s="37">
        <v>54.203000000000003</v>
      </c>
      <c r="J212" s="37">
        <v>54.033000000000001</v>
      </c>
      <c r="K212" s="37">
        <v>53.3</v>
      </c>
      <c r="L212" s="37">
        <v>53.8</v>
      </c>
      <c r="M212" s="37">
        <v>54.366999999999997</v>
      </c>
      <c r="N212" s="37">
        <v>53.267000000000003</v>
      </c>
      <c r="O212" s="37">
        <v>53.417000000000002</v>
      </c>
      <c r="P212" s="37">
        <v>52.482999999999997</v>
      </c>
      <c r="Q212" s="37">
        <v>54.683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53.947775072300168</v>
      </c>
      <c r="AG212" s="4">
        <f t="shared" si="455"/>
        <v>55.773468499094768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-1.4647750723001707</v>
      </c>
      <c r="AW212" s="4">
        <f t="shared" si="648"/>
        <v>-1.0904684990947686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53.947775072300168</v>
      </c>
      <c r="BM212" s="2">
        <f t="shared" si="584"/>
        <v>55.773468499094768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52.482999999999997</v>
      </c>
      <c r="DI212" s="2">
        <f t="shared" si="499"/>
        <v>54.683</v>
      </c>
      <c r="DK212" s="2">
        <f t="shared" si="500"/>
        <v>118.98282591093117</v>
      </c>
      <c r="DL212" s="2">
        <f t="shared" si="649"/>
        <v>119.05396761133605</v>
      </c>
      <c r="DM212" s="2">
        <f t="shared" si="649"/>
        <v>111.82958574108815</v>
      </c>
      <c r="DN212" s="2">
        <f t="shared" si="649"/>
        <v>124.13887626641653</v>
      </c>
      <c r="DO212" s="2">
        <f t="shared" si="649"/>
        <v>100.63485627177701</v>
      </c>
      <c r="DP212" s="2">
        <f t="shared" si="649"/>
        <v>102.08185801393728</v>
      </c>
      <c r="DQ212" s="2">
        <f t="shared" si="649"/>
        <v>95.096648717948739</v>
      </c>
      <c r="DR212" s="2">
        <f t="shared" si="649"/>
        <v>123.98289446529085</v>
      </c>
      <c r="DS212" s="2">
        <f t="shared" si="649"/>
        <v>113.88966247654781</v>
      </c>
      <c r="DT212" s="2">
        <f t="shared" si="649"/>
        <v>131.31530924369747</v>
      </c>
      <c r="DU212" s="2">
        <f t="shared" si="649"/>
        <v>112.65408825910929</v>
      </c>
      <c r="DV212" s="2">
        <f t="shared" si="649"/>
        <v>104.15984831144465</v>
      </c>
      <c r="DW212" s="2">
        <f t="shared" si="649"/>
        <v>118.04344240150098</v>
      </c>
      <c r="DX212" s="2">
        <f t="shared" si="649"/>
        <v>123.45697408906884</v>
      </c>
      <c r="DY212" s="2">
        <f t="shared" si="649"/>
        <v>106.81139149560117</v>
      </c>
      <c r="EA212" s="2">
        <f t="shared" si="440"/>
        <v>52.525986926504252</v>
      </c>
      <c r="EB212" s="2">
        <f t="shared" si="502"/>
        <v>50.110769273081956</v>
      </c>
      <c r="EC212" s="2">
        <f t="shared" si="503"/>
        <v>50.824967921081473</v>
      </c>
      <c r="ED212" s="2">
        <f t="shared" si="504"/>
        <v>51.313844644868368</v>
      </c>
      <c r="EE212" s="2">
        <f t="shared" si="505"/>
        <v>53.559688862904181</v>
      </c>
      <c r="EF212" s="2">
        <f t="shared" si="506"/>
        <v>53.856230549114414</v>
      </c>
      <c r="EG212" s="2">
        <f t="shared" si="507"/>
        <v>50.748640530299355</v>
      </c>
      <c r="EH212" s="2">
        <f t="shared" si="508"/>
        <v>54.038757135769821</v>
      </c>
      <c r="EI212" s="2">
        <f t="shared" si="509"/>
        <v>50.997951791423489</v>
      </c>
      <c r="EJ212" s="2">
        <f t="shared" si="510"/>
        <v>51.518914762512708</v>
      </c>
      <c r="EK212" s="2">
        <f t="shared" si="511"/>
        <v>51.100510034235157</v>
      </c>
      <c r="EL212" s="2">
        <f t="shared" si="512"/>
        <v>55.414837741119342</v>
      </c>
      <c r="EM212" s="2">
        <f t="shared" si="513"/>
        <v>53.996085914390122</v>
      </c>
      <c r="EN212" s="2">
        <f t="shared" si="514"/>
        <v>51.280448662708196</v>
      </c>
      <c r="EO212" s="2">
        <f t="shared" si="515"/>
        <v>56.023179241766513</v>
      </c>
      <c r="EQ212" s="2">
        <f t="shared" si="516"/>
        <v>52.963936305384877</v>
      </c>
      <c r="ER212" s="2">
        <f t="shared" si="650"/>
        <v>51.866048379144829</v>
      </c>
      <c r="ES212" s="2">
        <f t="shared" si="650"/>
        <v>51.678935551690245</v>
      </c>
      <c r="ET212" s="2">
        <f t="shared" si="650"/>
        <v>51.117922184996459</v>
      </c>
      <c r="EU212" s="2">
        <f t="shared" si="650"/>
        <v>52.35576226134738</v>
      </c>
      <c r="EV212" s="2">
        <f t="shared" si="650"/>
        <v>53.293763896864903</v>
      </c>
      <c r="EW212" s="2">
        <f t="shared" si="650"/>
        <v>52.770605832595038</v>
      </c>
      <c r="EX212" s="2">
        <f t="shared" si="650"/>
        <v>53.54715655198499</v>
      </c>
      <c r="EY212" s="2">
        <f t="shared" si="650"/>
        <v>50.863096396848306</v>
      </c>
      <c r="EZ212" s="2">
        <f t="shared" si="650"/>
        <v>51.432893183577917</v>
      </c>
      <c r="FA212" s="2">
        <f t="shared" si="650"/>
        <v>52.650674281659406</v>
      </c>
      <c r="FB212" s="2">
        <f t="shared" si="650"/>
        <v>54.490714144770763</v>
      </c>
      <c r="FC212" s="2">
        <f t="shared" si="650"/>
        <v>52.628208279622854</v>
      </c>
      <c r="FD212" s="2">
        <f t="shared" si="650"/>
        <v>54.197182960634052</v>
      </c>
      <c r="FE212" s="2">
        <f t="shared" si="650"/>
        <v>55.742040639546602</v>
      </c>
      <c r="FG212" s="2">
        <f t="shared" si="518"/>
        <v>0.99999867493400973</v>
      </c>
      <c r="FH212" s="2">
        <f t="shared" si="651"/>
        <v>0.99999861946743895</v>
      </c>
      <c r="FI212" s="2">
        <f t="shared" si="651"/>
        <v>0.9999984001786566</v>
      </c>
      <c r="FJ212" s="2">
        <f t="shared" si="651"/>
        <v>0.9999983381613915</v>
      </c>
      <c r="FK212" s="2">
        <f t="shared" si="651"/>
        <v>0.99999832218425455</v>
      </c>
      <c r="FL212" s="2">
        <f t="shared" si="651"/>
        <v>0.99999825140583665</v>
      </c>
      <c r="FM212" s="2">
        <f t="shared" si="651"/>
        <v>0.99999854329221494</v>
      </c>
      <c r="FN212" s="2">
        <f t="shared" si="651"/>
        <v>0.9999983826496619</v>
      </c>
      <c r="FO212" s="2">
        <f t="shared" si="651"/>
        <v>0.99999839881990138</v>
      </c>
      <c r="FP212" s="2">
        <f t="shared" si="651"/>
        <v>0.9999981112482017</v>
      </c>
      <c r="FQ212" s="2">
        <f t="shared" si="651"/>
        <v>0.99999829725349321</v>
      </c>
      <c r="FR212" s="2">
        <f t="shared" si="651"/>
        <v>0.99999821989622406</v>
      </c>
      <c r="FS212" s="2">
        <f t="shared" si="651"/>
        <v>0.99999844283566697</v>
      </c>
      <c r="FT212" s="2">
        <f t="shared" si="651"/>
        <v>0.99999829573994492</v>
      </c>
      <c r="FU212" s="2">
        <f t="shared" si="651"/>
        <v>0.99999782044068319</v>
      </c>
      <c r="FW212" s="2">
        <f t="shared" si="536"/>
        <v>0.9270118295554941</v>
      </c>
      <c r="FX212" s="2">
        <f t="shared" si="588"/>
        <v>0.94634169361846665</v>
      </c>
      <c r="FY212" s="2">
        <f t="shared" si="589"/>
        <v>0.94342298990395634</v>
      </c>
      <c r="FZ212" s="2">
        <f t="shared" si="590"/>
        <v>0.94498591645170149</v>
      </c>
      <c r="GA212" s="2">
        <f t="shared" si="591"/>
        <v>0.94170477620372051</v>
      </c>
      <c r="GB212" s="2">
        <f t="shared" si="592"/>
        <v>0.93773675036942739</v>
      </c>
      <c r="GC212" s="2">
        <f t="shared" si="593"/>
        <v>0.94981311701024107</v>
      </c>
      <c r="GD212" s="2">
        <f t="shared" si="594"/>
        <v>0.95473143796712723</v>
      </c>
      <c r="GE212" s="2">
        <f t="shared" si="595"/>
        <v>0.96113399398513266</v>
      </c>
      <c r="GF212" s="2">
        <f t="shared" si="596"/>
        <v>0.955721555616041</v>
      </c>
      <c r="GG212" s="2">
        <f t="shared" si="597"/>
        <v>0.94607333552655593</v>
      </c>
      <c r="GH212" s="2">
        <f t="shared" si="598"/>
        <v>0.93155717660610382</v>
      </c>
      <c r="GI212" s="2">
        <f t="shared" si="599"/>
        <v>0.93239141921959723</v>
      </c>
      <c r="GJ212" s="2">
        <f t="shared" si="600"/>
        <v>0.91444853373153423</v>
      </c>
      <c r="GK212" s="2">
        <f t="shared" si="601"/>
        <v>0.88860596382112678</v>
      </c>
      <c r="GM212" s="86">
        <f t="shared" si="537"/>
        <v>1.79725137812818E-227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9.9236992934722918E-172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1.9085468385023436E-78</v>
      </c>
      <c r="HT212" s="86">
        <f t="shared" si="630"/>
        <v>8.3549651320064165E-99</v>
      </c>
      <c r="HU212" s="86">
        <f t="shared" si="631"/>
        <v>1.5961639764691899E-82</v>
      </c>
      <c r="HV212" s="86">
        <f t="shared" si="632"/>
        <v>1.5947262903922393E-116</v>
      </c>
      <c r="HW212" s="86">
        <f t="shared" si="633"/>
        <v>9.4576702754322546E-107</v>
      </c>
      <c r="HX212" s="86">
        <f t="shared" si="634"/>
        <v>8.7471970082750062E-110</v>
      </c>
      <c r="HY212" s="86">
        <f t="shared" si="635"/>
        <v>2.1244494727405425E-119</v>
      </c>
      <c r="HZ212" s="86">
        <f t="shared" si="636"/>
        <v>1.079324535750161E-112</v>
      </c>
      <c r="IA212" s="86">
        <f t="shared" si="637"/>
        <v>1.2412620754014776E-117</v>
      </c>
      <c r="IB212" s="86">
        <f t="shared" si="638"/>
        <v>9.1842900686095511E-120</v>
      </c>
      <c r="IC212" s="86">
        <f t="shared" si="639"/>
        <v>1.0942346413495404E-108</v>
      </c>
      <c r="ID212" s="86">
        <f t="shared" si="640"/>
        <v>1.5761736617054594E-96</v>
      </c>
      <c r="IE212" s="86">
        <f t="shared" si="641"/>
        <v>6.2762824390036613E-93</v>
      </c>
      <c r="IF212" s="86">
        <f t="shared" si="642"/>
        <v>1.8268879738483865E-90</v>
      </c>
      <c r="IG212" s="86">
        <f t="shared" si="643"/>
        <v>6.3999342859695524E-92</v>
      </c>
      <c r="II212" s="86">
        <f t="shared" si="540"/>
        <v>1.1238765235179967E-8</v>
      </c>
      <c r="IJ212" s="86">
        <f t="shared" si="541"/>
        <v>4.7509521661252011E-12</v>
      </c>
      <c r="IK212" s="86">
        <f t="shared" si="542"/>
        <v>3.1839658649795264E-10</v>
      </c>
      <c r="IL212" s="86">
        <f t="shared" si="543"/>
        <v>4.8811203093147377E-14</v>
      </c>
      <c r="IM212" s="86">
        <f t="shared" si="544"/>
        <v>1.5397278793970629E-12</v>
      </c>
      <c r="IN212" s="86">
        <f t="shared" si="545"/>
        <v>1.9564702939204594E-12</v>
      </c>
      <c r="IO212" s="86">
        <f t="shared" si="546"/>
        <v>1.2704863578206413E-14</v>
      </c>
      <c r="IP212" s="86">
        <f t="shared" si="547"/>
        <v>8.9312037330870815E-15</v>
      </c>
      <c r="IQ212" s="86">
        <f t="shared" si="548"/>
        <v>4.548421081484002E-16</v>
      </c>
      <c r="IR212" s="86">
        <f t="shared" si="549"/>
        <v>1.4932677764698874E-15</v>
      </c>
      <c r="IS212" s="86">
        <f t="shared" si="550"/>
        <v>3.1602981694208026E-13</v>
      </c>
      <c r="IT212" s="86">
        <f t="shared" si="551"/>
        <v>8.6682686664806187E-11</v>
      </c>
      <c r="IU212" s="86">
        <f t="shared" si="552"/>
        <v>1.6922338380075778E-10</v>
      </c>
      <c r="IV212" s="86">
        <f t="shared" si="553"/>
        <v>4.3008464900265131E-15</v>
      </c>
      <c r="IW212" s="86">
        <f t="shared" si="554"/>
        <v>3.0619073574003788E-17</v>
      </c>
      <c r="IY212" s="86">
        <f t="shared" si="555"/>
        <v>1.1238765235179967E-8</v>
      </c>
      <c r="IZ212" s="86">
        <f t="shared" si="556"/>
        <v>4.7509521661252011E-12</v>
      </c>
      <c r="JA212" s="86">
        <f t="shared" si="557"/>
        <v>3.1839658649795264E-10</v>
      </c>
      <c r="JB212" s="86">
        <f t="shared" si="558"/>
        <v>4.8811203093147377E-14</v>
      </c>
      <c r="JC212" s="86">
        <f t="shared" si="559"/>
        <v>1.5397278793970629E-12</v>
      </c>
      <c r="JD212" s="86">
        <f t="shared" si="560"/>
        <v>1.9564702939204594E-12</v>
      </c>
      <c r="JE212" s="86">
        <f t="shared" si="561"/>
        <v>1.2704863578206413E-14</v>
      </c>
      <c r="JF212" s="86">
        <f t="shared" si="562"/>
        <v>8.9312037330870815E-15</v>
      </c>
      <c r="JG212" s="86">
        <f t="shared" si="563"/>
        <v>4.548421081484002E-16</v>
      </c>
      <c r="JH212" s="86">
        <f t="shared" si="564"/>
        <v>1.4932677764698874E-15</v>
      </c>
      <c r="JI212" s="86">
        <f t="shared" si="565"/>
        <v>3.1602981694208026E-13</v>
      </c>
      <c r="JJ212" s="86">
        <f t="shared" si="566"/>
        <v>8.6682686664806187E-11</v>
      </c>
      <c r="JK212" s="86">
        <f t="shared" si="567"/>
        <v>1.6922338380075778E-10</v>
      </c>
      <c r="JL212" s="86">
        <f t="shared" si="568"/>
        <v>4.3008464900265131E-15</v>
      </c>
      <c r="JM212" s="86">
        <f t="shared" si="569"/>
        <v>3.0619073574003788E-17</v>
      </c>
    </row>
    <row r="213" spans="2:273" x14ac:dyDescent="0.25">
      <c r="B213" s="2">
        <v>186</v>
      </c>
      <c r="C213" s="37">
        <v>53.197000000000003</v>
      </c>
      <c r="D213" s="37">
        <v>51.136000000000003</v>
      </c>
      <c r="E213" s="37">
        <v>52.15</v>
      </c>
      <c r="F213" s="37">
        <v>51.433</v>
      </c>
      <c r="G213" s="37">
        <v>51.101999999999997</v>
      </c>
      <c r="H213" s="37">
        <v>54.524999999999999</v>
      </c>
      <c r="I213" s="37">
        <v>54.491999999999997</v>
      </c>
      <c r="J213" s="37">
        <v>54.9</v>
      </c>
      <c r="K213" s="37">
        <v>53.75</v>
      </c>
      <c r="L213" s="37">
        <v>53.5</v>
      </c>
      <c r="M213" s="37">
        <v>53.85</v>
      </c>
      <c r="N213" s="37">
        <v>54.5</v>
      </c>
      <c r="O213" s="37">
        <v>54.567</v>
      </c>
      <c r="P213" s="37">
        <v>53.982999999999997</v>
      </c>
      <c r="Q213" s="37">
        <v>55.9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53.868664946060697</v>
      </c>
      <c r="AG213" s="4">
        <f t="shared" si="455"/>
        <v>55.675717002016029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0.11433505393929977</v>
      </c>
      <c r="AW213" s="4">
        <f t="shared" si="648"/>
        <v>0.22428299798396978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53.868664946060697</v>
      </c>
      <c r="BM213" s="2">
        <f t="shared" si="584"/>
        <v>55.675717002016029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53.982999999999997</v>
      </c>
      <c r="DI213" s="2">
        <f t="shared" si="499"/>
        <v>55.9</v>
      </c>
      <c r="DK213" s="2">
        <f t="shared" si="500"/>
        <v>119.24703381113906</v>
      </c>
      <c r="DL213" s="2">
        <f t="shared" si="649"/>
        <v>119.31701356822411</v>
      </c>
      <c r="DM213" s="2">
        <f t="shared" si="649"/>
        <v>112.07089033771103</v>
      </c>
      <c r="DN213" s="2">
        <f t="shared" si="649"/>
        <v>124.45378095684805</v>
      </c>
      <c r="DO213" s="2">
        <f t="shared" si="649"/>
        <v>100.81729930313591</v>
      </c>
      <c r="DP213" s="2">
        <f t="shared" si="649"/>
        <v>102.26025331010453</v>
      </c>
      <c r="DQ213" s="2">
        <f t="shared" si="649"/>
        <v>95.204098717948739</v>
      </c>
      <c r="DR213" s="2">
        <f t="shared" si="649"/>
        <v>124.30052026266421</v>
      </c>
      <c r="DS213" s="2">
        <f t="shared" si="649"/>
        <v>114.15772720450278</v>
      </c>
      <c r="DT213" s="2">
        <f t="shared" si="649"/>
        <v>131.69484369747897</v>
      </c>
      <c r="DU213" s="2">
        <f t="shared" si="649"/>
        <v>112.89452125506071</v>
      </c>
      <c r="DV213" s="2">
        <f t="shared" si="649"/>
        <v>104.34672185741088</v>
      </c>
      <c r="DW213" s="2">
        <f t="shared" si="649"/>
        <v>118.31146425891187</v>
      </c>
      <c r="DX213" s="2">
        <f t="shared" si="649"/>
        <v>123.77097064777328</v>
      </c>
      <c r="DY213" s="2">
        <f t="shared" si="649"/>
        <v>107.04548387096773</v>
      </c>
      <c r="EA213" s="2">
        <f t="shared" ref="EA213:EA227" si="652">CE$228*$B213+CE$229</f>
        <v>52.413649664833642</v>
      </c>
      <c r="EB213" s="2">
        <f t="shared" si="502"/>
        <v>49.970873644823939</v>
      </c>
      <c r="EC213" s="2">
        <f t="shared" si="503"/>
        <v>50.702561990013393</v>
      </c>
      <c r="ED213" s="2">
        <f t="shared" si="504"/>
        <v>51.198871874252291</v>
      </c>
      <c r="EE213" s="2">
        <f t="shared" si="505"/>
        <v>53.480427999893593</v>
      </c>
      <c r="EF213" s="2">
        <f t="shared" si="506"/>
        <v>53.753406022332953</v>
      </c>
      <c r="EG213" s="2">
        <f t="shared" si="507"/>
        <v>50.598231170565391</v>
      </c>
      <c r="EH213" s="2">
        <f t="shared" si="508"/>
        <v>53.963717165536643</v>
      </c>
      <c r="EI213" s="2">
        <f t="shared" si="509"/>
        <v>50.896283004827382</v>
      </c>
      <c r="EJ213" s="2">
        <f t="shared" si="510"/>
        <v>51.425871140668569</v>
      </c>
      <c r="EK213" s="2">
        <f t="shared" si="511"/>
        <v>50.973126245947824</v>
      </c>
      <c r="EL213" s="2">
        <f t="shared" si="512"/>
        <v>55.31204326188697</v>
      </c>
      <c r="EM213" s="2">
        <f t="shared" si="513"/>
        <v>53.894709786472447</v>
      </c>
      <c r="EN213" s="2">
        <f t="shared" si="514"/>
        <v>51.144429509747233</v>
      </c>
      <c r="EO213" s="2">
        <f t="shared" si="515"/>
        <v>55.930877728638762</v>
      </c>
      <c r="EQ213" s="2">
        <f t="shared" si="516"/>
        <v>52.857776720627918</v>
      </c>
      <c r="ER213" s="2">
        <f t="shared" si="650"/>
        <v>51.74964442561113</v>
      </c>
      <c r="ES213" s="2">
        <f t="shared" si="650"/>
        <v>51.567928200862141</v>
      </c>
      <c r="ET213" s="2">
        <f t="shared" si="650"/>
        <v>51.000328532506209</v>
      </c>
      <c r="EU213" s="2">
        <f t="shared" si="650"/>
        <v>52.261022747310747</v>
      </c>
      <c r="EV213" s="2">
        <f t="shared" si="650"/>
        <v>53.184171827505857</v>
      </c>
      <c r="EW213" s="2">
        <f t="shared" si="650"/>
        <v>52.645239173775508</v>
      </c>
      <c r="EX213" s="2">
        <f t="shared" si="650"/>
        <v>53.465967889624757</v>
      </c>
      <c r="EY213" s="2">
        <f t="shared" si="650"/>
        <v>50.759834600104774</v>
      </c>
      <c r="EZ213" s="2">
        <f t="shared" si="650"/>
        <v>51.338727100150393</v>
      </c>
      <c r="FA213" s="2">
        <f t="shared" si="650"/>
        <v>52.543518402016545</v>
      </c>
      <c r="FB213" s="2">
        <f t="shared" si="650"/>
        <v>54.375529140712231</v>
      </c>
      <c r="FC213" s="2">
        <f t="shared" si="650"/>
        <v>52.508654952872249</v>
      </c>
      <c r="FD213" s="2">
        <f t="shared" si="650"/>
        <v>54.100983480023224</v>
      </c>
      <c r="FE213" s="2">
        <f t="shared" si="650"/>
        <v>55.646431758089136</v>
      </c>
      <c r="FG213" s="2">
        <f t="shared" si="518"/>
        <v>0.99999879152531312</v>
      </c>
      <c r="FH213" s="2">
        <f t="shared" si="651"/>
        <v>0.99999874093918728</v>
      </c>
      <c r="FI213" s="2">
        <f t="shared" si="651"/>
        <v>0.99999854094538831</v>
      </c>
      <c r="FJ213" s="2">
        <f t="shared" si="651"/>
        <v>0.9999984843849542</v>
      </c>
      <c r="FK213" s="2">
        <f t="shared" si="651"/>
        <v>0.99999846981362783</v>
      </c>
      <c r="FL213" s="2">
        <f t="shared" si="651"/>
        <v>0.99999840526292405</v>
      </c>
      <c r="FM213" s="2">
        <f t="shared" si="651"/>
        <v>0.99999867146653998</v>
      </c>
      <c r="FN213" s="2">
        <f t="shared" si="651"/>
        <v>0.99999852495875075</v>
      </c>
      <c r="FO213" s="2">
        <f t="shared" si="651"/>
        <v>0.99999853970618857</v>
      </c>
      <c r="FP213" s="2">
        <f t="shared" si="651"/>
        <v>0.99999827743760084</v>
      </c>
      <c r="FQ213" s="2">
        <f t="shared" si="651"/>
        <v>0.99999844707649654</v>
      </c>
      <c r="FR213" s="2">
        <f t="shared" si="651"/>
        <v>0.99999837652580681</v>
      </c>
      <c r="FS213" s="2">
        <f t="shared" si="651"/>
        <v>0.99999857984905505</v>
      </c>
      <c r="FT213" s="2">
        <f t="shared" si="651"/>
        <v>0.99999844569612362</v>
      </c>
      <c r="FU213" s="2">
        <f t="shared" si="651"/>
        <v>0.99999801221789686</v>
      </c>
      <c r="FW213" s="2">
        <f t="shared" si="536"/>
        <v>0.93300373615784471</v>
      </c>
      <c r="FX213" s="2">
        <f t="shared" si="588"/>
        <v>0.95083089845342128</v>
      </c>
      <c r="FY213" s="2">
        <f t="shared" si="589"/>
        <v>0.94814300090720938</v>
      </c>
      <c r="FZ213" s="2">
        <f t="shared" si="590"/>
        <v>0.94958250639746999</v>
      </c>
      <c r="GA213" s="2">
        <f t="shared" si="591"/>
        <v>0.9465600117282319</v>
      </c>
      <c r="GB213" s="2">
        <f t="shared" si="592"/>
        <v>0.94290243293186682</v>
      </c>
      <c r="GC213" s="2">
        <f t="shared" si="593"/>
        <v>0.95402600206376886</v>
      </c>
      <c r="GD213" s="2">
        <f t="shared" si="594"/>
        <v>0.95854947739425145</v>
      </c>
      <c r="GE213" s="2">
        <f t="shared" si="595"/>
        <v>0.96443214674099642</v>
      </c>
      <c r="GF213" s="2">
        <f t="shared" si="596"/>
        <v>0.95945963256172051</v>
      </c>
      <c r="GG213" s="2">
        <f t="shared" si="597"/>
        <v>0.95058381957440441</v>
      </c>
      <c r="GH213" s="2">
        <f t="shared" si="598"/>
        <v>0.93720121467430484</v>
      </c>
      <c r="GI213" s="2">
        <f t="shared" si="599"/>
        <v>0.93797124344611205</v>
      </c>
      <c r="GJ213" s="2">
        <f t="shared" si="600"/>
        <v>0.92138434812497216</v>
      </c>
      <c r="GK213" s="2">
        <f t="shared" si="601"/>
        <v>0.89740181880164061</v>
      </c>
      <c r="GM213" s="86">
        <f t="shared" si="537"/>
        <v>4.2085407352089221E-231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3.9589530585690907E-175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4.7335074187073356E-81</v>
      </c>
      <c r="HT213" s="86">
        <f t="shared" si="630"/>
        <v>6.0575472157567446E-102</v>
      </c>
      <c r="HU213" s="86">
        <f t="shared" si="631"/>
        <v>3.5002370997183603E-85</v>
      </c>
      <c r="HV213" s="86">
        <f t="shared" si="632"/>
        <v>2.7984336414720688E-120</v>
      </c>
      <c r="HW213" s="86">
        <f t="shared" si="633"/>
        <v>3.3883813802755581E-110</v>
      </c>
      <c r="HX213" s="86">
        <f t="shared" si="634"/>
        <v>2.3613029035801745E-113</v>
      </c>
      <c r="HY213" s="86">
        <f t="shared" si="635"/>
        <v>3.6818978139574715E-123</v>
      </c>
      <c r="HZ213" s="86">
        <f t="shared" si="636"/>
        <v>3.0890798735820544E-116</v>
      </c>
      <c r="IA213" s="86">
        <f t="shared" si="637"/>
        <v>3.0841041357460997E-121</v>
      </c>
      <c r="IB213" s="86">
        <f t="shared" si="638"/>
        <v>1.7056044253618839E-123</v>
      </c>
      <c r="IC213" s="86">
        <f t="shared" si="639"/>
        <v>3.6202609804707275E-112</v>
      </c>
      <c r="ID213" s="86">
        <f t="shared" si="640"/>
        <v>9.8898204268792271E-100</v>
      </c>
      <c r="IE213" s="86">
        <f t="shared" si="641"/>
        <v>5.2631350798570191E-96</v>
      </c>
      <c r="IF213" s="86">
        <f t="shared" si="642"/>
        <v>1.5864426685986656E-93</v>
      </c>
      <c r="IG213" s="86">
        <f t="shared" si="643"/>
        <v>3.4707532201713065E-95</v>
      </c>
      <c r="II213" s="86">
        <f t="shared" si="540"/>
        <v>3.2620414437854703E-9</v>
      </c>
      <c r="IJ213" s="86">
        <f t="shared" si="541"/>
        <v>9.7017820635385174E-13</v>
      </c>
      <c r="IK213" s="86">
        <f t="shared" si="542"/>
        <v>8.2806753000033038E-11</v>
      </c>
      <c r="IL213" s="86">
        <f t="shared" si="543"/>
        <v>7.3030964365467619E-15</v>
      </c>
      <c r="IM213" s="86">
        <f t="shared" si="544"/>
        <v>2.7738385814367096E-13</v>
      </c>
      <c r="IN213" s="86">
        <f t="shared" si="545"/>
        <v>3.4246940536580261E-13</v>
      </c>
      <c r="IO213" s="86">
        <f t="shared" si="546"/>
        <v>1.8619116185354454E-15</v>
      </c>
      <c r="IP213" s="86">
        <f t="shared" si="547"/>
        <v>1.3731304847595651E-15</v>
      </c>
      <c r="IQ213" s="86">
        <f t="shared" si="548"/>
        <v>6.4768446456671215E-17</v>
      </c>
      <c r="IR213" s="86">
        <f t="shared" si="549"/>
        <v>2.0921334425913341E-16</v>
      </c>
      <c r="IS213" s="86">
        <f t="shared" si="550"/>
        <v>5.4075651033570439E-14</v>
      </c>
      <c r="IT213" s="86">
        <f t="shared" si="551"/>
        <v>1.8497331010674101E-11</v>
      </c>
      <c r="IU213" s="86">
        <f t="shared" si="552"/>
        <v>3.813814022915103E-11</v>
      </c>
      <c r="IV213" s="86">
        <f t="shared" si="553"/>
        <v>3.6139554635635223E-16</v>
      </c>
      <c r="IW213" s="86">
        <f t="shared" si="554"/>
        <v>1.1579379035762958E-18</v>
      </c>
      <c r="IY213" s="86">
        <f t="shared" si="555"/>
        <v>3.2620414437854703E-9</v>
      </c>
      <c r="IZ213" s="86">
        <f t="shared" si="556"/>
        <v>9.7017820635385174E-13</v>
      </c>
      <c r="JA213" s="86">
        <f t="shared" si="557"/>
        <v>8.2806753000033038E-11</v>
      </c>
      <c r="JB213" s="86">
        <f t="shared" si="558"/>
        <v>7.3030964365467619E-15</v>
      </c>
      <c r="JC213" s="86">
        <f t="shared" si="559"/>
        <v>2.7738385814367096E-13</v>
      </c>
      <c r="JD213" s="86">
        <f t="shared" si="560"/>
        <v>3.4246940536580261E-13</v>
      </c>
      <c r="JE213" s="86">
        <f t="shared" si="561"/>
        <v>1.8619116185354454E-15</v>
      </c>
      <c r="JF213" s="86">
        <f t="shared" si="562"/>
        <v>1.3731304847595651E-15</v>
      </c>
      <c r="JG213" s="86">
        <f t="shared" si="563"/>
        <v>6.4768446456671215E-17</v>
      </c>
      <c r="JH213" s="86">
        <f t="shared" si="564"/>
        <v>2.0921334425913341E-16</v>
      </c>
      <c r="JI213" s="86">
        <f t="shared" si="565"/>
        <v>5.4075651033570439E-14</v>
      </c>
      <c r="JJ213" s="86">
        <f t="shared" si="566"/>
        <v>1.8497331010674101E-11</v>
      </c>
      <c r="JK213" s="86">
        <f t="shared" si="567"/>
        <v>3.813814022915103E-11</v>
      </c>
      <c r="JL213" s="86">
        <f t="shared" si="568"/>
        <v>3.6139554635635223E-16</v>
      </c>
      <c r="JM213" s="86">
        <f t="shared" si="569"/>
        <v>1.1579379035762958E-18</v>
      </c>
    </row>
    <row r="214" spans="2:273" x14ac:dyDescent="0.25">
      <c r="B214" s="2">
        <v>187</v>
      </c>
      <c r="C214" s="37">
        <v>53.884999999999998</v>
      </c>
      <c r="D214" s="37">
        <v>53.524999999999999</v>
      </c>
      <c r="E214" s="37">
        <v>51.567</v>
      </c>
      <c r="F214" s="37">
        <v>52.55</v>
      </c>
      <c r="G214" s="37">
        <v>51.441000000000003</v>
      </c>
      <c r="H214" s="37">
        <v>53.932000000000002</v>
      </c>
      <c r="I214" s="37">
        <v>53.271000000000001</v>
      </c>
      <c r="J214" s="37">
        <v>52</v>
      </c>
      <c r="K214" s="37">
        <v>51.966999999999999</v>
      </c>
      <c r="L214" s="37">
        <v>53.65</v>
      </c>
      <c r="M214" s="37">
        <v>54.45</v>
      </c>
      <c r="N214" s="37">
        <v>54.883000000000003</v>
      </c>
      <c r="O214" s="37">
        <v>51.466999999999999</v>
      </c>
      <c r="P214" s="37">
        <v>53.75</v>
      </c>
      <c r="Q214" s="37">
        <v>54.883000000000003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53.788556177585136</v>
      </c>
      <c r="AG214" s="4">
        <f t="shared" si="455"/>
        <v>55.578086683774757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-3.8556177585135742E-2</v>
      </c>
      <c r="AW214" s="4">
        <f t="shared" si="648"/>
        <v>-0.69508668377475402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53.788556177585136</v>
      </c>
      <c r="BM214" s="2">
        <f t="shared" si="584"/>
        <v>55.578086683774757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53.75</v>
      </c>
      <c r="DI214" s="2">
        <f t="shared" si="499"/>
        <v>54.883000000000003</v>
      </c>
      <c r="DK214" s="2">
        <f t="shared" si="500"/>
        <v>119.51124171134697</v>
      </c>
      <c r="DL214" s="2">
        <f t="shared" si="649"/>
        <v>119.58005952511218</v>
      </c>
      <c r="DM214" s="2">
        <f t="shared" si="649"/>
        <v>112.31219493433393</v>
      </c>
      <c r="DN214" s="2">
        <f t="shared" si="649"/>
        <v>124.76868564727957</v>
      </c>
      <c r="DO214" s="2">
        <f t="shared" si="649"/>
        <v>100.99974233449478</v>
      </c>
      <c r="DP214" s="2">
        <f t="shared" si="649"/>
        <v>102.43864860627177</v>
      </c>
      <c r="DQ214" s="2">
        <f t="shared" si="649"/>
        <v>95.311548717948739</v>
      </c>
      <c r="DR214" s="2">
        <f t="shared" si="649"/>
        <v>124.61814606003757</v>
      </c>
      <c r="DS214" s="2">
        <f t="shared" si="649"/>
        <v>114.42579193245776</v>
      </c>
      <c r="DT214" s="2">
        <f t="shared" si="649"/>
        <v>132.07437815126048</v>
      </c>
      <c r="DU214" s="2">
        <f t="shared" si="649"/>
        <v>113.13495425101212</v>
      </c>
      <c r="DV214" s="2">
        <f t="shared" si="649"/>
        <v>104.53359540337712</v>
      </c>
      <c r="DW214" s="2">
        <f t="shared" si="649"/>
        <v>118.57948611632276</v>
      </c>
      <c r="DX214" s="2">
        <f t="shared" si="649"/>
        <v>124.08496720647774</v>
      </c>
      <c r="DY214" s="2">
        <f t="shared" si="649"/>
        <v>107.2795762463343</v>
      </c>
      <c r="EA214" s="2">
        <f t="shared" si="652"/>
        <v>52.301312403163024</v>
      </c>
      <c r="EB214" s="2">
        <f t="shared" si="502"/>
        <v>49.830978016565922</v>
      </c>
      <c r="EC214" s="2">
        <f t="shared" si="503"/>
        <v>50.58015605894532</v>
      </c>
      <c r="ED214" s="2">
        <f t="shared" si="504"/>
        <v>51.08389910363622</v>
      </c>
      <c r="EE214" s="2">
        <f t="shared" si="505"/>
        <v>53.401167136883004</v>
      </c>
      <c r="EF214" s="2">
        <f t="shared" si="506"/>
        <v>53.650581495551506</v>
      </c>
      <c r="EG214" s="2">
        <f t="shared" si="507"/>
        <v>50.447821810831428</v>
      </c>
      <c r="EH214" s="2">
        <f t="shared" si="508"/>
        <v>53.888677195303472</v>
      </c>
      <c r="EI214" s="2">
        <f t="shared" si="509"/>
        <v>50.794614218231267</v>
      </c>
      <c r="EJ214" s="2">
        <f t="shared" si="510"/>
        <v>51.332827518824431</v>
      </c>
      <c r="EK214" s="2">
        <f t="shared" si="511"/>
        <v>50.845742457660485</v>
      </c>
      <c r="EL214" s="2">
        <f t="shared" si="512"/>
        <v>55.209248782654598</v>
      </c>
      <c r="EM214" s="2">
        <f t="shared" si="513"/>
        <v>53.793333658554772</v>
      </c>
      <c r="EN214" s="2">
        <f t="shared" si="514"/>
        <v>51.008410356786271</v>
      </c>
      <c r="EO214" s="2">
        <f t="shared" si="515"/>
        <v>55.838576215511011</v>
      </c>
      <c r="EQ214" s="2">
        <f t="shared" si="516"/>
        <v>52.751617135870958</v>
      </c>
      <c r="ER214" s="2">
        <f t="shared" si="650"/>
        <v>51.633240472077432</v>
      </c>
      <c r="ES214" s="2">
        <f t="shared" si="650"/>
        <v>51.456920850034045</v>
      </c>
      <c r="ET214" s="2">
        <f t="shared" si="650"/>
        <v>50.88273488001596</v>
      </c>
      <c r="EU214" s="2">
        <f t="shared" si="650"/>
        <v>52.166283233274115</v>
      </c>
      <c r="EV214" s="2">
        <f t="shared" si="650"/>
        <v>53.074579758146811</v>
      </c>
      <c r="EW214" s="2">
        <f t="shared" si="650"/>
        <v>52.519872514955978</v>
      </c>
      <c r="EX214" s="2">
        <f t="shared" si="650"/>
        <v>53.384779227264531</v>
      </c>
      <c r="EY214" s="2">
        <f t="shared" si="650"/>
        <v>50.656572803361243</v>
      </c>
      <c r="EZ214" s="2">
        <f t="shared" si="650"/>
        <v>51.244561016722869</v>
      </c>
      <c r="FA214" s="2">
        <f t="shared" si="650"/>
        <v>52.43636252237367</v>
      </c>
      <c r="FB214" s="2">
        <f t="shared" si="650"/>
        <v>54.2603441366537</v>
      </c>
      <c r="FC214" s="2">
        <f t="shared" si="650"/>
        <v>52.389101626121636</v>
      </c>
      <c r="FD214" s="2">
        <f t="shared" si="650"/>
        <v>54.004783999412396</v>
      </c>
      <c r="FE214" s="2">
        <f t="shared" si="650"/>
        <v>55.550822876631663</v>
      </c>
      <c r="FG214" s="2">
        <f t="shared" si="518"/>
        <v>0.99999889785786933</v>
      </c>
      <c r="FH214" s="2">
        <f t="shared" si="651"/>
        <v>0.99999885172276426</v>
      </c>
      <c r="FI214" s="2">
        <f t="shared" si="651"/>
        <v>0.99999866932620818</v>
      </c>
      <c r="FJ214" s="2">
        <f t="shared" si="651"/>
        <v>0.99999861774246557</v>
      </c>
      <c r="FK214" s="2">
        <f t="shared" si="651"/>
        <v>0.99999860445325439</v>
      </c>
      <c r="FL214" s="2">
        <f t="shared" si="651"/>
        <v>0.99999854558229673</v>
      </c>
      <c r="FM214" s="2">
        <f t="shared" si="651"/>
        <v>0.99999878836294243</v>
      </c>
      <c r="FN214" s="2">
        <f t="shared" si="651"/>
        <v>0.99999865474621752</v>
      </c>
      <c r="FO214" s="2">
        <f t="shared" si="651"/>
        <v>0.99999866819604422</v>
      </c>
      <c r="FP214" s="2">
        <f t="shared" si="651"/>
        <v>0.99999842900418234</v>
      </c>
      <c r="FQ214" s="2">
        <f t="shared" si="651"/>
        <v>0.99999858371673855</v>
      </c>
      <c r="FR214" s="2">
        <f t="shared" si="651"/>
        <v>0.99999851937372697</v>
      </c>
      <c r="FS214" s="2">
        <f t="shared" si="651"/>
        <v>0.99999870480678277</v>
      </c>
      <c r="FT214" s="2">
        <f t="shared" si="651"/>
        <v>0.99999858245782314</v>
      </c>
      <c r="FU214" s="2">
        <f t="shared" si="651"/>
        <v>0.99999818712085853</v>
      </c>
      <c r="FW214" s="2">
        <f t="shared" si="536"/>
        <v>0.93853635637962673</v>
      </c>
      <c r="FX214" s="2">
        <f t="shared" si="588"/>
        <v>0.95496239809032113</v>
      </c>
      <c r="FY214" s="2">
        <f t="shared" si="589"/>
        <v>0.95248906929908939</v>
      </c>
      <c r="FZ214" s="2">
        <f t="shared" si="590"/>
        <v>0.95381380848442998</v>
      </c>
      <c r="GA214" s="2">
        <f t="shared" si="591"/>
        <v>0.95103189657732745</v>
      </c>
      <c r="GB214" s="2">
        <f t="shared" si="592"/>
        <v>0.94766346289765513</v>
      </c>
      <c r="GC214" s="2">
        <f t="shared" si="593"/>
        <v>0.95790091577019365</v>
      </c>
      <c r="GD214" s="2">
        <f t="shared" si="594"/>
        <v>0.96205829321911729</v>
      </c>
      <c r="GE214" s="2">
        <f t="shared" si="595"/>
        <v>0.96745989525342224</v>
      </c>
      <c r="GF214" s="2">
        <f t="shared" si="596"/>
        <v>0.96289438554873119</v>
      </c>
      <c r="GG214" s="2">
        <f t="shared" si="597"/>
        <v>0.95473509199821793</v>
      </c>
      <c r="GH214" s="2">
        <f t="shared" si="598"/>
        <v>0.94240859932629328</v>
      </c>
      <c r="GI214" s="2">
        <f t="shared" si="599"/>
        <v>0.94311865133442319</v>
      </c>
      <c r="GJ214" s="2">
        <f t="shared" si="600"/>
        <v>0.92780225808583161</v>
      </c>
      <c r="GK214" s="2">
        <f t="shared" si="601"/>
        <v>0.90557693984391241</v>
      </c>
      <c r="GM214" s="86">
        <f t="shared" si="537"/>
        <v>9.2193183573578935E-235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1.461709843487061E-178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1.0624396311349575E-83</v>
      </c>
      <c r="HT214" s="86">
        <f t="shared" si="630"/>
        <v>3.9155590737473681E-105</v>
      </c>
      <c r="HU214" s="86">
        <f t="shared" si="631"/>
        <v>6.9535210973397509E-88</v>
      </c>
      <c r="HV214" s="86">
        <f t="shared" si="632"/>
        <v>4.2735159803871412E-124</v>
      </c>
      <c r="HW214" s="86">
        <f t="shared" si="633"/>
        <v>1.0682837989098583E-113</v>
      </c>
      <c r="HX214" s="86">
        <f t="shared" si="634"/>
        <v>5.5790585622798025E-117</v>
      </c>
      <c r="HY214" s="86">
        <f t="shared" si="635"/>
        <v>5.5695150363297722E-127</v>
      </c>
      <c r="HZ214" s="86">
        <f t="shared" si="636"/>
        <v>7.7788237382810194E-120</v>
      </c>
      <c r="IA214" s="86">
        <f t="shared" si="637"/>
        <v>6.7496287132006813E-125</v>
      </c>
      <c r="IB214" s="86">
        <f t="shared" si="638"/>
        <v>2.7716549783680874E-127</v>
      </c>
      <c r="IC214" s="86">
        <f t="shared" si="639"/>
        <v>1.0537801216198637E-115</v>
      </c>
      <c r="ID214" s="86">
        <f t="shared" si="640"/>
        <v>5.4916364177810376E-103</v>
      </c>
      <c r="IE214" s="86">
        <f t="shared" si="641"/>
        <v>3.9253909006589137E-99</v>
      </c>
      <c r="IF214" s="86">
        <f t="shared" si="642"/>
        <v>1.2228144901511665E-96</v>
      </c>
      <c r="IG214" s="86">
        <f t="shared" si="643"/>
        <v>1.6471858695150383E-98</v>
      </c>
      <c r="II214" s="86">
        <f t="shared" si="540"/>
        <v>9.0806692840953509E-10</v>
      </c>
      <c r="IJ214" s="86">
        <f t="shared" si="541"/>
        <v>1.8876668027360489E-13</v>
      </c>
      <c r="IK214" s="86">
        <f t="shared" si="542"/>
        <v>2.0660538518538565E-11</v>
      </c>
      <c r="IL214" s="86">
        <f t="shared" si="543"/>
        <v>1.0304238873625396E-15</v>
      </c>
      <c r="IM214" s="86">
        <f t="shared" si="544"/>
        <v>4.7350489156703264E-14</v>
      </c>
      <c r="IN214" s="86">
        <f t="shared" si="545"/>
        <v>5.6674313800733179E-14</v>
      </c>
      <c r="IO214" s="86">
        <f t="shared" si="546"/>
        <v>2.5762940932482471E-16</v>
      </c>
      <c r="IP214" s="86">
        <f t="shared" si="547"/>
        <v>1.9999924781375777E-16</v>
      </c>
      <c r="IQ214" s="86">
        <f t="shared" si="548"/>
        <v>8.7409278281549499E-18</v>
      </c>
      <c r="IR214" s="86">
        <f t="shared" si="549"/>
        <v>2.7703534262514096E-17</v>
      </c>
      <c r="IS214" s="86">
        <f t="shared" si="550"/>
        <v>8.7663139318798693E-15</v>
      </c>
      <c r="IT214" s="86">
        <f t="shared" si="551"/>
        <v>3.7495502425481581E-12</v>
      </c>
      <c r="IU214" s="86">
        <f t="shared" si="552"/>
        <v>8.1822648371052429E-12</v>
      </c>
      <c r="IV214" s="86">
        <f t="shared" si="553"/>
        <v>2.7705664299788321E-17</v>
      </c>
      <c r="IW214" s="86">
        <f t="shared" si="554"/>
        <v>3.8122528389595073E-20</v>
      </c>
      <c r="IY214" s="86">
        <f t="shared" si="555"/>
        <v>9.0806692840953509E-10</v>
      </c>
      <c r="IZ214" s="86">
        <f t="shared" si="556"/>
        <v>1.8876668027360489E-13</v>
      </c>
      <c r="JA214" s="86">
        <f t="shared" si="557"/>
        <v>2.0660538518538565E-11</v>
      </c>
      <c r="JB214" s="86">
        <f t="shared" si="558"/>
        <v>1.0304238873625396E-15</v>
      </c>
      <c r="JC214" s="86">
        <f t="shared" si="559"/>
        <v>4.7350489156703264E-14</v>
      </c>
      <c r="JD214" s="86">
        <f t="shared" si="560"/>
        <v>5.6674313800733179E-14</v>
      </c>
      <c r="JE214" s="86">
        <f t="shared" si="561"/>
        <v>2.5762940932482471E-16</v>
      </c>
      <c r="JF214" s="86">
        <f t="shared" si="562"/>
        <v>1.9999924781375777E-16</v>
      </c>
      <c r="JG214" s="86">
        <f t="shared" si="563"/>
        <v>8.7409278281549499E-18</v>
      </c>
      <c r="JH214" s="86">
        <f t="shared" si="564"/>
        <v>2.7703534262514096E-17</v>
      </c>
      <c r="JI214" s="86">
        <f t="shared" si="565"/>
        <v>8.7663139318798693E-15</v>
      </c>
      <c r="JJ214" s="86">
        <f t="shared" si="566"/>
        <v>3.7495502425481581E-12</v>
      </c>
      <c r="JK214" s="86">
        <f t="shared" si="567"/>
        <v>8.1822648371052429E-12</v>
      </c>
      <c r="JL214" s="86">
        <f t="shared" si="568"/>
        <v>2.7705664299788321E-17</v>
      </c>
      <c r="JM214" s="86">
        <f t="shared" si="569"/>
        <v>3.8122528389595073E-20</v>
      </c>
    </row>
    <row r="215" spans="2:273" x14ac:dyDescent="0.25">
      <c r="B215" s="2">
        <v>188</v>
      </c>
      <c r="C215" s="37">
        <v>52.295000000000002</v>
      </c>
      <c r="D215" s="37">
        <v>53</v>
      </c>
      <c r="E215" s="37">
        <v>53.25</v>
      </c>
      <c r="F215" s="37">
        <v>52.3</v>
      </c>
      <c r="G215" s="37">
        <v>51.643999999999998</v>
      </c>
      <c r="H215" s="37">
        <v>52.898000000000003</v>
      </c>
      <c r="I215" s="37">
        <v>53.728999999999999</v>
      </c>
      <c r="J215" s="37">
        <v>53</v>
      </c>
      <c r="K215" s="37">
        <v>52.65</v>
      </c>
      <c r="L215" s="37">
        <v>52.667000000000002</v>
      </c>
      <c r="M215" s="37">
        <v>55.25</v>
      </c>
      <c r="N215" s="37">
        <v>53.533000000000001</v>
      </c>
      <c r="O215" s="37">
        <v>52.45</v>
      </c>
      <c r="P215" s="37">
        <v>53.9</v>
      </c>
      <c r="Q215" s="37">
        <v>55.082999999999998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>
        <f t="shared" si="454"/>
        <v>53.707482926497541</v>
      </c>
      <c r="AG215" s="4">
        <f t="shared" si="455"/>
        <v>55.480574222903201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0.19251707350245795</v>
      </c>
      <c r="AW215" s="4">
        <f t="shared" si="648"/>
        <v>-0.39757422290320221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>
        <f t="shared" si="583"/>
        <v>53.707482926497541</v>
      </c>
      <c r="BM215" s="2">
        <f t="shared" si="584"/>
        <v>55.480574222903201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>
        <f t="shared" si="498"/>
        <v>53.9</v>
      </c>
      <c r="DI215" s="2">
        <f t="shared" si="499"/>
        <v>55.082999999999998</v>
      </c>
      <c r="DK215" s="2">
        <f t="shared" si="500"/>
        <v>119.77544961155488</v>
      </c>
      <c r="DL215" s="2">
        <f t="shared" si="649"/>
        <v>119.84310548200023</v>
      </c>
      <c r="DM215" s="2">
        <f t="shared" si="649"/>
        <v>112.55349953095683</v>
      </c>
      <c r="DN215" s="2">
        <f t="shared" si="649"/>
        <v>125.08359033771109</v>
      </c>
      <c r="DO215" s="2">
        <f t="shared" si="649"/>
        <v>101.18218536585367</v>
      </c>
      <c r="DP215" s="2">
        <f t="shared" si="649"/>
        <v>102.61704390243901</v>
      </c>
      <c r="DQ215" s="2">
        <f t="shared" si="649"/>
        <v>95.418998717948739</v>
      </c>
      <c r="DR215" s="2">
        <f t="shared" si="649"/>
        <v>124.93577185741094</v>
      </c>
      <c r="DS215" s="2">
        <f t="shared" si="649"/>
        <v>114.69385666041273</v>
      </c>
      <c r="DT215" s="2">
        <f t="shared" si="649"/>
        <v>132.45391260504198</v>
      </c>
      <c r="DU215" s="2">
        <f t="shared" si="649"/>
        <v>113.37538724696354</v>
      </c>
      <c r="DV215" s="2">
        <f t="shared" si="649"/>
        <v>104.72046894934334</v>
      </c>
      <c r="DW215" s="2">
        <f t="shared" si="649"/>
        <v>118.84750797373363</v>
      </c>
      <c r="DX215" s="2">
        <f t="shared" si="649"/>
        <v>124.3989637651822</v>
      </c>
      <c r="DY215" s="2">
        <f t="shared" si="649"/>
        <v>107.51366862170087</v>
      </c>
      <c r="EA215" s="2">
        <f t="shared" si="652"/>
        <v>52.188975141492406</v>
      </c>
      <c r="EB215" s="2">
        <f t="shared" si="502"/>
        <v>49.691082388307905</v>
      </c>
      <c r="EC215" s="2">
        <f t="shared" si="503"/>
        <v>50.457750127877233</v>
      </c>
      <c r="ED215" s="2">
        <f t="shared" si="504"/>
        <v>50.96892633302015</v>
      </c>
      <c r="EE215" s="2">
        <f t="shared" si="505"/>
        <v>53.321906273872408</v>
      </c>
      <c r="EF215" s="2">
        <f t="shared" si="506"/>
        <v>53.547756968770045</v>
      </c>
      <c r="EG215" s="2">
        <f t="shared" si="507"/>
        <v>50.297412451097458</v>
      </c>
      <c r="EH215" s="2">
        <f t="shared" si="508"/>
        <v>53.813637225070295</v>
      </c>
      <c r="EI215" s="2">
        <f t="shared" si="509"/>
        <v>50.692945431635152</v>
      </c>
      <c r="EJ215" s="2">
        <f t="shared" si="510"/>
        <v>51.239783896980285</v>
      </c>
      <c r="EK215" s="2">
        <f t="shared" si="511"/>
        <v>50.718358669373153</v>
      </c>
      <c r="EL215" s="2">
        <f t="shared" si="512"/>
        <v>55.106454303422225</v>
      </c>
      <c r="EM215" s="2">
        <f t="shared" si="513"/>
        <v>53.691957530637104</v>
      </c>
      <c r="EN215" s="2">
        <f t="shared" si="514"/>
        <v>50.872391203825316</v>
      </c>
      <c r="EO215" s="2">
        <f t="shared" si="515"/>
        <v>55.746274702383261</v>
      </c>
      <c r="EQ215" s="2">
        <f t="shared" si="516"/>
        <v>52.645457551114006</v>
      </c>
      <c r="ER215" s="2">
        <f t="shared" si="650"/>
        <v>51.516836518543727</v>
      </c>
      <c r="ES215" s="2">
        <f t="shared" si="650"/>
        <v>51.345913499205942</v>
      </c>
      <c r="ET215" s="2">
        <f t="shared" si="650"/>
        <v>50.765141227525717</v>
      </c>
      <c r="EU215" s="2">
        <f t="shared" si="650"/>
        <v>52.071543719237475</v>
      </c>
      <c r="EV215" s="2">
        <f t="shared" si="650"/>
        <v>52.964987688787765</v>
      </c>
      <c r="EW215" s="2">
        <f t="shared" si="650"/>
        <v>52.394505856136441</v>
      </c>
      <c r="EX215" s="2">
        <f t="shared" si="650"/>
        <v>53.303590564904297</v>
      </c>
      <c r="EY215" s="2">
        <f t="shared" si="650"/>
        <v>50.553311006617719</v>
      </c>
      <c r="EZ215" s="2">
        <f t="shared" si="650"/>
        <v>51.150394933295352</v>
      </c>
      <c r="FA215" s="2">
        <f t="shared" si="650"/>
        <v>52.329206642730803</v>
      </c>
      <c r="FB215" s="2">
        <f t="shared" si="650"/>
        <v>54.145159132595168</v>
      </c>
      <c r="FC215" s="2">
        <f t="shared" si="650"/>
        <v>52.269548299371024</v>
      </c>
      <c r="FD215" s="2">
        <f t="shared" si="650"/>
        <v>53.908584518801568</v>
      </c>
      <c r="FE215" s="2">
        <f t="shared" si="650"/>
        <v>55.455213995174191</v>
      </c>
      <c r="FG215" s="2">
        <f t="shared" si="518"/>
        <v>0.99999899483433285</v>
      </c>
      <c r="FH215" s="2">
        <f t="shared" si="651"/>
        <v>0.99999895275860862</v>
      </c>
      <c r="FI215" s="2">
        <f t="shared" si="651"/>
        <v>0.99999878641093609</v>
      </c>
      <c r="FJ215" s="2">
        <f t="shared" si="651"/>
        <v>0.99999873936599248</v>
      </c>
      <c r="FK215" s="2">
        <f t="shared" si="651"/>
        <v>0.99999872724608496</v>
      </c>
      <c r="FL215" s="2">
        <f t="shared" si="651"/>
        <v>0.99999867355511995</v>
      </c>
      <c r="FM215" s="2">
        <f t="shared" si="651"/>
        <v>0.99999889497375227</v>
      </c>
      <c r="FN215" s="2">
        <f t="shared" si="651"/>
        <v>0.99999877311382346</v>
      </c>
      <c r="FO215" s="2">
        <f t="shared" si="651"/>
        <v>0.99999878538021414</v>
      </c>
      <c r="FP215" s="2">
        <f t="shared" si="651"/>
        <v>0.99999856723458769</v>
      </c>
      <c r="FQ215" s="2">
        <f t="shared" si="651"/>
        <v>0.99999870833415305</v>
      </c>
      <c r="FR215" s="2">
        <f t="shared" si="651"/>
        <v>0.99999864965261398</v>
      </c>
      <c r="FS215" s="2">
        <f t="shared" si="651"/>
        <v>0.99999881876961227</v>
      </c>
      <c r="FT215" s="2">
        <f t="shared" si="651"/>
        <v>0.99999870718600825</v>
      </c>
      <c r="FU215" s="2">
        <f t="shared" si="651"/>
        <v>0.99999834663430887</v>
      </c>
      <c r="FW215" s="2">
        <f t="shared" si="536"/>
        <v>0.94363968664175102</v>
      </c>
      <c r="FX215" s="2">
        <f t="shared" si="588"/>
        <v>0.95876179928064609</v>
      </c>
      <c r="FY215" s="2">
        <f t="shared" si="589"/>
        <v>0.95648761499728574</v>
      </c>
      <c r="FZ215" s="2">
        <f t="shared" si="590"/>
        <v>0.9577058140340845</v>
      </c>
      <c r="GA215" s="2">
        <f t="shared" si="591"/>
        <v>0.95514730377370838</v>
      </c>
      <c r="GB215" s="2">
        <f t="shared" si="592"/>
        <v>0.95204768817203722</v>
      </c>
      <c r="GC215" s="2">
        <f t="shared" si="593"/>
        <v>0.96146242554099504</v>
      </c>
      <c r="GD215" s="2">
        <f t="shared" si="594"/>
        <v>0.96528084367458866</v>
      </c>
      <c r="GE215" s="2">
        <f t="shared" si="595"/>
        <v>0.97023785749020397</v>
      </c>
      <c r="GF215" s="2">
        <f t="shared" si="596"/>
        <v>0.96604842921201672</v>
      </c>
      <c r="GG215" s="2">
        <f t="shared" si="597"/>
        <v>0.95855283661636492</v>
      </c>
      <c r="GH215" s="2">
        <f t="shared" si="598"/>
        <v>0.94720850169002035</v>
      </c>
      <c r="GI215" s="2">
        <f t="shared" si="599"/>
        <v>0.94786264903566353</v>
      </c>
      <c r="GJ215" s="2">
        <f t="shared" si="600"/>
        <v>0.93373391361696811</v>
      </c>
      <c r="GK215" s="2">
        <f t="shared" si="601"/>
        <v>0.91316369173174305</v>
      </c>
      <c r="GM215" s="86">
        <f t="shared" si="537"/>
        <v>1.8893404738454463E-238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4.9947671080797439E-182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2.1580558101147091E-86</v>
      </c>
      <c r="HT215" s="86">
        <f t="shared" si="630"/>
        <v>2.2564841242858424E-108</v>
      </c>
      <c r="HU215" s="86">
        <f t="shared" si="631"/>
        <v>1.2513996080183266E-90</v>
      </c>
      <c r="HV215" s="86">
        <f t="shared" si="632"/>
        <v>5.6792856108432655E-128</v>
      </c>
      <c r="HW215" s="86">
        <f t="shared" si="633"/>
        <v>2.9639018127854523E-117</v>
      </c>
      <c r="HX215" s="86">
        <f t="shared" si="634"/>
        <v>1.1537004798893698E-120</v>
      </c>
      <c r="HY215" s="86">
        <f t="shared" si="635"/>
        <v>7.35326427816896E-131</v>
      </c>
      <c r="HZ215" s="86">
        <f t="shared" si="636"/>
        <v>1.7234681463072889E-123</v>
      </c>
      <c r="IA215" s="86">
        <f t="shared" si="637"/>
        <v>1.3011072590825134E-128</v>
      </c>
      <c r="IB215" s="86">
        <f t="shared" si="638"/>
        <v>3.941169122525852E-131</v>
      </c>
      <c r="IC215" s="86">
        <f t="shared" si="639"/>
        <v>2.6985935835847221E-119</v>
      </c>
      <c r="ID215" s="86">
        <f t="shared" si="640"/>
        <v>2.6986120820897943E-106</v>
      </c>
      <c r="IE215" s="86">
        <f t="shared" si="641"/>
        <v>2.6038380329690176E-102</v>
      </c>
      <c r="IF215" s="86">
        <f t="shared" si="642"/>
        <v>8.3659748815069811E-100</v>
      </c>
      <c r="IG215" s="86">
        <f t="shared" si="643"/>
        <v>6.8411260585718708E-102</v>
      </c>
      <c r="II215" s="86">
        <f t="shared" si="540"/>
        <v>2.4242488215333813E-10</v>
      </c>
      <c r="IJ215" s="86">
        <f t="shared" si="541"/>
        <v>3.499304983044238E-14</v>
      </c>
      <c r="IK215" s="86">
        <f t="shared" si="542"/>
        <v>4.9451027965955839E-12</v>
      </c>
      <c r="IL215" s="86">
        <f t="shared" si="543"/>
        <v>1.3709595695622786E-16</v>
      </c>
      <c r="IM215" s="86">
        <f t="shared" si="544"/>
        <v>7.6586356688863841E-15</v>
      </c>
      <c r="IN215" s="86">
        <f t="shared" si="545"/>
        <v>8.8663045578163767E-15</v>
      </c>
      <c r="IO215" s="86">
        <f t="shared" si="546"/>
        <v>3.3655764464388121E-17</v>
      </c>
      <c r="IP215" s="86">
        <f t="shared" si="547"/>
        <v>2.7595730760004989E-17</v>
      </c>
      <c r="IQ215" s="86">
        <f t="shared" si="548"/>
        <v>1.1179626210359438E-18</v>
      </c>
      <c r="IR215" s="86">
        <f t="shared" si="549"/>
        <v>3.4670296665086738E-18</v>
      </c>
      <c r="IS215" s="86">
        <f t="shared" si="550"/>
        <v>1.3463346371748427E-15</v>
      </c>
      <c r="IT215" s="86">
        <f t="shared" si="551"/>
        <v>7.2196583343669933E-13</v>
      </c>
      <c r="IU215" s="86">
        <f t="shared" si="552"/>
        <v>1.6710018589195815E-12</v>
      </c>
      <c r="IV215" s="86">
        <f t="shared" si="553"/>
        <v>1.9376463006874453E-18</v>
      </c>
      <c r="IW215" s="86">
        <f t="shared" si="554"/>
        <v>1.0925218107012082E-21</v>
      </c>
      <c r="IY215" s="86">
        <f t="shared" si="555"/>
        <v>2.4242488215333813E-10</v>
      </c>
      <c r="IZ215" s="86">
        <f t="shared" si="556"/>
        <v>3.499304983044238E-14</v>
      </c>
      <c r="JA215" s="86">
        <f t="shared" si="557"/>
        <v>4.9451027965955839E-12</v>
      </c>
      <c r="JB215" s="86">
        <f t="shared" si="558"/>
        <v>1.3709595695622786E-16</v>
      </c>
      <c r="JC215" s="86">
        <f t="shared" si="559"/>
        <v>7.6586356688863841E-15</v>
      </c>
      <c r="JD215" s="86">
        <f t="shared" si="560"/>
        <v>8.8663045578163767E-15</v>
      </c>
      <c r="JE215" s="86">
        <f t="shared" si="561"/>
        <v>3.3655764464388121E-17</v>
      </c>
      <c r="JF215" s="86">
        <f t="shared" si="562"/>
        <v>2.7595730760004989E-17</v>
      </c>
      <c r="JG215" s="86">
        <f t="shared" si="563"/>
        <v>1.1179626210359438E-18</v>
      </c>
      <c r="JH215" s="86">
        <f t="shared" si="564"/>
        <v>3.4670296665086738E-18</v>
      </c>
      <c r="JI215" s="86">
        <f t="shared" si="565"/>
        <v>1.3463346371748427E-15</v>
      </c>
      <c r="JJ215" s="86">
        <f t="shared" si="566"/>
        <v>7.2196583343669933E-13</v>
      </c>
      <c r="JK215" s="86">
        <f t="shared" si="567"/>
        <v>1.6710018589195815E-12</v>
      </c>
      <c r="JL215" s="86">
        <f t="shared" si="568"/>
        <v>1.9376463006874453E-18</v>
      </c>
      <c r="JM215" s="86">
        <f t="shared" si="569"/>
        <v>1.0925218107012082E-21</v>
      </c>
    </row>
    <row r="216" spans="2:273" x14ac:dyDescent="0.25">
      <c r="B216" s="2">
        <v>189</v>
      </c>
      <c r="C216" s="37">
        <v>54.508000000000003</v>
      </c>
      <c r="D216" s="37">
        <v>52.762999999999998</v>
      </c>
      <c r="E216" s="37">
        <v>51.183</v>
      </c>
      <c r="F216" s="37">
        <v>52.417000000000002</v>
      </c>
      <c r="G216" s="37">
        <v>51.22</v>
      </c>
      <c r="H216" s="37">
        <v>52.186</v>
      </c>
      <c r="I216" s="37">
        <v>52.712000000000003</v>
      </c>
      <c r="J216" s="37">
        <v>53.332999999999998</v>
      </c>
      <c r="K216" s="37">
        <v>51.716999999999999</v>
      </c>
      <c r="L216" s="37">
        <v>54.466999999999999</v>
      </c>
      <c r="M216" s="37">
        <v>53.7</v>
      </c>
      <c r="N216" s="37">
        <v>54</v>
      </c>
      <c r="O216" s="37">
        <v>51.683</v>
      </c>
      <c r="P216" s="37">
        <v>53.966999999999999</v>
      </c>
      <c r="Q216" s="37">
        <v>53.332999999999998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>
        <f t="shared" si="454"/>
        <v>53.625481935421917</v>
      </c>
      <c r="AG216" s="4">
        <f t="shared" si="455"/>
        <v>55.383175833193718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0.3415180645780822</v>
      </c>
      <c r="AW216" s="4">
        <f t="shared" si="648"/>
        <v>-2.0501758331937197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>
        <f t="shared" si="583"/>
        <v>53.625481935421917</v>
      </c>
      <c r="BM216" s="2">
        <f t="shared" si="584"/>
        <v>55.383175833193718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>
        <f t="shared" si="498"/>
        <v>53.966999999999999</v>
      </c>
      <c r="DI216" s="2">
        <f t="shared" si="499"/>
        <v>53.332999999999998</v>
      </c>
      <c r="DK216" s="2">
        <f t="shared" si="500"/>
        <v>120.03965751176277</v>
      </c>
      <c r="DL216" s="2">
        <f t="shared" si="649"/>
        <v>120.1061514388883</v>
      </c>
      <c r="DM216" s="2">
        <f t="shared" si="649"/>
        <v>112.79480412757971</v>
      </c>
      <c r="DN216" s="2">
        <f t="shared" si="649"/>
        <v>125.39849502814261</v>
      </c>
      <c r="DO216" s="2">
        <f t="shared" si="649"/>
        <v>101.36462839721256</v>
      </c>
      <c r="DP216" s="2">
        <f t="shared" si="649"/>
        <v>102.79543919860626</v>
      </c>
      <c r="DQ216" s="2">
        <f t="shared" si="649"/>
        <v>95.526448717948739</v>
      </c>
      <c r="DR216" s="2">
        <f t="shared" si="649"/>
        <v>125.25339765478429</v>
      </c>
      <c r="DS216" s="2">
        <f t="shared" si="649"/>
        <v>114.9619213883677</v>
      </c>
      <c r="DT216" s="2">
        <f t="shared" si="649"/>
        <v>132.83344705882351</v>
      </c>
      <c r="DU216" s="2">
        <f t="shared" si="649"/>
        <v>113.61582024291496</v>
      </c>
      <c r="DV216" s="2">
        <f t="shared" si="649"/>
        <v>104.90734249530956</v>
      </c>
      <c r="DW216" s="2">
        <f t="shared" si="649"/>
        <v>119.11552983114451</v>
      </c>
      <c r="DX216" s="2">
        <f t="shared" si="649"/>
        <v>124.71296032388665</v>
      </c>
      <c r="DY216" s="2">
        <f t="shared" si="649"/>
        <v>107.74776099706745</v>
      </c>
      <c r="EA216" s="2">
        <f t="shared" si="652"/>
        <v>52.076637879821796</v>
      </c>
      <c r="EB216" s="2">
        <f t="shared" si="502"/>
        <v>49.551186760049887</v>
      </c>
      <c r="EC216" s="2">
        <f t="shared" si="503"/>
        <v>50.33534419680916</v>
      </c>
      <c r="ED216" s="2">
        <f t="shared" si="504"/>
        <v>50.853953562404072</v>
      </c>
      <c r="EE216" s="2">
        <f t="shared" si="505"/>
        <v>53.242645410861812</v>
      </c>
      <c r="EF216" s="2">
        <f t="shared" si="506"/>
        <v>53.444932441988584</v>
      </c>
      <c r="EG216" s="2">
        <f t="shared" si="507"/>
        <v>50.147003091363494</v>
      </c>
      <c r="EH216" s="2">
        <f t="shared" si="508"/>
        <v>53.738597254837124</v>
      </c>
      <c r="EI216" s="2">
        <f t="shared" si="509"/>
        <v>50.591276645039038</v>
      </c>
      <c r="EJ216" s="2">
        <f t="shared" si="510"/>
        <v>51.146740275136139</v>
      </c>
      <c r="EK216" s="2">
        <f t="shared" si="511"/>
        <v>50.59097488108582</v>
      </c>
      <c r="EL216" s="2">
        <f t="shared" si="512"/>
        <v>55.003659824189853</v>
      </c>
      <c r="EM216" s="2">
        <f t="shared" si="513"/>
        <v>53.590581402719437</v>
      </c>
      <c r="EN216" s="2">
        <f t="shared" si="514"/>
        <v>50.736372050864361</v>
      </c>
      <c r="EO216" s="2">
        <f t="shared" si="515"/>
        <v>55.65397318925551</v>
      </c>
      <c r="EQ216" s="2">
        <f t="shared" si="516"/>
        <v>52.539297966357054</v>
      </c>
      <c r="ER216" s="2">
        <f t="shared" si="650"/>
        <v>51.400432565010021</v>
      </c>
      <c r="ES216" s="2">
        <f t="shared" si="650"/>
        <v>51.234906148377839</v>
      </c>
      <c r="ET216" s="2">
        <f t="shared" si="650"/>
        <v>50.647547575035475</v>
      </c>
      <c r="EU216" s="2">
        <f t="shared" si="650"/>
        <v>51.976804205200835</v>
      </c>
      <c r="EV216" s="2">
        <f t="shared" si="650"/>
        <v>52.85539561942872</v>
      </c>
      <c r="EW216" s="2">
        <f t="shared" si="650"/>
        <v>52.269139197316903</v>
      </c>
      <c r="EX216" s="2">
        <f t="shared" si="650"/>
        <v>53.222401902544064</v>
      </c>
      <c r="EY216" s="2">
        <f t="shared" si="650"/>
        <v>50.450049209874194</v>
      </c>
      <c r="EZ216" s="2">
        <f t="shared" si="650"/>
        <v>51.056228849867829</v>
      </c>
      <c r="FA216" s="2">
        <f t="shared" si="650"/>
        <v>52.222050763087935</v>
      </c>
      <c r="FB216" s="2">
        <f t="shared" si="650"/>
        <v>54.029974128536637</v>
      </c>
      <c r="FC216" s="2">
        <f t="shared" si="650"/>
        <v>52.149994972620419</v>
      </c>
      <c r="FD216" s="2">
        <f t="shared" si="650"/>
        <v>53.81238503819074</v>
      </c>
      <c r="FE216" s="2">
        <f t="shared" si="650"/>
        <v>55.359605113716725</v>
      </c>
      <c r="FG216" s="2">
        <f t="shared" si="518"/>
        <v>0.99999908327793507</v>
      </c>
      <c r="FH216" s="2">
        <f t="shared" si="651"/>
        <v>0.9999990449044116</v>
      </c>
      <c r="FI216" s="2">
        <f t="shared" si="651"/>
        <v>0.99999889319350099</v>
      </c>
      <c r="FJ216" s="2">
        <f t="shared" si="651"/>
        <v>0.99999885028799318</v>
      </c>
      <c r="FK216" s="2">
        <f t="shared" si="651"/>
        <v>0.99999883923450361</v>
      </c>
      <c r="FL216" s="2">
        <f t="shared" si="651"/>
        <v>0.9999987902677504</v>
      </c>
      <c r="FM216" s="2">
        <f t="shared" si="651"/>
        <v>0.99999899220398636</v>
      </c>
      <c r="FN216" s="2">
        <f t="shared" si="651"/>
        <v>0.99999888106638757</v>
      </c>
      <c r="FO216" s="2">
        <f t="shared" si="651"/>
        <v>0.99999889225347116</v>
      </c>
      <c r="FP216" s="2">
        <f t="shared" si="651"/>
        <v>0.999998693302249</v>
      </c>
      <c r="FQ216" s="2">
        <f t="shared" si="651"/>
        <v>0.99999882198661283</v>
      </c>
      <c r="FR216" s="2">
        <f t="shared" si="651"/>
        <v>0.99999876846840074</v>
      </c>
      <c r="FS216" s="2">
        <f t="shared" si="651"/>
        <v>0.99999892270497059</v>
      </c>
      <c r="FT216" s="2">
        <f t="shared" si="651"/>
        <v>0.99999882093949211</v>
      </c>
      <c r="FU216" s="2">
        <f t="shared" si="651"/>
        <v>0.99999849211234892</v>
      </c>
      <c r="FW216" s="2">
        <f t="shared" si="536"/>
        <v>0.94834260931385372</v>
      </c>
      <c r="FX216" s="2">
        <f t="shared" si="588"/>
        <v>0.96225334967404774</v>
      </c>
      <c r="FY216" s="2">
        <f t="shared" si="589"/>
        <v>0.96016371530533973</v>
      </c>
      <c r="FZ216" s="2">
        <f t="shared" si="590"/>
        <v>0.96128316195772567</v>
      </c>
      <c r="GA216" s="2">
        <f t="shared" si="591"/>
        <v>0.95893177702699872</v>
      </c>
      <c r="GB216" s="2">
        <f t="shared" si="592"/>
        <v>0.95608166793950455</v>
      </c>
      <c r="GC216" s="2">
        <f t="shared" si="593"/>
        <v>0.96473373037114507</v>
      </c>
      <c r="GD216" s="2">
        <f t="shared" si="594"/>
        <v>0.96823872528049448</v>
      </c>
      <c r="GE216" s="2">
        <f t="shared" si="595"/>
        <v>0.97278533513553178</v>
      </c>
      <c r="GF216" s="2">
        <f t="shared" si="596"/>
        <v>0.96894302073333394</v>
      </c>
      <c r="GG216" s="2">
        <f t="shared" si="597"/>
        <v>0.96206137933548275</v>
      </c>
      <c r="GH216" s="2">
        <f t="shared" si="598"/>
        <v>0.95162889367500914</v>
      </c>
      <c r="GI216" s="2">
        <f t="shared" si="599"/>
        <v>0.95223102959453276</v>
      </c>
      <c r="GJ216" s="2">
        <f t="shared" si="600"/>
        <v>0.93921016380197597</v>
      </c>
      <c r="GK216" s="2">
        <f t="shared" si="601"/>
        <v>0.92019458001803134</v>
      </c>
      <c r="GM216" s="86">
        <f t="shared" si="537"/>
        <v>3.6221411110662585E-242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1.5795805572279949E-185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3.9669316245334374E-89</v>
      </c>
      <c r="HT216" s="86">
        <f t="shared" si="630"/>
        <v>1.1593356305581578E-111</v>
      </c>
      <c r="HU216" s="86">
        <f t="shared" si="631"/>
        <v>2.0401772675054107E-93</v>
      </c>
      <c r="HV216" s="86">
        <f t="shared" si="632"/>
        <v>6.5680567837267554E-132</v>
      </c>
      <c r="HW216" s="86">
        <f t="shared" si="633"/>
        <v>7.2363660915925273E-121</v>
      </c>
      <c r="HX216" s="86">
        <f t="shared" si="634"/>
        <v>2.0880689199310757E-124</v>
      </c>
      <c r="HY216" s="86">
        <f t="shared" si="635"/>
        <v>8.473387634023186E-135</v>
      </c>
      <c r="HZ216" s="86">
        <f t="shared" si="636"/>
        <v>3.3596505089288499E-127</v>
      </c>
      <c r="IA216" s="86">
        <f t="shared" si="637"/>
        <v>2.2091534004183466E-132</v>
      </c>
      <c r="IB216" s="86">
        <f t="shared" si="638"/>
        <v>4.903803767506135E-135</v>
      </c>
      <c r="IC216" s="86">
        <f t="shared" si="639"/>
        <v>6.0799377419641594E-123</v>
      </c>
      <c r="ID216" s="86">
        <f t="shared" si="640"/>
        <v>1.1735481559708254E-109</v>
      </c>
      <c r="IE216" s="86">
        <f t="shared" si="641"/>
        <v>1.5361518771619139E-105</v>
      </c>
      <c r="IF216" s="86">
        <f t="shared" si="642"/>
        <v>5.0802907255227275E-103</v>
      </c>
      <c r="IG216" s="86">
        <f t="shared" si="643"/>
        <v>2.4864193508658002E-105</v>
      </c>
      <c r="II216" s="86">
        <f t="shared" si="540"/>
        <v>6.2064474609540231E-11</v>
      </c>
      <c r="IJ216" s="86">
        <f t="shared" si="541"/>
        <v>6.1801940074951955E-15</v>
      </c>
      <c r="IK216" s="86">
        <f t="shared" si="542"/>
        <v>1.1353968149345987E-12</v>
      </c>
      <c r="IL216" s="86">
        <f t="shared" si="543"/>
        <v>1.7199404133351749E-17</v>
      </c>
      <c r="IM216" s="86">
        <f t="shared" si="544"/>
        <v>1.1736574495155158E-15</v>
      </c>
      <c r="IN216" s="86">
        <f t="shared" si="545"/>
        <v>1.3111994778048255E-15</v>
      </c>
      <c r="IO216" s="86">
        <f t="shared" si="546"/>
        <v>4.1508109992671115E-18</v>
      </c>
      <c r="IP216" s="86">
        <f t="shared" si="547"/>
        <v>3.6069155786704062E-18</v>
      </c>
      <c r="IQ216" s="86">
        <f t="shared" si="548"/>
        <v>1.355059268841035E-19</v>
      </c>
      <c r="IR216" s="86">
        <f t="shared" si="549"/>
        <v>4.1005328508382868E-19</v>
      </c>
      <c r="IS216" s="86">
        <f t="shared" si="550"/>
        <v>1.9588020192101877E-16</v>
      </c>
      <c r="IT216" s="86">
        <f t="shared" si="551"/>
        <v>1.320375843218739E-13</v>
      </c>
      <c r="IU216" s="86">
        <f t="shared" si="552"/>
        <v>3.2482263831553862E-13</v>
      </c>
      <c r="IV216" s="86">
        <f t="shared" si="553"/>
        <v>1.2361389243711706E-19</v>
      </c>
      <c r="IW216" s="86">
        <f t="shared" si="554"/>
        <v>2.7251070899317459E-23</v>
      </c>
      <c r="IY216" s="86">
        <f t="shared" si="555"/>
        <v>6.2064474609540231E-11</v>
      </c>
      <c r="IZ216" s="86">
        <f t="shared" si="556"/>
        <v>6.1801940074951955E-15</v>
      </c>
      <c r="JA216" s="86">
        <f t="shared" si="557"/>
        <v>1.1353968149345987E-12</v>
      </c>
      <c r="JB216" s="86">
        <f t="shared" si="558"/>
        <v>1.7199404133351749E-17</v>
      </c>
      <c r="JC216" s="86">
        <f t="shared" si="559"/>
        <v>1.1736574495155158E-15</v>
      </c>
      <c r="JD216" s="86">
        <f t="shared" si="560"/>
        <v>1.3111994778048255E-15</v>
      </c>
      <c r="JE216" s="86">
        <f t="shared" si="561"/>
        <v>4.1508109992671115E-18</v>
      </c>
      <c r="JF216" s="86">
        <f t="shared" si="562"/>
        <v>3.6069155786704062E-18</v>
      </c>
      <c r="JG216" s="86">
        <f t="shared" si="563"/>
        <v>1.355059268841035E-19</v>
      </c>
      <c r="JH216" s="86">
        <f t="shared" si="564"/>
        <v>4.1005328508382868E-19</v>
      </c>
      <c r="JI216" s="86">
        <f t="shared" si="565"/>
        <v>1.9588020192101877E-16</v>
      </c>
      <c r="JJ216" s="86">
        <f t="shared" si="566"/>
        <v>1.320375843218739E-13</v>
      </c>
      <c r="JK216" s="86">
        <f t="shared" si="567"/>
        <v>3.2482263831553862E-13</v>
      </c>
      <c r="JL216" s="86">
        <f t="shared" si="568"/>
        <v>1.2361389243711706E-19</v>
      </c>
      <c r="JM216" s="86">
        <f t="shared" si="569"/>
        <v>2.7251070899317459E-23</v>
      </c>
    </row>
    <row r="217" spans="2:273" x14ac:dyDescent="0.25">
      <c r="B217" s="2">
        <v>190</v>
      </c>
      <c r="C217" s="37">
        <v>52.82</v>
      </c>
      <c r="D217" s="37">
        <v>53.441000000000003</v>
      </c>
      <c r="E217" s="37">
        <v>53.167000000000002</v>
      </c>
      <c r="F217" s="37">
        <v>52.95</v>
      </c>
      <c r="G217" s="37">
        <v>50.305</v>
      </c>
      <c r="H217" s="37">
        <v>52.643999999999998</v>
      </c>
      <c r="I217" s="37">
        <v>54.831000000000003</v>
      </c>
      <c r="J217" s="37">
        <v>53.082999999999998</v>
      </c>
      <c r="K217" s="37">
        <v>52.05</v>
      </c>
      <c r="L217" s="37">
        <v>55.033000000000001</v>
      </c>
      <c r="M217" s="37">
        <v>54.616999999999997</v>
      </c>
      <c r="N217" s="37">
        <v>54.582999999999998</v>
      </c>
      <c r="O217" s="37">
        <v>54.883000000000003</v>
      </c>
      <c r="P217" s="37">
        <v>52.417000000000002</v>
      </c>
      <c r="Q217" s="37">
        <v>55.883000000000003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>
        <f t="shared" si="454"/>
        <v>53.542591789297099</v>
      </c>
      <c r="AG217" s="4">
        <f t="shared" si="455"/>
        <v>55.285887367929575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-1.125591789297097</v>
      </c>
      <c r="AW217" s="4">
        <f t="shared" si="648"/>
        <v>0.5971126320704272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>
        <f t="shared" si="583"/>
        <v>53.542591789297099</v>
      </c>
      <c r="BM217" s="2">
        <f t="shared" si="584"/>
        <v>55.285887367929575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>
        <f t="shared" si="498"/>
        <v>52.417000000000002</v>
      </c>
      <c r="DI217" s="2">
        <f t="shared" si="499"/>
        <v>55.883000000000003</v>
      </c>
      <c r="DK217" s="2">
        <f t="shared" si="500"/>
        <v>120.30386541197066</v>
      </c>
      <c r="DL217" s="2">
        <f t="shared" si="649"/>
        <v>120.36919739577635</v>
      </c>
      <c r="DM217" s="2">
        <f t="shared" si="649"/>
        <v>113.03610872420259</v>
      </c>
      <c r="DN217" s="2">
        <f t="shared" si="649"/>
        <v>125.71339971857412</v>
      </c>
      <c r="DO217" s="2">
        <f t="shared" si="649"/>
        <v>101.54707142857144</v>
      </c>
      <c r="DP217" s="2">
        <f t="shared" si="649"/>
        <v>102.97383449477351</v>
      </c>
      <c r="DQ217" s="2">
        <f t="shared" si="649"/>
        <v>95.633898717948739</v>
      </c>
      <c r="DR217" s="2">
        <f t="shared" si="649"/>
        <v>125.57102345215765</v>
      </c>
      <c r="DS217" s="2">
        <f t="shared" si="649"/>
        <v>115.22998611632266</v>
      </c>
      <c r="DT217" s="2">
        <f t="shared" si="649"/>
        <v>133.21298151260504</v>
      </c>
      <c r="DU217" s="2">
        <f t="shared" si="649"/>
        <v>113.85625323886637</v>
      </c>
      <c r="DV217" s="2">
        <f t="shared" si="649"/>
        <v>105.0942160412758</v>
      </c>
      <c r="DW217" s="2">
        <f t="shared" si="649"/>
        <v>119.3835516885554</v>
      </c>
      <c r="DX217" s="2">
        <f t="shared" si="649"/>
        <v>125.02695688259109</v>
      </c>
      <c r="DY217" s="2">
        <f t="shared" si="649"/>
        <v>107.98185337243402</v>
      </c>
      <c r="EA217" s="2">
        <f t="shared" si="652"/>
        <v>51.964300618151185</v>
      </c>
      <c r="EB217" s="2">
        <f t="shared" si="502"/>
        <v>49.411291131791863</v>
      </c>
      <c r="EC217" s="2">
        <f t="shared" si="503"/>
        <v>50.212938265741073</v>
      </c>
      <c r="ED217" s="2">
        <f t="shared" si="504"/>
        <v>50.738980791787995</v>
      </c>
      <c r="EE217" s="2">
        <f t="shared" si="505"/>
        <v>53.163384547851223</v>
      </c>
      <c r="EF217" s="2">
        <f t="shared" si="506"/>
        <v>53.342107915207137</v>
      </c>
      <c r="EG217" s="2">
        <f t="shared" si="507"/>
        <v>49.996593731629531</v>
      </c>
      <c r="EH217" s="2">
        <f t="shared" si="508"/>
        <v>53.663557284603954</v>
      </c>
      <c r="EI217" s="2">
        <f t="shared" si="509"/>
        <v>50.489607858442923</v>
      </c>
      <c r="EJ217" s="2">
        <f t="shared" si="510"/>
        <v>51.053696653292</v>
      </c>
      <c r="EK217" s="2">
        <f t="shared" si="511"/>
        <v>50.463591092798488</v>
      </c>
      <c r="EL217" s="2">
        <f t="shared" si="512"/>
        <v>54.900865344957474</v>
      </c>
      <c r="EM217" s="2">
        <f t="shared" si="513"/>
        <v>53.489205274801762</v>
      </c>
      <c r="EN217" s="2">
        <f t="shared" si="514"/>
        <v>50.600352897903399</v>
      </c>
      <c r="EO217" s="2">
        <f t="shared" si="515"/>
        <v>55.561671676127759</v>
      </c>
      <c r="EQ217" s="2">
        <f t="shared" si="516"/>
        <v>52.433138381600095</v>
      </c>
      <c r="ER217" s="2">
        <f t="shared" si="650"/>
        <v>51.284028611476323</v>
      </c>
      <c r="ES217" s="2">
        <f t="shared" si="650"/>
        <v>51.123898797549735</v>
      </c>
      <c r="ET217" s="2">
        <f t="shared" si="650"/>
        <v>50.529953922545225</v>
      </c>
      <c r="EU217" s="2">
        <f t="shared" si="650"/>
        <v>51.882064691164203</v>
      </c>
      <c r="EV217" s="2">
        <f t="shared" si="650"/>
        <v>52.745803550069674</v>
      </c>
      <c r="EW217" s="2">
        <f t="shared" si="650"/>
        <v>52.143772538497373</v>
      </c>
      <c r="EX217" s="2">
        <f t="shared" si="650"/>
        <v>53.141213240183831</v>
      </c>
      <c r="EY217" s="2">
        <f t="shared" si="650"/>
        <v>50.346787413130663</v>
      </c>
      <c r="EZ217" s="2">
        <f t="shared" si="650"/>
        <v>50.962062766440305</v>
      </c>
      <c r="FA217" s="2">
        <f t="shared" si="650"/>
        <v>52.114894883445068</v>
      </c>
      <c r="FB217" s="2">
        <f t="shared" si="650"/>
        <v>53.914789124478105</v>
      </c>
      <c r="FC217" s="2">
        <f t="shared" si="650"/>
        <v>52.030441645869814</v>
      </c>
      <c r="FD217" s="2">
        <f t="shared" si="650"/>
        <v>53.716185557579912</v>
      </c>
      <c r="FE217" s="2">
        <f t="shared" si="650"/>
        <v>55.26399623225926</v>
      </c>
      <c r="FG217" s="2">
        <f t="shared" si="518"/>
        <v>0.99999916393947275</v>
      </c>
      <c r="FH217" s="2">
        <f t="shared" si="651"/>
        <v>0.99999912894239751</v>
      </c>
      <c r="FI217" s="2">
        <f t="shared" si="651"/>
        <v>0.99999899058037756</v>
      </c>
      <c r="FJ217" s="2">
        <f t="shared" si="651"/>
        <v>0.99999895145008155</v>
      </c>
      <c r="FK217" s="2">
        <f t="shared" si="651"/>
        <v>0.99999894136917722</v>
      </c>
      <c r="FL217" s="2">
        <f t="shared" si="651"/>
        <v>0.99999889671095821</v>
      </c>
      <c r="FM217" s="2">
        <f t="shared" si="651"/>
        <v>0.99999908087903022</v>
      </c>
      <c r="FN217" s="2">
        <f t="shared" si="651"/>
        <v>0.99999897952031647</v>
      </c>
      <c r="FO217" s="2">
        <f t="shared" si="651"/>
        <v>0.99999898972306001</v>
      </c>
      <c r="FP217" s="2">
        <f t="shared" si="651"/>
        <v>0.99999880827735033</v>
      </c>
      <c r="FQ217" s="2">
        <f t="shared" si="651"/>
        <v>0.99999892563891069</v>
      </c>
      <c r="FR217" s="2">
        <f t="shared" si="651"/>
        <v>0.99999887682971078</v>
      </c>
      <c r="FS217" s="2">
        <f t="shared" si="651"/>
        <v>0.99999901749516285</v>
      </c>
      <c r="FT217" s="2">
        <f t="shared" si="651"/>
        <v>0.99999892468392504</v>
      </c>
      <c r="FU217" s="2">
        <f t="shared" si="651"/>
        <v>0.99999862478993518</v>
      </c>
      <c r="FW217" s="2">
        <f t="shared" si="536"/>
        <v>0.95267278381776999</v>
      </c>
      <c r="FX217" s="2">
        <f t="shared" si="588"/>
        <v>0.96545992794746716</v>
      </c>
      <c r="FY217" s="2">
        <f t="shared" si="589"/>
        <v>0.96354108217269052</v>
      </c>
      <c r="FZ217" s="2">
        <f t="shared" si="590"/>
        <v>0.96456912301469599</v>
      </c>
      <c r="GA217" s="2">
        <f t="shared" si="591"/>
        <v>0.96240950002601988</v>
      </c>
      <c r="GB217" s="2">
        <f t="shared" si="592"/>
        <v>0.95979062252222946</v>
      </c>
      <c r="GC217" s="2">
        <f t="shared" si="593"/>
        <v>0.96773666511081136</v>
      </c>
      <c r="GD217" s="2">
        <f t="shared" si="594"/>
        <v>0.97095219479613426</v>
      </c>
      <c r="GE217" s="2">
        <f t="shared" si="595"/>
        <v>0.97512035396526653</v>
      </c>
      <c r="GF217" s="2">
        <f t="shared" si="596"/>
        <v>0.97159808499598643</v>
      </c>
      <c r="GG217" s="2">
        <f t="shared" si="597"/>
        <v>0.96528367713258523</v>
      </c>
      <c r="GH217" s="2">
        <f t="shared" si="598"/>
        <v>0.95569646498056637</v>
      </c>
      <c r="GI217" s="2">
        <f t="shared" si="599"/>
        <v>0.95625029456045152</v>
      </c>
      <c r="GJ217" s="2">
        <f t="shared" si="600"/>
        <v>0.94426087040742579</v>
      </c>
      <c r="GK217" s="2">
        <f t="shared" si="601"/>
        <v>0.92670189174729867</v>
      </c>
      <c r="GM217" s="86">
        <f t="shared" si="537"/>
        <v>6.4962662417297185E-246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4.6231716208729331E-189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6.5989825580392591E-92</v>
      </c>
      <c r="HT217" s="86">
        <f t="shared" si="630"/>
        <v>5.3103297844108521E-115</v>
      </c>
      <c r="HU217" s="86">
        <f t="shared" si="631"/>
        <v>3.0131261796516254E-96</v>
      </c>
      <c r="HV217" s="86">
        <f t="shared" si="632"/>
        <v>6.6101573513485206E-136</v>
      </c>
      <c r="HW217" s="86">
        <f t="shared" si="633"/>
        <v>1.5547253300033862E-124</v>
      </c>
      <c r="HX217" s="86">
        <f t="shared" si="634"/>
        <v>3.3076001798610943E-128</v>
      </c>
      <c r="HY217" s="86">
        <f t="shared" si="635"/>
        <v>8.5220715186544361E-139</v>
      </c>
      <c r="HZ217" s="86">
        <f t="shared" si="636"/>
        <v>5.7621367259375489E-131</v>
      </c>
      <c r="IA217" s="86">
        <f t="shared" si="637"/>
        <v>3.3038134472591505E-136</v>
      </c>
      <c r="IB217" s="86">
        <f t="shared" si="638"/>
        <v>5.3390057124773486E-139</v>
      </c>
      <c r="IC217" s="86">
        <f t="shared" si="639"/>
        <v>1.2051244520526558E-126</v>
      </c>
      <c r="ID217" s="86">
        <f t="shared" si="640"/>
        <v>4.5162685836544774E-113</v>
      </c>
      <c r="IE217" s="86">
        <f t="shared" si="641"/>
        <v>8.0600941996742466E-109</v>
      </c>
      <c r="IF217" s="86">
        <f t="shared" si="642"/>
        <v>2.7382495569342307E-106</v>
      </c>
      <c r="IG217" s="86">
        <f t="shared" si="643"/>
        <v>7.9082221109321504E-109</v>
      </c>
      <c r="II217" s="86">
        <f t="shared" si="540"/>
        <v>1.5236775953456758E-11</v>
      </c>
      <c r="IJ217" s="86">
        <f t="shared" si="541"/>
        <v>1.0398457161524754E-15</v>
      </c>
      <c r="IK217" s="86">
        <f t="shared" si="542"/>
        <v>2.5005812161972155E-13</v>
      </c>
      <c r="IL217" s="86">
        <f t="shared" si="543"/>
        <v>2.0345289705245897E-18</v>
      </c>
      <c r="IM217" s="86">
        <f t="shared" si="544"/>
        <v>1.7040222831845967E-16</v>
      </c>
      <c r="IN217" s="86">
        <f t="shared" si="545"/>
        <v>1.8329231251062092E-16</v>
      </c>
      <c r="IO217" s="86">
        <f t="shared" si="546"/>
        <v>4.832803369531514E-19</v>
      </c>
      <c r="IP217" s="86">
        <f t="shared" si="547"/>
        <v>4.4657596745489996E-19</v>
      </c>
      <c r="IQ217" s="86">
        <f t="shared" si="548"/>
        <v>1.5564570111232884E-20</v>
      </c>
      <c r="IR217" s="86">
        <f t="shared" si="549"/>
        <v>4.5831950169316317E-20</v>
      </c>
      <c r="IS217" s="86">
        <f t="shared" si="550"/>
        <v>2.6996771687281392E-17</v>
      </c>
      <c r="IT217" s="86">
        <f t="shared" si="551"/>
        <v>2.2935064730805924E-14</v>
      </c>
      <c r="IU217" s="86">
        <f t="shared" si="552"/>
        <v>6.0098003534259195E-14</v>
      </c>
      <c r="IV217" s="86">
        <f t="shared" si="553"/>
        <v>7.1931084227927919E-21</v>
      </c>
      <c r="IW217" s="86">
        <f t="shared" si="554"/>
        <v>5.9156063668318896E-25</v>
      </c>
      <c r="IY217" s="86">
        <f t="shared" si="555"/>
        <v>1.5236775953456758E-11</v>
      </c>
      <c r="IZ217" s="86">
        <f t="shared" si="556"/>
        <v>1.0398457161524754E-15</v>
      </c>
      <c r="JA217" s="86">
        <f t="shared" si="557"/>
        <v>2.5005812161972155E-13</v>
      </c>
      <c r="JB217" s="86">
        <f t="shared" si="558"/>
        <v>2.0345289705245897E-18</v>
      </c>
      <c r="JC217" s="86">
        <f t="shared" si="559"/>
        <v>1.7040222831845967E-16</v>
      </c>
      <c r="JD217" s="86">
        <f t="shared" si="560"/>
        <v>1.8329231251062092E-16</v>
      </c>
      <c r="JE217" s="86">
        <f t="shared" si="561"/>
        <v>4.832803369531514E-19</v>
      </c>
      <c r="JF217" s="86">
        <f t="shared" si="562"/>
        <v>4.4657596745489996E-19</v>
      </c>
      <c r="JG217" s="86">
        <f t="shared" si="563"/>
        <v>1.5564570111232884E-20</v>
      </c>
      <c r="JH217" s="86">
        <f t="shared" si="564"/>
        <v>4.5831950169316317E-20</v>
      </c>
      <c r="JI217" s="86">
        <f t="shared" si="565"/>
        <v>2.6996771687281392E-17</v>
      </c>
      <c r="JJ217" s="86">
        <f t="shared" si="566"/>
        <v>2.2935064730805924E-14</v>
      </c>
      <c r="JK217" s="86">
        <f t="shared" si="567"/>
        <v>6.0098003534259195E-14</v>
      </c>
      <c r="JL217" s="86">
        <f t="shared" si="568"/>
        <v>7.1931084227927919E-21</v>
      </c>
      <c r="JM217" s="86">
        <f t="shared" si="569"/>
        <v>5.9156063668318896E-25</v>
      </c>
    </row>
    <row r="218" spans="2:273" x14ac:dyDescent="0.25">
      <c r="B218" s="2">
        <v>191</v>
      </c>
      <c r="C218" s="37">
        <v>52.966999999999999</v>
      </c>
      <c r="D218" s="37">
        <v>52.966000000000001</v>
      </c>
      <c r="E218" s="37">
        <v>52.567</v>
      </c>
      <c r="F218" s="37">
        <v>51.517000000000003</v>
      </c>
      <c r="G218" s="37">
        <v>50.643999999999998</v>
      </c>
      <c r="H218" s="37">
        <v>52</v>
      </c>
      <c r="I218" s="37">
        <v>52.101999999999997</v>
      </c>
      <c r="J218" s="37">
        <v>54.616999999999997</v>
      </c>
      <c r="K218" s="37">
        <v>52.732999999999997</v>
      </c>
      <c r="L218" s="37">
        <v>55.15</v>
      </c>
      <c r="M218" s="37">
        <v>54.482999999999997</v>
      </c>
      <c r="N218" s="37">
        <v>53.832999999999998</v>
      </c>
      <c r="O218" s="37">
        <v>53.582999999999998</v>
      </c>
      <c r="P218" s="37">
        <v>55.332999999999998</v>
      </c>
      <c r="Q218" s="37">
        <v>54.917000000000002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>
        <f t="shared" si="454"/>
        <v>53.458852268160292</v>
      </c>
      <c r="AG218" s="4">
        <f t="shared" si="455"/>
        <v>55.188704413356483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1.874147731839706</v>
      </c>
      <c r="AW218" s="4">
        <f t="shared" si="648"/>
        <v>-0.27170441335648121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>
        <f t="shared" si="583"/>
        <v>53.458852268160292</v>
      </c>
      <c r="BM218" s="2">
        <f t="shared" si="584"/>
        <v>55.188704413356483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>
        <f t="shared" si="498"/>
        <v>55.332999999999998</v>
      </c>
      <c r="DI218" s="2">
        <f t="shared" si="499"/>
        <v>54.917000000000002</v>
      </c>
      <c r="DK218" s="2">
        <f t="shared" si="500"/>
        <v>120.56807331217857</v>
      </c>
      <c r="DL218" s="2">
        <f t="shared" si="649"/>
        <v>120.63224335266442</v>
      </c>
      <c r="DM218" s="2">
        <f t="shared" si="649"/>
        <v>113.27741332082549</v>
      </c>
      <c r="DN218" s="2">
        <f t="shared" si="649"/>
        <v>126.02830440900564</v>
      </c>
      <c r="DO218" s="2">
        <f t="shared" si="649"/>
        <v>101.72951445993033</v>
      </c>
      <c r="DP218" s="2">
        <f t="shared" si="649"/>
        <v>103.15222979094077</v>
      </c>
      <c r="DQ218" s="2">
        <f t="shared" si="649"/>
        <v>95.741348717948739</v>
      </c>
      <c r="DR218" s="2">
        <f t="shared" si="649"/>
        <v>125.888649249531</v>
      </c>
      <c r="DS218" s="2">
        <f t="shared" si="649"/>
        <v>115.49805084427764</v>
      </c>
      <c r="DT218" s="2">
        <f t="shared" si="649"/>
        <v>133.59251596638654</v>
      </c>
      <c r="DU218" s="2">
        <f t="shared" si="649"/>
        <v>114.09668623481778</v>
      </c>
      <c r="DV218" s="2">
        <f t="shared" si="649"/>
        <v>105.28108958724204</v>
      </c>
      <c r="DW218" s="2">
        <f t="shared" si="649"/>
        <v>119.65157354596627</v>
      </c>
      <c r="DX218" s="2">
        <f t="shared" si="649"/>
        <v>125.34095344129555</v>
      </c>
      <c r="DY218" s="2">
        <f t="shared" si="649"/>
        <v>108.21594574780059</v>
      </c>
      <c r="EA218" s="2">
        <f t="shared" si="652"/>
        <v>51.851963356480567</v>
      </c>
      <c r="EB218" s="2">
        <f t="shared" si="502"/>
        <v>49.271395503533846</v>
      </c>
      <c r="EC218" s="2">
        <f t="shared" si="503"/>
        <v>50.090532334673</v>
      </c>
      <c r="ED218" s="2">
        <f t="shared" si="504"/>
        <v>50.624008021171917</v>
      </c>
      <c r="EE218" s="2">
        <f t="shared" si="505"/>
        <v>53.084123684840634</v>
      </c>
      <c r="EF218" s="2">
        <f t="shared" si="506"/>
        <v>53.239283388425676</v>
      </c>
      <c r="EG218" s="2">
        <f t="shared" si="507"/>
        <v>49.846184371895561</v>
      </c>
      <c r="EH218" s="2">
        <f t="shared" si="508"/>
        <v>53.588517314370776</v>
      </c>
      <c r="EI218" s="2">
        <f t="shared" si="509"/>
        <v>50.387939071846816</v>
      </c>
      <c r="EJ218" s="2">
        <f t="shared" si="510"/>
        <v>50.960653031447862</v>
      </c>
      <c r="EK218" s="2">
        <f t="shared" si="511"/>
        <v>50.336207304511156</v>
      </c>
      <c r="EL218" s="2">
        <f t="shared" si="512"/>
        <v>54.798070865725101</v>
      </c>
      <c r="EM218" s="2">
        <f t="shared" si="513"/>
        <v>53.387829146884087</v>
      </c>
      <c r="EN218" s="2">
        <f t="shared" si="514"/>
        <v>50.464333744942437</v>
      </c>
      <c r="EO218" s="2">
        <f t="shared" si="515"/>
        <v>55.469370163000008</v>
      </c>
      <c r="EQ218" s="2">
        <f t="shared" si="516"/>
        <v>52.326978796843136</v>
      </c>
      <c r="ER218" s="2">
        <f t="shared" si="650"/>
        <v>51.167624657942625</v>
      </c>
      <c r="ES218" s="2">
        <f t="shared" si="650"/>
        <v>51.012891446721639</v>
      </c>
      <c r="ET218" s="2">
        <f t="shared" si="650"/>
        <v>50.412360270054975</v>
      </c>
      <c r="EU218" s="2">
        <f t="shared" si="650"/>
        <v>51.78732517712757</v>
      </c>
      <c r="EV218" s="2">
        <f t="shared" si="650"/>
        <v>52.636211480710628</v>
      </c>
      <c r="EW218" s="2">
        <f t="shared" si="650"/>
        <v>52.018405879677843</v>
      </c>
      <c r="EX218" s="2">
        <f t="shared" si="650"/>
        <v>53.060024577823597</v>
      </c>
      <c r="EY218" s="2">
        <f t="shared" si="650"/>
        <v>50.243525616387132</v>
      </c>
      <c r="EZ218" s="2">
        <f t="shared" si="650"/>
        <v>50.867896683012781</v>
      </c>
      <c r="FA218" s="2">
        <f t="shared" si="650"/>
        <v>52.0077390038022</v>
      </c>
      <c r="FB218" s="2">
        <f t="shared" si="650"/>
        <v>53.799604120419566</v>
      </c>
      <c r="FC218" s="2">
        <f t="shared" si="650"/>
        <v>51.910888319119209</v>
      </c>
      <c r="FD218" s="2">
        <f t="shared" si="650"/>
        <v>53.619986076969084</v>
      </c>
      <c r="FE218" s="2">
        <f t="shared" si="650"/>
        <v>55.168387350801787</v>
      </c>
      <c r="FG218" s="2">
        <f t="shared" si="518"/>
        <v>0.99999923750368069</v>
      </c>
      <c r="FH218" s="2">
        <f t="shared" si="651"/>
        <v>0.999999205585964</v>
      </c>
      <c r="FI218" s="2">
        <f t="shared" si="651"/>
        <v>0.99999907939828103</v>
      </c>
      <c r="FJ218" s="2">
        <f t="shared" si="651"/>
        <v>0.99999904371102055</v>
      </c>
      <c r="FK218" s="2">
        <f t="shared" si="651"/>
        <v>0.9999990345171248</v>
      </c>
      <c r="FL218" s="2">
        <f t="shared" si="651"/>
        <v>0.99999899378833723</v>
      </c>
      <c r="FM218" s="2">
        <f t="shared" si="651"/>
        <v>0.99999916175164505</v>
      </c>
      <c r="FN218" s="2">
        <f t="shared" si="651"/>
        <v>0.99999906931138371</v>
      </c>
      <c r="FO218" s="2">
        <f t="shared" si="651"/>
        <v>0.99999907861639803</v>
      </c>
      <c r="FP218" s="2">
        <f t="shared" si="651"/>
        <v>0.99999891313591194</v>
      </c>
      <c r="FQ218" s="2">
        <f t="shared" si="651"/>
        <v>0.99999902017094855</v>
      </c>
      <c r="FR218" s="2">
        <f t="shared" si="651"/>
        <v>0.9999989756564206</v>
      </c>
      <c r="FS218" s="2">
        <f t="shared" si="651"/>
        <v>0.99999910394486136</v>
      </c>
      <c r="FT218" s="2">
        <f t="shared" si="651"/>
        <v>0.99999901929999113</v>
      </c>
      <c r="FU218" s="2">
        <f t="shared" si="651"/>
        <v>0.99999874579336279</v>
      </c>
      <c r="FW218" s="2">
        <f t="shared" si="536"/>
        <v>0.95665657158530848</v>
      </c>
      <c r="FX218" s="2">
        <f t="shared" si="588"/>
        <v>0.9684030519697836</v>
      </c>
      <c r="FY218" s="2">
        <f t="shared" si="589"/>
        <v>0.96664205982589801</v>
      </c>
      <c r="FZ218" s="2">
        <f t="shared" si="590"/>
        <v>0.96758560318566234</v>
      </c>
      <c r="GA218" s="2">
        <f t="shared" si="591"/>
        <v>0.96560328749549229</v>
      </c>
      <c r="GB218" s="2">
        <f t="shared" si="592"/>
        <v>0.96319840825597247</v>
      </c>
      <c r="GC218" s="2">
        <f t="shared" si="593"/>
        <v>0.97049172006118711</v>
      </c>
      <c r="GD218" s="2">
        <f t="shared" si="594"/>
        <v>0.97344020282148669</v>
      </c>
      <c r="GE218" s="2">
        <f t="shared" si="595"/>
        <v>0.97725971148061086</v>
      </c>
      <c r="GF218" s="2">
        <f t="shared" si="596"/>
        <v>0.97403225067706367</v>
      </c>
      <c r="GG218" s="2">
        <f t="shared" si="597"/>
        <v>0.9682413252855494</v>
      </c>
      <c r="GH218" s="2">
        <f t="shared" si="598"/>
        <v>0.95943657022676587</v>
      </c>
      <c r="GI218" s="2">
        <f t="shared" si="599"/>
        <v>0.95994560503268245</v>
      </c>
      <c r="GJ218" s="2">
        <f t="shared" si="600"/>
        <v>0.94891476520581841</v>
      </c>
      <c r="GK218" s="2">
        <f t="shared" si="601"/>
        <v>0.93271739571568346</v>
      </c>
      <c r="GM218" s="86">
        <f t="shared" si="537"/>
        <v>1.0899464961277048E-249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1.2523023856242864E-192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9.9340470561303774E-95</v>
      </c>
      <c r="HT218" s="86">
        <f t="shared" si="630"/>
        <v>2.1685345657411741E-118</v>
      </c>
      <c r="HU218" s="86">
        <f t="shared" si="631"/>
        <v>4.0312642799660894E-99</v>
      </c>
      <c r="HV218" s="86">
        <f t="shared" si="632"/>
        <v>5.7891585318976673E-140</v>
      </c>
      <c r="HW218" s="86">
        <f t="shared" si="633"/>
        <v>2.9394106472975626E-128</v>
      </c>
      <c r="HX218" s="86">
        <f t="shared" si="634"/>
        <v>4.5855830925292707E-132</v>
      </c>
      <c r="HY218" s="86">
        <f t="shared" si="635"/>
        <v>7.4806906390734318E-143</v>
      </c>
      <c r="HZ218" s="86">
        <f t="shared" si="636"/>
        <v>8.6949855412169011E-135</v>
      </c>
      <c r="IA218" s="86">
        <f t="shared" si="637"/>
        <v>4.3519054699458317E-140</v>
      </c>
      <c r="IB218" s="86">
        <f t="shared" si="638"/>
        <v>5.0863270766001683E-143</v>
      </c>
      <c r="IC218" s="86">
        <f t="shared" si="639"/>
        <v>2.1015168014210011E-130</v>
      </c>
      <c r="ID218" s="86">
        <f t="shared" si="640"/>
        <v>1.5380617544270134E-116</v>
      </c>
      <c r="IE218" s="86">
        <f t="shared" si="641"/>
        <v>3.7612191665082201E-112</v>
      </c>
      <c r="IF218" s="86">
        <f t="shared" si="642"/>
        <v>1.3099856024287106E-109</v>
      </c>
      <c r="IG218" s="86">
        <f t="shared" si="643"/>
        <v>2.201086619168319E-112</v>
      </c>
      <c r="II218" s="86">
        <f t="shared" si="540"/>
        <v>3.586794461639754E-12</v>
      </c>
      <c r="IJ218" s="86">
        <f t="shared" si="541"/>
        <v>1.6667332187477638E-16</v>
      </c>
      <c r="IK218" s="86">
        <f t="shared" si="542"/>
        <v>5.2824911835693263E-14</v>
      </c>
      <c r="IL218" s="86">
        <f t="shared" si="543"/>
        <v>2.2691288126904723E-19</v>
      </c>
      <c r="IM218" s="86">
        <f t="shared" si="544"/>
        <v>2.3438808490506997E-17</v>
      </c>
      <c r="IN218" s="86">
        <f t="shared" si="545"/>
        <v>2.4218669523206606E-17</v>
      </c>
      <c r="IO218" s="86">
        <f t="shared" si="546"/>
        <v>5.3118081235850046E-20</v>
      </c>
      <c r="IP218" s="86">
        <f t="shared" si="547"/>
        <v>5.2372805745745066E-20</v>
      </c>
      <c r="IQ218" s="86">
        <f t="shared" si="548"/>
        <v>1.6941477720082776E-21</v>
      </c>
      <c r="IR218" s="86">
        <f t="shared" si="549"/>
        <v>4.8409176428546947E-21</v>
      </c>
      <c r="IS218" s="86">
        <f t="shared" si="550"/>
        <v>3.5245238132849944E-18</v>
      </c>
      <c r="IT218" s="86">
        <f t="shared" si="551"/>
        <v>3.783585824179062E-15</v>
      </c>
      <c r="IU218" s="86">
        <f t="shared" si="552"/>
        <v>1.0582744756390048E-14</v>
      </c>
      <c r="IV218" s="86">
        <f t="shared" si="553"/>
        <v>3.8176389859351773E-22</v>
      </c>
      <c r="IW218" s="86">
        <f t="shared" si="554"/>
        <v>1.1174762186961777E-26</v>
      </c>
      <c r="IY218" s="86">
        <f t="shared" si="555"/>
        <v>3.586794461639754E-12</v>
      </c>
      <c r="IZ218" s="86">
        <f t="shared" si="556"/>
        <v>1.6667332187477638E-16</v>
      </c>
      <c r="JA218" s="86">
        <f t="shared" si="557"/>
        <v>5.2824911835693263E-14</v>
      </c>
      <c r="JB218" s="86">
        <f t="shared" si="558"/>
        <v>2.2691288126904723E-19</v>
      </c>
      <c r="JC218" s="86">
        <f t="shared" si="559"/>
        <v>2.3438808490506997E-17</v>
      </c>
      <c r="JD218" s="86">
        <f t="shared" si="560"/>
        <v>2.4218669523206606E-17</v>
      </c>
      <c r="JE218" s="86">
        <f t="shared" si="561"/>
        <v>5.3118081235850046E-20</v>
      </c>
      <c r="JF218" s="86">
        <f t="shared" si="562"/>
        <v>5.2372805745745066E-20</v>
      </c>
      <c r="JG218" s="86">
        <f t="shared" si="563"/>
        <v>1.6941477720082776E-21</v>
      </c>
      <c r="JH218" s="86">
        <f t="shared" si="564"/>
        <v>4.8409176428546947E-21</v>
      </c>
      <c r="JI218" s="86">
        <f t="shared" si="565"/>
        <v>3.5245238132849944E-18</v>
      </c>
      <c r="JJ218" s="86">
        <f t="shared" si="566"/>
        <v>3.783585824179062E-15</v>
      </c>
      <c r="JK218" s="86">
        <f t="shared" si="567"/>
        <v>1.0582744756390048E-14</v>
      </c>
      <c r="JL218" s="86">
        <f t="shared" si="568"/>
        <v>3.8176389859351773E-22</v>
      </c>
      <c r="JM218" s="86">
        <f t="shared" si="569"/>
        <v>1.1174762186961777E-26</v>
      </c>
    </row>
    <row r="219" spans="2:273" x14ac:dyDescent="0.25">
      <c r="B219" s="2">
        <v>192</v>
      </c>
      <c r="C219" s="37">
        <v>54</v>
      </c>
      <c r="D219" s="37">
        <v>53.203000000000003</v>
      </c>
      <c r="E219" s="37">
        <v>53.05</v>
      </c>
      <c r="F219" s="37">
        <v>51.133000000000003</v>
      </c>
      <c r="G219" s="37">
        <v>52.881</v>
      </c>
      <c r="H219" s="37">
        <v>53.39</v>
      </c>
      <c r="I219" s="37">
        <v>52.576000000000001</v>
      </c>
      <c r="J219" s="37">
        <v>52.133000000000003</v>
      </c>
      <c r="K219" s="37">
        <v>53.866999999999997</v>
      </c>
      <c r="L219" s="37">
        <v>54.082999999999998</v>
      </c>
      <c r="M219" s="37">
        <v>54.332999999999998</v>
      </c>
      <c r="N219" s="37">
        <v>53.317</v>
      </c>
      <c r="O219" s="37">
        <v>53.667000000000002</v>
      </c>
      <c r="P219" s="37">
        <v>55.817</v>
      </c>
      <c r="Q219" s="37">
        <v>54.3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53.374303788518851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55.091622371380709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2.4426962114811488</v>
      </c>
      <c r="AW219" s="4">
        <f t="shared" si="681"/>
        <v>-0.79162237138071134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>
        <f t="shared" si="583"/>
        <v>53.374303788518851</v>
      </c>
      <c r="BM219" s="2">
        <f t="shared" si="584"/>
        <v>55.091622371380709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>
        <f t="shared" ref="DH219:DH227" si="710">IF(AND(JL219 &lt; $DI$22, $B219 &gt; P$7, $B219 &lt; P$233), P219, "")</f>
        <v>55.817</v>
      </c>
      <c r="DI219" s="2">
        <f t="shared" ref="DI219:DI227" si="711">IF(AND(JM219 &lt; $DI$22, $B219 &gt; Q$7, $B219 &lt; Q$233), Q219, "")</f>
        <v>54.3</v>
      </c>
      <c r="DK219" s="2">
        <f t="shared" ref="DK219:DK227" si="712">BO$228*$B219+BO$229</f>
        <v>120.83228121238648</v>
      </c>
      <c r="DL219" s="2">
        <f t="shared" ref="DL219:DY227" si="713">BP$228*$B219+BP$229</f>
        <v>120.89528930955248</v>
      </c>
      <c r="DM219" s="2">
        <f t="shared" si="713"/>
        <v>113.51871791744838</v>
      </c>
      <c r="DN219" s="2">
        <f t="shared" si="713"/>
        <v>126.34320909943716</v>
      </c>
      <c r="DO219" s="2">
        <f t="shared" si="713"/>
        <v>101.91195749128921</v>
      </c>
      <c r="DP219" s="2">
        <f t="shared" si="713"/>
        <v>103.330625087108</v>
      </c>
      <c r="DQ219" s="2">
        <f t="shared" si="713"/>
        <v>95.848798717948739</v>
      </c>
      <c r="DR219" s="2">
        <f t="shared" si="713"/>
        <v>126.20627504690437</v>
      </c>
      <c r="DS219" s="2">
        <f t="shared" si="713"/>
        <v>115.76611557223261</v>
      </c>
      <c r="DT219" s="2">
        <f t="shared" si="713"/>
        <v>133.97205042016805</v>
      </c>
      <c r="DU219" s="2">
        <f t="shared" si="713"/>
        <v>114.3371192307692</v>
      </c>
      <c r="DV219" s="2">
        <f t="shared" si="713"/>
        <v>105.46796313320826</v>
      </c>
      <c r="DW219" s="2">
        <f t="shared" si="713"/>
        <v>119.91959540337716</v>
      </c>
      <c r="DX219" s="2">
        <f t="shared" si="713"/>
        <v>125.65495000000001</v>
      </c>
      <c r="DY219" s="2">
        <f t="shared" si="713"/>
        <v>108.45003812316715</v>
      </c>
      <c r="EA219" s="2">
        <f t="shared" si="652"/>
        <v>51.739626094809957</v>
      </c>
      <c r="EB219" s="2">
        <f t="shared" ref="EB219:EB227" si="714">CF$228*$B219+CF$229</f>
        <v>49.131499875275821</v>
      </c>
      <c r="EC219" s="2">
        <f t="shared" ref="EC219:EC227" si="715">CG$228*$B219+CG$229</f>
        <v>49.96812640360492</v>
      </c>
      <c r="ED219" s="2">
        <f t="shared" ref="ED219:ED227" si="716">CH$228*$B219+CH$229</f>
        <v>50.509035250555847</v>
      </c>
      <c r="EE219" s="2">
        <f t="shared" ref="EE219:EE227" si="717">CI$228*$B219+CI$229</f>
        <v>53.004862821830038</v>
      </c>
      <c r="EF219" s="2">
        <f t="shared" ref="EF219:EF227" si="718">CJ$228*$B219+CJ$229</f>
        <v>53.136458861644222</v>
      </c>
      <c r="EG219" s="2">
        <f t="shared" ref="EG219:EG227" si="719">CK$228*$B219+CK$229</f>
        <v>49.695775012161597</v>
      </c>
      <c r="EH219" s="2">
        <f t="shared" ref="EH219:EH227" si="720">CL$228*$B219+CL$229</f>
        <v>53.513477344137605</v>
      </c>
      <c r="EI219" s="2">
        <f t="shared" ref="EI219:EI227" si="721">CM$228*$B219+CM$229</f>
        <v>50.286270285250701</v>
      </c>
      <c r="EJ219" s="2">
        <f t="shared" ref="EJ219:EJ227" si="722">CN$228*$B219+CN$229</f>
        <v>50.867609409603716</v>
      </c>
      <c r="EK219" s="2">
        <f t="shared" ref="EK219:EK227" si="723">CO$228*$B219+CO$229</f>
        <v>50.208823516223823</v>
      </c>
      <c r="EL219" s="2">
        <f t="shared" ref="EL219:EL227" si="724">CP$228*$B219+CP$229</f>
        <v>54.695276386492729</v>
      </c>
      <c r="EM219" s="2">
        <f t="shared" ref="EM219:EM227" si="725">CQ$228*$B219+CQ$229</f>
        <v>53.286453018966419</v>
      </c>
      <c r="EN219" s="2">
        <f t="shared" ref="EN219:EN227" si="726">CR$228*$B219+CR$229</f>
        <v>50.328314591981481</v>
      </c>
      <c r="EO219" s="2">
        <f t="shared" ref="EO219:EO227" si="727">CS$228*$B219+CS$229</f>
        <v>55.377068649872257</v>
      </c>
      <c r="EQ219" s="2">
        <f t="shared" ref="EQ219:EQ227" si="728">CU$228*$B219+CU$229</f>
        <v>52.220819212086184</v>
      </c>
      <c r="ER219" s="2">
        <f t="shared" ref="ER219:FE227" si="729">CV$228*$B219+CV$229</f>
        <v>51.051220704408919</v>
      </c>
      <c r="ES219" s="2">
        <f t="shared" si="729"/>
        <v>50.901884095893536</v>
      </c>
      <c r="ET219" s="2">
        <f t="shared" si="729"/>
        <v>50.294766617564733</v>
      </c>
      <c r="EU219" s="2">
        <f t="shared" si="729"/>
        <v>51.692585663090931</v>
      </c>
      <c r="EV219" s="2">
        <f t="shared" si="729"/>
        <v>52.526619411351589</v>
      </c>
      <c r="EW219" s="2">
        <f t="shared" si="729"/>
        <v>51.893039220858306</v>
      </c>
      <c r="EX219" s="2">
        <f t="shared" si="729"/>
        <v>52.978835915463364</v>
      </c>
      <c r="EY219" s="2">
        <f t="shared" si="729"/>
        <v>50.140263819643607</v>
      </c>
      <c r="EZ219" s="2">
        <f t="shared" si="729"/>
        <v>50.773730599585257</v>
      </c>
      <c r="FA219" s="2">
        <f t="shared" si="729"/>
        <v>51.900583124159326</v>
      </c>
      <c r="FB219" s="2">
        <f t="shared" si="729"/>
        <v>53.684419116361035</v>
      </c>
      <c r="FC219" s="2">
        <f t="shared" si="729"/>
        <v>51.791334992368597</v>
      </c>
      <c r="FD219" s="2">
        <f t="shared" si="729"/>
        <v>53.523786596358256</v>
      </c>
      <c r="FE219" s="2">
        <f t="shared" si="729"/>
        <v>55.072778469344321</v>
      </c>
      <c r="FG219" s="2">
        <f t="shared" ref="FG219:FG227" si="730">POWER(10,($B219-C$231)/C$229)/(1+POWER(10,($B219-C$231)/C$229))</f>
        <v>0.99999930459504516</v>
      </c>
      <c r="FH219" s="2">
        <f t="shared" ref="FH219:FU227" si="731">POWER(10,($B219-D$231)/D$229)/(1+POWER(10,($B219-D$231)/D$229))</f>
        <v>0.99999927548573753</v>
      </c>
      <c r="FI219" s="2">
        <f t="shared" si="731"/>
        <v>0.99999916040118564</v>
      </c>
      <c r="FJ219" s="2">
        <f t="shared" si="731"/>
        <v>0.99999912785401179</v>
      </c>
      <c r="FK219" s="2">
        <f t="shared" si="731"/>
        <v>0.99999911946907782</v>
      </c>
      <c r="FL219" s="2">
        <f t="shared" si="731"/>
        <v>0.99999908232397561</v>
      </c>
      <c r="FM219" s="2">
        <f t="shared" si="731"/>
        <v>0.99999923550835779</v>
      </c>
      <c r="FN219" s="2">
        <f t="shared" si="731"/>
        <v>0.99999915120182437</v>
      </c>
      <c r="FO219" s="2">
        <f t="shared" si="731"/>
        <v>0.99999915968809971</v>
      </c>
      <c r="FP219" s="2">
        <f t="shared" si="731"/>
        <v>0.99999900876807601</v>
      </c>
      <c r="FQ219" s="2">
        <f t="shared" si="731"/>
        <v>0.99999910638520728</v>
      </c>
      <c r="FR219" s="2">
        <f t="shared" si="731"/>
        <v>0.99999906578746811</v>
      </c>
      <c r="FS219" s="2">
        <f t="shared" si="731"/>
        <v>0.99999918278793642</v>
      </c>
      <c r="FT219" s="2">
        <f t="shared" si="731"/>
        <v>0.99999910559088456</v>
      </c>
      <c r="FU219" s="2">
        <f t="shared" si="731"/>
        <v>0.99999885614982575</v>
      </c>
      <c r="FW219" s="2">
        <f t="shared" si="536"/>
        <v>0.96031898994402909</v>
      </c>
      <c r="FX219" s="2">
        <f t="shared" si="588"/>
        <v>0.97110290151237677</v>
      </c>
      <c r="FY219" s="2">
        <f t="shared" si="589"/>
        <v>0.96948763901817558</v>
      </c>
      <c r="FZ219" s="2">
        <f t="shared" si="590"/>
        <v>0.97035316254748594</v>
      </c>
      <c r="GA219" s="2">
        <f t="shared" si="591"/>
        <v>0.9685345941154212</v>
      </c>
      <c r="GB219" s="2">
        <f t="shared" si="592"/>
        <v>0.96632751315802667</v>
      </c>
      <c r="GC219" s="2">
        <f t="shared" si="593"/>
        <v>0.97301807273209007</v>
      </c>
      <c r="GD219" s="2">
        <f t="shared" si="594"/>
        <v>0.9757204363668317</v>
      </c>
      <c r="GE219" s="2">
        <f t="shared" si="595"/>
        <v>0.9792190297597495</v>
      </c>
      <c r="GF219" s="2">
        <f t="shared" si="596"/>
        <v>0.97626289469555783</v>
      </c>
      <c r="GG219" s="2">
        <f t="shared" si="597"/>
        <v>0.97095457933766738</v>
      </c>
      <c r="GH219" s="2">
        <f t="shared" si="598"/>
        <v>0.96287320154451983</v>
      </c>
      <c r="GI219" s="2">
        <f t="shared" si="599"/>
        <v>0.96334075752969561</v>
      </c>
      <c r="GJ219" s="2">
        <f t="shared" si="600"/>
        <v>0.95319934567916365</v>
      </c>
      <c r="GK219" s="2">
        <f t="shared" si="601"/>
        <v>0.93827209777714049</v>
      </c>
      <c r="GM219" s="86">
        <f t="shared" si="537"/>
        <v>1.7107599217369395E-253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3.139414310391093E-196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1.3533162667715705E-97</v>
      </c>
      <c r="HT219" s="86">
        <f t="shared" si="630"/>
        <v>7.8947978648609093E-122</v>
      </c>
      <c r="HU219" s="86">
        <f t="shared" si="631"/>
        <v>4.8858136746215633E-102</v>
      </c>
      <c r="HV219" s="86">
        <f t="shared" si="632"/>
        <v>4.412096454698934E-144</v>
      </c>
      <c r="HW219" s="86">
        <f t="shared" si="633"/>
        <v>4.8903218636559059E-132</v>
      </c>
      <c r="HX219" s="86">
        <f t="shared" si="634"/>
        <v>5.563993387353507E-136</v>
      </c>
      <c r="HY219" s="86">
        <f t="shared" si="635"/>
        <v>5.7311790300262873E-147</v>
      </c>
      <c r="HZ219" s="86">
        <f t="shared" si="636"/>
        <v>1.1543762044048075E-138</v>
      </c>
      <c r="IA219" s="86">
        <f t="shared" si="637"/>
        <v>5.0491144606122776E-144</v>
      </c>
      <c r="IB219" s="86">
        <f t="shared" si="638"/>
        <v>4.2399642740390997E-147</v>
      </c>
      <c r="IC219" s="86">
        <f t="shared" si="639"/>
        <v>3.2240312826813532E-134</v>
      </c>
      <c r="ID219" s="86">
        <f t="shared" si="640"/>
        <v>4.6353215670855293E-120</v>
      </c>
      <c r="IE219" s="86">
        <f t="shared" si="641"/>
        <v>1.5609775524984115E-115</v>
      </c>
      <c r="IF219" s="86">
        <f t="shared" si="642"/>
        <v>5.5624458575755799E-113</v>
      </c>
      <c r="IG219" s="86">
        <f t="shared" si="643"/>
        <v>5.3609960203052452E-116</v>
      </c>
      <c r="II219" s="86">
        <f t="shared" si="540"/>
        <v>8.0958824069637187E-13</v>
      </c>
      <c r="IJ219" s="86">
        <f t="shared" si="541"/>
        <v>2.5449468441830525E-17</v>
      </c>
      <c r="IK219" s="86">
        <f t="shared" si="542"/>
        <v>1.0703501468354637E-14</v>
      </c>
      <c r="IL219" s="86">
        <f t="shared" si="543"/>
        <v>2.3860719236729987E-20</v>
      </c>
      <c r="IM219" s="86">
        <f t="shared" si="544"/>
        <v>3.0542588048715696E-18</v>
      </c>
      <c r="IN219" s="86">
        <f t="shared" si="545"/>
        <v>3.0246105720700314E-18</v>
      </c>
      <c r="IO219" s="86">
        <f t="shared" si="546"/>
        <v>5.5112264058792156E-21</v>
      </c>
      <c r="IP219" s="86">
        <f t="shared" si="547"/>
        <v>5.8177395072261504E-21</v>
      </c>
      <c r="IQ219" s="86">
        <f t="shared" si="548"/>
        <v>1.7473869746546322E-22</v>
      </c>
      <c r="IR219" s="86">
        <f t="shared" si="549"/>
        <v>4.8317599279667725E-22</v>
      </c>
      <c r="IS219" s="86">
        <f t="shared" si="550"/>
        <v>4.3585410357653277E-19</v>
      </c>
      <c r="IT219" s="86">
        <f t="shared" si="551"/>
        <v>5.9277479197286982E-16</v>
      </c>
      <c r="IU219" s="86">
        <f t="shared" si="552"/>
        <v>1.773547218765899E-15</v>
      </c>
      <c r="IV219" s="86">
        <f t="shared" si="553"/>
        <v>1.8478928676126855E-23</v>
      </c>
      <c r="IW219" s="86">
        <f t="shared" si="554"/>
        <v>1.8368144831581737E-28</v>
      </c>
      <c r="IY219" s="86">
        <f t="shared" si="555"/>
        <v>8.0958824069637187E-13</v>
      </c>
      <c r="IZ219" s="86">
        <f t="shared" si="556"/>
        <v>2.5449468441830525E-17</v>
      </c>
      <c r="JA219" s="86">
        <f t="shared" si="557"/>
        <v>1.0703501468354637E-14</v>
      </c>
      <c r="JB219" s="86">
        <f t="shared" si="558"/>
        <v>2.3860719236729987E-20</v>
      </c>
      <c r="JC219" s="86">
        <f t="shared" si="559"/>
        <v>3.0542588048715696E-18</v>
      </c>
      <c r="JD219" s="86">
        <f t="shared" si="560"/>
        <v>3.0246105720700314E-18</v>
      </c>
      <c r="JE219" s="86">
        <f t="shared" si="561"/>
        <v>5.5112264058792156E-21</v>
      </c>
      <c r="JF219" s="86">
        <f t="shared" si="562"/>
        <v>5.8177395072261504E-21</v>
      </c>
      <c r="JG219" s="86">
        <f t="shared" si="563"/>
        <v>1.7473869746546322E-22</v>
      </c>
      <c r="JH219" s="86">
        <f t="shared" si="564"/>
        <v>4.8317599279667725E-22</v>
      </c>
      <c r="JI219" s="86">
        <f t="shared" si="565"/>
        <v>4.3585410357653277E-19</v>
      </c>
      <c r="JJ219" s="86">
        <f t="shared" si="566"/>
        <v>5.9277479197286982E-16</v>
      </c>
      <c r="JK219" s="86">
        <f t="shared" si="567"/>
        <v>1.773547218765899E-15</v>
      </c>
      <c r="JL219" s="86">
        <f t="shared" si="568"/>
        <v>1.8478928676126855E-23</v>
      </c>
      <c r="JM219" s="86">
        <f t="shared" si="569"/>
        <v>1.8368144831581737E-28</v>
      </c>
    </row>
    <row r="220" spans="2:273" x14ac:dyDescent="0.25">
      <c r="B220" s="2">
        <v>193</v>
      </c>
      <c r="C220" s="37">
        <v>53.082000000000001</v>
      </c>
      <c r="D220" s="37">
        <v>53.508000000000003</v>
      </c>
      <c r="E220" s="37">
        <v>51.9</v>
      </c>
      <c r="F220" s="37">
        <v>52.332999999999998</v>
      </c>
      <c r="G220" s="37">
        <v>53.203000000000003</v>
      </c>
      <c r="H220" s="37">
        <v>51.441000000000003</v>
      </c>
      <c r="I220" s="37">
        <v>56.271000000000001</v>
      </c>
      <c r="J220" s="37">
        <v>55.517000000000003</v>
      </c>
      <c r="K220" s="37">
        <v>53.067</v>
      </c>
      <c r="L220" s="37">
        <v>54.366999999999997</v>
      </c>
      <c r="M220" s="37">
        <v>54.183</v>
      </c>
      <c r="N220" s="37">
        <v>55.982999999999997</v>
      </c>
      <c r="O220" s="37">
        <v>53.8</v>
      </c>
      <c r="P220" s="37">
        <v>55.366999999999997</v>
      </c>
      <c r="Q220" s="37">
        <v>54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>
        <f t="shared" si="666"/>
        <v>53.288986927274031</v>
      </c>
      <c r="AG220" s="4">
        <f t="shared" si="667"/>
        <v>54.994636531771256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2.078013072725966</v>
      </c>
      <c r="AW220" s="4">
        <f t="shared" si="681"/>
        <v>-0.99463653177125622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>
        <f t="shared" si="583"/>
        <v>53.288986927274031</v>
      </c>
      <c r="BM220" s="2">
        <f t="shared" si="584"/>
        <v>54.994636531771256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>
        <f t="shared" si="710"/>
        <v>55.366999999999997</v>
      </c>
      <c r="DI220" s="2">
        <f t="shared" si="711"/>
        <v>54</v>
      </c>
      <c r="DK220" s="2">
        <f t="shared" si="712"/>
        <v>121.09648911259437</v>
      </c>
      <c r="DL220" s="2">
        <f t="shared" si="713"/>
        <v>121.15833526644055</v>
      </c>
      <c r="DM220" s="2">
        <f t="shared" si="713"/>
        <v>113.76002251407127</v>
      </c>
      <c r="DN220" s="2">
        <f t="shared" si="713"/>
        <v>126.65811378986868</v>
      </c>
      <c r="DO220" s="2">
        <f t="shared" si="713"/>
        <v>102.0944005226481</v>
      </c>
      <c r="DP220" s="2">
        <f t="shared" si="713"/>
        <v>103.50902038327526</v>
      </c>
      <c r="DQ220" s="2">
        <f t="shared" si="713"/>
        <v>95.956248717948739</v>
      </c>
      <c r="DR220" s="2">
        <f t="shared" si="713"/>
        <v>126.52390084427773</v>
      </c>
      <c r="DS220" s="2">
        <f t="shared" si="713"/>
        <v>116.03418030018759</v>
      </c>
      <c r="DT220" s="2">
        <f t="shared" si="713"/>
        <v>134.35158487394955</v>
      </c>
      <c r="DU220" s="2">
        <f t="shared" si="713"/>
        <v>114.57755222672063</v>
      </c>
      <c r="DV220" s="2">
        <f t="shared" si="713"/>
        <v>105.65483667917448</v>
      </c>
      <c r="DW220" s="2">
        <f t="shared" si="713"/>
        <v>120.18761726078804</v>
      </c>
      <c r="DX220" s="2">
        <f t="shared" si="713"/>
        <v>125.96894655870446</v>
      </c>
      <c r="DY220" s="2">
        <f t="shared" si="713"/>
        <v>108.68413049853372</v>
      </c>
      <c r="EA220" s="2">
        <f t="shared" si="652"/>
        <v>51.627288833139346</v>
      </c>
      <c r="EB220" s="2">
        <f t="shared" si="714"/>
        <v>48.991604247017804</v>
      </c>
      <c r="EC220" s="2">
        <f t="shared" si="715"/>
        <v>49.84572047253684</v>
      </c>
      <c r="ED220" s="2">
        <f t="shared" si="716"/>
        <v>50.39406247993977</v>
      </c>
      <c r="EE220" s="2">
        <f t="shared" si="717"/>
        <v>52.925601958819449</v>
      </c>
      <c r="EF220" s="2">
        <f t="shared" si="718"/>
        <v>53.033634334862768</v>
      </c>
      <c r="EG220" s="2">
        <f t="shared" si="719"/>
        <v>49.545365652427634</v>
      </c>
      <c r="EH220" s="2">
        <f t="shared" si="720"/>
        <v>53.438437373904435</v>
      </c>
      <c r="EI220" s="2">
        <f t="shared" si="721"/>
        <v>50.184601498654587</v>
      </c>
      <c r="EJ220" s="2">
        <f t="shared" si="722"/>
        <v>50.774565787759578</v>
      </c>
      <c r="EK220" s="2">
        <f t="shared" si="723"/>
        <v>50.081439727936484</v>
      </c>
      <c r="EL220" s="2">
        <f t="shared" si="724"/>
        <v>54.592481907260357</v>
      </c>
      <c r="EM220" s="2">
        <f t="shared" si="725"/>
        <v>53.185076891048752</v>
      </c>
      <c r="EN220" s="2">
        <f t="shared" si="726"/>
        <v>50.192295439020526</v>
      </c>
      <c r="EO220" s="2">
        <f t="shared" si="727"/>
        <v>55.284767136744506</v>
      </c>
      <c r="EQ220" s="2">
        <f t="shared" si="728"/>
        <v>52.114659627329225</v>
      </c>
      <c r="ER220" s="2">
        <f t="shared" si="729"/>
        <v>50.934816750875221</v>
      </c>
      <c r="ES220" s="2">
        <f t="shared" si="729"/>
        <v>50.790876745065432</v>
      </c>
      <c r="ET220" s="2">
        <f t="shared" si="729"/>
        <v>50.17717296507449</v>
      </c>
      <c r="EU220" s="2">
        <f t="shared" si="729"/>
        <v>51.597846149054298</v>
      </c>
      <c r="EV220" s="2">
        <f t="shared" si="729"/>
        <v>52.417027341992537</v>
      </c>
      <c r="EW220" s="2">
        <f t="shared" si="729"/>
        <v>51.767672562038769</v>
      </c>
      <c r="EX220" s="2">
        <f t="shared" si="729"/>
        <v>52.897647253103131</v>
      </c>
      <c r="EY220" s="2">
        <f t="shared" si="729"/>
        <v>50.037002022900083</v>
      </c>
      <c r="EZ220" s="2">
        <f t="shared" si="729"/>
        <v>50.679564516157733</v>
      </c>
      <c r="FA220" s="2">
        <f t="shared" si="729"/>
        <v>51.793427244516465</v>
      </c>
      <c r="FB220" s="2">
        <f t="shared" si="729"/>
        <v>53.569234112302503</v>
      </c>
      <c r="FC220" s="2">
        <f t="shared" si="729"/>
        <v>51.671781665617985</v>
      </c>
      <c r="FD220" s="2">
        <f t="shared" si="729"/>
        <v>53.427587115747428</v>
      </c>
      <c r="FE220" s="2">
        <f t="shared" si="729"/>
        <v>54.977169587886848</v>
      </c>
      <c r="FG220" s="2">
        <f t="shared" si="730"/>
        <v>0.99999936578310467</v>
      </c>
      <c r="FH220" s="2">
        <f t="shared" si="731"/>
        <v>0.99999933923509732</v>
      </c>
      <c r="FI220" s="2">
        <f t="shared" si="731"/>
        <v>0.99999923427672399</v>
      </c>
      <c r="FJ220" s="2">
        <f t="shared" si="731"/>
        <v>0.99999920459334424</v>
      </c>
      <c r="FK220" s="2">
        <f t="shared" si="731"/>
        <v>0.99999919694619233</v>
      </c>
      <c r="FL220" s="2">
        <f t="shared" si="731"/>
        <v>0.99999916306945114</v>
      </c>
      <c r="FM220" s="2">
        <f t="shared" si="731"/>
        <v>0.99999930277528881</v>
      </c>
      <c r="FN220" s="2">
        <f t="shared" si="731"/>
        <v>0.99999922588680557</v>
      </c>
      <c r="FO220" s="2">
        <f t="shared" si="731"/>
        <v>0.99999923362638177</v>
      </c>
      <c r="FP220" s="2">
        <f t="shared" si="731"/>
        <v>0.99999909598566217</v>
      </c>
      <c r="FQ220" s="2">
        <f t="shared" si="731"/>
        <v>0.99999918501355878</v>
      </c>
      <c r="FR220" s="2">
        <f t="shared" si="731"/>
        <v>0.99999914798797462</v>
      </c>
      <c r="FS220" s="2">
        <f t="shared" si="731"/>
        <v>0.99999925469368645</v>
      </c>
      <c r="FT220" s="2">
        <f t="shared" si="731"/>
        <v>0.99999918428912771</v>
      </c>
      <c r="FU220" s="2">
        <f t="shared" si="731"/>
        <v>0.99999895679613748</v>
      </c>
      <c r="FW220" s="2">
        <f t="shared" ref="FW220:FW227" si="748">POWER(10,($B220-C$232)/C$229)/(1+POWER(10,($B220-C$232)/C$229))</f>
        <v>0.96368369036199208</v>
      </c>
      <c r="FX220" s="2">
        <f t="shared" si="588"/>
        <v>0.97357835244154789</v>
      </c>
      <c r="FY220" s="2">
        <f t="shared" si="589"/>
        <v>0.9720974845757383</v>
      </c>
      <c r="FZ220" s="2">
        <f t="shared" si="590"/>
        <v>0.97289104646518976</v>
      </c>
      <c r="GA220" s="2">
        <f t="shared" si="591"/>
        <v>0.97122353783371274</v>
      </c>
      <c r="GB220" s="2">
        <f t="shared" si="592"/>
        <v>0.96919906958871171</v>
      </c>
      <c r="GC220" s="2">
        <f t="shared" si="593"/>
        <v>0.97533362901098275</v>
      </c>
      <c r="GD220" s="2">
        <f t="shared" si="594"/>
        <v>0.97780936809210151</v>
      </c>
      <c r="GE220" s="2">
        <f t="shared" si="595"/>
        <v>0.98101281181251243</v>
      </c>
      <c r="GF220" s="2">
        <f t="shared" si="596"/>
        <v>0.97830619280877651</v>
      </c>
      <c r="GG220" s="2">
        <f t="shared" si="597"/>
        <v>0.97344238870825583</v>
      </c>
      <c r="GH220" s="2">
        <f t="shared" si="598"/>
        <v>0.96602898235796775</v>
      </c>
      <c r="GI220" s="2">
        <f t="shared" si="599"/>
        <v>0.96645818047562393</v>
      </c>
      <c r="GJ220" s="2">
        <f t="shared" si="600"/>
        <v>0.95714080393151379</v>
      </c>
      <c r="GK220" s="2">
        <f t="shared" si="601"/>
        <v>0.94339604614226369</v>
      </c>
      <c r="GM220" s="86">
        <f t="shared" ref="GM220:GM227" si="749" xml:space="preserve"> _xlfn.NORM.DIST($B220, C$7, ABS(C$11), TRUE) * _xlfn.NORM.DIST(($B220 - C$7)*C$15, 0, ABS(C$11), TRUE) * 2</f>
        <v>2.5119737571755754E-257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7.2837929108342645E-200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1.6683734703509091E-100</v>
      </c>
      <c r="HT220" s="86">
        <f t="shared" si="630"/>
        <v>2.5623760649387074E-125</v>
      </c>
      <c r="HU220" s="86">
        <f t="shared" si="631"/>
        <v>5.364156926974093E-105</v>
      </c>
      <c r="HV220" s="86">
        <f t="shared" si="632"/>
        <v>2.9261578573977741E-148</v>
      </c>
      <c r="HW220" s="86">
        <f t="shared" si="633"/>
        <v>7.1594965997289368E-136</v>
      </c>
      <c r="HX220" s="86">
        <f t="shared" si="634"/>
        <v>5.9086238100408826E-140</v>
      </c>
      <c r="HY220" s="86">
        <f t="shared" si="635"/>
        <v>3.8322114646325192E-151</v>
      </c>
      <c r="HZ220" s="86">
        <f t="shared" si="636"/>
        <v>1.3483931105114856E-142</v>
      </c>
      <c r="IA220" s="86">
        <f t="shared" si="637"/>
        <v>5.1596523243643249E-148</v>
      </c>
      <c r="IB220" s="86">
        <f t="shared" si="638"/>
        <v>3.0926562542591393E-151</v>
      </c>
      <c r="IC220" s="86">
        <f t="shared" si="639"/>
        <v>4.3513936137310086E-138</v>
      </c>
      <c r="ID220" s="86">
        <f t="shared" si="640"/>
        <v>1.236218106099076E-123</v>
      </c>
      <c r="IE220" s="86">
        <f t="shared" si="641"/>
        <v>5.7615752310253886E-119</v>
      </c>
      <c r="IF220" s="86">
        <f t="shared" si="642"/>
        <v>2.0963690364340784E-116</v>
      </c>
      <c r="IG220" s="86">
        <f t="shared" si="643"/>
        <v>1.1426161764333239E-119</v>
      </c>
      <c r="II220" s="86">
        <f t="shared" ref="II220:II227" si="752" xml:space="preserve"> _xlfn.NORM.DIST($B220, C$10, ABS(C$14), TRUE) * _xlfn.NORM.DIST(($B220 - C$10)*C$18, 0, ABS(C$14), TRUE) * 2</f>
        <v>1.7520580548623804E-13</v>
      </c>
      <c r="IJ220" s="86">
        <f t="shared" ref="IJ220:IJ227" si="753" xml:space="preserve"> _xlfn.NORM.DIST($B220, D$10, ABS(D$14), TRUE) * _xlfn.NORM.DIST(($B220 - D$10)*D$18, 0, ABS(D$14), TRUE) * 2</f>
        <v>3.7016289560429387E-18</v>
      </c>
      <c r="IK220" s="86">
        <f t="shared" ref="IK220:IK227" si="754" xml:space="preserve"> _xlfn.NORM.DIST($B220, E$10, ABS(E$14), TRUE) * _xlfn.NORM.DIST(($B220 - E$10)*E$18, 0, ABS(E$14), TRUE) * 2</f>
        <v>2.0801184250496626E-15</v>
      </c>
      <c r="IL220" s="86">
        <f t="shared" ref="IL220:IL227" si="755" xml:space="preserve"> _xlfn.NORM.DIST($B220, F$10, ABS(F$14), TRUE) * _xlfn.NORM.DIST(($B220 - F$10)*F$18, 0, ABS(F$14), TRUE) * 2</f>
        <v>2.3654973035963451E-21</v>
      </c>
      <c r="IM220" s="86">
        <f t="shared" ref="IM220:IM227" si="756" xml:space="preserve"> _xlfn.NORM.DIST($B220, G$10, ABS(G$14), TRUE) * _xlfn.NORM.DIST(($B220 - G$10)*G$18, 0, ABS(G$14), TRUE) * 2</f>
        <v>3.77025784717491E-19</v>
      </c>
      <c r="IN220" s="86">
        <f t="shared" ref="IN220:IN227" si="757" xml:space="preserve"> _xlfn.NORM.DIST($B220, H$10, ABS(H$14), TRUE) * _xlfn.NORM.DIST(($B220 - H$10)*H$18, 0, ABS(H$14), TRUE) * 2</f>
        <v>3.5701436821877825E-19</v>
      </c>
      <c r="IO220" s="86">
        <f t="shared" ref="IO220:IO227" si="758" xml:space="preserve"> _xlfn.NORM.DIST($B220, I$10, ABS(I$14), TRUE) * _xlfn.NORM.DIST(($B220 - I$10)*I$18, 0, ABS(I$14), TRUE) * 2</f>
        <v>5.3976322686167321E-22</v>
      </c>
      <c r="IP220" s="86">
        <f t="shared" ref="IP220:IP227" si="759" xml:space="preserve"> _xlfn.NORM.DIST($B220, J$10, ABS(J$14), TRUE) * _xlfn.NORM.DIST(($B220 - J$10)*J$18, 0, ABS(J$14), TRUE) * 2</f>
        <v>6.1210841648672423E-22</v>
      </c>
      <c r="IQ220" s="86">
        <f t="shared" ref="IQ220:IQ227" si="760" xml:space="preserve"> _xlfn.NORM.DIST($B220, K$10, ABS(K$14), TRUE) * _xlfn.NORM.DIST(($B220 - K$10)*K$18, 0, ABS(K$14), TRUE) * 2</f>
        <v>1.7078103336877344E-23</v>
      </c>
      <c r="IR220" s="86">
        <f t="shared" ref="IR220:IR227" si="761" xml:space="preserve"> _xlfn.NORM.DIST($B220, L$10, ABS(L$14), TRUE) * _xlfn.NORM.DIST(($B220 - L$10)*L$18, 0, ABS(L$14), TRUE) * 2</f>
        <v>4.557106324551165E-23</v>
      </c>
      <c r="IS220" s="86">
        <f t="shared" ref="IS220:IS227" si="762" xml:space="preserve"> _xlfn.NORM.DIST($B220, M$10, ABS(M$14), TRUE) * _xlfn.NORM.DIST(($B220 - M$10)*M$18, 0, ABS(M$14), TRUE) * 2</f>
        <v>5.1052819858718524E-20</v>
      </c>
      <c r="IT220" s="86">
        <f t="shared" ref="IT220:IT227" si="763" xml:space="preserve"> _xlfn.NORM.DIST($B220, N$10, ABS(N$14), TRUE) * _xlfn.NORM.DIST(($B220 - N$10)*N$18, 0, ABS(N$14), TRUE) * 2</f>
        <v>8.8194414804694005E-17</v>
      </c>
      <c r="IU220" s="86">
        <f t="shared" ref="IU220:IU227" si="764" xml:space="preserve"> _xlfn.NORM.DIST($B220, O$10, ABS(O$14), TRUE) * _xlfn.NORM.DIST(($B220 - O$10)*O$18, 0, ABS(O$14), TRUE) * 2</f>
        <v>2.8286313515553103E-16</v>
      </c>
      <c r="IV220" s="86">
        <f t="shared" ref="IV220:IV227" si="765" xml:space="preserve"> _xlfn.NORM.DIST($B220, P$10, ABS(P$14), TRUE) * _xlfn.NORM.DIST(($B220 - P$10)*P$18, 0, ABS(P$14), TRUE) * 2</f>
        <v>8.1571655053882122E-25</v>
      </c>
      <c r="IW220" s="86">
        <f t="shared" ref="IW220:IW227" si="766" xml:space="preserve"> _xlfn.NORM.DIST($B220, Q$10, ABS(Q$14), TRUE) * _xlfn.NORM.DIST(($B220 - Q$10)*Q$18, 0, ABS(Q$14), TRUE) * 2</f>
        <v>2.6269279197409631E-30</v>
      </c>
      <c r="IY220" s="86">
        <f t="shared" ref="IY220:IY227" si="767">GM220+HC220+HS220+II220</f>
        <v>1.7520580548623804E-13</v>
      </c>
      <c r="IZ220" s="86">
        <f t="shared" ref="IZ220:IZ227" si="768">GN220+HD220+HT220+IJ220</f>
        <v>3.7016289560429387E-18</v>
      </c>
      <c r="JA220" s="86">
        <f t="shared" ref="JA220:JA227" si="769">GO220+HE220+HU220+IK220</f>
        <v>2.0801184250496626E-15</v>
      </c>
      <c r="JB220" s="86">
        <f t="shared" ref="JB220:JB227" si="770">GP220+HF220+HV220+IL220</f>
        <v>2.3654973035963451E-21</v>
      </c>
      <c r="JC220" s="86">
        <f t="shared" ref="JC220:JC227" si="771">GQ220+HG220+HW220+IM220</f>
        <v>3.77025784717491E-19</v>
      </c>
      <c r="JD220" s="86">
        <f t="shared" ref="JD220:JD227" si="772">GR220+HH220+HX220+IN220</f>
        <v>3.5701436821877825E-19</v>
      </c>
      <c r="JE220" s="86">
        <f t="shared" ref="JE220:JE227" si="773">GS220+HI220+HY220+IO220</f>
        <v>5.3976322686167321E-22</v>
      </c>
      <c r="JF220" s="86">
        <f t="shared" ref="JF220:JF227" si="774">GT220+HJ220+HZ220+IP220</f>
        <v>6.1210841648672423E-22</v>
      </c>
      <c r="JG220" s="86">
        <f t="shared" ref="JG220:JG227" si="775">GU220+HK220+IA220+IQ220</f>
        <v>1.7078103336877344E-23</v>
      </c>
      <c r="JH220" s="86">
        <f t="shared" ref="JH220:JH227" si="776">GV220+HL220+IB220+IR220</f>
        <v>4.557106324551165E-23</v>
      </c>
      <c r="JI220" s="86">
        <f t="shared" ref="JI220:JI227" si="777">GW220+HM220+IC220+IS220</f>
        <v>5.1052819858718524E-20</v>
      </c>
      <c r="JJ220" s="86">
        <f t="shared" ref="JJ220:JJ227" si="778">GX220+HN220+ID220+IT220</f>
        <v>8.8194414804694005E-17</v>
      </c>
      <c r="JK220" s="86">
        <f t="shared" ref="JK220:JK227" si="779">GY220+HO220+IE220+IU220</f>
        <v>2.8286313515553103E-16</v>
      </c>
      <c r="JL220" s="86">
        <f t="shared" ref="JL220:JL227" si="780">GZ220+HP220+IF220+IV220</f>
        <v>8.1571655053882122E-25</v>
      </c>
      <c r="JM220" s="86">
        <f t="shared" ref="JM220:JM227" si="781">HA220+HQ220+IG220+IW220</f>
        <v>2.6269279197409631E-30</v>
      </c>
    </row>
    <row r="221" spans="2:273" x14ac:dyDescent="0.25">
      <c r="B221" s="2">
        <v>194</v>
      </c>
      <c r="C221" s="37">
        <v>52.557000000000002</v>
      </c>
      <c r="D221" s="37">
        <v>54.558999999999997</v>
      </c>
      <c r="E221" s="37">
        <v>51.033000000000001</v>
      </c>
      <c r="F221" s="37">
        <v>51.817</v>
      </c>
      <c r="G221" s="37">
        <v>50.542000000000002</v>
      </c>
      <c r="H221" s="37">
        <v>53.508000000000003</v>
      </c>
      <c r="I221" s="37">
        <v>53.423999999999999</v>
      </c>
      <c r="J221" s="37">
        <v>55.4</v>
      </c>
      <c r="K221" s="37">
        <v>52.832999999999998</v>
      </c>
      <c r="L221" s="37">
        <v>54.8</v>
      </c>
      <c r="M221" s="37">
        <v>54.15</v>
      </c>
      <c r="N221" s="37">
        <v>55.317</v>
      </c>
      <c r="O221" s="37">
        <v>53.667000000000002</v>
      </c>
      <c r="P221" s="37">
        <v>55.6</v>
      </c>
      <c r="Q221" s="37">
        <v>54.817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>
        <f t="shared" si="666"/>
        <v>53.202942021453538</v>
      </c>
      <c r="AG221" s="4">
        <f t="shared" si="667"/>
        <v>54.89774213436143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2.3970579785464636</v>
      </c>
      <c r="AW221" s="4">
        <f t="shared" si="681"/>
        <v>-8.0742134361429407E-2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>
        <f t="shared" si="583"/>
        <v>53.202942021453538</v>
      </c>
      <c r="BM221" s="2">
        <f t="shared" si="584"/>
        <v>54.89774213436143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>
        <f t="shared" si="710"/>
        <v>55.6</v>
      </c>
      <c r="DI221" s="2">
        <f t="shared" si="711"/>
        <v>54.817</v>
      </c>
      <c r="DK221" s="2">
        <f t="shared" si="712"/>
        <v>121.36069701280226</v>
      </c>
      <c r="DL221" s="2">
        <f t="shared" si="713"/>
        <v>121.42138122332861</v>
      </c>
      <c r="DM221" s="2">
        <f t="shared" si="713"/>
        <v>114.00132711069415</v>
      </c>
      <c r="DN221" s="2">
        <f t="shared" si="713"/>
        <v>126.9730184803002</v>
      </c>
      <c r="DO221" s="2">
        <f t="shared" si="713"/>
        <v>102.27684355400697</v>
      </c>
      <c r="DP221" s="2">
        <f t="shared" si="713"/>
        <v>103.68741567944249</v>
      </c>
      <c r="DQ221" s="2">
        <f t="shared" si="713"/>
        <v>96.063698717948739</v>
      </c>
      <c r="DR221" s="2">
        <f t="shared" si="713"/>
        <v>126.84152664165109</v>
      </c>
      <c r="DS221" s="2">
        <f t="shared" si="713"/>
        <v>116.30224502814255</v>
      </c>
      <c r="DT221" s="2">
        <f t="shared" si="713"/>
        <v>134.73111932773108</v>
      </c>
      <c r="DU221" s="2">
        <f t="shared" si="713"/>
        <v>114.81798522267204</v>
      </c>
      <c r="DV221" s="2">
        <f t="shared" si="713"/>
        <v>105.84171022514072</v>
      </c>
      <c r="DW221" s="2">
        <f t="shared" si="713"/>
        <v>120.45563911819892</v>
      </c>
      <c r="DX221" s="2">
        <f t="shared" si="713"/>
        <v>126.28294311740891</v>
      </c>
      <c r="DY221" s="2">
        <f t="shared" si="713"/>
        <v>108.91822287390029</v>
      </c>
      <c r="EA221" s="2">
        <f t="shared" si="652"/>
        <v>51.514951571468728</v>
      </c>
      <c r="EB221" s="2">
        <f t="shared" si="714"/>
        <v>48.851708618759787</v>
      </c>
      <c r="EC221" s="2">
        <f t="shared" si="715"/>
        <v>49.72331454146876</v>
      </c>
      <c r="ED221" s="2">
        <f t="shared" si="716"/>
        <v>50.279089709323699</v>
      </c>
      <c r="EE221" s="2">
        <f t="shared" si="717"/>
        <v>52.846341095808853</v>
      </c>
      <c r="EF221" s="2">
        <f t="shared" si="718"/>
        <v>52.930809808081307</v>
      </c>
      <c r="EG221" s="2">
        <f t="shared" si="719"/>
        <v>49.394956292693664</v>
      </c>
      <c r="EH221" s="2">
        <f t="shared" si="720"/>
        <v>53.363397403671257</v>
      </c>
      <c r="EI221" s="2">
        <f t="shared" si="721"/>
        <v>50.082932712058472</v>
      </c>
      <c r="EJ221" s="2">
        <f t="shared" si="722"/>
        <v>50.681522165915439</v>
      </c>
      <c r="EK221" s="2">
        <f t="shared" si="723"/>
        <v>49.954055939649152</v>
      </c>
      <c r="EL221" s="2">
        <f t="shared" si="724"/>
        <v>54.489687428027985</v>
      </c>
      <c r="EM221" s="2">
        <f t="shared" si="725"/>
        <v>53.083700763131077</v>
      </c>
      <c r="EN221" s="2">
        <f t="shared" si="726"/>
        <v>50.056276286059564</v>
      </c>
      <c r="EO221" s="2">
        <f t="shared" si="727"/>
        <v>55.192465623616755</v>
      </c>
      <c r="EQ221" s="2">
        <f t="shared" si="728"/>
        <v>52.008500042572265</v>
      </c>
      <c r="ER221" s="2">
        <f t="shared" si="729"/>
        <v>50.818412797341523</v>
      </c>
      <c r="ES221" s="2">
        <f t="shared" si="729"/>
        <v>50.679869394237329</v>
      </c>
      <c r="ET221" s="2">
        <f t="shared" si="729"/>
        <v>50.059579312584241</v>
      </c>
      <c r="EU221" s="2">
        <f t="shared" si="729"/>
        <v>51.503106635017659</v>
      </c>
      <c r="EV221" s="2">
        <f t="shared" si="729"/>
        <v>52.307435272633498</v>
      </c>
      <c r="EW221" s="2">
        <f t="shared" si="729"/>
        <v>51.642305903219238</v>
      </c>
      <c r="EX221" s="2">
        <f t="shared" si="729"/>
        <v>52.816458590742897</v>
      </c>
      <c r="EY221" s="2">
        <f t="shared" si="729"/>
        <v>49.933740226156552</v>
      </c>
      <c r="EZ221" s="2">
        <f t="shared" si="729"/>
        <v>50.585398432730209</v>
      </c>
      <c r="FA221" s="2">
        <f t="shared" si="729"/>
        <v>51.686271364873591</v>
      </c>
      <c r="FB221" s="2">
        <f t="shared" si="729"/>
        <v>53.454049108243971</v>
      </c>
      <c r="FC221" s="2">
        <f t="shared" si="729"/>
        <v>51.55222833886738</v>
      </c>
      <c r="FD221" s="2">
        <f t="shared" si="729"/>
        <v>53.331387635136593</v>
      </c>
      <c r="FE221" s="2">
        <f t="shared" si="729"/>
        <v>54.881560706429383</v>
      </c>
      <c r="FG221" s="2">
        <f t="shared" si="730"/>
        <v>0.99999942158728461</v>
      </c>
      <c r="FH221" s="2">
        <f t="shared" si="731"/>
        <v>0.99999939737521137</v>
      </c>
      <c r="FI221" s="2">
        <f t="shared" si="731"/>
        <v>0.99999930165202533</v>
      </c>
      <c r="FJ221" s="2">
        <f t="shared" si="731"/>
        <v>0.99999927458045745</v>
      </c>
      <c r="FK221" s="2">
        <f t="shared" si="731"/>
        <v>0.99999926760617108</v>
      </c>
      <c r="FL221" s="2">
        <f t="shared" si="731"/>
        <v>0.99999923671021151</v>
      </c>
      <c r="FM221" s="2">
        <f t="shared" si="731"/>
        <v>0.99999936412346691</v>
      </c>
      <c r="FN221" s="2">
        <f t="shared" si="731"/>
        <v>0.99999929400032772</v>
      </c>
      <c r="FO221" s="2">
        <f t="shared" si="731"/>
        <v>0.99999930105890611</v>
      </c>
      <c r="FP221" s="2">
        <f t="shared" si="731"/>
        <v>0.99999917552905937</v>
      </c>
      <c r="FQ221" s="2">
        <f t="shared" si="731"/>
        <v>0.99999925672347834</v>
      </c>
      <c r="FR221" s="2">
        <f t="shared" si="731"/>
        <v>0.99999922295573929</v>
      </c>
      <c r="FS221" s="2">
        <f t="shared" si="731"/>
        <v>0.99999932027251881</v>
      </c>
      <c r="FT221" s="2">
        <f t="shared" si="731"/>
        <v>0.99999925606278928</v>
      </c>
      <c r="FU221" s="2">
        <f t="shared" si="731"/>
        <v>0.99999904858668243</v>
      </c>
      <c r="FW221" s="2">
        <f t="shared" si="748"/>
        <v>0.96677295688883791</v>
      </c>
      <c r="FX221" s="2">
        <f t="shared" si="588"/>
        <v>0.97584701973549093</v>
      </c>
      <c r="FY221" s="2">
        <f t="shared" si="589"/>
        <v>0.97448997333887555</v>
      </c>
      <c r="FZ221" s="2">
        <f t="shared" si="590"/>
        <v>0.97521722632964603</v>
      </c>
      <c r="GA221" s="2">
        <f t="shared" si="591"/>
        <v>0.97368893452748295</v>
      </c>
      <c r="GB221" s="2">
        <f t="shared" si="592"/>
        <v>0.97183288053979422</v>
      </c>
      <c r="GC221" s="2">
        <f t="shared" si="593"/>
        <v>0.9774550713797775</v>
      </c>
      <c r="GD221" s="2">
        <f t="shared" si="594"/>
        <v>0.97972231026738166</v>
      </c>
      <c r="GE221" s="2">
        <f t="shared" si="595"/>
        <v>0.98265450001400423</v>
      </c>
      <c r="GF221" s="2">
        <f t="shared" si="596"/>
        <v>0.98017717449118047</v>
      </c>
      <c r="GG221" s="2">
        <f t="shared" si="597"/>
        <v>0.97572243926939917</v>
      </c>
      <c r="GH221" s="2">
        <f t="shared" si="598"/>
        <v>0.96892517851783555</v>
      </c>
      <c r="GI221" s="2">
        <f t="shared" si="599"/>
        <v>0.96931894752421577</v>
      </c>
      <c r="GJ221" s="2">
        <f t="shared" si="600"/>
        <v>0.96076398392586626</v>
      </c>
      <c r="GK221" s="2">
        <f t="shared" si="601"/>
        <v>0.94811818134938541</v>
      </c>
      <c r="GM221" s="86">
        <f t="shared" si="749"/>
        <v>3.4505068876434568E-261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1.5639951154819322E-203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1.8612524791077771E-103</v>
      </c>
      <c r="HT221" s="86">
        <f t="shared" si="630"/>
        <v>7.4142871014791012E-129</v>
      </c>
      <c r="HU221" s="86">
        <f t="shared" si="631"/>
        <v>5.3349748019104279E-108</v>
      </c>
      <c r="HV221" s="86">
        <f t="shared" si="632"/>
        <v>1.6887723263458419E-152</v>
      </c>
      <c r="HW221" s="86">
        <f t="shared" si="633"/>
        <v>9.2234368644746634E-140</v>
      </c>
      <c r="HX221" s="86">
        <f t="shared" si="634"/>
        <v>5.4915015605189418E-144</v>
      </c>
      <c r="HY221" s="86">
        <f t="shared" si="635"/>
        <v>2.2364321348559245E-155</v>
      </c>
      <c r="HZ221" s="86">
        <f t="shared" si="636"/>
        <v>1.3857149639085084E-146</v>
      </c>
      <c r="IA221" s="86">
        <f t="shared" si="637"/>
        <v>4.6440068270159403E-152</v>
      </c>
      <c r="IB221" s="86">
        <f t="shared" si="638"/>
        <v>1.973832402664714E-155</v>
      </c>
      <c r="IC221" s="86">
        <f t="shared" si="639"/>
        <v>5.1667527289447897E-142</v>
      </c>
      <c r="ID221" s="86">
        <f t="shared" si="640"/>
        <v>2.9175388763845242E-127</v>
      </c>
      <c r="IE221" s="86">
        <f t="shared" si="641"/>
        <v>1.8912963009970405E-122</v>
      </c>
      <c r="IF221" s="86">
        <f t="shared" si="642"/>
        <v>7.0124433680478813E-120</v>
      </c>
      <c r="IG221" s="86">
        <f t="shared" si="643"/>
        <v>2.1310733766410196E-123</v>
      </c>
      <c r="II221" s="86">
        <f t="shared" si="752"/>
        <v>3.6353229186400837E-14</v>
      </c>
      <c r="IJ221" s="86">
        <f t="shared" si="753"/>
        <v>5.1285625090499464E-19</v>
      </c>
      <c r="IK221" s="86">
        <f t="shared" si="754"/>
        <v>3.8771458402691513E-16</v>
      </c>
      <c r="IL221" s="86">
        <f t="shared" si="755"/>
        <v>2.2108658508087993E-22</v>
      </c>
      <c r="IM221" s="86">
        <f t="shared" si="756"/>
        <v>4.4087667826802924E-20</v>
      </c>
      <c r="IN221" s="86">
        <f t="shared" si="757"/>
        <v>3.9827589368529077E-20</v>
      </c>
      <c r="IO221" s="86">
        <f t="shared" si="758"/>
        <v>4.9899359391123702E-23</v>
      </c>
      <c r="IP221" s="86">
        <f t="shared" si="759"/>
        <v>6.099814229947167E-23</v>
      </c>
      <c r="IQ221" s="86">
        <f t="shared" si="760"/>
        <v>1.5815856310772172E-24</v>
      </c>
      <c r="IR221" s="86">
        <f t="shared" si="761"/>
        <v>4.0613255737020724E-24</v>
      </c>
      <c r="IS221" s="86">
        <f t="shared" si="762"/>
        <v>5.6639974760223076E-21</v>
      </c>
      <c r="IT221" s="86">
        <f t="shared" si="763"/>
        <v>1.2460676712118228E-17</v>
      </c>
      <c r="IU221" s="86">
        <f t="shared" si="764"/>
        <v>4.2932220252726317E-17</v>
      </c>
      <c r="IV221" s="86">
        <f t="shared" si="765"/>
        <v>3.2836818449652405E-26</v>
      </c>
      <c r="IW221" s="86">
        <f t="shared" si="766"/>
        <v>3.2685687540369984E-32</v>
      </c>
      <c r="IY221" s="86">
        <f t="shared" si="767"/>
        <v>3.6353229186400837E-14</v>
      </c>
      <c r="IZ221" s="86">
        <f t="shared" si="768"/>
        <v>5.1285625090499464E-19</v>
      </c>
      <c r="JA221" s="86">
        <f t="shared" si="769"/>
        <v>3.8771458402691513E-16</v>
      </c>
      <c r="JB221" s="86">
        <f t="shared" si="770"/>
        <v>2.2108658508087993E-22</v>
      </c>
      <c r="JC221" s="86">
        <f t="shared" si="771"/>
        <v>4.4087667826802924E-20</v>
      </c>
      <c r="JD221" s="86">
        <f t="shared" si="772"/>
        <v>3.9827589368529077E-20</v>
      </c>
      <c r="JE221" s="86">
        <f t="shared" si="773"/>
        <v>4.9899359391123702E-23</v>
      </c>
      <c r="JF221" s="86">
        <f t="shared" si="774"/>
        <v>6.099814229947167E-23</v>
      </c>
      <c r="JG221" s="86">
        <f t="shared" si="775"/>
        <v>1.5815856310772172E-24</v>
      </c>
      <c r="JH221" s="86">
        <f t="shared" si="776"/>
        <v>4.0613255737020724E-24</v>
      </c>
      <c r="JI221" s="86">
        <f t="shared" si="777"/>
        <v>5.6639974760223076E-21</v>
      </c>
      <c r="JJ221" s="86">
        <f t="shared" si="778"/>
        <v>1.2460676712118228E-17</v>
      </c>
      <c r="JK221" s="86">
        <f t="shared" si="779"/>
        <v>4.2932220252726317E-17</v>
      </c>
      <c r="JL221" s="86">
        <f t="shared" si="780"/>
        <v>3.2836818449652405E-26</v>
      </c>
      <c r="JM221" s="86">
        <f t="shared" si="781"/>
        <v>3.2685687540369984E-32</v>
      </c>
    </row>
    <row r="222" spans="2:273" x14ac:dyDescent="0.25">
      <c r="B222" s="2">
        <v>195</v>
      </c>
      <c r="C222" s="37">
        <v>52.540999999999997</v>
      </c>
      <c r="D222" s="37">
        <v>54.136000000000003</v>
      </c>
      <c r="E222" s="37">
        <v>54.417000000000002</v>
      </c>
      <c r="F222" s="37">
        <v>51.1</v>
      </c>
      <c r="G222" s="37">
        <v>51.814</v>
      </c>
      <c r="H222" s="37">
        <v>51.914999999999999</v>
      </c>
      <c r="I222" s="37">
        <v>53.643999999999998</v>
      </c>
      <c r="J222" s="37">
        <v>53.017000000000003</v>
      </c>
      <c r="K222" s="37">
        <v>52.966999999999999</v>
      </c>
      <c r="L222" s="37">
        <v>54.3</v>
      </c>
      <c r="M222" s="37">
        <v>54.95</v>
      </c>
      <c r="N222" s="37">
        <v>54.05</v>
      </c>
      <c r="O222" s="37">
        <v>53.383000000000003</v>
      </c>
      <c r="P222" s="37">
        <v>53.9</v>
      </c>
      <c r="Q222" s="37">
        <v>56.082999999999998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54.800934421895249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1.2820655781047492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54.800934421895249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56.082999999999998</v>
      </c>
      <c r="DK222" s="2">
        <f t="shared" si="712"/>
        <v>121.62490491301017</v>
      </c>
      <c r="DL222" s="2">
        <f t="shared" si="713"/>
        <v>121.68442718021666</v>
      </c>
      <c r="DM222" s="2">
        <f t="shared" si="713"/>
        <v>114.24263170731705</v>
      </c>
      <c r="DN222" s="2">
        <f t="shared" si="713"/>
        <v>127.28792317073172</v>
      </c>
      <c r="DO222" s="2">
        <f t="shared" si="713"/>
        <v>102.45928658536587</v>
      </c>
      <c r="DP222" s="2">
        <f t="shared" si="713"/>
        <v>103.86581097560975</v>
      </c>
      <c r="DQ222" s="2">
        <f t="shared" si="713"/>
        <v>96.171148717948739</v>
      </c>
      <c r="DR222" s="2">
        <f t="shared" si="713"/>
        <v>127.15915243902444</v>
      </c>
      <c r="DS222" s="2">
        <f t="shared" si="713"/>
        <v>116.57030975609752</v>
      </c>
      <c r="DT222" s="2">
        <f t="shared" si="713"/>
        <v>135.11065378151258</v>
      </c>
      <c r="DU222" s="2">
        <f t="shared" si="713"/>
        <v>115.05841821862346</v>
      </c>
      <c r="DV222" s="2">
        <f t="shared" si="713"/>
        <v>106.02858377110695</v>
      </c>
      <c r="DW222" s="2">
        <f t="shared" si="713"/>
        <v>120.7236609756098</v>
      </c>
      <c r="DX222" s="2">
        <f t="shared" si="713"/>
        <v>126.59693967611337</v>
      </c>
      <c r="DY222" s="2">
        <f t="shared" si="713"/>
        <v>109.15231524926685</v>
      </c>
      <c r="EA222" s="2">
        <f t="shared" si="652"/>
        <v>51.402614309798111</v>
      </c>
      <c r="EB222" s="2">
        <f t="shared" si="714"/>
        <v>48.71181299050177</v>
      </c>
      <c r="EC222" s="2">
        <f t="shared" si="715"/>
        <v>49.60090861040068</v>
      </c>
      <c r="ED222" s="2">
        <f t="shared" si="716"/>
        <v>50.164116938707622</v>
      </c>
      <c r="EE222" s="2">
        <f t="shared" si="717"/>
        <v>52.767080232798264</v>
      </c>
      <c r="EF222" s="2">
        <f t="shared" si="718"/>
        <v>52.827985281299853</v>
      </c>
      <c r="EG222" s="2">
        <f t="shared" si="719"/>
        <v>49.2445469329597</v>
      </c>
      <c r="EH222" s="2">
        <f t="shared" si="720"/>
        <v>53.288357433438087</v>
      </c>
      <c r="EI222" s="2">
        <f t="shared" si="721"/>
        <v>49.981263925462358</v>
      </c>
      <c r="EJ222" s="2">
        <f t="shared" si="722"/>
        <v>50.588478544071293</v>
      </c>
      <c r="EK222" s="2">
        <f t="shared" si="723"/>
        <v>49.826672151361819</v>
      </c>
      <c r="EL222" s="2">
        <f t="shared" si="724"/>
        <v>54.386892948795612</v>
      </c>
      <c r="EM222" s="2">
        <f t="shared" si="725"/>
        <v>52.982324635213402</v>
      </c>
      <c r="EN222" s="2">
        <f t="shared" si="726"/>
        <v>49.920257133098602</v>
      </c>
      <c r="EO222" s="2">
        <f t="shared" si="727"/>
        <v>55.100164110489004</v>
      </c>
      <c r="EQ222" s="2">
        <f t="shared" si="728"/>
        <v>51.902340457815313</v>
      </c>
      <c r="ER222" s="2">
        <f t="shared" si="729"/>
        <v>50.702008843807818</v>
      </c>
      <c r="ES222" s="2">
        <f t="shared" si="729"/>
        <v>50.568862043409226</v>
      </c>
      <c r="ET222" s="2">
        <f t="shared" si="729"/>
        <v>49.941985660093991</v>
      </c>
      <c r="EU222" s="2">
        <f t="shared" si="729"/>
        <v>51.408367120981026</v>
      </c>
      <c r="EV222" s="2">
        <f t="shared" si="729"/>
        <v>52.197843203274445</v>
      </c>
      <c r="EW222" s="2">
        <f t="shared" si="729"/>
        <v>51.516939244399708</v>
      </c>
      <c r="EX222" s="2">
        <f t="shared" si="729"/>
        <v>52.735269928382664</v>
      </c>
      <c r="EY222" s="2">
        <f t="shared" si="729"/>
        <v>49.830478429413027</v>
      </c>
      <c r="EZ222" s="2">
        <f t="shared" si="729"/>
        <v>50.491232349302685</v>
      </c>
      <c r="FA222" s="2">
        <f t="shared" si="729"/>
        <v>51.579115485230723</v>
      </c>
      <c r="FB222" s="2">
        <f t="shared" si="729"/>
        <v>53.33886410418544</v>
      </c>
      <c r="FC222" s="2">
        <f t="shared" si="729"/>
        <v>51.432675012116775</v>
      </c>
      <c r="FD222" s="2">
        <f t="shared" si="729"/>
        <v>53.235188154525773</v>
      </c>
      <c r="FE222" s="2">
        <f t="shared" si="729"/>
        <v>54.785951824971917</v>
      </c>
      <c r="FG222" s="2">
        <f t="shared" si="730"/>
        <v>0.99999947248130716</v>
      </c>
      <c r="FH222" s="2">
        <f t="shared" si="731"/>
        <v>0.99999945039963156</v>
      </c>
      <c r="FI222" s="2">
        <f t="shared" si="731"/>
        <v>0.99999936309903825</v>
      </c>
      <c r="FJ222" s="2">
        <f t="shared" si="731"/>
        <v>0.99999933840947186</v>
      </c>
      <c r="FK222" s="2">
        <f t="shared" si="731"/>
        <v>0.99999933204884628</v>
      </c>
      <c r="FL222" s="2">
        <f t="shared" si="731"/>
        <v>0.99999930387139258</v>
      </c>
      <c r="FM222" s="2">
        <f t="shared" si="731"/>
        <v>0.99999942007367693</v>
      </c>
      <c r="FN222" s="2">
        <f t="shared" si="731"/>
        <v>0.99999935612060631</v>
      </c>
      <c r="FO222" s="2">
        <f t="shared" si="731"/>
        <v>0.99999936255810706</v>
      </c>
      <c r="FP222" s="2">
        <f t="shared" si="731"/>
        <v>0.99999924807351093</v>
      </c>
      <c r="FQ222" s="2">
        <f t="shared" si="731"/>
        <v>0.99999932212371134</v>
      </c>
      <c r="FR222" s="2">
        <f t="shared" si="731"/>
        <v>0.99999929132716314</v>
      </c>
      <c r="FS222" s="2">
        <f t="shared" si="731"/>
        <v>0.99999938008113221</v>
      </c>
      <c r="FT222" s="2">
        <f t="shared" si="731"/>
        <v>0.99999932152115556</v>
      </c>
      <c r="FU222" s="2">
        <f t="shared" si="731"/>
        <v>0.99999913230066906</v>
      </c>
      <c r="FW222" s="2">
        <f t="shared" si="748"/>
        <v>0.96960772105944026</v>
      </c>
      <c r="FX222" s="2">
        <f t="shared" si="588"/>
        <v>0.97792530704839165</v>
      </c>
      <c r="FY222" s="2">
        <f t="shared" si="589"/>
        <v>0.9766822399926498</v>
      </c>
      <c r="FZ222" s="2">
        <f t="shared" si="590"/>
        <v>0.97734844745780947</v>
      </c>
      <c r="GA222" s="2">
        <f t="shared" si="591"/>
        <v>0.97594834137416953</v>
      </c>
      <c r="GB222" s="2">
        <f t="shared" si="592"/>
        <v>0.97424745660442902</v>
      </c>
      <c r="GC222" s="2">
        <f t="shared" si="593"/>
        <v>0.97939791217167815</v>
      </c>
      <c r="GD222" s="2">
        <f t="shared" si="594"/>
        <v>0.98147347182209421</v>
      </c>
      <c r="GE222" s="2">
        <f t="shared" si="595"/>
        <v>0.98415653544987425</v>
      </c>
      <c r="GF222" s="2">
        <f t="shared" si="596"/>
        <v>0.98188978053718845</v>
      </c>
      <c r="GG222" s="2">
        <f t="shared" si="597"/>
        <v>0.97781120259047682</v>
      </c>
      <c r="GH222" s="2">
        <f t="shared" si="598"/>
        <v>0.97158172337655846</v>
      </c>
      <c r="GI222" s="2">
        <f t="shared" si="599"/>
        <v>0.97194280437237723</v>
      </c>
      <c r="GJ222" s="2">
        <f t="shared" si="600"/>
        <v>0.96409236252610164</v>
      </c>
      <c r="GK222" s="2">
        <f t="shared" si="601"/>
        <v>0.95246622555392457</v>
      </c>
      <c r="GM222" s="86">
        <f t="shared" si="749"/>
        <v>4.4339634119880264E-265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3.1080026222112997E-207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1.8790252772614916E-106</v>
      </c>
      <c r="HT222" s="86">
        <f t="shared" si="630"/>
        <v>1.9125737784728443E-132</v>
      </c>
      <c r="HU222" s="86">
        <f t="shared" si="631"/>
        <v>4.806479393271835E-111</v>
      </c>
      <c r="HV222" s="86">
        <f t="shared" si="632"/>
        <v>8.4813027358272429E-157</v>
      </c>
      <c r="HW222" s="86">
        <f t="shared" si="633"/>
        <v>1.04560058080177E-143</v>
      </c>
      <c r="HX222" s="86">
        <f t="shared" si="634"/>
        <v>4.4668191497374006E-148</v>
      </c>
      <c r="HY222" s="86">
        <f t="shared" si="635"/>
        <v>1.1390962087154906E-159</v>
      </c>
      <c r="HZ222" s="86">
        <f t="shared" si="636"/>
        <v>1.2529022149219054E-150</v>
      </c>
      <c r="IA222" s="86">
        <f t="shared" si="637"/>
        <v>3.6815463267290958E-156</v>
      </c>
      <c r="IB222" s="86">
        <f t="shared" si="638"/>
        <v>1.1022898031809761E-159</v>
      </c>
      <c r="IC222" s="86">
        <f t="shared" si="639"/>
        <v>5.3971528561874947E-146</v>
      </c>
      <c r="ID222" s="86">
        <f t="shared" si="640"/>
        <v>6.0931493811858981E-131</v>
      </c>
      <c r="IE222" s="86">
        <f t="shared" si="641"/>
        <v>5.5213970790829193E-126</v>
      </c>
      <c r="IF222" s="86">
        <f t="shared" si="642"/>
        <v>2.0819382439157637E-123</v>
      </c>
      <c r="IG222" s="86">
        <f t="shared" si="643"/>
        <v>3.4780543468072778E-127</v>
      </c>
      <c r="II222" s="86">
        <f t="shared" si="752"/>
        <v>7.231567937254292E-15</v>
      </c>
      <c r="IJ222" s="86">
        <f t="shared" si="753"/>
        <v>6.76822757766232E-20</v>
      </c>
      <c r="IK222" s="86">
        <f t="shared" si="754"/>
        <v>6.9308385705856424E-17</v>
      </c>
      <c r="IL222" s="86">
        <f t="shared" si="755"/>
        <v>1.9480079479450503E-23</v>
      </c>
      <c r="IM222" s="86">
        <f t="shared" si="756"/>
        <v>4.8834974982703869E-21</v>
      </c>
      <c r="IN222" s="86">
        <f t="shared" si="757"/>
        <v>4.1990452228895486E-21</v>
      </c>
      <c r="IO222" s="86">
        <f t="shared" si="758"/>
        <v>4.3542322727466688E-24</v>
      </c>
      <c r="IP222" s="86">
        <f t="shared" si="759"/>
        <v>5.7571603058189434E-24</v>
      </c>
      <c r="IQ222" s="86">
        <f t="shared" si="760"/>
        <v>1.3878379241827921E-25</v>
      </c>
      <c r="IR222" s="86">
        <f t="shared" si="761"/>
        <v>3.42003608755304E-25</v>
      </c>
      <c r="IS222" s="86">
        <f t="shared" si="762"/>
        <v>5.9516693938724647E-22</v>
      </c>
      <c r="IT222" s="86">
        <f t="shared" si="763"/>
        <v>1.6717698364296965E-18</v>
      </c>
      <c r="IU222" s="86">
        <f t="shared" si="764"/>
        <v>6.2008198687932542E-18</v>
      </c>
      <c r="IV222" s="86">
        <f t="shared" si="765"/>
        <v>1.2053762626681134E-27</v>
      </c>
      <c r="IW222" s="86">
        <f t="shared" si="766"/>
        <v>3.5380748838409341E-34</v>
      </c>
      <c r="IY222" s="86">
        <f t="shared" si="767"/>
        <v>7.231567937254292E-15</v>
      </c>
      <c r="IZ222" s="86">
        <f t="shared" si="768"/>
        <v>6.76822757766232E-20</v>
      </c>
      <c r="JA222" s="86">
        <f t="shared" si="769"/>
        <v>6.9308385705856424E-17</v>
      </c>
      <c r="JB222" s="86">
        <f t="shared" si="770"/>
        <v>1.9480079479450503E-23</v>
      </c>
      <c r="JC222" s="86">
        <f t="shared" si="771"/>
        <v>4.8834974982703869E-21</v>
      </c>
      <c r="JD222" s="86">
        <f t="shared" si="772"/>
        <v>4.1990452228895486E-21</v>
      </c>
      <c r="JE222" s="86">
        <f t="shared" si="773"/>
        <v>4.3542322727466688E-24</v>
      </c>
      <c r="JF222" s="86">
        <f t="shared" si="774"/>
        <v>5.7571603058189434E-24</v>
      </c>
      <c r="JG222" s="86">
        <f t="shared" si="775"/>
        <v>1.3878379241827921E-25</v>
      </c>
      <c r="JH222" s="86">
        <f t="shared" si="776"/>
        <v>3.42003608755304E-25</v>
      </c>
      <c r="JI222" s="86">
        <f t="shared" si="777"/>
        <v>5.9516693938724647E-22</v>
      </c>
      <c r="JJ222" s="86">
        <f t="shared" si="778"/>
        <v>1.6717698364296965E-18</v>
      </c>
      <c r="JK222" s="86">
        <f t="shared" si="779"/>
        <v>6.2008198687932542E-18</v>
      </c>
      <c r="JL222" s="86">
        <f t="shared" si="780"/>
        <v>1.2053762626681134E-27</v>
      </c>
      <c r="JM222" s="86">
        <f t="shared" si="781"/>
        <v>3.5380748838409341E-34</v>
      </c>
    </row>
    <row r="223" spans="2:273" x14ac:dyDescent="0.25">
      <c r="B223" s="2">
        <v>196</v>
      </c>
      <c r="C223" s="37">
        <v>52.213000000000001</v>
      </c>
      <c r="D223" s="37">
        <v>52.305</v>
      </c>
      <c r="E223" s="37">
        <v>51.417000000000002</v>
      </c>
      <c r="F223" s="37">
        <v>51.033000000000001</v>
      </c>
      <c r="G223" s="37">
        <v>51.643999999999998</v>
      </c>
      <c r="H223" s="37">
        <v>52.746000000000002</v>
      </c>
      <c r="I223" s="37">
        <v>55.78</v>
      </c>
      <c r="J223" s="37">
        <v>54.216999999999999</v>
      </c>
      <c r="K223" s="37">
        <v>53.167000000000002</v>
      </c>
      <c r="L223" s="37">
        <v>54.1</v>
      </c>
      <c r="M223" s="37">
        <v>54.533000000000001</v>
      </c>
      <c r="N223" s="37">
        <v>53.817</v>
      </c>
      <c r="O223" s="37">
        <v>51.616999999999997</v>
      </c>
      <c r="P223" s="37">
        <v>55.4</v>
      </c>
      <c r="Q223" s="37">
        <v>55.383000000000003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54.704208684261928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0.67879131573807427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54.704208684261928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55.383000000000003</v>
      </c>
      <c r="DK223" s="2">
        <f t="shared" si="712"/>
        <v>121.88911281321808</v>
      </c>
      <c r="DL223" s="2">
        <f t="shared" si="713"/>
        <v>121.94747313710474</v>
      </c>
      <c r="DM223" s="2">
        <f t="shared" si="713"/>
        <v>114.48393630393994</v>
      </c>
      <c r="DN223" s="2">
        <f t="shared" si="713"/>
        <v>127.60282786116323</v>
      </c>
      <c r="DO223" s="2">
        <f t="shared" si="713"/>
        <v>102.64172961672475</v>
      </c>
      <c r="DP223" s="2">
        <f t="shared" si="713"/>
        <v>104.044206271777</v>
      </c>
      <c r="DQ223" s="2">
        <f t="shared" si="713"/>
        <v>96.278598717948739</v>
      </c>
      <c r="DR223" s="2">
        <f t="shared" si="713"/>
        <v>127.47677823639779</v>
      </c>
      <c r="DS223" s="2">
        <f t="shared" si="713"/>
        <v>116.83837448405249</v>
      </c>
      <c r="DT223" s="2">
        <f t="shared" si="713"/>
        <v>135.49018823529411</v>
      </c>
      <c r="DU223" s="2">
        <f t="shared" si="713"/>
        <v>115.29885121457488</v>
      </c>
      <c r="DV223" s="2">
        <f t="shared" si="713"/>
        <v>106.21545731707317</v>
      </c>
      <c r="DW223" s="2">
        <f t="shared" si="713"/>
        <v>120.99168283302069</v>
      </c>
      <c r="DX223" s="2">
        <f t="shared" si="713"/>
        <v>126.91093623481783</v>
      </c>
      <c r="DY223" s="2">
        <f t="shared" si="713"/>
        <v>109.38640762463342</v>
      </c>
      <c r="EA223" s="2">
        <f t="shared" si="652"/>
        <v>51.2902770481275</v>
      </c>
      <c r="EB223" s="2">
        <f t="shared" si="714"/>
        <v>48.571917362243752</v>
      </c>
      <c r="EC223" s="2">
        <f t="shared" si="715"/>
        <v>49.4785026793326</v>
      </c>
      <c r="ED223" s="2">
        <f t="shared" si="716"/>
        <v>50.049144168091544</v>
      </c>
      <c r="EE223" s="2">
        <f t="shared" si="717"/>
        <v>52.687819369787668</v>
      </c>
      <c r="EF223" s="2">
        <f t="shared" si="718"/>
        <v>52.725160754518399</v>
      </c>
      <c r="EG223" s="2">
        <f t="shared" si="719"/>
        <v>49.094137573225737</v>
      </c>
      <c r="EH223" s="2">
        <f t="shared" si="720"/>
        <v>53.213317463204909</v>
      </c>
      <c r="EI223" s="2">
        <f t="shared" si="721"/>
        <v>49.87959513886625</v>
      </c>
      <c r="EJ223" s="2">
        <f t="shared" si="722"/>
        <v>50.495434922227147</v>
      </c>
      <c r="EK223" s="2">
        <f t="shared" si="723"/>
        <v>49.699288363074487</v>
      </c>
      <c r="EL223" s="2">
        <f t="shared" si="724"/>
        <v>54.28409846956324</v>
      </c>
      <c r="EM223" s="2">
        <f t="shared" si="725"/>
        <v>52.880948507295734</v>
      </c>
      <c r="EN223" s="2">
        <f t="shared" si="726"/>
        <v>49.784237980137647</v>
      </c>
      <c r="EO223" s="2">
        <f t="shared" si="727"/>
        <v>55.007862597361246</v>
      </c>
      <c r="EQ223" s="2">
        <f t="shared" si="728"/>
        <v>51.796180873058361</v>
      </c>
      <c r="ER223" s="2">
        <f t="shared" si="729"/>
        <v>50.585604890274112</v>
      </c>
      <c r="ES223" s="2">
        <f t="shared" si="729"/>
        <v>50.457854692581122</v>
      </c>
      <c r="ET223" s="2">
        <f t="shared" si="729"/>
        <v>49.824392007603748</v>
      </c>
      <c r="EU223" s="2">
        <f t="shared" si="729"/>
        <v>51.313627606944394</v>
      </c>
      <c r="EV223" s="2">
        <f t="shared" si="729"/>
        <v>52.088251133915406</v>
      </c>
      <c r="EW223" s="2">
        <f t="shared" si="729"/>
        <v>51.391572585580171</v>
      </c>
      <c r="EX223" s="2">
        <f t="shared" si="729"/>
        <v>52.65408126602243</v>
      </c>
      <c r="EY223" s="2">
        <f t="shared" si="729"/>
        <v>49.727216632669496</v>
      </c>
      <c r="EZ223" s="2">
        <f t="shared" si="729"/>
        <v>50.397066265875161</v>
      </c>
      <c r="FA223" s="2">
        <f t="shared" si="729"/>
        <v>51.471959605587855</v>
      </c>
      <c r="FB223" s="2">
        <f t="shared" si="729"/>
        <v>53.223679100126901</v>
      </c>
      <c r="FC223" s="2">
        <f t="shared" si="729"/>
        <v>51.313121685366163</v>
      </c>
      <c r="FD223" s="2">
        <f t="shared" si="729"/>
        <v>53.138988673914938</v>
      </c>
      <c r="FE223" s="2">
        <f t="shared" si="729"/>
        <v>54.690342943514445</v>
      </c>
      <c r="FG223" s="2">
        <f t="shared" si="730"/>
        <v>0.99999951889721184</v>
      </c>
      <c r="FH223" s="2">
        <f t="shared" si="731"/>
        <v>0.99999949875848249</v>
      </c>
      <c r="FI223" s="2">
        <f t="shared" si="731"/>
        <v>0.99999941913938672</v>
      </c>
      <c r="FJ223" s="2">
        <f t="shared" si="731"/>
        <v>0.99999939662223203</v>
      </c>
      <c r="FK223" s="2">
        <f t="shared" si="731"/>
        <v>0.99999939082127187</v>
      </c>
      <c r="FL223" s="2">
        <f t="shared" si="731"/>
        <v>0.99999936512312548</v>
      </c>
      <c r="FM223" s="2">
        <f t="shared" si="731"/>
        <v>0.99999947110088028</v>
      </c>
      <c r="FN223" s="2">
        <f t="shared" si="731"/>
        <v>0.9999994127749805</v>
      </c>
      <c r="FO223" s="2">
        <f t="shared" si="731"/>
        <v>0.99999941864605157</v>
      </c>
      <c r="FP223" s="2">
        <f t="shared" si="731"/>
        <v>0.99999931423484612</v>
      </c>
      <c r="FQ223" s="2">
        <f t="shared" si="731"/>
        <v>0.99999938176944003</v>
      </c>
      <c r="FR223" s="2">
        <f t="shared" si="731"/>
        <v>0.99999935368265092</v>
      </c>
      <c r="FS223" s="2">
        <f t="shared" si="731"/>
        <v>0.99999943462724228</v>
      </c>
      <c r="FT223" s="2">
        <f t="shared" si="731"/>
        <v>0.99999938121990273</v>
      </c>
      <c r="FU223" s="2">
        <f t="shared" si="731"/>
        <v>0.99999920864874448</v>
      </c>
      <c r="FW223" s="2">
        <f t="shared" si="748"/>
        <v>0.97220758995750778</v>
      </c>
      <c r="FX223" s="2">
        <f t="shared" si="588"/>
        <v>0.97982846089240361</v>
      </c>
      <c r="FY223" s="2">
        <f t="shared" si="589"/>
        <v>0.97869022865002575</v>
      </c>
      <c r="FZ223" s="2">
        <f t="shared" si="590"/>
        <v>0.9793002821299166</v>
      </c>
      <c r="GA223" s="2">
        <f t="shared" si="591"/>
        <v>0.9780181066720367</v>
      </c>
      <c r="GB223" s="2">
        <f t="shared" si="592"/>
        <v>0.97646006108295036</v>
      </c>
      <c r="GC223" s="2">
        <f t="shared" si="593"/>
        <v>0.98117655018249506</v>
      </c>
      <c r="GD223" s="2">
        <f t="shared" si="594"/>
        <v>0.98307601713191461</v>
      </c>
      <c r="GE223" s="2">
        <f t="shared" si="595"/>
        <v>0.98553041722993118</v>
      </c>
      <c r="GF223" s="2">
        <f t="shared" si="596"/>
        <v>0.98345692210238334</v>
      </c>
      <c r="GG223" s="2">
        <f t="shared" si="597"/>
        <v>0.97972398990220244</v>
      </c>
      <c r="GH223" s="2">
        <f t="shared" si="598"/>
        <v>0.97401725381880255</v>
      </c>
      <c r="GI223" s="2">
        <f t="shared" si="599"/>
        <v>0.97434820613587103</v>
      </c>
      <c r="GJ223" s="2">
        <f t="shared" si="600"/>
        <v>0.96714805023521866</v>
      </c>
      <c r="GK223" s="2">
        <f t="shared" si="601"/>
        <v>0.95646660592456323</v>
      </c>
      <c r="GM223" s="86">
        <f t="shared" si="749"/>
        <v>5.3301859602606398E-269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5.716035202831122E-211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1.7166140728713268E-109</v>
      </c>
      <c r="HT223" s="86">
        <f t="shared" si="630"/>
        <v>4.3983213178017774E-136</v>
      </c>
      <c r="HU223" s="86">
        <f t="shared" si="631"/>
        <v>3.9226829218638777E-114</v>
      </c>
      <c r="HV223" s="86">
        <f t="shared" si="632"/>
        <v>3.706549030914411E-161</v>
      </c>
      <c r="HW223" s="86">
        <f t="shared" si="633"/>
        <v>1.0430357535285544E-147</v>
      </c>
      <c r="HX223" s="86">
        <f t="shared" si="634"/>
        <v>3.1798429480581297E-152</v>
      </c>
      <c r="HY223" s="86">
        <f t="shared" si="635"/>
        <v>5.0636218448035156E-164</v>
      </c>
      <c r="HZ223" s="86">
        <f t="shared" si="636"/>
        <v>9.9665326755561319E-155</v>
      </c>
      <c r="IA223" s="86">
        <f t="shared" si="637"/>
        <v>2.5705769287126119E-160</v>
      </c>
      <c r="IB223" s="86">
        <f t="shared" si="638"/>
        <v>5.3862438849553215E-164</v>
      </c>
      <c r="IC223" s="86">
        <f t="shared" si="639"/>
        <v>4.9598339950300331E-150</v>
      </c>
      <c r="ID223" s="86">
        <f t="shared" si="640"/>
        <v>1.1260768703474582E-134</v>
      </c>
      <c r="IE223" s="86">
        <f t="shared" si="641"/>
        <v>1.4335303404240734E-129</v>
      </c>
      <c r="IF223" s="86">
        <f t="shared" si="642"/>
        <v>5.4860585932063981E-127</v>
      </c>
      <c r="IG223" s="86">
        <f t="shared" si="643"/>
        <v>4.9671945108315204E-131</v>
      </c>
      <c r="II223" s="86">
        <f t="shared" si="752"/>
        <v>1.3791222358919851E-15</v>
      </c>
      <c r="IJ223" s="86">
        <f t="shared" si="753"/>
        <v>8.5078438174890082E-21</v>
      </c>
      <c r="IK223" s="86">
        <f t="shared" si="754"/>
        <v>1.1882217345274111E-17</v>
      </c>
      <c r="IL223" s="86">
        <f t="shared" si="755"/>
        <v>1.6180640007894635E-24</v>
      </c>
      <c r="IM223" s="86">
        <f t="shared" si="756"/>
        <v>5.123896940394736E-22</v>
      </c>
      <c r="IN223" s="86">
        <f t="shared" si="757"/>
        <v>4.1838138840449489E-22</v>
      </c>
      <c r="IO223" s="86">
        <f t="shared" si="758"/>
        <v>3.5862638507681472E-25</v>
      </c>
      <c r="IP223" s="86">
        <f t="shared" si="759"/>
        <v>5.146280519575759E-25</v>
      </c>
      <c r="IQ223" s="86">
        <f t="shared" si="760"/>
        <v>1.1539016243145417E-26</v>
      </c>
      <c r="IR223" s="86">
        <f t="shared" si="761"/>
        <v>2.7212465651769137E-26</v>
      </c>
      <c r="IS223" s="86">
        <f t="shared" si="762"/>
        <v>5.923187864488555E-23</v>
      </c>
      <c r="IT223" s="86">
        <f t="shared" si="763"/>
        <v>2.1297656547829687E-19</v>
      </c>
      <c r="IU223" s="86">
        <f t="shared" si="764"/>
        <v>8.522363184942624E-19</v>
      </c>
      <c r="IV223" s="86">
        <f t="shared" si="765"/>
        <v>4.0346506327401033E-29</v>
      </c>
      <c r="IW223" s="86">
        <f t="shared" si="766"/>
        <v>3.3315930986118865E-36</v>
      </c>
      <c r="IY223" s="86">
        <f t="shared" si="767"/>
        <v>1.3791222358919851E-15</v>
      </c>
      <c r="IZ223" s="86">
        <f t="shared" si="768"/>
        <v>8.5078438174890082E-21</v>
      </c>
      <c r="JA223" s="86">
        <f t="shared" si="769"/>
        <v>1.1882217345274111E-17</v>
      </c>
      <c r="JB223" s="86">
        <f t="shared" si="770"/>
        <v>1.6180640007894635E-24</v>
      </c>
      <c r="JC223" s="86">
        <f t="shared" si="771"/>
        <v>5.123896940394736E-22</v>
      </c>
      <c r="JD223" s="86">
        <f t="shared" si="772"/>
        <v>4.1838138840449489E-22</v>
      </c>
      <c r="JE223" s="86">
        <f t="shared" si="773"/>
        <v>3.5862638507681472E-25</v>
      </c>
      <c r="JF223" s="86">
        <f t="shared" si="774"/>
        <v>5.146280519575759E-25</v>
      </c>
      <c r="JG223" s="86">
        <f t="shared" si="775"/>
        <v>1.1539016243145417E-26</v>
      </c>
      <c r="JH223" s="86">
        <f t="shared" si="776"/>
        <v>2.7212465651769137E-26</v>
      </c>
      <c r="JI223" s="86">
        <f t="shared" si="777"/>
        <v>5.923187864488555E-23</v>
      </c>
      <c r="JJ223" s="86">
        <f t="shared" si="778"/>
        <v>2.1297656547829687E-19</v>
      </c>
      <c r="JK223" s="86">
        <f t="shared" si="779"/>
        <v>8.522363184942624E-19</v>
      </c>
      <c r="JL223" s="86">
        <f t="shared" si="780"/>
        <v>4.0346506327401033E-29</v>
      </c>
      <c r="JM223" s="86">
        <f t="shared" si="781"/>
        <v>3.3315930986118865E-36</v>
      </c>
    </row>
    <row r="224" spans="2:273" x14ac:dyDescent="0.25">
      <c r="B224" s="2">
        <v>197</v>
      </c>
      <c r="C224" s="37">
        <v>53.77</v>
      </c>
      <c r="D224" s="37">
        <v>53.406999999999996</v>
      </c>
      <c r="E224" s="37">
        <v>52.267000000000003</v>
      </c>
      <c r="F224" s="37">
        <v>52.133000000000003</v>
      </c>
      <c r="G224" s="37">
        <v>51.271000000000001</v>
      </c>
      <c r="H224" s="37">
        <v>53.101999999999997</v>
      </c>
      <c r="I224" s="37">
        <v>53.61</v>
      </c>
      <c r="J224" s="37">
        <v>53.5</v>
      </c>
      <c r="K224" s="37">
        <v>51.383000000000003</v>
      </c>
      <c r="L224" s="37">
        <v>53.7</v>
      </c>
      <c r="M224" s="37">
        <v>53.866999999999997</v>
      </c>
      <c r="N224" s="37">
        <v>53.783000000000001</v>
      </c>
      <c r="O224" s="37">
        <v>52.033000000000001</v>
      </c>
      <c r="P224" s="37">
        <v>53.732999999999997</v>
      </c>
      <c r="Q224" s="37">
        <v>54.232999999999997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54.607560294912517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-0.37456029491251996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54.607560294912517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54.232999999999997</v>
      </c>
      <c r="DK224" s="2">
        <f t="shared" si="712"/>
        <v>122.15332071342597</v>
      </c>
      <c r="DL224" s="2">
        <f t="shared" si="713"/>
        <v>122.21051909399279</v>
      </c>
      <c r="DM224" s="2">
        <f t="shared" si="713"/>
        <v>114.72524090056282</v>
      </c>
      <c r="DN224" s="2">
        <f t="shared" si="713"/>
        <v>127.91773255159475</v>
      </c>
      <c r="DO224" s="2">
        <f t="shared" si="713"/>
        <v>102.82417264808365</v>
      </c>
      <c r="DP224" s="2">
        <f t="shared" si="713"/>
        <v>104.22260156794425</v>
      </c>
      <c r="DQ224" s="2">
        <f t="shared" si="713"/>
        <v>96.386048717948739</v>
      </c>
      <c r="DR224" s="2">
        <f t="shared" si="713"/>
        <v>127.79440403377116</v>
      </c>
      <c r="DS224" s="2">
        <f t="shared" si="713"/>
        <v>117.10643921200747</v>
      </c>
      <c r="DT224" s="2">
        <f t="shared" si="713"/>
        <v>135.86972268907562</v>
      </c>
      <c r="DU224" s="2">
        <f t="shared" si="713"/>
        <v>115.53928421052629</v>
      </c>
      <c r="DV224" s="2">
        <f t="shared" si="713"/>
        <v>106.4023308630394</v>
      </c>
      <c r="DW224" s="2">
        <f t="shared" si="713"/>
        <v>121.25970469043156</v>
      </c>
      <c r="DX224" s="2">
        <f t="shared" si="713"/>
        <v>127.22493279352227</v>
      </c>
      <c r="DY224" s="2">
        <f t="shared" si="713"/>
        <v>109.62049999999999</v>
      </c>
      <c r="EA224" s="2">
        <f t="shared" si="652"/>
        <v>51.177939786456889</v>
      </c>
      <c r="EB224" s="2">
        <f t="shared" si="714"/>
        <v>48.432021733985728</v>
      </c>
      <c r="EC224" s="2">
        <f t="shared" si="715"/>
        <v>49.35609674826452</v>
      </c>
      <c r="ED224" s="2">
        <f t="shared" si="716"/>
        <v>49.934171397475467</v>
      </c>
      <c r="EE224" s="2">
        <f t="shared" si="717"/>
        <v>52.608558506777079</v>
      </c>
      <c r="EF224" s="2">
        <f t="shared" si="718"/>
        <v>52.622336227736938</v>
      </c>
      <c r="EG224" s="2">
        <f t="shared" si="719"/>
        <v>48.943728213491767</v>
      </c>
      <c r="EH224" s="2">
        <f t="shared" si="720"/>
        <v>53.138277492971739</v>
      </c>
      <c r="EI224" s="2">
        <f t="shared" si="721"/>
        <v>49.777926352270129</v>
      </c>
      <c r="EJ224" s="2">
        <f t="shared" si="722"/>
        <v>50.402391300383009</v>
      </c>
      <c r="EK224" s="2">
        <f t="shared" si="723"/>
        <v>49.571904574787155</v>
      </c>
      <c r="EL224" s="2">
        <f t="shared" si="724"/>
        <v>54.181303990330868</v>
      </c>
      <c r="EM224" s="2">
        <f t="shared" si="725"/>
        <v>52.779572379378067</v>
      </c>
      <c r="EN224" s="2">
        <f t="shared" si="726"/>
        <v>49.648218827176692</v>
      </c>
      <c r="EO224" s="2">
        <f t="shared" si="727"/>
        <v>54.915561084233495</v>
      </c>
      <c r="EQ224" s="2">
        <f t="shared" si="728"/>
        <v>51.690021288301402</v>
      </c>
      <c r="ER224" s="2">
        <f t="shared" si="729"/>
        <v>50.469200936740414</v>
      </c>
      <c r="ES224" s="2">
        <f t="shared" si="729"/>
        <v>50.346847341753019</v>
      </c>
      <c r="ET224" s="2">
        <f t="shared" si="729"/>
        <v>49.706798355113506</v>
      </c>
      <c r="EU224" s="2">
        <f t="shared" si="729"/>
        <v>51.218888092907754</v>
      </c>
      <c r="EV224" s="2">
        <f t="shared" si="729"/>
        <v>51.978659064556361</v>
      </c>
      <c r="EW224" s="2">
        <f t="shared" si="729"/>
        <v>51.266205926760634</v>
      </c>
      <c r="EX224" s="2">
        <f t="shared" si="729"/>
        <v>52.572892603662197</v>
      </c>
      <c r="EY224" s="2">
        <f t="shared" si="729"/>
        <v>49.623954835925971</v>
      </c>
      <c r="EZ224" s="2">
        <f t="shared" si="729"/>
        <v>50.302900182447637</v>
      </c>
      <c r="FA224" s="2">
        <f t="shared" si="729"/>
        <v>51.364803725944988</v>
      </c>
      <c r="FB224" s="2">
        <f t="shared" si="729"/>
        <v>53.10849409606837</v>
      </c>
      <c r="FC224" s="2">
        <f t="shared" si="729"/>
        <v>51.193568358615551</v>
      </c>
      <c r="FD224" s="2">
        <f t="shared" si="729"/>
        <v>53.042789193304117</v>
      </c>
      <c r="FE224" s="2">
        <f t="shared" si="729"/>
        <v>54.594734062056972</v>
      </c>
      <c r="FG224" s="2">
        <f t="shared" si="730"/>
        <v>0.99999956122902378</v>
      </c>
      <c r="FH224" s="2">
        <f t="shared" si="731"/>
        <v>0.99999954286228265</v>
      </c>
      <c r="FI224" s="2">
        <f t="shared" si="731"/>
        <v>0.99999947024879754</v>
      </c>
      <c r="FJ224" s="2">
        <f t="shared" si="731"/>
        <v>0.99999944971290622</v>
      </c>
      <c r="FK224" s="2">
        <f t="shared" si="731"/>
        <v>0.9999994444223671</v>
      </c>
      <c r="FL224" s="2">
        <f t="shared" si="731"/>
        <v>0.99999942098537653</v>
      </c>
      <c r="FM224" s="2">
        <f t="shared" si="731"/>
        <v>0.99999951763824746</v>
      </c>
      <c r="FN224" s="2">
        <f t="shared" si="731"/>
        <v>0.99999946444438936</v>
      </c>
      <c r="FO224" s="2">
        <f t="shared" si="731"/>
        <v>0.99999946979887044</v>
      </c>
      <c r="FP224" s="2">
        <f t="shared" si="731"/>
        <v>0.99999937457470867</v>
      </c>
      <c r="FQ224" s="2">
        <f t="shared" si="731"/>
        <v>0.99999943616699749</v>
      </c>
      <c r="FR224" s="2">
        <f t="shared" si="731"/>
        <v>0.99999941055153851</v>
      </c>
      <c r="FS224" s="2">
        <f t="shared" si="731"/>
        <v>0.99999948437389097</v>
      </c>
      <c r="FT224" s="2">
        <f t="shared" si="731"/>
        <v>0.9999994356658134</v>
      </c>
      <c r="FU224" s="2">
        <f t="shared" si="731"/>
        <v>0.9999992782790269</v>
      </c>
      <c r="FW224" s="2">
        <f t="shared" si="748"/>
        <v>0.97459088455510245</v>
      </c>
      <c r="FX224" s="2">
        <f t="shared" si="588"/>
        <v>0.98157062782235638</v>
      </c>
      <c r="FY224" s="2">
        <f t="shared" si="589"/>
        <v>0.98052874838523574</v>
      </c>
      <c r="FZ224" s="2">
        <f t="shared" si="590"/>
        <v>0.98108718606206047</v>
      </c>
      <c r="GA224" s="2">
        <f t="shared" si="591"/>
        <v>0.97991342419628746</v>
      </c>
      <c r="GB224" s="2">
        <f t="shared" si="592"/>
        <v>0.9784867610500354</v>
      </c>
      <c r="GC224" s="2">
        <f t="shared" si="593"/>
        <v>0.98280432923844829</v>
      </c>
      <c r="GD224" s="2">
        <f t="shared" si="594"/>
        <v>0.9845421254401312</v>
      </c>
      <c r="GE224" s="2">
        <f t="shared" si="595"/>
        <v>0.98678676102026996</v>
      </c>
      <c r="GF224" s="2">
        <f t="shared" si="596"/>
        <v>0.98489054013694455</v>
      </c>
      <c r="GG224" s="2">
        <f t="shared" si="597"/>
        <v>0.98147500914798191</v>
      </c>
      <c r="GH224" s="2">
        <f t="shared" si="598"/>
        <v>0.97624915466324758</v>
      </c>
      <c r="GI224" s="2">
        <f t="shared" si="599"/>
        <v>0.97655236275835444</v>
      </c>
      <c r="GJ224" s="2">
        <f t="shared" si="600"/>
        <v>0.96995180795130165</v>
      </c>
      <c r="GK224" s="2">
        <f t="shared" si="601"/>
        <v>0.96014440720406335</v>
      </c>
      <c r="GM224" s="86">
        <f t="shared" si="749"/>
        <v>5.9942288266527282E-273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9.7291593580662399E-215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1.4191324479288332E-112</v>
      </c>
      <c r="HT224" s="86">
        <f t="shared" si="630"/>
        <v>9.0172362915848572E-140</v>
      </c>
      <c r="HU224" s="86">
        <f t="shared" si="631"/>
        <v>2.9000028441544299E-117</v>
      </c>
      <c r="HV224" s="86">
        <f t="shared" si="632"/>
        <v>1.4095820658342594E-165</v>
      </c>
      <c r="HW224" s="86">
        <f t="shared" si="633"/>
        <v>9.1556802113008264E-152</v>
      </c>
      <c r="HX224" s="86">
        <f t="shared" si="634"/>
        <v>1.9811194981973583E-156</v>
      </c>
      <c r="HY224" s="86">
        <f t="shared" si="635"/>
        <v>1.9645185785902174E-168</v>
      </c>
      <c r="HZ224" s="86">
        <f t="shared" si="636"/>
        <v>6.9751332619728764E-159</v>
      </c>
      <c r="IA224" s="86">
        <f t="shared" si="637"/>
        <v>1.5808542969666715E-164</v>
      </c>
      <c r="IB224" s="86">
        <f t="shared" si="638"/>
        <v>2.3029199812723945E-168</v>
      </c>
      <c r="IC224" s="86">
        <f t="shared" si="639"/>
        <v>4.0097998011899412E-154</v>
      </c>
      <c r="ID224" s="86">
        <f t="shared" si="640"/>
        <v>1.8415894313353223E-138</v>
      </c>
      <c r="IE224" s="86">
        <f t="shared" si="641"/>
        <v>3.3100216335307983E-133</v>
      </c>
      <c r="IF224" s="86">
        <f t="shared" si="642"/>
        <v>1.2830528794351279E-130</v>
      </c>
      <c r="IG224" s="86">
        <f t="shared" si="643"/>
        <v>6.2075448533150248E-135</v>
      </c>
      <c r="II224" s="86">
        <f t="shared" si="752"/>
        <v>2.5213937764191145E-16</v>
      </c>
      <c r="IJ224" s="86">
        <f t="shared" si="753"/>
        <v>1.0186354218011101E-21</v>
      </c>
      <c r="IK224" s="86">
        <f t="shared" si="754"/>
        <v>1.9536038356832252E-18</v>
      </c>
      <c r="IL224" s="86">
        <f t="shared" si="755"/>
        <v>1.2669699665493207E-25</v>
      </c>
      <c r="IM224" s="86">
        <f t="shared" si="756"/>
        <v>5.0923000791705121E-23</v>
      </c>
      <c r="IN224" s="86">
        <f t="shared" si="757"/>
        <v>3.9394662064527929E-23</v>
      </c>
      <c r="IO224" s="86">
        <f t="shared" si="758"/>
        <v>2.7878967849559021E-26</v>
      </c>
      <c r="IP224" s="86">
        <f t="shared" si="759"/>
        <v>4.35674961381807E-26</v>
      </c>
      <c r="IQ224" s="86">
        <f t="shared" si="760"/>
        <v>9.0902197745758809E-28</v>
      </c>
      <c r="IR224" s="86">
        <f t="shared" si="761"/>
        <v>2.0458327466272506E-27</v>
      </c>
      <c r="IS224" s="86">
        <f t="shared" si="762"/>
        <v>5.5829334935995473E-24</v>
      </c>
      <c r="IT224" s="86">
        <f t="shared" si="763"/>
        <v>2.5762900108889021E-20</v>
      </c>
      <c r="IU224" s="86">
        <f t="shared" si="764"/>
        <v>1.114559951578648E-19</v>
      </c>
      <c r="IV224" s="86">
        <f t="shared" si="765"/>
        <v>1.2313862805723176E-30</v>
      </c>
      <c r="IW224" s="86">
        <f t="shared" si="766"/>
        <v>2.7289154287560397E-38</v>
      </c>
      <c r="IY224" s="86">
        <f t="shared" si="767"/>
        <v>2.5213937764191145E-16</v>
      </c>
      <c r="IZ224" s="86">
        <f t="shared" si="768"/>
        <v>1.0186354218011101E-21</v>
      </c>
      <c r="JA224" s="86">
        <f t="shared" si="769"/>
        <v>1.9536038356832252E-18</v>
      </c>
      <c r="JB224" s="86">
        <f t="shared" si="770"/>
        <v>1.2669699665493207E-25</v>
      </c>
      <c r="JC224" s="86">
        <f t="shared" si="771"/>
        <v>5.0923000791705121E-23</v>
      </c>
      <c r="JD224" s="86">
        <f t="shared" si="772"/>
        <v>3.9394662064527929E-23</v>
      </c>
      <c r="JE224" s="86">
        <f t="shared" si="773"/>
        <v>2.7878967849559021E-26</v>
      </c>
      <c r="JF224" s="86">
        <f t="shared" si="774"/>
        <v>4.35674961381807E-26</v>
      </c>
      <c r="JG224" s="86">
        <f t="shared" si="775"/>
        <v>9.0902197745758809E-28</v>
      </c>
      <c r="JH224" s="86">
        <f t="shared" si="776"/>
        <v>2.0458327466272506E-27</v>
      </c>
      <c r="JI224" s="86">
        <f t="shared" si="777"/>
        <v>5.5829334935995473E-24</v>
      </c>
      <c r="JJ224" s="86">
        <f t="shared" si="778"/>
        <v>2.5762900108889021E-20</v>
      </c>
      <c r="JK224" s="86">
        <f t="shared" si="779"/>
        <v>1.114559951578648E-19</v>
      </c>
      <c r="JL224" s="86">
        <f t="shared" si="780"/>
        <v>1.2313862805723176E-30</v>
      </c>
      <c r="JM224" s="86">
        <f t="shared" si="781"/>
        <v>2.7289154287560397E-38</v>
      </c>
    </row>
    <row r="225" spans="1:273" x14ac:dyDescent="0.25">
      <c r="B225" s="2">
        <v>198</v>
      </c>
      <c r="C225" s="37">
        <v>54.131</v>
      </c>
      <c r="D225" s="37">
        <v>51.39</v>
      </c>
      <c r="E225" s="37">
        <v>51.616999999999997</v>
      </c>
      <c r="F225" s="37">
        <v>52.55</v>
      </c>
      <c r="G225" s="37">
        <v>51.677999999999997</v>
      </c>
      <c r="H225" s="37">
        <v>52.898000000000003</v>
      </c>
      <c r="I225" s="37">
        <v>55.136000000000003</v>
      </c>
      <c r="J225" s="37">
        <v>53.067</v>
      </c>
      <c r="K225" s="37">
        <v>51.883000000000003</v>
      </c>
      <c r="L225" s="37">
        <v>55.533000000000001</v>
      </c>
      <c r="M225" s="37">
        <v>55.65</v>
      </c>
      <c r="N225" s="37">
        <v>53.3</v>
      </c>
      <c r="O225" s="37">
        <v>53.366999999999997</v>
      </c>
      <c r="P225" s="37">
        <v>54.216999999999999</v>
      </c>
      <c r="Q225" s="37">
        <v>55.533000000000001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54.510984740269208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1.022015259730793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54.510984740269208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55.533000000000001</v>
      </c>
      <c r="DK225" s="2">
        <f t="shared" si="712"/>
        <v>122.41752861363386</v>
      </c>
      <c r="DL225" s="2">
        <f t="shared" si="713"/>
        <v>122.47356505088085</v>
      </c>
      <c r="DM225" s="2">
        <f t="shared" si="713"/>
        <v>114.96654549718571</v>
      </c>
      <c r="DN225" s="2">
        <f t="shared" si="713"/>
        <v>128.23263724202627</v>
      </c>
      <c r="DO225" s="2">
        <f t="shared" si="713"/>
        <v>103.00661567944252</v>
      </c>
      <c r="DP225" s="2">
        <f t="shared" si="713"/>
        <v>104.40099686411149</v>
      </c>
      <c r="DQ225" s="2">
        <f t="shared" si="713"/>
        <v>96.493498717948739</v>
      </c>
      <c r="DR225" s="2">
        <f t="shared" si="713"/>
        <v>128.11202983114453</v>
      </c>
      <c r="DS225" s="2">
        <f t="shared" si="713"/>
        <v>117.37450393996244</v>
      </c>
      <c r="DT225" s="2">
        <f t="shared" si="713"/>
        <v>136.24925714285712</v>
      </c>
      <c r="DU225" s="2">
        <f t="shared" si="713"/>
        <v>115.7797172064777</v>
      </c>
      <c r="DV225" s="2">
        <f t="shared" si="713"/>
        <v>106.58920440900563</v>
      </c>
      <c r="DW225" s="2">
        <f t="shared" si="713"/>
        <v>121.52772654784245</v>
      </c>
      <c r="DX225" s="2">
        <f t="shared" si="713"/>
        <v>127.53892935222672</v>
      </c>
      <c r="DY225" s="2">
        <f t="shared" si="713"/>
        <v>109.85459237536656</v>
      </c>
      <c r="EA225" s="2">
        <f t="shared" si="652"/>
        <v>51.065602524786271</v>
      </c>
      <c r="EB225" s="2">
        <f t="shared" si="714"/>
        <v>48.292126105727711</v>
      </c>
      <c r="EC225" s="2">
        <f t="shared" si="715"/>
        <v>49.233690817196447</v>
      </c>
      <c r="ED225" s="2">
        <f t="shared" si="716"/>
        <v>49.819198626859396</v>
      </c>
      <c r="EE225" s="2">
        <f t="shared" si="717"/>
        <v>52.529297643766483</v>
      </c>
      <c r="EF225" s="2">
        <f t="shared" si="718"/>
        <v>52.519511700955483</v>
      </c>
      <c r="EG225" s="2">
        <f t="shared" si="719"/>
        <v>48.793318853757803</v>
      </c>
      <c r="EH225" s="2">
        <f t="shared" si="720"/>
        <v>53.063237522738561</v>
      </c>
      <c r="EI225" s="2">
        <f t="shared" si="721"/>
        <v>49.676257565674021</v>
      </c>
      <c r="EJ225" s="2">
        <f t="shared" si="722"/>
        <v>50.30934767853887</v>
      </c>
      <c r="EK225" s="2">
        <f t="shared" si="723"/>
        <v>49.444520786499822</v>
      </c>
      <c r="EL225" s="2">
        <f t="shared" si="724"/>
        <v>54.078509511098495</v>
      </c>
      <c r="EM225" s="2">
        <f t="shared" si="725"/>
        <v>52.678196251460392</v>
      </c>
      <c r="EN225" s="2">
        <f t="shared" si="726"/>
        <v>49.512199674215729</v>
      </c>
      <c r="EO225" s="2">
        <f t="shared" si="727"/>
        <v>54.823259571105744</v>
      </c>
      <c r="EQ225" s="2">
        <f t="shared" si="728"/>
        <v>51.583861703544443</v>
      </c>
      <c r="ER225" s="2">
        <f t="shared" si="729"/>
        <v>50.352796983206716</v>
      </c>
      <c r="ES225" s="2">
        <f t="shared" si="729"/>
        <v>50.235839990924916</v>
      </c>
      <c r="ET225" s="2">
        <f t="shared" si="729"/>
        <v>49.589204702623256</v>
      </c>
      <c r="EU225" s="2">
        <f t="shared" si="729"/>
        <v>51.124148578871115</v>
      </c>
      <c r="EV225" s="2">
        <f t="shared" si="729"/>
        <v>51.869066995197315</v>
      </c>
      <c r="EW225" s="2">
        <f t="shared" si="729"/>
        <v>51.140839267941104</v>
      </c>
      <c r="EX225" s="2">
        <f t="shared" si="729"/>
        <v>52.491703941301971</v>
      </c>
      <c r="EY225" s="2">
        <f t="shared" si="729"/>
        <v>49.520693039182447</v>
      </c>
      <c r="EZ225" s="2">
        <f t="shared" si="729"/>
        <v>50.208734099020113</v>
      </c>
      <c r="FA225" s="2">
        <f t="shared" si="729"/>
        <v>51.25764784630212</v>
      </c>
      <c r="FB225" s="2">
        <f t="shared" si="729"/>
        <v>52.993309092009838</v>
      </c>
      <c r="FC225" s="2">
        <f t="shared" si="729"/>
        <v>51.074015031864946</v>
      </c>
      <c r="FD225" s="2">
        <f t="shared" si="729"/>
        <v>52.946589712693282</v>
      </c>
      <c r="FE225" s="2">
        <f t="shared" si="729"/>
        <v>54.499125180599506</v>
      </c>
      <c r="FG225" s="2">
        <f t="shared" si="730"/>
        <v>0.99999959983609821</v>
      </c>
      <c r="FH225" s="2">
        <f t="shared" si="731"/>
        <v>0.99999958308543002</v>
      </c>
      <c r="FI225" s="2">
        <f t="shared" si="731"/>
        <v>0.99999951686113864</v>
      </c>
      <c r="FJ225" s="2">
        <f t="shared" si="731"/>
        <v>0.99999949813218136</v>
      </c>
      <c r="FK225" s="2">
        <f t="shared" si="731"/>
        <v>0.99999949330715188</v>
      </c>
      <c r="FL225" s="2">
        <f t="shared" si="731"/>
        <v>0.99999947193236027</v>
      </c>
      <c r="FM225" s="2">
        <f t="shared" si="731"/>
        <v>0.99999956008083457</v>
      </c>
      <c r="FN225" s="2">
        <f t="shared" si="731"/>
        <v>0.99999951156745503</v>
      </c>
      <c r="FO225" s="2">
        <f t="shared" si="731"/>
        <v>0.99999951645080021</v>
      </c>
      <c r="FP225" s="2">
        <f t="shared" si="731"/>
        <v>0.99999942960532373</v>
      </c>
      <c r="FQ225" s="2">
        <f t="shared" si="731"/>
        <v>0.99999948577816455</v>
      </c>
      <c r="FR225" s="2">
        <f t="shared" si="731"/>
        <v>0.99999946241658599</v>
      </c>
      <c r="FS225" s="2">
        <f t="shared" si="731"/>
        <v>0.99999952974337825</v>
      </c>
      <c r="FT225" s="2">
        <f t="shared" si="731"/>
        <v>0.99999948532107918</v>
      </c>
      <c r="FU225" s="2">
        <f t="shared" si="731"/>
        <v>0.99999934178260774</v>
      </c>
      <c r="FW225" s="2">
        <f t="shared" si="748"/>
        <v>0.9767746858398787</v>
      </c>
      <c r="FX225" s="2">
        <f t="shared" si="588"/>
        <v>0.9831649132875615</v>
      </c>
      <c r="FY225" s="2">
        <f t="shared" si="589"/>
        <v>0.98221153121573312</v>
      </c>
      <c r="FZ225" s="2">
        <f t="shared" si="590"/>
        <v>0.98272255690193644</v>
      </c>
      <c r="GA225" s="2">
        <f t="shared" si="591"/>
        <v>0.9816483904894755</v>
      </c>
      <c r="GB225" s="2">
        <f t="shared" si="592"/>
        <v>0.98034248254733747</v>
      </c>
      <c r="GC225" s="2">
        <f t="shared" si="593"/>
        <v>0.98429359757599166</v>
      </c>
      <c r="GD225" s="2">
        <f t="shared" si="594"/>
        <v>0.98588305002565413</v>
      </c>
      <c r="GE225" s="2">
        <f t="shared" si="595"/>
        <v>0.98793535620951911</v>
      </c>
      <c r="GF225" s="2">
        <f t="shared" si="596"/>
        <v>0.98620166437287426</v>
      </c>
      <c r="GG225" s="2">
        <f t="shared" si="597"/>
        <v>0.98307742377188223</v>
      </c>
      <c r="GH225" s="2">
        <f t="shared" si="598"/>
        <v>0.97829360922574449</v>
      </c>
      <c r="GI225" s="2">
        <f t="shared" si="599"/>
        <v>0.97857129029476486</v>
      </c>
      <c r="GJ225" s="2">
        <f t="shared" si="600"/>
        <v>0.97252307649290526</v>
      </c>
      <c r="GK225" s="2">
        <f t="shared" si="601"/>
        <v>0.96352334884655655</v>
      </c>
      <c r="GM225" s="86">
        <f t="shared" si="749"/>
        <v>6.3061549081852089E-277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1.5325760326920862E-218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1.0616491402753134E-115</v>
      </c>
      <c r="HT225" s="86">
        <f t="shared" si="630"/>
        <v>1.6480696378949603E-143</v>
      </c>
      <c r="HU225" s="86">
        <f t="shared" si="631"/>
        <v>1.9420952508906756E-120</v>
      </c>
      <c r="HV225" s="86">
        <f t="shared" si="632"/>
        <v>4.6646838595473062E-170</v>
      </c>
      <c r="HW225" s="86">
        <f t="shared" si="633"/>
        <v>7.071928548480401E-156</v>
      </c>
      <c r="HX225" s="86">
        <f t="shared" si="634"/>
        <v>1.0802172924819852E-160</v>
      </c>
      <c r="HY225" s="86">
        <f t="shared" si="635"/>
        <v>6.6518578416969063E-173</v>
      </c>
      <c r="HZ225" s="86">
        <f t="shared" si="636"/>
        <v>4.2947743777014111E-163</v>
      </c>
      <c r="IA225" s="86">
        <f t="shared" si="637"/>
        <v>8.5627260750235003E-169</v>
      </c>
      <c r="IB225" s="86">
        <f t="shared" si="638"/>
        <v>8.6153370994909502E-173</v>
      </c>
      <c r="IC225" s="86">
        <f t="shared" si="639"/>
        <v>2.8518665501373727E-158</v>
      </c>
      <c r="ID225" s="86">
        <f t="shared" si="640"/>
        <v>2.6651016549469842E-142</v>
      </c>
      <c r="IE225" s="86">
        <f t="shared" si="641"/>
        <v>6.7970184171363813E-137</v>
      </c>
      <c r="IF225" s="86">
        <f t="shared" si="642"/>
        <v>2.6632852643820171E-134</v>
      </c>
      <c r="IG225" s="86">
        <f t="shared" si="643"/>
        <v>6.7882783756327383E-139</v>
      </c>
      <c r="II225" s="86">
        <f t="shared" si="752"/>
        <v>4.419100883543424E-17</v>
      </c>
      <c r="IJ225" s="86">
        <f t="shared" si="753"/>
        <v>1.1616167671771671E-22</v>
      </c>
      <c r="IK225" s="86">
        <f t="shared" si="754"/>
        <v>3.0802979299381801E-19</v>
      </c>
      <c r="IL225" s="86">
        <f t="shared" si="755"/>
        <v>9.3517378110004989E-27</v>
      </c>
      <c r="IM225" s="86">
        <f t="shared" si="756"/>
        <v>4.7935926895822023E-24</v>
      </c>
      <c r="IN225" s="86">
        <f t="shared" si="757"/>
        <v>3.505374015319143E-24</v>
      </c>
      <c r="IO225" s="86">
        <f t="shared" si="758"/>
        <v>2.045527759310529E-27</v>
      </c>
      <c r="IP225" s="86">
        <f t="shared" si="759"/>
        <v>3.4930671265666502E-27</v>
      </c>
      <c r="IQ225" s="86">
        <f t="shared" si="760"/>
        <v>6.7849651217856891E-29</v>
      </c>
      <c r="IR225" s="86">
        <f t="shared" si="761"/>
        <v>1.4532109432934961E-28</v>
      </c>
      <c r="IS225" s="86">
        <f t="shared" si="762"/>
        <v>4.9836737460695474E-25</v>
      </c>
      <c r="IT225" s="86">
        <f t="shared" si="763"/>
        <v>2.9590565363841818E-21</v>
      </c>
      <c r="IU225" s="86">
        <f t="shared" si="764"/>
        <v>1.386971286983928E-20</v>
      </c>
      <c r="IV225" s="86">
        <f t="shared" si="765"/>
        <v>3.4266704386908282E-32</v>
      </c>
      <c r="IW225" s="86">
        <f t="shared" si="766"/>
        <v>1.9442892146202411E-40</v>
      </c>
      <c r="IY225" s="86">
        <f t="shared" si="767"/>
        <v>4.419100883543424E-17</v>
      </c>
      <c r="IZ225" s="86">
        <f t="shared" si="768"/>
        <v>1.1616167671771671E-22</v>
      </c>
      <c r="JA225" s="86">
        <f t="shared" si="769"/>
        <v>3.0802979299381801E-19</v>
      </c>
      <c r="JB225" s="86">
        <f t="shared" si="770"/>
        <v>9.3517378110004989E-27</v>
      </c>
      <c r="JC225" s="86">
        <f t="shared" si="771"/>
        <v>4.7935926895822023E-24</v>
      </c>
      <c r="JD225" s="86">
        <f t="shared" si="772"/>
        <v>3.505374015319143E-24</v>
      </c>
      <c r="JE225" s="86">
        <f t="shared" si="773"/>
        <v>2.045527759310529E-27</v>
      </c>
      <c r="JF225" s="86">
        <f t="shared" si="774"/>
        <v>3.4930671265666502E-27</v>
      </c>
      <c r="JG225" s="86">
        <f t="shared" si="775"/>
        <v>6.7849651217856891E-29</v>
      </c>
      <c r="JH225" s="86">
        <f t="shared" si="776"/>
        <v>1.4532109432934961E-28</v>
      </c>
      <c r="JI225" s="86">
        <f t="shared" si="777"/>
        <v>4.9836737460695474E-25</v>
      </c>
      <c r="JJ225" s="86">
        <f t="shared" si="778"/>
        <v>2.9590565363841818E-21</v>
      </c>
      <c r="JK225" s="86">
        <f t="shared" si="779"/>
        <v>1.386971286983928E-20</v>
      </c>
      <c r="JL225" s="86">
        <f t="shared" si="780"/>
        <v>3.4266704386908282E-32</v>
      </c>
      <c r="JM225" s="86">
        <f t="shared" si="781"/>
        <v>1.9442892146202411E-40</v>
      </c>
    </row>
    <row r="226" spans="1:273" x14ac:dyDescent="0.25">
      <c r="B226" s="2">
        <v>199</v>
      </c>
      <c r="C226" s="37">
        <v>53.738</v>
      </c>
      <c r="D226" s="37">
        <v>51.457999999999998</v>
      </c>
      <c r="E226" s="37">
        <v>52.716999999999999</v>
      </c>
      <c r="F226" s="37">
        <v>53.417000000000002</v>
      </c>
      <c r="G226" s="37">
        <v>51.643999999999998</v>
      </c>
      <c r="H226" s="37">
        <v>52.728999999999999</v>
      </c>
      <c r="I226" s="37">
        <v>54.491999999999997</v>
      </c>
      <c r="J226" s="37">
        <v>53.582999999999998</v>
      </c>
      <c r="K226" s="37">
        <v>52.866999999999997</v>
      </c>
      <c r="L226" s="37">
        <v>55.35</v>
      </c>
      <c r="M226" s="37">
        <v>54.883000000000003</v>
      </c>
      <c r="N226" s="37">
        <v>52.95</v>
      </c>
      <c r="O226" s="37">
        <v>53.267000000000003</v>
      </c>
      <c r="P226" s="37">
        <v>53.4</v>
      </c>
      <c r="Q226" s="37">
        <v>54.8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54.414477642926926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0.38552235707307148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54.414477642926926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54.8</v>
      </c>
      <c r="DK226" s="2">
        <f t="shared" si="712"/>
        <v>122.68173651384177</v>
      </c>
      <c r="DL226" s="2">
        <f t="shared" si="713"/>
        <v>122.73661100776891</v>
      </c>
      <c r="DM226" s="2">
        <f t="shared" si="713"/>
        <v>115.2078500938086</v>
      </c>
      <c r="DN226" s="2">
        <f t="shared" si="713"/>
        <v>128.54754193245782</v>
      </c>
      <c r="DO226" s="2">
        <f t="shared" si="713"/>
        <v>103.1890587108014</v>
      </c>
      <c r="DP226" s="2">
        <f t="shared" si="713"/>
        <v>104.57939216027873</v>
      </c>
      <c r="DQ226" s="2">
        <f t="shared" si="713"/>
        <v>96.600948717948739</v>
      </c>
      <c r="DR226" s="2">
        <f t="shared" si="713"/>
        <v>128.42965562851788</v>
      </c>
      <c r="DS226" s="2">
        <f t="shared" si="713"/>
        <v>117.6425686679174</v>
      </c>
      <c r="DT226" s="2">
        <f t="shared" si="713"/>
        <v>136.62879159663862</v>
      </c>
      <c r="DU226" s="2">
        <f t="shared" si="713"/>
        <v>116.02015020242912</v>
      </c>
      <c r="DV226" s="2">
        <f t="shared" si="713"/>
        <v>106.77607795497187</v>
      </c>
      <c r="DW226" s="2">
        <f t="shared" si="713"/>
        <v>121.79574840525333</v>
      </c>
      <c r="DX226" s="2">
        <f t="shared" si="713"/>
        <v>127.85292591093119</v>
      </c>
      <c r="DY226" s="2">
        <f t="shared" si="713"/>
        <v>110.08868475073314</v>
      </c>
      <c r="EA226" s="2">
        <f t="shared" si="652"/>
        <v>50.953265263115654</v>
      </c>
      <c r="EB226" s="2">
        <f t="shared" si="714"/>
        <v>48.152230477469686</v>
      </c>
      <c r="EC226" s="2">
        <f t="shared" si="715"/>
        <v>49.11128488612836</v>
      </c>
      <c r="ED226" s="2">
        <f t="shared" si="716"/>
        <v>49.704225856243319</v>
      </c>
      <c r="EE226" s="2">
        <f t="shared" si="717"/>
        <v>52.450036780755894</v>
      </c>
      <c r="EF226" s="2">
        <f t="shared" si="718"/>
        <v>52.416687174174029</v>
      </c>
      <c r="EG226" s="2">
        <f t="shared" si="719"/>
        <v>48.64290949402384</v>
      </c>
      <c r="EH226" s="2">
        <f t="shared" si="720"/>
        <v>52.98819755250539</v>
      </c>
      <c r="EI226" s="2">
        <f t="shared" si="721"/>
        <v>49.574588779077907</v>
      </c>
      <c r="EJ226" s="2">
        <f t="shared" si="722"/>
        <v>50.216304056694725</v>
      </c>
      <c r="EK226" s="2">
        <f t="shared" si="723"/>
        <v>49.31713699821249</v>
      </c>
      <c r="EL226" s="2">
        <f t="shared" si="724"/>
        <v>53.975715031866116</v>
      </c>
      <c r="EM226" s="2">
        <f t="shared" si="725"/>
        <v>52.576820123542717</v>
      </c>
      <c r="EN226" s="2">
        <f t="shared" si="726"/>
        <v>49.376180521254767</v>
      </c>
      <c r="EO226" s="2">
        <f t="shared" si="727"/>
        <v>54.730958057977993</v>
      </c>
      <c r="EQ226" s="2">
        <f t="shared" si="728"/>
        <v>51.477702118787491</v>
      </c>
      <c r="ER226" s="2">
        <f t="shared" si="729"/>
        <v>50.23639302967301</v>
      </c>
      <c r="ES226" s="2">
        <f t="shared" si="729"/>
        <v>50.124832640096812</v>
      </c>
      <c r="ET226" s="2">
        <f t="shared" si="729"/>
        <v>49.471611050133006</v>
      </c>
      <c r="EU226" s="2">
        <f t="shared" si="729"/>
        <v>51.029409064834482</v>
      </c>
      <c r="EV226" s="2">
        <f t="shared" si="729"/>
        <v>51.759474925838269</v>
      </c>
      <c r="EW226" s="2">
        <f t="shared" si="729"/>
        <v>51.015472609121574</v>
      </c>
      <c r="EX226" s="2">
        <f t="shared" si="729"/>
        <v>52.410515278941737</v>
      </c>
      <c r="EY226" s="2">
        <f t="shared" si="729"/>
        <v>49.417431242438916</v>
      </c>
      <c r="EZ226" s="2">
        <f t="shared" si="729"/>
        <v>50.114568015592589</v>
      </c>
      <c r="FA226" s="2">
        <f t="shared" si="729"/>
        <v>51.150491966659246</v>
      </c>
      <c r="FB226" s="2">
        <f t="shared" si="729"/>
        <v>52.878124087951306</v>
      </c>
      <c r="FC226" s="2">
        <f t="shared" si="729"/>
        <v>50.95446170511434</v>
      </c>
      <c r="FD226" s="2">
        <f t="shared" si="729"/>
        <v>52.850390232082461</v>
      </c>
      <c r="FE226" s="2">
        <f t="shared" si="729"/>
        <v>54.403516299142041</v>
      </c>
      <c r="FG226" s="2">
        <f t="shared" si="730"/>
        <v>0.99999963504617118</v>
      </c>
      <c r="FH226" s="2">
        <f t="shared" si="731"/>
        <v>0.99999961976937912</v>
      </c>
      <c r="FI226" s="2">
        <f t="shared" si="731"/>
        <v>0.99999955937210283</v>
      </c>
      <c r="FJ226" s="2">
        <f t="shared" si="731"/>
        <v>0.99999954229108923</v>
      </c>
      <c r="FK226" s="2">
        <f t="shared" si="731"/>
        <v>0.99999953789060969</v>
      </c>
      <c r="FL226" s="2">
        <f t="shared" si="731"/>
        <v>0.99999951839656631</v>
      </c>
      <c r="FM226" s="2">
        <f t="shared" si="731"/>
        <v>0.99999959878893718</v>
      </c>
      <c r="FN226" s="2">
        <f t="shared" si="731"/>
        <v>0.99999955454420553</v>
      </c>
      <c r="FO226" s="2">
        <f t="shared" si="731"/>
        <v>0.99999955899786963</v>
      </c>
      <c r="FP226" s="2">
        <f t="shared" si="731"/>
        <v>0.9999994797938464</v>
      </c>
      <c r="FQ226" s="2">
        <f t="shared" si="731"/>
        <v>0.999999531024091</v>
      </c>
      <c r="FR226" s="2">
        <f t="shared" si="731"/>
        <v>0.99999950971807616</v>
      </c>
      <c r="FS226" s="2">
        <f t="shared" si="731"/>
        <v>0.99999957112084592</v>
      </c>
      <c r="FT226" s="2">
        <f t="shared" si="731"/>
        <v>0.99999953060722424</v>
      </c>
      <c r="FU226" s="2">
        <f t="shared" si="731"/>
        <v>0.99999939969856888</v>
      </c>
      <c r="FW226" s="2">
        <f t="shared" si="748"/>
        <v>0.97877488660834988</v>
      </c>
      <c r="FX226" s="2">
        <f t="shared" si="588"/>
        <v>0.98462344106082589</v>
      </c>
      <c r="FY226" s="2">
        <f t="shared" si="589"/>
        <v>0.98375129129722416</v>
      </c>
      <c r="FZ226" s="2">
        <f t="shared" si="590"/>
        <v>0.98421879359083164</v>
      </c>
      <c r="GA226" s="2">
        <f t="shared" si="591"/>
        <v>0.98323606376282235</v>
      </c>
      <c r="GB226" s="2">
        <f t="shared" si="592"/>
        <v>0.98204106836988847</v>
      </c>
      <c r="GC226" s="2">
        <f t="shared" si="593"/>
        <v>0.98565576711019287</v>
      </c>
      <c r="GD226" s="2">
        <f t="shared" si="594"/>
        <v>0.9871091764154607</v>
      </c>
      <c r="GE226" s="2">
        <f t="shared" si="595"/>
        <v>0.98898522126494426</v>
      </c>
      <c r="GF226" s="2">
        <f t="shared" si="596"/>
        <v>0.98740047120505903</v>
      </c>
      <c r="GG226" s="2">
        <f t="shared" si="597"/>
        <v>0.98454341214013597</v>
      </c>
      <c r="GH226" s="2">
        <f t="shared" si="598"/>
        <v>0.98016565417588764</v>
      </c>
      <c r="GI226" s="2">
        <f t="shared" si="599"/>
        <v>0.98041986624716704</v>
      </c>
      <c r="GJ226" s="2">
        <f t="shared" si="600"/>
        <v>0.97488001606172425</v>
      </c>
      <c r="GK226" s="2">
        <f t="shared" si="601"/>
        <v>0.96662578254776488</v>
      </c>
      <c r="GM226" s="86">
        <f t="shared" si="749"/>
        <v>6.2063459230597284E-281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2.2342637279159316E-222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7.1869499069593877E-119</v>
      </c>
      <c r="HT226" s="86">
        <f t="shared" si="630"/>
        <v>2.6852902330877653E-147</v>
      </c>
      <c r="HU226" s="86">
        <f t="shared" si="631"/>
        <v>1.1781413088461203E-123</v>
      </c>
      <c r="HV226" s="86">
        <f t="shared" si="632"/>
        <v>1.3432696062853267E-174</v>
      </c>
      <c r="HW226" s="86">
        <f t="shared" si="633"/>
        <v>4.8066092618716151E-160</v>
      </c>
      <c r="HX226" s="86">
        <f t="shared" si="634"/>
        <v>5.1547175198503774E-165</v>
      </c>
      <c r="HY226" s="86">
        <f t="shared" si="635"/>
        <v>1.9657112732871282E-177</v>
      </c>
      <c r="HZ226" s="86">
        <f t="shared" si="636"/>
        <v>2.3265138419818171E-167</v>
      </c>
      <c r="IA226" s="86">
        <f t="shared" si="637"/>
        <v>4.0849746418765298E-173</v>
      </c>
      <c r="IB226" s="86">
        <f t="shared" si="638"/>
        <v>2.8200990132750574E-177</v>
      </c>
      <c r="IC226" s="86">
        <f t="shared" si="639"/>
        <v>1.7843686666714646E-162</v>
      </c>
      <c r="ID226" s="86">
        <f t="shared" si="640"/>
        <v>3.4129400175850463E-146</v>
      </c>
      <c r="IE226" s="86">
        <f t="shared" si="641"/>
        <v>1.2412734449858776E-140</v>
      </c>
      <c r="IF226" s="86">
        <f t="shared" si="642"/>
        <v>4.9065636578949814E-138</v>
      </c>
      <c r="IG226" s="86">
        <f t="shared" si="643"/>
        <v>6.4957275589797502E-143</v>
      </c>
      <c r="II226" s="86">
        <f t="shared" si="752"/>
        <v>7.4245645744078359E-18</v>
      </c>
      <c r="IJ226" s="86">
        <f t="shared" si="753"/>
        <v>1.2616605968230429E-23</v>
      </c>
      <c r="IK226" s="86">
        <f t="shared" si="754"/>
        <v>4.6575412707661002E-20</v>
      </c>
      <c r="IL226" s="86">
        <f t="shared" si="755"/>
        <v>6.5067493522621131E-28</v>
      </c>
      <c r="IM226" s="86">
        <f t="shared" si="756"/>
        <v>4.2739736874467598E-25</v>
      </c>
      <c r="IN226" s="86">
        <f t="shared" si="757"/>
        <v>2.9474930010605231E-25</v>
      </c>
      <c r="IO226" s="86">
        <f t="shared" si="758"/>
        <v>1.4165089374753338E-28</v>
      </c>
      <c r="IP226" s="86">
        <f t="shared" si="759"/>
        <v>2.6522725520987961E-28</v>
      </c>
      <c r="IQ226" s="86">
        <f t="shared" si="760"/>
        <v>4.798229640882817E-30</v>
      </c>
      <c r="IR226" s="86">
        <f t="shared" si="761"/>
        <v>9.7529342316580938E-30</v>
      </c>
      <c r="IS226" s="86">
        <f t="shared" si="762"/>
        <v>4.2131560809491067E-26</v>
      </c>
      <c r="IT226" s="86">
        <f t="shared" si="763"/>
        <v>3.2269789996340144E-22</v>
      </c>
      <c r="IU226" s="86">
        <f t="shared" si="764"/>
        <v>1.6422568844728473E-21</v>
      </c>
      <c r="IV226" s="86">
        <f t="shared" si="765"/>
        <v>8.6941215665456075E-34</v>
      </c>
      <c r="IW226" s="86">
        <f t="shared" si="766"/>
        <v>1.2048845536330319E-42</v>
      </c>
      <c r="IY226" s="86">
        <f t="shared" si="767"/>
        <v>7.4245645744078359E-18</v>
      </c>
      <c r="IZ226" s="86">
        <f t="shared" si="768"/>
        <v>1.2616605968230429E-23</v>
      </c>
      <c r="JA226" s="86">
        <f t="shared" si="769"/>
        <v>4.6575412707661002E-20</v>
      </c>
      <c r="JB226" s="86">
        <f t="shared" si="770"/>
        <v>6.5067493522621131E-28</v>
      </c>
      <c r="JC226" s="86">
        <f t="shared" si="771"/>
        <v>4.2739736874467598E-25</v>
      </c>
      <c r="JD226" s="86">
        <f t="shared" si="772"/>
        <v>2.9474930010605231E-25</v>
      </c>
      <c r="JE226" s="86">
        <f t="shared" si="773"/>
        <v>1.4165089374753338E-28</v>
      </c>
      <c r="JF226" s="86">
        <f t="shared" si="774"/>
        <v>2.6522725520987961E-28</v>
      </c>
      <c r="JG226" s="86">
        <f t="shared" si="775"/>
        <v>4.798229640882817E-30</v>
      </c>
      <c r="JH226" s="86">
        <f t="shared" si="776"/>
        <v>9.7529342316580938E-30</v>
      </c>
      <c r="JI226" s="86">
        <f t="shared" si="777"/>
        <v>4.2131560809491067E-26</v>
      </c>
      <c r="JJ226" s="86">
        <f t="shared" si="778"/>
        <v>3.2269789996340144E-22</v>
      </c>
      <c r="JK226" s="86">
        <f t="shared" si="779"/>
        <v>1.6422568844728473E-21</v>
      </c>
      <c r="JL226" s="86">
        <f t="shared" si="780"/>
        <v>8.6941215665456075E-34</v>
      </c>
      <c r="JM226" s="86">
        <f t="shared" si="781"/>
        <v>1.2048845536330319E-42</v>
      </c>
    </row>
    <row r="227" spans="1:273" x14ac:dyDescent="0.25">
      <c r="B227" s="2">
        <v>200</v>
      </c>
      <c r="C227" s="37">
        <v>53.082000000000001</v>
      </c>
      <c r="D227" s="37">
        <v>52.695</v>
      </c>
      <c r="E227" s="37">
        <v>50.366999999999997</v>
      </c>
      <c r="F227" s="37">
        <v>51.05</v>
      </c>
      <c r="G227" s="37">
        <v>51.762999999999998</v>
      </c>
      <c r="H227" s="37">
        <v>50.322000000000003</v>
      </c>
      <c r="I227" s="37">
        <v>54.441000000000003</v>
      </c>
      <c r="J227" s="37">
        <v>53.35</v>
      </c>
      <c r="K227" s="37">
        <v>52.116999999999997</v>
      </c>
      <c r="L227" s="37">
        <v>52.466999999999999</v>
      </c>
      <c r="M227" s="37">
        <v>53.1</v>
      </c>
      <c r="N227" s="37">
        <v>53.667000000000002</v>
      </c>
      <c r="O227" s="37">
        <v>53.167000000000002</v>
      </c>
      <c r="P227" s="37">
        <v>52.216999999999999</v>
      </c>
      <c r="Q227" s="37">
        <v>54.116999999999997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54.318034779415797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-0.20103477941579939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54.318034779415797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54.116999999999997</v>
      </c>
      <c r="DK227" s="2">
        <f t="shared" si="712"/>
        <v>122.94594441404968</v>
      </c>
      <c r="DL227" s="2">
        <f t="shared" si="713"/>
        <v>122.99965696465698</v>
      </c>
      <c r="DM227" s="2">
        <f t="shared" si="713"/>
        <v>115.4491546904315</v>
      </c>
      <c r="DN227" s="2">
        <f t="shared" si="713"/>
        <v>128.86244662288931</v>
      </c>
      <c r="DO227" s="2">
        <f t="shared" si="713"/>
        <v>103.37150174216029</v>
      </c>
      <c r="DP227" s="2">
        <f t="shared" si="713"/>
        <v>104.75778745644598</v>
      </c>
      <c r="DQ227" s="2">
        <f t="shared" si="713"/>
        <v>96.708398717948739</v>
      </c>
      <c r="DR227" s="2">
        <f t="shared" si="713"/>
        <v>128.74728142589123</v>
      </c>
      <c r="DS227" s="2">
        <f t="shared" si="713"/>
        <v>117.91063339587238</v>
      </c>
      <c r="DT227" s="2">
        <f t="shared" si="713"/>
        <v>137.00832605042015</v>
      </c>
      <c r="DU227" s="2">
        <f t="shared" si="713"/>
        <v>116.26058319838054</v>
      </c>
      <c r="DV227" s="2">
        <f t="shared" si="713"/>
        <v>106.96295150093809</v>
      </c>
      <c r="DW227" s="2">
        <f t="shared" si="713"/>
        <v>122.06377026266421</v>
      </c>
      <c r="DX227" s="2">
        <f t="shared" si="713"/>
        <v>128.16692246963564</v>
      </c>
      <c r="DY227" s="2">
        <f t="shared" si="713"/>
        <v>110.32277712609971</v>
      </c>
      <c r="DZ227" s="5"/>
      <c r="EA227" s="2">
        <f t="shared" si="652"/>
        <v>50.84092800144505</v>
      </c>
      <c r="EB227" s="2">
        <f t="shared" si="714"/>
        <v>48.012334849211669</v>
      </c>
      <c r="EC227" s="2">
        <f t="shared" si="715"/>
        <v>48.988878955060287</v>
      </c>
      <c r="ED227" s="2">
        <f t="shared" si="716"/>
        <v>49.589253085627249</v>
      </c>
      <c r="EE227" s="2">
        <f t="shared" si="717"/>
        <v>52.370775917745306</v>
      </c>
      <c r="EF227" s="2">
        <f t="shared" si="718"/>
        <v>52.313862647392568</v>
      </c>
      <c r="EG227" s="2">
        <f t="shared" si="719"/>
        <v>48.49250013428987</v>
      </c>
      <c r="EH227" s="2">
        <f t="shared" si="720"/>
        <v>52.91315758227222</v>
      </c>
      <c r="EI227" s="2">
        <f t="shared" si="721"/>
        <v>49.472919992481792</v>
      </c>
      <c r="EJ227" s="2">
        <f t="shared" si="722"/>
        <v>50.123260434850586</v>
      </c>
      <c r="EK227" s="2">
        <f t="shared" si="723"/>
        <v>49.189753209925158</v>
      </c>
      <c r="EL227" s="2">
        <f t="shared" si="724"/>
        <v>53.872920552633744</v>
      </c>
      <c r="EM227" s="2">
        <f t="shared" si="725"/>
        <v>52.475443995625049</v>
      </c>
      <c r="EN227" s="2">
        <f t="shared" si="726"/>
        <v>49.240161368293812</v>
      </c>
      <c r="EO227" s="2">
        <f t="shared" si="727"/>
        <v>54.638656544850235</v>
      </c>
      <c r="EP227" s="5"/>
      <c r="EQ227" s="2">
        <f t="shared" si="728"/>
        <v>51.371542534030532</v>
      </c>
      <c r="ER227" s="2">
        <f t="shared" si="729"/>
        <v>50.119989076139312</v>
      </c>
      <c r="ES227" s="2">
        <f t="shared" si="729"/>
        <v>50.013825289268709</v>
      </c>
      <c r="ET227" s="2">
        <f t="shared" si="729"/>
        <v>49.354017397642764</v>
      </c>
      <c r="EU227" s="2">
        <f t="shared" si="729"/>
        <v>50.93466955079785</v>
      </c>
      <c r="EV227" s="2">
        <f t="shared" si="729"/>
        <v>51.649882856479223</v>
      </c>
      <c r="EW227" s="2">
        <f t="shared" si="729"/>
        <v>50.890105950302036</v>
      </c>
      <c r="EX227" s="2">
        <f t="shared" si="729"/>
        <v>52.329326616581504</v>
      </c>
      <c r="EY227" s="2">
        <f t="shared" si="729"/>
        <v>49.314169445695384</v>
      </c>
      <c r="EZ227" s="2">
        <f t="shared" si="729"/>
        <v>50.020401932165065</v>
      </c>
      <c r="FA227" s="2">
        <f t="shared" si="729"/>
        <v>51.043336087016385</v>
      </c>
      <c r="FB227" s="2">
        <f t="shared" si="729"/>
        <v>52.762939083892775</v>
      </c>
      <c r="FC227" s="2">
        <f t="shared" si="729"/>
        <v>50.834908378363735</v>
      </c>
      <c r="FD227" s="2">
        <f t="shared" si="729"/>
        <v>52.754190751471626</v>
      </c>
      <c r="FE227" s="2">
        <f t="shared" si="729"/>
        <v>54.307907417684568</v>
      </c>
      <c r="FG227" s="2">
        <f t="shared" si="730"/>
        <v>0.99999966715814159</v>
      </c>
      <c r="FH227" s="2">
        <f t="shared" si="731"/>
        <v>0.99999965322554074</v>
      </c>
      <c r="FI227" s="2">
        <f t="shared" si="731"/>
        <v>0.999999598142566</v>
      </c>
      <c r="FJ227" s="2">
        <f t="shared" si="731"/>
        <v>0.99999958256449539</v>
      </c>
      <c r="FK227" s="2">
        <f t="shared" si="731"/>
        <v>0.99999957855120991</v>
      </c>
      <c r="FL227" s="2">
        <f t="shared" si="731"/>
        <v>0.99999956077242957</v>
      </c>
      <c r="FM227" s="2">
        <f t="shared" si="731"/>
        <v>0.99999963409114889</v>
      </c>
      <c r="FN227" s="2">
        <f t="shared" si="731"/>
        <v>0.999999593739471</v>
      </c>
      <c r="FO227" s="2">
        <f t="shared" si="731"/>
        <v>0.99999959780126135</v>
      </c>
      <c r="FP227" s="2">
        <f t="shared" si="731"/>
        <v>0.99999952556632754</v>
      </c>
      <c r="FQ227" s="2">
        <f t="shared" si="731"/>
        <v>0.99999957228887004</v>
      </c>
      <c r="FR227" s="2">
        <f t="shared" si="731"/>
        <v>0.99999955285755182</v>
      </c>
      <c r="FS227" s="2">
        <f t="shared" si="731"/>
        <v>0.99999960885754791</v>
      </c>
      <c r="FT227" s="2">
        <f t="shared" si="731"/>
        <v>0.99999957190868283</v>
      </c>
      <c r="FU227" s="2">
        <f t="shared" si="731"/>
        <v>0.99999945251855904</v>
      </c>
      <c r="FV227" s="5"/>
      <c r="FW227" s="2">
        <f t="shared" si="748"/>
        <v>0.9806062471369934</v>
      </c>
      <c r="FX227" s="2">
        <f t="shared" si="588"/>
        <v>0.98595741236846335</v>
      </c>
      <c r="FY227" s="2">
        <f t="shared" si="589"/>
        <v>0.9851597843292188</v>
      </c>
      <c r="FZ227" s="2">
        <f t="shared" si="590"/>
        <v>0.98558735565758149</v>
      </c>
      <c r="GA227" s="2">
        <f t="shared" si="591"/>
        <v>0.98468852332923795</v>
      </c>
      <c r="GB227" s="2">
        <f t="shared" si="592"/>
        <v>0.98359533718429437</v>
      </c>
      <c r="GC227" s="2">
        <f t="shared" si="593"/>
        <v>0.98690137185886617</v>
      </c>
      <c r="GD227" s="2">
        <f t="shared" si="594"/>
        <v>0.98823007909755733</v>
      </c>
      <c r="GE227" s="2">
        <f t="shared" si="595"/>
        <v>0.98994465695172795</v>
      </c>
      <c r="GF227" s="2">
        <f t="shared" si="596"/>
        <v>0.98849633995805752</v>
      </c>
      <c r="GG227" s="2">
        <f t="shared" si="597"/>
        <v>0.98588422670856835</v>
      </c>
      <c r="GH227" s="2">
        <f t="shared" si="598"/>
        <v>0.98187923712667302</v>
      </c>
      <c r="GI227" s="2">
        <f t="shared" si="599"/>
        <v>0.98211188743385647</v>
      </c>
      <c r="GJ227" s="2">
        <f t="shared" si="600"/>
        <v>0.97703955320279978</v>
      </c>
      <c r="GK227" s="2">
        <f t="shared" si="601"/>
        <v>0.96947270641291461</v>
      </c>
      <c r="GL227" s="5"/>
      <c r="GM227" s="86">
        <f t="shared" si="749"/>
        <v>5.7140892780952961E-285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3.0144768394626166E-226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4.4026234355828126E-122</v>
      </c>
      <c r="HT227" s="86">
        <f t="shared" si="630"/>
        <v>3.9004840342050156E-151</v>
      </c>
      <c r="HU227" s="86">
        <f t="shared" si="631"/>
        <v>6.4740634517767158E-127</v>
      </c>
      <c r="HV227" s="86">
        <f t="shared" si="632"/>
        <v>3.3659778584860733E-179</v>
      </c>
      <c r="HW227" s="86">
        <f t="shared" si="633"/>
        <v>2.8746927903472961E-164</v>
      </c>
      <c r="HX227" s="86">
        <f t="shared" si="634"/>
        <v>2.1527313462967763E-169</v>
      </c>
      <c r="HY227" s="86">
        <f t="shared" si="635"/>
        <v>5.0697265007701448E-182</v>
      </c>
      <c r="HZ227" s="86">
        <f t="shared" si="636"/>
        <v>1.1087827502330559E-171</v>
      </c>
      <c r="IA227" s="86">
        <f t="shared" si="637"/>
        <v>1.7164137871337041E-177</v>
      </c>
      <c r="IB227" s="86">
        <f t="shared" si="638"/>
        <v>8.077058478107751E-182</v>
      </c>
      <c r="IC227" s="86">
        <f t="shared" si="639"/>
        <v>9.8217043661198505E-167</v>
      </c>
      <c r="ID227" s="86">
        <f t="shared" si="640"/>
        <v>3.8675439478197733E-150</v>
      </c>
      <c r="IE227" s="86">
        <f t="shared" si="641"/>
        <v>2.0159312084363908E-144</v>
      </c>
      <c r="IF227" s="86">
        <f t="shared" si="642"/>
        <v>8.0227177276309226E-142</v>
      </c>
      <c r="IG227" s="86">
        <f t="shared" si="643"/>
        <v>5.4390337870442093E-147</v>
      </c>
      <c r="II227" s="86">
        <f t="shared" si="752"/>
        <v>1.1957520836198986E-18</v>
      </c>
      <c r="IJ227" s="86">
        <f t="shared" si="753"/>
        <v>1.3051158952794896E-24</v>
      </c>
      <c r="IK227" s="86">
        <f t="shared" si="754"/>
        <v>6.7533550956708194E-21</v>
      </c>
      <c r="IL227" s="86">
        <f t="shared" si="755"/>
        <v>4.2674904583328073E-29</v>
      </c>
      <c r="IM227" s="86">
        <f t="shared" si="756"/>
        <v>3.609248539833381E-26</v>
      </c>
      <c r="IN227" s="86">
        <f t="shared" si="757"/>
        <v>2.3419778494448701E-26</v>
      </c>
      <c r="IO227" s="86">
        <f t="shared" si="758"/>
        <v>9.2578487685710815E-30</v>
      </c>
      <c r="IP227" s="86">
        <f t="shared" si="759"/>
        <v>1.9071658225101745E-29</v>
      </c>
      <c r="IQ227" s="86">
        <f t="shared" si="760"/>
        <v>3.2149007998154918E-31</v>
      </c>
      <c r="IR227" s="86">
        <f t="shared" si="761"/>
        <v>6.1841828043865152E-31</v>
      </c>
      <c r="IS227" s="86">
        <f t="shared" si="762"/>
        <v>3.3730863575119066E-27</v>
      </c>
      <c r="IT227" s="86">
        <f t="shared" si="763"/>
        <v>3.341280100179012E-23</v>
      </c>
      <c r="IU227" s="86">
        <f t="shared" si="764"/>
        <v>1.8501798680998971E-22</v>
      </c>
      <c r="IV227" s="86">
        <f t="shared" si="765"/>
        <v>2.0111345506336367E-35</v>
      </c>
      <c r="IW227" s="86">
        <f t="shared" si="766"/>
        <v>6.4942105645201033E-45</v>
      </c>
      <c r="IY227" s="86">
        <f t="shared" si="767"/>
        <v>1.1957520836198986E-18</v>
      </c>
      <c r="IZ227" s="86">
        <f t="shared" si="768"/>
        <v>1.3051158952794896E-24</v>
      </c>
      <c r="JA227" s="86">
        <f t="shared" si="769"/>
        <v>6.7533550956708194E-21</v>
      </c>
      <c r="JB227" s="86">
        <f t="shared" si="770"/>
        <v>4.2674904583328073E-29</v>
      </c>
      <c r="JC227" s="86">
        <f t="shared" si="771"/>
        <v>3.609248539833381E-26</v>
      </c>
      <c r="JD227" s="86">
        <f t="shared" si="772"/>
        <v>2.3419778494448701E-26</v>
      </c>
      <c r="JE227" s="86">
        <f t="shared" si="773"/>
        <v>9.2578487685710815E-30</v>
      </c>
      <c r="JF227" s="86">
        <f t="shared" si="774"/>
        <v>1.9071658225101745E-29</v>
      </c>
      <c r="JG227" s="86">
        <f t="shared" si="775"/>
        <v>3.2149007998154918E-31</v>
      </c>
      <c r="JH227" s="86">
        <f t="shared" si="776"/>
        <v>6.1841828043865152E-31</v>
      </c>
      <c r="JI227" s="86">
        <f t="shared" si="777"/>
        <v>3.3730863575119066E-27</v>
      </c>
      <c r="JJ227" s="86">
        <f t="shared" si="778"/>
        <v>3.341280100179012E-23</v>
      </c>
      <c r="JK227" s="86">
        <f t="shared" si="779"/>
        <v>1.8501798680998971E-22</v>
      </c>
      <c r="JL227" s="86">
        <f t="shared" si="780"/>
        <v>2.0111345506336367E-35</v>
      </c>
      <c r="JM227" s="86">
        <f t="shared" si="781"/>
        <v>6.4942105645201033E-45</v>
      </c>
    </row>
    <row r="228" spans="1:273" x14ac:dyDescent="0.25">
      <c r="AY228" s="5"/>
      <c r="AZ228" s="5"/>
      <c r="BO228" s="28">
        <f>SLOPE(BO27:BO227,$B27:$B227)</f>
        <v>0.26420790020790019</v>
      </c>
      <c r="BP228" s="28">
        <f t="shared" ref="BP228:CC228" si="782">SLOPE(BP27:BP227,$B27:$B227)</f>
        <v>0.26304595688806209</v>
      </c>
      <c r="BQ228" s="28">
        <f t="shared" si="782"/>
        <v>0.24130459662288925</v>
      </c>
      <c r="BR228" s="28">
        <f t="shared" si="782"/>
        <v>0.31490469043151975</v>
      </c>
      <c r="BS228" s="28">
        <f t="shared" si="782"/>
        <v>0.18244303135888501</v>
      </c>
      <c r="BT228" s="28">
        <f t="shared" si="782"/>
        <v>0.17839529616724742</v>
      </c>
      <c r="BU228" s="28">
        <f t="shared" si="782"/>
        <v>0.10745000000000002</v>
      </c>
      <c r="BV228" s="28">
        <f t="shared" si="782"/>
        <v>0.3176257973733585</v>
      </c>
      <c r="BW228" s="28">
        <f t="shared" si="782"/>
        <v>0.26806472795497166</v>
      </c>
      <c r="BX228" s="28">
        <f t="shared" si="782"/>
        <v>0.37953445378151257</v>
      </c>
      <c r="BY228" s="28">
        <f t="shared" si="782"/>
        <v>0.24043299595141696</v>
      </c>
      <c r="BZ228" s="28">
        <f t="shared" si="782"/>
        <v>0.18687354596622896</v>
      </c>
      <c r="CA228" s="28">
        <f t="shared" si="782"/>
        <v>0.26802185741088191</v>
      </c>
      <c r="CB228" s="28">
        <f t="shared" si="782"/>
        <v>0.31399655870445342</v>
      </c>
      <c r="CC228" s="28">
        <f t="shared" si="782"/>
        <v>0.23409237536656885</v>
      </c>
      <c r="CE228" s="28">
        <f>SLOPE(CE27:CE227,$B27:$B227)</f>
        <v>-0.11233726167061373</v>
      </c>
      <c r="CF228" s="28">
        <f t="shared" ref="CF228:CS228" si="783">SLOPE(CF27:CF227,$B27:$B227)</f>
        <v>-0.1398956282580191</v>
      </c>
      <c r="CG228" s="28">
        <f t="shared" si="783"/>
        <v>-0.12240593106807937</v>
      </c>
      <c r="CH228" s="28">
        <f t="shared" si="783"/>
        <v>-0.114972770616075</v>
      </c>
      <c r="CI228" s="28">
        <f t="shared" si="783"/>
        <v>-7.9260863010592167E-2</v>
      </c>
      <c r="CJ228" s="28">
        <f t="shared" si="783"/>
        <v>-0.10282452678145608</v>
      </c>
      <c r="CK228" s="28">
        <f t="shared" si="783"/>
        <v>-0.15040935973396585</v>
      </c>
      <c r="CL228" s="28">
        <f t="shared" si="783"/>
        <v>-7.5039970233173478E-2</v>
      </c>
      <c r="CM228" s="28">
        <f t="shared" si="783"/>
        <v>-0.1016687865961132</v>
      </c>
      <c r="CN228" s="28">
        <f t="shared" si="783"/>
        <v>-9.3043621844141638E-2</v>
      </c>
      <c r="CO228" s="28">
        <f t="shared" si="783"/>
        <v>-0.12738378828733296</v>
      </c>
      <c r="CP228" s="28">
        <f t="shared" si="783"/>
        <v>-0.10279447923237268</v>
      </c>
      <c r="CQ228" s="28">
        <f t="shared" si="783"/>
        <v>-0.1013761279176713</v>
      </c>
      <c r="CR228" s="28">
        <f t="shared" si="783"/>
        <v>-0.13601915296095846</v>
      </c>
      <c r="CS228" s="28">
        <f t="shared" si="783"/>
        <v>-9.2301513127751894E-2</v>
      </c>
      <c r="CU228" s="28">
        <f>SLOPE(CU27:CU227,$B27:$B227)</f>
        <v>-0.10615958475695617</v>
      </c>
      <c r="CV228" s="28">
        <f t="shared" ref="CV228:DI228" si="784">SLOPE(CV27:CV227,$B27:$B227)</f>
        <v>-0.11640395353370128</v>
      </c>
      <c r="CW228" s="28">
        <f t="shared" si="784"/>
        <v>-0.11100735082810252</v>
      </c>
      <c r="CX228" s="28">
        <f t="shared" si="784"/>
        <v>-0.11759365249024589</v>
      </c>
      <c r="CY228" s="28">
        <f t="shared" si="784"/>
        <v>-9.4739514036635858E-2</v>
      </c>
      <c r="CZ228" s="28">
        <f t="shared" si="784"/>
        <v>-0.10959206935904518</v>
      </c>
      <c r="DA228" s="28">
        <f t="shared" si="784"/>
        <v>-0.12536665881953379</v>
      </c>
      <c r="DB228" s="28">
        <f t="shared" si="784"/>
        <v>-8.1188662360232478E-2</v>
      </c>
      <c r="DC228" s="28">
        <f t="shared" si="784"/>
        <v>-0.10326179674352749</v>
      </c>
      <c r="DD228" s="28">
        <f t="shared" si="784"/>
        <v>-9.4166083427523792E-2</v>
      </c>
      <c r="DE228" s="28">
        <f t="shared" si="784"/>
        <v>-0.10715587964286849</v>
      </c>
      <c r="DF228" s="28">
        <f t="shared" si="784"/>
        <v>-0.11518500405853245</v>
      </c>
      <c r="DG228" s="28">
        <f t="shared" si="784"/>
        <v>-0.11955332675060819</v>
      </c>
      <c r="DH228" s="28">
        <f t="shared" si="784"/>
        <v>-9.6199480610828142E-2</v>
      </c>
      <c r="DI228" s="28">
        <f t="shared" si="784"/>
        <v>-9.5608881457469125E-2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70.104364372469632</v>
      </c>
      <c r="BP229" s="28">
        <f t="shared" ref="BP229:CC229" si="786">INTERCEPT(BP27:BP227,$B27:$B227)</f>
        <v>70.390465587044559</v>
      </c>
      <c r="BQ229" s="28">
        <f t="shared" si="786"/>
        <v>67.188235365853643</v>
      </c>
      <c r="BR229" s="28">
        <f t="shared" si="786"/>
        <v>65.881508536585372</v>
      </c>
      <c r="BS229" s="28">
        <f t="shared" si="786"/>
        <v>66.882895470383289</v>
      </c>
      <c r="BT229" s="28">
        <f t="shared" si="786"/>
        <v>69.078728222996503</v>
      </c>
      <c r="BU229" s="28">
        <f t="shared" si="786"/>
        <v>75.21839871794873</v>
      </c>
      <c r="BV229" s="28">
        <f t="shared" si="786"/>
        <v>65.222121951219535</v>
      </c>
      <c r="BW229" s="28">
        <f t="shared" si="786"/>
        <v>64.297687804878052</v>
      </c>
      <c r="BX229" s="28">
        <f t="shared" si="786"/>
        <v>61.101435294117636</v>
      </c>
      <c r="BY229" s="28">
        <f t="shared" si="786"/>
        <v>68.17398400809715</v>
      </c>
      <c r="BZ229" s="28">
        <f t="shared" si="786"/>
        <v>69.588242307692298</v>
      </c>
      <c r="CA229" s="28">
        <f t="shared" si="786"/>
        <v>68.459398780487831</v>
      </c>
      <c r="CB229" s="28">
        <f t="shared" si="786"/>
        <v>65.36761072874495</v>
      </c>
      <c r="CC229" s="28">
        <f t="shared" si="786"/>
        <v>63.504302052785931</v>
      </c>
      <c r="CD229" s="2"/>
      <c r="CE229" s="28">
        <f>INTERCEPT(CE27:CE227,$B27:$B227)</f>
        <v>73.30838033556779</v>
      </c>
      <c r="CF229" s="28">
        <f t="shared" ref="CF229:CS229" si="787">INTERCEPT(CF27:CF227,$B27:$B227)</f>
        <v>75.991460500815492</v>
      </c>
      <c r="CG229" s="28">
        <f t="shared" si="787"/>
        <v>73.470065168676157</v>
      </c>
      <c r="CH229" s="28">
        <f t="shared" si="787"/>
        <v>72.583807208842245</v>
      </c>
      <c r="CI229" s="28">
        <f t="shared" si="787"/>
        <v>68.222948519863735</v>
      </c>
      <c r="CJ229" s="28">
        <f t="shared" si="787"/>
        <v>72.878768003683788</v>
      </c>
      <c r="CK229" s="28">
        <f t="shared" si="787"/>
        <v>78.574372081083041</v>
      </c>
      <c r="CL229" s="28">
        <f t="shared" si="787"/>
        <v>67.921151628906912</v>
      </c>
      <c r="CM229" s="28">
        <f t="shared" si="787"/>
        <v>69.806677311704433</v>
      </c>
      <c r="CN229" s="28">
        <f t="shared" si="787"/>
        <v>68.731984803678912</v>
      </c>
      <c r="CO229" s="28">
        <f t="shared" si="787"/>
        <v>74.66651086739175</v>
      </c>
      <c r="CP229" s="28">
        <f t="shared" si="787"/>
        <v>74.431816399108286</v>
      </c>
      <c r="CQ229" s="28">
        <f t="shared" si="787"/>
        <v>72.750669579159307</v>
      </c>
      <c r="CR229" s="28">
        <f t="shared" si="787"/>
        <v>76.443991960485505</v>
      </c>
      <c r="CS229" s="28">
        <f t="shared" si="787"/>
        <v>73.098959170400619</v>
      </c>
      <c r="CT229" s="2"/>
      <c r="CU229" s="28">
        <f>INTERCEPT(CU27:CU227,$B27:$B227)</f>
        <v>72.603459485421766</v>
      </c>
      <c r="CV229" s="28">
        <f t="shared" ref="CV229:DI229" si="788">INTERCEPT(CV27:CV227,$B27:$B227)</f>
        <v>73.400779782879567</v>
      </c>
      <c r="CW229" s="28">
        <f t="shared" si="788"/>
        <v>72.215295454889215</v>
      </c>
      <c r="CX229" s="28">
        <f t="shared" si="788"/>
        <v>72.872747895691944</v>
      </c>
      <c r="CY229" s="28">
        <f t="shared" si="788"/>
        <v>69.882572358125017</v>
      </c>
      <c r="CZ229" s="28">
        <f t="shared" si="788"/>
        <v>73.56829672828826</v>
      </c>
      <c r="DA229" s="28">
        <f t="shared" si="788"/>
        <v>75.963437714208794</v>
      </c>
      <c r="DB229" s="28">
        <f t="shared" si="788"/>
        <v>68.567059088628</v>
      </c>
      <c r="DC229" s="28">
        <f t="shared" si="788"/>
        <v>69.966528794400887</v>
      </c>
      <c r="DD229" s="28">
        <f t="shared" si="788"/>
        <v>68.853618617669824</v>
      </c>
      <c r="DE229" s="28">
        <f t="shared" si="788"/>
        <v>72.474512015590079</v>
      </c>
      <c r="DF229" s="28">
        <f t="shared" si="788"/>
        <v>75.799939895599266</v>
      </c>
      <c r="DG229" s="28">
        <f t="shared" si="788"/>
        <v>74.745573728485368</v>
      </c>
      <c r="DH229" s="28">
        <f t="shared" si="788"/>
        <v>71.994086873637258</v>
      </c>
      <c r="DI229" s="28">
        <f t="shared" si="788"/>
        <v>73.429683709178391</v>
      </c>
    </row>
    <row r="230" spans="1:273" x14ac:dyDescent="0.25">
      <c r="A230" s="144"/>
      <c r="B230" s="28" t="s">
        <v>36</v>
      </c>
      <c r="C230" s="5">
        <f>C$7 - ABS(C$11)*Expt!$B$9</f>
        <v>-11.004809266273213</v>
      </c>
      <c r="D230" s="5">
        <f>D$7 - ABS(D$11)*Expt!$B$9</f>
        <v>-10.815384285359528</v>
      </c>
      <c r="E230" s="5">
        <f>E$7 - ABS(E$11)*Expt!$B$9</f>
        <v>-6.5086420622402059</v>
      </c>
      <c r="F230" s="5">
        <f>F$7 - ABS(F$11)*Expt!$B$9</f>
        <v>-1.7902025503170407</v>
      </c>
      <c r="G230" s="5">
        <f>G$7 - ABS(G$11)*Expt!$B$9</f>
        <v>-0.56015701751321956</v>
      </c>
      <c r="H230" s="5">
        <f>H$7 - ABS(H$11)*Expt!$B$9</f>
        <v>-0.15986866004082145</v>
      </c>
      <c r="I230" s="5">
        <f>I$7 - ABS(I$11)*Expt!$B$9</f>
        <v>-3.9637804344382417</v>
      </c>
      <c r="J230" s="5">
        <f>J$7 - ABS(J$11)*Expt!$B$9</f>
        <v>-1.9373647065829545</v>
      </c>
      <c r="K230" s="5">
        <f>K$7 - ABS(K$11)*Expt!$B$9</f>
        <v>-1.3741162437377739</v>
      </c>
      <c r="L230" s="5">
        <f>L$7 - ABS(L$11)*Expt!$B$9</f>
        <v>7.0000003217608082</v>
      </c>
      <c r="M230" s="5">
        <f>M$7 - ABS(M$11)*Expt!$B$9</f>
        <v>1.4122998060815704</v>
      </c>
      <c r="N230" s="5">
        <f>N$7 - ABS(N$11)*Expt!$B$9</f>
        <v>0.48079773554935912</v>
      </c>
      <c r="O230" s="5">
        <f>O$7 - ABS(O$11)*Expt!$B$9</f>
        <v>-2.3580903117168788</v>
      </c>
      <c r="P230" s="5">
        <f>P$7 - ABS(P$11)*Expt!$B$9</f>
        <v>1.9513976829487021</v>
      </c>
      <c r="Q230" s="5">
        <f>Q$7 - ABS(Q$11)*Expt!$B$9</f>
        <v>10.149882837549647</v>
      </c>
    </row>
    <row r="231" spans="1:273" x14ac:dyDescent="0.25">
      <c r="A231" s="144"/>
      <c r="B231" s="3" t="s">
        <v>60</v>
      </c>
      <c r="C231" s="72">
        <f t="shared" ref="C231:O231" si="789">C7 - C11*$S231</f>
        <v>38.055952069447692</v>
      </c>
      <c r="D231" s="72">
        <f t="shared" si="789"/>
        <v>38.501181346352759</v>
      </c>
      <c r="E231" s="72">
        <f t="shared" si="789"/>
        <v>40.10180453173728</v>
      </c>
      <c r="F231" s="72">
        <f t="shared" si="789"/>
        <v>40.514739154494364</v>
      </c>
      <c r="G231" s="72">
        <f t="shared" si="789"/>
        <v>40.618624859632817</v>
      </c>
      <c r="H231" s="72">
        <f t="shared" si="789"/>
        <v>41.067244595399231</v>
      </c>
      <c r="I231" s="72">
        <f t="shared" si="789"/>
        <v>39.084326846276134</v>
      </c>
      <c r="J231" s="72">
        <f t="shared" si="789"/>
        <v>40.220120151478113</v>
      </c>
      <c r="K231" s="72">
        <f t="shared" si="789"/>
        <v>40.111021972735287</v>
      </c>
      <c r="L231" s="72">
        <f t="shared" si="789"/>
        <v>41.904392778133555</v>
      </c>
      <c r="M231" s="72">
        <f t="shared" si="789"/>
        <v>40.778768436958387</v>
      </c>
      <c r="N231" s="72">
        <f t="shared" si="789"/>
        <v>41.261152362683191</v>
      </c>
      <c r="O231" s="72">
        <f t="shared" si="789"/>
        <v>39.808378097254462</v>
      </c>
      <c r="P231" s="72">
        <f t="shared" ref="P231:Q231" si="790">P7 - P11*$S231</f>
        <v>40.788415129076469</v>
      </c>
      <c r="Q231" s="72">
        <f t="shared" si="790"/>
        <v>43.459240985676352</v>
      </c>
      <c r="R231" s="2" t="s">
        <v>38</v>
      </c>
      <c r="S231" s="3">
        <v>2.5</v>
      </c>
    </row>
    <row r="232" spans="1:273" x14ac:dyDescent="0.25">
      <c r="A232" s="144"/>
      <c r="B232" s="3" t="s">
        <v>61</v>
      </c>
      <c r="C232" s="72">
        <f t="shared" ref="C232:P232" si="791">C10 + C14*$S232</f>
        <v>157.40418003417994</v>
      </c>
      <c r="D232" s="72">
        <f t="shared" si="791"/>
        <v>153.83972465962941</v>
      </c>
      <c r="E232" s="72">
        <f t="shared" si="791"/>
        <v>154.44833843850625</v>
      </c>
      <c r="F232" s="72">
        <f t="shared" si="791"/>
        <v>154.12621366479655</v>
      </c>
      <c r="G232" s="72">
        <f t="shared" si="791"/>
        <v>154.79295501982523</v>
      </c>
      <c r="H232" s="72">
        <f t="shared" si="791"/>
        <v>155.55377117467714</v>
      </c>
      <c r="I232" s="72">
        <f t="shared" si="791"/>
        <v>153.07380150983604</v>
      </c>
      <c r="J232" s="72">
        <f t="shared" si="791"/>
        <v>151.89788689334173</v>
      </c>
      <c r="K232" s="72">
        <f t="shared" si="791"/>
        <v>150.16964939063351</v>
      </c>
      <c r="L232" s="72">
        <f t="shared" si="791"/>
        <v>151.64652433169925</v>
      </c>
      <c r="M232" s="72">
        <f t="shared" si="791"/>
        <v>153.89696890887427</v>
      </c>
      <c r="N232" s="72">
        <f t="shared" si="791"/>
        <v>156.65296001888564</v>
      </c>
      <c r="O232" s="72">
        <f t="shared" si="791"/>
        <v>156.5100887846416</v>
      </c>
      <c r="P232" s="72">
        <f t="shared" si="791"/>
        <v>159.27670473603976</v>
      </c>
      <c r="Q232" s="72">
        <f>Q10 + Q14*$S232</f>
        <v>162.45381791300474</v>
      </c>
      <c r="R232" s="2" t="s">
        <v>64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183.65369289326134</v>
      </c>
      <c r="D233" s="2">
        <f>D$10 + ABS(D$14)*Expt!$B$10</f>
        <v>178.326261203858</v>
      </c>
      <c r="E233" s="2">
        <f>E$10 + ABS(E$14)*Expt!$B$10</f>
        <v>180.83577579627055</v>
      </c>
      <c r="F233" s="2">
        <f>F$10 + ABS(F$14)*Expt!$B$10</f>
        <v>176.3841479614008</v>
      </c>
      <c r="G233" s="2">
        <f>G$10 + ABS(G$14)*Expt!$B$10</f>
        <v>177.99987223849328</v>
      </c>
      <c r="H233" s="2">
        <f>H$10 + ABS(H$14)*Expt!$B$10</f>
        <v>178.28326363346412</v>
      </c>
      <c r="I233" s="2">
        <f>I$10 + ABS(I$14)*Expt!$B$10</f>
        <v>175.57183092067589</v>
      </c>
      <c r="J233" s="2">
        <f>J$10 + ABS(J$14)*Expt!$B$10</f>
        <v>175.08961297334722</v>
      </c>
      <c r="K233" s="2">
        <f>K$10 + ABS(K$14)*Expt!$B$10</f>
        <v>173.46255430052861</v>
      </c>
      <c r="L233" s="2">
        <f>L$10 + ABS(L$14)*Expt!$B$10</f>
        <v>174.35855307724029</v>
      </c>
      <c r="M233" s="2">
        <f>M$10 + ABS(M$14)*Expt!$B$10</f>
        <v>177.08226653050463</v>
      </c>
      <c r="N233" s="2">
        <f>N$10 + ABS(N$14)*Expt!$B$10</f>
        <v>180.38546643438681</v>
      </c>
      <c r="O233" s="2">
        <f>O$10 + ABS(O$14)*Expt!$B$10</f>
        <v>180.74151695062548</v>
      </c>
      <c r="P233" s="2">
        <f>P$10 + ABS(P$14)*Expt!$B$10</f>
        <v>194.30121788399455</v>
      </c>
      <c r="Q233" s="2">
        <f>Q$10 + ABS(Q$14)*Expt!$B$10</f>
        <v>209.60815221368847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254" activePane="bottomRight" state="frozen"/>
      <selection pane="topRight" activeCell="C1" sqref="C1"/>
      <selection pane="bottomLeft" activeCell="A6" sqref="A6"/>
      <selection pane="bottomRight" activeCell="N263" sqref="N263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27292.6141948281</v>
      </c>
      <c r="C2" s="49">
        <f>SUMSQ(AI27:AI227)</f>
        <v>1116.6852214161695</v>
      </c>
      <c r="D2" s="50">
        <f t="shared" ref="D2:O2" si="0">SUMSQ(AJ27:AJ227)</f>
        <v>2754.3653589873134</v>
      </c>
      <c r="E2" s="50">
        <f t="shared" si="0"/>
        <v>2682.570571194145</v>
      </c>
      <c r="F2" s="50">
        <f t="shared" si="0"/>
        <v>1372.8964661736293</v>
      </c>
      <c r="G2" s="50">
        <f t="shared" si="0"/>
        <v>2204.3092465401737</v>
      </c>
      <c r="H2" s="50">
        <f t="shared" si="0"/>
        <v>2194.4081570635881</v>
      </c>
      <c r="I2" s="50">
        <f t="shared" si="0"/>
        <v>2033.2532331473199</v>
      </c>
      <c r="J2" s="50">
        <f t="shared" si="0"/>
        <v>1800.9699844305371</v>
      </c>
      <c r="K2" s="50">
        <f t="shared" si="0"/>
        <v>1630.956837139164</v>
      </c>
      <c r="L2" s="50">
        <f t="shared" si="0"/>
        <v>1962.57286874073</v>
      </c>
      <c r="M2" s="50">
        <f t="shared" si="0"/>
        <v>2196.8389375701681</v>
      </c>
      <c r="N2" s="50">
        <f t="shared" si="0"/>
        <v>2672.6827460306145</v>
      </c>
      <c r="O2" s="51">
        <f t="shared" si="0"/>
        <v>2670.1045663945483</v>
      </c>
      <c r="P2" s="104">
        <f>SUMSQ(AV27:AV227)</f>
        <v>2808.813651526536</v>
      </c>
      <c r="Q2" s="105">
        <f>SUMSQ(AW27:AW227)</f>
        <v>1392.3455938997824</v>
      </c>
      <c r="R2" s="5"/>
      <c r="T2" s="134" t="s">
        <v>72</v>
      </c>
      <c r="U2" s="134"/>
      <c r="V2" s="134"/>
      <c r="W2" s="134"/>
      <c r="X2" s="134"/>
      <c r="Z2" s="134" t="s">
        <v>73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2330.2517950747333</v>
      </c>
      <c r="D3" s="55">
        <v>2240.5221856893518</v>
      </c>
      <c r="E3" s="55">
        <v>2161.1504581749473</v>
      </c>
      <c r="F3" s="55">
        <v>1975.0217241102696</v>
      </c>
      <c r="G3" s="55">
        <v>1949.0550507831306</v>
      </c>
      <c r="H3" s="55">
        <v>1883.7445327130624</v>
      </c>
      <c r="I3" s="55">
        <v>1861.2712239175944</v>
      </c>
      <c r="J3" s="55">
        <v>1864.5075000569241</v>
      </c>
      <c r="K3" s="55">
        <v>1892.7438351740409</v>
      </c>
      <c r="L3" s="55">
        <v>1938.7992444489564</v>
      </c>
      <c r="M3" s="55">
        <v>1911.0007855680526</v>
      </c>
      <c r="N3" s="55">
        <v>2030.6314324056561</v>
      </c>
      <c r="O3" s="67">
        <v>2104.1943702538297</v>
      </c>
      <c r="P3" s="99">
        <v>1967.9012090663368</v>
      </c>
      <c r="Q3" s="92">
        <v>1349.9838186023233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1286.8110023559902</v>
      </c>
      <c r="D4" s="57">
        <v>1254.6252803703039</v>
      </c>
      <c r="E4" s="57">
        <v>1229.1534663767877</v>
      </c>
      <c r="F4" s="57">
        <v>1122.7083100567438</v>
      </c>
      <c r="G4" s="57">
        <v>1115.1237457838326</v>
      </c>
      <c r="H4" s="57">
        <v>1037.7439334095068</v>
      </c>
      <c r="I4" s="57">
        <v>1016.8572668750362</v>
      </c>
      <c r="J4" s="57">
        <v>1028.7590853234419</v>
      </c>
      <c r="K4" s="57">
        <v>1056.727200597378</v>
      </c>
      <c r="L4" s="57">
        <v>1092.1483627628386</v>
      </c>
      <c r="M4" s="57">
        <v>1071.1557546155543</v>
      </c>
      <c r="N4" s="57">
        <v>1118.7893909385398</v>
      </c>
      <c r="O4" s="68">
        <v>1150.8391459207742</v>
      </c>
      <c r="P4" s="100">
        <v>1051.9861644090606</v>
      </c>
      <c r="Q4" s="93">
        <v>623.1586889087838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27.407551414444274</v>
      </c>
      <c r="E5" s="57">
        <v>65.853299960395859</v>
      </c>
      <c r="F5" s="57">
        <v>78.800427050006519</v>
      </c>
      <c r="G5" s="57">
        <v>90.313307811410482</v>
      </c>
      <c r="H5" s="57">
        <v>109.85792148062225</v>
      </c>
      <c r="I5" s="57">
        <v>135.36967738198371</v>
      </c>
      <c r="J5" s="57">
        <v>144.91022497917123</v>
      </c>
      <c r="K5" s="57">
        <v>156.92594583252887</v>
      </c>
      <c r="L5" s="57">
        <v>175.63255002024869</v>
      </c>
      <c r="M5" s="57">
        <v>199.50399630795505</v>
      </c>
      <c r="N5" s="57">
        <v>207.71981268980673</v>
      </c>
      <c r="O5" s="68">
        <v>238.19089176027555</v>
      </c>
      <c r="P5" s="100">
        <v>493.70793362027712</v>
      </c>
      <c r="Q5" s="93">
        <v>1102.7560881952077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5.676442227263764</v>
      </c>
      <c r="D6" s="59">
        <v>21.22767380036619</v>
      </c>
      <c r="E6" s="59">
        <v>30.05919261888527</v>
      </c>
      <c r="F6" s="59">
        <v>33.788122700655464</v>
      </c>
      <c r="G6" s="59">
        <v>47.837945281013226</v>
      </c>
      <c r="H6" s="59">
        <v>44.014384601178499</v>
      </c>
      <c r="I6" s="59">
        <v>50.470995481249567</v>
      </c>
      <c r="J6" s="59">
        <v>59.649315692122286</v>
      </c>
      <c r="K6" s="59">
        <v>65.712344052754403</v>
      </c>
      <c r="L6" s="59">
        <v>74.14516937184105</v>
      </c>
      <c r="M6" s="59">
        <v>84.69907448518137</v>
      </c>
      <c r="N6" s="59">
        <v>90.197888499585517</v>
      </c>
      <c r="O6" s="69">
        <v>85.178651850822376</v>
      </c>
      <c r="P6" s="101">
        <v>228.99775751783125</v>
      </c>
      <c r="Q6" s="94">
        <v>542.4031674831175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60.512964848102079</v>
      </c>
      <c r="D7" s="57">
        <v>60.261369332184429</v>
      </c>
      <c r="E7" s="57">
        <v>58.999896125372906</v>
      </c>
      <c r="F7" s="57">
        <v>59.002961595529747</v>
      </c>
      <c r="G7" s="57">
        <v>59.215862096407186</v>
      </c>
      <c r="H7" s="57">
        <v>58.250706153525691</v>
      </c>
      <c r="I7" s="57">
        <v>58.729959277005875</v>
      </c>
      <c r="J7" s="57">
        <v>59.131152487792555</v>
      </c>
      <c r="K7" s="57">
        <v>58.579335932980314</v>
      </c>
      <c r="L7" s="57">
        <v>58.780573795391938</v>
      </c>
      <c r="M7" s="57">
        <v>58.954158610965564</v>
      </c>
      <c r="N7" s="55">
        <v>59.040516099829453</v>
      </c>
      <c r="O7" s="67">
        <v>60.280346411141274</v>
      </c>
      <c r="P7" s="99">
        <v>58.921848010636189</v>
      </c>
      <c r="Q7" s="92">
        <v>58.480993313532259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84.7481589565202</v>
      </c>
      <c r="D8" s="57">
        <v>84.566367706749716</v>
      </c>
      <c r="E8" s="57">
        <v>83.19550756258981</v>
      </c>
      <c r="F8" s="57">
        <v>82.917979908436692</v>
      </c>
      <c r="G8" s="57">
        <v>83.543134445071786</v>
      </c>
      <c r="H8" s="57">
        <v>82.514058399700602</v>
      </c>
      <c r="I8" s="57">
        <v>82.618180664824763</v>
      </c>
      <c r="J8" s="57">
        <v>82.526553263705821</v>
      </c>
      <c r="K8" s="57">
        <v>80.836209120276052</v>
      </c>
      <c r="L8" s="57">
        <v>82.183901231571951</v>
      </c>
      <c r="M8" s="57">
        <v>83.095624537523477</v>
      </c>
      <c r="N8" s="57">
        <v>83.898135430312962</v>
      </c>
      <c r="O8" s="68">
        <v>85.743945059140813</v>
      </c>
      <c r="P8" s="100">
        <v>84.822083008437701</v>
      </c>
      <c r="Q8" s="93">
        <v>84.012039036049799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 t="shared" ref="C9:M9" si="1">C$8+ ($O9 - $O$8)*C$19 + ($O9 - $O$8)*($O9 - $O$8)*ABS(C$20)</f>
        <v>166.96634400530402</v>
      </c>
      <c r="D9" s="65">
        <f t="shared" si="1"/>
        <v>122.46312437823542</v>
      </c>
      <c r="E9" s="65">
        <f t="shared" si="1"/>
        <v>121.62198948342331</v>
      </c>
      <c r="F9" s="65">
        <f t="shared" si="1"/>
        <v>122.48873758515558</v>
      </c>
      <c r="G9" s="65">
        <f t="shared" si="1"/>
        <v>123.67203377304183</v>
      </c>
      <c r="H9" s="65">
        <f t="shared" si="1"/>
        <v>122.89128210303899</v>
      </c>
      <c r="I9" s="65">
        <f t="shared" si="1"/>
        <v>122.49626474385281</v>
      </c>
      <c r="J9" s="65">
        <f t="shared" si="1"/>
        <v>121.7331604604761</v>
      </c>
      <c r="K9" s="65">
        <f t="shared" si="1"/>
        <v>119.89022058120064</v>
      </c>
      <c r="L9" s="65">
        <f t="shared" si="1"/>
        <v>121.83259830796597</v>
      </c>
      <c r="M9" s="65">
        <f t="shared" si="1"/>
        <v>123.47680653444016</v>
      </c>
      <c r="N9" s="66">
        <f>N$8+ ($O9 - $O$8)*N$19 + ($O9 - $O$8)*($O9 - $O$8)*ABS(N$20)</f>
        <v>124.74473958002855</v>
      </c>
      <c r="O9" s="68">
        <v>126.791838300347</v>
      </c>
      <c r="P9" s="100">
        <v>126.98114681729577</v>
      </c>
      <c r="Q9" s="93">
        <v>129.1488309540822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$O$8)*C$19 + ($O10 - $O$8)*($O10 - $O$8)*ABS(C$20)</f>
        <v>285.41450066345868</v>
      </c>
      <c r="D10" s="125">
        <f t="shared" ref="D10:N10" si="2">D$8 + ($O10 - $O$8)*D$19 + ($O10 - $O$8)*($O10 - $O$8)*ABS(D$20)</f>
        <v>154.2000534315564</v>
      </c>
      <c r="E10" s="125">
        <f t="shared" si="2"/>
        <v>152.79536788722231</v>
      </c>
      <c r="F10" s="125">
        <f t="shared" si="2"/>
        <v>153.10289343315765</v>
      </c>
      <c r="G10" s="125">
        <f t="shared" si="2"/>
        <v>154.94043046499903</v>
      </c>
      <c r="H10" s="125">
        <f t="shared" si="2"/>
        <v>154.09208228733311</v>
      </c>
      <c r="I10" s="125">
        <f t="shared" si="2"/>
        <v>153.54787934716231</v>
      </c>
      <c r="J10" s="125">
        <f t="shared" si="2"/>
        <v>151.88183320911898</v>
      </c>
      <c r="K10" s="125">
        <f t="shared" si="2"/>
        <v>149.82681866395234</v>
      </c>
      <c r="L10" s="125">
        <f t="shared" si="2"/>
        <v>152.45419350643368</v>
      </c>
      <c r="M10" s="125">
        <f t="shared" si="2"/>
        <v>154.40254193521761</v>
      </c>
      <c r="N10" s="126">
        <f t="shared" si="2"/>
        <v>155.93984454506528</v>
      </c>
      <c r="O10" s="69">
        <v>158.14060275717497</v>
      </c>
      <c r="P10" s="101">
        <v>159.91286860362743</v>
      </c>
      <c r="Q10" s="94">
        <v>161.94968403060824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9.0175837171437081</v>
      </c>
      <c r="D11" s="109">
        <v>8.9278423772550664</v>
      </c>
      <c r="E11" s="109">
        <v>8.3842481584375435</v>
      </c>
      <c r="F11" s="109">
        <v>7.6888228137870795</v>
      </c>
      <c r="G11" s="109">
        <v>7.5667147531679912</v>
      </c>
      <c r="H11" s="109">
        <v>7.6048178008517535</v>
      </c>
      <c r="I11" s="109">
        <v>7.873090112263875</v>
      </c>
      <c r="J11" s="109">
        <v>7.573248183194659</v>
      </c>
      <c r="K11" s="109">
        <v>7.6035008771355992</v>
      </c>
      <c r="L11" s="109">
        <v>7.4039276727990257</v>
      </c>
      <c r="M11" s="109">
        <v>7.182438674756888</v>
      </c>
      <c r="N11" s="109">
        <v>7.4849031883917547</v>
      </c>
      <c r="O11" s="115">
        <v>7.7326569784691106</v>
      </c>
      <c r="P11" s="102">
        <v>7.0972061672684434</v>
      </c>
      <c r="Q11" s="95">
        <v>6.0105027492218639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7.5098082479744352</v>
      </c>
      <c r="D12" s="110">
        <v>7.7961712978630127</v>
      </c>
      <c r="E12" s="110">
        <v>7.5777689647973974</v>
      </c>
      <c r="F12" s="110">
        <v>6.9150580046292323</v>
      </c>
      <c r="G12" s="110">
        <v>6.9291921372438781</v>
      </c>
      <c r="H12" s="110">
        <v>6.6051806059387443</v>
      </c>
      <c r="I12" s="110">
        <v>6.51046345122385</v>
      </c>
      <c r="J12" s="110">
        <v>6.6029141601395391</v>
      </c>
      <c r="K12" s="110">
        <v>6.583347290030833</v>
      </c>
      <c r="L12" s="110">
        <v>6.5397625930057393</v>
      </c>
      <c r="M12" s="110">
        <v>6.6332419478191822</v>
      </c>
      <c r="N12" s="110">
        <v>6.8249999979402212</v>
      </c>
      <c r="O12" s="116">
        <v>7.0446155789242857</v>
      </c>
      <c r="P12" s="90">
        <v>6.5106584518746686</v>
      </c>
      <c r="Q12" s="96">
        <v>5.3739152716222778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5.0338461522959399</v>
      </c>
      <c r="D13" s="61">
        <f t="shared" ref="D13:N13" si="3">D$12/$O12*$O13</f>
        <v>5.2257961314755219</v>
      </c>
      <c r="E13" s="61">
        <f t="shared" si="3"/>
        <v>5.0794004170108629</v>
      </c>
      <c r="F13" s="61">
        <f t="shared" si="3"/>
        <v>4.6351833469110169</v>
      </c>
      <c r="G13" s="61">
        <f t="shared" si="3"/>
        <v>4.6446574968132417</v>
      </c>
      <c r="H13" s="61">
        <f t="shared" si="3"/>
        <v>4.427471631834627</v>
      </c>
      <c r="I13" s="61">
        <f t="shared" si="3"/>
        <v>4.3639824495447073</v>
      </c>
      <c r="J13" s="61">
        <f t="shared" si="3"/>
        <v>4.4259524266713264</v>
      </c>
      <c r="K13" s="61">
        <f t="shared" si="3"/>
        <v>4.4128366971404489</v>
      </c>
      <c r="L13" s="61">
        <f t="shared" si="3"/>
        <v>4.3836217488788964</v>
      </c>
      <c r="M13" s="61">
        <f t="shared" si="3"/>
        <v>4.4462812303208734</v>
      </c>
      <c r="N13" s="118">
        <f t="shared" si="3"/>
        <v>4.5748172049955826</v>
      </c>
      <c r="O13" s="116">
        <v>4.7220261630430871</v>
      </c>
      <c r="P13" s="90">
        <v>5.1648003818969777</v>
      </c>
      <c r="Q13" s="96">
        <v>6.5711012420193313</v>
      </c>
    </row>
    <row r="14" spans="1:156" ht="15.75" thickBot="1" x14ac:dyDescent="0.3">
      <c r="A14" s="141"/>
      <c r="B14" s="122" t="s">
        <v>51</v>
      </c>
      <c r="C14" s="62">
        <f>C12/$O12*$O14</f>
        <v>3.2941174979417398</v>
      </c>
      <c r="D14" s="63">
        <f>D12/$O12*$O14</f>
        <v>3.4197283660562965</v>
      </c>
      <c r="E14" s="63">
        <f t="shared" ref="E14:N14" si="4">E12/$O12*$O14</f>
        <v>3.3239279243956465</v>
      </c>
      <c r="F14" s="63">
        <f t="shared" si="4"/>
        <v>3.0332350467770279</v>
      </c>
      <c r="G14" s="63">
        <f t="shared" si="4"/>
        <v>3.0394348713300308</v>
      </c>
      <c r="H14" s="63">
        <f t="shared" si="4"/>
        <v>2.8973097970852888</v>
      </c>
      <c r="I14" s="63">
        <f t="shared" si="4"/>
        <v>2.8557628725302253</v>
      </c>
      <c r="J14" s="63">
        <f t="shared" si="4"/>
        <v>2.8963156387101652</v>
      </c>
      <c r="K14" s="63">
        <f t="shared" si="4"/>
        <v>2.8877327871809761</v>
      </c>
      <c r="L14" s="63">
        <f t="shared" si="4"/>
        <v>2.8686147074148818</v>
      </c>
      <c r="M14" s="63">
        <f t="shared" si="4"/>
        <v>2.9096186809145146</v>
      </c>
      <c r="N14" s="119">
        <f t="shared" si="4"/>
        <v>2.9937318203472398</v>
      </c>
      <c r="O14" s="117">
        <v>3.0900644435317766</v>
      </c>
      <c r="P14" s="103">
        <v>4.7608719540899092</v>
      </c>
      <c r="Q14" s="97">
        <v>5.8038334408420269</v>
      </c>
    </row>
    <row r="15" spans="1:156" x14ac:dyDescent="0.25">
      <c r="A15" s="139" t="s">
        <v>40</v>
      </c>
      <c r="B15" s="120" t="s">
        <v>38</v>
      </c>
      <c r="C15" s="112">
        <v>-2.5407983631280033</v>
      </c>
      <c r="D15" s="109">
        <v>-3.3804110110021868</v>
      </c>
      <c r="E15" s="109">
        <v>-3.398795699756465</v>
      </c>
      <c r="F15" s="109">
        <v>-3.112887112018595</v>
      </c>
      <c r="G15" s="109">
        <v>-3.532572956782571</v>
      </c>
      <c r="H15" s="109">
        <v>-3.8955874715793346</v>
      </c>
      <c r="I15" s="109">
        <v>-4.203440229692232</v>
      </c>
      <c r="J15" s="109">
        <v>-3.8581555899603308</v>
      </c>
      <c r="K15" s="109">
        <v>-4.1534087385317591</v>
      </c>
      <c r="L15" s="109">
        <v>-3.332864174009226</v>
      </c>
      <c r="M15" s="109">
        <v>-2.9856083338846351</v>
      </c>
      <c r="N15" s="109">
        <v>-3.0053420134278852</v>
      </c>
      <c r="O15" s="109">
        <v>-2.9269793691338477</v>
      </c>
      <c r="P15" s="90">
        <v>-2.3572915214567565</v>
      </c>
      <c r="Q15" s="96">
        <v>-2.4831639242031414</v>
      </c>
    </row>
    <row r="16" spans="1:156" ht="15.75" thickBot="1" x14ac:dyDescent="0.3">
      <c r="A16" s="140"/>
      <c r="B16" s="113" t="s">
        <v>39</v>
      </c>
      <c r="C16" s="114">
        <v>-2.1227841798719598</v>
      </c>
      <c r="D16" s="110">
        <v>-3.5555712834864579</v>
      </c>
      <c r="E16" s="110">
        <v>-3.6157015214628943</v>
      </c>
      <c r="F16" s="110">
        <v>-3.4813327557227636</v>
      </c>
      <c r="G16" s="110">
        <v>-3.8940537478271584</v>
      </c>
      <c r="H16" s="110">
        <v>-3.8783662308900424</v>
      </c>
      <c r="I16" s="110">
        <v>-3.6766239806324053</v>
      </c>
      <c r="J16" s="110">
        <v>-4.090359885295201</v>
      </c>
      <c r="K16" s="110">
        <v>-2.820299084927413</v>
      </c>
      <c r="L16" s="110">
        <v>-3.3314993001924607</v>
      </c>
      <c r="M16" s="110">
        <v>-3.3040033812544971</v>
      </c>
      <c r="N16" s="110">
        <v>-3.386573298961705</v>
      </c>
      <c r="O16" s="116">
        <v>-3.4076178220188282</v>
      </c>
      <c r="P16" s="90">
        <v>-2.8992417157559749</v>
      </c>
      <c r="Q16" s="96">
        <v>-2.70205879038686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-1.7551666178853889</v>
      </c>
      <c r="D17" s="61">
        <f t="shared" si="5"/>
        <v>-1.7551666178853889</v>
      </c>
      <c r="E17" s="61">
        <f t="shared" si="5"/>
        <v>-1.7551666178853889</v>
      </c>
      <c r="F17" s="61">
        <f t="shared" si="5"/>
        <v>-1.7551666178853889</v>
      </c>
      <c r="G17" s="61">
        <f t="shared" si="5"/>
        <v>-1.7551666178853889</v>
      </c>
      <c r="H17" s="61">
        <f t="shared" si="5"/>
        <v>-1.7551666178853889</v>
      </c>
      <c r="I17" s="61">
        <f t="shared" si="5"/>
        <v>-1.7551666178853889</v>
      </c>
      <c r="J17" s="61">
        <f t="shared" si="5"/>
        <v>-1.7551666178853889</v>
      </c>
      <c r="K17" s="61">
        <f t="shared" si="5"/>
        <v>-1.7551666178853889</v>
      </c>
      <c r="L17" s="61">
        <f t="shared" si="5"/>
        <v>-1.7551666178853889</v>
      </c>
      <c r="M17" s="61">
        <f t="shared" si="5"/>
        <v>-1.7551666178853889</v>
      </c>
      <c r="N17" s="118">
        <f>$O17</f>
        <v>-1.7551666178853889</v>
      </c>
      <c r="O17" s="116">
        <v>-1.7551666178853889</v>
      </c>
      <c r="P17" s="90">
        <v>-1.8051909411840141</v>
      </c>
      <c r="Q17" s="96">
        <v>-2.4909069190715938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-1.0119857907383696</v>
      </c>
      <c r="D18" s="63">
        <f t="shared" si="5"/>
        <v>-1.0119857907383696</v>
      </c>
      <c r="E18" s="63">
        <f t="shared" si="5"/>
        <v>-1.0119857907383696</v>
      </c>
      <c r="F18" s="63">
        <f t="shared" si="5"/>
        <v>-1.0119857907383696</v>
      </c>
      <c r="G18" s="63">
        <f t="shared" si="5"/>
        <v>-1.0119857907383696</v>
      </c>
      <c r="H18" s="63">
        <f t="shared" si="5"/>
        <v>-1.0119857907383696</v>
      </c>
      <c r="I18" s="63">
        <f t="shared" si="5"/>
        <v>-1.0119857907383696</v>
      </c>
      <c r="J18" s="63">
        <f t="shared" si="5"/>
        <v>-1.0119857907383696</v>
      </c>
      <c r="K18" s="63">
        <f t="shared" si="5"/>
        <v>-1.0119857907383696</v>
      </c>
      <c r="L18" s="63">
        <f t="shared" si="5"/>
        <v>-1.0119857907383696</v>
      </c>
      <c r="M18" s="63">
        <f t="shared" si="5"/>
        <v>-1.0119857907383696</v>
      </c>
      <c r="N18" s="119">
        <f>$O18</f>
        <v>-1.0119857907383696</v>
      </c>
      <c r="O18" s="117">
        <v>-1.0119857907383696</v>
      </c>
      <c r="P18" s="103">
        <v>-1.6143837849369476</v>
      </c>
      <c r="Q18" s="97">
        <v>-2.0167267525520862</v>
      </c>
      <c r="R18" s="107"/>
    </row>
    <row r="19" spans="1:273" x14ac:dyDescent="0.25">
      <c r="A19" s="40"/>
      <c r="B19" s="40"/>
      <c r="C19" s="112">
        <v>0.99634483578955124</v>
      </c>
      <c r="D19" s="109">
        <v>0.87268619256619484</v>
      </c>
      <c r="E19" s="110">
        <v>0.9031008283802775</v>
      </c>
      <c r="F19" s="110">
        <v>0.95689739119839401</v>
      </c>
      <c r="G19" s="110">
        <v>0.96637135750399872</v>
      </c>
      <c r="H19" s="110">
        <v>0.97707361278349447</v>
      </c>
      <c r="I19" s="110">
        <v>0.9607173967931617</v>
      </c>
      <c r="J19" s="110">
        <v>0.9514150096438222</v>
      </c>
      <c r="K19" s="110">
        <v>0.94942539716271646</v>
      </c>
      <c r="L19" s="110">
        <v>0.95973814393076851</v>
      </c>
      <c r="M19" s="110">
        <v>0.98219964832610973</v>
      </c>
      <c r="N19" s="110">
        <v>0.99509501948127654</v>
      </c>
      <c r="O19" s="112"/>
      <c r="P19" s="20"/>
      <c r="Q19" s="20"/>
    </row>
    <row r="20" spans="1:273" ht="15.75" thickBot="1" x14ac:dyDescent="0.3">
      <c r="A20" s="40"/>
      <c r="B20" s="40" t="s">
        <v>57</v>
      </c>
      <c r="C20" s="129">
        <v>2.4523475687364481E-2</v>
      </c>
      <c r="D20" s="130">
        <v>1.2314028315501475E-3</v>
      </c>
      <c r="E20" s="128">
        <v>8.0483812504351872E-4</v>
      </c>
      <c r="F20" s="128">
        <v>1.733815647258478E-4</v>
      </c>
      <c r="G20" s="128">
        <v>2.7383401083464512E-4</v>
      </c>
      <c r="H20" s="128">
        <v>-1.6048763503515295E-4</v>
      </c>
      <c r="I20" s="128">
        <v>-2.6271658850095817E-4</v>
      </c>
      <c r="J20" s="128">
        <v>9.0820090240188532E-5</v>
      </c>
      <c r="K20" s="128">
        <v>-4.872554950990035E-5</v>
      </c>
      <c r="L20" s="128">
        <v>1.5043252483984163E-4</v>
      </c>
      <c r="M20" s="128">
        <v>3.7957486871331943E-5</v>
      </c>
      <c r="N20" s="128">
        <v>-2.9689782862303575E-8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1.2042932612319552E-2</v>
      </c>
      <c r="E21" s="15">
        <f t="shared" si="6"/>
        <v>2.9469641934842493E-2</v>
      </c>
      <c r="F21" s="15">
        <f t="shared" si="6"/>
        <v>3.8238197649495043E-2</v>
      </c>
      <c r="G21" s="15">
        <f t="shared" si="6"/>
        <v>4.4136385912521399E-2</v>
      </c>
      <c r="H21" s="15">
        <f t="shared" si="6"/>
        <v>5.4922463471414454E-2</v>
      </c>
      <c r="I21" s="15">
        <f t="shared" si="6"/>
        <v>6.7576854296962835E-2</v>
      </c>
      <c r="J21" s="15">
        <f t="shared" si="6"/>
        <v>7.188063811643676E-2</v>
      </c>
      <c r="K21" s="15">
        <f t="shared" si="6"/>
        <v>7.6313391859095692E-2</v>
      </c>
      <c r="L21" s="15">
        <f t="shared" si="6"/>
        <v>8.2796339994719498E-2</v>
      </c>
      <c r="M21" s="15">
        <f t="shared" si="6"/>
        <v>9.4228559513921215E-2</v>
      </c>
      <c r="N21" s="15">
        <f t="shared" si="6"/>
        <v>9.2504815669132281E-2</v>
      </c>
      <c r="O21" s="16">
        <f>O5/(O3*$P21 + O5)</f>
        <v>0.10136663514201971</v>
      </c>
      <c r="P21" s="131">
        <f>(1 - P$1) / P$1 * (P5/P3)</f>
        <v>1.0035217852313123</v>
      </c>
      <c r="Q21" s="132">
        <f>(1 - Q$1) / Q$1 * (Q5/Q3)</f>
        <v>0.81686615276390684</v>
      </c>
      <c r="R21" s="137" t="s">
        <v>68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ref="C22:N22" si="7">C6/(C4*$P22 + C6)</f>
        <v>5.0406391267616988E-3</v>
      </c>
      <c r="D22" s="52">
        <f t="shared" si="7"/>
        <v>1.9061150621284949E-2</v>
      </c>
      <c r="E22" s="52">
        <f t="shared" si="7"/>
        <v>2.7318733404846574E-2</v>
      </c>
      <c r="F22" s="52">
        <f t="shared" si="7"/>
        <v>3.3408643329279897E-2</v>
      </c>
      <c r="G22" s="52">
        <f t="shared" si="7"/>
        <v>4.6954981803574339E-2</v>
      </c>
      <c r="H22" s="52">
        <f t="shared" si="7"/>
        <v>4.6448061289734492E-2</v>
      </c>
      <c r="I22" s="52">
        <f t="shared" si="7"/>
        <v>5.3929240167365222E-2</v>
      </c>
      <c r="J22" s="52">
        <f t="shared" si="7"/>
        <v>6.2432824550190544E-2</v>
      </c>
      <c r="K22" s="52">
        <f t="shared" si="7"/>
        <v>6.6656769521294665E-2</v>
      </c>
      <c r="L22" s="52">
        <f t="shared" si="7"/>
        <v>7.2329239373922272E-2</v>
      </c>
      <c r="M22" s="52">
        <f t="shared" si="7"/>
        <v>8.3252025011732608E-2</v>
      </c>
      <c r="N22" s="52">
        <f t="shared" si="7"/>
        <v>8.4744082883592906E-2</v>
      </c>
      <c r="O22" s="53">
        <f>O6/(O4*$P22 + O6)</f>
        <v>7.8343676869699966E-2</v>
      </c>
      <c r="P22" s="21">
        <f>(1 - P$1) / P$1 * (P6/P4)</f>
        <v>0.87072535843270416</v>
      </c>
      <c r="Q22" s="22">
        <f>(1 - Q$1) / Q$1 * (Q6/Q4)</f>
        <v>0.87040937908275384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58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63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59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62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65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67</v>
      </c>
      <c r="HA24" s="134"/>
      <c r="HC24" s="134" t="s">
        <v>66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67</v>
      </c>
      <c r="HQ24" s="134"/>
      <c r="HS24" s="134" t="s">
        <v>69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67</v>
      </c>
      <c r="IG24" s="134"/>
      <c r="II24" s="134" t="s">
        <v>70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67</v>
      </c>
      <c r="IW24" s="134"/>
      <c r="IY24" s="134" t="s">
        <v>71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67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67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67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67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67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67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67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67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67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67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67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67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67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67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67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67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67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67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68.048000000000002</v>
      </c>
      <c r="D27" s="37">
        <v>65.8</v>
      </c>
      <c r="E27" s="37">
        <v>63.817</v>
      </c>
      <c r="F27" s="37">
        <v>66.716999999999999</v>
      </c>
      <c r="G27" s="37">
        <v>64.542000000000002</v>
      </c>
      <c r="H27" s="37">
        <v>67.3</v>
      </c>
      <c r="I27" s="37">
        <v>73.867000000000004</v>
      </c>
      <c r="J27" s="37">
        <v>64.933000000000007</v>
      </c>
      <c r="K27" s="37">
        <v>61.866999999999997</v>
      </c>
      <c r="L27" s="37">
        <v>63.216999999999999</v>
      </c>
      <c r="M27" s="37">
        <v>67.667000000000002</v>
      </c>
      <c r="N27" s="37">
        <v>67.566999999999993</v>
      </c>
      <c r="O27" s="37">
        <v>66.295000000000002</v>
      </c>
      <c r="P27" s="37">
        <v>64.180000000000007</v>
      </c>
      <c r="Q27" s="37">
        <v>66.361000000000004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66.634543143571719</v>
      </c>
      <c r="T27" s="4">
        <f t="shared" si="8"/>
        <v>64.578581840792879</v>
      </c>
      <c r="U27" s="4">
        <f t="shared" si="8"/>
        <v>62.227376114479128</v>
      </c>
      <c r="V27" s="4">
        <f t="shared" si="8"/>
        <v>63.60868752934347</v>
      </c>
      <c r="W27" s="4">
        <f t="shared" si="8"/>
        <v>63.380508034486695</v>
      </c>
      <c r="X27" s="4">
        <f t="shared" si="8"/>
        <v>65.128098321437633</v>
      </c>
      <c r="Y27" s="4">
        <f t="shared" si="8"/>
        <v>70.386611656803737</v>
      </c>
      <c r="Z27" s="4">
        <f t="shared" si="8"/>
        <v>62.329976277769923</v>
      </c>
      <c r="AA27" s="4">
        <f t="shared" si="8"/>
        <v>60.081336247547704</v>
      </c>
      <c r="AB27" s="4">
        <f t="shared" si="8"/>
        <v>62.251769926609427</v>
      </c>
      <c r="AC27" s="4" t="e">
        <f t="shared" si="8"/>
        <v>#N/A</v>
      </c>
      <c r="AD27" s="4">
        <f t="shared" si="8"/>
        <v>66.342890905017711</v>
      </c>
      <c r="AE27" s="4">
        <f t="shared" si="8"/>
        <v>64.371639271243083</v>
      </c>
      <c r="AF27" s="4" t="e">
        <f t="shared" si="8"/>
        <v>#N/A</v>
      </c>
      <c r="AG27" s="4" t="e">
        <f t="shared" si="8"/>
        <v>#N/A</v>
      </c>
      <c r="AI27" s="4">
        <f t="shared" ref="AI27:AW43" si="9">IF(OR($B27 &lt; C$230, $B27 &gt; C$233), 0, C27-S27)</f>
        <v>1.413456856428283</v>
      </c>
      <c r="AJ27" s="4">
        <f t="shared" si="9"/>
        <v>1.2214181592071185</v>
      </c>
      <c r="AK27" s="4">
        <f t="shared" si="9"/>
        <v>1.5896238855208722</v>
      </c>
      <c r="AL27" s="4">
        <f t="shared" si="9"/>
        <v>3.1083124706565286</v>
      </c>
      <c r="AM27" s="4">
        <f t="shared" si="9"/>
        <v>1.1614919655133065</v>
      </c>
      <c r="AN27" s="4">
        <f t="shared" si="9"/>
        <v>2.1719016785623637</v>
      </c>
      <c r="AO27" s="4">
        <f t="shared" si="9"/>
        <v>3.4803883431962674</v>
      </c>
      <c r="AP27" s="4">
        <f t="shared" si="9"/>
        <v>2.603023722230084</v>
      </c>
      <c r="AQ27" s="4">
        <f t="shared" si="9"/>
        <v>1.7856637524522938</v>
      </c>
      <c r="AR27" s="4">
        <f t="shared" si="9"/>
        <v>0.96523007339057187</v>
      </c>
      <c r="AS27" s="4">
        <f t="shared" si="9"/>
        <v>0</v>
      </c>
      <c r="AT27" s="4">
        <f t="shared" si="9"/>
        <v>1.2241090949822819</v>
      </c>
      <c r="AU27" s="4">
        <f t="shared" si="9"/>
        <v>1.9233607287569185</v>
      </c>
      <c r="AV27" s="4">
        <f t="shared" si="9"/>
        <v>0</v>
      </c>
      <c r="AW27" s="4">
        <f t="shared" si="9"/>
        <v>0</v>
      </c>
      <c r="AY27" s="2">
        <f>IF(OR($B27 &lt; C$230, $B27 &gt; C$233), #N/A, ((1-FG27)*DK27) + (FG27 - FW27)*EA27 + (FW27*EQ27))</f>
        <v>66.634543109232936</v>
      </c>
      <c r="AZ27" s="2">
        <f t="shared" ref="AZ27:BM42" si="10">IF(OR($B27 &lt; D$230, $B27 &gt; D$233), #N/A, ((1-FH27)*DL27) + (FH27 - FX27)*EB27 + (FX27*ER27))</f>
        <v>64.578581815190162</v>
      </c>
      <c r="BA27" s="2">
        <f t="shared" si="10"/>
        <v>62.227376110846777</v>
      </c>
      <c r="BB27" s="2">
        <f t="shared" si="10"/>
        <v>63.608687529310032</v>
      </c>
      <c r="BC27" s="2">
        <f t="shared" si="10"/>
        <v>63.380508034476371</v>
      </c>
      <c r="BD27" s="2">
        <f t="shared" si="10"/>
        <v>65.128098321401694</v>
      </c>
      <c r="BE27" s="2">
        <f t="shared" si="10"/>
        <v>70.386611656648014</v>
      </c>
      <c r="BF27" s="2">
        <f t="shared" si="10"/>
        <v>62.329976277758568</v>
      </c>
      <c r="BG27" s="2">
        <f t="shared" si="10"/>
        <v>60.081336247522053</v>
      </c>
      <c r="BH27" s="2">
        <f t="shared" si="10"/>
        <v>62.251769926605128</v>
      </c>
      <c r="BI27" s="2" t="e">
        <f t="shared" si="10"/>
        <v>#N/A</v>
      </c>
      <c r="BJ27" s="2">
        <f t="shared" si="10"/>
        <v>66.342890905011032</v>
      </c>
      <c r="BK27" s="2">
        <f t="shared" si="10"/>
        <v>64.371639271229256</v>
      </c>
      <c r="BL27" s="2" t="e">
        <f t="shared" si="10"/>
        <v>#N/A</v>
      </c>
      <c r="BM27" s="2" t="e">
        <f t="shared" si="10"/>
        <v>#N/A</v>
      </c>
      <c r="BO27" s="2">
        <f t="shared" ref="BO27:BO90" si="11">IF(AND(IY27 &lt; $CC$22, $B27 &lt; C$7, $B27 &gt; C$230), C27, "")</f>
        <v>68.048000000000002</v>
      </c>
      <c r="BP27" s="2">
        <f t="shared" ref="BP27:BP90" si="12">IF(AND(IZ27 &lt; $CC$22, $B27 &lt; D$7, $B27 &gt; D$230), D27, "")</f>
        <v>65.8</v>
      </c>
      <c r="BQ27" s="2">
        <f t="shared" ref="BQ27:BQ90" si="13">IF(AND(JA27 &lt; $CC$22, $B27 &lt; E$7, $B27 &gt; E$230), E27, "")</f>
        <v>63.817</v>
      </c>
      <c r="BR27" s="2">
        <f t="shared" ref="BR27:BR90" si="14">IF(AND(JB27 &lt; $CC$22, $B27 &lt; F$7, $B27 &gt; F$230), F27, "")</f>
        <v>66.716999999999999</v>
      </c>
      <c r="BS27" s="2">
        <f t="shared" ref="BS27:BS90" si="15">IF(AND(JC27 &lt; $CC$22, $B27 &lt; G$7, $B27 &gt; G$230), G27, "")</f>
        <v>64.542000000000002</v>
      </c>
      <c r="BT27" s="2">
        <f t="shared" ref="BT27:BT90" si="16">IF(AND(JD27 &lt; $CC$22, $B27 &lt; H$7, $B27 &gt; H$230), H27, "")</f>
        <v>67.3</v>
      </c>
      <c r="BU27" s="2">
        <f t="shared" ref="BU27:BU90" si="17">IF(AND(JE27 &lt; $CC$22, $B27 &lt; I$7, $B27 &gt; I$230), I27, "")</f>
        <v>73.867000000000004</v>
      </c>
      <c r="BV27" s="2">
        <f t="shared" ref="BV27:BV90" si="18">IF(AND(JF27 &lt; $CC$22, $B27 &lt; J$7, $B27 &gt; J$230), J27, "")</f>
        <v>64.933000000000007</v>
      </c>
      <c r="BW27" s="2">
        <f t="shared" ref="BW27:BW90" si="19">IF(AND(JG27 &lt; $CC$22, $B27 &lt; K$7, $B27 &gt; K$230), K27, "")</f>
        <v>61.866999999999997</v>
      </c>
      <c r="BX27" s="2">
        <f t="shared" ref="BX27:BX90" si="20">IF(AND(JH27 &lt; $CC$22, $B27 &lt; L$7, $B27 &gt; L$230), L27, "")</f>
        <v>63.216999999999999</v>
      </c>
      <c r="BY27" s="2" t="str">
        <f t="shared" ref="BY27:BY90" si="21">IF(AND(JI27 &lt; $CC$22, $B27 &lt; M$7, $B27 &gt; M$230), M27, "")</f>
        <v/>
      </c>
      <c r="BZ27" s="2">
        <f t="shared" ref="BZ27:BZ90" si="22">IF(AND(JJ27 &lt; $CC$22, $B27 &lt; N$7, $B27 &gt; N$230), N27, "")</f>
        <v>67.566999999999993</v>
      </c>
      <c r="CA27" s="2">
        <f t="shared" ref="CA27:CA90" si="23">IF(AND(JK27 &lt; $CC$22, $B27 &lt; O$7, $B27 &gt; O$230), O27, "")</f>
        <v>66.295000000000002</v>
      </c>
      <c r="CB27" s="2" t="str">
        <f t="shared" ref="CB27:CB90" si="24">IF(AND(JL27 &lt; $CC$22, $B27 &lt; P$7, $B27 &gt; P$230), P27, "")</f>
        <v/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66.564959514170042</v>
      </c>
      <c r="DL27" s="2">
        <f t="shared" si="42"/>
        <v>64.304546558704459</v>
      </c>
      <c r="DM27" s="2">
        <f t="shared" si="42"/>
        <v>62.036421052631567</v>
      </c>
      <c r="DN27" s="2">
        <f t="shared" si="42"/>
        <v>63.482353658536596</v>
      </c>
      <c r="DO27" s="2">
        <f t="shared" si="42"/>
        <v>63.370582926829243</v>
      </c>
      <c r="DP27" s="2">
        <f t="shared" si="42"/>
        <v>65.066371794871813</v>
      </c>
      <c r="DQ27" s="2">
        <f t="shared" si="42"/>
        <v>70.294960256410249</v>
      </c>
      <c r="DR27" s="2">
        <f t="shared" si="42"/>
        <v>62.240948780487813</v>
      </c>
      <c r="DS27" s="2">
        <f t="shared" si="42"/>
        <v>59.930926923076925</v>
      </c>
      <c r="DT27" s="2">
        <f t="shared" si="42"/>
        <v>62.153348780487818</v>
      </c>
      <c r="DU27" s="2">
        <f t="shared" si="42"/>
        <v>64.811027192982451</v>
      </c>
      <c r="DV27" s="2">
        <f t="shared" si="42"/>
        <v>66.293085365853642</v>
      </c>
      <c r="DW27" s="2">
        <f t="shared" si="42"/>
        <v>64.280428571428558</v>
      </c>
      <c r="DX27" s="2">
        <f t="shared" si="42"/>
        <v>62.388760148812793</v>
      </c>
      <c r="DY27" s="2">
        <f t="shared" si="42"/>
        <v>61.362517961876847</v>
      </c>
      <c r="EA27" s="2">
        <f t="shared" ref="EA27:EO43" si="43">CE$228*$B27+CE$229</f>
        <v>68.932104291785677</v>
      </c>
      <c r="EB27" s="2">
        <f t="shared" si="43"/>
        <v>73.604266369993638</v>
      </c>
      <c r="EC27" s="2">
        <f t="shared" si="43"/>
        <v>68.573440659340662</v>
      </c>
      <c r="ED27" s="2">
        <f t="shared" si="43"/>
        <v>68.53767860199666</v>
      </c>
      <c r="EE27" s="2">
        <f t="shared" si="43"/>
        <v>63.786661295434428</v>
      </c>
      <c r="EF27" s="2">
        <f t="shared" si="43"/>
        <v>67.419026722969193</v>
      </c>
      <c r="EG27" s="2">
        <f t="shared" si="43"/>
        <v>73.72884922408663</v>
      </c>
      <c r="EH27" s="2">
        <f t="shared" si="43"/>
        <v>65.93944693989215</v>
      </c>
      <c r="EI27" s="2">
        <f t="shared" si="43"/>
        <v>65.837024111706356</v>
      </c>
      <c r="EJ27" s="2">
        <f t="shared" si="43"/>
        <v>66.268923647095932</v>
      </c>
      <c r="EK27" s="2">
        <f t="shared" si="43"/>
        <v>71.157775423914885</v>
      </c>
      <c r="EL27" s="2">
        <f t="shared" si="43"/>
        <v>68.386473505981797</v>
      </c>
      <c r="EM27" s="2">
        <f t="shared" si="43"/>
        <v>68.334318033863454</v>
      </c>
      <c r="EN27" s="2">
        <f t="shared" si="43"/>
        <v>71.975940049782736</v>
      </c>
      <c r="EO27" s="2">
        <f t="shared" si="43"/>
        <v>71.267546337087296</v>
      </c>
      <c r="EQ27" s="2">
        <f t="shared" ref="EQ27:FE43" si="44">CU$228*$B27+CU$229</f>
        <v>68.932104291785677</v>
      </c>
      <c r="ER27" s="2">
        <f t="shared" si="44"/>
        <v>70.742365590597714</v>
      </c>
      <c r="ES27" s="2">
        <f t="shared" si="44"/>
        <v>67.309422666437627</v>
      </c>
      <c r="ET27" s="2">
        <f t="shared" si="44"/>
        <v>67.765287700277753</v>
      </c>
      <c r="EU27" s="2">
        <f t="shared" si="44"/>
        <v>64.078152725881964</v>
      </c>
      <c r="EV27" s="2">
        <f t="shared" si="44"/>
        <v>68.788679011159942</v>
      </c>
      <c r="EW27" s="2">
        <f t="shared" si="44"/>
        <v>71.207836248332612</v>
      </c>
      <c r="EX27" s="2">
        <f t="shared" si="44"/>
        <v>66.398561755642902</v>
      </c>
      <c r="EY27" s="2">
        <f t="shared" si="44"/>
        <v>66.128175174852387</v>
      </c>
      <c r="EZ27" s="2">
        <f t="shared" si="44"/>
        <v>66.311036634959564</v>
      </c>
      <c r="FA27" s="2">
        <f t="shared" si="44"/>
        <v>69.747973808403586</v>
      </c>
      <c r="FB27" s="2">
        <f t="shared" si="44"/>
        <v>71.438428878214637</v>
      </c>
      <c r="FC27" s="2">
        <f t="shared" si="44"/>
        <v>70.541209426550836</v>
      </c>
      <c r="FD27" s="2">
        <f t="shared" si="44"/>
        <v>69.476503777188157</v>
      </c>
      <c r="FE27" s="2">
        <f t="shared" si="44"/>
        <v>71.340366280208457</v>
      </c>
      <c r="FG27" s="2">
        <f t="shared" ref="FG27:FU43" si="45">POWER(10,($B27-C$231)/C$229)/(1+POWER(10,($B27-C$231)/C$229))</f>
        <v>2.9395580583359313E-2</v>
      </c>
      <c r="FH27" s="2">
        <f t="shared" si="45"/>
        <v>2.9467253406448266E-2</v>
      </c>
      <c r="FI27" s="2">
        <f t="shared" si="45"/>
        <v>2.9211482724851297E-2</v>
      </c>
      <c r="FJ27" s="2">
        <f t="shared" si="45"/>
        <v>2.4990372048868767E-2</v>
      </c>
      <c r="FK27" s="2">
        <f t="shared" si="45"/>
        <v>2.3853493633907333E-2</v>
      </c>
      <c r="FL27" s="2">
        <f t="shared" si="45"/>
        <v>2.6236566284291347E-2</v>
      </c>
      <c r="FM27" s="2">
        <f t="shared" si="45"/>
        <v>2.6690792677225392E-2</v>
      </c>
      <c r="FN27" s="2">
        <f t="shared" si="45"/>
        <v>2.4071151959554518E-2</v>
      </c>
      <c r="FO27" s="2">
        <f t="shared" si="45"/>
        <v>2.5466737815061216E-2</v>
      </c>
      <c r="FP27" s="2">
        <f t="shared" si="45"/>
        <v>2.3914304979097481E-2</v>
      </c>
      <c r="FQ27" s="2">
        <f t="shared" si="45"/>
        <v>2.2399530954036722E-2</v>
      </c>
      <c r="FR27" s="2">
        <f t="shared" si="45"/>
        <v>2.3790988507740751E-2</v>
      </c>
      <c r="FS27" s="2">
        <f t="shared" si="45"/>
        <v>2.2499295541342747E-2</v>
      </c>
      <c r="FT27" s="2">
        <f t="shared" si="45"/>
        <v>2.2037826190560415E-2</v>
      </c>
      <c r="FU27" s="2">
        <f t="shared" si="45"/>
        <v>1.7945117306312496E-2</v>
      </c>
      <c r="FW27" s="2">
        <f>POWER(10,($B27-C$232)/C$229)/(1+POWER(10,($B27-C$232)/C$229))</f>
        <v>3.8319512332641054E-12</v>
      </c>
      <c r="FX27" s="2">
        <f t="shared" ref="FX27:GK42" si="46">POWER(10,($B27-D$232)/D$229)/(1+POWER(10,($B27-D$232)/D$229))</f>
        <v>6.791998287966095E-7</v>
      </c>
      <c r="FY27" s="2">
        <f t="shared" si="46"/>
        <v>7.7300970919035267E-7</v>
      </c>
      <c r="FZ27" s="2">
        <f t="shared" si="46"/>
        <v>7.5142205229538968E-7</v>
      </c>
      <c r="GA27" s="2">
        <f t="shared" si="46"/>
        <v>6.3442823940026813E-7</v>
      </c>
      <c r="GB27" s="2">
        <f t="shared" si="46"/>
        <v>6.8598782930413637E-7</v>
      </c>
      <c r="GC27" s="2">
        <f t="shared" si="46"/>
        <v>7.212478189801194E-7</v>
      </c>
      <c r="GD27" s="2">
        <f t="shared" si="46"/>
        <v>8.4086505921618955E-7</v>
      </c>
      <c r="GE27" s="2">
        <f t="shared" si="46"/>
        <v>1.0160774478325986E-6</v>
      </c>
      <c r="GF27" s="2">
        <f t="shared" si="46"/>
        <v>7.9768589603036018E-7</v>
      </c>
      <c r="GG27" s="2">
        <f t="shared" si="46"/>
        <v>6.6665022967275601E-7</v>
      </c>
      <c r="GH27" s="2">
        <f t="shared" si="46"/>
        <v>5.7863668882162593E-7</v>
      </c>
      <c r="GI27" s="2">
        <f t="shared" si="46"/>
        <v>4.724715739842466E-7</v>
      </c>
      <c r="GJ27" s="2">
        <f t="shared" si="46"/>
        <v>4.0131471247892257E-7</v>
      </c>
      <c r="GK27" s="2">
        <f t="shared" si="46"/>
        <v>3.3266912377665792E-7</v>
      </c>
      <c r="GM27" s="86">
        <f xml:space="preserve"> _xlfn.NORM.DIST($B27, C$7, ABS(C$11), TRUE) * _xlfn.NORM.DIST(($B27 - C$7)*C$15, 0, ABS(C$11), TRUE) * 2</f>
        <v>1.9388947593485291E-11</v>
      </c>
      <c r="GN27" s="86">
        <f t="shared" ref="GN27:HA42" si="47" xml:space="preserve"> _xlfn.NORM.DIST($B27, D$7, ABS(D$11), TRUE) * _xlfn.NORM.DIST(($B27 - D$7)*D$15, 0, ABS(D$11), TRUE) * 2</f>
        <v>1.4802407990145704E-11</v>
      </c>
      <c r="GO27" s="86">
        <f t="shared" si="47"/>
        <v>1.9643263053728259E-12</v>
      </c>
      <c r="GP27" s="86">
        <f t="shared" si="47"/>
        <v>1.6689424457414368E-14</v>
      </c>
      <c r="GQ27" s="86">
        <f t="shared" si="47"/>
        <v>5.0429789972884854E-15</v>
      </c>
      <c r="GR27" s="86">
        <f t="shared" si="47"/>
        <v>1.8635202650785495E-14</v>
      </c>
      <c r="GS27" s="86">
        <f t="shared" si="47"/>
        <v>8.6797565592542667E-14</v>
      </c>
      <c r="GT27" s="86">
        <f t="shared" si="47"/>
        <v>5.8149422797526986E-15</v>
      </c>
      <c r="GU27" s="86">
        <f t="shared" si="47"/>
        <v>1.3160525109301864E-14</v>
      </c>
      <c r="GV27" s="86">
        <f t="shared" si="47"/>
        <v>2.0364209413735763E-15</v>
      </c>
      <c r="GW27" s="86">
        <f t="shared" si="47"/>
        <v>2.2472026625737154E-16</v>
      </c>
      <c r="GX27" s="86">
        <f t="shared" si="47"/>
        <v>3.0719933453055537E-15</v>
      </c>
      <c r="GY27" s="86">
        <f t="shared" si="47"/>
        <v>6.4126416455723948E-15</v>
      </c>
      <c r="GZ27" s="86">
        <f t="shared" si="47"/>
        <v>1.0227095356366953E-16</v>
      </c>
      <c r="HA27" s="86">
        <f t="shared" si="47"/>
        <v>2.2503362177882549E-22</v>
      </c>
      <c r="HC27" s="86">
        <f xml:space="preserve"> _xlfn.NORM.DIST($B27, C$8, ABS(C$12), TRUE) * _xlfn.NORM.DIST(($B27 - C$8)*C$16, 0, ABS(C$12), TRUE) * 2</f>
        <v>1.5564797387980007E-29</v>
      </c>
      <c r="HD27" s="86">
        <f t="shared" ref="HD27:HQ42" si="48" xml:space="preserve"> _xlfn.NORM.DIST($B27, D$8, ABS(D$12), TRUE) * _xlfn.NORM.DIST(($B27 - D$8)*D$16, 0, ABS(D$12), TRUE) * 2</f>
        <v>2.0570373460798971E-27</v>
      </c>
      <c r="HE27" s="86">
        <f t="shared" si="48"/>
        <v>4.8280872542034568E-28</v>
      </c>
      <c r="HF27" s="86">
        <f t="shared" si="48"/>
        <v>3.9642674568956602E-33</v>
      </c>
      <c r="HG27" s="86">
        <f t="shared" si="48"/>
        <v>1.7882236340445786E-33</v>
      </c>
      <c r="HH27" s="86">
        <f t="shared" si="48"/>
        <v>8.2216068242040183E-36</v>
      </c>
      <c r="HI27" s="86">
        <f t="shared" si="48"/>
        <v>6.7133171087355749E-37</v>
      </c>
      <c r="HJ27" s="86">
        <f t="shared" si="48"/>
        <v>7.606869335852744E-36</v>
      </c>
      <c r="HK27" s="86">
        <f t="shared" si="48"/>
        <v>1.1759802663382353E-34</v>
      </c>
      <c r="HL27" s="86">
        <f t="shared" si="48"/>
        <v>3.2146646582930192E-36</v>
      </c>
      <c r="HM27" s="86">
        <f t="shared" si="48"/>
        <v>5.3033661395952358E-36</v>
      </c>
      <c r="HN27" s="86">
        <f t="shared" si="48"/>
        <v>9.9056255549880349E-35</v>
      </c>
      <c r="HO27" s="86">
        <f t="shared" si="48"/>
        <v>4.4059310775297379E-34</v>
      </c>
      <c r="HP27" s="86">
        <f t="shared" si="48"/>
        <v>8.4592629802638906E-39</v>
      </c>
      <c r="HQ27" s="86">
        <f t="shared" si="48"/>
        <v>4.3183480271459393E-55</v>
      </c>
      <c r="HS27" s="86">
        <f xml:space="preserve"> _xlfn.NORM.DIST($B27, C$9, ABS(C$13), TRUE) * _xlfn.NORM.DIST(($B27 - C$9)*C$17, 0, ABS(C$13), TRUE) * 2</f>
        <v>3.0403729901414663E-241</v>
      </c>
      <c r="HT27" s="86">
        <f t="shared" ref="HT27:IG42" si="49" xml:space="preserve"> _xlfn.NORM.DIST($B27, D$9, ABS(D$13), TRUE) * _xlfn.NORM.DIST(($B27 - D$9)*D$17, 0, ABS(D$13), TRUE) * 2</f>
        <v>1.9091528719223476E-121</v>
      </c>
      <c r="HU27" s="86">
        <f t="shared" si="49"/>
        <v>1.0629072852105609E-126</v>
      </c>
      <c r="HV27" s="86">
        <f t="shared" si="49"/>
        <v>6.9124589570747602E-154</v>
      </c>
      <c r="HW27" s="86">
        <f t="shared" si="49"/>
        <v>3.3295224929799943E-156</v>
      </c>
      <c r="HX27" s="86">
        <f t="shared" si="49"/>
        <v>1.4530123807412756E-169</v>
      </c>
      <c r="HY27" s="86">
        <f t="shared" si="49"/>
        <v>2.2879748077983164E-173</v>
      </c>
      <c r="HZ27" s="86">
        <f t="shared" si="49"/>
        <v>1.5553410706276441E-166</v>
      </c>
      <c r="IA27" s="86">
        <f t="shared" si="49"/>
        <v>1.5303209478620324E-162</v>
      </c>
      <c r="IB27" s="86">
        <f t="shared" si="49"/>
        <v>5.317850138431969E-170</v>
      </c>
      <c r="IC27" s="86">
        <f t="shared" si="49"/>
        <v>9.7728396968970327E-170</v>
      </c>
      <c r="ID27" s="86">
        <f t="shared" si="49"/>
        <v>1.0251355764339992E-163</v>
      </c>
      <c r="IE27" s="86">
        <f t="shared" si="49"/>
        <v>8.1775134868035877E-159</v>
      </c>
      <c r="IF27" s="86">
        <f t="shared" si="49"/>
        <v>1.7887782240721272E-133</v>
      </c>
      <c r="IG27" s="86">
        <f t="shared" si="49"/>
        <v>5.3366313346096521E-86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50" xml:space="preserve"> _xlfn.NORM.DIST($B27, D$10, ABS(D$14), TRUE) * _xlfn.NORM.DIST(($B27 - D$10)*D$18, 0, ABS(D$14), TRUE) * 2</f>
        <v>0</v>
      </c>
      <c r="IK27" s="86">
        <f t="shared" si="50"/>
        <v>0</v>
      </c>
      <c r="IL27" s="86">
        <f t="shared" si="50"/>
        <v>0</v>
      </c>
      <c r="IM27" s="86">
        <f t="shared" si="50"/>
        <v>0</v>
      </c>
      <c r="IN27" s="86">
        <f t="shared" si="50"/>
        <v>0</v>
      </c>
      <c r="IO27" s="86">
        <f t="shared" si="50"/>
        <v>0</v>
      </c>
      <c r="IP27" s="86">
        <f t="shared" si="50"/>
        <v>0</v>
      </c>
      <c r="IQ27" s="86">
        <f t="shared" si="50"/>
        <v>0</v>
      </c>
      <c r="IR27" s="86">
        <f t="shared" si="50"/>
        <v>0</v>
      </c>
      <c r="IS27" s="86">
        <f t="shared" si="50"/>
        <v>0</v>
      </c>
      <c r="IT27" s="86">
        <f t="shared" si="50"/>
        <v>0</v>
      </c>
      <c r="IU27" s="86">
        <f t="shared" si="50"/>
        <v>0</v>
      </c>
      <c r="IV27" s="86">
        <f t="shared" si="50"/>
        <v>2.4292995857051743E-247</v>
      </c>
      <c r="IW27" s="86">
        <f t="shared" si="50"/>
        <v>2.3915285798330904E-171</v>
      </c>
      <c r="IY27" s="86">
        <f>GM27+HC27+HS27+II27</f>
        <v>1.9388947593485291E-11</v>
      </c>
      <c r="IZ27" s="86">
        <f t="shared" ref="IZ27:JM42" si="51">GN27+HD27+HT27+IJ27</f>
        <v>1.4802407990145707E-11</v>
      </c>
      <c r="JA27" s="86">
        <f t="shared" si="51"/>
        <v>1.9643263053728263E-12</v>
      </c>
      <c r="JB27" s="86">
        <f t="shared" si="51"/>
        <v>1.6689424457414368E-14</v>
      </c>
      <c r="JC27" s="86">
        <f t="shared" si="51"/>
        <v>5.0429789972884854E-15</v>
      </c>
      <c r="JD27" s="86">
        <f t="shared" si="51"/>
        <v>1.8635202650785495E-14</v>
      </c>
      <c r="JE27" s="86">
        <f t="shared" si="51"/>
        <v>8.6797565592542667E-14</v>
      </c>
      <c r="JF27" s="86">
        <f t="shared" si="51"/>
        <v>5.8149422797526986E-15</v>
      </c>
      <c r="JG27" s="86">
        <f t="shared" si="51"/>
        <v>1.3160525109301864E-14</v>
      </c>
      <c r="JH27" s="86">
        <f t="shared" si="51"/>
        <v>2.0364209413735763E-15</v>
      </c>
      <c r="JI27" s="86">
        <f t="shared" si="51"/>
        <v>2.2472026625737154E-16</v>
      </c>
      <c r="JJ27" s="86">
        <f t="shared" si="51"/>
        <v>3.0719933453055537E-15</v>
      </c>
      <c r="JK27" s="86">
        <f t="shared" si="51"/>
        <v>6.4126416455723948E-15</v>
      </c>
      <c r="JL27" s="86">
        <f t="shared" si="51"/>
        <v>1.0227095356366953E-16</v>
      </c>
      <c r="JM27" s="86">
        <f t="shared" si="51"/>
        <v>2.2503362177882549E-22</v>
      </c>
    </row>
    <row r="28" spans="1:273" x14ac:dyDescent="0.25">
      <c r="B28" s="2">
        <v>1</v>
      </c>
      <c r="C28" s="37">
        <v>70</v>
      </c>
      <c r="D28" s="37">
        <v>69.45</v>
      </c>
      <c r="E28" s="37">
        <v>63.567</v>
      </c>
      <c r="F28" s="37">
        <v>64.150000000000006</v>
      </c>
      <c r="G28" s="37">
        <v>64.881</v>
      </c>
      <c r="H28" s="37">
        <v>66.95</v>
      </c>
      <c r="I28" s="37">
        <v>73.483000000000004</v>
      </c>
      <c r="J28" s="37">
        <v>65.117000000000004</v>
      </c>
      <c r="K28" s="37">
        <v>63.1</v>
      </c>
      <c r="L28" s="37">
        <v>64.566999999999993</v>
      </c>
      <c r="M28" s="37">
        <v>66.966999999999999</v>
      </c>
      <c r="N28" s="37">
        <v>67.566999999999993</v>
      </c>
      <c r="O28" s="37">
        <v>66.885000000000005</v>
      </c>
      <c r="P28" s="37">
        <v>65.376999999999995</v>
      </c>
      <c r="Q28" s="37">
        <v>65.606999999999999</v>
      </c>
      <c r="S28" s="4">
        <f t="shared" si="8"/>
        <v>66.836048877942474</v>
      </c>
      <c r="T28" s="4">
        <f t="shared" si="8"/>
        <v>64.923322974306444</v>
      </c>
      <c r="U28" s="4">
        <f t="shared" si="8"/>
        <v>62.562922491064128</v>
      </c>
      <c r="V28" s="4">
        <f t="shared" si="8"/>
        <v>63.856283796365453</v>
      </c>
      <c r="W28" s="4">
        <f t="shared" si="8"/>
        <v>63.602076099209988</v>
      </c>
      <c r="X28" s="4">
        <f t="shared" si="8"/>
        <v>65.327832780511315</v>
      </c>
      <c r="Y28" s="4">
        <f t="shared" si="8"/>
        <v>70.514270317626583</v>
      </c>
      <c r="Z28" s="4">
        <f t="shared" si="8"/>
        <v>62.627703558351051</v>
      </c>
      <c r="AA28" s="4">
        <f t="shared" si="8"/>
        <v>60.374987000872245</v>
      </c>
      <c r="AB28" s="4">
        <f t="shared" si="8"/>
        <v>62.478932381823611</v>
      </c>
      <c r="AC28" s="4" t="e">
        <f t="shared" si="8"/>
        <v>#N/A</v>
      </c>
      <c r="AD28" s="4">
        <f t="shared" si="8"/>
        <v>66.575772375191846</v>
      </c>
      <c r="AE28" s="4">
        <f t="shared" si="8"/>
        <v>64.701394798381685</v>
      </c>
      <c r="AF28" s="4" t="e">
        <f t="shared" si="8"/>
        <v>#N/A</v>
      </c>
      <c r="AG28" s="4" t="e">
        <f t="shared" si="8"/>
        <v>#N/A</v>
      </c>
      <c r="AI28" s="4">
        <f t="shared" si="9"/>
        <v>3.1639511220575258</v>
      </c>
      <c r="AJ28" s="4">
        <f t="shared" si="9"/>
        <v>4.5266770256935587</v>
      </c>
      <c r="AK28" s="4">
        <f t="shared" si="9"/>
        <v>1.0040775089358718</v>
      </c>
      <c r="AL28" s="4">
        <f t="shared" si="9"/>
        <v>0.29371620363455264</v>
      </c>
      <c r="AM28" s="4">
        <f t="shared" si="9"/>
        <v>1.2789239007900122</v>
      </c>
      <c r="AN28" s="4">
        <f t="shared" si="9"/>
        <v>1.6221672194886878</v>
      </c>
      <c r="AO28" s="4">
        <f t="shared" si="9"/>
        <v>2.9687296823734215</v>
      </c>
      <c r="AP28" s="4">
        <f t="shared" si="9"/>
        <v>2.4892964416489534</v>
      </c>
      <c r="AQ28" s="4">
        <f t="shared" si="9"/>
        <v>2.7250129991277561</v>
      </c>
      <c r="AR28" s="4">
        <f t="shared" si="9"/>
        <v>2.0880676181763818</v>
      </c>
      <c r="AS28" s="4">
        <f t="shared" si="9"/>
        <v>0</v>
      </c>
      <c r="AT28" s="4">
        <f t="shared" si="9"/>
        <v>0.99122762480814686</v>
      </c>
      <c r="AU28" s="4">
        <f t="shared" si="9"/>
        <v>2.1836052016183203</v>
      </c>
      <c r="AV28" s="4">
        <f t="shared" si="9"/>
        <v>0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66.836048806113382</v>
      </c>
      <c r="AZ28" s="2">
        <f t="shared" si="10"/>
        <v>64.923322920118011</v>
      </c>
      <c r="BA28" s="2">
        <f t="shared" si="10"/>
        <v>62.562922482715656</v>
      </c>
      <c r="BB28" s="2">
        <f t="shared" si="10"/>
        <v>63.856283796275498</v>
      </c>
      <c r="BC28" s="2">
        <f t="shared" si="10"/>
        <v>63.60207609918119</v>
      </c>
      <c r="BD28" s="2">
        <f t="shared" si="10"/>
        <v>65.327832780413758</v>
      </c>
      <c r="BE28" s="2">
        <f t="shared" si="10"/>
        <v>70.514270317228153</v>
      </c>
      <c r="BF28" s="2">
        <f t="shared" si="10"/>
        <v>62.627703558319489</v>
      </c>
      <c r="BG28" s="2">
        <f t="shared" si="10"/>
        <v>60.374987000802193</v>
      </c>
      <c r="BH28" s="2">
        <f t="shared" si="10"/>
        <v>62.478932381811163</v>
      </c>
      <c r="BI28" s="2" t="e">
        <f t="shared" si="10"/>
        <v>#N/A</v>
      </c>
      <c r="BJ28" s="2">
        <f t="shared" si="10"/>
        <v>66.575772375172861</v>
      </c>
      <c r="BK28" s="2">
        <f t="shared" si="10"/>
        <v>64.701394798344126</v>
      </c>
      <c r="BL28" s="2" t="e">
        <f t="shared" si="10"/>
        <v>#N/A</v>
      </c>
      <c r="BM28" s="2" t="e">
        <f t="shared" si="10"/>
        <v>#N/A</v>
      </c>
      <c r="BO28" s="2">
        <f t="shared" si="11"/>
        <v>70</v>
      </c>
      <c r="BP28" s="2">
        <f t="shared" si="12"/>
        <v>69.45</v>
      </c>
      <c r="BQ28" s="2">
        <f t="shared" si="13"/>
        <v>63.567</v>
      </c>
      <c r="BR28" s="2">
        <f t="shared" si="14"/>
        <v>64.150000000000006</v>
      </c>
      <c r="BS28" s="2">
        <f t="shared" si="15"/>
        <v>64.881</v>
      </c>
      <c r="BT28" s="2">
        <f t="shared" si="16"/>
        <v>66.95</v>
      </c>
      <c r="BU28" s="2">
        <f t="shared" si="17"/>
        <v>73.483000000000004</v>
      </c>
      <c r="BV28" s="2">
        <f t="shared" si="18"/>
        <v>65.117000000000004</v>
      </c>
      <c r="BW28" s="2">
        <f t="shared" si="19"/>
        <v>63.1</v>
      </c>
      <c r="BX28" s="2">
        <f t="shared" si="20"/>
        <v>64.566999999999993</v>
      </c>
      <c r="BY28" s="2" t="str">
        <f t="shared" si="21"/>
        <v/>
      </c>
      <c r="BZ28" s="2">
        <f t="shared" si="22"/>
        <v>67.566999999999993</v>
      </c>
      <c r="CA28" s="2">
        <f t="shared" si="23"/>
        <v>66.885000000000005</v>
      </c>
      <c r="CB28" s="2" t="str">
        <f t="shared" si="24"/>
        <v/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66.770045628624572</v>
      </c>
      <c r="DL28" s="2">
        <f t="shared" si="42"/>
        <v>64.639455848561113</v>
      </c>
      <c r="DM28" s="2">
        <f t="shared" si="42"/>
        <v>62.368567567567553</v>
      </c>
      <c r="DN28" s="2">
        <f t="shared" si="42"/>
        <v>63.728107317073182</v>
      </c>
      <c r="DO28" s="2">
        <f t="shared" si="42"/>
        <v>63.599292776735432</v>
      </c>
      <c r="DP28" s="2">
        <f t="shared" si="42"/>
        <v>65.268904183535781</v>
      </c>
      <c r="DQ28" s="2">
        <f t="shared" si="42"/>
        <v>70.42190296896085</v>
      </c>
      <c r="DR28" s="2">
        <f t="shared" si="42"/>
        <v>62.540536022514083</v>
      </c>
      <c r="DS28" s="2">
        <f t="shared" si="42"/>
        <v>60.221222267206478</v>
      </c>
      <c r="DT28" s="2">
        <f t="shared" si="42"/>
        <v>62.379716791744855</v>
      </c>
      <c r="DU28" s="2">
        <f t="shared" si="42"/>
        <v>65.052464237516858</v>
      </c>
      <c r="DV28" s="2">
        <f t="shared" si="42"/>
        <v>66.529486116322687</v>
      </c>
      <c r="DW28" s="2">
        <f t="shared" si="42"/>
        <v>64.611968118466891</v>
      </c>
      <c r="DX28" s="2">
        <f t="shared" si="42"/>
        <v>62.738153189626885</v>
      </c>
      <c r="DY28" s="2">
        <f t="shared" si="42"/>
        <v>61.622326246334325</v>
      </c>
      <c r="EA28" s="2">
        <f t="shared" si="43"/>
        <v>68.823630855546</v>
      </c>
      <c r="EB28" s="2">
        <f t="shared" si="43"/>
        <v>73.450178194532739</v>
      </c>
      <c r="EC28" s="2">
        <f t="shared" si="43"/>
        <v>68.453650989010995</v>
      </c>
      <c r="ED28" s="2">
        <f t="shared" si="43"/>
        <v>68.41714354158168</v>
      </c>
      <c r="EE28" s="2">
        <f t="shared" si="43"/>
        <v>63.705947106187359</v>
      </c>
      <c r="EF28" s="2">
        <f t="shared" si="43"/>
        <v>67.32247416219937</v>
      </c>
      <c r="EG28" s="2">
        <f t="shared" si="43"/>
        <v>73.586243353820066</v>
      </c>
      <c r="EH28" s="2">
        <f t="shared" si="43"/>
        <v>65.850804486594939</v>
      </c>
      <c r="EI28" s="2">
        <f t="shared" si="43"/>
        <v>65.741339002038018</v>
      </c>
      <c r="EJ28" s="2">
        <f t="shared" si="43"/>
        <v>66.172192872913598</v>
      </c>
      <c r="EK28" s="2">
        <f t="shared" si="43"/>
        <v>71.036778620135877</v>
      </c>
      <c r="EL28" s="2">
        <f t="shared" si="43"/>
        <v>68.307836316135123</v>
      </c>
      <c r="EM28" s="2">
        <f t="shared" si="43"/>
        <v>68.244708670016834</v>
      </c>
      <c r="EN28" s="2">
        <f t="shared" si="43"/>
        <v>71.856920944304832</v>
      </c>
      <c r="EO28" s="2">
        <f t="shared" si="43"/>
        <v>71.166315247384787</v>
      </c>
      <c r="EQ28" s="2">
        <f t="shared" si="44"/>
        <v>68.823630855546</v>
      </c>
      <c r="ER28" s="2">
        <f t="shared" si="44"/>
        <v>70.614250589727078</v>
      </c>
      <c r="ES28" s="2">
        <f t="shared" si="44"/>
        <v>67.201432195430968</v>
      </c>
      <c r="ET28" s="2">
        <f t="shared" si="44"/>
        <v>67.651799385826664</v>
      </c>
      <c r="EU28" s="2">
        <f t="shared" si="44"/>
        <v>63.994747155484845</v>
      </c>
      <c r="EV28" s="2">
        <f t="shared" si="44"/>
        <v>68.678937854716509</v>
      </c>
      <c r="EW28" s="2">
        <f t="shared" si="44"/>
        <v>71.089245635966279</v>
      </c>
      <c r="EX28" s="2">
        <f t="shared" si="44"/>
        <v>66.305409644641799</v>
      </c>
      <c r="EY28" s="2">
        <f t="shared" si="44"/>
        <v>66.029674985208686</v>
      </c>
      <c r="EZ28" s="2">
        <f t="shared" si="44"/>
        <v>66.213904731094928</v>
      </c>
      <c r="FA28" s="2">
        <f t="shared" si="44"/>
        <v>69.639785387107864</v>
      </c>
      <c r="FB28" s="2">
        <f t="shared" si="44"/>
        <v>71.332014408196301</v>
      </c>
      <c r="FC28" s="2">
        <f t="shared" si="44"/>
        <v>70.431742987998746</v>
      </c>
      <c r="FD28" s="2">
        <f t="shared" si="44"/>
        <v>69.379448126753687</v>
      </c>
      <c r="FE28" s="2">
        <f t="shared" si="44"/>
        <v>71.238266174084032</v>
      </c>
      <c r="FG28" s="2">
        <f t="shared" si="45"/>
        <v>3.2140461775593869E-2</v>
      </c>
      <c r="FH28" s="2">
        <f t="shared" si="45"/>
        <v>3.2218605059173774E-2</v>
      </c>
      <c r="FI28" s="2">
        <f t="shared" si="45"/>
        <v>3.1939739039421267E-2</v>
      </c>
      <c r="FJ28" s="2">
        <f t="shared" si="45"/>
        <v>2.7335491483956666E-2</v>
      </c>
      <c r="FK28" s="2">
        <f t="shared" si="45"/>
        <v>2.6094782651144833E-2</v>
      </c>
      <c r="FL28" s="2">
        <f t="shared" si="45"/>
        <v>2.8695187988747612E-2</v>
      </c>
      <c r="FM28" s="2">
        <f t="shared" si="45"/>
        <v>2.9190703824438228E-2</v>
      </c>
      <c r="FN28" s="2">
        <f t="shared" si="45"/>
        <v>2.6332340597076079E-2</v>
      </c>
      <c r="FO28" s="2">
        <f t="shared" si="45"/>
        <v>2.785528273132807E-2</v>
      </c>
      <c r="FP28" s="2">
        <f t="shared" si="45"/>
        <v>2.616115473367937E-2</v>
      </c>
      <c r="FQ28" s="2">
        <f t="shared" si="45"/>
        <v>2.4507634670554043E-2</v>
      </c>
      <c r="FR28" s="2">
        <f t="shared" si="45"/>
        <v>2.6026561094393323E-2</v>
      </c>
      <c r="FS28" s="2">
        <f t="shared" si="45"/>
        <v>2.4616552050640426E-2</v>
      </c>
      <c r="FT28" s="2">
        <f t="shared" si="45"/>
        <v>2.4112728155924482E-2</v>
      </c>
      <c r="FU28" s="2">
        <f t="shared" si="45"/>
        <v>1.9642422680756975E-2</v>
      </c>
      <c r="FW28" s="2">
        <f t="shared" ref="FW28:GK58" si="54">POWER(10,($B28-C$232)/C$229)/(1+POWER(10,($B28-C$232)/C$229))</f>
        <v>4.2016509759565396E-12</v>
      </c>
      <c r="FX28" s="2">
        <f t="shared" si="46"/>
        <v>7.4472775429916508E-7</v>
      </c>
      <c r="FY28" s="2">
        <f t="shared" si="46"/>
        <v>8.4758822832227847E-7</v>
      </c>
      <c r="FZ28" s="2">
        <f t="shared" si="46"/>
        <v>8.2391783671243959E-7</v>
      </c>
      <c r="GA28" s="2">
        <f t="shared" si="46"/>
        <v>6.9563668894102984E-7</v>
      </c>
      <c r="GB28" s="2">
        <f t="shared" si="46"/>
        <v>7.5217064787076873E-7</v>
      </c>
      <c r="GC28" s="2">
        <f t="shared" si="46"/>
        <v>7.9083245249769623E-7</v>
      </c>
      <c r="GD28" s="2">
        <f t="shared" si="46"/>
        <v>9.2199012853261771E-7</v>
      </c>
      <c r="GE28" s="2">
        <f t="shared" si="46"/>
        <v>1.1141066579261407E-6</v>
      </c>
      <c r="GF28" s="2">
        <f t="shared" si="46"/>
        <v>8.746451250561557E-7</v>
      </c>
      <c r="GG28" s="2">
        <f t="shared" si="46"/>
        <v>7.3096739427623858E-7</v>
      </c>
      <c r="GH28" s="2">
        <f t="shared" si="46"/>
        <v>6.3446247736201094E-7</v>
      </c>
      <c r="GI28" s="2">
        <f t="shared" si="46"/>
        <v>5.1805475555658074E-7</v>
      </c>
      <c r="GJ28" s="2">
        <f t="shared" si="46"/>
        <v>4.400328149873674E-7</v>
      </c>
      <c r="GK28" s="2">
        <f t="shared" si="46"/>
        <v>3.6476442904393435E-7</v>
      </c>
      <c r="GM28" s="86">
        <f t="shared" ref="GM28:HA58" si="55" xml:space="preserve"> _xlfn.NORM.DIST($B28, C$7, ABS(C$11), TRUE) * _xlfn.NORM.DIST(($B28 - C$7)*C$15, 0, ABS(C$11), TRUE) * 2</f>
        <v>4.1210847394570067E-11</v>
      </c>
      <c r="GN28" s="86">
        <f t="shared" si="47"/>
        <v>3.1836628892111817E-11</v>
      </c>
      <c r="GO28" s="86">
        <f t="shared" si="47"/>
        <v>4.5896451867015457E-12</v>
      </c>
      <c r="GP28" s="86">
        <f t="shared" si="47"/>
        <v>4.5646189125886226E-14</v>
      </c>
      <c r="GQ28" s="86">
        <f t="shared" si="47"/>
        <v>1.4296527935987099E-14</v>
      </c>
      <c r="GR28" s="86">
        <f t="shared" si="47"/>
        <v>5.1438504823280072E-14</v>
      </c>
      <c r="GS28" s="86">
        <f t="shared" si="47"/>
        <v>2.2578584094218447E-13</v>
      </c>
      <c r="GT28" s="86">
        <f t="shared" si="47"/>
        <v>1.6431933031120918E-14</v>
      </c>
      <c r="GU28" s="86">
        <f t="shared" si="47"/>
        <v>3.654329749370863E-14</v>
      </c>
      <c r="GV28" s="86">
        <f t="shared" si="47"/>
        <v>5.9954500763632408E-15</v>
      </c>
      <c r="GW28" s="86">
        <f t="shared" si="47"/>
        <v>7.0952193694335094E-16</v>
      </c>
      <c r="GX28" s="86">
        <f t="shared" si="47"/>
        <v>8.8801126876002166E-15</v>
      </c>
      <c r="GY28" s="86">
        <f t="shared" si="47"/>
        <v>1.7712196886480464E-14</v>
      </c>
      <c r="GZ28" s="86">
        <f t="shared" si="47"/>
        <v>3.3166245088481445E-16</v>
      </c>
      <c r="HA28" s="86">
        <f t="shared" si="47"/>
        <v>1.1392260800934746E-21</v>
      </c>
      <c r="HC28" s="86">
        <f xml:space="preserve"> _xlfn.NORM.DIST($B28, C$8, ABS(C$12), TRUE) * _xlfn.NORM.DIST(($B28 - C$8)*C$16, 0, ABS(C$12), TRUE) * 2</f>
        <v>7.0142955668563014E-29</v>
      </c>
      <c r="HD28" s="86">
        <f t="shared" si="48"/>
        <v>8.2985839833495309E-27</v>
      </c>
      <c r="HE28" s="86">
        <f t="shared" si="48"/>
        <v>2.0624294550976766E-27</v>
      </c>
      <c r="HF28" s="86">
        <f t="shared" si="48"/>
        <v>2.2485370212498189E-32</v>
      </c>
      <c r="HG28" s="86">
        <f t="shared" si="48"/>
        <v>1.0202922581858491E-32</v>
      </c>
      <c r="HH28" s="86">
        <f t="shared" si="48"/>
        <v>5.4523783650749288E-35</v>
      </c>
      <c r="HI28" s="86">
        <f t="shared" si="48"/>
        <v>4.7158087150250822E-36</v>
      </c>
      <c r="HJ28" s="86">
        <f t="shared" si="48"/>
        <v>5.0526535879674615E-35</v>
      </c>
      <c r="HK28" s="86">
        <f t="shared" si="48"/>
        <v>7.5988405704563916E-34</v>
      </c>
      <c r="HL28" s="86">
        <f t="shared" si="48"/>
        <v>2.1970960839461458E-35</v>
      </c>
      <c r="HM28" s="86">
        <f t="shared" si="48"/>
        <v>3.5074532454030014E-35</v>
      </c>
      <c r="HN28" s="86">
        <f t="shared" si="48"/>
        <v>6.005988348411925E-34</v>
      </c>
      <c r="HO28" s="86">
        <f t="shared" si="48"/>
        <v>2.48345090967415E-33</v>
      </c>
      <c r="HP28" s="86">
        <f t="shared" si="48"/>
        <v>6.2567369078964103E-38</v>
      </c>
      <c r="HQ28" s="86">
        <f t="shared" si="48"/>
        <v>7.8771000537772684E-54</v>
      </c>
      <c r="HS28" s="86">
        <f t="shared" ref="HS28:IG58" si="56" xml:space="preserve"> _xlfn.NORM.DIST($B28, C$9, ABS(C$13), TRUE) * _xlfn.NORM.DIST(($B28 - C$9)*C$17, 0, ABS(C$13), TRUE) * 2</f>
        <v>2.1806744663221286E-238</v>
      </c>
      <c r="HT28" s="86">
        <f t="shared" si="49"/>
        <v>1.6748258661164255E-119</v>
      </c>
      <c r="HU28" s="86">
        <f t="shared" si="49"/>
        <v>1.1719390564432855E-124</v>
      </c>
      <c r="HV28" s="86">
        <f t="shared" si="49"/>
        <v>2.0372892984008352E-151</v>
      </c>
      <c r="HW28" s="86">
        <f t="shared" si="49"/>
        <v>1.0128385645092209E-153</v>
      </c>
      <c r="HX28" s="86">
        <f t="shared" si="49"/>
        <v>7.5403847626425251E-167</v>
      </c>
      <c r="HY28" s="86">
        <f t="shared" si="49"/>
        <v>1.3965343231182197E-170</v>
      </c>
      <c r="HZ28" s="86">
        <f t="shared" si="49"/>
        <v>7.641338340930781E-164</v>
      </c>
      <c r="IA28" s="86">
        <f t="shared" si="49"/>
        <v>7.0970902775507924E-160</v>
      </c>
      <c r="IB28" s="86">
        <f t="shared" si="49"/>
        <v>2.961313152583003E-167</v>
      </c>
      <c r="IC28" s="86">
        <f t="shared" si="49"/>
        <v>4.9556110485096128E-167</v>
      </c>
      <c r="ID28" s="86">
        <f t="shared" si="49"/>
        <v>3.9125225468119888E-161</v>
      </c>
      <c r="IE28" s="86">
        <f t="shared" si="49"/>
        <v>2.3761161466652221E-156</v>
      </c>
      <c r="IF28" s="86">
        <f t="shared" si="49"/>
        <v>2.0663321938311707E-131</v>
      </c>
      <c r="IG28" s="86">
        <f t="shared" si="49"/>
        <v>1.0581926692783399E-84</v>
      </c>
      <c r="II28" s="86">
        <f t="shared" ref="II28:IW58" si="57" xml:space="preserve"> _xlfn.NORM.DIST($B28, C$10, ABS(C$14), TRUE) * _xlfn.NORM.DIST(($B28 - C$10)*C$18, 0, ABS(C$14), TRUE) * 2</f>
        <v>0</v>
      </c>
      <c r="IJ28" s="86">
        <f t="shared" si="50"/>
        <v>0</v>
      </c>
      <c r="IK28" s="86">
        <f t="shared" si="50"/>
        <v>0</v>
      </c>
      <c r="IL28" s="86">
        <f t="shared" si="50"/>
        <v>0</v>
      </c>
      <c r="IM28" s="86">
        <f t="shared" si="50"/>
        <v>0</v>
      </c>
      <c r="IN28" s="86">
        <f t="shared" si="50"/>
        <v>0</v>
      </c>
      <c r="IO28" s="86">
        <f t="shared" si="50"/>
        <v>0</v>
      </c>
      <c r="IP28" s="86">
        <f t="shared" si="50"/>
        <v>0</v>
      </c>
      <c r="IQ28" s="86">
        <f t="shared" si="50"/>
        <v>0</v>
      </c>
      <c r="IR28" s="86">
        <f t="shared" si="50"/>
        <v>0</v>
      </c>
      <c r="IS28" s="86">
        <f t="shared" si="50"/>
        <v>0</v>
      </c>
      <c r="IT28" s="86">
        <f t="shared" si="50"/>
        <v>0</v>
      </c>
      <c r="IU28" s="86">
        <f t="shared" si="50"/>
        <v>0</v>
      </c>
      <c r="IV28" s="86">
        <f t="shared" si="50"/>
        <v>2.7711644542042497E-244</v>
      </c>
      <c r="IW28" s="86">
        <f t="shared" si="50"/>
        <v>2.903565085583624E-169</v>
      </c>
      <c r="IY28" s="86">
        <f t="shared" ref="IY28:JM58" si="58">GM28+HC28+HS28+II28</f>
        <v>4.1210847394570067E-11</v>
      </c>
      <c r="IZ28" s="86">
        <f t="shared" si="51"/>
        <v>3.1836628892111824E-11</v>
      </c>
      <c r="JA28" s="86">
        <f t="shared" si="51"/>
        <v>4.5896451867015481E-12</v>
      </c>
      <c r="JB28" s="86">
        <f t="shared" si="51"/>
        <v>4.5646189125886226E-14</v>
      </c>
      <c r="JC28" s="86">
        <f t="shared" si="51"/>
        <v>1.4296527935987099E-14</v>
      </c>
      <c r="JD28" s="86">
        <f t="shared" si="51"/>
        <v>5.1438504823280072E-14</v>
      </c>
      <c r="JE28" s="86">
        <f t="shared" si="51"/>
        <v>2.2578584094218447E-13</v>
      </c>
      <c r="JF28" s="86">
        <f t="shared" si="51"/>
        <v>1.6431933031120918E-14</v>
      </c>
      <c r="JG28" s="86">
        <f t="shared" si="51"/>
        <v>3.654329749370863E-14</v>
      </c>
      <c r="JH28" s="86">
        <f t="shared" si="51"/>
        <v>5.9954500763632408E-15</v>
      </c>
      <c r="JI28" s="86">
        <f t="shared" si="51"/>
        <v>7.0952193694335094E-16</v>
      </c>
      <c r="JJ28" s="86">
        <f t="shared" si="51"/>
        <v>8.8801126876002166E-15</v>
      </c>
      <c r="JK28" s="86">
        <f t="shared" si="51"/>
        <v>1.7712196886480464E-14</v>
      </c>
      <c r="JL28" s="86">
        <f t="shared" si="51"/>
        <v>3.3166245088481445E-16</v>
      </c>
      <c r="JM28" s="86">
        <f t="shared" si="51"/>
        <v>1.1392260800934746E-21</v>
      </c>
    </row>
    <row r="29" spans="1:273" x14ac:dyDescent="0.25">
      <c r="B29" s="2">
        <v>2</v>
      </c>
      <c r="C29" s="37">
        <v>68.468000000000004</v>
      </c>
      <c r="D29" s="37">
        <v>65.983000000000004</v>
      </c>
      <c r="E29" s="37">
        <v>63.9</v>
      </c>
      <c r="F29" s="37">
        <v>65.55</v>
      </c>
      <c r="G29" s="37">
        <v>64.932000000000002</v>
      </c>
      <c r="H29" s="37">
        <v>66.533000000000001</v>
      </c>
      <c r="I29" s="37">
        <v>71.882999999999996</v>
      </c>
      <c r="J29" s="37">
        <v>64.483000000000004</v>
      </c>
      <c r="K29" s="37">
        <v>62.317</v>
      </c>
      <c r="L29" s="37">
        <v>65.033000000000001</v>
      </c>
      <c r="M29" s="37">
        <v>67.5</v>
      </c>
      <c r="N29" s="37">
        <v>67.983000000000004</v>
      </c>
      <c r="O29" s="37">
        <v>67.59</v>
      </c>
      <c r="P29" s="37">
        <v>64.492000000000004</v>
      </c>
      <c r="Q29" s="37">
        <v>64.835999999999999</v>
      </c>
      <c r="R29" s="5"/>
      <c r="S29" s="4">
        <f t="shared" si="8"/>
        <v>67.036263126395269</v>
      </c>
      <c r="T29" s="4">
        <f t="shared" si="8"/>
        <v>65.267433536486649</v>
      </c>
      <c r="U29" s="4">
        <f t="shared" si="8"/>
        <v>62.897386631549452</v>
      </c>
      <c r="V29" s="4">
        <f t="shared" si="8"/>
        <v>64.103084209730937</v>
      </c>
      <c r="W29" s="4">
        <f t="shared" si="8"/>
        <v>63.822215694576286</v>
      </c>
      <c r="X29" s="4">
        <f t="shared" si="8"/>
        <v>65.526487775642977</v>
      </c>
      <c r="Y29" s="4">
        <f t="shared" si="8"/>
        <v>70.641236849090376</v>
      </c>
      <c r="Z29" s="4">
        <f t="shared" si="8"/>
        <v>62.924277477309133</v>
      </c>
      <c r="AA29" s="4">
        <f t="shared" si="8"/>
        <v>60.667908109503053</v>
      </c>
      <c r="AB29" s="4">
        <f t="shared" si="8"/>
        <v>62.705353848270512</v>
      </c>
      <c r="AC29" s="4">
        <f t="shared" si="8"/>
        <v>65.444615476618495</v>
      </c>
      <c r="AD29" s="4">
        <f t="shared" si="8"/>
        <v>66.807543713101239</v>
      </c>
      <c r="AE29" s="4">
        <f t="shared" si="8"/>
        <v>65.029989225467205</v>
      </c>
      <c r="AF29" s="4" t="e">
        <f t="shared" si="8"/>
        <v>#N/A</v>
      </c>
      <c r="AG29" s="4" t="e">
        <f t="shared" si="8"/>
        <v>#N/A</v>
      </c>
      <c r="AI29" s="4">
        <f t="shared" si="9"/>
        <v>1.4317368736047342</v>
      </c>
      <c r="AJ29" s="4">
        <f t="shared" si="9"/>
        <v>0.71556646351335473</v>
      </c>
      <c r="AK29" s="4">
        <f t="shared" si="9"/>
        <v>1.0026133684505467</v>
      </c>
      <c r="AL29" s="4">
        <f t="shared" si="9"/>
        <v>1.4469157902690597</v>
      </c>
      <c r="AM29" s="4">
        <f t="shared" si="9"/>
        <v>1.109784305423716</v>
      </c>
      <c r="AN29" s="4">
        <f t="shared" si="9"/>
        <v>1.0065122243570244</v>
      </c>
      <c r="AO29" s="4">
        <f t="shared" si="9"/>
        <v>1.2417631509096196</v>
      </c>
      <c r="AP29" s="4">
        <f t="shared" si="9"/>
        <v>1.5587225226908714</v>
      </c>
      <c r="AQ29" s="4">
        <f t="shared" si="9"/>
        <v>1.6490918904969476</v>
      </c>
      <c r="AR29" s="4">
        <f t="shared" si="9"/>
        <v>2.3276461517294891</v>
      </c>
      <c r="AS29" s="4">
        <f t="shared" si="9"/>
        <v>2.0553845233815053</v>
      </c>
      <c r="AT29" s="4">
        <f t="shared" si="9"/>
        <v>1.1754562868987648</v>
      </c>
      <c r="AU29" s="4">
        <f t="shared" si="9"/>
        <v>2.5600107745327989</v>
      </c>
      <c r="AV29" s="4">
        <f t="shared" si="9"/>
        <v>0</v>
      </c>
      <c r="AW29" s="4">
        <f t="shared" si="9"/>
        <v>0</v>
      </c>
      <c r="AY29" s="2">
        <f t="shared" si="52"/>
        <v>67.036262977981195</v>
      </c>
      <c r="AZ29" s="2">
        <f t="shared" si="10"/>
        <v>65.267433423226137</v>
      </c>
      <c r="BA29" s="2">
        <f t="shared" si="10"/>
        <v>62.897386612632637</v>
      </c>
      <c r="BB29" s="2">
        <f t="shared" si="10"/>
        <v>64.103084209493005</v>
      </c>
      <c r="BC29" s="2">
        <f t="shared" si="10"/>
        <v>63.82221569449738</v>
      </c>
      <c r="BD29" s="2">
        <f t="shared" si="10"/>
        <v>65.526487775382705</v>
      </c>
      <c r="BE29" s="2">
        <f t="shared" si="10"/>
        <v>70.641236848087317</v>
      </c>
      <c r="BF29" s="2">
        <f t="shared" si="10"/>
        <v>62.924277477222923</v>
      </c>
      <c r="BG29" s="2">
        <f t="shared" si="10"/>
        <v>60.667908109315036</v>
      </c>
      <c r="BH29" s="2">
        <f t="shared" si="10"/>
        <v>62.70535384823512</v>
      </c>
      <c r="BI29" s="2">
        <f t="shared" si="10"/>
        <v>65.444615476613791</v>
      </c>
      <c r="BJ29" s="2">
        <f t="shared" si="10"/>
        <v>66.807543713048219</v>
      </c>
      <c r="BK29" s="2">
        <f t="shared" si="10"/>
        <v>65.029989225366819</v>
      </c>
      <c r="BL29" s="2" t="e">
        <f t="shared" si="10"/>
        <v>#N/A</v>
      </c>
      <c r="BM29" s="2" t="e">
        <f t="shared" si="10"/>
        <v>#N/A</v>
      </c>
      <c r="BO29" s="2">
        <f t="shared" si="11"/>
        <v>68.468000000000004</v>
      </c>
      <c r="BP29" s="2">
        <f t="shared" si="12"/>
        <v>65.983000000000004</v>
      </c>
      <c r="BQ29" s="2">
        <f t="shared" si="13"/>
        <v>63.9</v>
      </c>
      <c r="BR29" s="2">
        <f t="shared" si="14"/>
        <v>65.55</v>
      </c>
      <c r="BS29" s="2">
        <f t="shared" si="15"/>
        <v>64.932000000000002</v>
      </c>
      <c r="BT29" s="2">
        <f t="shared" si="16"/>
        <v>66.533000000000001</v>
      </c>
      <c r="BU29" s="2">
        <f t="shared" si="17"/>
        <v>71.882999999999996</v>
      </c>
      <c r="BV29" s="2">
        <f t="shared" si="18"/>
        <v>64.483000000000004</v>
      </c>
      <c r="BW29" s="2">
        <f t="shared" si="19"/>
        <v>62.317</v>
      </c>
      <c r="BX29" s="2">
        <f t="shared" si="20"/>
        <v>65.033000000000001</v>
      </c>
      <c r="BY29" s="2">
        <f t="shared" si="21"/>
        <v>67.5</v>
      </c>
      <c r="BZ29" s="2">
        <f t="shared" si="22"/>
        <v>67.983000000000004</v>
      </c>
      <c r="CA29" s="2">
        <f t="shared" si="23"/>
        <v>67.59</v>
      </c>
      <c r="CB29" s="2" t="str">
        <f t="shared" si="24"/>
        <v/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66.975131743079118</v>
      </c>
      <c r="DL29" s="2">
        <f t="shared" si="42"/>
        <v>64.974365138417781</v>
      </c>
      <c r="DM29" s="2">
        <f t="shared" si="42"/>
        <v>62.700714082503545</v>
      </c>
      <c r="DN29" s="2">
        <f t="shared" si="42"/>
        <v>63.973860975609767</v>
      </c>
      <c r="DO29" s="2">
        <f t="shared" si="42"/>
        <v>63.828002626641627</v>
      </c>
      <c r="DP29" s="2">
        <f t="shared" si="42"/>
        <v>65.47143657219975</v>
      </c>
      <c r="DQ29" s="2">
        <f t="shared" si="42"/>
        <v>70.548845681511466</v>
      </c>
      <c r="DR29" s="2">
        <f t="shared" si="42"/>
        <v>62.840123264540345</v>
      </c>
      <c r="DS29" s="2">
        <f t="shared" si="42"/>
        <v>60.511517611336032</v>
      </c>
      <c r="DT29" s="2">
        <f t="shared" si="42"/>
        <v>62.606084803001892</v>
      </c>
      <c r="DU29" s="2">
        <f t="shared" si="42"/>
        <v>65.29390128205128</v>
      </c>
      <c r="DV29" s="2">
        <f t="shared" si="42"/>
        <v>66.765886866791732</v>
      </c>
      <c r="DW29" s="2">
        <f t="shared" si="42"/>
        <v>64.943507665505209</v>
      </c>
      <c r="DX29" s="2">
        <f t="shared" si="42"/>
        <v>63.087546230440978</v>
      </c>
      <c r="DY29" s="2">
        <f t="shared" si="42"/>
        <v>61.882134530791802</v>
      </c>
      <c r="EA29" s="2">
        <f t="shared" si="43"/>
        <v>68.715157419306323</v>
      </c>
      <c r="EB29" s="2">
        <f t="shared" si="43"/>
        <v>73.296090019071826</v>
      </c>
      <c r="EC29" s="2">
        <f t="shared" si="43"/>
        <v>68.333861318681315</v>
      </c>
      <c r="ED29" s="2">
        <f t="shared" si="43"/>
        <v>68.2966084811667</v>
      </c>
      <c r="EE29" s="2">
        <f t="shared" si="43"/>
        <v>63.625232916940298</v>
      </c>
      <c r="EF29" s="2">
        <f t="shared" si="43"/>
        <v>67.225921601429533</v>
      </c>
      <c r="EG29" s="2">
        <f t="shared" si="43"/>
        <v>73.443637483553488</v>
      </c>
      <c r="EH29" s="2">
        <f t="shared" si="43"/>
        <v>65.762162033297741</v>
      </c>
      <c r="EI29" s="2">
        <f t="shared" si="43"/>
        <v>65.64565389236968</v>
      </c>
      <c r="EJ29" s="2">
        <f t="shared" si="43"/>
        <v>66.075462098731265</v>
      </c>
      <c r="EK29" s="2">
        <f t="shared" si="43"/>
        <v>70.915781816356869</v>
      </c>
      <c r="EL29" s="2">
        <f t="shared" si="43"/>
        <v>68.229199126288449</v>
      </c>
      <c r="EM29" s="2">
        <f t="shared" si="43"/>
        <v>68.155099306170229</v>
      </c>
      <c r="EN29" s="2">
        <f t="shared" si="43"/>
        <v>71.737901838826915</v>
      </c>
      <c r="EO29" s="2">
        <f t="shared" si="43"/>
        <v>71.065084157682264</v>
      </c>
      <c r="EQ29" s="2">
        <f t="shared" si="44"/>
        <v>68.715157419306323</v>
      </c>
      <c r="ER29" s="2">
        <f t="shared" si="44"/>
        <v>70.486135588856442</v>
      </c>
      <c r="ES29" s="2">
        <f t="shared" si="44"/>
        <v>67.093441724424324</v>
      </c>
      <c r="ET29" s="2">
        <f t="shared" si="44"/>
        <v>67.53831107137556</v>
      </c>
      <c r="EU29" s="2">
        <f t="shared" si="44"/>
        <v>63.911341585087719</v>
      </c>
      <c r="EV29" s="2">
        <f t="shared" si="44"/>
        <v>68.569196698273075</v>
      </c>
      <c r="EW29" s="2">
        <f t="shared" si="44"/>
        <v>70.970655023599932</v>
      </c>
      <c r="EX29" s="2">
        <f t="shared" si="44"/>
        <v>66.212257533640681</v>
      </c>
      <c r="EY29" s="2">
        <f t="shared" si="44"/>
        <v>65.931174795564971</v>
      </c>
      <c r="EZ29" s="2">
        <f t="shared" si="44"/>
        <v>66.116772827230292</v>
      </c>
      <c r="FA29" s="2">
        <f t="shared" si="44"/>
        <v>69.531596965812156</v>
      </c>
      <c r="FB29" s="2">
        <f t="shared" si="44"/>
        <v>71.22559993817795</v>
      </c>
      <c r="FC29" s="2">
        <f t="shared" si="44"/>
        <v>70.322276549446656</v>
      </c>
      <c r="FD29" s="2">
        <f t="shared" si="44"/>
        <v>69.282392476319203</v>
      </c>
      <c r="FE29" s="2">
        <f t="shared" si="44"/>
        <v>71.136166067959621</v>
      </c>
      <c r="FG29" s="2">
        <f t="shared" si="45"/>
        <v>3.513237519266009E-2</v>
      </c>
      <c r="FH29" s="2">
        <f t="shared" si="45"/>
        <v>3.5217528043464501E-2</v>
      </c>
      <c r="FI29" s="2">
        <f t="shared" si="45"/>
        <v>3.4913641465777558E-2</v>
      </c>
      <c r="FJ29" s="2">
        <f t="shared" si="45"/>
        <v>2.9893931757283852E-2</v>
      </c>
      <c r="FK29" s="2">
        <f t="shared" si="45"/>
        <v>2.8540507269453688E-2</v>
      </c>
      <c r="FL29" s="2">
        <f t="shared" si="45"/>
        <v>3.1376782597122642E-2</v>
      </c>
      <c r="FM29" s="2">
        <f t="shared" si="45"/>
        <v>3.1917083262822769E-2</v>
      </c>
      <c r="FN29" s="2">
        <f t="shared" si="45"/>
        <v>2.8799671846217775E-2</v>
      </c>
      <c r="FO29" s="2">
        <f t="shared" si="45"/>
        <v>3.0460848841557371E-2</v>
      </c>
      <c r="FP29" s="2">
        <f t="shared" si="45"/>
        <v>2.8612917291302439E-2</v>
      </c>
      <c r="FQ29" s="2">
        <f t="shared" si="45"/>
        <v>2.6808699162638103E-2</v>
      </c>
      <c r="FR29" s="2">
        <f t="shared" si="45"/>
        <v>2.8466078560691263E-2</v>
      </c>
      <c r="FS29" s="2">
        <f t="shared" si="45"/>
        <v>2.6927560693742743E-2</v>
      </c>
      <c r="FT29" s="2">
        <f t="shared" si="45"/>
        <v>2.637771680462914E-2</v>
      </c>
      <c r="FU29" s="2">
        <f t="shared" si="45"/>
        <v>2.1496750438585545E-2</v>
      </c>
      <c r="FW29" s="2">
        <f t="shared" si="54"/>
        <v>4.6070186829381942E-12</v>
      </c>
      <c r="FX29" s="2">
        <f t="shared" si="46"/>
        <v>8.1657768598061596E-7</v>
      </c>
      <c r="FY29" s="2">
        <f t="shared" si="46"/>
        <v>9.2936193566556793E-7</v>
      </c>
      <c r="FZ29" s="2">
        <f t="shared" si="46"/>
        <v>9.0340787155666261E-7</v>
      </c>
      <c r="GA29" s="2">
        <f t="shared" si="46"/>
        <v>7.6275041067002141E-7</v>
      </c>
      <c r="GB29" s="2">
        <f t="shared" si="46"/>
        <v>8.2473865531950078E-7</v>
      </c>
      <c r="GC29" s="2">
        <f t="shared" si="46"/>
        <v>8.671304748057684E-7</v>
      </c>
      <c r="GD29" s="2">
        <f t="shared" si="46"/>
        <v>1.0109419830700124E-6</v>
      </c>
      <c r="GE29" s="2">
        <f t="shared" si="46"/>
        <v>1.2215935272885426E-6</v>
      </c>
      <c r="GF29" s="2">
        <f t="shared" si="46"/>
        <v>9.5902922806010502E-7</v>
      </c>
      <c r="GG29" s="2">
        <f t="shared" si="46"/>
        <v>8.014897533925019E-7</v>
      </c>
      <c r="GH29" s="2">
        <f t="shared" si="46"/>
        <v>6.956742301149667E-7</v>
      </c>
      <c r="GI29" s="2">
        <f t="shared" si="46"/>
        <v>5.6803571548509266E-7</v>
      </c>
      <c r="GJ29" s="2">
        <f t="shared" si="46"/>
        <v>4.8248636673788653E-7</v>
      </c>
      <c r="GK29" s="2">
        <f t="shared" si="46"/>
        <v>3.9995622910010645E-7</v>
      </c>
      <c r="GM29" s="86">
        <f t="shared" si="55"/>
        <v>8.6543897495015381E-11</v>
      </c>
      <c r="GN29" s="86">
        <f t="shared" si="47"/>
        <v>6.7636718735734998E-11</v>
      </c>
      <c r="GO29" s="86">
        <f t="shared" si="47"/>
        <v>1.0575033080270018E-11</v>
      </c>
      <c r="GP29" s="86">
        <f t="shared" si="47"/>
        <v>1.2278311404406207E-13</v>
      </c>
      <c r="GQ29" s="86">
        <f t="shared" si="47"/>
        <v>3.9838729751173554E-14</v>
      </c>
      <c r="GR29" s="86">
        <f t="shared" si="47"/>
        <v>1.3958969812189421E-13</v>
      </c>
      <c r="GS29" s="86">
        <f t="shared" si="47"/>
        <v>5.7809226948650054E-13</v>
      </c>
      <c r="GT29" s="86">
        <f t="shared" si="47"/>
        <v>4.5643271732368739E-14</v>
      </c>
      <c r="GU29" s="86">
        <f t="shared" si="47"/>
        <v>9.975834120212334E-14</v>
      </c>
      <c r="GV29" s="86">
        <f t="shared" si="47"/>
        <v>1.7336936374547761E-14</v>
      </c>
      <c r="GW29" s="86">
        <f t="shared" si="47"/>
        <v>2.1978068689954565E-15</v>
      </c>
      <c r="GX29" s="86">
        <f t="shared" si="47"/>
        <v>2.5222162130624439E-14</v>
      </c>
      <c r="GY29" s="86">
        <f t="shared" si="47"/>
        <v>4.812350136103057E-14</v>
      </c>
      <c r="GZ29" s="86">
        <f t="shared" si="47"/>
        <v>1.0547204018873957E-15</v>
      </c>
      <c r="HA29" s="86">
        <f t="shared" si="47"/>
        <v>5.6114404438070313E-21</v>
      </c>
      <c r="HC29" s="86">
        <f t="shared" ref="HC29:HQ59" si="59" xml:space="preserve"> _xlfn.NORM.DIST($B29, C$8, ABS(C$12), TRUE) * _xlfn.NORM.DIST(($B29 - C$8)*C$16, 0, ABS(C$12), TRUE) * 2</f>
        <v>3.1058690285337789E-28</v>
      </c>
      <c r="HD29" s="86">
        <f t="shared" si="48"/>
        <v>3.2936667455594858E-26</v>
      </c>
      <c r="HE29" s="86">
        <f t="shared" si="48"/>
        <v>8.6592680959468372E-27</v>
      </c>
      <c r="HF29" s="86">
        <f t="shared" si="48"/>
        <v>1.249156961680942E-31</v>
      </c>
      <c r="HG29" s="86">
        <f t="shared" si="48"/>
        <v>5.7022116222827297E-32</v>
      </c>
      <c r="HH29" s="86">
        <f t="shared" si="48"/>
        <v>3.5344658844174929E-34</v>
      </c>
      <c r="HI29" s="86">
        <f t="shared" si="48"/>
        <v>3.2358761284802972E-35</v>
      </c>
      <c r="HJ29" s="86">
        <f t="shared" si="48"/>
        <v>3.280460145447098E-34</v>
      </c>
      <c r="HK29" s="86">
        <f t="shared" si="48"/>
        <v>4.798876890477523E-33</v>
      </c>
      <c r="HL29" s="86">
        <f t="shared" si="48"/>
        <v>1.4671392809455505E-34</v>
      </c>
      <c r="HM29" s="86">
        <f t="shared" si="48"/>
        <v>2.2678998118868039E-34</v>
      </c>
      <c r="HN29" s="86">
        <f t="shared" si="48"/>
        <v>3.5647110258859701E-33</v>
      </c>
      <c r="HO29" s="86">
        <f t="shared" si="48"/>
        <v>1.3720828083935278E-32</v>
      </c>
      <c r="HP29" s="86">
        <f t="shared" si="48"/>
        <v>4.5204056903040331E-37</v>
      </c>
      <c r="HQ29" s="86">
        <f t="shared" si="48"/>
        <v>1.3881555794643169E-52</v>
      </c>
      <c r="HS29" s="86">
        <f t="shared" si="56"/>
        <v>1.5035972857152111E-235</v>
      </c>
      <c r="HT29" s="86">
        <f t="shared" si="49"/>
        <v>1.4165265473561383E-117</v>
      </c>
      <c r="HU29" s="86">
        <f t="shared" si="49"/>
        <v>1.2431149550151492E-122</v>
      </c>
      <c r="HV29" s="86">
        <f t="shared" si="49"/>
        <v>5.7317613148379704E-149</v>
      </c>
      <c r="HW29" s="86">
        <f t="shared" si="49"/>
        <v>2.9416810566959228E-151</v>
      </c>
      <c r="HX29" s="86">
        <f t="shared" si="49"/>
        <v>3.7187043526137167E-164</v>
      </c>
      <c r="HY29" s="86">
        <f t="shared" si="49"/>
        <v>8.0886641553691263E-168</v>
      </c>
      <c r="HZ29" s="86">
        <f t="shared" si="49"/>
        <v>3.5675700929346545E-161</v>
      </c>
      <c r="IA29" s="86">
        <f t="shared" si="49"/>
        <v>3.1268450847979244E-157</v>
      </c>
      <c r="IB29" s="86">
        <f t="shared" si="49"/>
        <v>1.5655306848896694E-164</v>
      </c>
      <c r="IC29" s="86">
        <f t="shared" si="49"/>
        <v>2.3891002823497666E-164</v>
      </c>
      <c r="ID29" s="86">
        <f t="shared" si="49"/>
        <v>1.4236710017497376E-158</v>
      </c>
      <c r="IE29" s="86">
        <f t="shared" si="49"/>
        <v>6.6018253994252799E-154</v>
      </c>
      <c r="IF29" s="86">
        <f t="shared" si="49"/>
        <v>2.2992702573956914E-129</v>
      </c>
      <c r="IG29" s="86">
        <f t="shared" si="49"/>
        <v>2.0503614020424355E-83</v>
      </c>
      <c r="II29" s="86">
        <f t="shared" si="57"/>
        <v>0</v>
      </c>
      <c r="IJ29" s="86">
        <f t="shared" si="50"/>
        <v>0</v>
      </c>
      <c r="IK29" s="86">
        <f t="shared" si="50"/>
        <v>0</v>
      </c>
      <c r="IL29" s="86">
        <f t="shared" si="50"/>
        <v>0</v>
      </c>
      <c r="IM29" s="86">
        <f t="shared" si="50"/>
        <v>0</v>
      </c>
      <c r="IN29" s="86">
        <f t="shared" si="50"/>
        <v>0</v>
      </c>
      <c r="IO29" s="86">
        <f t="shared" si="50"/>
        <v>0</v>
      </c>
      <c r="IP29" s="86">
        <f t="shared" si="50"/>
        <v>0</v>
      </c>
      <c r="IQ29" s="86">
        <f t="shared" si="50"/>
        <v>0</v>
      </c>
      <c r="IR29" s="86">
        <f t="shared" si="50"/>
        <v>0</v>
      </c>
      <c r="IS29" s="86">
        <f t="shared" si="50"/>
        <v>0</v>
      </c>
      <c r="IT29" s="86">
        <f t="shared" si="50"/>
        <v>0</v>
      </c>
      <c r="IU29" s="86">
        <f t="shared" si="50"/>
        <v>0</v>
      </c>
      <c r="IV29" s="86">
        <f t="shared" si="50"/>
        <v>3.0248227581286468E-241</v>
      </c>
      <c r="IW29" s="86">
        <f t="shared" si="50"/>
        <v>3.4222456364991273E-167</v>
      </c>
      <c r="IY29" s="86">
        <f t="shared" si="58"/>
        <v>8.6543897495015381E-11</v>
      </c>
      <c r="IZ29" s="86">
        <f t="shared" si="51"/>
        <v>6.7636718735735037E-11</v>
      </c>
      <c r="JA29" s="86">
        <f t="shared" si="51"/>
        <v>1.0575033080270026E-11</v>
      </c>
      <c r="JB29" s="86">
        <f t="shared" si="51"/>
        <v>1.2278311404406207E-13</v>
      </c>
      <c r="JC29" s="86">
        <f t="shared" si="51"/>
        <v>3.9838729751173554E-14</v>
      </c>
      <c r="JD29" s="86">
        <f t="shared" si="51"/>
        <v>1.3958969812189421E-13</v>
      </c>
      <c r="JE29" s="86">
        <f t="shared" si="51"/>
        <v>5.7809226948650054E-13</v>
      </c>
      <c r="JF29" s="86">
        <f t="shared" si="51"/>
        <v>4.5643271732368739E-14</v>
      </c>
      <c r="JG29" s="86">
        <f t="shared" si="51"/>
        <v>9.975834120212334E-14</v>
      </c>
      <c r="JH29" s="86">
        <f t="shared" si="51"/>
        <v>1.7336936374547761E-14</v>
      </c>
      <c r="JI29" s="86">
        <f t="shared" si="51"/>
        <v>2.1978068689954565E-15</v>
      </c>
      <c r="JJ29" s="86">
        <f t="shared" si="51"/>
        <v>2.5222162130624439E-14</v>
      </c>
      <c r="JK29" s="86">
        <f t="shared" si="51"/>
        <v>4.812350136103057E-14</v>
      </c>
      <c r="JL29" s="86">
        <f t="shared" si="51"/>
        <v>1.0547204018873957E-15</v>
      </c>
      <c r="JM29" s="86">
        <f t="shared" si="51"/>
        <v>5.6114404438070313E-21</v>
      </c>
    </row>
    <row r="30" spans="1:273" x14ac:dyDescent="0.25">
      <c r="B30" s="2">
        <v>3</v>
      </c>
      <c r="C30" s="37">
        <v>68.581000000000003</v>
      </c>
      <c r="D30" s="37">
        <v>66.400000000000006</v>
      </c>
      <c r="E30" s="37">
        <v>63.45</v>
      </c>
      <c r="F30" s="37">
        <v>64.733000000000004</v>
      </c>
      <c r="G30" s="37">
        <v>63.898000000000003</v>
      </c>
      <c r="H30" s="37">
        <v>66.5</v>
      </c>
      <c r="I30" s="37">
        <v>73.8</v>
      </c>
      <c r="J30" s="37">
        <v>64.716999999999999</v>
      </c>
      <c r="K30" s="37">
        <v>61.716999999999999</v>
      </c>
      <c r="L30" s="37">
        <v>64.5</v>
      </c>
      <c r="M30" s="37">
        <v>66.966999999999999</v>
      </c>
      <c r="N30" s="37">
        <v>68.632999999999996</v>
      </c>
      <c r="O30" s="37">
        <v>67.164000000000001</v>
      </c>
      <c r="P30" s="37">
        <v>67.016000000000005</v>
      </c>
      <c r="Q30" s="37">
        <v>65.295000000000002</v>
      </c>
      <c r="S30" s="4">
        <f t="shared" si="8"/>
        <v>67.234982697324142</v>
      </c>
      <c r="T30" s="4">
        <f t="shared" si="8"/>
        <v>65.610710704596244</v>
      </c>
      <c r="U30" s="4">
        <f t="shared" si="8"/>
        <v>63.230540879322625</v>
      </c>
      <c r="V30" s="4">
        <f t="shared" si="8"/>
        <v>64.348925921791974</v>
      </c>
      <c r="W30" s="4">
        <f t="shared" si="8"/>
        <v>64.040728114297735</v>
      </c>
      <c r="X30" s="4">
        <f t="shared" si="8"/>
        <v>65.723890569725071</v>
      </c>
      <c r="Y30" s="4">
        <f t="shared" si="8"/>
        <v>70.767378053388711</v>
      </c>
      <c r="Z30" s="4">
        <f t="shared" si="8"/>
        <v>63.219502457618447</v>
      </c>
      <c r="AA30" s="4">
        <f t="shared" si="8"/>
        <v>60.959935418296411</v>
      </c>
      <c r="AB30" s="4">
        <f t="shared" si="8"/>
        <v>62.930890697360518</v>
      </c>
      <c r="AC30" s="4">
        <f t="shared" si="8"/>
        <v>65.689540527061638</v>
      </c>
      <c r="AD30" s="4">
        <f t="shared" si="8"/>
        <v>67.038032157779213</v>
      </c>
      <c r="AE30" s="4">
        <f t="shared" si="8"/>
        <v>65.357224234056815</v>
      </c>
      <c r="AF30" s="4">
        <f t="shared" si="8"/>
        <v>63.672980292891594</v>
      </c>
      <c r="AG30" s="4" t="e">
        <f t="shared" si="8"/>
        <v>#N/A</v>
      </c>
      <c r="AI30" s="4">
        <f t="shared" si="9"/>
        <v>1.3460173026758611</v>
      </c>
      <c r="AJ30" s="4">
        <f t="shared" si="9"/>
        <v>0.78928929540376203</v>
      </c>
      <c r="AK30" s="4">
        <f t="shared" si="9"/>
        <v>0.21945912067737794</v>
      </c>
      <c r="AL30" s="4">
        <f t="shared" si="9"/>
        <v>0.3840740782080303</v>
      </c>
      <c r="AM30" s="4">
        <f t="shared" si="9"/>
        <v>-0.14272811429773213</v>
      </c>
      <c r="AN30" s="4">
        <f t="shared" si="9"/>
        <v>0.77610943027492851</v>
      </c>
      <c r="AO30" s="4">
        <f t="shared" si="9"/>
        <v>3.032621946611286</v>
      </c>
      <c r="AP30" s="4">
        <f t="shared" si="9"/>
        <v>1.4974975423815522</v>
      </c>
      <c r="AQ30" s="4">
        <f t="shared" si="9"/>
        <v>0.75706458170358815</v>
      </c>
      <c r="AR30" s="4">
        <f t="shared" si="9"/>
        <v>1.5691093026394825</v>
      </c>
      <c r="AS30" s="4">
        <f t="shared" si="9"/>
        <v>1.2774594729383608</v>
      </c>
      <c r="AT30" s="4">
        <f t="shared" si="9"/>
        <v>1.5949678422207825</v>
      </c>
      <c r="AU30" s="4">
        <f t="shared" si="9"/>
        <v>1.8067757659431862</v>
      </c>
      <c r="AV30" s="4">
        <f t="shared" si="9"/>
        <v>3.3430197071084109</v>
      </c>
      <c r="AW30" s="4">
        <f t="shared" si="9"/>
        <v>0</v>
      </c>
      <c r="AY30" s="2">
        <f t="shared" si="52"/>
        <v>67.234982394417344</v>
      </c>
      <c r="AZ30" s="2">
        <f t="shared" si="10"/>
        <v>65.610710470819285</v>
      </c>
      <c r="BA30" s="2">
        <f t="shared" si="10"/>
        <v>63.230540837064439</v>
      </c>
      <c r="BB30" s="2">
        <f t="shared" si="10"/>
        <v>64.348925921173191</v>
      </c>
      <c r="BC30" s="2">
        <f t="shared" si="10"/>
        <v>64.040728114085255</v>
      </c>
      <c r="BD30" s="2">
        <f t="shared" si="10"/>
        <v>65.723890569042595</v>
      </c>
      <c r="BE30" s="2">
        <f t="shared" si="10"/>
        <v>70.767378050903901</v>
      </c>
      <c r="BF30" s="2">
        <f t="shared" si="10"/>
        <v>63.21950245738703</v>
      </c>
      <c r="BG30" s="2">
        <f t="shared" si="10"/>
        <v>60.959935417800438</v>
      </c>
      <c r="BH30" s="2">
        <f t="shared" si="10"/>
        <v>62.930890697261717</v>
      </c>
      <c r="BI30" s="2">
        <f t="shared" si="10"/>
        <v>65.689540527047569</v>
      </c>
      <c r="BJ30" s="2">
        <f t="shared" si="10"/>
        <v>67.038032157633765</v>
      </c>
      <c r="BK30" s="2">
        <f t="shared" si="10"/>
        <v>65.357224233792991</v>
      </c>
      <c r="BL30" s="2">
        <f t="shared" si="10"/>
        <v>63.672980292884297</v>
      </c>
      <c r="BM30" s="2" t="e">
        <f t="shared" si="10"/>
        <v>#N/A</v>
      </c>
      <c r="BO30" s="2">
        <f t="shared" si="11"/>
        <v>68.581000000000003</v>
      </c>
      <c r="BP30" s="2">
        <f t="shared" si="12"/>
        <v>66.400000000000006</v>
      </c>
      <c r="BQ30" s="2">
        <f t="shared" si="13"/>
        <v>63.45</v>
      </c>
      <c r="BR30" s="2">
        <f t="shared" si="14"/>
        <v>64.733000000000004</v>
      </c>
      <c r="BS30" s="2">
        <f t="shared" si="15"/>
        <v>63.898000000000003</v>
      </c>
      <c r="BT30" s="2">
        <f t="shared" si="16"/>
        <v>66.5</v>
      </c>
      <c r="BU30" s="2">
        <f t="shared" si="17"/>
        <v>73.8</v>
      </c>
      <c r="BV30" s="2">
        <f t="shared" si="18"/>
        <v>64.716999999999999</v>
      </c>
      <c r="BW30" s="2">
        <f t="shared" si="19"/>
        <v>61.716999999999999</v>
      </c>
      <c r="BX30" s="2">
        <f t="shared" si="20"/>
        <v>64.5</v>
      </c>
      <c r="BY30" s="2">
        <f t="shared" si="21"/>
        <v>66.966999999999999</v>
      </c>
      <c r="BZ30" s="2">
        <f t="shared" si="22"/>
        <v>68.632999999999996</v>
      </c>
      <c r="CA30" s="2">
        <f t="shared" si="23"/>
        <v>67.164000000000001</v>
      </c>
      <c r="CB30" s="2">
        <f t="shared" si="24"/>
        <v>67.016000000000005</v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67.180217857533648</v>
      </c>
      <c r="DL30" s="2">
        <f t="shared" si="42"/>
        <v>65.309274428274435</v>
      </c>
      <c r="DM30" s="2">
        <f t="shared" si="42"/>
        <v>63.03286059743953</v>
      </c>
      <c r="DN30" s="2">
        <f t="shared" si="42"/>
        <v>64.219614634146353</v>
      </c>
      <c r="DO30" s="2">
        <f t="shared" si="42"/>
        <v>64.056712476547816</v>
      </c>
      <c r="DP30" s="2">
        <f t="shared" si="42"/>
        <v>65.673968960863718</v>
      </c>
      <c r="DQ30" s="2">
        <f t="shared" si="42"/>
        <v>70.675788394062067</v>
      </c>
      <c r="DR30" s="2">
        <f t="shared" si="42"/>
        <v>63.139710506566615</v>
      </c>
      <c r="DS30" s="2">
        <f t="shared" si="42"/>
        <v>60.801812955465586</v>
      </c>
      <c r="DT30" s="2">
        <f t="shared" si="42"/>
        <v>62.832452814258922</v>
      </c>
      <c r="DU30" s="2">
        <f t="shared" si="42"/>
        <v>65.535338326585688</v>
      </c>
      <c r="DV30" s="2">
        <f t="shared" si="42"/>
        <v>67.002287617260777</v>
      </c>
      <c r="DW30" s="2">
        <f t="shared" si="42"/>
        <v>65.275047212543541</v>
      </c>
      <c r="DX30" s="2">
        <f t="shared" si="42"/>
        <v>63.436939271255071</v>
      </c>
      <c r="DY30" s="2">
        <f t="shared" si="42"/>
        <v>62.14194281524928</v>
      </c>
      <c r="EA30" s="2">
        <f t="shared" si="43"/>
        <v>68.606683983066645</v>
      </c>
      <c r="EB30" s="2">
        <f t="shared" si="43"/>
        <v>73.142001843610927</v>
      </c>
      <c r="EC30" s="2">
        <f t="shared" si="43"/>
        <v>68.214071648351648</v>
      </c>
      <c r="ED30" s="2">
        <f t="shared" si="43"/>
        <v>68.17607342075172</v>
      </c>
      <c r="EE30" s="2">
        <f t="shared" si="43"/>
        <v>63.54451872769323</v>
      </c>
      <c r="EF30" s="2">
        <f t="shared" si="43"/>
        <v>67.129369040659711</v>
      </c>
      <c r="EG30" s="2">
        <f t="shared" si="43"/>
        <v>73.301031613286924</v>
      </c>
      <c r="EH30" s="2">
        <f t="shared" si="43"/>
        <v>65.67351958000053</v>
      </c>
      <c r="EI30" s="2">
        <f t="shared" si="43"/>
        <v>65.549968782701342</v>
      </c>
      <c r="EJ30" s="2">
        <f t="shared" si="43"/>
        <v>65.978731324548932</v>
      </c>
      <c r="EK30" s="2">
        <f t="shared" si="43"/>
        <v>70.794785012577861</v>
      </c>
      <c r="EL30" s="2">
        <f t="shared" si="43"/>
        <v>68.150561936441775</v>
      </c>
      <c r="EM30" s="2">
        <f t="shared" si="43"/>
        <v>68.065489942323609</v>
      </c>
      <c r="EN30" s="2">
        <f t="shared" si="43"/>
        <v>71.618882733349011</v>
      </c>
      <c r="EO30" s="2">
        <f t="shared" si="43"/>
        <v>70.963853067979755</v>
      </c>
      <c r="EQ30" s="2">
        <f t="shared" si="44"/>
        <v>68.606683983066645</v>
      </c>
      <c r="ER30" s="2">
        <f t="shared" si="44"/>
        <v>70.358020587985806</v>
      </c>
      <c r="ES30" s="2">
        <f t="shared" si="44"/>
        <v>66.985451253417665</v>
      </c>
      <c r="ET30" s="2">
        <f t="shared" si="44"/>
        <v>67.42482275692447</v>
      </c>
      <c r="EU30" s="2">
        <f t="shared" si="44"/>
        <v>63.8279360146906</v>
      </c>
      <c r="EV30" s="2">
        <f t="shared" si="44"/>
        <v>68.459455541829641</v>
      </c>
      <c r="EW30" s="2">
        <f t="shared" si="44"/>
        <v>70.852064411233599</v>
      </c>
      <c r="EX30" s="2">
        <f t="shared" si="44"/>
        <v>66.119105422639578</v>
      </c>
      <c r="EY30" s="2">
        <f t="shared" si="44"/>
        <v>65.83267460592127</v>
      </c>
      <c r="EZ30" s="2">
        <f t="shared" si="44"/>
        <v>66.019640923365657</v>
      </c>
      <c r="FA30" s="2">
        <f t="shared" si="44"/>
        <v>69.423408544516434</v>
      </c>
      <c r="FB30" s="2">
        <f t="shared" si="44"/>
        <v>71.119185468159614</v>
      </c>
      <c r="FC30" s="2">
        <f t="shared" si="44"/>
        <v>70.21281011089458</v>
      </c>
      <c r="FD30" s="2">
        <f t="shared" si="44"/>
        <v>69.185336825884733</v>
      </c>
      <c r="FE30" s="2">
        <f t="shared" si="44"/>
        <v>71.034065961835196</v>
      </c>
      <c r="FG30" s="2">
        <f t="shared" si="45"/>
        <v>3.8391754212341436E-2</v>
      </c>
      <c r="FH30" s="2">
        <f t="shared" si="45"/>
        <v>3.8484491956003876E-2</v>
      </c>
      <c r="FI30" s="2">
        <f t="shared" si="45"/>
        <v>3.8153530068036415E-2</v>
      </c>
      <c r="FJ30" s="2">
        <f t="shared" si="45"/>
        <v>3.26837806648448E-2</v>
      </c>
      <c r="FK30" s="2">
        <f t="shared" si="45"/>
        <v>3.1208111249458204E-2</v>
      </c>
      <c r="FL30" s="2">
        <f t="shared" si="45"/>
        <v>3.4300125487266797E-2</v>
      </c>
      <c r="FM30" s="2">
        <f t="shared" si="45"/>
        <v>3.4888952240152316E-2</v>
      </c>
      <c r="FN30" s="2">
        <f t="shared" si="45"/>
        <v>3.1490714014680767E-2</v>
      </c>
      <c r="FO30" s="2">
        <f t="shared" si="45"/>
        <v>3.3301789035101698E-2</v>
      </c>
      <c r="FP30" s="2">
        <f t="shared" si="45"/>
        <v>3.1287071269175258E-2</v>
      </c>
      <c r="FQ30" s="2">
        <f t="shared" si="45"/>
        <v>2.931932099627917E-2</v>
      </c>
      <c r="FR30" s="2">
        <f t="shared" si="45"/>
        <v>3.1126948791697522E-2</v>
      </c>
      <c r="FS30" s="2">
        <f t="shared" si="45"/>
        <v>2.9448977016540104E-2</v>
      </c>
      <c r="FT30" s="2">
        <f t="shared" si="45"/>
        <v>2.8849173812504503E-2</v>
      </c>
      <c r="FU30" s="2">
        <f t="shared" si="45"/>
        <v>2.3521934411505907E-2</v>
      </c>
      <c r="FW30" s="2">
        <f t="shared" si="54"/>
        <v>5.0514955350637938E-12</v>
      </c>
      <c r="FX30" s="2">
        <f t="shared" si="46"/>
        <v>8.9535955759663675E-7</v>
      </c>
      <c r="FY30" s="2">
        <f t="shared" si="46"/>
        <v>1.0190250074137149E-6</v>
      </c>
      <c r="FZ30" s="2">
        <f t="shared" si="46"/>
        <v>9.9056694704902007E-7</v>
      </c>
      <c r="GA30" s="2">
        <f t="shared" si="46"/>
        <v>8.3633913285375872E-7</v>
      </c>
      <c r="GB30" s="2">
        <f t="shared" si="46"/>
        <v>9.0430788111913896E-7</v>
      </c>
      <c r="GC30" s="2">
        <f t="shared" si="46"/>
        <v>9.5078957929353192E-7</v>
      </c>
      <c r="GD30" s="2">
        <f t="shared" si="46"/>
        <v>1.1084757338881052E-6</v>
      </c>
      <c r="GE30" s="2">
        <f t="shared" si="46"/>
        <v>1.3394505093577253E-6</v>
      </c>
      <c r="GF30" s="2">
        <f t="shared" si="46"/>
        <v>1.0515545407364215E-6</v>
      </c>
      <c r="GG30" s="2">
        <f t="shared" si="46"/>
        <v>8.7881597107148151E-7</v>
      </c>
      <c r="GH30" s="2">
        <f t="shared" si="46"/>
        <v>7.6279157374317395E-7</v>
      </c>
      <c r="GI30" s="2">
        <f t="shared" si="46"/>
        <v>6.2283874252652788E-7</v>
      </c>
      <c r="GJ30" s="2">
        <f t="shared" si="46"/>
        <v>5.2903575643813217E-7</v>
      </c>
      <c r="GK30" s="2">
        <f t="shared" si="46"/>
        <v>4.3854326769782164E-7</v>
      </c>
      <c r="GM30" s="86">
        <f t="shared" si="55"/>
        <v>1.7956936950786421E-10</v>
      </c>
      <c r="GN30" s="86">
        <f t="shared" si="47"/>
        <v>1.4193911521075615E-10</v>
      </c>
      <c r="GO30" s="86">
        <f t="shared" si="47"/>
        <v>2.402841606904937E-11</v>
      </c>
      <c r="GP30" s="86">
        <f t="shared" si="47"/>
        <v>3.2482352971229506E-13</v>
      </c>
      <c r="GQ30" s="86">
        <f t="shared" si="47"/>
        <v>1.0912283118902424E-13</v>
      </c>
      <c r="GR30" s="86">
        <f t="shared" si="47"/>
        <v>3.724201147133407E-13</v>
      </c>
      <c r="GS30" s="86">
        <f t="shared" si="47"/>
        <v>1.4568428267007059E-12</v>
      </c>
      <c r="GT30" s="86">
        <f t="shared" si="47"/>
        <v>1.2462739132608333E-13</v>
      </c>
      <c r="GU30" s="86">
        <f t="shared" si="47"/>
        <v>2.6773276928023024E-13</v>
      </c>
      <c r="GV30" s="86">
        <f t="shared" si="47"/>
        <v>4.9240573410628441E-14</v>
      </c>
      <c r="GW30" s="86">
        <f t="shared" si="47"/>
        <v>6.6790885033132636E-15</v>
      </c>
      <c r="GX30" s="86">
        <f t="shared" si="47"/>
        <v>7.0390746824947627E-14</v>
      </c>
      <c r="GY30" s="86">
        <f t="shared" si="47"/>
        <v>1.2861596413491261E-13</v>
      </c>
      <c r="GZ30" s="86">
        <f t="shared" si="47"/>
        <v>3.2891169031043111E-15</v>
      </c>
      <c r="HA30" s="86">
        <f t="shared" si="47"/>
        <v>2.6893348098324902E-20</v>
      </c>
      <c r="HC30" s="86">
        <f t="shared" si="59"/>
        <v>1.3512698026738908E-27</v>
      </c>
      <c r="HD30" s="86">
        <f t="shared" si="48"/>
        <v>1.2860875444878039E-25</v>
      </c>
      <c r="HE30" s="86">
        <f t="shared" si="48"/>
        <v>3.5734096408784387E-26</v>
      </c>
      <c r="HF30" s="86">
        <f t="shared" si="48"/>
        <v>6.7969697923076328E-31</v>
      </c>
      <c r="HG30" s="86">
        <f t="shared" si="48"/>
        <v>3.121616149047944E-31</v>
      </c>
      <c r="HH30" s="86">
        <f t="shared" si="48"/>
        <v>2.2396061024818115E-33</v>
      </c>
      <c r="HI30" s="86">
        <f t="shared" si="48"/>
        <v>2.1689312962839342E-34</v>
      </c>
      <c r="HJ30" s="86">
        <f t="shared" si="48"/>
        <v>2.0818680263719926E-33</v>
      </c>
      <c r="HK30" s="86">
        <f t="shared" si="48"/>
        <v>2.9619550902256023E-32</v>
      </c>
      <c r="HL30" s="86">
        <f t="shared" si="48"/>
        <v>9.5720309464581767E-34</v>
      </c>
      <c r="HM30" s="86">
        <f t="shared" si="48"/>
        <v>1.4336694028930663E-33</v>
      </c>
      <c r="HN30" s="86">
        <f t="shared" si="48"/>
        <v>2.0711086116752794E-32</v>
      </c>
      <c r="HO30" s="86">
        <f t="shared" si="48"/>
        <v>7.4304184032060062E-32</v>
      </c>
      <c r="HP30" s="86">
        <f t="shared" si="48"/>
        <v>3.1902335958765246E-36</v>
      </c>
      <c r="HQ30" s="86">
        <f t="shared" si="48"/>
        <v>2.3633848951849782E-51</v>
      </c>
      <c r="HS30" s="86">
        <f t="shared" si="56"/>
        <v>9.9666484372600849E-233</v>
      </c>
      <c r="HT30" s="86">
        <f t="shared" si="49"/>
        <v>1.1550648312211909E-115</v>
      </c>
      <c r="HU30" s="86">
        <f t="shared" si="49"/>
        <v>1.2685706641306442E-120</v>
      </c>
      <c r="HV30" s="86">
        <f t="shared" si="49"/>
        <v>1.539356560355716E-146</v>
      </c>
      <c r="HW30" s="86">
        <f t="shared" si="49"/>
        <v>8.157338526365949E-149</v>
      </c>
      <c r="HX30" s="86">
        <f t="shared" si="49"/>
        <v>1.7428669228988411E-161</v>
      </c>
      <c r="HY30" s="86">
        <f t="shared" si="49"/>
        <v>4.4455683342044282E-165</v>
      </c>
      <c r="HZ30" s="86">
        <f t="shared" si="49"/>
        <v>1.5828340588133463E-158</v>
      </c>
      <c r="IA30" s="86">
        <f t="shared" si="49"/>
        <v>1.3087634108233297E-154</v>
      </c>
      <c r="IB30" s="86">
        <f t="shared" si="49"/>
        <v>7.8572094722043574E-162</v>
      </c>
      <c r="IC30" s="86">
        <f t="shared" si="49"/>
        <v>1.0950469692820067E-161</v>
      </c>
      <c r="ID30" s="86">
        <f t="shared" si="49"/>
        <v>4.9390124356082027E-156</v>
      </c>
      <c r="IE30" s="86">
        <f t="shared" si="49"/>
        <v>1.7539241557232693E-151</v>
      </c>
      <c r="IF30" s="86">
        <f t="shared" si="49"/>
        <v>2.4644872075152401E-127</v>
      </c>
      <c r="IG30" s="86">
        <f t="shared" si="49"/>
        <v>3.8820811893973351E-82</v>
      </c>
      <c r="II30" s="86">
        <f t="shared" si="57"/>
        <v>0</v>
      </c>
      <c r="IJ30" s="86">
        <f t="shared" si="50"/>
        <v>0</v>
      </c>
      <c r="IK30" s="86">
        <f t="shared" si="50"/>
        <v>0</v>
      </c>
      <c r="IL30" s="86">
        <f t="shared" si="50"/>
        <v>0</v>
      </c>
      <c r="IM30" s="86">
        <f t="shared" si="50"/>
        <v>0</v>
      </c>
      <c r="IN30" s="86">
        <f t="shared" si="50"/>
        <v>0</v>
      </c>
      <c r="IO30" s="86">
        <f t="shared" si="50"/>
        <v>0</v>
      </c>
      <c r="IP30" s="86">
        <f t="shared" si="50"/>
        <v>0</v>
      </c>
      <c r="IQ30" s="86">
        <f t="shared" si="50"/>
        <v>0</v>
      </c>
      <c r="IR30" s="86">
        <f t="shared" si="50"/>
        <v>0</v>
      </c>
      <c r="IS30" s="86">
        <f t="shared" si="50"/>
        <v>0</v>
      </c>
      <c r="IT30" s="86">
        <f t="shared" si="50"/>
        <v>0</v>
      </c>
      <c r="IU30" s="86">
        <f t="shared" si="50"/>
        <v>0</v>
      </c>
      <c r="IV30" s="86">
        <f t="shared" si="50"/>
        <v>3.1593241625614982E-238</v>
      </c>
      <c r="IW30" s="86">
        <f t="shared" si="50"/>
        <v>3.9157469742514162E-165</v>
      </c>
      <c r="IY30" s="86">
        <f t="shared" si="58"/>
        <v>1.7956936950786421E-10</v>
      </c>
      <c r="IZ30" s="86">
        <f t="shared" si="51"/>
        <v>1.4193911521075628E-10</v>
      </c>
      <c r="JA30" s="86">
        <f t="shared" si="51"/>
        <v>2.4028416069049406E-11</v>
      </c>
      <c r="JB30" s="86">
        <f t="shared" si="51"/>
        <v>3.2482352971229506E-13</v>
      </c>
      <c r="JC30" s="86">
        <f t="shared" si="51"/>
        <v>1.0912283118902424E-13</v>
      </c>
      <c r="JD30" s="86">
        <f t="shared" si="51"/>
        <v>3.724201147133407E-13</v>
      </c>
      <c r="JE30" s="86">
        <f t="shared" si="51"/>
        <v>1.4568428267007059E-12</v>
      </c>
      <c r="JF30" s="86">
        <f t="shared" si="51"/>
        <v>1.2462739132608333E-13</v>
      </c>
      <c r="JG30" s="86">
        <f t="shared" si="51"/>
        <v>2.6773276928023024E-13</v>
      </c>
      <c r="JH30" s="86">
        <f t="shared" si="51"/>
        <v>4.9240573410628441E-14</v>
      </c>
      <c r="JI30" s="86">
        <f t="shared" si="51"/>
        <v>6.6790885033132636E-15</v>
      </c>
      <c r="JJ30" s="86">
        <f t="shared" si="51"/>
        <v>7.0390746824947627E-14</v>
      </c>
      <c r="JK30" s="86">
        <f t="shared" si="51"/>
        <v>1.2861596413491261E-13</v>
      </c>
      <c r="JL30" s="86">
        <f t="shared" si="51"/>
        <v>3.2891169031043111E-15</v>
      </c>
      <c r="JM30" s="86">
        <f t="shared" si="51"/>
        <v>2.6893348098324902E-20</v>
      </c>
    </row>
    <row r="31" spans="1:273" x14ac:dyDescent="0.25">
      <c r="B31" s="2">
        <v>4</v>
      </c>
      <c r="C31" s="37">
        <v>68.305999999999997</v>
      </c>
      <c r="D31" s="37">
        <v>66.5</v>
      </c>
      <c r="E31" s="37">
        <v>65.25</v>
      </c>
      <c r="F31" s="37">
        <v>64.783000000000001</v>
      </c>
      <c r="G31" s="37">
        <v>65.542000000000002</v>
      </c>
      <c r="H31" s="37">
        <v>66.882999999999996</v>
      </c>
      <c r="I31" s="37">
        <v>72.900000000000006</v>
      </c>
      <c r="J31" s="37">
        <v>65.5</v>
      </c>
      <c r="K31" s="37">
        <v>61.517000000000003</v>
      </c>
      <c r="L31" s="37">
        <v>65.132999999999996</v>
      </c>
      <c r="M31" s="37">
        <v>66.3</v>
      </c>
      <c r="N31" s="37">
        <v>68.033000000000001</v>
      </c>
      <c r="O31" s="37">
        <v>66.081999999999994</v>
      </c>
      <c r="P31" s="37">
        <v>66.671999999999997</v>
      </c>
      <c r="Q31" s="37">
        <v>64.950999999999993</v>
      </c>
      <c r="S31" s="4">
        <f t="shared" si="8"/>
        <v>67.431980302441971</v>
      </c>
      <c r="T31" s="4">
        <f t="shared" si="8"/>
        <v>65.952921518297089</v>
      </c>
      <c r="U31" s="4">
        <f t="shared" si="8"/>
        <v>63.562127160236159</v>
      </c>
      <c r="V31" s="4">
        <f t="shared" si="8"/>
        <v>64.59362417223015</v>
      </c>
      <c r="W31" s="4">
        <f t="shared" si="8"/>
        <v>64.257392031502846</v>
      </c>
      <c r="X31" s="4">
        <f t="shared" si="8"/>
        <v>65.919847468358327</v>
      </c>
      <c r="Y31" s="4">
        <f t="shared" si="8"/>
        <v>70.892543306580208</v>
      </c>
      <c r="Z31" s="4">
        <f t="shared" si="8"/>
        <v>63.513158341751144</v>
      </c>
      <c r="AA31" s="4">
        <f t="shared" si="8"/>
        <v>61.250882051797433</v>
      </c>
      <c r="AB31" s="4">
        <f t="shared" si="8"/>
        <v>63.155380256323838</v>
      </c>
      <c r="AC31" s="4">
        <f t="shared" si="8"/>
        <v>65.933759152297839</v>
      </c>
      <c r="AD31" s="4">
        <f t="shared" si="8"/>
        <v>67.267044055845204</v>
      </c>
      <c r="AE31" s="4">
        <f t="shared" si="8"/>
        <v>65.682876343876018</v>
      </c>
      <c r="AF31" s="4">
        <f t="shared" si="8"/>
        <v>64.029651876689286</v>
      </c>
      <c r="AG31" s="4" t="e">
        <f t="shared" si="8"/>
        <v>#N/A</v>
      </c>
      <c r="AI31" s="4">
        <f t="shared" si="9"/>
        <v>0.87401969755802611</v>
      </c>
      <c r="AJ31" s="4">
        <f t="shared" si="9"/>
        <v>0.54707848170291129</v>
      </c>
      <c r="AK31" s="4">
        <f t="shared" si="9"/>
        <v>1.6878728397638412</v>
      </c>
      <c r="AL31" s="4">
        <f t="shared" si="9"/>
        <v>0.18937582776985096</v>
      </c>
      <c r="AM31" s="4">
        <f t="shared" si="9"/>
        <v>1.2846079684971556</v>
      </c>
      <c r="AN31" s="4">
        <f t="shared" si="9"/>
        <v>0.96315253164166847</v>
      </c>
      <c r="AO31" s="4">
        <f t="shared" si="9"/>
        <v>2.0074566934197975</v>
      </c>
      <c r="AP31" s="4">
        <f t="shared" si="9"/>
        <v>1.9868416582488564</v>
      </c>
      <c r="AQ31" s="4">
        <f t="shared" si="9"/>
        <v>0.26611794820257018</v>
      </c>
      <c r="AR31" s="4">
        <f t="shared" si="9"/>
        <v>1.9776197436761578</v>
      </c>
      <c r="AS31" s="4">
        <f t="shared" si="9"/>
        <v>0.36624084770215859</v>
      </c>
      <c r="AT31" s="4">
        <f t="shared" si="9"/>
        <v>0.76595594415479695</v>
      </c>
      <c r="AU31" s="4">
        <f t="shared" si="9"/>
        <v>0.39912365612397593</v>
      </c>
      <c r="AV31" s="4">
        <f t="shared" si="9"/>
        <v>2.6423481233107111</v>
      </c>
      <c r="AW31" s="4">
        <f t="shared" si="9"/>
        <v>0</v>
      </c>
      <c r="AY31" s="2">
        <f t="shared" si="52"/>
        <v>67.431979691778139</v>
      </c>
      <c r="AZ31" s="2">
        <f t="shared" si="10"/>
        <v>65.95292104178246</v>
      </c>
      <c r="BA31" s="2">
        <f t="shared" si="10"/>
        <v>63.562127067169165</v>
      </c>
      <c r="BB31" s="2">
        <f t="shared" si="10"/>
        <v>64.593624170647885</v>
      </c>
      <c r="BC31" s="2">
        <f t="shared" si="10"/>
        <v>64.257392030940579</v>
      </c>
      <c r="BD31" s="2">
        <f t="shared" si="10"/>
        <v>65.919847466599464</v>
      </c>
      <c r="BE31" s="2">
        <f t="shared" si="10"/>
        <v>70.892543300523243</v>
      </c>
      <c r="BF31" s="2">
        <f t="shared" si="10"/>
        <v>63.513158341140709</v>
      </c>
      <c r="BG31" s="2">
        <f t="shared" si="10"/>
        <v>61.250882050511507</v>
      </c>
      <c r="BH31" s="2">
        <f t="shared" si="10"/>
        <v>63.155380256053</v>
      </c>
      <c r="BI31" s="2">
        <f t="shared" si="10"/>
        <v>65.933759152256627</v>
      </c>
      <c r="BJ31" s="2">
        <f t="shared" si="10"/>
        <v>67.267044055453241</v>
      </c>
      <c r="BK31" s="2">
        <f t="shared" si="10"/>
        <v>65.682876343194124</v>
      </c>
      <c r="BL31" s="2">
        <f t="shared" si="10"/>
        <v>64.029651876667359</v>
      </c>
      <c r="BM31" s="2" t="e">
        <f t="shared" si="10"/>
        <v>#N/A</v>
      </c>
      <c r="BO31" s="2">
        <f t="shared" si="11"/>
        <v>68.305999999999997</v>
      </c>
      <c r="BP31" s="2">
        <f t="shared" si="12"/>
        <v>66.5</v>
      </c>
      <c r="BQ31" s="2">
        <f t="shared" si="13"/>
        <v>65.25</v>
      </c>
      <c r="BR31" s="2">
        <f t="shared" si="14"/>
        <v>64.783000000000001</v>
      </c>
      <c r="BS31" s="2">
        <f t="shared" si="15"/>
        <v>65.542000000000002</v>
      </c>
      <c r="BT31" s="2">
        <f t="shared" si="16"/>
        <v>66.882999999999996</v>
      </c>
      <c r="BU31" s="2">
        <f t="shared" si="17"/>
        <v>72.900000000000006</v>
      </c>
      <c r="BV31" s="2">
        <f t="shared" si="18"/>
        <v>65.5</v>
      </c>
      <c r="BW31" s="2">
        <f t="shared" si="19"/>
        <v>61.517000000000003</v>
      </c>
      <c r="BX31" s="2">
        <f t="shared" si="20"/>
        <v>65.132999999999996</v>
      </c>
      <c r="BY31" s="2">
        <f t="shared" si="21"/>
        <v>66.3</v>
      </c>
      <c r="BZ31" s="2">
        <f t="shared" si="22"/>
        <v>68.033000000000001</v>
      </c>
      <c r="CA31" s="2">
        <f t="shared" si="23"/>
        <v>66.081999999999994</v>
      </c>
      <c r="CB31" s="2">
        <f t="shared" si="24"/>
        <v>66.671999999999997</v>
      </c>
      <c r="CC31" s="2" t="str">
        <f t="shared" si="25"/>
        <v/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67.385303971988179</v>
      </c>
      <c r="DL31" s="2">
        <f t="shared" si="42"/>
        <v>65.644183718131089</v>
      </c>
      <c r="DM31" s="2">
        <f t="shared" si="42"/>
        <v>63.365007112375523</v>
      </c>
      <c r="DN31" s="2">
        <f t="shared" si="42"/>
        <v>64.465368292682939</v>
      </c>
      <c r="DO31" s="2">
        <f t="shared" si="42"/>
        <v>64.285422326454011</v>
      </c>
      <c r="DP31" s="2">
        <f t="shared" si="42"/>
        <v>65.876501349527686</v>
      </c>
      <c r="DQ31" s="2">
        <f t="shared" si="42"/>
        <v>70.802731106612683</v>
      </c>
      <c r="DR31" s="2">
        <f t="shared" si="42"/>
        <v>63.439297748592878</v>
      </c>
      <c r="DS31" s="2">
        <f t="shared" si="42"/>
        <v>61.092108299595147</v>
      </c>
      <c r="DT31" s="2">
        <f t="shared" si="42"/>
        <v>63.058820825515959</v>
      </c>
      <c r="DU31" s="2">
        <f t="shared" si="42"/>
        <v>65.776775371120095</v>
      </c>
      <c r="DV31" s="2">
        <f t="shared" si="42"/>
        <v>67.238688367729821</v>
      </c>
      <c r="DW31" s="2">
        <f t="shared" si="42"/>
        <v>65.606586759581873</v>
      </c>
      <c r="DX31" s="2">
        <f t="shared" si="42"/>
        <v>63.786332312069163</v>
      </c>
      <c r="DY31" s="2">
        <f t="shared" si="42"/>
        <v>62.401751099706757</v>
      </c>
      <c r="EA31" s="2">
        <f t="shared" si="43"/>
        <v>68.498210546826968</v>
      </c>
      <c r="EB31" s="2">
        <f t="shared" si="43"/>
        <v>72.987913668150028</v>
      </c>
      <c r="EC31" s="2">
        <f t="shared" si="43"/>
        <v>68.094281978021982</v>
      </c>
      <c r="ED31" s="2">
        <f t="shared" si="43"/>
        <v>68.05553836033674</v>
      </c>
      <c r="EE31" s="2">
        <f t="shared" si="43"/>
        <v>63.463804538446162</v>
      </c>
      <c r="EF31" s="2">
        <f t="shared" si="43"/>
        <v>67.032816479889888</v>
      </c>
      <c r="EG31" s="2">
        <f t="shared" si="43"/>
        <v>73.158425743020359</v>
      </c>
      <c r="EH31" s="2">
        <f t="shared" si="43"/>
        <v>65.584877126703333</v>
      </c>
      <c r="EI31" s="2">
        <f t="shared" si="43"/>
        <v>65.454283673033004</v>
      </c>
      <c r="EJ31" s="2">
        <f t="shared" si="43"/>
        <v>65.882000550366584</v>
      </c>
      <c r="EK31" s="2">
        <f t="shared" si="43"/>
        <v>70.673788208798854</v>
      </c>
      <c r="EL31" s="2">
        <f t="shared" si="43"/>
        <v>68.071924746595116</v>
      </c>
      <c r="EM31" s="2">
        <f t="shared" si="43"/>
        <v>67.975880578476989</v>
      </c>
      <c r="EN31" s="2">
        <f t="shared" si="43"/>
        <v>71.499863627871107</v>
      </c>
      <c r="EO31" s="2">
        <f t="shared" si="43"/>
        <v>70.862621978277247</v>
      </c>
      <c r="EQ31" s="2">
        <f t="shared" si="44"/>
        <v>68.498210546826968</v>
      </c>
      <c r="ER31" s="2">
        <f t="shared" si="44"/>
        <v>70.229905587115155</v>
      </c>
      <c r="ES31" s="2">
        <f t="shared" si="44"/>
        <v>66.877460782411021</v>
      </c>
      <c r="ET31" s="2">
        <f t="shared" si="44"/>
        <v>67.311334442473367</v>
      </c>
      <c r="EU31" s="2">
        <f t="shared" si="44"/>
        <v>63.744530444293481</v>
      </c>
      <c r="EV31" s="2">
        <f t="shared" si="44"/>
        <v>68.349714385386207</v>
      </c>
      <c r="EW31" s="2">
        <f t="shared" si="44"/>
        <v>70.733473798867252</v>
      </c>
      <c r="EX31" s="2">
        <f t="shared" si="44"/>
        <v>66.025953311638474</v>
      </c>
      <c r="EY31" s="2">
        <f t="shared" si="44"/>
        <v>65.734174416277568</v>
      </c>
      <c r="EZ31" s="2">
        <f t="shared" si="44"/>
        <v>65.922509019501021</v>
      </c>
      <c r="FA31" s="2">
        <f t="shared" si="44"/>
        <v>69.315220123220712</v>
      </c>
      <c r="FB31" s="2">
        <f t="shared" si="44"/>
        <v>71.012770998141264</v>
      </c>
      <c r="FC31" s="2">
        <f t="shared" si="44"/>
        <v>70.10334367234249</v>
      </c>
      <c r="FD31" s="2">
        <f t="shared" si="44"/>
        <v>69.088281175450263</v>
      </c>
      <c r="FE31" s="2">
        <f t="shared" si="44"/>
        <v>70.931965855710786</v>
      </c>
      <c r="FG31" s="2">
        <f t="shared" si="45"/>
        <v>4.1940375630117099E-2</v>
      </c>
      <c r="FH31" s="2">
        <f t="shared" si="45"/>
        <v>4.2041310533669329E-2</v>
      </c>
      <c r="FI31" s="2">
        <f t="shared" si="45"/>
        <v>4.1681086423377638E-2</v>
      </c>
      <c r="FJ31" s="2">
        <f t="shared" si="45"/>
        <v>3.5724404096170358E-2</v>
      </c>
      <c r="FK31" s="2">
        <f t="shared" si="45"/>
        <v>3.4116292704408066E-2</v>
      </c>
      <c r="FL31" s="2">
        <f t="shared" si="45"/>
        <v>3.7485292857056353E-2</v>
      </c>
      <c r="FM31" s="2">
        <f t="shared" si="45"/>
        <v>3.8126640262804809E-2</v>
      </c>
      <c r="FN31" s="2">
        <f t="shared" si="45"/>
        <v>3.4424294532674878E-2</v>
      </c>
      <c r="FO31" s="2">
        <f t="shared" si="45"/>
        <v>3.6397743385962737E-2</v>
      </c>
      <c r="FP31" s="2">
        <f t="shared" si="45"/>
        <v>3.4202350980552333E-2</v>
      </c>
      <c r="FQ31" s="2">
        <f t="shared" si="45"/>
        <v>3.2057316462028751E-2</v>
      </c>
      <c r="FR31" s="2">
        <f t="shared" si="45"/>
        <v>3.4027832635547504E-2</v>
      </c>
      <c r="FS31" s="2">
        <f t="shared" si="45"/>
        <v>3.2198678820450119E-2</v>
      </c>
      <c r="FT31" s="2">
        <f t="shared" si="45"/>
        <v>3.1544691210519671E-2</v>
      </c>
      <c r="FU31" s="2">
        <f t="shared" si="45"/>
        <v>2.5732891178897637E-2</v>
      </c>
      <c r="FW31" s="2">
        <f t="shared" si="54"/>
        <v>5.5388547121093804E-12</v>
      </c>
      <c r="FX31" s="2">
        <f t="shared" si="46"/>
        <v>9.8174214780760712E-7</v>
      </c>
      <c r="FY31" s="2">
        <f t="shared" si="46"/>
        <v>1.1173385921041021E-6</v>
      </c>
      <c r="FZ31" s="2">
        <f t="shared" si="46"/>
        <v>1.0861349554595017E-6</v>
      </c>
      <c r="GA31" s="2">
        <f t="shared" si="46"/>
        <v>9.1702754976187549E-7</v>
      </c>
      <c r="GB31" s="2">
        <f t="shared" si="46"/>
        <v>9.915537877384837E-7</v>
      </c>
      <c r="GC31" s="2">
        <f t="shared" si="46"/>
        <v>1.0425199471846714E-6</v>
      </c>
      <c r="GD31" s="2">
        <f t="shared" si="46"/>
        <v>1.2154193431806351E-6</v>
      </c>
      <c r="GE31" s="2">
        <f t="shared" si="46"/>
        <v>1.4686780885296382E-6</v>
      </c>
      <c r="GF31" s="2">
        <f t="shared" si="46"/>
        <v>1.1530065089979322E-6</v>
      </c>
      <c r="GG31" s="2">
        <f t="shared" si="46"/>
        <v>9.6360246900172195E-7</v>
      </c>
      <c r="GH31" s="2">
        <f t="shared" si="46"/>
        <v>8.3638426725931379E-7</v>
      </c>
      <c r="GI31" s="2">
        <f t="shared" si="46"/>
        <v>6.829290598561247E-7</v>
      </c>
      <c r="GJ31" s="2">
        <f t="shared" si="46"/>
        <v>5.8007614230720109E-7</v>
      </c>
      <c r="GK31" s="2">
        <f t="shared" si="46"/>
        <v>4.8085311075121571E-7</v>
      </c>
      <c r="GM31" s="86">
        <f t="shared" si="55"/>
        <v>3.6813102745483726E-10</v>
      </c>
      <c r="GN31" s="86">
        <f t="shared" si="47"/>
        <v>2.9423157247633964E-10</v>
      </c>
      <c r="GO31" s="86">
        <f t="shared" si="47"/>
        <v>5.3841004514561061E-11</v>
      </c>
      <c r="GP31" s="86">
        <f t="shared" si="47"/>
        <v>8.4515230917525588E-13</v>
      </c>
      <c r="GQ31" s="86">
        <f t="shared" si="47"/>
        <v>2.9380889035275545E-13</v>
      </c>
      <c r="GR31" s="86">
        <f t="shared" si="47"/>
        <v>9.7685864368773544E-13</v>
      </c>
      <c r="GS31" s="86">
        <f t="shared" si="47"/>
        <v>3.6136599147624829E-12</v>
      </c>
      <c r="GT31" s="86">
        <f t="shared" si="47"/>
        <v>3.3450515136304222E-13</v>
      </c>
      <c r="GU31" s="86">
        <f t="shared" si="47"/>
        <v>7.0642930473641736E-13</v>
      </c>
      <c r="GV31" s="86">
        <f t="shared" si="47"/>
        <v>1.3736562588157945E-13</v>
      </c>
      <c r="GW31" s="86">
        <f t="shared" si="47"/>
        <v>1.9913742635296274E-14</v>
      </c>
      <c r="GX31" s="86">
        <f t="shared" si="47"/>
        <v>1.9302885383853138E-13</v>
      </c>
      <c r="GY31" s="86">
        <f t="shared" si="47"/>
        <v>3.3813421662720141E-13</v>
      </c>
      <c r="GZ31" s="86">
        <f t="shared" si="47"/>
        <v>1.0058338862640372E-14</v>
      </c>
      <c r="HA31" s="86">
        <f t="shared" si="47"/>
        <v>1.2540816629153648E-19</v>
      </c>
      <c r="HC31" s="86">
        <f t="shared" si="59"/>
        <v>5.7764668127083545E-27</v>
      </c>
      <c r="HD31" s="86">
        <f t="shared" si="48"/>
        <v>4.9405812270409164E-25</v>
      </c>
      <c r="HE31" s="86">
        <f t="shared" si="48"/>
        <v>1.4493906482964389E-25</v>
      </c>
      <c r="HF31" s="86">
        <f t="shared" si="48"/>
        <v>3.6224012789152529E-30</v>
      </c>
      <c r="HG31" s="86">
        <f t="shared" si="48"/>
        <v>1.6739196042960309E-30</v>
      </c>
      <c r="HH31" s="86">
        <f t="shared" si="48"/>
        <v>1.3871745047492634E-32</v>
      </c>
      <c r="HI31" s="86">
        <f t="shared" si="48"/>
        <v>1.4201017674833392E-33</v>
      </c>
      <c r="HJ31" s="86">
        <f t="shared" si="48"/>
        <v>1.2914463809276485E-32</v>
      </c>
      <c r="HK31" s="86">
        <f t="shared" si="48"/>
        <v>1.7867573653631316E-31</v>
      </c>
      <c r="HL31" s="86">
        <f t="shared" si="48"/>
        <v>6.1016723939120992E-33</v>
      </c>
      <c r="HM31" s="86">
        <f t="shared" si="48"/>
        <v>8.8607173016016244E-33</v>
      </c>
      <c r="HN31" s="86">
        <f t="shared" si="48"/>
        <v>1.1779357597760048E-31</v>
      </c>
      <c r="HO31" s="86">
        <f t="shared" si="48"/>
        <v>3.9441716436450164E-31</v>
      </c>
      <c r="HP31" s="86">
        <f t="shared" si="48"/>
        <v>2.199300414641009E-35</v>
      </c>
      <c r="HQ31" s="86">
        <f t="shared" si="48"/>
        <v>3.8873784629513913E-50</v>
      </c>
      <c r="HS31" s="86">
        <f t="shared" si="56"/>
        <v>6.3510254071329519E-230</v>
      </c>
      <c r="HT31" s="86">
        <f t="shared" si="49"/>
        <v>9.0806111739285809E-114</v>
      </c>
      <c r="HU31" s="86">
        <f t="shared" si="49"/>
        <v>1.2454194661860855E-118</v>
      </c>
      <c r="HV31" s="86">
        <f t="shared" si="49"/>
        <v>3.9464498439431341E-144</v>
      </c>
      <c r="HW31" s="86">
        <f t="shared" si="49"/>
        <v>2.159729769529552E-146</v>
      </c>
      <c r="HX31" s="86">
        <f t="shared" si="49"/>
        <v>7.7626807172614611E-159</v>
      </c>
      <c r="HY31" s="86">
        <f t="shared" si="49"/>
        <v>2.3184811467523105E-162</v>
      </c>
      <c r="HZ31" s="86">
        <f t="shared" si="49"/>
        <v>6.673575070170397E-156</v>
      </c>
      <c r="IA31" s="86">
        <f t="shared" si="49"/>
        <v>5.2040947683447125E-152</v>
      </c>
      <c r="IB31" s="86">
        <f t="shared" si="49"/>
        <v>3.7437348319753122E-159</v>
      </c>
      <c r="IC31" s="86">
        <f t="shared" si="49"/>
        <v>4.771916098105146E-159</v>
      </c>
      <c r="ID31" s="86">
        <f t="shared" si="49"/>
        <v>1.633611426444775E-153</v>
      </c>
      <c r="IE31" s="86">
        <f t="shared" si="49"/>
        <v>4.4556229863400155E-149</v>
      </c>
      <c r="IF31" s="86">
        <f t="shared" si="49"/>
        <v>2.5445455145846064E-125</v>
      </c>
      <c r="IG31" s="86">
        <f t="shared" si="49"/>
        <v>7.1823696285095688E-81</v>
      </c>
      <c r="II31" s="86">
        <f t="shared" si="57"/>
        <v>0</v>
      </c>
      <c r="IJ31" s="86">
        <f t="shared" si="50"/>
        <v>0</v>
      </c>
      <c r="IK31" s="86">
        <f t="shared" si="50"/>
        <v>0</v>
      </c>
      <c r="IL31" s="86">
        <f t="shared" si="50"/>
        <v>0</v>
      </c>
      <c r="IM31" s="86">
        <f t="shared" si="50"/>
        <v>0</v>
      </c>
      <c r="IN31" s="86">
        <f t="shared" si="50"/>
        <v>0</v>
      </c>
      <c r="IO31" s="86">
        <f t="shared" si="50"/>
        <v>0</v>
      </c>
      <c r="IP31" s="86">
        <f t="shared" si="50"/>
        <v>0</v>
      </c>
      <c r="IQ31" s="86">
        <f t="shared" si="50"/>
        <v>0</v>
      </c>
      <c r="IR31" s="86">
        <f t="shared" si="50"/>
        <v>0</v>
      </c>
      <c r="IS31" s="86">
        <f t="shared" si="50"/>
        <v>0</v>
      </c>
      <c r="IT31" s="86">
        <f t="shared" si="50"/>
        <v>0</v>
      </c>
      <c r="IU31" s="86">
        <f t="shared" si="50"/>
        <v>0</v>
      </c>
      <c r="IV31" s="86">
        <f t="shared" si="50"/>
        <v>3.157514046288663E-235</v>
      </c>
      <c r="IW31" s="86">
        <f t="shared" si="50"/>
        <v>4.3495277323264022E-163</v>
      </c>
      <c r="IY31" s="86">
        <f t="shared" si="58"/>
        <v>3.6813102745483726E-10</v>
      </c>
      <c r="IZ31" s="86">
        <f t="shared" si="51"/>
        <v>2.9423157247634015E-10</v>
      </c>
      <c r="JA31" s="86">
        <f t="shared" si="51"/>
        <v>5.3841004514561203E-11</v>
      </c>
      <c r="JB31" s="86">
        <f t="shared" si="51"/>
        <v>8.4515230917525588E-13</v>
      </c>
      <c r="JC31" s="86">
        <f t="shared" si="51"/>
        <v>2.9380889035275545E-13</v>
      </c>
      <c r="JD31" s="86">
        <f t="shared" si="51"/>
        <v>9.7685864368773544E-13</v>
      </c>
      <c r="JE31" s="86">
        <f t="shared" si="51"/>
        <v>3.6136599147624829E-12</v>
      </c>
      <c r="JF31" s="86">
        <f t="shared" si="51"/>
        <v>3.3450515136304222E-13</v>
      </c>
      <c r="JG31" s="86">
        <f t="shared" si="51"/>
        <v>7.0642930473641736E-13</v>
      </c>
      <c r="JH31" s="86">
        <f t="shared" si="51"/>
        <v>1.3736562588157945E-13</v>
      </c>
      <c r="JI31" s="86">
        <f t="shared" si="51"/>
        <v>1.9913742635296274E-14</v>
      </c>
      <c r="JJ31" s="86">
        <f t="shared" si="51"/>
        <v>1.9302885383853138E-13</v>
      </c>
      <c r="JK31" s="86">
        <f t="shared" si="51"/>
        <v>3.3813421662720141E-13</v>
      </c>
      <c r="JL31" s="86">
        <f t="shared" si="51"/>
        <v>1.0058338862640372E-14</v>
      </c>
      <c r="JM31" s="86">
        <f t="shared" si="51"/>
        <v>1.2540816629153648E-19</v>
      </c>
    </row>
    <row r="32" spans="1:273" x14ac:dyDescent="0.25">
      <c r="B32" s="2">
        <v>5</v>
      </c>
      <c r="C32" s="37">
        <v>68.581000000000003</v>
      </c>
      <c r="D32" s="37">
        <v>66.082999999999998</v>
      </c>
      <c r="E32" s="37">
        <v>65.2</v>
      </c>
      <c r="F32" s="37">
        <v>64.55</v>
      </c>
      <c r="G32" s="37">
        <v>65.846999999999994</v>
      </c>
      <c r="H32" s="37">
        <v>67.332999999999998</v>
      </c>
      <c r="I32" s="37">
        <v>72.332999999999998</v>
      </c>
      <c r="J32" s="37">
        <v>64.766999999999996</v>
      </c>
      <c r="K32" s="37">
        <v>63.383000000000003</v>
      </c>
      <c r="L32" s="37">
        <v>66.167000000000002</v>
      </c>
      <c r="M32" s="37">
        <v>67.75</v>
      </c>
      <c r="N32" s="37">
        <v>68.233000000000004</v>
      </c>
      <c r="O32" s="37">
        <v>67.097999999999999</v>
      </c>
      <c r="P32" s="37">
        <v>64.983999999999995</v>
      </c>
      <c r="Q32" s="37">
        <v>66.212999999999994</v>
      </c>
      <c r="S32" s="4">
        <f t="shared" si="8"/>
        <v>67.627002499176356</v>
      </c>
      <c r="T32" s="4">
        <f t="shared" si="8"/>
        <v>66.293799756131691</v>
      </c>
      <c r="U32" s="4">
        <f t="shared" si="8"/>
        <v>63.891854049816118</v>
      </c>
      <c r="V32" s="4">
        <f t="shared" si="8"/>
        <v>64.836970076407013</v>
      </c>
      <c r="W32" s="4">
        <f t="shared" si="8"/>
        <v>64.471961508396575</v>
      </c>
      <c r="X32" s="4">
        <f t="shared" si="8"/>
        <v>66.114141904893117</v>
      </c>
      <c r="Y32" s="4">
        <f t="shared" si="8"/>
        <v>71.016562865198566</v>
      </c>
      <c r="Z32" s="4">
        <f t="shared" si="8"/>
        <v>63.804998023762806</v>
      </c>
      <c r="AA32" s="4">
        <f t="shared" si="8"/>
        <v>61.54053608189443</v>
      </c>
      <c r="AB32" s="4">
        <f t="shared" si="8"/>
        <v>63.378638889325657</v>
      </c>
      <c r="AC32" s="4">
        <f t="shared" si="8"/>
        <v>66.177110668860763</v>
      </c>
      <c r="AD32" s="4">
        <f t="shared" si="8"/>
        <v>67.494362910886309</v>
      </c>
      <c r="AE32" s="4">
        <f t="shared" si="8"/>
        <v>66.006694433391843</v>
      </c>
      <c r="AF32" s="4">
        <f t="shared" si="8"/>
        <v>64.385558154404691</v>
      </c>
      <c r="AG32" s="4" t="e">
        <f t="shared" si="8"/>
        <v>#N/A</v>
      </c>
      <c r="AI32" s="4">
        <f t="shared" si="9"/>
        <v>0.95399750082364676</v>
      </c>
      <c r="AJ32" s="4">
        <f t="shared" si="9"/>
        <v>-0.21079975613169211</v>
      </c>
      <c r="AK32" s="4">
        <f t="shared" si="9"/>
        <v>1.308145950183885</v>
      </c>
      <c r="AL32" s="4">
        <f t="shared" si="9"/>
        <v>-0.28697007640701599</v>
      </c>
      <c r="AM32" s="4">
        <f t="shared" si="9"/>
        <v>1.3750384916034193</v>
      </c>
      <c r="AN32" s="4">
        <f t="shared" si="9"/>
        <v>1.2188580951068815</v>
      </c>
      <c r="AO32" s="4">
        <f t="shared" si="9"/>
        <v>1.3164371348014328</v>
      </c>
      <c r="AP32" s="4">
        <f t="shared" si="9"/>
        <v>0.96200197623718964</v>
      </c>
      <c r="AQ32" s="4">
        <f t="shared" si="9"/>
        <v>1.8424639181055724</v>
      </c>
      <c r="AR32" s="4">
        <f t="shared" si="9"/>
        <v>2.7883611106743444</v>
      </c>
      <c r="AS32" s="4">
        <f t="shared" si="9"/>
        <v>1.5728893311392369</v>
      </c>
      <c r="AT32" s="4">
        <f t="shared" si="9"/>
        <v>0.73863708911369486</v>
      </c>
      <c r="AU32" s="4">
        <f t="shared" si="9"/>
        <v>1.0913055666081561</v>
      </c>
      <c r="AV32" s="4">
        <f t="shared" si="9"/>
        <v>0.59844184559530333</v>
      </c>
      <c r="AW32" s="4">
        <f t="shared" si="9"/>
        <v>0</v>
      </c>
      <c r="AY32" s="2">
        <f t="shared" si="52"/>
        <v>67.627001283117451</v>
      </c>
      <c r="AZ32" s="2">
        <f t="shared" si="10"/>
        <v>66.293798796947357</v>
      </c>
      <c r="BA32" s="2">
        <f t="shared" si="10"/>
        <v>63.891853847745871</v>
      </c>
      <c r="BB32" s="2">
        <f t="shared" si="10"/>
        <v>64.836970072428954</v>
      </c>
      <c r="BC32" s="2">
        <f t="shared" si="10"/>
        <v>64.471961506934477</v>
      </c>
      <c r="BD32" s="2">
        <f t="shared" si="10"/>
        <v>66.1141419004379</v>
      </c>
      <c r="BE32" s="2">
        <f t="shared" si="10"/>
        <v>71.016562850670383</v>
      </c>
      <c r="BF32" s="2">
        <f t="shared" si="10"/>
        <v>63.804998022180406</v>
      </c>
      <c r="BG32" s="2">
        <f t="shared" si="10"/>
        <v>61.540536078617542</v>
      </c>
      <c r="BH32" s="2">
        <f t="shared" si="10"/>
        <v>63.378638888596619</v>
      </c>
      <c r="BI32" s="2">
        <f t="shared" si="10"/>
        <v>66.177110668742344</v>
      </c>
      <c r="BJ32" s="2">
        <f t="shared" si="10"/>
        <v>67.494362909848661</v>
      </c>
      <c r="BK32" s="2">
        <f t="shared" si="10"/>
        <v>66.006694431658602</v>
      </c>
      <c r="BL32" s="2">
        <f t="shared" si="10"/>
        <v>64.385558154340075</v>
      </c>
      <c r="BM32" s="2" t="e">
        <f t="shared" si="10"/>
        <v>#N/A</v>
      </c>
      <c r="BO32" s="2">
        <f t="shared" si="11"/>
        <v>68.581000000000003</v>
      </c>
      <c r="BP32" s="2">
        <f t="shared" si="12"/>
        <v>66.082999999999998</v>
      </c>
      <c r="BQ32" s="2">
        <f t="shared" si="13"/>
        <v>65.2</v>
      </c>
      <c r="BR32" s="2">
        <f t="shared" si="14"/>
        <v>64.55</v>
      </c>
      <c r="BS32" s="2">
        <f t="shared" si="15"/>
        <v>65.846999999999994</v>
      </c>
      <c r="BT32" s="2">
        <f t="shared" si="16"/>
        <v>67.332999999999998</v>
      </c>
      <c r="BU32" s="2">
        <f t="shared" si="17"/>
        <v>72.332999999999998</v>
      </c>
      <c r="BV32" s="2">
        <f t="shared" si="18"/>
        <v>64.766999999999996</v>
      </c>
      <c r="BW32" s="2">
        <f t="shared" si="19"/>
        <v>63.383000000000003</v>
      </c>
      <c r="BX32" s="2">
        <f t="shared" si="20"/>
        <v>66.167000000000002</v>
      </c>
      <c r="BY32" s="2">
        <f t="shared" si="21"/>
        <v>67.75</v>
      </c>
      <c r="BZ32" s="2">
        <f t="shared" si="22"/>
        <v>68.233000000000004</v>
      </c>
      <c r="CA32" s="2">
        <f t="shared" si="23"/>
        <v>67.097999999999999</v>
      </c>
      <c r="CB32" s="2">
        <f t="shared" si="24"/>
        <v>64.983999999999995</v>
      </c>
      <c r="CC32" s="2" t="str">
        <f t="shared" si="25"/>
        <v/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67.590390086442724</v>
      </c>
      <c r="DL32" s="2">
        <f t="shared" si="42"/>
        <v>65.979093007987757</v>
      </c>
      <c r="DM32" s="2">
        <f t="shared" si="42"/>
        <v>63.697153627311508</v>
      </c>
      <c r="DN32" s="2">
        <f t="shared" si="42"/>
        <v>64.711121951219525</v>
      </c>
      <c r="DO32" s="2">
        <f t="shared" si="42"/>
        <v>64.514132176360206</v>
      </c>
      <c r="DP32" s="2">
        <f t="shared" si="42"/>
        <v>66.079033738191654</v>
      </c>
      <c r="DQ32" s="2">
        <f t="shared" si="42"/>
        <v>70.929673819163284</v>
      </c>
      <c r="DR32" s="2">
        <f t="shared" si="42"/>
        <v>63.738884990619148</v>
      </c>
      <c r="DS32" s="2">
        <f t="shared" si="42"/>
        <v>61.3824036437247</v>
      </c>
      <c r="DT32" s="2">
        <f t="shared" si="42"/>
        <v>63.285188836772996</v>
      </c>
      <c r="DU32" s="2">
        <f t="shared" si="42"/>
        <v>66.018212415654517</v>
      </c>
      <c r="DV32" s="2">
        <f t="shared" si="42"/>
        <v>67.475089118198852</v>
      </c>
      <c r="DW32" s="2">
        <f t="shared" si="42"/>
        <v>65.938126306620191</v>
      </c>
      <c r="DX32" s="2">
        <f t="shared" si="42"/>
        <v>64.135725352883256</v>
      </c>
      <c r="DY32" s="2">
        <f t="shared" si="42"/>
        <v>62.661559384164235</v>
      </c>
      <c r="EA32" s="2">
        <f t="shared" si="43"/>
        <v>68.389737110587291</v>
      </c>
      <c r="EB32" s="2">
        <f t="shared" si="43"/>
        <v>72.83382549268913</v>
      </c>
      <c r="EC32" s="2">
        <f t="shared" si="43"/>
        <v>67.974492307692316</v>
      </c>
      <c r="ED32" s="2">
        <f t="shared" si="43"/>
        <v>67.93500329992176</v>
      </c>
      <c r="EE32" s="2">
        <f t="shared" si="43"/>
        <v>63.383090349199094</v>
      </c>
      <c r="EF32" s="2">
        <f t="shared" si="43"/>
        <v>66.936263919120051</v>
      </c>
      <c r="EG32" s="2">
        <f t="shared" si="43"/>
        <v>73.015819872753795</v>
      </c>
      <c r="EH32" s="2">
        <f t="shared" si="43"/>
        <v>65.496234673406121</v>
      </c>
      <c r="EI32" s="2">
        <f t="shared" si="43"/>
        <v>65.35859856336468</v>
      </c>
      <c r="EJ32" s="2">
        <f t="shared" si="43"/>
        <v>65.785269776184251</v>
      </c>
      <c r="EK32" s="2">
        <f t="shared" si="43"/>
        <v>70.55279140501986</v>
      </c>
      <c r="EL32" s="2">
        <f t="shared" si="43"/>
        <v>67.993287556748442</v>
      </c>
      <c r="EM32" s="2">
        <f t="shared" si="43"/>
        <v>67.886271214630383</v>
      </c>
      <c r="EN32" s="2">
        <f t="shared" si="43"/>
        <v>71.38084452239319</v>
      </c>
      <c r="EO32" s="2">
        <f t="shared" si="43"/>
        <v>70.761390888574724</v>
      </c>
      <c r="EQ32" s="2">
        <f t="shared" si="44"/>
        <v>68.389737110587291</v>
      </c>
      <c r="ER32" s="2">
        <f t="shared" si="44"/>
        <v>70.101790586244519</v>
      </c>
      <c r="ES32" s="2">
        <f t="shared" si="44"/>
        <v>66.769470311404362</v>
      </c>
      <c r="ET32" s="2">
        <f t="shared" si="44"/>
        <v>67.197846128022277</v>
      </c>
      <c r="EU32" s="2">
        <f t="shared" si="44"/>
        <v>63.661124873896355</v>
      </c>
      <c r="EV32" s="2">
        <f t="shared" si="44"/>
        <v>68.239973228942773</v>
      </c>
      <c r="EW32" s="2">
        <f t="shared" si="44"/>
        <v>70.614883186500919</v>
      </c>
      <c r="EX32" s="2">
        <f t="shared" si="44"/>
        <v>65.932801200637371</v>
      </c>
      <c r="EY32" s="2">
        <f t="shared" si="44"/>
        <v>65.635674226633853</v>
      </c>
      <c r="EZ32" s="2">
        <f t="shared" si="44"/>
        <v>65.825377115636385</v>
      </c>
      <c r="FA32" s="2">
        <f t="shared" si="44"/>
        <v>69.207031701925004</v>
      </c>
      <c r="FB32" s="2">
        <f t="shared" si="44"/>
        <v>70.906356528122927</v>
      </c>
      <c r="FC32" s="2">
        <f t="shared" si="44"/>
        <v>69.9938772337904</v>
      </c>
      <c r="FD32" s="2">
        <f t="shared" si="44"/>
        <v>68.991225525015778</v>
      </c>
      <c r="FE32" s="2">
        <f t="shared" si="44"/>
        <v>70.829865749586361</v>
      </c>
      <c r="FG32" s="2">
        <f t="shared" si="45"/>
        <v>4.580137983738318E-2</v>
      </c>
      <c r="FH32" s="2">
        <f t="shared" si="45"/>
        <v>4.5911161461791423E-2</v>
      </c>
      <c r="FI32" s="2">
        <f t="shared" si="45"/>
        <v>4.5519354743822273E-2</v>
      </c>
      <c r="FJ32" s="2">
        <f t="shared" si="45"/>
        <v>3.9036485991535579E-2</v>
      </c>
      <c r="FK32" s="2">
        <f t="shared" si="45"/>
        <v>3.728504815375621E-2</v>
      </c>
      <c r="FL32" s="2">
        <f t="shared" si="45"/>
        <v>4.0953696699406281E-2</v>
      </c>
      <c r="FM32" s="2">
        <f t="shared" si="45"/>
        <v>4.1651818130826856E-2</v>
      </c>
      <c r="FN32" s="2">
        <f t="shared" si="45"/>
        <v>3.7620543256168683E-2</v>
      </c>
      <c r="FO32" s="2">
        <f t="shared" si="45"/>
        <v>3.9769677265196313E-2</v>
      </c>
      <c r="FP32" s="2">
        <f t="shared" si="45"/>
        <v>3.7378790280315238E-2</v>
      </c>
      <c r="FQ32" s="2">
        <f t="shared" si="45"/>
        <v>3.5041770216919579E-2</v>
      </c>
      <c r="FR32" s="2">
        <f t="shared" si="45"/>
        <v>3.7188688169490593E-2</v>
      </c>
      <c r="FS32" s="2">
        <f t="shared" si="45"/>
        <v>3.5195814513463312E-2</v>
      </c>
      <c r="FT32" s="2">
        <f t="shared" si="45"/>
        <v>3.4483121051120821E-2</v>
      </c>
      <c r="FU32" s="2">
        <f t="shared" si="45"/>
        <v>2.8145677870509131E-2</v>
      </c>
      <c r="FW32" s="2">
        <f t="shared" si="54"/>
        <v>6.073233423429648E-12</v>
      </c>
      <c r="FX32" s="2">
        <f t="shared" si="46"/>
        <v>1.0764587573471871E-6</v>
      </c>
      <c r="FY32" s="2">
        <f t="shared" si="46"/>
        <v>1.2251372718831294E-6</v>
      </c>
      <c r="FZ32" s="2">
        <f t="shared" si="46"/>
        <v>1.1909231719354289E-6</v>
      </c>
      <c r="GA32" s="2">
        <f t="shared" si="46"/>
        <v>1.0055006246166856E-6</v>
      </c>
      <c r="GB32" s="2">
        <f t="shared" si="46"/>
        <v>1.0872170045516478E-6</v>
      </c>
      <c r="GC32" s="2">
        <f t="shared" si="46"/>
        <v>1.1431002761588029E-6</v>
      </c>
      <c r="GD32" s="2">
        <f t="shared" si="46"/>
        <v>1.3326806526961504E-6</v>
      </c>
      <c r="GE32" s="2">
        <f t="shared" si="46"/>
        <v>1.6103732730434926E-6</v>
      </c>
      <c r="GF32" s="2">
        <f t="shared" si="46"/>
        <v>1.2642463564926533E-6</v>
      </c>
      <c r="GG32" s="2">
        <f t="shared" si="46"/>
        <v>1.0565689987844698E-6</v>
      </c>
      <c r="GH32" s="2">
        <f t="shared" si="46"/>
        <v>9.1707703864547617E-7</v>
      </c>
      <c r="GI32" s="2">
        <f t="shared" si="46"/>
        <v>7.4881677430694187E-7</v>
      </c>
      <c r="GJ32" s="2">
        <f t="shared" si="46"/>
        <v>6.3604080654686547E-7</v>
      </c>
      <c r="GK32" s="2">
        <f t="shared" si="46"/>
        <v>5.2724492702646833E-7</v>
      </c>
      <c r="GM32" s="86">
        <f t="shared" si="55"/>
        <v>7.4567667000437662E-10</v>
      </c>
      <c r="GN32" s="86">
        <f t="shared" si="47"/>
        <v>6.0248707666199316E-10</v>
      </c>
      <c r="GO32" s="86">
        <f t="shared" si="47"/>
        <v>1.1897336918818781E-10</v>
      </c>
      <c r="GP32" s="86">
        <f t="shared" si="47"/>
        <v>2.1627448253536622E-12</v>
      </c>
      <c r="GQ32" s="86">
        <f t="shared" si="47"/>
        <v>7.776022756947531E-13</v>
      </c>
      <c r="GR32" s="86">
        <f t="shared" si="47"/>
        <v>2.5191466686805327E-12</v>
      </c>
      <c r="GS32" s="86">
        <f t="shared" si="47"/>
        <v>8.8227718224476209E-12</v>
      </c>
      <c r="GT32" s="86">
        <f t="shared" si="47"/>
        <v>8.8256930060796931E-13</v>
      </c>
      <c r="GU32" s="86">
        <f t="shared" si="47"/>
        <v>1.8325464221815362E-12</v>
      </c>
      <c r="GV32" s="86">
        <f t="shared" si="47"/>
        <v>3.7639296206151033E-13</v>
      </c>
      <c r="GW32" s="86">
        <f t="shared" si="47"/>
        <v>5.8250659483822497E-14</v>
      </c>
      <c r="GX32" s="86">
        <f t="shared" si="47"/>
        <v>5.2012347772381094E-13</v>
      </c>
      <c r="GY32" s="86">
        <f t="shared" si="47"/>
        <v>8.7446781950744588E-13</v>
      </c>
      <c r="GZ32" s="86">
        <f t="shared" si="47"/>
        <v>3.0163551498189295E-14</v>
      </c>
      <c r="HA32" s="86">
        <f t="shared" si="47"/>
        <v>5.6901244623376432E-19</v>
      </c>
      <c r="HC32" s="86">
        <f t="shared" si="59"/>
        <v>2.4263041479050171E-26</v>
      </c>
      <c r="HD32" s="86">
        <f t="shared" si="48"/>
        <v>1.867255116822763E-24</v>
      </c>
      <c r="HE32" s="86">
        <f t="shared" si="48"/>
        <v>5.778174920559825E-25</v>
      </c>
      <c r="HF32" s="86">
        <f t="shared" si="48"/>
        <v>1.8908725576786821E-29</v>
      </c>
      <c r="HG32" s="86">
        <f t="shared" si="48"/>
        <v>8.79245544598336E-30</v>
      </c>
      <c r="HH32" s="86">
        <f t="shared" si="48"/>
        <v>8.3985398519014412E-32</v>
      </c>
      <c r="HI32" s="86">
        <f t="shared" si="48"/>
        <v>9.0826907731798436E-33</v>
      </c>
      <c r="HJ32" s="86">
        <f t="shared" si="48"/>
        <v>7.8307965950414E-32</v>
      </c>
      <c r="HK32" s="86">
        <f t="shared" si="48"/>
        <v>1.0534226987464045E-30</v>
      </c>
      <c r="HL32" s="86">
        <f t="shared" si="48"/>
        <v>3.8002080061073635E-32</v>
      </c>
      <c r="HM32" s="86">
        <f t="shared" si="48"/>
        <v>5.3540823628045856E-32</v>
      </c>
      <c r="HN32" s="86">
        <f t="shared" si="48"/>
        <v>6.558160844896652E-31</v>
      </c>
      <c r="HO32" s="86">
        <f t="shared" si="48"/>
        <v>2.0521512652605334E-30</v>
      </c>
      <c r="HP32" s="86">
        <f t="shared" si="48"/>
        <v>1.4810343417223165E-34</v>
      </c>
      <c r="HQ32" s="86">
        <f t="shared" si="48"/>
        <v>6.1774157267013006E-49</v>
      </c>
      <c r="HS32" s="86">
        <f t="shared" si="56"/>
        <v>3.8905935483261823E-227</v>
      </c>
      <c r="HT32" s="86">
        <f t="shared" si="49"/>
        <v>6.8825817616728516E-112</v>
      </c>
      <c r="HU32" s="86">
        <f t="shared" si="49"/>
        <v>1.1762909705669089E-116</v>
      </c>
      <c r="HV32" s="86">
        <f t="shared" si="49"/>
        <v>9.6580774930237334E-142</v>
      </c>
      <c r="HW32" s="86">
        <f t="shared" si="49"/>
        <v>5.4594496137991354E-144</v>
      </c>
      <c r="HX32" s="86">
        <f t="shared" si="49"/>
        <v>3.2857509531227303E-156</v>
      </c>
      <c r="HY32" s="86">
        <f t="shared" si="49"/>
        <v>1.1473770166459004E-159</v>
      </c>
      <c r="HZ32" s="86">
        <f t="shared" si="49"/>
        <v>2.6738837498674523E-153</v>
      </c>
      <c r="IA32" s="86">
        <f t="shared" si="49"/>
        <v>1.9658893141081474E-149</v>
      </c>
      <c r="IB32" s="86">
        <f t="shared" si="49"/>
        <v>1.6934498736362182E-156</v>
      </c>
      <c r="IC32" s="86">
        <f t="shared" si="49"/>
        <v>1.9770380562011025E-156</v>
      </c>
      <c r="ID32" s="86">
        <f t="shared" si="49"/>
        <v>5.1515277879479982E-151</v>
      </c>
      <c r="IE32" s="86">
        <f t="shared" si="49"/>
        <v>1.0823241994481616E-146</v>
      </c>
      <c r="IF32" s="86">
        <f t="shared" si="49"/>
        <v>2.5307045123502505E-123</v>
      </c>
      <c r="IG32" s="86">
        <f t="shared" si="49"/>
        <v>1.298494919299643E-79</v>
      </c>
      <c r="II32" s="86">
        <f t="shared" si="57"/>
        <v>0</v>
      </c>
      <c r="IJ32" s="86">
        <f t="shared" si="50"/>
        <v>0</v>
      </c>
      <c r="IK32" s="86">
        <f t="shared" si="50"/>
        <v>0</v>
      </c>
      <c r="IL32" s="86">
        <f t="shared" si="50"/>
        <v>0</v>
      </c>
      <c r="IM32" s="86">
        <f t="shared" si="50"/>
        <v>0</v>
      </c>
      <c r="IN32" s="86">
        <f t="shared" si="50"/>
        <v>0</v>
      </c>
      <c r="IO32" s="86">
        <f t="shared" si="50"/>
        <v>0</v>
      </c>
      <c r="IP32" s="86">
        <f t="shared" si="50"/>
        <v>0</v>
      </c>
      <c r="IQ32" s="86">
        <f t="shared" si="50"/>
        <v>0</v>
      </c>
      <c r="IR32" s="86">
        <f t="shared" si="50"/>
        <v>0</v>
      </c>
      <c r="IS32" s="86">
        <f t="shared" si="50"/>
        <v>0</v>
      </c>
      <c r="IT32" s="86">
        <f t="shared" si="50"/>
        <v>0</v>
      </c>
      <c r="IU32" s="86">
        <f t="shared" si="50"/>
        <v>0</v>
      </c>
      <c r="IV32" s="86">
        <f t="shared" si="50"/>
        <v>3.0196281339091576E-232</v>
      </c>
      <c r="IW32" s="86">
        <f t="shared" si="50"/>
        <v>4.6902267895063837E-161</v>
      </c>
      <c r="IY32" s="86">
        <f t="shared" si="58"/>
        <v>7.4567667000437662E-10</v>
      </c>
      <c r="IZ32" s="86">
        <f t="shared" si="51"/>
        <v>6.0248707666199502E-10</v>
      </c>
      <c r="JA32" s="86">
        <f t="shared" si="51"/>
        <v>1.1897336918818837E-10</v>
      </c>
      <c r="JB32" s="86">
        <f t="shared" si="51"/>
        <v>2.1627448253536622E-12</v>
      </c>
      <c r="JC32" s="86">
        <f t="shared" si="51"/>
        <v>7.776022756947531E-13</v>
      </c>
      <c r="JD32" s="86">
        <f t="shared" si="51"/>
        <v>2.5191466686805327E-12</v>
      </c>
      <c r="JE32" s="86">
        <f t="shared" si="51"/>
        <v>8.8227718224476209E-12</v>
      </c>
      <c r="JF32" s="86">
        <f t="shared" si="51"/>
        <v>8.8256930060796931E-13</v>
      </c>
      <c r="JG32" s="86">
        <f t="shared" si="51"/>
        <v>1.8325464221815362E-12</v>
      </c>
      <c r="JH32" s="86">
        <f t="shared" si="51"/>
        <v>3.7639296206151033E-13</v>
      </c>
      <c r="JI32" s="86">
        <f t="shared" si="51"/>
        <v>5.8250659483822497E-14</v>
      </c>
      <c r="JJ32" s="86">
        <f t="shared" si="51"/>
        <v>5.2012347772381094E-13</v>
      </c>
      <c r="JK32" s="86">
        <f t="shared" si="51"/>
        <v>8.7446781950744588E-13</v>
      </c>
      <c r="JL32" s="86">
        <f t="shared" si="51"/>
        <v>3.0163551498189295E-14</v>
      </c>
      <c r="JM32" s="86">
        <f t="shared" si="51"/>
        <v>5.6901244623376432E-19</v>
      </c>
    </row>
    <row r="33" spans="2:273" x14ac:dyDescent="0.25">
      <c r="B33" s="2">
        <v>6</v>
      </c>
      <c r="C33" s="37">
        <v>68.790000000000006</v>
      </c>
      <c r="D33" s="37">
        <v>66.283000000000001</v>
      </c>
      <c r="E33" s="37">
        <v>64.983000000000004</v>
      </c>
      <c r="F33" s="37">
        <v>66.8</v>
      </c>
      <c r="G33" s="37">
        <v>65.203000000000003</v>
      </c>
      <c r="H33" s="37">
        <v>67.033000000000001</v>
      </c>
      <c r="I33" s="37">
        <v>71.566999999999993</v>
      </c>
      <c r="J33" s="37">
        <v>64.483000000000004</v>
      </c>
      <c r="K33" s="37">
        <v>62.732999999999997</v>
      </c>
      <c r="L33" s="37">
        <v>64.316999999999993</v>
      </c>
      <c r="M33" s="37">
        <v>67.582999999999998</v>
      </c>
      <c r="N33" s="37">
        <v>67.849999999999994</v>
      </c>
      <c r="O33" s="37">
        <v>67.869</v>
      </c>
      <c r="P33" s="37">
        <v>65.442999999999998</v>
      </c>
      <c r="Q33" s="37">
        <v>64.147999999999996</v>
      </c>
      <c r="S33" s="4">
        <f t="shared" si="8"/>
        <v>67.819767614799972</v>
      </c>
      <c r="T33" s="4">
        <f t="shared" si="8"/>
        <v>66.633042679812476</v>
      </c>
      <c r="U33" s="4">
        <f t="shared" si="8"/>
        <v>64.219393734282932</v>
      </c>
      <c r="V33" s="4">
        <f t="shared" si="8"/>
        <v>65.078728298319817</v>
      </c>
      <c r="W33" s="4">
        <f t="shared" si="8"/>
        <v>64.684163936526687</v>
      </c>
      <c r="X33" s="4">
        <f t="shared" si="8"/>
        <v>66.306532456872588</v>
      </c>
      <c r="Y33" s="4">
        <f t="shared" si="8"/>
        <v>71.139246099075152</v>
      </c>
      <c r="Z33" s="4">
        <f t="shared" si="8"/>
        <v>64.094744968733181</v>
      </c>
      <c r="AA33" s="4">
        <f t="shared" si="8"/>
        <v>61.828658070414164</v>
      </c>
      <c r="AB33" s="4">
        <f t="shared" si="8"/>
        <v>63.600459975058577</v>
      </c>
      <c r="AC33" s="4">
        <f t="shared" si="8"/>
        <v>66.419412191577081</v>
      </c>
      <c r="AD33" s="4">
        <f t="shared" si="8"/>
        <v>67.719747347587671</v>
      </c>
      <c r="AE33" s="4">
        <f t="shared" si="8"/>
        <v>66.328397127700811</v>
      </c>
      <c r="AF33" s="4">
        <f t="shared" si="8"/>
        <v>64.740494361975152</v>
      </c>
      <c r="AG33" s="4" t="e">
        <f t="shared" si="8"/>
        <v>#N/A</v>
      </c>
      <c r="AI33" s="4">
        <f t="shared" si="9"/>
        <v>0.97023238520003474</v>
      </c>
      <c r="AJ33" s="4">
        <f t="shared" si="9"/>
        <v>-0.35004267981247494</v>
      </c>
      <c r="AK33" s="4">
        <f t="shared" si="9"/>
        <v>0.76360626571707257</v>
      </c>
      <c r="AL33" s="4">
        <f t="shared" si="9"/>
        <v>1.7212717016801804</v>
      </c>
      <c r="AM33" s="4">
        <f t="shared" si="9"/>
        <v>0.51883606347331579</v>
      </c>
      <c r="AN33" s="4">
        <f t="shared" si="9"/>
        <v>0.7264675431274128</v>
      </c>
      <c r="AO33" s="4">
        <f t="shared" si="9"/>
        <v>0.42775390092484145</v>
      </c>
      <c r="AP33" s="4">
        <f t="shared" si="9"/>
        <v>0.38825503126682293</v>
      </c>
      <c r="AQ33" s="4">
        <f t="shared" si="9"/>
        <v>0.90434192958583282</v>
      </c>
      <c r="AR33" s="4">
        <f t="shared" si="9"/>
        <v>0.71654002494141622</v>
      </c>
      <c r="AS33" s="4">
        <f t="shared" si="9"/>
        <v>1.1635878084229176</v>
      </c>
      <c r="AT33" s="4">
        <f t="shared" si="9"/>
        <v>0.13025265241232376</v>
      </c>
      <c r="AU33" s="4">
        <f t="shared" si="9"/>
        <v>1.5406028722991891</v>
      </c>
      <c r="AV33" s="4">
        <f t="shared" si="9"/>
        <v>0.70250563802484578</v>
      </c>
      <c r="AW33" s="4">
        <f t="shared" si="9"/>
        <v>0</v>
      </c>
      <c r="AY33" s="2">
        <f t="shared" si="52"/>
        <v>67.819765222772006</v>
      </c>
      <c r="AZ33" s="2">
        <f t="shared" si="10"/>
        <v>66.633040773126197</v>
      </c>
      <c r="BA33" s="2">
        <f t="shared" si="10"/>
        <v>64.219393301738293</v>
      </c>
      <c r="BB33" s="2">
        <f t="shared" si="10"/>
        <v>65.078728288486118</v>
      </c>
      <c r="BC33" s="2">
        <f t="shared" si="10"/>
        <v>64.68416393279054</v>
      </c>
      <c r="BD33" s="2">
        <f t="shared" si="10"/>
        <v>66.306532445780931</v>
      </c>
      <c r="BE33" s="2">
        <f t="shared" si="10"/>
        <v>71.139246064785681</v>
      </c>
      <c r="BF33" s="2">
        <f t="shared" si="10"/>
        <v>64.094744964702116</v>
      </c>
      <c r="BG33" s="2">
        <f t="shared" si="10"/>
        <v>61.828658062206976</v>
      </c>
      <c r="BH33" s="2">
        <f t="shared" si="10"/>
        <v>63.600459973131663</v>
      </c>
      <c r="BI33" s="2">
        <f t="shared" si="10"/>
        <v>66.419412191243325</v>
      </c>
      <c r="BJ33" s="2">
        <f t="shared" si="10"/>
        <v>67.719747344889342</v>
      </c>
      <c r="BK33" s="2">
        <f t="shared" si="10"/>
        <v>66.328397123368305</v>
      </c>
      <c r="BL33" s="2">
        <f t="shared" si="10"/>
        <v>64.740494361788549</v>
      </c>
      <c r="BM33" s="2" t="e">
        <f t="shared" si="10"/>
        <v>#N/A</v>
      </c>
      <c r="BO33" s="2">
        <f t="shared" si="11"/>
        <v>68.790000000000006</v>
      </c>
      <c r="BP33" s="2">
        <f t="shared" si="12"/>
        <v>66.283000000000001</v>
      </c>
      <c r="BQ33" s="2">
        <f t="shared" si="13"/>
        <v>64.983000000000004</v>
      </c>
      <c r="BR33" s="2">
        <f t="shared" si="14"/>
        <v>66.8</v>
      </c>
      <c r="BS33" s="2">
        <f t="shared" si="15"/>
        <v>65.203000000000003</v>
      </c>
      <c r="BT33" s="2">
        <f t="shared" si="16"/>
        <v>67.033000000000001</v>
      </c>
      <c r="BU33" s="2">
        <f t="shared" si="17"/>
        <v>71.566999999999993</v>
      </c>
      <c r="BV33" s="2">
        <f t="shared" si="18"/>
        <v>64.483000000000004</v>
      </c>
      <c r="BW33" s="2">
        <f t="shared" si="19"/>
        <v>62.732999999999997</v>
      </c>
      <c r="BX33" s="2">
        <f t="shared" si="20"/>
        <v>64.316999999999993</v>
      </c>
      <c r="BY33" s="2">
        <f t="shared" si="21"/>
        <v>67.582999999999998</v>
      </c>
      <c r="BZ33" s="2">
        <f t="shared" si="22"/>
        <v>67.849999999999994</v>
      </c>
      <c r="CA33" s="2">
        <f t="shared" si="23"/>
        <v>67.869</v>
      </c>
      <c r="CB33" s="2">
        <f t="shared" si="24"/>
        <v>65.442999999999998</v>
      </c>
      <c r="CC33" s="2" t="str">
        <f t="shared" si="25"/>
        <v/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67.795476200897255</v>
      </c>
      <c r="DL33" s="2">
        <f t="shared" si="42"/>
        <v>66.314002297844411</v>
      </c>
      <c r="DM33" s="2">
        <f t="shared" si="42"/>
        <v>64.029300142247493</v>
      </c>
      <c r="DN33" s="2">
        <f t="shared" si="42"/>
        <v>64.956875609756111</v>
      </c>
      <c r="DO33" s="2">
        <f t="shared" si="42"/>
        <v>64.742842026266388</v>
      </c>
      <c r="DP33" s="2">
        <f t="shared" si="42"/>
        <v>66.281566126855623</v>
      </c>
      <c r="DQ33" s="2">
        <f t="shared" si="42"/>
        <v>71.0566165317139</v>
      </c>
      <c r="DR33" s="2">
        <f t="shared" si="42"/>
        <v>64.038472232645418</v>
      </c>
      <c r="DS33" s="2">
        <f t="shared" si="42"/>
        <v>61.672698987854254</v>
      </c>
      <c r="DT33" s="2">
        <f t="shared" si="42"/>
        <v>63.511556848030033</v>
      </c>
      <c r="DU33" s="2">
        <f t="shared" si="42"/>
        <v>66.259649460188925</v>
      </c>
      <c r="DV33" s="2">
        <f t="shared" si="42"/>
        <v>67.711489868667897</v>
      </c>
      <c r="DW33" s="2">
        <f t="shared" si="42"/>
        <v>66.269665853658523</v>
      </c>
      <c r="DX33" s="2">
        <f t="shared" si="42"/>
        <v>64.485118393697348</v>
      </c>
      <c r="DY33" s="2">
        <f t="shared" si="42"/>
        <v>62.921367668621713</v>
      </c>
      <c r="EA33" s="2">
        <f t="shared" si="43"/>
        <v>68.281263674347613</v>
      </c>
      <c r="EB33" s="2">
        <f t="shared" si="43"/>
        <v>72.679737317228216</v>
      </c>
      <c r="EC33" s="2">
        <f t="shared" si="43"/>
        <v>67.854702637362635</v>
      </c>
      <c r="ED33" s="2">
        <f t="shared" si="43"/>
        <v>67.81446823950678</v>
      </c>
      <c r="EE33" s="2">
        <f t="shared" si="43"/>
        <v>63.302376159952033</v>
      </c>
      <c r="EF33" s="2">
        <f t="shared" si="43"/>
        <v>66.839711358350229</v>
      </c>
      <c r="EG33" s="2">
        <f t="shared" si="43"/>
        <v>72.873214002487217</v>
      </c>
      <c r="EH33" s="2">
        <f t="shared" si="43"/>
        <v>65.407592220108924</v>
      </c>
      <c r="EI33" s="2">
        <f t="shared" si="43"/>
        <v>65.262913453696342</v>
      </c>
      <c r="EJ33" s="2">
        <f t="shared" si="43"/>
        <v>65.688539002001917</v>
      </c>
      <c r="EK33" s="2">
        <f t="shared" si="43"/>
        <v>70.431794601240853</v>
      </c>
      <c r="EL33" s="2">
        <f t="shared" si="43"/>
        <v>67.914650366901768</v>
      </c>
      <c r="EM33" s="2">
        <f t="shared" si="43"/>
        <v>67.796661850783764</v>
      </c>
      <c r="EN33" s="2">
        <f t="shared" si="43"/>
        <v>71.261825416915286</v>
      </c>
      <c r="EO33" s="2">
        <f t="shared" si="43"/>
        <v>70.660159798872215</v>
      </c>
      <c r="EQ33" s="2">
        <f t="shared" si="44"/>
        <v>68.281263674347613</v>
      </c>
      <c r="ER33" s="2">
        <f t="shared" si="44"/>
        <v>69.973675585373883</v>
      </c>
      <c r="ES33" s="2">
        <f t="shared" si="44"/>
        <v>66.661479840397703</v>
      </c>
      <c r="ET33" s="2">
        <f t="shared" si="44"/>
        <v>67.084357813571174</v>
      </c>
      <c r="EU33" s="2">
        <f t="shared" si="44"/>
        <v>63.577719303499237</v>
      </c>
      <c r="EV33" s="2">
        <f t="shared" si="44"/>
        <v>68.130232072499339</v>
      </c>
      <c r="EW33" s="2">
        <f t="shared" si="44"/>
        <v>70.496292574134571</v>
      </c>
      <c r="EX33" s="2">
        <f t="shared" si="44"/>
        <v>65.839649089636254</v>
      </c>
      <c r="EY33" s="2">
        <f t="shared" si="44"/>
        <v>65.537174036990152</v>
      </c>
      <c r="EZ33" s="2">
        <f t="shared" si="44"/>
        <v>65.72824521177175</v>
      </c>
      <c r="FA33" s="2">
        <f t="shared" si="44"/>
        <v>69.098843280629282</v>
      </c>
      <c r="FB33" s="2">
        <f t="shared" si="44"/>
        <v>70.799942058104577</v>
      </c>
      <c r="FC33" s="2">
        <f t="shared" si="44"/>
        <v>69.88441079523831</v>
      </c>
      <c r="FD33" s="2">
        <f t="shared" si="44"/>
        <v>68.894169874581308</v>
      </c>
      <c r="FE33" s="2">
        <f t="shared" si="44"/>
        <v>70.727765643461936</v>
      </c>
      <c r="FG33" s="2">
        <f t="shared" si="45"/>
        <v>4.9999275819617058E-2</v>
      </c>
      <c r="FH33" s="2">
        <f t="shared" si="45"/>
        <v>5.0118590910761658E-2</v>
      </c>
      <c r="FI33" s="2">
        <f t="shared" si="45"/>
        <v>4.9692748052748842E-2</v>
      </c>
      <c r="FJ33" s="2">
        <f t="shared" si="45"/>
        <v>4.2642058512823738E-2</v>
      </c>
      <c r="FK33" s="2">
        <f t="shared" si="45"/>
        <v>4.0735708090315681E-2</v>
      </c>
      <c r="FL33" s="2">
        <f t="shared" si="45"/>
        <v>4.4728108518106054E-2</v>
      </c>
      <c r="FM33" s="2">
        <f t="shared" si="45"/>
        <v>4.5487519165599483E-2</v>
      </c>
      <c r="FN33" s="2">
        <f t="shared" si="45"/>
        <v>4.1100927038289728E-2</v>
      </c>
      <c r="FO33" s="2">
        <f t="shared" si="45"/>
        <v>4.3439909109597684E-2</v>
      </c>
      <c r="FP33" s="2">
        <f t="shared" si="45"/>
        <v>4.0837757855731925E-2</v>
      </c>
      <c r="FQ33" s="2">
        <f t="shared" si="45"/>
        <v>3.829307703436282E-2</v>
      </c>
      <c r="FR33" s="2">
        <f t="shared" si="45"/>
        <v>4.0630806549678419E-2</v>
      </c>
      <c r="FS33" s="2">
        <f t="shared" si="45"/>
        <v>3.8460844462381648E-2</v>
      </c>
      <c r="FT33" s="2">
        <f t="shared" si="45"/>
        <v>3.768461856631157E-2</v>
      </c>
      <c r="FU33" s="2">
        <f t="shared" si="45"/>
        <v>3.0777547387211519E-2</v>
      </c>
      <c r="FW33" s="2">
        <f t="shared" si="54"/>
        <v>6.6591680288747368E-12</v>
      </c>
      <c r="FX33" s="2">
        <f t="shared" si="46"/>
        <v>1.1803134338973654E-6</v>
      </c>
      <c r="FY33" s="2">
        <f t="shared" si="46"/>
        <v>1.3433361471211611E-6</v>
      </c>
      <c r="FZ33" s="2">
        <f t="shared" si="46"/>
        <v>1.3058211412724852E-6</v>
      </c>
      <c r="GA33" s="2">
        <f t="shared" si="46"/>
        <v>1.1025094041473395E-6</v>
      </c>
      <c r="GB33" s="2">
        <f t="shared" si="46"/>
        <v>1.1921096149233486E-6</v>
      </c>
      <c r="GC33" s="2">
        <f t="shared" si="46"/>
        <v>1.2533843905848219E-6</v>
      </c>
      <c r="GD33" s="2">
        <f t="shared" si="46"/>
        <v>1.4612550902228711E-6</v>
      </c>
      <c r="GE33" s="2">
        <f t="shared" si="46"/>
        <v>1.7657389072082957E-6</v>
      </c>
      <c r="GF33" s="2">
        <f t="shared" si="46"/>
        <v>1.3862183953675395E-6</v>
      </c>
      <c r="GG33" s="2">
        <f t="shared" si="46"/>
        <v>1.1585047517948172E-6</v>
      </c>
      <c r="GH33" s="2">
        <f t="shared" si="46"/>
        <v>1.0055548880889035E-6</v>
      </c>
      <c r="GI33" s="2">
        <f t="shared" si="46"/>
        <v>8.2106120661668589E-7</v>
      </c>
      <c r="GJ33" s="2">
        <f t="shared" si="46"/>
        <v>6.9740483344036453E-7</v>
      </c>
      <c r="GK33" s="2">
        <f t="shared" si="46"/>
        <v>5.7811253710440801E-7</v>
      </c>
      <c r="GM33" s="86">
        <f t="shared" si="55"/>
        <v>1.492383474840147E-9</v>
      </c>
      <c r="GN33" s="86">
        <f t="shared" si="47"/>
        <v>1.2186565293641374E-9</v>
      </c>
      <c r="GO33" s="86">
        <f t="shared" si="47"/>
        <v>2.5926216794779943E-10</v>
      </c>
      <c r="GP33" s="86">
        <f t="shared" si="47"/>
        <v>5.443305574612976E-12</v>
      </c>
      <c r="GQ33" s="86">
        <f t="shared" si="47"/>
        <v>2.023008527352869E-12</v>
      </c>
      <c r="GR33" s="86">
        <f t="shared" si="47"/>
        <v>6.3870870489059554E-12</v>
      </c>
      <c r="GS33" s="86">
        <f t="shared" si="47"/>
        <v>2.1202660556813087E-11</v>
      </c>
      <c r="GT33" s="86">
        <f t="shared" si="47"/>
        <v>2.2890530552430411E-12</v>
      </c>
      <c r="GU33" s="86">
        <f t="shared" si="47"/>
        <v>4.6737428079937578E-12</v>
      </c>
      <c r="GV33" s="86">
        <f t="shared" si="47"/>
        <v>1.013019538934645E-12</v>
      </c>
      <c r="GW33" s="86">
        <f t="shared" si="47"/>
        <v>1.6717276420163433E-13</v>
      </c>
      <c r="GX33" s="86">
        <f t="shared" si="47"/>
        <v>1.3771226546225343E-12</v>
      </c>
      <c r="GY33" s="86">
        <f t="shared" si="47"/>
        <v>2.224657124959588E-12</v>
      </c>
      <c r="GZ33" s="86">
        <f t="shared" si="47"/>
        <v>8.8705883548128272E-14</v>
      </c>
      <c r="HA33" s="86">
        <f t="shared" si="47"/>
        <v>2.5121035058864409E-18</v>
      </c>
      <c r="HC33" s="86">
        <f t="shared" si="59"/>
        <v>1.0013651380128103E-25</v>
      </c>
      <c r="HD33" s="86">
        <f t="shared" si="48"/>
        <v>6.943027661747226E-24</v>
      </c>
      <c r="HE33" s="86">
        <f t="shared" si="48"/>
        <v>2.2641234338529576E-24</v>
      </c>
      <c r="HF33" s="86">
        <f t="shared" si="48"/>
        <v>9.6674979670417336E-29</v>
      </c>
      <c r="HG33" s="86">
        <f t="shared" si="48"/>
        <v>4.5238464100229046E-29</v>
      </c>
      <c r="HH33" s="86">
        <f t="shared" si="48"/>
        <v>4.9704006200972423E-31</v>
      </c>
      <c r="HI33" s="86">
        <f t="shared" si="48"/>
        <v>5.6745661074328312E-32</v>
      </c>
      <c r="HJ33" s="86">
        <f t="shared" si="48"/>
        <v>4.6413420018387521E-31</v>
      </c>
      <c r="HK33" s="86">
        <f t="shared" si="48"/>
        <v>6.0700397652667715E-30</v>
      </c>
      <c r="HL33" s="86">
        <f t="shared" si="48"/>
        <v>2.3124973813277392E-31</v>
      </c>
      <c r="HM33" s="86">
        <f t="shared" si="48"/>
        <v>3.1629998151567918E-31</v>
      </c>
      <c r="HN33" s="86">
        <f t="shared" si="48"/>
        <v>3.5742575407076171E-30</v>
      </c>
      <c r="HO33" s="86">
        <f t="shared" si="48"/>
        <v>1.0465872641575164E-29</v>
      </c>
      <c r="HP33" s="86">
        <f t="shared" si="48"/>
        <v>9.7423955176842938E-34</v>
      </c>
      <c r="HQ33" s="86">
        <f t="shared" si="48"/>
        <v>9.4838812986862607E-48</v>
      </c>
      <c r="HS33" s="86">
        <f t="shared" si="56"/>
        <v>2.2912125315397157E-224</v>
      </c>
      <c r="HT33" s="86">
        <f t="shared" si="49"/>
        <v>5.0293953539183858E-110</v>
      </c>
      <c r="HU33" s="86">
        <f t="shared" si="49"/>
        <v>1.0688395956375442E-114</v>
      </c>
      <c r="HV33" s="86">
        <f t="shared" si="49"/>
        <v>2.2562750463543247E-139</v>
      </c>
      <c r="HW33" s="86">
        <f t="shared" si="49"/>
        <v>1.3176417054868288E-141</v>
      </c>
      <c r="HX33" s="86">
        <f t="shared" si="49"/>
        <v>1.3217018528179724E-153</v>
      </c>
      <c r="HY33" s="86">
        <f t="shared" si="49"/>
        <v>5.3880987055630144E-157</v>
      </c>
      <c r="HZ33" s="86">
        <f t="shared" si="49"/>
        <v>1.0180938921190048E-150</v>
      </c>
      <c r="IA33" s="86">
        <f t="shared" si="49"/>
        <v>7.0551019957744069E-147</v>
      </c>
      <c r="IB33" s="86">
        <f t="shared" si="49"/>
        <v>7.2722811060347047E-154</v>
      </c>
      <c r="IC33" s="86">
        <f t="shared" si="49"/>
        <v>7.7875338069808148E-154</v>
      </c>
      <c r="ID33" s="86">
        <f t="shared" si="49"/>
        <v>1.548825405455431E-148</v>
      </c>
      <c r="IE33" s="86">
        <f t="shared" si="49"/>
        <v>2.5139583325942817E-144</v>
      </c>
      <c r="IF33" s="86">
        <f t="shared" si="49"/>
        <v>2.4244915720728073E-121</v>
      </c>
      <c r="IG33" s="86">
        <f t="shared" si="49"/>
        <v>2.2939426562334217E-78</v>
      </c>
      <c r="II33" s="86">
        <f t="shared" si="57"/>
        <v>0</v>
      </c>
      <c r="IJ33" s="86">
        <f t="shared" si="50"/>
        <v>0</v>
      </c>
      <c r="IK33" s="86">
        <f t="shared" si="50"/>
        <v>0</v>
      </c>
      <c r="IL33" s="86">
        <f t="shared" si="50"/>
        <v>0</v>
      </c>
      <c r="IM33" s="86">
        <f t="shared" si="50"/>
        <v>0</v>
      </c>
      <c r="IN33" s="86">
        <f t="shared" si="50"/>
        <v>0</v>
      </c>
      <c r="IO33" s="86">
        <f t="shared" si="50"/>
        <v>0</v>
      </c>
      <c r="IP33" s="86">
        <f t="shared" si="50"/>
        <v>0</v>
      </c>
      <c r="IQ33" s="86">
        <f t="shared" si="50"/>
        <v>0</v>
      </c>
      <c r="IR33" s="86">
        <f t="shared" si="50"/>
        <v>0</v>
      </c>
      <c r="IS33" s="86">
        <f t="shared" si="50"/>
        <v>0</v>
      </c>
      <c r="IT33" s="86">
        <f t="shared" si="50"/>
        <v>0</v>
      </c>
      <c r="IU33" s="86">
        <f t="shared" si="50"/>
        <v>0</v>
      </c>
      <c r="IV33" s="86">
        <f t="shared" si="50"/>
        <v>2.7632420763638918E-229</v>
      </c>
      <c r="IW33" s="86">
        <f t="shared" si="50"/>
        <v>4.9098707099714843E-159</v>
      </c>
      <c r="IY33" s="86">
        <f t="shared" si="58"/>
        <v>1.492383474840147E-9</v>
      </c>
      <c r="IZ33" s="86">
        <f t="shared" si="51"/>
        <v>1.2186565293641445E-9</v>
      </c>
      <c r="JA33" s="86">
        <f t="shared" si="51"/>
        <v>2.592621679478017E-10</v>
      </c>
      <c r="JB33" s="86">
        <f t="shared" si="51"/>
        <v>5.443305574612976E-12</v>
      </c>
      <c r="JC33" s="86">
        <f t="shared" si="51"/>
        <v>2.023008527352869E-12</v>
      </c>
      <c r="JD33" s="86">
        <f t="shared" si="51"/>
        <v>6.3870870489059554E-12</v>
      </c>
      <c r="JE33" s="86">
        <f t="shared" si="51"/>
        <v>2.1202660556813087E-11</v>
      </c>
      <c r="JF33" s="86">
        <f t="shared" si="51"/>
        <v>2.2890530552430411E-12</v>
      </c>
      <c r="JG33" s="86">
        <f t="shared" si="51"/>
        <v>4.6737428079937578E-12</v>
      </c>
      <c r="JH33" s="86">
        <f t="shared" si="51"/>
        <v>1.013019538934645E-12</v>
      </c>
      <c r="JI33" s="86">
        <f t="shared" si="51"/>
        <v>1.6717276420163433E-13</v>
      </c>
      <c r="JJ33" s="86">
        <f t="shared" si="51"/>
        <v>1.3771226546225343E-12</v>
      </c>
      <c r="JK33" s="86">
        <f t="shared" si="51"/>
        <v>2.224657124959588E-12</v>
      </c>
      <c r="JL33" s="86">
        <f t="shared" si="51"/>
        <v>8.8705883548128272E-14</v>
      </c>
      <c r="JM33" s="86">
        <f t="shared" si="51"/>
        <v>2.5121035058864409E-18</v>
      </c>
    </row>
    <row r="34" spans="2:273" x14ac:dyDescent="0.25">
      <c r="B34" s="2">
        <v>7</v>
      </c>
      <c r="C34" s="37">
        <v>68.757999999999996</v>
      </c>
      <c r="D34" s="37">
        <v>67.3</v>
      </c>
      <c r="E34" s="37">
        <v>63.433</v>
      </c>
      <c r="F34" s="37">
        <v>66.183000000000007</v>
      </c>
      <c r="G34" s="37">
        <v>65.236999999999995</v>
      </c>
      <c r="H34" s="37">
        <v>66.316999999999993</v>
      </c>
      <c r="I34" s="37">
        <v>72.832999999999998</v>
      </c>
      <c r="J34" s="37">
        <v>65</v>
      </c>
      <c r="K34" s="37">
        <v>62.082999999999998</v>
      </c>
      <c r="L34" s="37">
        <v>63.4</v>
      </c>
      <c r="M34" s="37">
        <v>68</v>
      </c>
      <c r="N34" s="37">
        <v>68.95</v>
      </c>
      <c r="O34" s="37">
        <v>67.066000000000003</v>
      </c>
      <c r="P34" s="37">
        <v>64.311000000000007</v>
      </c>
      <c r="Q34" s="37">
        <v>65.245999999999995</v>
      </c>
      <c r="R34" s="19"/>
      <c r="S34" s="4">
        <f t="shared" si="8"/>
        <v>68.009963706003674</v>
      </c>
      <c r="T34" s="4">
        <f t="shared" si="8"/>
        <v>66.970307695920383</v>
      </c>
      <c r="U34" s="4">
        <f t="shared" si="8"/>
        <v>64.544378908436087</v>
      </c>
      <c r="V34" s="4">
        <f t="shared" si="8"/>
        <v>65.318634626739936</v>
      </c>
      <c r="W34" s="4">
        <f t="shared" si="8"/>
        <v>64.893697930816757</v>
      </c>
      <c r="X34" s="4">
        <f t="shared" si="8"/>
        <v>66.496750817229824</v>
      </c>
      <c r="Y34" s="4">
        <f t="shared" si="8"/>
        <v>71.260379669083207</v>
      </c>
      <c r="Z34" s="4">
        <f t="shared" si="8"/>
        <v>64.382090640938287</v>
      </c>
      <c r="AA34" s="4">
        <f t="shared" si="8"/>
        <v>62.114978505766551</v>
      </c>
      <c r="AB34" s="4">
        <f t="shared" si="8"/>
        <v>63.820611795455655</v>
      </c>
      <c r="AC34" s="4">
        <f t="shared" si="8"/>
        <v>66.660456383396266</v>
      </c>
      <c r="AD34" s="4">
        <f t="shared" si="8"/>
        <v>67.942929009641304</v>
      </c>
      <c r="AE34" s="4">
        <f t="shared" si="8"/>
        <v>66.647670071988472</v>
      </c>
      <c r="AF34" s="4">
        <f t="shared" si="8"/>
        <v>65.094226409254304</v>
      </c>
      <c r="AG34" s="4" t="e">
        <f t="shared" si="8"/>
        <v>#N/A</v>
      </c>
      <c r="AI34" s="4">
        <f t="shared" si="9"/>
        <v>0.74803629399632143</v>
      </c>
      <c r="AJ34" s="4">
        <f t="shared" si="9"/>
        <v>0.32969230407961447</v>
      </c>
      <c r="AK34" s="4">
        <f t="shared" si="9"/>
        <v>-1.1113789084360874</v>
      </c>
      <c r="AL34" s="4">
        <f t="shared" si="9"/>
        <v>0.86436537326007112</v>
      </c>
      <c r="AM34" s="4">
        <f t="shared" si="9"/>
        <v>0.34330206918323825</v>
      </c>
      <c r="AN34" s="4">
        <f t="shared" si="9"/>
        <v>-0.17975081722983077</v>
      </c>
      <c r="AO34" s="4">
        <f t="shared" si="9"/>
        <v>1.5726203309167914</v>
      </c>
      <c r="AP34" s="4">
        <f t="shared" si="9"/>
        <v>0.61790935906171285</v>
      </c>
      <c r="AQ34" s="4">
        <f t="shared" si="9"/>
        <v>-3.1978505766552701E-2</v>
      </c>
      <c r="AR34" s="4">
        <f t="shared" si="9"/>
        <v>-0.42061179545565608</v>
      </c>
      <c r="AS34" s="4">
        <f t="shared" si="9"/>
        <v>1.3395436166037342</v>
      </c>
      <c r="AT34" s="4">
        <f t="shared" si="9"/>
        <v>1.0070709903586987</v>
      </c>
      <c r="AU34" s="4">
        <f t="shared" si="9"/>
        <v>0.41832992801153068</v>
      </c>
      <c r="AV34" s="4">
        <f t="shared" si="9"/>
        <v>-0.7832264092542971</v>
      </c>
      <c r="AW34" s="4">
        <f t="shared" si="9"/>
        <v>0</v>
      </c>
      <c r="AY34" s="2">
        <f t="shared" si="52"/>
        <v>68.009959058314024</v>
      </c>
      <c r="AZ34" s="2">
        <f t="shared" si="10"/>
        <v>66.970303953024668</v>
      </c>
      <c r="BA34" s="2">
        <f t="shared" si="10"/>
        <v>64.544377995623989</v>
      </c>
      <c r="BB34" s="2">
        <f t="shared" si="10"/>
        <v>65.318634602838955</v>
      </c>
      <c r="BC34" s="2">
        <f t="shared" si="10"/>
        <v>64.893697921434949</v>
      </c>
      <c r="BD34" s="2">
        <f t="shared" si="10"/>
        <v>66.496750790089536</v>
      </c>
      <c r="BE34" s="2">
        <f t="shared" si="10"/>
        <v>71.260379589448235</v>
      </c>
      <c r="BF34" s="2">
        <f t="shared" si="10"/>
        <v>64.382090630846889</v>
      </c>
      <c r="BG34" s="2">
        <f t="shared" si="10"/>
        <v>62.114978485563547</v>
      </c>
      <c r="BH34" s="2">
        <f t="shared" si="10"/>
        <v>63.820611790454706</v>
      </c>
      <c r="BI34" s="2">
        <f t="shared" si="10"/>
        <v>66.66045638247364</v>
      </c>
      <c r="BJ34" s="2">
        <f t="shared" si="10"/>
        <v>67.942929002748642</v>
      </c>
      <c r="BK34" s="2">
        <f t="shared" si="10"/>
        <v>66.647670061338317</v>
      </c>
      <c r="BL34" s="2">
        <f t="shared" si="10"/>
        <v>65.094226408726001</v>
      </c>
      <c r="BM34" s="2" t="e">
        <f t="shared" si="10"/>
        <v>#N/A</v>
      </c>
      <c r="BO34" s="2">
        <f t="shared" si="11"/>
        <v>68.757999999999996</v>
      </c>
      <c r="BP34" s="2">
        <f t="shared" si="12"/>
        <v>67.3</v>
      </c>
      <c r="BQ34" s="2">
        <f t="shared" si="13"/>
        <v>63.433</v>
      </c>
      <c r="BR34" s="2">
        <f t="shared" si="14"/>
        <v>66.183000000000007</v>
      </c>
      <c r="BS34" s="2">
        <f t="shared" si="15"/>
        <v>65.236999999999995</v>
      </c>
      <c r="BT34" s="2">
        <f t="shared" si="16"/>
        <v>66.316999999999993</v>
      </c>
      <c r="BU34" s="2">
        <f t="shared" si="17"/>
        <v>72.832999999999998</v>
      </c>
      <c r="BV34" s="2">
        <f t="shared" si="18"/>
        <v>65</v>
      </c>
      <c r="BW34" s="2">
        <f t="shared" si="19"/>
        <v>62.082999999999998</v>
      </c>
      <c r="BX34" s="2">
        <f t="shared" si="20"/>
        <v>63.4</v>
      </c>
      <c r="BY34" s="2">
        <f t="shared" si="21"/>
        <v>68</v>
      </c>
      <c r="BZ34" s="2">
        <f t="shared" si="22"/>
        <v>68.95</v>
      </c>
      <c r="CA34" s="2">
        <f t="shared" si="23"/>
        <v>67.066000000000003</v>
      </c>
      <c r="CB34" s="2">
        <f t="shared" si="24"/>
        <v>64.311000000000007</v>
      </c>
      <c r="CC34" s="2" t="str">
        <f t="shared" si="25"/>
        <v/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68.000562315351786</v>
      </c>
      <c r="DL34" s="2">
        <f t="shared" si="42"/>
        <v>66.648911587701065</v>
      </c>
      <c r="DM34" s="2">
        <f t="shared" si="42"/>
        <v>64.361446657183492</v>
      </c>
      <c r="DN34" s="2">
        <f t="shared" si="42"/>
        <v>65.202629268292696</v>
      </c>
      <c r="DO34" s="2">
        <f t="shared" si="42"/>
        <v>64.971551876172583</v>
      </c>
      <c r="DP34" s="2">
        <f t="shared" si="42"/>
        <v>66.484098515519591</v>
      </c>
      <c r="DQ34" s="2">
        <f t="shared" si="42"/>
        <v>71.183559244264501</v>
      </c>
      <c r="DR34" s="2">
        <f t="shared" si="42"/>
        <v>64.338059474671681</v>
      </c>
      <c r="DS34" s="2">
        <f t="shared" si="42"/>
        <v>61.962994331983808</v>
      </c>
      <c r="DT34" s="2">
        <f t="shared" si="42"/>
        <v>63.73792485928707</v>
      </c>
      <c r="DU34" s="2">
        <f t="shared" si="42"/>
        <v>66.501086504723347</v>
      </c>
      <c r="DV34" s="2">
        <f t="shared" si="42"/>
        <v>67.947890619136942</v>
      </c>
      <c r="DW34" s="2">
        <f t="shared" si="42"/>
        <v>66.601205400696855</v>
      </c>
      <c r="DX34" s="2">
        <f t="shared" si="42"/>
        <v>64.834511434511441</v>
      </c>
      <c r="DY34" s="2">
        <f t="shared" si="42"/>
        <v>63.18117595307919</v>
      </c>
      <c r="EA34" s="2">
        <f t="shared" si="43"/>
        <v>68.172790238107936</v>
      </c>
      <c r="EB34" s="2">
        <f t="shared" si="43"/>
        <v>72.525649141767317</v>
      </c>
      <c r="EC34" s="2">
        <f t="shared" si="43"/>
        <v>67.734912967032969</v>
      </c>
      <c r="ED34" s="2">
        <f t="shared" si="43"/>
        <v>67.693933179091786</v>
      </c>
      <c r="EE34" s="2">
        <f t="shared" si="43"/>
        <v>63.221661970704965</v>
      </c>
      <c r="EF34" s="2">
        <f t="shared" si="43"/>
        <v>66.743158797580406</v>
      </c>
      <c r="EG34" s="2">
        <f t="shared" si="43"/>
        <v>72.730608132220652</v>
      </c>
      <c r="EH34" s="2">
        <f t="shared" si="43"/>
        <v>65.318949766811713</v>
      </c>
      <c r="EI34" s="2">
        <f t="shared" si="43"/>
        <v>65.167228344028004</v>
      </c>
      <c r="EJ34" s="2">
        <f t="shared" si="43"/>
        <v>65.591808227819584</v>
      </c>
      <c r="EK34" s="2">
        <f t="shared" si="43"/>
        <v>70.310797797461845</v>
      </c>
      <c r="EL34" s="2">
        <f t="shared" si="43"/>
        <v>67.836013177055094</v>
      </c>
      <c r="EM34" s="2">
        <f t="shared" si="43"/>
        <v>67.707052486937144</v>
      </c>
      <c r="EN34" s="2">
        <f t="shared" si="43"/>
        <v>71.142806311437383</v>
      </c>
      <c r="EO34" s="2">
        <f t="shared" si="43"/>
        <v>70.558928709169706</v>
      </c>
      <c r="EQ34" s="2">
        <f t="shared" si="44"/>
        <v>68.172790238107936</v>
      </c>
      <c r="ER34" s="2">
        <f t="shared" si="44"/>
        <v>69.845560584503247</v>
      </c>
      <c r="ES34" s="2">
        <f t="shared" si="44"/>
        <v>66.553489369391059</v>
      </c>
      <c r="ET34" s="2">
        <f t="shared" si="44"/>
        <v>66.970869499120084</v>
      </c>
      <c r="EU34" s="2">
        <f t="shared" si="44"/>
        <v>63.494313733102118</v>
      </c>
      <c r="EV34" s="2">
        <f t="shared" si="44"/>
        <v>68.020490916055905</v>
      </c>
      <c r="EW34" s="2">
        <f t="shared" si="44"/>
        <v>70.377701961768238</v>
      </c>
      <c r="EX34" s="2">
        <f t="shared" si="44"/>
        <v>65.74649697863515</v>
      </c>
      <c r="EY34" s="2">
        <f t="shared" si="44"/>
        <v>65.43867384734645</v>
      </c>
      <c r="EZ34" s="2">
        <f t="shared" si="44"/>
        <v>65.631113307907114</v>
      </c>
      <c r="FA34" s="2">
        <f t="shared" si="44"/>
        <v>68.990654859333574</v>
      </c>
      <c r="FB34" s="2">
        <f t="shared" si="44"/>
        <v>70.693527588086241</v>
      </c>
      <c r="FC34" s="2">
        <f t="shared" si="44"/>
        <v>69.77494435668622</v>
      </c>
      <c r="FD34" s="2">
        <f t="shared" si="44"/>
        <v>68.797114224146839</v>
      </c>
      <c r="FE34" s="2">
        <f t="shared" si="44"/>
        <v>70.625665537337525</v>
      </c>
      <c r="FG34" s="2">
        <f t="shared" si="45"/>
        <v>5.4559927402257735E-2</v>
      </c>
      <c r="FH34" s="2">
        <f t="shared" si="45"/>
        <v>5.4689499216980735E-2</v>
      </c>
      <c r="FI34" s="2">
        <f t="shared" si="45"/>
        <v>5.4227035874294997E-2</v>
      </c>
      <c r="FJ34" s="2">
        <f t="shared" si="45"/>
        <v>4.6564519619236466E-2</v>
      </c>
      <c r="FK34" s="2">
        <f t="shared" si="45"/>
        <v>4.4490961458161969E-2</v>
      </c>
      <c r="FL34" s="2">
        <f t="shared" si="45"/>
        <v>4.8832668753112443E-2</v>
      </c>
      <c r="FM34" s="2">
        <f t="shared" si="45"/>
        <v>4.9658145518700424E-2</v>
      </c>
      <c r="FN34" s="2">
        <f t="shared" si="45"/>
        <v>4.4888272926438211E-2</v>
      </c>
      <c r="FO34" s="2">
        <f t="shared" si="45"/>
        <v>4.7432124952319653E-2</v>
      </c>
      <c r="FP34" s="2">
        <f t="shared" si="45"/>
        <v>4.4601981348489368E-2</v>
      </c>
      <c r="FQ34" s="2">
        <f t="shared" si="45"/>
        <v>4.1832974325037478E-2</v>
      </c>
      <c r="FR34" s="2">
        <f t="shared" si="45"/>
        <v>4.4376836853251694E-2</v>
      </c>
      <c r="FS34" s="2">
        <f t="shared" si="45"/>
        <v>4.2015572990976503E-2</v>
      </c>
      <c r="FT34" s="2">
        <f t="shared" si="45"/>
        <v>4.1170676546812092E-2</v>
      </c>
      <c r="FU34" s="2">
        <f t="shared" si="45"/>
        <v>3.3646999510546581E-2</v>
      </c>
      <c r="FW34" s="2">
        <f t="shared" si="54"/>
        <v>7.301632548110245E-12</v>
      </c>
      <c r="FX34" s="2">
        <f t="shared" si="46"/>
        <v>1.2941877975083484E-6</v>
      </c>
      <c r="FY34" s="2">
        <f t="shared" si="46"/>
        <v>1.4729386045126025E-6</v>
      </c>
      <c r="FZ34" s="2">
        <f t="shared" si="46"/>
        <v>1.431804229084716E-6</v>
      </c>
      <c r="GA34" s="2">
        <f t="shared" si="46"/>
        <v>1.2088773941043582E-6</v>
      </c>
      <c r="GB34" s="2">
        <f t="shared" si="46"/>
        <v>1.3071220498406137E-6</v>
      </c>
      <c r="GC34" s="2">
        <f t="shared" si="46"/>
        <v>1.3743084894752262E-6</v>
      </c>
      <c r="GD34" s="2">
        <f t="shared" si="46"/>
        <v>1.60223411955085E-6</v>
      </c>
      <c r="GE34" s="2">
        <f t="shared" si="46"/>
        <v>1.9360938820117234E-6</v>
      </c>
      <c r="GF34" s="2">
        <f t="shared" si="46"/>
        <v>1.5199580423341358E-6</v>
      </c>
      <c r="GG34" s="2">
        <f t="shared" si="46"/>
        <v>1.2702750584920733E-6</v>
      </c>
      <c r="GH34" s="2">
        <f t="shared" si="46"/>
        <v>1.1025689028499288E-6</v>
      </c>
      <c r="GI34" s="2">
        <f t="shared" si="46"/>
        <v>9.0027563943932192E-7</v>
      </c>
      <c r="GJ34" s="2">
        <f t="shared" si="46"/>
        <v>7.6468914230060899E-7</v>
      </c>
      <c r="GK34" s="2">
        <f t="shared" si="46"/>
        <v>6.3388775649674992E-7</v>
      </c>
      <c r="GM34" s="86">
        <f t="shared" si="55"/>
        <v>2.9511820594631538E-9</v>
      </c>
      <c r="GN34" s="86">
        <f t="shared" si="47"/>
        <v>2.4349723911445806E-9</v>
      </c>
      <c r="GO34" s="86">
        <f t="shared" si="47"/>
        <v>5.5716740954661175E-10</v>
      </c>
      <c r="GP34" s="86">
        <f t="shared" si="47"/>
        <v>1.347447443686436E-11</v>
      </c>
      <c r="GQ34" s="86">
        <f t="shared" si="47"/>
        <v>5.1735665133170211E-12</v>
      </c>
      <c r="GR34" s="86">
        <f t="shared" si="47"/>
        <v>1.5921523103684016E-11</v>
      </c>
      <c r="GS34" s="86">
        <f t="shared" si="47"/>
        <v>5.0154255224386625E-11</v>
      </c>
      <c r="GT34" s="86">
        <f t="shared" si="47"/>
        <v>5.836177418406904E-12</v>
      </c>
      <c r="GU34" s="86">
        <f t="shared" si="47"/>
        <v>1.1719331747384755E-11</v>
      </c>
      <c r="GV34" s="86">
        <f t="shared" si="47"/>
        <v>2.6780070819901287E-12</v>
      </c>
      <c r="GW34" s="86">
        <f t="shared" si="47"/>
        <v>4.7070802342068824E-13</v>
      </c>
      <c r="GX34" s="86">
        <f t="shared" si="47"/>
        <v>3.5828227032513516E-12</v>
      </c>
      <c r="GY34" s="86">
        <f t="shared" si="47"/>
        <v>5.5673836378183447E-12</v>
      </c>
      <c r="GZ34" s="86">
        <f t="shared" si="47"/>
        <v>2.5582372844962027E-13</v>
      </c>
      <c r="HA34" s="86">
        <f t="shared" si="47"/>
        <v>1.0791409495487683E-17</v>
      </c>
      <c r="HC34" s="86">
        <f t="shared" si="59"/>
        <v>4.0607433298500504E-25</v>
      </c>
      <c r="HD34" s="86">
        <f t="shared" si="48"/>
        <v>2.5398924691945722E-23</v>
      </c>
      <c r="HE34" s="86">
        <f t="shared" si="48"/>
        <v>8.7199774594469284E-24</v>
      </c>
      <c r="HF34" s="86">
        <f t="shared" si="48"/>
        <v>4.8412081874180644E-28</v>
      </c>
      <c r="HG34" s="86">
        <f t="shared" si="48"/>
        <v>2.2799708372746269E-28</v>
      </c>
      <c r="HH34" s="86">
        <f t="shared" si="48"/>
        <v>2.875382787632159E-30</v>
      </c>
      <c r="HI34" s="86">
        <f t="shared" si="48"/>
        <v>3.4631843248683531E-31</v>
      </c>
      <c r="HJ34" s="86">
        <f t="shared" si="48"/>
        <v>2.6890012868872189E-30</v>
      </c>
      <c r="HK34" s="86">
        <f t="shared" si="48"/>
        <v>3.4184878051296492E-29</v>
      </c>
      <c r="HL34" s="86">
        <f t="shared" si="48"/>
        <v>1.3749037663818491E-30</v>
      </c>
      <c r="HM34" s="86">
        <f t="shared" si="48"/>
        <v>1.8268923076472919E-30</v>
      </c>
      <c r="HN34" s="86">
        <f t="shared" si="48"/>
        <v>1.9069293092742358E-29</v>
      </c>
      <c r="HO34" s="86">
        <f t="shared" si="48"/>
        <v>5.2318534851084534E-29</v>
      </c>
      <c r="HP34" s="86">
        <f t="shared" si="48"/>
        <v>6.2601977323394557E-33</v>
      </c>
      <c r="HQ34" s="86">
        <f t="shared" si="48"/>
        <v>1.4066834076104178E-46</v>
      </c>
      <c r="HS34" s="86">
        <f t="shared" si="56"/>
        <v>1.2971571538747187E-221</v>
      </c>
      <c r="HT34" s="86">
        <f t="shared" si="49"/>
        <v>3.5433071528820945E-108</v>
      </c>
      <c r="HU34" s="86">
        <f t="shared" si="49"/>
        <v>9.3434981547542522E-113</v>
      </c>
      <c r="HV34" s="86">
        <f t="shared" si="49"/>
        <v>5.0316588026134857E-137</v>
      </c>
      <c r="HW34" s="86">
        <f t="shared" si="49"/>
        <v>3.0363046342329952E-139</v>
      </c>
      <c r="HX34" s="86">
        <f t="shared" si="49"/>
        <v>5.0525290655311905E-151</v>
      </c>
      <c r="HY34" s="86">
        <f t="shared" si="49"/>
        <v>2.4010007337600266E-154</v>
      </c>
      <c r="HZ34" s="86">
        <f t="shared" si="49"/>
        <v>3.6837913531534443E-148</v>
      </c>
      <c r="IA34" s="86">
        <f t="shared" si="49"/>
        <v>2.4053510630867682E-144</v>
      </c>
      <c r="IB34" s="86">
        <f t="shared" si="49"/>
        <v>2.9648352028147223E-151</v>
      </c>
      <c r="IC34" s="86">
        <f t="shared" si="49"/>
        <v>2.9164065624237995E-151</v>
      </c>
      <c r="ID34" s="86">
        <f t="shared" si="49"/>
        <v>4.4396477814299412E-146</v>
      </c>
      <c r="IE34" s="86">
        <f t="shared" si="49"/>
        <v>5.5835580161133363E-142</v>
      </c>
      <c r="IF34" s="86">
        <f t="shared" si="49"/>
        <v>2.2374246363213249E-119</v>
      </c>
      <c r="IG34" s="86">
        <f t="shared" si="49"/>
        <v>3.959999250802004E-77</v>
      </c>
      <c r="II34" s="86">
        <f t="shared" si="57"/>
        <v>0</v>
      </c>
      <c r="IJ34" s="86">
        <f t="shared" si="50"/>
        <v>0</v>
      </c>
      <c r="IK34" s="86">
        <f t="shared" si="50"/>
        <v>0</v>
      </c>
      <c r="IL34" s="86">
        <f t="shared" si="50"/>
        <v>0</v>
      </c>
      <c r="IM34" s="86">
        <f t="shared" si="50"/>
        <v>0</v>
      </c>
      <c r="IN34" s="86">
        <f t="shared" si="50"/>
        <v>0</v>
      </c>
      <c r="IO34" s="86">
        <f t="shared" si="50"/>
        <v>0</v>
      </c>
      <c r="IP34" s="86">
        <f t="shared" si="50"/>
        <v>0</v>
      </c>
      <c r="IQ34" s="86">
        <f t="shared" si="50"/>
        <v>0</v>
      </c>
      <c r="IR34" s="86">
        <f t="shared" si="50"/>
        <v>0</v>
      </c>
      <c r="IS34" s="86">
        <f t="shared" si="50"/>
        <v>0</v>
      </c>
      <c r="IT34" s="86">
        <f t="shared" si="50"/>
        <v>0</v>
      </c>
      <c r="IU34" s="86">
        <f t="shared" si="50"/>
        <v>0</v>
      </c>
      <c r="IV34" s="86">
        <f t="shared" si="50"/>
        <v>2.4195908605734602E-226</v>
      </c>
      <c r="IW34" s="86">
        <f t="shared" si="50"/>
        <v>4.9896601558944992E-157</v>
      </c>
      <c r="IY34" s="86">
        <f t="shared" si="58"/>
        <v>2.9511820594631542E-9</v>
      </c>
      <c r="IZ34" s="86">
        <f t="shared" si="51"/>
        <v>2.4349723911446058E-9</v>
      </c>
      <c r="JA34" s="86">
        <f t="shared" si="51"/>
        <v>5.5716740954662044E-10</v>
      </c>
      <c r="JB34" s="86">
        <f t="shared" si="51"/>
        <v>1.347447443686436E-11</v>
      </c>
      <c r="JC34" s="86">
        <f t="shared" si="51"/>
        <v>5.1735665133170211E-12</v>
      </c>
      <c r="JD34" s="86">
        <f t="shared" si="51"/>
        <v>1.5921523103684016E-11</v>
      </c>
      <c r="JE34" s="86">
        <f t="shared" si="51"/>
        <v>5.0154255224386625E-11</v>
      </c>
      <c r="JF34" s="86">
        <f t="shared" si="51"/>
        <v>5.836177418406904E-12</v>
      </c>
      <c r="JG34" s="86">
        <f t="shared" si="51"/>
        <v>1.1719331747384755E-11</v>
      </c>
      <c r="JH34" s="86">
        <f t="shared" si="51"/>
        <v>2.6780070819901287E-12</v>
      </c>
      <c r="JI34" s="86">
        <f t="shared" si="51"/>
        <v>4.7070802342068824E-13</v>
      </c>
      <c r="JJ34" s="86">
        <f t="shared" si="51"/>
        <v>3.5828227032513516E-12</v>
      </c>
      <c r="JK34" s="86">
        <f t="shared" si="51"/>
        <v>5.5673836378183447E-12</v>
      </c>
      <c r="JL34" s="86">
        <f t="shared" si="51"/>
        <v>2.5582372844962027E-13</v>
      </c>
      <c r="JM34" s="86">
        <f t="shared" si="51"/>
        <v>1.0791409495487683E-17</v>
      </c>
    </row>
    <row r="35" spans="2:273" x14ac:dyDescent="0.25">
      <c r="B35" s="2">
        <v>8</v>
      </c>
      <c r="C35" s="37">
        <v>67.968000000000004</v>
      </c>
      <c r="D35" s="37">
        <v>66.783000000000001</v>
      </c>
      <c r="E35" s="37">
        <v>63.9</v>
      </c>
      <c r="F35" s="37">
        <v>65.55</v>
      </c>
      <c r="G35" s="37">
        <v>65.322000000000003</v>
      </c>
      <c r="H35" s="37">
        <v>67.283000000000001</v>
      </c>
      <c r="I35" s="37">
        <v>71.483000000000004</v>
      </c>
      <c r="J35" s="37">
        <v>64.016999999999996</v>
      </c>
      <c r="K35" s="37">
        <v>63.533000000000001</v>
      </c>
      <c r="L35" s="37">
        <v>63.6</v>
      </c>
      <c r="M35" s="37">
        <v>66.933000000000007</v>
      </c>
      <c r="N35" s="37">
        <v>69.132999999999996</v>
      </c>
      <c r="O35" s="37">
        <v>66.492000000000004</v>
      </c>
      <c r="P35" s="37">
        <v>65.983999999999995</v>
      </c>
      <c r="Q35" s="37">
        <v>65.492000000000004</v>
      </c>
      <c r="S35" s="4">
        <f t="shared" si="8"/>
        <v>68.197246631644546</v>
      </c>
      <c r="T35" s="4">
        <f t="shared" si="8"/>
        <v>67.305209009778537</v>
      </c>
      <c r="U35" s="4">
        <f t="shared" si="8"/>
        <v>64.86639967169026</v>
      </c>
      <c r="V35" s="4">
        <f t="shared" si="8"/>
        <v>65.556393481023591</v>
      </c>
      <c r="W35" s="4">
        <f t="shared" si="8"/>
        <v>65.100231208079975</v>
      </c>
      <c r="X35" s="4">
        <f t="shared" si="8"/>
        <v>66.684499751530524</v>
      </c>
      <c r="Y35" s="4">
        <f t="shared" si="8"/>
        <v>71.379725676003972</v>
      </c>
      <c r="Z35" s="4">
        <f t="shared" si="8"/>
        <v>64.666691870390125</v>
      </c>
      <c r="AA35" s="4">
        <f t="shared" si="8"/>
        <v>62.399195161024302</v>
      </c>
      <c r="AB35" s="4">
        <f t="shared" si="8"/>
        <v>64.038835356490537</v>
      </c>
      <c r="AC35" s="4">
        <f t="shared" si="8"/>
        <v>66.900009093444851</v>
      </c>
      <c r="AD35" s="4">
        <f t="shared" si="8"/>
        <v>68.163610417397138</v>
      </c>
      <c r="AE35" s="4">
        <f t="shared" si="8"/>
        <v>66.964163116765604</v>
      </c>
      <c r="AF35" s="4">
        <f t="shared" si="8"/>
        <v>65.446487881536882</v>
      </c>
      <c r="AG35" s="4" t="e">
        <f t="shared" si="8"/>
        <v>#N/A</v>
      </c>
      <c r="AI35" s="4">
        <f t="shared" si="9"/>
        <v>-0.22924663164454273</v>
      </c>
      <c r="AJ35" s="4">
        <f t="shared" si="9"/>
        <v>-0.52220900977853546</v>
      </c>
      <c r="AK35" s="4">
        <f t="shared" si="9"/>
        <v>-0.96639967169026164</v>
      </c>
      <c r="AL35" s="4">
        <f t="shared" si="9"/>
        <v>-6.3934810235934947E-3</v>
      </c>
      <c r="AM35" s="4">
        <f t="shared" si="9"/>
        <v>0.2217687919200273</v>
      </c>
      <c r="AN35" s="4">
        <f t="shared" si="9"/>
        <v>0.59850024846947747</v>
      </c>
      <c r="AO35" s="4">
        <f t="shared" si="9"/>
        <v>0.10327432399603254</v>
      </c>
      <c r="AP35" s="4">
        <f t="shared" si="9"/>
        <v>-0.64969187039012866</v>
      </c>
      <c r="AQ35" s="4">
        <f t="shared" si="9"/>
        <v>1.1338048389756992</v>
      </c>
      <c r="AR35" s="4">
        <f t="shared" si="9"/>
        <v>-0.43883535649053584</v>
      </c>
      <c r="AS35" s="4">
        <f t="shared" si="9"/>
        <v>3.299090655515613E-2</v>
      </c>
      <c r="AT35" s="4">
        <f t="shared" si="9"/>
        <v>0.96938958260285801</v>
      </c>
      <c r="AU35" s="4">
        <f t="shared" si="9"/>
        <v>-0.47216311676559997</v>
      </c>
      <c r="AV35" s="4">
        <f t="shared" si="9"/>
        <v>0.53751211846311264</v>
      </c>
      <c r="AW35" s="4">
        <f t="shared" si="9"/>
        <v>0</v>
      </c>
      <c r="AY35" s="2">
        <f t="shared" si="52"/>
        <v>68.197237711595989</v>
      </c>
      <c r="AZ35" s="2">
        <f t="shared" si="10"/>
        <v>67.305201753941304</v>
      </c>
      <c r="BA35" s="2">
        <f t="shared" si="10"/>
        <v>64.866397772564497</v>
      </c>
      <c r="BB35" s="2">
        <f t="shared" si="10"/>
        <v>65.556393423906187</v>
      </c>
      <c r="BC35" s="2">
        <f t="shared" si="10"/>
        <v>65.100231184929285</v>
      </c>
      <c r="BD35" s="2">
        <f t="shared" si="10"/>
        <v>66.684499686259102</v>
      </c>
      <c r="BE35" s="2">
        <f t="shared" si="10"/>
        <v>71.379725494016895</v>
      </c>
      <c r="BF35" s="2">
        <f t="shared" si="10"/>
        <v>64.666691845563889</v>
      </c>
      <c r="BG35" s="2">
        <f t="shared" si="10"/>
        <v>62.399195112144973</v>
      </c>
      <c r="BH35" s="2">
        <f t="shared" si="10"/>
        <v>64.038835343746101</v>
      </c>
      <c r="BI35" s="2">
        <f t="shared" si="10"/>
        <v>66.900009090943371</v>
      </c>
      <c r="BJ35" s="2">
        <f t="shared" si="10"/>
        <v>68.163610400101888</v>
      </c>
      <c r="BK35" s="2">
        <f t="shared" si="10"/>
        <v>66.964163091019628</v>
      </c>
      <c r="BL35" s="2">
        <f t="shared" si="10"/>
        <v>65.446487880070507</v>
      </c>
      <c r="BM35" s="2" t="e">
        <f t="shared" si="10"/>
        <v>#N/A</v>
      </c>
      <c r="BO35" s="2">
        <f t="shared" si="11"/>
        <v>67.968000000000004</v>
      </c>
      <c r="BP35" s="2">
        <f t="shared" si="12"/>
        <v>66.783000000000001</v>
      </c>
      <c r="BQ35" s="2">
        <f t="shared" si="13"/>
        <v>63.9</v>
      </c>
      <c r="BR35" s="2">
        <f t="shared" si="14"/>
        <v>65.55</v>
      </c>
      <c r="BS35" s="2">
        <f t="shared" si="15"/>
        <v>65.322000000000003</v>
      </c>
      <c r="BT35" s="2">
        <f t="shared" si="16"/>
        <v>67.283000000000001</v>
      </c>
      <c r="BU35" s="2">
        <f t="shared" si="17"/>
        <v>71.483000000000004</v>
      </c>
      <c r="BV35" s="2">
        <f t="shared" si="18"/>
        <v>64.016999999999996</v>
      </c>
      <c r="BW35" s="2">
        <f t="shared" si="19"/>
        <v>63.533000000000001</v>
      </c>
      <c r="BX35" s="2">
        <f t="shared" si="20"/>
        <v>63.6</v>
      </c>
      <c r="BY35" s="2">
        <f t="shared" si="21"/>
        <v>66.933000000000007</v>
      </c>
      <c r="BZ35" s="2">
        <f t="shared" si="22"/>
        <v>69.132999999999996</v>
      </c>
      <c r="CA35" s="2">
        <f t="shared" si="23"/>
        <v>66.492000000000004</v>
      </c>
      <c r="CB35" s="2">
        <f t="shared" si="24"/>
        <v>65.983999999999995</v>
      </c>
      <c r="CC35" s="2" t="str">
        <f t="shared" si="25"/>
        <v/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68.205648429806331</v>
      </c>
      <c r="DL35" s="2">
        <f t="shared" si="42"/>
        <v>66.983820877557719</v>
      </c>
      <c r="DM35" s="2">
        <f t="shared" si="42"/>
        <v>64.693593172119478</v>
      </c>
      <c r="DN35" s="2">
        <f t="shared" si="42"/>
        <v>65.448382926829282</v>
      </c>
      <c r="DO35" s="2">
        <f t="shared" si="42"/>
        <v>65.200261726078779</v>
      </c>
      <c r="DP35" s="2">
        <f t="shared" si="42"/>
        <v>66.686630904183559</v>
      </c>
      <c r="DQ35" s="2">
        <f t="shared" si="42"/>
        <v>71.310501956815102</v>
      </c>
      <c r="DR35" s="2">
        <f t="shared" si="42"/>
        <v>64.637646716697944</v>
      </c>
      <c r="DS35" s="2">
        <f t="shared" si="42"/>
        <v>62.253289676113361</v>
      </c>
      <c r="DT35" s="2">
        <f t="shared" si="42"/>
        <v>63.964292870544107</v>
      </c>
      <c r="DU35" s="2">
        <f t="shared" si="42"/>
        <v>66.742523549257754</v>
      </c>
      <c r="DV35" s="2">
        <f t="shared" si="42"/>
        <v>68.184291369605987</v>
      </c>
      <c r="DW35" s="2">
        <f t="shared" si="42"/>
        <v>66.932744947735173</v>
      </c>
      <c r="DX35" s="2">
        <f t="shared" si="42"/>
        <v>65.183904475325534</v>
      </c>
      <c r="DY35" s="2">
        <f t="shared" si="42"/>
        <v>63.440984237536668</v>
      </c>
      <c r="EA35" s="2">
        <f t="shared" si="43"/>
        <v>68.064316801868259</v>
      </c>
      <c r="EB35" s="2">
        <f t="shared" si="43"/>
        <v>72.371560966306419</v>
      </c>
      <c r="EC35" s="2">
        <f t="shared" si="43"/>
        <v>67.615123296703302</v>
      </c>
      <c r="ED35" s="2">
        <f t="shared" si="43"/>
        <v>67.573398118676806</v>
      </c>
      <c r="EE35" s="2">
        <f t="shared" si="43"/>
        <v>63.140947781457896</v>
      </c>
      <c r="EF35" s="2">
        <f t="shared" si="43"/>
        <v>66.64660623681057</v>
      </c>
      <c r="EG35" s="2">
        <f t="shared" si="43"/>
        <v>72.588002261954088</v>
      </c>
      <c r="EH35" s="2">
        <f t="shared" si="43"/>
        <v>65.230307313514515</v>
      </c>
      <c r="EI35" s="2">
        <f t="shared" si="43"/>
        <v>65.071543234359666</v>
      </c>
      <c r="EJ35" s="2">
        <f t="shared" si="43"/>
        <v>65.495077453637251</v>
      </c>
      <c r="EK35" s="2">
        <f t="shared" si="43"/>
        <v>70.189800993682837</v>
      </c>
      <c r="EL35" s="2">
        <f t="shared" si="43"/>
        <v>67.75737598720842</v>
      </c>
      <c r="EM35" s="2">
        <f t="shared" si="43"/>
        <v>67.617443123090538</v>
      </c>
      <c r="EN35" s="2">
        <f t="shared" si="43"/>
        <v>71.023787205959465</v>
      </c>
      <c r="EO35" s="2">
        <f t="shared" si="43"/>
        <v>70.457697619467183</v>
      </c>
      <c r="EQ35" s="2">
        <f t="shared" si="44"/>
        <v>68.064316801868259</v>
      </c>
      <c r="ER35" s="2">
        <f t="shared" si="44"/>
        <v>69.71744558363261</v>
      </c>
      <c r="ES35" s="2">
        <f t="shared" si="44"/>
        <v>66.4454988983844</v>
      </c>
      <c r="ET35" s="2">
        <f t="shared" si="44"/>
        <v>66.857381184668981</v>
      </c>
      <c r="EU35" s="2">
        <f t="shared" si="44"/>
        <v>63.410908162704992</v>
      </c>
      <c r="EV35" s="2">
        <f t="shared" si="44"/>
        <v>67.910749759612472</v>
      </c>
      <c r="EW35" s="2">
        <f t="shared" si="44"/>
        <v>70.259111349401891</v>
      </c>
      <c r="EX35" s="2">
        <f t="shared" si="44"/>
        <v>65.653344867634047</v>
      </c>
      <c r="EY35" s="2">
        <f t="shared" si="44"/>
        <v>65.340173657702735</v>
      </c>
      <c r="EZ35" s="2">
        <f t="shared" si="44"/>
        <v>65.533981404042478</v>
      </c>
      <c r="FA35" s="2">
        <f t="shared" si="44"/>
        <v>68.882466438037852</v>
      </c>
      <c r="FB35" s="2">
        <f t="shared" si="44"/>
        <v>70.58711311806789</v>
      </c>
      <c r="FC35" s="2">
        <f t="shared" si="44"/>
        <v>69.66547791813413</v>
      </c>
      <c r="FD35" s="2">
        <f t="shared" si="44"/>
        <v>68.700058573712354</v>
      </c>
      <c r="FE35" s="2">
        <f t="shared" si="44"/>
        <v>70.5235654312131</v>
      </c>
      <c r="FG35" s="2">
        <f t="shared" si="45"/>
        <v>5.9510516740297274E-2</v>
      </c>
      <c r="FH35" s="2">
        <f t="shared" si="45"/>
        <v>5.9651103692483338E-2</v>
      </c>
      <c r="FI35" s="2">
        <f t="shared" si="45"/>
        <v>5.9149309461758254E-2</v>
      </c>
      <c r="FJ35" s="2">
        <f t="shared" si="45"/>
        <v>5.0828634824005736E-2</v>
      </c>
      <c r="FK35" s="2">
        <f t="shared" si="45"/>
        <v>4.857486603502699E-2</v>
      </c>
      <c r="FL35" s="2">
        <f t="shared" si="45"/>
        <v>5.3292878459468784E-2</v>
      </c>
      <c r="FM35" s="2">
        <f t="shared" si="45"/>
        <v>5.418945602354814E-2</v>
      </c>
      <c r="FN35" s="2">
        <f t="shared" si="45"/>
        <v>4.900677693681893E-2</v>
      </c>
      <c r="FO35" s="2">
        <f t="shared" si="45"/>
        <v>5.1771376402019079E-2</v>
      </c>
      <c r="FP35" s="2">
        <f t="shared" si="45"/>
        <v>4.8695557289982837E-2</v>
      </c>
      <c r="FQ35" s="2">
        <f t="shared" si="45"/>
        <v>4.5684562707140823E-2</v>
      </c>
      <c r="FR35" s="2">
        <f t="shared" si="45"/>
        <v>4.8450796918575512E-2</v>
      </c>
      <c r="FS35" s="2">
        <f t="shared" si="45"/>
        <v>4.5883168282726393E-2</v>
      </c>
      <c r="FT35" s="2">
        <f t="shared" si="45"/>
        <v>4.4964148292303732E-2</v>
      </c>
      <c r="FU35" s="2">
        <f t="shared" si="45"/>
        <v>3.6773826067903283E-2</v>
      </c>
      <c r="FW35" s="2">
        <f t="shared" si="54"/>
        <v>8.0060808852466468E-12</v>
      </c>
      <c r="FX35" s="2">
        <f t="shared" si="46"/>
        <v>1.4190485244987933E-6</v>
      </c>
      <c r="FY35" s="2">
        <f t="shared" si="46"/>
        <v>1.6150448345973376E-6</v>
      </c>
      <c r="FZ35" s="2">
        <f t="shared" si="46"/>
        <v>1.5699419014685317E-6</v>
      </c>
      <c r="GA35" s="2">
        <f t="shared" si="46"/>
        <v>1.3255075498514634E-6</v>
      </c>
      <c r="GB35" s="2">
        <f t="shared" si="46"/>
        <v>1.4332306466052555E-6</v>
      </c>
      <c r="GC35" s="2">
        <f t="shared" si="46"/>
        <v>1.5068990936830985E-6</v>
      </c>
      <c r="GD35" s="2">
        <f t="shared" si="46"/>
        <v>1.7568145056346378E-6</v>
      </c>
      <c r="GE35" s="2">
        <f t="shared" si="46"/>
        <v>2.1228843307767154E-6</v>
      </c>
      <c r="GF35" s="2">
        <f t="shared" si="46"/>
        <v>1.6666006080768658E-6</v>
      </c>
      <c r="GG35" s="2">
        <f t="shared" si="46"/>
        <v>1.3928287340445481E-6</v>
      </c>
      <c r="GH35" s="2">
        <f t="shared" si="46"/>
        <v>1.2089426331205675E-6</v>
      </c>
      <c r="GI35" s="2">
        <f t="shared" si="46"/>
        <v>9.8713252342474019E-7</v>
      </c>
      <c r="GJ35" s="2">
        <f t="shared" si="46"/>
        <v>8.3846490950160854E-7</v>
      </c>
      <c r="GK35" s="2">
        <f t="shared" si="46"/>
        <v>6.9504406129445065E-7</v>
      </c>
      <c r="GM35" s="86">
        <f t="shared" si="55"/>
        <v>5.7663553863241147E-9</v>
      </c>
      <c r="GN35" s="86">
        <f t="shared" si="47"/>
        <v>4.8060701725254807E-9</v>
      </c>
      <c r="GO35" s="86">
        <f t="shared" si="47"/>
        <v>1.1808480990786793E-9</v>
      </c>
      <c r="GP35" s="86">
        <f t="shared" si="47"/>
        <v>3.2806312705746813E-11</v>
      </c>
      <c r="GQ35" s="86">
        <f t="shared" si="47"/>
        <v>1.3005865364632896E-11</v>
      </c>
      <c r="GR35" s="86">
        <f t="shared" si="47"/>
        <v>3.9021482661712631E-11</v>
      </c>
      <c r="GS35" s="86">
        <f t="shared" si="47"/>
        <v>1.167782922752679E-10</v>
      </c>
      <c r="GT35" s="86">
        <f t="shared" si="47"/>
        <v>1.4627546148171933E-11</v>
      </c>
      <c r="GU35" s="86">
        <f t="shared" si="47"/>
        <v>2.8891760370910221E-11</v>
      </c>
      <c r="GV35" s="86">
        <f t="shared" si="47"/>
        <v>6.9538945032940636E-12</v>
      </c>
      <c r="GW35" s="86">
        <f t="shared" si="47"/>
        <v>1.3003611880308363E-12</v>
      </c>
      <c r="GX35" s="86">
        <f t="shared" si="47"/>
        <v>9.1594493312445998E-12</v>
      </c>
      <c r="GY35" s="86">
        <f t="shared" si="47"/>
        <v>1.3706056062934457E-11</v>
      </c>
      <c r="GZ35" s="86">
        <f t="shared" si="47"/>
        <v>7.235234606868914E-13</v>
      </c>
      <c r="HA35" s="86">
        <f t="shared" si="47"/>
        <v>4.5107528289769965E-17</v>
      </c>
      <c r="HC35" s="86">
        <f t="shared" si="59"/>
        <v>1.6180282135537776E-24</v>
      </c>
      <c r="HD35" s="86">
        <f t="shared" si="48"/>
        <v>9.1412291164384772E-23</v>
      </c>
      <c r="HE35" s="86">
        <f t="shared" si="48"/>
        <v>3.3009443080192531E-23</v>
      </c>
      <c r="HF35" s="86">
        <f t="shared" si="48"/>
        <v>2.3745594169768398E-27</v>
      </c>
      <c r="HG35" s="86">
        <f t="shared" si="48"/>
        <v>1.1255796420043E-27</v>
      </c>
      <c r="HH35" s="86">
        <f t="shared" si="48"/>
        <v>1.6259920697158004E-29</v>
      </c>
      <c r="HI35" s="86">
        <f t="shared" si="48"/>
        <v>2.0646440159545024E-30</v>
      </c>
      <c r="HJ35" s="86">
        <f t="shared" si="48"/>
        <v>1.5228252661818967E-29</v>
      </c>
      <c r="HK35" s="86">
        <f t="shared" si="48"/>
        <v>1.8816207863411798E-28</v>
      </c>
      <c r="HL35" s="86">
        <f t="shared" si="48"/>
        <v>7.9869757234919442E-30</v>
      </c>
      <c r="HM35" s="86">
        <f t="shared" si="48"/>
        <v>1.0316399783631594E-29</v>
      </c>
      <c r="HN35" s="86">
        <f t="shared" si="48"/>
        <v>9.959327951299047E-29</v>
      </c>
      <c r="HO35" s="86">
        <f t="shared" si="48"/>
        <v>2.5636064060327421E-28</v>
      </c>
      <c r="HP35" s="86">
        <f t="shared" si="48"/>
        <v>3.9294673180408502E-32</v>
      </c>
      <c r="HQ35" s="86">
        <f t="shared" si="48"/>
        <v>2.0157624873092812E-45</v>
      </c>
      <c r="HS35" s="86">
        <f t="shared" si="56"/>
        <v>7.0598866389178824E-219</v>
      </c>
      <c r="HT35" s="86">
        <f t="shared" si="49"/>
        <v>2.4067500924112616E-106</v>
      </c>
      <c r="HU35" s="86">
        <f t="shared" si="49"/>
        <v>7.8578951567344142E-111</v>
      </c>
      <c r="HV35" s="86">
        <f t="shared" si="49"/>
        <v>1.0711459812601132E-134</v>
      </c>
      <c r="HW35" s="86">
        <f t="shared" si="49"/>
        <v>6.6802608635414511E-137</v>
      </c>
      <c r="HX35" s="86">
        <f t="shared" si="49"/>
        <v>1.8355285725720413E-148</v>
      </c>
      <c r="HY35" s="86">
        <f t="shared" si="49"/>
        <v>1.0152592211633705E-151</v>
      </c>
      <c r="HZ35" s="86">
        <f t="shared" si="49"/>
        <v>1.2666734167237505E-145</v>
      </c>
      <c r="IA35" s="86">
        <f t="shared" si="49"/>
        <v>7.7908558694176615E-142</v>
      </c>
      <c r="IB35" s="86">
        <f t="shared" si="49"/>
        <v>1.1475261853512341E-148</v>
      </c>
      <c r="IC35" s="86">
        <f t="shared" si="49"/>
        <v>1.038388639289972E-148</v>
      </c>
      <c r="ID35" s="86">
        <f t="shared" si="49"/>
        <v>1.2133182277753682E-143</v>
      </c>
      <c r="IE35" s="86">
        <f t="shared" si="49"/>
        <v>1.1858144338114895E-139</v>
      </c>
      <c r="IF35" s="86">
        <f t="shared" si="49"/>
        <v>1.9889558205117193E-117</v>
      </c>
      <c r="IG35" s="86">
        <f t="shared" si="49"/>
        <v>6.6800290232090068E-76</v>
      </c>
      <c r="II35" s="86">
        <f t="shared" si="57"/>
        <v>0</v>
      </c>
      <c r="IJ35" s="86">
        <f t="shared" si="50"/>
        <v>0</v>
      </c>
      <c r="IK35" s="86">
        <f t="shared" si="50"/>
        <v>0</v>
      </c>
      <c r="IL35" s="86">
        <f t="shared" si="50"/>
        <v>0</v>
      </c>
      <c r="IM35" s="86">
        <f t="shared" si="50"/>
        <v>0</v>
      </c>
      <c r="IN35" s="86">
        <f t="shared" si="50"/>
        <v>0</v>
      </c>
      <c r="IO35" s="86">
        <f t="shared" si="50"/>
        <v>0</v>
      </c>
      <c r="IP35" s="86">
        <f t="shared" si="50"/>
        <v>0</v>
      </c>
      <c r="IQ35" s="86">
        <f t="shared" si="50"/>
        <v>0</v>
      </c>
      <c r="IR35" s="86">
        <f t="shared" si="50"/>
        <v>0</v>
      </c>
      <c r="IS35" s="86">
        <f t="shared" si="50"/>
        <v>0</v>
      </c>
      <c r="IT35" s="86">
        <f t="shared" si="50"/>
        <v>0</v>
      </c>
      <c r="IU35" s="86">
        <f t="shared" si="50"/>
        <v>0</v>
      </c>
      <c r="IV35" s="86">
        <f t="shared" si="50"/>
        <v>2.0273218774528988E-223</v>
      </c>
      <c r="IW35" s="86">
        <f t="shared" si="50"/>
        <v>4.9226255659064667E-155</v>
      </c>
      <c r="IY35" s="86">
        <f t="shared" si="58"/>
        <v>5.7663553863241163E-9</v>
      </c>
      <c r="IZ35" s="86">
        <f t="shared" si="51"/>
        <v>4.8060701725255725E-9</v>
      </c>
      <c r="JA35" s="86">
        <f t="shared" si="51"/>
        <v>1.1808480990787124E-9</v>
      </c>
      <c r="JB35" s="86">
        <f t="shared" si="51"/>
        <v>3.2806312705746813E-11</v>
      </c>
      <c r="JC35" s="86">
        <f t="shared" si="51"/>
        <v>1.3005865364632898E-11</v>
      </c>
      <c r="JD35" s="86">
        <f t="shared" si="51"/>
        <v>3.9021482661712631E-11</v>
      </c>
      <c r="JE35" s="86">
        <f t="shared" si="51"/>
        <v>1.167782922752679E-10</v>
      </c>
      <c r="JF35" s="86">
        <f t="shared" si="51"/>
        <v>1.4627546148171933E-11</v>
      </c>
      <c r="JG35" s="86">
        <f t="shared" si="51"/>
        <v>2.8891760370910221E-11</v>
      </c>
      <c r="JH35" s="86">
        <f t="shared" si="51"/>
        <v>6.9538945032940636E-12</v>
      </c>
      <c r="JI35" s="86">
        <f t="shared" si="51"/>
        <v>1.3003611880308363E-12</v>
      </c>
      <c r="JJ35" s="86">
        <f t="shared" si="51"/>
        <v>9.1594493312445998E-12</v>
      </c>
      <c r="JK35" s="86">
        <f t="shared" si="51"/>
        <v>1.3706056062934457E-11</v>
      </c>
      <c r="JL35" s="86">
        <f t="shared" si="51"/>
        <v>7.235234606868914E-13</v>
      </c>
      <c r="JM35" s="86">
        <f t="shared" si="51"/>
        <v>4.5107528289769965E-17</v>
      </c>
    </row>
    <row r="36" spans="2:273" x14ac:dyDescent="0.25">
      <c r="B36" s="2">
        <v>9</v>
      </c>
      <c r="C36" s="37">
        <v>68.870999999999995</v>
      </c>
      <c r="D36" s="37">
        <v>67.7</v>
      </c>
      <c r="E36" s="37">
        <v>64.55</v>
      </c>
      <c r="F36" s="37">
        <v>67.8</v>
      </c>
      <c r="G36" s="37">
        <v>65.932000000000002</v>
      </c>
      <c r="H36" s="37">
        <v>67.117000000000004</v>
      </c>
      <c r="I36" s="37">
        <v>71.066999999999993</v>
      </c>
      <c r="J36" s="37">
        <v>65.7</v>
      </c>
      <c r="K36" s="37">
        <v>62.9</v>
      </c>
      <c r="L36" s="37">
        <v>63.033000000000001</v>
      </c>
      <c r="M36" s="37">
        <v>66.55</v>
      </c>
      <c r="N36" s="37">
        <v>68.483000000000004</v>
      </c>
      <c r="O36" s="37">
        <v>67.114999999999995</v>
      </c>
      <c r="P36" s="37">
        <v>67.245999999999995</v>
      </c>
      <c r="Q36" s="37">
        <v>67.114999999999995</v>
      </c>
      <c r="R36" s="108"/>
      <c r="S36" s="4">
        <f t="shared" si="8"/>
        <v>68.381238351351769</v>
      </c>
      <c r="T36" s="4">
        <f t="shared" si="8"/>
        <v>67.637314382352656</v>
      </c>
      <c r="U36" s="4">
        <f t="shared" si="8"/>
        <v>65.185000508886517</v>
      </c>
      <c r="V36" s="4">
        <f t="shared" si="8"/>
        <v>65.791675382954054</v>
      </c>
      <c r="W36" s="4">
        <f t="shared" si="8"/>
        <v>65.303398489779042</v>
      </c>
      <c r="X36" s="4">
        <f t="shared" si="8"/>
        <v>66.869451082369395</v>
      </c>
      <c r="Y36" s="4">
        <f t="shared" si="8"/>
        <v>71.497019816544565</v>
      </c>
      <c r="Z36" s="4">
        <f t="shared" si="8"/>
        <v>64.948168197396157</v>
      </c>
      <c r="AA36" s="4">
        <f t="shared" si="8"/>
        <v>62.680970411107403</v>
      </c>
      <c r="AB36" s="4">
        <f t="shared" si="8"/>
        <v>64.254842169736705</v>
      </c>
      <c r="AC36" s="4">
        <f t="shared" si="8"/>
        <v>67.137806904171171</v>
      </c>
      <c r="AD36" s="4">
        <f t="shared" si="8"/>
        <v>68.381462819588464</v>
      </c>
      <c r="AE36" s="4">
        <f t="shared" si="8"/>
        <v>67.277487450798148</v>
      </c>
      <c r="AF36" s="4">
        <f t="shared" si="8"/>
        <v>65.796976899004463</v>
      </c>
      <c r="AG36" s="4" t="e">
        <f t="shared" si="8"/>
        <v>#N/A</v>
      </c>
      <c r="AI36" s="4">
        <f t="shared" si="9"/>
        <v>0.48976164864822636</v>
      </c>
      <c r="AJ36" s="4">
        <f t="shared" si="9"/>
        <v>6.2685617647346703E-2</v>
      </c>
      <c r="AK36" s="4">
        <f t="shared" si="9"/>
        <v>-0.63500050888652027</v>
      </c>
      <c r="AL36" s="4">
        <f t="shared" si="9"/>
        <v>2.0083246170459432</v>
      </c>
      <c r="AM36" s="4">
        <f t="shared" si="9"/>
        <v>0.62860151022096034</v>
      </c>
      <c r="AN36" s="4">
        <f t="shared" si="9"/>
        <v>0.24754891763060982</v>
      </c>
      <c r="AO36" s="4">
        <f t="shared" si="9"/>
        <v>-0.43001981654457211</v>
      </c>
      <c r="AP36" s="4">
        <f t="shared" si="9"/>
        <v>0.75183180260384574</v>
      </c>
      <c r="AQ36" s="4">
        <f t="shared" si="9"/>
        <v>0.21902958889259594</v>
      </c>
      <c r="AR36" s="4">
        <f t="shared" si="9"/>
        <v>-1.2218421697367035</v>
      </c>
      <c r="AS36" s="4">
        <f t="shared" si="9"/>
        <v>-0.58780690417117398</v>
      </c>
      <c r="AT36" s="4">
        <f t="shared" si="9"/>
        <v>0.10153718041154036</v>
      </c>
      <c r="AU36" s="4">
        <f t="shared" si="9"/>
        <v>-0.16248745079815308</v>
      </c>
      <c r="AV36" s="4">
        <f t="shared" si="9"/>
        <v>1.4490231009955323</v>
      </c>
      <c r="AW36" s="4">
        <f t="shared" si="9"/>
        <v>0</v>
      </c>
      <c r="AY36" s="2">
        <f t="shared" si="52"/>
        <v>68.381221440848009</v>
      </c>
      <c r="AZ36" s="2">
        <f t="shared" si="10"/>
        <v>67.637300491827759</v>
      </c>
      <c r="BA36" s="2">
        <f t="shared" si="10"/>
        <v>65.184996613523424</v>
      </c>
      <c r="BB36" s="2">
        <f t="shared" si="10"/>
        <v>65.791675248747126</v>
      </c>
      <c r="BC36" s="2">
        <f t="shared" si="10"/>
        <v>65.303398433641149</v>
      </c>
      <c r="BD36" s="2">
        <f t="shared" si="10"/>
        <v>66.869450928084916</v>
      </c>
      <c r="BE36" s="2">
        <f t="shared" si="10"/>
        <v>71.497019407311356</v>
      </c>
      <c r="BF36" s="2">
        <f t="shared" si="10"/>
        <v>64.948168137375845</v>
      </c>
      <c r="BG36" s="2">
        <f t="shared" si="10"/>
        <v>62.680970294876261</v>
      </c>
      <c r="BH36" s="2">
        <f t="shared" si="10"/>
        <v>64.254842137845827</v>
      </c>
      <c r="BI36" s="2">
        <f t="shared" si="10"/>
        <v>67.13780689751917</v>
      </c>
      <c r="BJ36" s="2">
        <f t="shared" si="10"/>
        <v>68.381462776958458</v>
      </c>
      <c r="BK36" s="2">
        <f t="shared" si="10"/>
        <v>67.2774873895914</v>
      </c>
      <c r="BL36" s="2">
        <f t="shared" si="10"/>
        <v>65.796976895014353</v>
      </c>
      <c r="BM36" s="2" t="e">
        <f t="shared" si="10"/>
        <v>#N/A</v>
      </c>
      <c r="BO36" s="2">
        <f t="shared" si="11"/>
        <v>68.870999999999995</v>
      </c>
      <c r="BP36" s="2">
        <f t="shared" si="12"/>
        <v>67.7</v>
      </c>
      <c r="BQ36" s="2">
        <f t="shared" si="13"/>
        <v>64.55</v>
      </c>
      <c r="BR36" s="2">
        <f t="shared" si="14"/>
        <v>67.8</v>
      </c>
      <c r="BS36" s="2">
        <f t="shared" si="15"/>
        <v>65.932000000000002</v>
      </c>
      <c r="BT36" s="2">
        <f t="shared" si="16"/>
        <v>67.117000000000004</v>
      </c>
      <c r="BU36" s="2">
        <f t="shared" si="17"/>
        <v>71.066999999999993</v>
      </c>
      <c r="BV36" s="2">
        <f t="shared" si="18"/>
        <v>65.7</v>
      </c>
      <c r="BW36" s="2">
        <f t="shared" si="19"/>
        <v>62.9</v>
      </c>
      <c r="BX36" s="2">
        <f t="shared" si="20"/>
        <v>63.033000000000001</v>
      </c>
      <c r="BY36" s="2">
        <f t="shared" si="21"/>
        <v>66.55</v>
      </c>
      <c r="BZ36" s="2">
        <f t="shared" si="22"/>
        <v>68.483000000000004</v>
      </c>
      <c r="CA36" s="2">
        <f t="shared" si="23"/>
        <v>67.114999999999995</v>
      </c>
      <c r="CB36" s="2">
        <f t="shared" si="24"/>
        <v>67.245999999999995</v>
      </c>
      <c r="CC36" s="2" t="str">
        <f t="shared" si="25"/>
        <v/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68.410734544260862</v>
      </c>
      <c r="DL36" s="2">
        <f t="shared" si="42"/>
        <v>67.318730167414387</v>
      </c>
      <c r="DM36" s="2">
        <f t="shared" si="42"/>
        <v>65.025739687055463</v>
      </c>
      <c r="DN36" s="2">
        <f t="shared" si="42"/>
        <v>65.694136585365868</v>
      </c>
      <c r="DO36" s="2">
        <f t="shared" si="42"/>
        <v>65.42897157598496</v>
      </c>
      <c r="DP36" s="2">
        <f t="shared" si="42"/>
        <v>66.889163292847527</v>
      </c>
      <c r="DQ36" s="2">
        <f t="shared" si="42"/>
        <v>71.437444669365718</v>
      </c>
      <c r="DR36" s="2">
        <f t="shared" si="42"/>
        <v>64.937233958724207</v>
      </c>
      <c r="DS36" s="2">
        <f t="shared" si="42"/>
        <v>62.543585020242915</v>
      </c>
      <c r="DT36" s="2">
        <f t="shared" si="42"/>
        <v>64.190660881801136</v>
      </c>
      <c r="DU36" s="2">
        <f t="shared" si="42"/>
        <v>66.983960593792162</v>
      </c>
      <c r="DV36" s="2">
        <f t="shared" si="42"/>
        <v>68.420692120075032</v>
      </c>
      <c r="DW36" s="2">
        <f t="shared" si="42"/>
        <v>67.264284494773506</v>
      </c>
      <c r="DX36" s="2">
        <f t="shared" si="42"/>
        <v>65.53329751613964</v>
      </c>
      <c r="DY36" s="2">
        <f t="shared" si="42"/>
        <v>63.700792521994146</v>
      </c>
      <c r="EA36" s="2">
        <f t="shared" si="43"/>
        <v>67.955843365628581</v>
      </c>
      <c r="EB36" s="2">
        <f t="shared" si="43"/>
        <v>72.21747279084552</v>
      </c>
      <c r="EC36" s="2">
        <f t="shared" si="43"/>
        <v>67.495333626373622</v>
      </c>
      <c r="ED36" s="2">
        <f t="shared" si="43"/>
        <v>67.452863058261826</v>
      </c>
      <c r="EE36" s="2">
        <f t="shared" si="43"/>
        <v>63.060233592210835</v>
      </c>
      <c r="EF36" s="2">
        <f t="shared" si="43"/>
        <v>66.550053676040747</v>
      </c>
      <c r="EG36" s="2">
        <f t="shared" si="43"/>
        <v>72.445396391687524</v>
      </c>
      <c r="EH36" s="2">
        <f t="shared" si="43"/>
        <v>65.141664860217304</v>
      </c>
      <c r="EI36" s="2">
        <f t="shared" si="43"/>
        <v>64.975858124691328</v>
      </c>
      <c r="EJ36" s="2">
        <f t="shared" si="43"/>
        <v>65.398346679454917</v>
      </c>
      <c r="EK36" s="2">
        <f t="shared" si="43"/>
        <v>70.06880418990383</v>
      </c>
      <c r="EL36" s="2">
        <f t="shared" si="43"/>
        <v>67.678738797361746</v>
      </c>
      <c r="EM36" s="2">
        <f t="shared" si="43"/>
        <v>67.527833759243919</v>
      </c>
      <c r="EN36" s="2">
        <f t="shared" si="43"/>
        <v>70.904768100481562</v>
      </c>
      <c r="EO36" s="2">
        <f t="shared" si="43"/>
        <v>70.356466529764674</v>
      </c>
      <c r="EQ36" s="2">
        <f t="shared" si="44"/>
        <v>67.955843365628581</v>
      </c>
      <c r="ER36" s="2">
        <f t="shared" si="44"/>
        <v>69.589330582761974</v>
      </c>
      <c r="ES36" s="2">
        <f t="shared" si="44"/>
        <v>66.337508427377756</v>
      </c>
      <c r="ET36" s="2">
        <f t="shared" si="44"/>
        <v>66.743892870217891</v>
      </c>
      <c r="EU36" s="2">
        <f t="shared" si="44"/>
        <v>63.327502592307873</v>
      </c>
      <c r="EV36" s="2">
        <f t="shared" si="44"/>
        <v>67.801008603169024</v>
      </c>
      <c r="EW36" s="2">
        <f t="shared" si="44"/>
        <v>70.140520737035558</v>
      </c>
      <c r="EX36" s="2">
        <f t="shared" si="44"/>
        <v>65.560192756632944</v>
      </c>
      <c r="EY36" s="2">
        <f t="shared" si="44"/>
        <v>65.241673468059034</v>
      </c>
      <c r="EZ36" s="2">
        <f t="shared" si="44"/>
        <v>65.436849500177843</v>
      </c>
      <c r="FA36" s="2">
        <f t="shared" si="44"/>
        <v>68.77427801674213</v>
      </c>
      <c r="FB36" s="2">
        <f t="shared" si="44"/>
        <v>70.480698648049554</v>
      </c>
      <c r="FC36" s="2">
        <f t="shared" si="44"/>
        <v>69.556011479582054</v>
      </c>
      <c r="FD36" s="2">
        <f t="shared" si="44"/>
        <v>68.603002923277884</v>
      </c>
      <c r="FE36" s="2">
        <f t="shared" si="44"/>
        <v>70.42146532508869</v>
      </c>
      <c r="FG36" s="2">
        <f t="shared" si="45"/>
        <v>6.4879480630039982E-2</v>
      </c>
      <c r="FH36" s="2">
        <f t="shared" si="45"/>
        <v>6.5031874130734413E-2</v>
      </c>
      <c r="FI36" s="2">
        <f t="shared" si="45"/>
        <v>6.4487920171857602E-2</v>
      </c>
      <c r="FJ36" s="2">
        <f t="shared" si="45"/>
        <v>5.546051947848598E-2</v>
      </c>
      <c r="FK36" s="2">
        <f t="shared" si="45"/>
        <v>5.301284128935968E-2</v>
      </c>
      <c r="FL36" s="2">
        <f t="shared" si="45"/>
        <v>5.813556935173083E-2</v>
      </c>
      <c r="FM36" s="2">
        <f t="shared" si="45"/>
        <v>5.91085316193556E-2</v>
      </c>
      <c r="FN36" s="2">
        <f t="shared" si="45"/>
        <v>5.3481994933054888E-2</v>
      </c>
      <c r="FO36" s="2">
        <f t="shared" si="45"/>
        <v>5.6484058325851287E-2</v>
      </c>
      <c r="FP36" s="2">
        <f t="shared" si="45"/>
        <v>5.3143943407850031E-2</v>
      </c>
      <c r="FQ36" s="2">
        <f t="shared" si="45"/>
        <v>4.9872311493925556E-2</v>
      </c>
      <c r="FR36" s="2">
        <f t="shared" si="45"/>
        <v>5.2878066766347993E-2</v>
      </c>
      <c r="FS36" s="2">
        <f t="shared" si="45"/>
        <v>5.0088167035268978E-2</v>
      </c>
      <c r="FT36" s="2">
        <f t="shared" si="45"/>
        <v>4.9089256076452696E-2</v>
      </c>
      <c r="FU36" s="2">
        <f t="shared" si="45"/>
        <v>4.0179147981864116E-2</v>
      </c>
      <c r="FW36" s="2">
        <f t="shared" si="54"/>
        <v>8.7784931272249247E-12</v>
      </c>
      <c r="FX36" s="2">
        <f t="shared" si="46"/>
        <v>1.5559555533605036E-6</v>
      </c>
      <c r="FY36" s="2">
        <f t="shared" si="46"/>
        <v>1.7708611710000675E-6</v>
      </c>
      <c r="FZ36" s="2">
        <f t="shared" si="46"/>
        <v>1.7214068034386554E-6</v>
      </c>
      <c r="GA36" s="2">
        <f t="shared" si="46"/>
        <v>1.4533899413720558E-6</v>
      </c>
      <c r="GB36" s="2">
        <f t="shared" si="46"/>
        <v>1.5715059367460773E-6</v>
      </c>
      <c r="GC36" s="2">
        <f t="shared" si="46"/>
        <v>1.652281759797922E-6</v>
      </c>
      <c r="GD36" s="2">
        <f t="shared" si="46"/>
        <v>1.9263084735981529E-6</v>
      </c>
      <c r="GE36" s="2">
        <f t="shared" si="46"/>
        <v>2.327695904890513E-6</v>
      </c>
      <c r="GF36" s="2">
        <f t="shared" si="46"/>
        <v>1.8273909346079346E-6</v>
      </c>
      <c r="GG36" s="2">
        <f t="shared" si="46"/>
        <v>1.5272061326192611E-6</v>
      </c>
      <c r="GH36" s="2">
        <f t="shared" si="46"/>
        <v>1.3255790829935881E-6</v>
      </c>
      <c r="GI36" s="2">
        <f t="shared" si="46"/>
        <v>1.0823691855576887E-6</v>
      </c>
      <c r="GJ36" s="2">
        <f t="shared" si="46"/>
        <v>9.1935841712948674E-7</v>
      </c>
      <c r="GK36" s="2">
        <f t="shared" si="46"/>
        <v>7.6210060746430022E-7</v>
      </c>
      <c r="GM36" s="86">
        <f t="shared" si="55"/>
        <v>1.1132712010714266E-8</v>
      </c>
      <c r="GN36" s="86">
        <f t="shared" si="47"/>
        <v>9.3707408448898627E-9</v>
      </c>
      <c r="GO36" s="86">
        <f t="shared" si="47"/>
        <v>2.468135334257266E-9</v>
      </c>
      <c r="GP36" s="86">
        <f t="shared" si="47"/>
        <v>7.8560546404008676E-11</v>
      </c>
      <c r="GQ36" s="86">
        <f t="shared" si="47"/>
        <v>3.2140332696909336E-11</v>
      </c>
      <c r="GR36" s="86">
        <f t="shared" si="47"/>
        <v>9.4029806837979935E-11</v>
      </c>
      <c r="GS36" s="86">
        <f t="shared" si="47"/>
        <v>2.6764455040449238E-10</v>
      </c>
      <c r="GT36" s="86">
        <f t="shared" si="47"/>
        <v>3.6040420967159892E-11</v>
      </c>
      <c r="GU36" s="86">
        <f t="shared" si="47"/>
        <v>7.0029888295240034E-11</v>
      </c>
      <c r="GV36" s="86">
        <f t="shared" si="47"/>
        <v>1.7736671047199881E-11</v>
      </c>
      <c r="GW36" s="86">
        <f t="shared" si="47"/>
        <v>3.5245842070330324E-12</v>
      </c>
      <c r="GX36" s="86">
        <f t="shared" si="47"/>
        <v>2.3009640529562778E-11</v>
      </c>
      <c r="GY36" s="86">
        <f t="shared" si="47"/>
        <v>3.3193408804680783E-11</v>
      </c>
      <c r="GZ36" s="86">
        <f t="shared" si="47"/>
        <v>2.006748808851763E-12</v>
      </c>
      <c r="HA36" s="86">
        <f t="shared" si="47"/>
        <v>1.8346605646262249E-16</v>
      </c>
      <c r="HC36" s="86">
        <f t="shared" si="59"/>
        <v>6.334842365458375E-24</v>
      </c>
      <c r="HD36" s="86">
        <f t="shared" si="48"/>
        <v>3.236818728615697E-22</v>
      </c>
      <c r="HE36" s="86">
        <f t="shared" si="48"/>
        <v>1.2282036765037111E-22</v>
      </c>
      <c r="HF36" s="86">
        <f t="shared" si="48"/>
        <v>1.1407849307215092E-26</v>
      </c>
      <c r="HG36" s="86">
        <f t="shared" si="48"/>
        <v>5.4431519910854277E-27</v>
      </c>
      <c r="HH36" s="86">
        <f t="shared" si="48"/>
        <v>8.987968498715011E-29</v>
      </c>
      <c r="HI36" s="86">
        <f t="shared" si="48"/>
        <v>1.2023842104345213E-29</v>
      </c>
      <c r="HJ36" s="86">
        <f t="shared" si="48"/>
        <v>8.4299043149021476E-29</v>
      </c>
      <c r="HK36" s="86">
        <f t="shared" si="48"/>
        <v>1.0122499095063919E-27</v>
      </c>
      <c r="HL36" s="86">
        <f t="shared" si="48"/>
        <v>4.5332883912640533E-29</v>
      </c>
      <c r="HM36" s="86">
        <f t="shared" si="48"/>
        <v>5.6956941138239753E-29</v>
      </c>
      <c r="HN36" s="86">
        <f t="shared" si="48"/>
        <v>5.0918305169912976E-28</v>
      </c>
      <c r="HO36" s="86">
        <f t="shared" si="48"/>
        <v>1.2313015418581645E-27</v>
      </c>
      <c r="HP36" s="86">
        <f t="shared" si="48"/>
        <v>2.4093748886309627E-31</v>
      </c>
      <c r="HQ36" s="86">
        <f t="shared" si="48"/>
        <v>2.7907242312586309E-44</v>
      </c>
      <c r="HS36" s="86">
        <f t="shared" si="56"/>
        <v>3.6938647093808353E-216</v>
      </c>
      <c r="HT36" s="86">
        <f t="shared" si="49"/>
        <v>1.5760969290236379E-104</v>
      </c>
      <c r="HU36" s="86">
        <f t="shared" si="49"/>
        <v>6.3577475972155226E-109</v>
      </c>
      <c r="HV36" s="86">
        <f t="shared" si="49"/>
        <v>2.1767323781704503E-132</v>
      </c>
      <c r="HW36" s="86">
        <f t="shared" si="49"/>
        <v>1.4032728242061672E-134</v>
      </c>
      <c r="HX36" s="86">
        <f t="shared" si="49"/>
        <v>6.3371070075683291E-146</v>
      </c>
      <c r="HY36" s="86">
        <f t="shared" si="49"/>
        <v>4.0737094857477431E-149</v>
      </c>
      <c r="HZ36" s="86">
        <f t="shared" si="49"/>
        <v>4.1390178630210891E-143</v>
      </c>
      <c r="IA36" s="86">
        <f t="shared" si="49"/>
        <v>2.3973088824003681E-139</v>
      </c>
      <c r="IB36" s="86">
        <f t="shared" si="49"/>
        <v>4.2165510895657052E-146</v>
      </c>
      <c r="IC36" s="86">
        <f t="shared" si="49"/>
        <v>3.5150869783601009E-146</v>
      </c>
      <c r="ID36" s="86">
        <f t="shared" si="49"/>
        <v>3.1614157232487299E-141</v>
      </c>
      <c r="IE36" s="86">
        <f t="shared" si="49"/>
        <v>2.408106418605872E-137</v>
      </c>
      <c r="IF36" s="86">
        <f t="shared" si="49"/>
        <v>1.7031438828775458E-115</v>
      </c>
      <c r="IG36" s="86">
        <f t="shared" si="49"/>
        <v>1.1011152066215773E-74</v>
      </c>
      <c r="II36" s="86">
        <f t="shared" si="57"/>
        <v>0</v>
      </c>
      <c r="IJ36" s="86">
        <f t="shared" si="50"/>
        <v>0</v>
      </c>
      <c r="IK36" s="86">
        <f t="shared" si="50"/>
        <v>0</v>
      </c>
      <c r="IL36" s="86">
        <f t="shared" si="50"/>
        <v>0</v>
      </c>
      <c r="IM36" s="86">
        <f t="shared" si="50"/>
        <v>0</v>
      </c>
      <c r="IN36" s="86">
        <f t="shared" si="50"/>
        <v>0</v>
      </c>
      <c r="IO36" s="86">
        <f t="shared" si="50"/>
        <v>0</v>
      </c>
      <c r="IP36" s="86">
        <f t="shared" si="50"/>
        <v>0</v>
      </c>
      <c r="IQ36" s="86">
        <f t="shared" si="50"/>
        <v>0</v>
      </c>
      <c r="IR36" s="86">
        <f t="shared" si="50"/>
        <v>0</v>
      </c>
      <c r="IS36" s="86">
        <f t="shared" si="50"/>
        <v>0</v>
      </c>
      <c r="IT36" s="86">
        <f t="shared" si="50"/>
        <v>0</v>
      </c>
      <c r="IU36" s="86">
        <f t="shared" si="50"/>
        <v>0</v>
      </c>
      <c r="IV36" s="86">
        <f t="shared" si="50"/>
        <v>1.6254046231903856E-220</v>
      </c>
      <c r="IW36" s="86">
        <f t="shared" si="50"/>
        <v>4.714631958133373E-153</v>
      </c>
      <c r="IY36" s="86">
        <f t="shared" si="58"/>
        <v>1.1132712010714272E-8</v>
      </c>
      <c r="IZ36" s="86">
        <f t="shared" si="51"/>
        <v>9.370740844890187E-9</v>
      </c>
      <c r="JA36" s="86">
        <f t="shared" si="51"/>
        <v>2.4681353342573888E-9</v>
      </c>
      <c r="JB36" s="86">
        <f t="shared" si="51"/>
        <v>7.8560546404008689E-11</v>
      </c>
      <c r="JC36" s="86">
        <f t="shared" si="51"/>
        <v>3.2140332696909343E-11</v>
      </c>
      <c r="JD36" s="86">
        <f t="shared" si="51"/>
        <v>9.4029806837979935E-11</v>
      </c>
      <c r="JE36" s="86">
        <f t="shared" si="51"/>
        <v>2.6764455040449238E-10</v>
      </c>
      <c r="JF36" s="86">
        <f t="shared" si="51"/>
        <v>3.6040420967159892E-11</v>
      </c>
      <c r="JG36" s="86">
        <f t="shared" si="51"/>
        <v>7.0029888295240034E-11</v>
      </c>
      <c r="JH36" s="86">
        <f t="shared" si="51"/>
        <v>1.7736671047199881E-11</v>
      </c>
      <c r="JI36" s="86">
        <f t="shared" si="51"/>
        <v>3.5245842070330324E-12</v>
      </c>
      <c r="JJ36" s="86">
        <f t="shared" si="51"/>
        <v>2.3009640529562778E-11</v>
      </c>
      <c r="JK36" s="86">
        <f t="shared" si="51"/>
        <v>3.3193408804680783E-11</v>
      </c>
      <c r="JL36" s="86">
        <f t="shared" si="51"/>
        <v>2.006748808851763E-12</v>
      </c>
      <c r="JM36" s="86">
        <f t="shared" si="51"/>
        <v>1.8346605646262249E-16</v>
      </c>
    </row>
    <row r="37" spans="2:273" x14ac:dyDescent="0.25">
      <c r="B37" s="2">
        <v>10</v>
      </c>
      <c r="C37" s="37">
        <v>67.822999999999993</v>
      </c>
      <c r="D37" s="37">
        <v>67.183000000000007</v>
      </c>
      <c r="E37" s="37">
        <v>65.316999999999993</v>
      </c>
      <c r="F37" s="37">
        <v>67.266999999999996</v>
      </c>
      <c r="G37" s="37">
        <v>65.322000000000003</v>
      </c>
      <c r="H37" s="37">
        <v>68.099999999999994</v>
      </c>
      <c r="I37" s="37">
        <v>70.016999999999996</v>
      </c>
      <c r="J37" s="37">
        <v>65.349999999999994</v>
      </c>
      <c r="K37" s="37">
        <v>62.866999999999997</v>
      </c>
      <c r="L37" s="37">
        <v>63.9</v>
      </c>
      <c r="M37" s="37">
        <v>67.183000000000007</v>
      </c>
      <c r="N37" s="37">
        <v>68.716999999999999</v>
      </c>
      <c r="O37" s="37">
        <v>68.049000000000007</v>
      </c>
      <c r="P37" s="37">
        <v>66.212999999999994</v>
      </c>
      <c r="Q37" s="37">
        <v>64.459000000000003</v>
      </c>
      <c r="S37" s="4">
        <f t="shared" si="8"/>
        <v>68.561525614036299</v>
      </c>
      <c r="T37" s="4">
        <f t="shared" si="8"/>
        <v>67.966142153344322</v>
      </c>
      <c r="U37" s="4">
        <f t="shared" si="8"/>
        <v>65.499677478729254</v>
      </c>
      <c r="V37" s="4">
        <f t="shared" si="8"/>
        <v>66.024114443488628</v>
      </c>
      <c r="W37" s="4">
        <f t="shared" si="8"/>
        <v>65.502799479726193</v>
      </c>
      <c r="X37" s="4">
        <f t="shared" si="8"/>
        <v>67.051243754478406</v>
      </c>
      <c r="Y37" s="4">
        <f t="shared" si="8"/>
        <v>71.611969595923711</v>
      </c>
      <c r="Z37" s="4">
        <f t="shared" si="8"/>
        <v>65.226099246996938</v>
      </c>
      <c r="AA37" s="4">
        <f t="shared" si="8"/>
        <v>62.959928559703606</v>
      </c>
      <c r="AB37" s="4">
        <f t="shared" si="8"/>
        <v>64.46831203278181</v>
      </c>
      <c r="AC37" s="4">
        <f t="shared" si="8"/>
        <v>67.373554616648278</v>
      </c>
      <c r="AD37" s="4">
        <f t="shared" si="8"/>
        <v>68.596124083628212</v>
      </c>
      <c r="AE37" s="4">
        <f t="shared" si="8"/>
        <v>67.587212729555176</v>
      </c>
      <c r="AF37" s="4">
        <f t="shared" si="8"/>
        <v>66.145352864853692</v>
      </c>
      <c r="AG37" s="4" t="e">
        <f t="shared" si="8"/>
        <v>#N/A</v>
      </c>
      <c r="AI37" s="4">
        <f t="shared" si="9"/>
        <v>-0.73852561403630546</v>
      </c>
      <c r="AJ37" s="4">
        <f t="shared" si="9"/>
        <v>-0.78314215334431481</v>
      </c>
      <c r="AK37" s="4">
        <f t="shared" si="9"/>
        <v>-0.18267747872926066</v>
      </c>
      <c r="AL37" s="4">
        <f t="shared" si="9"/>
        <v>1.2428855565113679</v>
      </c>
      <c r="AM37" s="4">
        <f t="shared" si="9"/>
        <v>-0.18079947972618982</v>
      </c>
      <c r="AN37" s="4">
        <f t="shared" si="9"/>
        <v>1.048756245521588</v>
      </c>
      <c r="AO37" s="4">
        <f t="shared" si="9"/>
        <v>-1.5949695959237147</v>
      </c>
      <c r="AP37" s="4">
        <f t="shared" si="9"/>
        <v>0.12390075300305625</v>
      </c>
      <c r="AQ37" s="4">
        <f t="shared" si="9"/>
        <v>-9.2928559703608471E-2</v>
      </c>
      <c r="AR37" s="4">
        <f t="shared" si="9"/>
        <v>-0.56831203278181164</v>
      </c>
      <c r="AS37" s="4">
        <f t="shared" si="9"/>
        <v>-0.19055461664827078</v>
      </c>
      <c r="AT37" s="4">
        <f t="shared" si="9"/>
        <v>0.12087591637178718</v>
      </c>
      <c r="AU37" s="4">
        <f t="shared" si="9"/>
        <v>0.46178727044483026</v>
      </c>
      <c r="AV37" s="4">
        <f t="shared" si="9"/>
        <v>6.7647135146302162E-2</v>
      </c>
      <c r="AW37" s="4">
        <f t="shared" si="9"/>
        <v>0</v>
      </c>
      <c r="AY37" s="2">
        <f t="shared" si="52"/>
        <v>68.561493947169041</v>
      </c>
      <c r="AZ37" s="2">
        <f t="shared" si="10"/>
        <v>67.966115892958499</v>
      </c>
      <c r="BA37" s="2">
        <f t="shared" si="10"/>
        <v>65.499669601671158</v>
      </c>
      <c r="BB37" s="2">
        <f t="shared" si="10"/>
        <v>66.024114133436186</v>
      </c>
      <c r="BC37" s="2">
        <f t="shared" si="10"/>
        <v>65.50279934595487</v>
      </c>
      <c r="BD37" s="2">
        <f t="shared" si="10"/>
        <v>67.051243396042082</v>
      </c>
      <c r="BE37" s="2">
        <f t="shared" si="10"/>
        <v>71.61196869041045</v>
      </c>
      <c r="BF37" s="2">
        <f t="shared" si="10"/>
        <v>65.226099104398969</v>
      </c>
      <c r="BG37" s="2">
        <f t="shared" si="10"/>
        <v>62.959928288054805</v>
      </c>
      <c r="BH37" s="2">
        <f t="shared" si="10"/>
        <v>64.468311954422632</v>
      </c>
      <c r="BI37" s="2">
        <f t="shared" si="10"/>
        <v>67.373554599298757</v>
      </c>
      <c r="BJ37" s="2">
        <f t="shared" si="10"/>
        <v>68.596123980411051</v>
      </c>
      <c r="BK37" s="2">
        <f t="shared" si="10"/>
        <v>67.587212586459628</v>
      </c>
      <c r="BL37" s="2">
        <f t="shared" si="10"/>
        <v>66.145352854209776</v>
      </c>
      <c r="BM37" s="2" t="e">
        <f t="shared" si="10"/>
        <v>#N/A</v>
      </c>
      <c r="BO37" s="2">
        <f t="shared" si="11"/>
        <v>67.822999999999993</v>
      </c>
      <c r="BP37" s="2">
        <f t="shared" si="12"/>
        <v>67.183000000000007</v>
      </c>
      <c r="BQ37" s="2">
        <f t="shared" si="13"/>
        <v>65.316999999999993</v>
      </c>
      <c r="BR37" s="2">
        <f t="shared" si="14"/>
        <v>67.266999999999996</v>
      </c>
      <c r="BS37" s="2">
        <f t="shared" si="15"/>
        <v>65.322000000000003</v>
      </c>
      <c r="BT37" s="2">
        <f t="shared" si="16"/>
        <v>68.099999999999994</v>
      </c>
      <c r="BU37" s="2">
        <f t="shared" si="17"/>
        <v>70.016999999999996</v>
      </c>
      <c r="BV37" s="2">
        <f t="shared" si="18"/>
        <v>65.349999999999994</v>
      </c>
      <c r="BW37" s="2">
        <f t="shared" si="19"/>
        <v>62.866999999999997</v>
      </c>
      <c r="BX37" s="2">
        <f t="shared" si="20"/>
        <v>63.9</v>
      </c>
      <c r="BY37" s="2">
        <f t="shared" si="21"/>
        <v>67.183000000000007</v>
      </c>
      <c r="BZ37" s="2">
        <f t="shared" si="22"/>
        <v>68.716999999999999</v>
      </c>
      <c r="CA37" s="2">
        <f t="shared" si="23"/>
        <v>68.049000000000007</v>
      </c>
      <c r="CB37" s="2">
        <f t="shared" si="24"/>
        <v>66.212999999999994</v>
      </c>
      <c r="CC37" s="2" t="str">
        <f t="shared" si="25"/>
        <v/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68.615820658715393</v>
      </c>
      <c r="DL37" s="2">
        <f t="shared" si="42"/>
        <v>67.653639457271041</v>
      </c>
      <c r="DM37" s="2">
        <f t="shared" si="42"/>
        <v>65.357886201991448</v>
      </c>
      <c r="DN37" s="2">
        <f t="shared" si="42"/>
        <v>65.939890243902454</v>
      </c>
      <c r="DO37" s="2">
        <f t="shared" si="42"/>
        <v>65.657681425891155</v>
      </c>
      <c r="DP37" s="2">
        <f t="shared" si="42"/>
        <v>67.091695681511496</v>
      </c>
      <c r="DQ37" s="2">
        <f t="shared" si="42"/>
        <v>71.564387381916319</v>
      </c>
      <c r="DR37" s="2">
        <f t="shared" si="42"/>
        <v>65.236821200750484</v>
      </c>
      <c r="DS37" s="2">
        <f t="shared" si="42"/>
        <v>62.833880364372469</v>
      </c>
      <c r="DT37" s="2">
        <f t="shared" si="42"/>
        <v>64.417028893058173</v>
      </c>
      <c r="DU37" s="2">
        <f t="shared" si="42"/>
        <v>67.225397638326584</v>
      </c>
      <c r="DV37" s="2">
        <f t="shared" si="42"/>
        <v>68.657092870544076</v>
      </c>
      <c r="DW37" s="2">
        <f t="shared" si="42"/>
        <v>67.595824041811838</v>
      </c>
      <c r="DX37" s="2">
        <f t="shared" si="42"/>
        <v>65.882690556953733</v>
      </c>
      <c r="DY37" s="2">
        <f t="shared" si="42"/>
        <v>63.96060080645163</v>
      </c>
      <c r="EA37" s="2">
        <f t="shared" si="43"/>
        <v>67.84736992938889</v>
      </c>
      <c r="EB37" s="2">
        <f t="shared" si="43"/>
        <v>72.063384615384606</v>
      </c>
      <c r="EC37" s="2">
        <f t="shared" si="43"/>
        <v>67.375543956043956</v>
      </c>
      <c r="ED37" s="2">
        <f t="shared" si="43"/>
        <v>67.332327997846846</v>
      </c>
      <c r="EE37" s="2">
        <f t="shared" si="43"/>
        <v>62.979519402963767</v>
      </c>
      <c r="EF37" s="2">
        <f t="shared" si="43"/>
        <v>66.453501115270925</v>
      </c>
      <c r="EG37" s="2">
        <f t="shared" si="43"/>
        <v>72.302790521420945</v>
      </c>
      <c r="EH37" s="2">
        <f t="shared" si="43"/>
        <v>65.053022406920107</v>
      </c>
      <c r="EI37" s="2">
        <f t="shared" si="43"/>
        <v>64.88017301502299</v>
      </c>
      <c r="EJ37" s="2">
        <f t="shared" si="43"/>
        <v>65.30161590527257</v>
      </c>
      <c r="EK37" s="2">
        <f t="shared" si="43"/>
        <v>69.947807386124822</v>
      </c>
      <c r="EL37" s="2">
        <f t="shared" si="43"/>
        <v>67.600101607515072</v>
      </c>
      <c r="EM37" s="2">
        <f t="shared" si="43"/>
        <v>67.438224395397299</v>
      </c>
      <c r="EN37" s="2">
        <f t="shared" si="43"/>
        <v>70.785748995003658</v>
      </c>
      <c r="EO37" s="2">
        <f t="shared" si="43"/>
        <v>70.255235440062165</v>
      </c>
      <c r="EQ37" s="2">
        <f t="shared" si="44"/>
        <v>67.84736992938889</v>
      </c>
      <c r="ER37" s="2">
        <f t="shared" si="44"/>
        <v>69.461215581891338</v>
      </c>
      <c r="ES37" s="2">
        <f t="shared" si="44"/>
        <v>66.229517956371097</v>
      </c>
      <c r="ET37" s="2">
        <f t="shared" si="44"/>
        <v>66.630404555766788</v>
      </c>
      <c r="EU37" s="2">
        <f t="shared" si="44"/>
        <v>63.244097021910754</v>
      </c>
      <c r="EV37" s="2">
        <f t="shared" si="44"/>
        <v>67.69126744672559</v>
      </c>
      <c r="EW37" s="2">
        <f t="shared" si="44"/>
        <v>70.021930124669211</v>
      </c>
      <c r="EX37" s="2">
        <f t="shared" si="44"/>
        <v>65.467040645631826</v>
      </c>
      <c r="EY37" s="2">
        <f t="shared" si="44"/>
        <v>65.143173278415333</v>
      </c>
      <c r="EZ37" s="2">
        <f t="shared" si="44"/>
        <v>65.339717596313207</v>
      </c>
      <c r="FA37" s="2">
        <f t="shared" si="44"/>
        <v>68.666089595446422</v>
      </c>
      <c r="FB37" s="2">
        <f t="shared" si="44"/>
        <v>70.374284178031203</v>
      </c>
      <c r="FC37" s="2">
        <f t="shared" si="44"/>
        <v>69.446545041029964</v>
      </c>
      <c r="FD37" s="2">
        <f t="shared" si="44"/>
        <v>68.505947272843414</v>
      </c>
      <c r="FE37" s="2">
        <f t="shared" si="44"/>
        <v>70.319365218964265</v>
      </c>
      <c r="FG37" s="2">
        <f t="shared" si="45"/>
        <v>7.0696414842333938E-2</v>
      </c>
      <c r="FH37" s="2">
        <f t="shared" si="45"/>
        <v>7.086143619838596E-2</v>
      </c>
      <c r="FI37" s="2">
        <f t="shared" si="45"/>
        <v>7.0272386208938498E-2</v>
      </c>
      <c r="FJ37" s="2">
        <f t="shared" si="45"/>
        <v>6.0487597499352334E-2</v>
      </c>
      <c r="FK37" s="2">
        <f t="shared" si="45"/>
        <v>5.7831639849992379E-2</v>
      </c>
      <c r="FL37" s="2">
        <f t="shared" si="45"/>
        <v>6.338884790229192E-2</v>
      </c>
      <c r="FM37" s="2">
        <f t="shared" si="45"/>
        <v>6.4443713957484647E-2</v>
      </c>
      <c r="FN37" s="2">
        <f t="shared" si="45"/>
        <v>5.8340811703253552E-2</v>
      </c>
      <c r="FO37" s="2">
        <f t="shared" si="45"/>
        <v>6.1597862063040222E-2</v>
      </c>
      <c r="FP37" s="2">
        <f t="shared" si="45"/>
        <v>5.7973929429469433E-2</v>
      </c>
      <c r="FQ37" s="2">
        <f t="shared" si="45"/>
        <v>5.4422045538858765E-2</v>
      </c>
      <c r="FR37" s="2">
        <f t="shared" si="45"/>
        <v>5.7685360752119746E-2</v>
      </c>
      <c r="FS37" s="2">
        <f t="shared" si="45"/>
        <v>5.4656460285561766E-2</v>
      </c>
      <c r="FT37" s="2">
        <f t="shared" si="45"/>
        <v>5.3571581645099106E-2</v>
      </c>
      <c r="FU37" s="2">
        <f t="shared" si="45"/>
        <v>4.3885441661337177E-2</v>
      </c>
      <c r="FW37" s="2">
        <f t="shared" si="54"/>
        <v>9.6254263089867402E-12</v>
      </c>
      <c r="FX37" s="2">
        <f t="shared" si="46"/>
        <v>1.7060710823194962E-6</v>
      </c>
      <c r="FY37" s="2">
        <f t="shared" si="46"/>
        <v>1.9417103306579392E-6</v>
      </c>
      <c r="FZ37" s="2">
        <f t="shared" si="46"/>
        <v>1.8874847131929148E-6</v>
      </c>
      <c r="GA37" s="2">
        <f t="shared" si="46"/>
        <v>1.5936101577515634E-6</v>
      </c>
      <c r="GB37" s="2">
        <f t="shared" si="46"/>
        <v>1.7231217334987195E-6</v>
      </c>
      <c r="GC37" s="2">
        <f t="shared" si="46"/>
        <v>1.8116906347034234E-6</v>
      </c>
      <c r="GD37" s="2">
        <f t="shared" si="46"/>
        <v>2.1121548478090847E-6</v>
      </c>
      <c r="GE37" s="2">
        <f t="shared" si="46"/>
        <v>2.5522672337967193E-6</v>
      </c>
      <c r="GF37" s="2">
        <f t="shared" si="46"/>
        <v>2.0036939623692965E-6</v>
      </c>
      <c r="GG37" s="2">
        <f t="shared" si="46"/>
        <v>1.6745479787017757E-6</v>
      </c>
      <c r="GH37" s="2">
        <f t="shared" si="46"/>
        <v>1.453468375882636E-6</v>
      </c>
      <c r="GI37" s="2">
        <f t="shared" si="46"/>
        <v>1.1867940882102604E-6</v>
      </c>
      <c r="GJ37" s="2">
        <f t="shared" si="46"/>
        <v>1.008056369410567E-6</v>
      </c>
      <c r="GK37" s="2">
        <f t="shared" si="46"/>
        <v>8.3562663791171996E-7</v>
      </c>
      <c r="GM37" s="86">
        <f t="shared" si="55"/>
        <v>2.1237297724896463E-8</v>
      </c>
      <c r="GN37" s="86">
        <f t="shared" si="47"/>
        <v>1.804887445186763E-8</v>
      </c>
      <c r="GO37" s="86">
        <f t="shared" si="47"/>
        <v>5.087630778411354E-9</v>
      </c>
      <c r="GP37" s="86">
        <f t="shared" si="47"/>
        <v>1.8503690015929948E-10</v>
      </c>
      <c r="GQ37" s="86">
        <f t="shared" si="47"/>
        <v>7.8077993136167566E-11</v>
      </c>
      <c r="GR37" s="86">
        <f t="shared" si="47"/>
        <v>2.2277962081628718E-10</v>
      </c>
      <c r="GS37" s="86">
        <f t="shared" si="47"/>
        <v>6.0381228166126335E-10</v>
      </c>
      <c r="GT37" s="86">
        <f t="shared" si="47"/>
        <v>8.7294906468352614E-11</v>
      </c>
      <c r="GU37" s="86">
        <f t="shared" si="47"/>
        <v>1.6689240085126782E-10</v>
      </c>
      <c r="GV37" s="86">
        <f t="shared" si="47"/>
        <v>4.4437456460983951E-11</v>
      </c>
      <c r="GW37" s="86">
        <f t="shared" si="47"/>
        <v>9.3732181683856858E-12</v>
      </c>
      <c r="GX37" s="86">
        <f t="shared" si="47"/>
        <v>5.680048708357167E-11</v>
      </c>
      <c r="GY37" s="86">
        <f t="shared" si="47"/>
        <v>7.9081362630060175E-11</v>
      </c>
      <c r="GZ37" s="86">
        <f t="shared" si="47"/>
        <v>5.4584268415942104E-12</v>
      </c>
      <c r="HA37" s="86">
        <f t="shared" si="47"/>
        <v>7.2611297135317653E-16</v>
      </c>
      <c r="HC37" s="86">
        <f t="shared" si="59"/>
        <v>2.4370052388994455E-23</v>
      </c>
      <c r="HD37" s="86">
        <f t="shared" si="48"/>
        <v>1.1276087473206152E-21</v>
      </c>
      <c r="HE37" s="86">
        <f t="shared" si="48"/>
        <v>4.4917316906043551E-22</v>
      </c>
      <c r="HF37" s="86">
        <f t="shared" si="48"/>
        <v>5.3680663310590842E-26</v>
      </c>
      <c r="HG37" s="86">
        <f t="shared" si="48"/>
        <v>2.5784211403478979E-26</v>
      </c>
      <c r="HH37" s="86">
        <f t="shared" si="48"/>
        <v>4.8565401170747984E-28</v>
      </c>
      <c r="HI37" s="86">
        <f t="shared" si="48"/>
        <v>6.840247384486034E-29</v>
      </c>
      <c r="HJ37" s="86">
        <f t="shared" si="48"/>
        <v>4.561531511747615E-28</v>
      </c>
      <c r="HK37" s="86">
        <f t="shared" si="48"/>
        <v>5.3223454220960725E-27</v>
      </c>
      <c r="HL37" s="86">
        <f t="shared" si="48"/>
        <v>2.5140113708428739E-28</v>
      </c>
      <c r="HM37" s="86">
        <f t="shared" si="48"/>
        <v>3.0744705753348146E-28</v>
      </c>
      <c r="HN37" s="86">
        <f t="shared" si="48"/>
        <v>2.5484032959168226E-27</v>
      </c>
      <c r="HO37" s="86">
        <f t="shared" si="48"/>
        <v>5.7969094056933339E-27</v>
      </c>
      <c r="HP37" s="86">
        <f t="shared" si="48"/>
        <v>1.4431183347323051E-30</v>
      </c>
      <c r="HQ37" s="86">
        <f t="shared" si="48"/>
        <v>3.7327676741679567E-43</v>
      </c>
      <c r="HS37" s="86">
        <f t="shared" si="56"/>
        <v>1.857986623890859E-213</v>
      </c>
      <c r="HT37" s="86">
        <f t="shared" si="49"/>
        <v>9.9509638930946658E-103</v>
      </c>
      <c r="HU37" s="86">
        <f t="shared" si="49"/>
        <v>4.9488153234763396E-107</v>
      </c>
      <c r="HV37" s="86">
        <f t="shared" si="49"/>
        <v>4.2226091325525076E-130</v>
      </c>
      <c r="HW37" s="86">
        <f t="shared" si="49"/>
        <v>2.8144398961167303E-132</v>
      </c>
      <c r="HX37" s="86">
        <f t="shared" si="49"/>
        <v>2.0792133963079811E-143</v>
      </c>
      <c r="HY37" s="86">
        <f t="shared" si="49"/>
        <v>1.5510728781599203E-146</v>
      </c>
      <c r="HZ37" s="86">
        <f t="shared" si="49"/>
        <v>1.2852675570359295E-140</v>
      </c>
      <c r="IA37" s="86">
        <f t="shared" si="49"/>
        <v>7.0080236938726233E-137</v>
      </c>
      <c r="IB37" s="86">
        <f t="shared" si="49"/>
        <v>1.4709077350686292E-143</v>
      </c>
      <c r="IC37" s="86">
        <f t="shared" si="49"/>
        <v>1.1312981363327087E-143</v>
      </c>
      <c r="ID37" s="86">
        <f t="shared" si="49"/>
        <v>7.8536170394070733E-139</v>
      </c>
      <c r="IE37" s="86">
        <f t="shared" si="49"/>
        <v>4.6761493868469663E-135</v>
      </c>
      <c r="IF37" s="86">
        <f t="shared" si="49"/>
        <v>1.404842166123069E-113</v>
      </c>
      <c r="IG37" s="86">
        <f t="shared" si="49"/>
        <v>1.7736127999352624E-73</v>
      </c>
      <c r="II37" s="86">
        <f t="shared" si="57"/>
        <v>0</v>
      </c>
      <c r="IJ37" s="86">
        <f t="shared" si="50"/>
        <v>0</v>
      </c>
      <c r="IK37" s="86">
        <f t="shared" si="50"/>
        <v>0</v>
      </c>
      <c r="IL37" s="86">
        <f t="shared" si="50"/>
        <v>0</v>
      </c>
      <c r="IM37" s="86">
        <f t="shared" si="50"/>
        <v>0</v>
      </c>
      <c r="IN37" s="86">
        <f t="shared" si="50"/>
        <v>0</v>
      </c>
      <c r="IO37" s="86">
        <f t="shared" si="50"/>
        <v>0</v>
      </c>
      <c r="IP37" s="86">
        <f t="shared" si="50"/>
        <v>0</v>
      </c>
      <c r="IQ37" s="86">
        <f t="shared" si="50"/>
        <v>0</v>
      </c>
      <c r="IR37" s="86">
        <f t="shared" si="50"/>
        <v>0</v>
      </c>
      <c r="IS37" s="86">
        <f t="shared" si="50"/>
        <v>0</v>
      </c>
      <c r="IT37" s="86">
        <f t="shared" si="50"/>
        <v>0</v>
      </c>
      <c r="IU37" s="86">
        <f t="shared" si="50"/>
        <v>0</v>
      </c>
      <c r="IV37" s="86">
        <f t="shared" si="50"/>
        <v>1.246977260150699E-217</v>
      </c>
      <c r="IW37" s="86">
        <f t="shared" si="50"/>
        <v>4.3835320058487928E-151</v>
      </c>
      <c r="IY37" s="86">
        <f t="shared" si="58"/>
        <v>2.1237297724896486E-8</v>
      </c>
      <c r="IZ37" s="86">
        <f t="shared" si="51"/>
        <v>1.8048874451868759E-8</v>
      </c>
      <c r="JA37" s="86">
        <f t="shared" si="51"/>
        <v>5.0876307784118032E-9</v>
      </c>
      <c r="JB37" s="86">
        <f t="shared" si="51"/>
        <v>1.8503690015929954E-10</v>
      </c>
      <c r="JC37" s="86">
        <f t="shared" si="51"/>
        <v>7.8077993136167592E-11</v>
      </c>
      <c r="JD37" s="86">
        <f t="shared" si="51"/>
        <v>2.2277962081628718E-10</v>
      </c>
      <c r="JE37" s="86">
        <f t="shared" si="51"/>
        <v>6.0381228166126335E-10</v>
      </c>
      <c r="JF37" s="86">
        <f t="shared" si="51"/>
        <v>8.7294906468352614E-11</v>
      </c>
      <c r="JG37" s="86">
        <f t="shared" si="51"/>
        <v>1.6689240085126782E-10</v>
      </c>
      <c r="JH37" s="86">
        <f t="shared" si="51"/>
        <v>4.4437456460983951E-11</v>
      </c>
      <c r="JI37" s="86">
        <f t="shared" si="51"/>
        <v>9.3732181683856858E-12</v>
      </c>
      <c r="JJ37" s="86">
        <f t="shared" si="51"/>
        <v>5.680048708357167E-11</v>
      </c>
      <c r="JK37" s="86">
        <f t="shared" si="51"/>
        <v>7.9081362630060175E-11</v>
      </c>
      <c r="JL37" s="86">
        <f t="shared" si="51"/>
        <v>5.4584268415942104E-12</v>
      </c>
      <c r="JM37" s="86">
        <f t="shared" si="51"/>
        <v>7.2611297135317653E-16</v>
      </c>
    </row>
    <row r="38" spans="2:273" x14ac:dyDescent="0.25">
      <c r="B38" s="2">
        <v>11</v>
      </c>
      <c r="C38" s="37">
        <v>67.338999999999999</v>
      </c>
      <c r="D38" s="37">
        <v>68.233000000000004</v>
      </c>
      <c r="E38" s="37">
        <v>65.667000000000002</v>
      </c>
      <c r="F38" s="37">
        <v>65.150000000000006</v>
      </c>
      <c r="G38" s="37">
        <v>66.846999999999994</v>
      </c>
      <c r="H38" s="37">
        <v>67.233000000000004</v>
      </c>
      <c r="I38" s="37">
        <v>70.433000000000007</v>
      </c>
      <c r="J38" s="37">
        <v>64.05</v>
      </c>
      <c r="K38" s="37">
        <v>62.082999999999998</v>
      </c>
      <c r="L38" s="37">
        <v>63.783000000000001</v>
      </c>
      <c r="M38" s="37">
        <v>67.2</v>
      </c>
      <c r="N38" s="37">
        <v>68.667000000000002</v>
      </c>
      <c r="O38" s="37">
        <v>67.131</v>
      </c>
      <c r="P38" s="37">
        <v>66.902000000000001</v>
      </c>
      <c r="Q38" s="37">
        <v>65.114999999999995</v>
      </c>
      <c r="S38" s="4">
        <f t="shared" si="8"/>
        <v>68.737659276211801</v>
      </c>
      <c r="T38" s="4">
        <f t="shared" si="8"/>
        <v>68.291158770020303</v>
      </c>
      <c r="U38" s="4">
        <f t="shared" si="8"/>
        <v>65.809875785868584</v>
      </c>
      <c r="V38" s="4">
        <f t="shared" si="8"/>
        <v>66.253305929642494</v>
      </c>
      <c r="W38" s="4">
        <f t="shared" si="8"/>
        <v>65.697996980898949</v>
      </c>
      <c r="X38" s="4">
        <f t="shared" si="8"/>
        <v>67.229482050560037</v>
      </c>
      <c r="Y38" s="4">
        <f t="shared" si="8"/>
        <v>71.72425266550033</v>
      </c>
      <c r="Z38" s="4">
        <f t="shared" si="8"/>
        <v>65.500022200273676</v>
      </c>
      <c r="AA38" s="4">
        <f t="shared" si="8"/>
        <v>63.23565324337347</v>
      </c>
      <c r="AB38" s="4">
        <f t="shared" si="8"/>
        <v>64.678890858312172</v>
      </c>
      <c r="AC38" s="4">
        <f t="shared" si="8"/>
        <v>67.606922713057784</v>
      </c>
      <c r="AD38" s="4">
        <f t="shared" si="8"/>
        <v>68.807196681561052</v>
      </c>
      <c r="AE38" s="4">
        <f t="shared" si="8"/>
        <v>67.892864261790095</v>
      </c>
      <c r="AF38" s="4">
        <f t="shared" si="8"/>
        <v>66.491233144460978</v>
      </c>
      <c r="AG38" s="4">
        <f t="shared" si="8"/>
        <v>64.504726573442213</v>
      </c>
      <c r="AI38" s="4">
        <f t="shared" si="9"/>
        <v>-1.3986592762118022</v>
      </c>
      <c r="AJ38" s="4">
        <f t="shared" si="9"/>
        <v>-5.8158770020298789E-2</v>
      </c>
      <c r="AK38" s="4">
        <f t="shared" si="9"/>
        <v>-0.14287578586858274</v>
      </c>
      <c r="AL38" s="4">
        <f t="shared" si="9"/>
        <v>-1.1033059296424881</v>
      </c>
      <c r="AM38" s="4">
        <f t="shared" si="9"/>
        <v>1.1490030191010447</v>
      </c>
      <c r="AN38" s="4">
        <f t="shared" si="9"/>
        <v>3.517949439967083E-3</v>
      </c>
      <c r="AO38" s="4">
        <f t="shared" si="9"/>
        <v>-1.2912526655003234</v>
      </c>
      <c r="AP38" s="4">
        <f t="shared" si="9"/>
        <v>-1.4500222002736791</v>
      </c>
      <c r="AQ38" s="4">
        <f t="shared" si="9"/>
        <v>-1.1526532433734715</v>
      </c>
      <c r="AR38" s="4">
        <f t="shared" si="9"/>
        <v>-0.89589085831217119</v>
      </c>
      <c r="AS38" s="4">
        <f t="shared" si="9"/>
        <v>-0.40692271305778149</v>
      </c>
      <c r="AT38" s="4">
        <f t="shared" si="9"/>
        <v>-0.1401966815610507</v>
      </c>
      <c r="AU38" s="4">
        <f t="shared" si="9"/>
        <v>-0.76186426179009459</v>
      </c>
      <c r="AV38" s="4">
        <f t="shared" si="9"/>
        <v>0.41076685553902337</v>
      </c>
      <c r="AW38" s="4">
        <f t="shared" si="9"/>
        <v>0.61027342655778227</v>
      </c>
      <c r="AY38" s="2">
        <f t="shared" si="52"/>
        <v>68.737600701132266</v>
      </c>
      <c r="AZ38" s="2">
        <f t="shared" si="10"/>
        <v>68.291109743071218</v>
      </c>
      <c r="BA38" s="2">
        <f t="shared" si="10"/>
        <v>65.809860082166921</v>
      </c>
      <c r="BB38" s="2">
        <f t="shared" si="10"/>
        <v>66.253305225356357</v>
      </c>
      <c r="BC38" s="2">
        <f t="shared" si="10"/>
        <v>65.697996667653499</v>
      </c>
      <c r="BD38" s="2">
        <f t="shared" si="10"/>
        <v>67.229481232109634</v>
      </c>
      <c r="BE38" s="2">
        <f t="shared" si="10"/>
        <v>71.72425069392952</v>
      </c>
      <c r="BF38" s="2">
        <f t="shared" si="10"/>
        <v>65.500021867341047</v>
      </c>
      <c r="BG38" s="2">
        <f t="shared" si="10"/>
        <v>63.235652619378584</v>
      </c>
      <c r="BH38" s="2">
        <f t="shared" si="10"/>
        <v>64.678890669256063</v>
      </c>
      <c r="BI38" s="2">
        <f t="shared" si="10"/>
        <v>67.606922668676063</v>
      </c>
      <c r="BJ38" s="2">
        <f t="shared" si="10"/>
        <v>68.807196436069603</v>
      </c>
      <c r="BK38" s="2">
        <f t="shared" si="10"/>
        <v>67.892863932794739</v>
      </c>
      <c r="BL38" s="2">
        <f t="shared" si="10"/>
        <v>66.491233116625665</v>
      </c>
      <c r="BM38" s="2">
        <f t="shared" si="10"/>
        <v>64.504726573437168</v>
      </c>
      <c r="BO38" s="2">
        <f t="shared" si="11"/>
        <v>67.338999999999999</v>
      </c>
      <c r="BP38" s="2">
        <f t="shared" si="12"/>
        <v>68.233000000000004</v>
      </c>
      <c r="BQ38" s="2">
        <f t="shared" si="13"/>
        <v>65.667000000000002</v>
      </c>
      <c r="BR38" s="2">
        <f t="shared" si="14"/>
        <v>65.150000000000006</v>
      </c>
      <c r="BS38" s="2">
        <f t="shared" si="15"/>
        <v>66.846999999999994</v>
      </c>
      <c r="BT38" s="2">
        <f t="shared" si="16"/>
        <v>67.233000000000004</v>
      </c>
      <c r="BU38" s="2">
        <f t="shared" si="17"/>
        <v>70.433000000000007</v>
      </c>
      <c r="BV38" s="2">
        <f t="shared" si="18"/>
        <v>64.05</v>
      </c>
      <c r="BW38" s="2">
        <f t="shared" si="19"/>
        <v>62.082999999999998</v>
      </c>
      <c r="BX38" s="2">
        <f t="shared" si="20"/>
        <v>63.783000000000001</v>
      </c>
      <c r="BY38" s="2">
        <f t="shared" si="21"/>
        <v>67.2</v>
      </c>
      <c r="BZ38" s="2">
        <f t="shared" si="22"/>
        <v>68.667000000000002</v>
      </c>
      <c r="CA38" s="2">
        <f t="shared" si="23"/>
        <v>67.131</v>
      </c>
      <c r="CB38" s="2">
        <f t="shared" si="24"/>
        <v>66.902000000000001</v>
      </c>
      <c r="CC38" s="2">
        <f t="shared" si="25"/>
        <v>65.114999999999995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68.820906773169938</v>
      </c>
      <c r="DL38" s="2">
        <f t="shared" si="42"/>
        <v>67.988548747127695</v>
      </c>
      <c r="DM38" s="2">
        <f t="shared" si="42"/>
        <v>65.690032716927448</v>
      </c>
      <c r="DN38" s="2">
        <f t="shared" si="42"/>
        <v>66.18564390243904</v>
      </c>
      <c r="DO38" s="2">
        <f t="shared" si="42"/>
        <v>65.886391275797351</v>
      </c>
      <c r="DP38" s="2">
        <f t="shared" si="42"/>
        <v>67.294228070175464</v>
      </c>
      <c r="DQ38" s="2">
        <f t="shared" si="42"/>
        <v>71.691330094466934</v>
      </c>
      <c r="DR38" s="2">
        <f t="shared" si="42"/>
        <v>65.536408442776747</v>
      </c>
      <c r="DS38" s="2">
        <f t="shared" si="42"/>
        <v>63.12417570850203</v>
      </c>
      <c r="DT38" s="2">
        <f t="shared" si="42"/>
        <v>64.64339690431521</v>
      </c>
      <c r="DU38" s="2">
        <f t="shared" si="42"/>
        <v>67.466834682860991</v>
      </c>
      <c r="DV38" s="2">
        <f t="shared" si="42"/>
        <v>68.893493621013121</v>
      </c>
      <c r="DW38" s="2">
        <f t="shared" si="42"/>
        <v>67.927363588850156</v>
      </c>
      <c r="DX38" s="2">
        <f t="shared" si="42"/>
        <v>66.232083597767826</v>
      </c>
      <c r="DY38" s="2">
        <f t="shared" si="42"/>
        <v>64.220409090909101</v>
      </c>
      <c r="EA38" s="2">
        <f t="shared" si="43"/>
        <v>67.738896493149213</v>
      </c>
      <c r="EB38" s="2">
        <f t="shared" si="43"/>
        <v>71.909296439923708</v>
      </c>
      <c r="EC38" s="2">
        <f t="shared" si="43"/>
        <v>67.255754285714289</v>
      </c>
      <c r="ED38" s="2">
        <f t="shared" si="43"/>
        <v>67.211792937431866</v>
      </c>
      <c r="EE38" s="2">
        <f t="shared" si="43"/>
        <v>62.898805213716699</v>
      </c>
      <c r="EF38" s="2">
        <f t="shared" si="43"/>
        <v>66.356948554501088</v>
      </c>
      <c r="EG38" s="2">
        <f t="shared" si="43"/>
        <v>72.160184651154381</v>
      </c>
      <c r="EH38" s="2">
        <f t="shared" si="43"/>
        <v>64.964379953622895</v>
      </c>
      <c r="EI38" s="2">
        <f t="shared" si="43"/>
        <v>64.784487905354652</v>
      </c>
      <c r="EJ38" s="2">
        <f t="shared" si="43"/>
        <v>65.204885131090236</v>
      </c>
      <c r="EK38" s="2">
        <f t="shared" si="43"/>
        <v>69.826810582345814</v>
      </c>
      <c r="EL38" s="2">
        <f t="shared" si="43"/>
        <v>67.521464417668398</v>
      </c>
      <c r="EM38" s="2">
        <f t="shared" si="43"/>
        <v>67.348615031550693</v>
      </c>
      <c r="EN38" s="2">
        <f t="shared" si="43"/>
        <v>70.66672988952574</v>
      </c>
      <c r="EO38" s="2">
        <f t="shared" si="43"/>
        <v>70.154004350359642</v>
      </c>
      <c r="EQ38" s="2">
        <f t="shared" si="44"/>
        <v>67.738896493149213</v>
      </c>
      <c r="ER38" s="2">
        <f t="shared" si="44"/>
        <v>69.333100581020702</v>
      </c>
      <c r="ES38" s="2">
        <f t="shared" si="44"/>
        <v>66.121527485364453</v>
      </c>
      <c r="ET38" s="2">
        <f t="shared" si="44"/>
        <v>66.516916241315698</v>
      </c>
      <c r="EU38" s="2">
        <f t="shared" si="44"/>
        <v>63.160691451513628</v>
      </c>
      <c r="EV38" s="2">
        <f t="shared" si="44"/>
        <v>67.581526290282156</v>
      </c>
      <c r="EW38" s="2">
        <f t="shared" si="44"/>
        <v>69.903339512302878</v>
      </c>
      <c r="EX38" s="2">
        <f t="shared" si="44"/>
        <v>65.373888534630723</v>
      </c>
      <c r="EY38" s="2">
        <f t="shared" si="44"/>
        <v>65.044673088771617</v>
      </c>
      <c r="EZ38" s="2">
        <f t="shared" si="44"/>
        <v>65.242585692448571</v>
      </c>
      <c r="FA38" s="2">
        <f t="shared" si="44"/>
        <v>68.5579011741507</v>
      </c>
      <c r="FB38" s="2">
        <f t="shared" si="44"/>
        <v>70.267869708012867</v>
      </c>
      <c r="FC38" s="2">
        <f t="shared" si="44"/>
        <v>69.337078602477874</v>
      </c>
      <c r="FD38" s="2">
        <f t="shared" si="44"/>
        <v>68.40889162240893</v>
      </c>
      <c r="FE38" s="2">
        <f t="shared" si="44"/>
        <v>70.21726511283984</v>
      </c>
      <c r="FG38" s="2">
        <f t="shared" si="45"/>
        <v>7.699194136684126E-2</v>
      </c>
      <c r="FH38" s="2">
        <f t="shared" si="45"/>
        <v>7.7170437595440705E-2</v>
      </c>
      <c r="FI38" s="2">
        <f t="shared" si="45"/>
        <v>7.6533262647419595E-2</v>
      </c>
      <c r="FJ38" s="2">
        <f t="shared" si="45"/>
        <v>6.5938532042272902E-2</v>
      </c>
      <c r="FK38" s="2">
        <f t="shared" si="45"/>
        <v>6.3059293301759814E-2</v>
      </c>
      <c r="FL38" s="2">
        <f t="shared" si="45"/>
        <v>6.9082008789742008E-2</v>
      </c>
      <c r="FM38" s="2">
        <f t="shared" si="45"/>
        <v>7.0224512417110585E-2</v>
      </c>
      <c r="FN38" s="2">
        <f t="shared" si="45"/>
        <v>6.3611383907199059E-2</v>
      </c>
      <c r="FO38" s="2">
        <f t="shared" si="45"/>
        <v>6.7141699590247614E-2</v>
      </c>
      <c r="FP38" s="2">
        <f t="shared" si="45"/>
        <v>6.3213582084058681E-2</v>
      </c>
      <c r="FQ38" s="2">
        <f t="shared" si="45"/>
        <v>5.9360909446843454E-2</v>
      </c>
      <c r="FR38" s="2">
        <f t="shared" si="45"/>
        <v>6.2900674175662918E-2</v>
      </c>
      <c r="FS38" s="2">
        <f t="shared" si="45"/>
        <v>5.9615256393056183E-2</v>
      </c>
      <c r="FT38" s="2">
        <f t="shared" si="45"/>
        <v>5.8438034833713862E-2</v>
      </c>
      <c r="FU38" s="2">
        <f t="shared" si="45"/>
        <v>4.7916551792574792E-2</v>
      </c>
      <c r="FW38" s="2">
        <f t="shared" si="54"/>
        <v>1.0554070076377171E-11</v>
      </c>
      <c r="FX38" s="2">
        <f t="shared" si="46"/>
        <v>1.8706694349240482E-6</v>
      </c>
      <c r="FY38" s="2">
        <f t="shared" si="46"/>
        <v>2.1290426419530762E-6</v>
      </c>
      <c r="FZ38" s="2">
        <f t="shared" si="46"/>
        <v>2.0695854566957764E-6</v>
      </c>
      <c r="GA38" s="2">
        <f t="shared" si="46"/>
        <v>1.7473585224729054E-6</v>
      </c>
      <c r="GB38" s="2">
        <f t="shared" si="46"/>
        <v>1.8893650959867932E-6</v>
      </c>
      <c r="GC38" s="2">
        <f t="shared" si="46"/>
        <v>1.9864789318951511E-6</v>
      </c>
      <c r="GD38" s="2">
        <f t="shared" si="46"/>
        <v>2.3159312655675218E-6</v>
      </c>
      <c r="GE38" s="2">
        <f t="shared" si="46"/>
        <v>2.7985046834901984E-6</v>
      </c>
      <c r="GF38" s="2">
        <f t="shared" si="46"/>
        <v>2.1970063167722788E-6</v>
      </c>
      <c r="GG38" s="2">
        <f t="shared" si="46"/>
        <v>1.8361050504058391E-6</v>
      </c>
      <c r="GH38" s="2">
        <f t="shared" si="46"/>
        <v>1.5936961594581208E-6</v>
      </c>
      <c r="GI38" s="2">
        <f t="shared" si="46"/>
        <v>1.3012936920363758E-6</v>
      </c>
      <c r="GJ38" s="2">
        <f t="shared" si="46"/>
        <v>1.1053117220443462E-6</v>
      </c>
      <c r="GK38" s="2">
        <f t="shared" si="46"/>
        <v>9.1624631471908744E-7</v>
      </c>
      <c r="GM38" s="86">
        <f t="shared" si="55"/>
        <v>4.0031421731333946E-8</v>
      </c>
      <c r="GN38" s="86">
        <f t="shared" si="47"/>
        <v>3.4341839104683587E-8</v>
      </c>
      <c r="GO38" s="86">
        <f t="shared" si="47"/>
        <v>1.0342826057526295E-8</v>
      </c>
      <c r="GP38" s="86">
        <f t="shared" si="47"/>
        <v>4.286714189081023E-10</v>
      </c>
      <c r="GQ38" s="86">
        <f t="shared" si="47"/>
        <v>1.8645739637982388E-10</v>
      </c>
      <c r="GR38" s="86">
        <f t="shared" si="47"/>
        <v>5.1896650429816926E-10</v>
      </c>
      <c r="GS38" s="86">
        <f t="shared" si="47"/>
        <v>1.3409059312103997E-9</v>
      </c>
      <c r="GT38" s="86">
        <f t="shared" si="47"/>
        <v>2.078615615557245E-10</v>
      </c>
      <c r="GU38" s="86">
        <f t="shared" si="47"/>
        <v>3.9105613505160546E-10</v>
      </c>
      <c r="GV38" s="86">
        <f t="shared" si="47"/>
        <v>1.093616516435944E-10</v>
      </c>
      <c r="GW38" s="86">
        <f t="shared" si="47"/>
        <v>2.4457510134831631E-11</v>
      </c>
      <c r="GX38" s="86">
        <f t="shared" si="47"/>
        <v>1.3778491071310583E-10</v>
      </c>
      <c r="GY38" s="86">
        <f t="shared" si="47"/>
        <v>1.8534657664175239E-10</v>
      </c>
      <c r="GZ38" s="86">
        <f t="shared" si="47"/>
        <v>1.4560685936032825E-11</v>
      </c>
      <c r="HA38" s="86">
        <f t="shared" si="47"/>
        <v>2.7964090890877879E-15</v>
      </c>
      <c r="HC38" s="86">
        <f t="shared" si="59"/>
        <v>9.2119137511515266E-23</v>
      </c>
      <c r="HD38" s="86">
        <f t="shared" si="48"/>
        <v>3.8647961090916996E-21</v>
      </c>
      <c r="HE38" s="86">
        <f t="shared" si="48"/>
        <v>1.6146201335305871E-21</v>
      </c>
      <c r="HF38" s="86">
        <f t="shared" si="48"/>
        <v>2.4741573694459118E-25</v>
      </c>
      <c r="HG38" s="86">
        <f t="shared" si="48"/>
        <v>1.1964328873942473E-25</v>
      </c>
      <c r="HH38" s="86">
        <f t="shared" si="48"/>
        <v>2.5651736664585131E-27</v>
      </c>
      <c r="HI38" s="86">
        <f t="shared" si="48"/>
        <v>3.8013061156079641E-28</v>
      </c>
      <c r="HJ38" s="86">
        <f t="shared" si="48"/>
        <v>2.4127715807439094E-27</v>
      </c>
      <c r="HK38" s="86">
        <f t="shared" si="48"/>
        <v>2.7351440580768275E-26</v>
      </c>
      <c r="HL38" s="86">
        <f t="shared" si="48"/>
        <v>1.362216372274749E-27</v>
      </c>
      <c r="HM38" s="86">
        <f t="shared" si="48"/>
        <v>1.6225616248263048E-27</v>
      </c>
      <c r="HN38" s="86">
        <f t="shared" si="48"/>
        <v>1.2485749163043004E-26</v>
      </c>
      <c r="HO38" s="86">
        <f t="shared" si="48"/>
        <v>2.675157748503179E-26</v>
      </c>
      <c r="HP38" s="86">
        <f t="shared" si="48"/>
        <v>8.4436114764543596E-30</v>
      </c>
      <c r="HQ38" s="86">
        <f t="shared" si="48"/>
        <v>4.8237350701154546E-42</v>
      </c>
      <c r="HS38" s="86">
        <f t="shared" si="56"/>
        <v>8.9842688918888414E-211</v>
      </c>
      <c r="HT38" s="86">
        <f t="shared" si="49"/>
        <v>6.0572886184725279E-101</v>
      </c>
      <c r="HU38" s="86">
        <f t="shared" si="49"/>
        <v>3.705959991212368E-105</v>
      </c>
      <c r="HV38" s="86">
        <f t="shared" si="49"/>
        <v>7.8194604812991829E-128</v>
      </c>
      <c r="HW38" s="86">
        <f t="shared" si="49"/>
        <v>5.3894393080976618E-130</v>
      </c>
      <c r="HX38" s="86">
        <f t="shared" si="49"/>
        <v>6.4831460671244592E-141</v>
      </c>
      <c r="HY38" s="86">
        <f t="shared" si="49"/>
        <v>5.6040755693803766E-144</v>
      </c>
      <c r="HZ38" s="86">
        <f t="shared" si="49"/>
        <v>3.7927480411703125E-138</v>
      </c>
      <c r="IA38" s="86">
        <f t="shared" si="49"/>
        <v>1.9462584204617896E-134</v>
      </c>
      <c r="IB38" s="86">
        <f t="shared" si="49"/>
        <v>4.8713283199030296E-141</v>
      </c>
      <c r="IC38" s="86">
        <f t="shared" si="49"/>
        <v>3.4616526832780989E-141</v>
      </c>
      <c r="ID38" s="86">
        <f t="shared" si="49"/>
        <v>1.8601142211408567E-136</v>
      </c>
      <c r="IE38" s="86">
        <f t="shared" si="49"/>
        <v>8.6827113869225854E-133</v>
      </c>
      <c r="IF38" s="86">
        <f t="shared" si="49"/>
        <v>1.116231425468371E-111</v>
      </c>
      <c r="IG38" s="86">
        <f t="shared" si="49"/>
        <v>2.79162449789716E-72</v>
      </c>
      <c r="II38" s="86">
        <f t="shared" si="57"/>
        <v>0</v>
      </c>
      <c r="IJ38" s="86">
        <f t="shared" si="50"/>
        <v>0</v>
      </c>
      <c r="IK38" s="86">
        <f t="shared" si="50"/>
        <v>0</v>
      </c>
      <c r="IL38" s="86">
        <f t="shared" si="50"/>
        <v>0</v>
      </c>
      <c r="IM38" s="86">
        <f t="shared" si="50"/>
        <v>0</v>
      </c>
      <c r="IN38" s="86">
        <f t="shared" si="50"/>
        <v>0</v>
      </c>
      <c r="IO38" s="86">
        <f t="shared" si="50"/>
        <v>0</v>
      </c>
      <c r="IP38" s="86">
        <f t="shared" si="50"/>
        <v>0</v>
      </c>
      <c r="IQ38" s="86">
        <f t="shared" si="50"/>
        <v>0</v>
      </c>
      <c r="IR38" s="86">
        <f t="shared" si="50"/>
        <v>0</v>
      </c>
      <c r="IS38" s="86">
        <f t="shared" si="50"/>
        <v>0</v>
      </c>
      <c r="IT38" s="86">
        <f t="shared" si="50"/>
        <v>0</v>
      </c>
      <c r="IU38" s="86">
        <f t="shared" si="50"/>
        <v>0</v>
      </c>
      <c r="IV38" s="86">
        <f t="shared" si="50"/>
        <v>9.1540670354104039E-215</v>
      </c>
      <c r="IW38" s="86">
        <f t="shared" si="50"/>
        <v>3.9566369479557646E-149</v>
      </c>
      <c r="IY38" s="86">
        <f t="shared" si="58"/>
        <v>4.0031421731334038E-8</v>
      </c>
      <c r="IZ38" s="86">
        <f t="shared" si="51"/>
        <v>3.4341839104687451E-8</v>
      </c>
      <c r="JA38" s="86">
        <f t="shared" si="51"/>
        <v>1.034282605752791E-8</v>
      </c>
      <c r="JB38" s="86">
        <f t="shared" si="51"/>
        <v>4.2867141890810256E-10</v>
      </c>
      <c r="JC38" s="86">
        <f t="shared" si="51"/>
        <v>1.8645739637982401E-10</v>
      </c>
      <c r="JD38" s="86">
        <f t="shared" si="51"/>
        <v>5.1896650429816926E-10</v>
      </c>
      <c r="JE38" s="86">
        <f t="shared" si="51"/>
        <v>1.3409059312103997E-9</v>
      </c>
      <c r="JF38" s="86">
        <f t="shared" si="51"/>
        <v>2.078615615557245E-10</v>
      </c>
      <c r="JG38" s="86">
        <f t="shared" si="51"/>
        <v>3.9105613505160551E-10</v>
      </c>
      <c r="JH38" s="86">
        <f t="shared" si="51"/>
        <v>1.093616516435944E-10</v>
      </c>
      <c r="JI38" s="86">
        <f t="shared" si="51"/>
        <v>2.4457510134831635E-11</v>
      </c>
      <c r="JJ38" s="86">
        <f t="shared" si="51"/>
        <v>1.3778491071310583E-10</v>
      </c>
      <c r="JK38" s="86">
        <f t="shared" si="51"/>
        <v>1.8534657664175241E-10</v>
      </c>
      <c r="JL38" s="86">
        <f t="shared" si="51"/>
        <v>1.4560685936032825E-11</v>
      </c>
      <c r="JM38" s="86">
        <f t="shared" si="51"/>
        <v>2.7964090890877879E-15</v>
      </c>
    </row>
    <row r="39" spans="2:273" x14ac:dyDescent="0.25">
      <c r="B39" s="2">
        <v>12</v>
      </c>
      <c r="C39" s="37">
        <v>68.144999999999996</v>
      </c>
      <c r="D39" s="37">
        <v>67.867000000000004</v>
      </c>
      <c r="E39" s="37">
        <v>67.150000000000006</v>
      </c>
      <c r="F39" s="37">
        <v>65.433000000000007</v>
      </c>
      <c r="G39" s="37">
        <v>67.661000000000001</v>
      </c>
      <c r="H39" s="37">
        <v>67.650000000000006</v>
      </c>
      <c r="I39" s="37">
        <v>70.582999999999998</v>
      </c>
      <c r="J39" s="37">
        <v>66.05</v>
      </c>
      <c r="K39" s="37">
        <v>62.433</v>
      </c>
      <c r="L39" s="37">
        <v>63.033000000000001</v>
      </c>
      <c r="M39" s="37">
        <v>68.05</v>
      </c>
      <c r="N39" s="37">
        <v>68.816999999999993</v>
      </c>
      <c r="O39" s="37">
        <v>67.033000000000001</v>
      </c>
      <c r="P39" s="37">
        <v>66.885000000000005</v>
      </c>
      <c r="Q39" s="37">
        <v>65.426000000000002</v>
      </c>
      <c r="S39" s="4">
        <f t="shared" si="8"/>
        <v>68.909154602010517</v>
      </c>
      <c r="T39" s="4">
        <f t="shared" si="8"/>
        <v>68.611777173088441</v>
      </c>
      <c r="U39" s="4">
        <f t="shared" si="8"/>
        <v>66.114987992273001</v>
      </c>
      <c r="V39" s="4">
        <f t="shared" si="8"/>
        <v>66.478803999088882</v>
      </c>
      <c r="W39" s="4">
        <f t="shared" si="8"/>
        <v>65.888515232827231</v>
      </c>
      <c r="X39" s="4">
        <f t="shared" si="8"/>
        <v>67.403734050839361</v>
      </c>
      <c r="Y39" s="4">
        <f t="shared" si="8"/>
        <v>71.83351538236586</v>
      </c>
      <c r="Z39" s="4">
        <f t="shared" si="8"/>
        <v>65.769429448903836</v>
      </c>
      <c r="AA39" s="4">
        <f t="shared" si="8"/>
        <v>63.507685003070385</v>
      </c>
      <c r="AB39" s="4">
        <f t="shared" si="8"/>
        <v>64.886188616755234</v>
      </c>
      <c r="AC39" s="4">
        <f t="shared" si="8"/>
        <v>67.837544847564587</v>
      </c>
      <c r="AD39" s="4">
        <f t="shared" si="8"/>
        <v>69.014245844936227</v>
      </c>
      <c r="AE39" s="4">
        <f t="shared" si="8"/>
        <v>68.193920335734092</v>
      </c>
      <c r="AF39" s="4">
        <f t="shared" si="8"/>
        <v>66.834189731983187</v>
      </c>
      <c r="AG39" s="4">
        <f t="shared" si="8"/>
        <v>64.771649222476668</v>
      </c>
      <c r="AI39" s="4">
        <f t="shared" si="9"/>
        <v>-0.76415460201052099</v>
      </c>
      <c r="AJ39" s="4">
        <f t="shared" si="9"/>
        <v>-0.74477717308843694</v>
      </c>
      <c r="AK39" s="4">
        <f t="shared" si="9"/>
        <v>1.0350120077270049</v>
      </c>
      <c r="AL39" s="4">
        <f t="shared" si="9"/>
        <v>-1.045803999088875</v>
      </c>
      <c r="AM39" s="4">
        <f t="shared" si="9"/>
        <v>1.7724847671727701</v>
      </c>
      <c r="AN39" s="4">
        <f t="shared" si="9"/>
        <v>0.24626594916064448</v>
      </c>
      <c r="AO39" s="4">
        <f t="shared" si="9"/>
        <v>-1.2505153823658617</v>
      </c>
      <c r="AP39" s="4">
        <f t="shared" si="9"/>
        <v>0.28057055109616158</v>
      </c>
      <c r="AQ39" s="4">
        <f t="shared" si="9"/>
        <v>-1.0746850030703854</v>
      </c>
      <c r="AR39" s="4">
        <f t="shared" si="9"/>
        <v>-1.8531886167552329</v>
      </c>
      <c r="AS39" s="4">
        <f t="shared" si="9"/>
        <v>0.21245515243541035</v>
      </c>
      <c r="AT39" s="4">
        <f t="shared" si="9"/>
        <v>-0.19724584493623354</v>
      </c>
      <c r="AU39" s="4">
        <f t="shared" si="9"/>
        <v>-1.1609203357340903</v>
      </c>
      <c r="AV39" s="4">
        <f t="shared" si="9"/>
        <v>5.0810268016817872E-2</v>
      </c>
      <c r="AW39" s="4">
        <f t="shared" si="9"/>
        <v>0.6543507775233337</v>
      </c>
      <c r="AY39" s="2">
        <f t="shared" si="52"/>
        <v>68.909047578325243</v>
      </c>
      <c r="AZ39" s="2">
        <f t="shared" si="10"/>
        <v>68.611686783178399</v>
      </c>
      <c r="BA39" s="2">
        <f t="shared" si="10"/>
        <v>66.114957127583835</v>
      </c>
      <c r="BB39" s="2">
        <f t="shared" si="10"/>
        <v>66.47880242613175</v>
      </c>
      <c r="BC39" s="2">
        <f t="shared" si="10"/>
        <v>65.888514512016485</v>
      </c>
      <c r="BD39" s="2">
        <f t="shared" si="10"/>
        <v>67.403732214033369</v>
      </c>
      <c r="BE39" s="2">
        <f t="shared" si="10"/>
        <v>71.833511158369291</v>
      </c>
      <c r="BF39" s="2">
        <f t="shared" si="10"/>
        <v>65.76942868502023</v>
      </c>
      <c r="BG39" s="2">
        <f t="shared" si="10"/>
        <v>63.50768359429339</v>
      </c>
      <c r="BH39" s="2">
        <f t="shared" si="10"/>
        <v>64.886188168867577</v>
      </c>
      <c r="BI39" s="2">
        <f t="shared" si="10"/>
        <v>67.837544736211498</v>
      </c>
      <c r="BJ39" s="2">
        <f t="shared" si="10"/>
        <v>69.014245271389356</v>
      </c>
      <c r="BK39" s="2">
        <f t="shared" si="10"/>
        <v>68.193919591875783</v>
      </c>
      <c r="BL39" s="2">
        <f t="shared" si="10"/>
        <v>66.834189660620908</v>
      </c>
      <c r="BM39" s="2">
        <f t="shared" si="10"/>
        <v>64.771649222458166</v>
      </c>
      <c r="BO39" s="2">
        <f t="shared" si="11"/>
        <v>68.144999999999996</v>
      </c>
      <c r="BP39" s="2">
        <f t="shared" si="12"/>
        <v>67.867000000000004</v>
      </c>
      <c r="BQ39" s="2">
        <f t="shared" si="13"/>
        <v>67.150000000000006</v>
      </c>
      <c r="BR39" s="2">
        <f t="shared" si="14"/>
        <v>65.433000000000007</v>
      </c>
      <c r="BS39" s="2">
        <f t="shared" si="15"/>
        <v>67.661000000000001</v>
      </c>
      <c r="BT39" s="2">
        <f t="shared" si="16"/>
        <v>67.650000000000006</v>
      </c>
      <c r="BU39" s="2">
        <f t="shared" si="17"/>
        <v>70.582999999999998</v>
      </c>
      <c r="BV39" s="2">
        <f t="shared" si="18"/>
        <v>66.05</v>
      </c>
      <c r="BW39" s="2">
        <f t="shared" si="19"/>
        <v>62.433</v>
      </c>
      <c r="BX39" s="2">
        <f t="shared" si="20"/>
        <v>63.033000000000001</v>
      </c>
      <c r="BY39" s="2">
        <f t="shared" si="21"/>
        <v>68.05</v>
      </c>
      <c r="BZ39" s="2">
        <f t="shared" si="22"/>
        <v>68.816999999999993</v>
      </c>
      <c r="CA39" s="2">
        <f t="shared" si="23"/>
        <v>67.033000000000001</v>
      </c>
      <c r="CB39" s="2">
        <f t="shared" si="24"/>
        <v>66.885000000000005</v>
      </c>
      <c r="CC39" s="2">
        <f t="shared" si="25"/>
        <v>65.426000000000002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69.025992887624469</v>
      </c>
      <c r="DL39" s="2">
        <f t="shared" si="42"/>
        <v>68.323458036984363</v>
      </c>
      <c r="DM39" s="2">
        <f t="shared" si="42"/>
        <v>66.022179231863433</v>
      </c>
      <c r="DN39" s="2">
        <f t="shared" si="42"/>
        <v>66.431397560975626</v>
      </c>
      <c r="DO39" s="2">
        <f t="shared" si="42"/>
        <v>66.115101125703546</v>
      </c>
      <c r="DP39" s="2">
        <f t="shared" si="42"/>
        <v>67.496760458839418</v>
      </c>
      <c r="DQ39" s="2">
        <f t="shared" si="42"/>
        <v>71.818272807017536</v>
      </c>
      <c r="DR39" s="2">
        <f t="shared" si="42"/>
        <v>65.835995684803009</v>
      </c>
      <c r="DS39" s="2">
        <f t="shared" si="42"/>
        <v>63.414471052631583</v>
      </c>
      <c r="DT39" s="2">
        <f t="shared" si="42"/>
        <v>64.869764915572247</v>
      </c>
      <c r="DU39" s="2">
        <f t="shared" si="42"/>
        <v>67.708271727395399</v>
      </c>
      <c r="DV39" s="2">
        <f t="shared" si="42"/>
        <v>69.129894371482166</v>
      </c>
      <c r="DW39" s="2">
        <f t="shared" si="42"/>
        <v>68.258903135888488</v>
      </c>
      <c r="DX39" s="2">
        <f t="shared" si="42"/>
        <v>66.581476638581918</v>
      </c>
      <c r="DY39" s="2">
        <f t="shared" si="42"/>
        <v>64.480217375366578</v>
      </c>
      <c r="EA39" s="2">
        <f t="shared" si="43"/>
        <v>67.630423056909535</v>
      </c>
      <c r="EB39" s="2">
        <f t="shared" si="43"/>
        <v>71.755208264462809</v>
      </c>
      <c r="EC39" s="2">
        <f t="shared" si="43"/>
        <v>67.135964615384623</v>
      </c>
      <c r="ED39" s="2">
        <f t="shared" si="43"/>
        <v>67.091257877016886</v>
      </c>
      <c r="EE39" s="2">
        <f t="shared" si="43"/>
        <v>62.818091024469631</v>
      </c>
      <c r="EF39" s="2">
        <f t="shared" si="43"/>
        <v>66.260395993731265</v>
      </c>
      <c r="EG39" s="2">
        <f t="shared" si="43"/>
        <v>72.017578780887817</v>
      </c>
      <c r="EH39" s="2">
        <f t="shared" si="43"/>
        <v>64.875737500325698</v>
      </c>
      <c r="EI39" s="2">
        <f t="shared" si="43"/>
        <v>64.688802795686314</v>
      </c>
      <c r="EJ39" s="2">
        <f t="shared" si="43"/>
        <v>65.108154356907903</v>
      </c>
      <c r="EK39" s="2">
        <f t="shared" si="43"/>
        <v>69.705813778566807</v>
      </c>
      <c r="EL39" s="2">
        <f t="shared" si="43"/>
        <v>67.442827227821738</v>
      </c>
      <c r="EM39" s="2">
        <f t="shared" si="43"/>
        <v>67.259005667704074</v>
      </c>
      <c r="EN39" s="2">
        <f t="shared" si="43"/>
        <v>70.547710784047837</v>
      </c>
      <c r="EO39" s="2">
        <f t="shared" si="43"/>
        <v>70.052773260657133</v>
      </c>
      <c r="EQ39" s="2">
        <f t="shared" si="44"/>
        <v>67.630423056909535</v>
      </c>
      <c r="ER39" s="2">
        <f t="shared" si="44"/>
        <v>69.204985580150051</v>
      </c>
      <c r="ES39" s="2">
        <f t="shared" si="44"/>
        <v>66.013537014357794</v>
      </c>
      <c r="ET39" s="2">
        <f t="shared" si="44"/>
        <v>66.403427926864609</v>
      </c>
      <c r="EU39" s="2">
        <f t="shared" si="44"/>
        <v>63.077285881116509</v>
      </c>
      <c r="EV39" s="2">
        <f t="shared" si="44"/>
        <v>67.471785133838722</v>
      </c>
      <c r="EW39" s="2">
        <f t="shared" si="44"/>
        <v>69.784748899936531</v>
      </c>
      <c r="EX39" s="2">
        <f t="shared" si="44"/>
        <v>65.280736423629619</v>
      </c>
      <c r="EY39" s="2">
        <f t="shared" si="44"/>
        <v>64.946172899127916</v>
      </c>
      <c r="EZ39" s="2">
        <f t="shared" si="44"/>
        <v>65.145453788583936</v>
      </c>
      <c r="FA39" s="2">
        <f t="shared" si="44"/>
        <v>68.449712752854978</v>
      </c>
      <c r="FB39" s="2">
        <f t="shared" si="44"/>
        <v>70.161455237994517</v>
      </c>
      <c r="FC39" s="2">
        <f t="shared" si="44"/>
        <v>69.227612163925784</v>
      </c>
      <c r="FD39" s="2">
        <f t="shared" si="44"/>
        <v>68.31183597197446</v>
      </c>
      <c r="FE39" s="2">
        <f t="shared" si="44"/>
        <v>70.115165006715429</v>
      </c>
      <c r="FG39" s="2">
        <f t="shared" si="45"/>
        <v>8.3797533255155099E-2</v>
      </c>
      <c r="FH39" s="2">
        <f t="shared" si="45"/>
        <v>8.3990371668065888E-2</v>
      </c>
      <c r="FI39" s="2">
        <f t="shared" si="45"/>
        <v>8.330196943000831E-2</v>
      </c>
      <c r="FJ39" s="2">
        <f t="shared" si="45"/>
        <v>7.1843123256736433E-2</v>
      </c>
      <c r="FK39" s="2">
        <f t="shared" si="45"/>
        <v>6.8725027625517437E-2</v>
      </c>
      <c r="FL39" s="2">
        <f t="shared" si="45"/>
        <v>7.5245412661464284E-2</v>
      </c>
      <c r="FM39" s="2">
        <f t="shared" si="45"/>
        <v>7.6481474440648026E-2</v>
      </c>
      <c r="FN39" s="2">
        <f t="shared" si="45"/>
        <v>6.9323052174921546E-2</v>
      </c>
      <c r="FO39" s="2">
        <f t="shared" si="45"/>
        <v>7.3145593704339484E-2</v>
      </c>
      <c r="FP39" s="2">
        <f t="shared" si="45"/>
        <v>6.8892159611332979E-2</v>
      </c>
      <c r="FQ39" s="2">
        <f t="shared" si="45"/>
        <v>6.4717304741683301E-2</v>
      </c>
      <c r="FR39" s="2">
        <f t="shared" si="45"/>
        <v>6.8553199676490748E-2</v>
      </c>
      <c r="FS39" s="2">
        <f t="shared" si="45"/>
        <v>6.4993016751170946E-2</v>
      </c>
      <c r="FT39" s="2">
        <f t="shared" si="45"/>
        <v>6.3716795967913978E-2</v>
      </c>
      <c r="FU39" s="2">
        <f t="shared" si="45"/>
        <v>5.2297687167098018E-2</v>
      </c>
      <c r="FW39" s="2">
        <f t="shared" si="54"/>
        <v>1.157230771930302E-11</v>
      </c>
      <c r="FX39" s="2">
        <f t="shared" si="46"/>
        <v>2.0511478773969773E-6</v>
      </c>
      <c r="FY39" s="2">
        <f t="shared" si="46"/>
        <v>2.3344483560504816E-6</v>
      </c>
      <c r="FZ39" s="2">
        <f t="shared" si="46"/>
        <v>2.2692548752201243E-6</v>
      </c>
      <c r="GA39" s="2">
        <f t="shared" si="46"/>
        <v>1.9159401977434842E-6</v>
      </c>
      <c r="GB39" s="2">
        <f t="shared" si="46"/>
        <v>2.0716472546783784E-6</v>
      </c>
      <c r="GC39" s="2">
        <f t="shared" si="46"/>
        <v>2.1781304184779934E-6</v>
      </c>
      <c r="GD39" s="2">
        <f t="shared" si="46"/>
        <v>2.5393675690727349E-6</v>
      </c>
      <c r="GE39" s="2">
        <f t="shared" si="46"/>
        <v>3.0684985387732995E-6</v>
      </c>
      <c r="GF39" s="2">
        <f t="shared" si="46"/>
        <v>2.408969012516859E-6</v>
      </c>
      <c r="GG39" s="2">
        <f t="shared" si="46"/>
        <v>2.0132487969632328E-6</v>
      </c>
      <c r="GH39" s="2">
        <f t="shared" si="46"/>
        <v>1.7474528214399786E-6</v>
      </c>
      <c r="GI39" s="2">
        <f t="shared" si="46"/>
        <v>1.4268399809618301E-6</v>
      </c>
      <c r="GJ39" s="2">
        <f t="shared" si="46"/>
        <v>1.211950073922589E-6</v>
      </c>
      <c r="GK39" s="2">
        <f t="shared" si="46"/>
        <v>1.0046440175777129E-6</v>
      </c>
      <c r="GM39" s="86">
        <f t="shared" si="55"/>
        <v>7.4560919543856667E-8</v>
      </c>
      <c r="GN39" s="86">
        <f t="shared" si="47"/>
        <v>6.4550453374226986E-8</v>
      </c>
      <c r="GO39" s="86">
        <f t="shared" si="47"/>
        <v>2.0736979016576321E-8</v>
      </c>
      <c r="GP39" s="86">
        <f t="shared" si="47"/>
        <v>9.7680732167921709E-10</v>
      </c>
      <c r="GQ39" s="86">
        <f t="shared" si="47"/>
        <v>4.3773283448754508E-10</v>
      </c>
      <c r="GR39" s="86">
        <f t="shared" si="47"/>
        <v>1.1886753952892478E-9</v>
      </c>
      <c r="GS39" s="86">
        <f t="shared" si="47"/>
        <v>2.9312535733109382E-9</v>
      </c>
      <c r="GT39" s="86">
        <f t="shared" si="47"/>
        <v>4.8657698067144605E-10</v>
      </c>
      <c r="GU39" s="86">
        <f t="shared" si="47"/>
        <v>9.0094250941367805E-10</v>
      </c>
      <c r="GV39" s="86">
        <f t="shared" si="47"/>
        <v>2.6437826270940086E-10</v>
      </c>
      <c r="GW39" s="86">
        <f t="shared" si="47"/>
        <v>6.2615880475514196E-11</v>
      </c>
      <c r="GX39" s="86">
        <f t="shared" si="47"/>
        <v>3.2844643293483811E-10</v>
      </c>
      <c r="GY39" s="86">
        <f t="shared" si="47"/>
        <v>4.2735481232515533E-10</v>
      </c>
      <c r="GZ39" s="86">
        <f t="shared" si="47"/>
        <v>3.809273254743449E-11</v>
      </c>
      <c r="HA39" s="86">
        <f t="shared" si="47"/>
        <v>1.047977313844527E-14</v>
      </c>
      <c r="HC39" s="86">
        <f t="shared" si="59"/>
        <v>3.4215107170985319E-22</v>
      </c>
      <c r="HD39" s="86">
        <f t="shared" si="48"/>
        <v>1.3032409553780357E-20</v>
      </c>
      <c r="HE39" s="86">
        <f t="shared" si="48"/>
        <v>5.7048215877330224E-21</v>
      </c>
      <c r="HF39" s="86">
        <f t="shared" si="48"/>
        <v>1.1169511416358772E-24</v>
      </c>
      <c r="HG39" s="86">
        <f t="shared" si="48"/>
        <v>5.4382095901848463E-25</v>
      </c>
      <c r="HH39" s="86">
        <f t="shared" si="48"/>
        <v>1.3244422680234862E-26</v>
      </c>
      <c r="HI39" s="86">
        <f t="shared" si="48"/>
        <v>2.063614077779575E-27</v>
      </c>
      <c r="HJ39" s="86">
        <f t="shared" si="48"/>
        <v>1.2475022745024054E-26</v>
      </c>
      <c r="HK39" s="86">
        <f t="shared" si="48"/>
        <v>1.3737934816461054E-25</v>
      </c>
      <c r="HL39" s="86">
        <f t="shared" si="48"/>
        <v>7.2119393756390154E-27</v>
      </c>
      <c r="HM39" s="86">
        <f t="shared" si="48"/>
        <v>8.3722328838741714E-27</v>
      </c>
      <c r="HN39" s="86">
        <f t="shared" si="48"/>
        <v>5.9884616662292096E-26</v>
      </c>
      <c r="HO39" s="86">
        <f t="shared" si="48"/>
        <v>1.2101101929210438E-25</v>
      </c>
      <c r="HP39" s="86">
        <f t="shared" si="48"/>
        <v>4.8259765716635353E-29</v>
      </c>
      <c r="HQ39" s="86">
        <f t="shared" si="48"/>
        <v>6.0224948814978564E-41</v>
      </c>
      <c r="HS39" s="86">
        <f t="shared" si="56"/>
        <v>4.1763961273254107E-208</v>
      </c>
      <c r="HT39" s="86">
        <f t="shared" si="49"/>
        <v>3.5548630734692492E-99</v>
      </c>
      <c r="HU39" s="86">
        <f t="shared" si="49"/>
        <v>2.6699451355090107E-103</v>
      </c>
      <c r="HV39" s="86">
        <f t="shared" si="49"/>
        <v>1.3822715286817312E-125</v>
      </c>
      <c r="HW39" s="86">
        <f t="shared" si="49"/>
        <v>9.8536588776148291E-128</v>
      </c>
      <c r="HX39" s="86">
        <f t="shared" si="49"/>
        <v>1.9211083819125217E-138</v>
      </c>
      <c r="HY39" s="86">
        <f t="shared" si="49"/>
        <v>1.9213478507811843E-141</v>
      </c>
      <c r="HZ39" s="86">
        <f t="shared" si="49"/>
        <v>1.0636022880235941E-135</v>
      </c>
      <c r="IA39" s="86">
        <f t="shared" si="49"/>
        <v>5.1349884917114146E-132</v>
      </c>
      <c r="IB39" s="86">
        <f t="shared" si="49"/>
        <v>1.5315948360217856E-138</v>
      </c>
      <c r="IC39" s="86">
        <f t="shared" si="49"/>
        <v>1.0070613479929456E-138</v>
      </c>
      <c r="ID39" s="86">
        <f t="shared" si="49"/>
        <v>4.2004116952677556E-134</v>
      </c>
      <c r="IE39" s="86">
        <f t="shared" si="49"/>
        <v>1.5416194539879442E-130</v>
      </c>
      <c r="IF39" s="86">
        <f t="shared" si="49"/>
        <v>8.5434249614842619E-110</v>
      </c>
      <c r="IG39" s="86">
        <f t="shared" si="49"/>
        <v>4.293661682563379E-71</v>
      </c>
      <c r="II39" s="86">
        <f t="shared" si="57"/>
        <v>0</v>
      </c>
      <c r="IJ39" s="86">
        <f t="shared" si="50"/>
        <v>0</v>
      </c>
      <c r="IK39" s="86">
        <f t="shared" si="50"/>
        <v>0</v>
      </c>
      <c r="IL39" s="86">
        <f t="shared" si="50"/>
        <v>0</v>
      </c>
      <c r="IM39" s="86">
        <f t="shared" si="50"/>
        <v>0</v>
      </c>
      <c r="IN39" s="86">
        <f t="shared" si="50"/>
        <v>0</v>
      </c>
      <c r="IO39" s="86">
        <f t="shared" si="50"/>
        <v>0</v>
      </c>
      <c r="IP39" s="86">
        <f t="shared" si="50"/>
        <v>0</v>
      </c>
      <c r="IQ39" s="86">
        <f t="shared" si="50"/>
        <v>0</v>
      </c>
      <c r="IR39" s="86">
        <f t="shared" si="50"/>
        <v>0</v>
      </c>
      <c r="IS39" s="86">
        <f t="shared" si="50"/>
        <v>0</v>
      </c>
      <c r="IT39" s="86">
        <f t="shared" si="50"/>
        <v>0</v>
      </c>
      <c r="IU39" s="86">
        <f t="shared" si="50"/>
        <v>0</v>
      </c>
      <c r="IV39" s="86">
        <f t="shared" si="50"/>
        <v>6.4302582020867142E-212</v>
      </c>
      <c r="IW39" s="86">
        <f t="shared" si="50"/>
        <v>3.4670020827998248E-147</v>
      </c>
      <c r="IY39" s="86">
        <f t="shared" si="58"/>
        <v>7.4560919543857011E-8</v>
      </c>
      <c r="IZ39" s="86">
        <f t="shared" si="51"/>
        <v>6.4550453374240022E-8</v>
      </c>
      <c r="JA39" s="86">
        <f t="shared" si="51"/>
        <v>2.0736979016582025E-8</v>
      </c>
      <c r="JB39" s="86">
        <f t="shared" si="51"/>
        <v>9.7680732167921812E-10</v>
      </c>
      <c r="JC39" s="86">
        <f t="shared" si="51"/>
        <v>4.3773283448754565E-10</v>
      </c>
      <c r="JD39" s="86">
        <f t="shared" si="51"/>
        <v>1.1886753952892478E-9</v>
      </c>
      <c r="JE39" s="86">
        <f t="shared" si="51"/>
        <v>2.9312535733109382E-9</v>
      </c>
      <c r="JF39" s="86">
        <f t="shared" si="51"/>
        <v>4.8657698067144605E-10</v>
      </c>
      <c r="JG39" s="86">
        <f t="shared" si="51"/>
        <v>9.0094250941367816E-10</v>
      </c>
      <c r="JH39" s="86">
        <f t="shared" si="51"/>
        <v>2.6437826270940086E-10</v>
      </c>
      <c r="JI39" s="86">
        <f t="shared" si="51"/>
        <v>6.2615880475514209E-11</v>
      </c>
      <c r="JJ39" s="86">
        <f t="shared" si="51"/>
        <v>3.2844643293483817E-10</v>
      </c>
      <c r="JK39" s="86">
        <f t="shared" si="51"/>
        <v>4.2735481232515543E-10</v>
      </c>
      <c r="JL39" s="86">
        <f t="shared" si="51"/>
        <v>3.809273254743449E-11</v>
      </c>
      <c r="JM39" s="86">
        <f t="shared" si="51"/>
        <v>1.047977313844527E-14</v>
      </c>
    </row>
    <row r="40" spans="2:273" x14ac:dyDescent="0.25">
      <c r="B40" s="2">
        <v>13</v>
      </c>
      <c r="C40" s="37">
        <v>67.548000000000002</v>
      </c>
      <c r="D40" s="37">
        <v>68.816999999999993</v>
      </c>
      <c r="E40" s="37">
        <v>65.45</v>
      </c>
      <c r="F40" s="37">
        <v>67.617000000000004</v>
      </c>
      <c r="G40" s="37">
        <v>66.745999999999995</v>
      </c>
      <c r="H40" s="37">
        <v>68.266999999999996</v>
      </c>
      <c r="I40" s="37">
        <v>70.316999999999993</v>
      </c>
      <c r="J40" s="37">
        <v>65.75</v>
      </c>
      <c r="K40" s="37">
        <v>63.65</v>
      </c>
      <c r="L40" s="37">
        <v>63.716999999999999</v>
      </c>
      <c r="M40" s="37">
        <v>66.816999999999993</v>
      </c>
      <c r="N40" s="37">
        <v>69.8</v>
      </c>
      <c r="O40" s="37">
        <v>69.869</v>
      </c>
      <c r="P40" s="37">
        <v>68.049000000000007</v>
      </c>
      <c r="Q40" s="37">
        <v>66.164000000000001</v>
      </c>
      <c r="S40" s="4">
        <f t="shared" si="8"/>
        <v>69.075493061136655</v>
      </c>
      <c r="T40" s="4">
        <f t="shared" si="8"/>
        <v>68.927356554077605</v>
      </c>
      <c r="U40" s="4">
        <f t="shared" si="8"/>
        <v>66.414353244223321</v>
      </c>
      <c r="V40" s="4">
        <f t="shared" si="8"/>
        <v>66.700119722216471</v>
      </c>
      <c r="W40" s="4">
        <f t="shared" si="8"/>
        <v>66.073838574422851</v>
      </c>
      <c r="X40" s="4">
        <f t="shared" si="8"/>
        <v>67.573530463415523</v>
      </c>
      <c r="Y40" s="4">
        <f t="shared" si="8"/>
        <v>71.939371732003877</v>
      </c>
      <c r="Z40" s="4">
        <f t="shared" si="8"/>
        <v>66.033766545412433</v>
      </c>
      <c r="AA40" s="4">
        <f t="shared" si="8"/>
        <v>63.775519145868451</v>
      </c>
      <c r="AB40" s="4">
        <f t="shared" si="8"/>
        <v>65.089777477791344</v>
      </c>
      <c r="AC40" s="4">
        <f t="shared" si="8"/>
        <v>68.065015432104602</v>
      </c>
      <c r="AD40" s="4">
        <f t="shared" si="8"/>
        <v>69.216797983835434</v>
      </c>
      <c r="AE40" s="4">
        <f t="shared" si="8"/>
        <v>68.489809791441473</v>
      </c>
      <c r="AF40" s="4">
        <f t="shared" si="8"/>
        <v>67.173745978024286</v>
      </c>
      <c r="AG40" s="4">
        <f t="shared" si="8"/>
        <v>65.037370864670891</v>
      </c>
      <c r="AI40" s="4">
        <f t="shared" si="9"/>
        <v>-1.5274930611366528</v>
      </c>
      <c r="AJ40" s="4">
        <f t="shared" si="9"/>
        <v>-0.11035655407761169</v>
      </c>
      <c r="AK40" s="4">
        <f t="shared" si="9"/>
        <v>-0.96435324422331803</v>
      </c>
      <c r="AL40" s="4">
        <f t="shared" si="9"/>
        <v>0.91688027778353387</v>
      </c>
      <c r="AM40" s="4">
        <f t="shared" si="9"/>
        <v>0.6721614255771442</v>
      </c>
      <c r="AN40" s="4">
        <f t="shared" si="9"/>
        <v>0.69346953658447319</v>
      </c>
      <c r="AO40" s="4">
        <f t="shared" si="9"/>
        <v>-1.6223717320038844</v>
      </c>
      <c r="AP40" s="4">
        <f t="shared" si="9"/>
        <v>-0.2837665454124334</v>
      </c>
      <c r="AQ40" s="4">
        <f t="shared" si="9"/>
        <v>-0.12551914586845214</v>
      </c>
      <c r="AR40" s="4">
        <f t="shared" si="9"/>
        <v>-1.3727774777913453</v>
      </c>
      <c r="AS40" s="4">
        <f t="shared" si="9"/>
        <v>-1.2480154321046086</v>
      </c>
      <c r="AT40" s="4">
        <f t="shared" si="9"/>
        <v>0.58320201616456302</v>
      </c>
      <c r="AU40" s="4">
        <f t="shared" si="9"/>
        <v>1.3791902085585264</v>
      </c>
      <c r="AV40" s="4">
        <f t="shared" si="9"/>
        <v>0.87525402197572078</v>
      </c>
      <c r="AW40" s="4">
        <f t="shared" si="9"/>
        <v>1.1266291353291109</v>
      </c>
      <c r="AY40" s="2">
        <f t="shared" si="52"/>
        <v>69.07529990605201</v>
      </c>
      <c r="AZ40" s="2">
        <f t="shared" si="10"/>
        <v>68.927191981920998</v>
      </c>
      <c r="BA40" s="2">
        <f t="shared" si="10"/>
        <v>66.414293438373917</v>
      </c>
      <c r="BB40" s="2">
        <f t="shared" si="10"/>
        <v>66.700116268088649</v>
      </c>
      <c r="BC40" s="2">
        <f t="shared" si="10"/>
        <v>66.073836944479581</v>
      </c>
      <c r="BD40" s="2">
        <f t="shared" si="10"/>
        <v>67.57352641183212</v>
      </c>
      <c r="BE40" s="2">
        <f t="shared" si="10"/>
        <v>71.939362827118117</v>
      </c>
      <c r="BF40" s="2">
        <f t="shared" si="10"/>
        <v>66.033764823044791</v>
      </c>
      <c r="BG40" s="2">
        <f t="shared" si="10"/>
        <v>63.775516019850677</v>
      </c>
      <c r="BH40" s="2">
        <f t="shared" si="10"/>
        <v>65.089776435893768</v>
      </c>
      <c r="BI40" s="2">
        <f t="shared" si="10"/>
        <v>68.065015158084918</v>
      </c>
      <c r="BJ40" s="2">
        <f t="shared" si="10"/>
        <v>69.216796667551819</v>
      </c>
      <c r="BK40" s="2">
        <f t="shared" si="10"/>
        <v>68.489808137472025</v>
      </c>
      <c r="BL40" s="2">
        <f t="shared" si="10"/>
        <v>67.1737457986669</v>
      </c>
      <c r="BM40" s="2">
        <f t="shared" si="10"/>
        <v>65.037370864604839</v>
      </c>
      <c r="BO40" s="2">
        <f t="shared" si="11"/>
        <v>67.548000000000002</v>
      </c>
      <c r="BP40" s="2">
        <f t="shared" si="12"/>
        <v>68.816999999999993</v>
      </c>
      <c r="BQ40" s="2">
        <f t="shared" si="13"/>
        <v>65.45</v>
      </c>
      <c r="BR40" s="2">
        <f t="shared" si="14"/>
        <v>67.617000000000004</v>
      </c>
      <c r="BS40" s="2">
        <f t="shared" si="15"/>
        <v>66.745999999999995</v>
      </c>
      <c r="BT40" s="2">
        <f t="shared" si="16"/>
        <v>68.266999999999996</v>
      </c>
      <c r="BU40" s="2">
        <f t="shared" si="17"/>
        <v>70.316999999999993</v>
      </c>
      <c r="BV40" s="2">
        <f t="shared" si="18"/>
        <v>65.75</v>
      </c>
      <c r="BW40" s="2">
        <f t="shared" si="19"/>
        <v>63.65</v>
      </c>
      <c r="BX40" s="2">
        <f t="shared" si="20"/>
        <v>63.716999999999999</v>
      </c>
      <c r="BY40" s="2">
        <f t="shared" si="21"/>
        <v>66.816999999999993</v>
      </c>
      <c r="BZ40" s="2">
        <f t="shared" si="22"/>
        <v>69.8</v>
      </c>
      <c r="CA40" s="2">
        <f t="shared" si="23"/>
        <v>69.869</v>
      </c>
      <c r="CB40" s="2">
        <f t="shared" si="24"/>
        <v>68.049000000000007</v>
      </c>
      <c r="CC40" s="2">
        <f t="shared" si="25"/>
        <v>66.164000000000001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69.231079002078999</v>
      </c>
      <c r="DL40" s="2">
        <f t="shared" si="42"/>
        <v>68.658367326841017</v>
      </c>
      <c r="DM40" s="2">
        <f t="shared" si="42"/>
        <v>66.354325746799418</v>
      </c>
      <c r="DN40" s="2">
        <f t="shared" si="42"/>
        <v>66.677151219512197</v>
      </c>
      <c r="DO40" s="2">
        <f t="shared" si="42"/>
        <v>66.343810975609728</v>
      </c>
      <c r="DP40" s="2">
        <f t="shared" si="42"/>
        <v>67.699292847503386</v>
      </c>
      <c r="DQ40" s="2">
        <f t="shared" si="42"/>
        <v>71.945215519568151</v>
      </c>
      <c r="DR40" s="2">
        <f t="shared" si="42"/>
        <v>66.135582926829272</v>
      </c>
      <c r="DS40" s="2">
        <f t="shared" si="42"/>
        <v>63.704766396761137</v>
      </c>
      <c r="DT40" s="2">
        <f t="shared" si="42"/>
        <v>65.096132926829284</v>
      </c>
      <c r="DU40" s="2">
        <f t="shared" si="42"/>
        <v>67.949708771929821</v>
      </c>
      <c r="DV40" s="2">
        <f t="shared" si="42"/>
        <v>69.366295121951211</v>
      </c>
      <c r="DW40" s="2">
        <f t="shared" si="42"/>
        <v>68.59044268292682</v>
      </c>
      <c r="DX40" s="2">
        <f t="shared" si="42"/>
        <v>66.930869679396011</v>
      </c>
      <c r="DY40" s="2">
        <f t="shared" si="42"/>
        <v>64.740025659824056</v>
      </c>
      <c r="EA40" s="2">
        <f t="shared" si="43"/>
        <v>67.521949620669858</v>
      </c>
      <c r="EB40" s="2">
        <f t="shared" si="43"/>
        <v>71.60112008900191</v>
      </c>
      <c r="EC40" s="2">
        <f t="shared" si="43"/>
        <v>67.016174945054942</v>
      </c>
      <c r="ED40" s="2">
        <f t="shared" si="43"/>
        <v>66.970722816601906</v>
      </c>
      <c r="EE40" s="2">
        <f t="shared" si="43"/>
        <v>62.73737683522257</v>
      </c>
      <c r="EF40" s="2">
        <f t="shared" si="43"/>
        <v>66.163843432961443</v>
      </c>
      <c r="EG40" s="2">
        <f t="shared" si="43"/>
        <v>71.874972910621238</v>
      </c>
      <c r="EH40" s="2">
        <f t="shared" si="43"/>
        <v>64.787095047028487</v>
      </c>
      <c r="EI40" s="2">
        <f t="shared" si="43"/>
        <v>64.59311768601799</v>
      </c>
      <c r="EJ40" s="2">
        <f t="shared" si="43"/>
        <v>65.01142358272557</v>
      </c>
      <c r="EK40" s="2">
        <f t="shared" si="43"/>
        <v>69.584816974787813</v>
      </c>
      <c r="EL40" s="2">
        <f t="shared" si="43"/>
        <v>67.364190037975064</v>
      </c>
      <c r="EM40" s="2">
        <f t="shared" si="43"/>
        <v>67.169396303857454</v>
      </c>
      <c r="EN40" s="2">
        <f t="shared" si="43"/>
        <v>70.428691678569933</v>
      </c>
      <c r="EO40" s="2">
        <f t="shared" si="43"/>
        <v>69.951542170954625</v>
      </c>
      <c r="EQ40" s="2">
        <f t="shared" si="44"/>
        <v>67.521949620669858</v>
      </c>
      <c r="ER40" s="2">
        <f t="shared" si="44"/>
        <v>69.076870579279415</v>
      </c>
      <c r="ES40" s="2">
        <f t="shared" si="44"/>
        <v>65.905546543351136</v>
      </c>
      <c r="ET40" s="2">
        <f t="shared" si="44"/>
        <v>66.289939612413505</v>
      </c>
      <c r="EU40" s="2">
        <f t="shared" si="44"/>
        <v>62.993880310719391</v>
      </c>
      <c r="EV40" s="2">
        <f t="shared" si="44"/>
        <v>67.362043977395288</v>
      </c>
      <c r="EW40" s="2">
        <f t="shared" si="44"/>
        <v>69.666158287570198</v>
      </c>
      <c r="EX40" s="2">
        <f t="shared" si="44"/>
        <v>65.187584312628502</v>
      </c>
      <c r="EY40" s="2">
        <f t="shared" si="44"/>
        <v>64.847672709484215</v>
      </c>
      <c r="EZ40" s="2">
        <f t="shared" si="44"/>
        <v>65.0483218847193</v>
      </c>
      <c r="FA40" s="2">
        <f t="shared" si="44"/>
        <v>68.34152433155927</v>
      </c>
      <c r="FB40" s="2">
        <f t="shared" si="44"/>
        <v>70.05504076797618</v>
      </c>
      <c r="FC40" s="2">
        <f t="shared" si="44"/>
        <v>69.118145725373694</v>
      </c>
      <c r="FD40" s="2">
        <f t="shared" si="44"/>
        <v>68.21478032153999</v>
      </c>
      <c r="FE40" s="2">
        <f t="shared" si="44"/>
        <v>70.013064900591004</v>
      </c>
      <c r="FG40" s="2">
        <f t="shared" si="45"/>
        <v>9.1145291703170969E-2</v>
      </c>
      <c r="FH40" s="2">
        <f t="shared" si="45"/>
        <v>9.1353353115826916E-2</v>
      </c>
      <c r="FI40" s="2">
        <f t="shared" si="45"/>
        <v>9.0610571979288235E-2</v>
      </c>
      <c r="FJ40" s="2">
        <f t="shared" si="45"/>
        <v>7.8232167964110644E-2</v>
      </c>
      <c r="FK40" s="2">
        <f t="shared" si="45"/>
        <v>7.4859143264471614E-2</v>
      </c>
      <c r="FL40" s="2">
        <f t="shared" si="45"/>
        <v>8.1910322939556621E-2</v>
      </c>
      <c r="FM40" s="2">
        <f t="shared" si="45"/>
        <v>8.3246013887615072E-2</v>
      </c>
      <c r="FN40" s="2">
        <f t="shared" si="45"/>
        <v>7.5506217309135107E-2</v>
      </c>
      <c r="FO40" s="2">
        <f t="shared" si="45"/>
        <v>7.96405290163755E-2</v>
      </c>
      <c r="FP40" s="2">
        <f t="shared" si="45"/>
        <v>7.5039990750292065E-2</v>
      </c>
      <c r="FQ40" s="2">
        <f t="shared" si="45"/>
        <v>7.0520795199299685E-2</v>
      </c>
      <c r="FR40" s="2">
        <f t="shared" si="45"/>
        <v>7.4673208406117436E-2</v>
      </c>
      <c r="FS40" s="2">
        <f t="shared" si="45"/>
        <v>7.0819359419272115E-2</v>
      </c>
      <c r="FT40" s="2">
        <f t="shared" si="45"/>
        <v>6.9437227321289652E-2</v>
      </c>
      <c r="FU40" s="2">
        <f t="shared" si="45"/>
        <v>5.7055395751722547E-2</v>
      </c>
      <c r="FW40" s="2">
        <f t="shared" si="54"/>
        <v>1.2688783093261059E-11</v>
      </c>
      <c r="FX40" s="2">
        <f t="shared" si="46"/>
        <v>2.2490384795665836E-6</v>
      </c>
      <c r="FY40" s="2">
        <f t="shared" si="46"/>
        <v>2.5596711459339026E-6</v>
      </c>
      <c r="FZ40" s="2">
        <f t="shared" si="46"/>
        <v>2.4881879474225027E-6</v>
      </c>
      <c r="GA40" s="2">
        <f t="shared" si="46"/>
        <v>2.1007862636171038E-6</v>
      </c>
      <c r="GB40" s="2">
        <f t="shared" si="46"/>
        <v>2.2715155908496594E-6</v>
      </c>
      <c r="GC40" s="2">
        <f t="shared" si="46"/>
        <v>2.3882720103408736E-6</v>
      </c>
      <c r="GD40" s="2">
        <f t="shared" si="46"/>
        <v>2.7843604893308698E-6</v>
      </c>
      <c r="GE40" s="2">
        <f t="shared" si="46"/>
        <v>3.364540746612722E-6</v>
      </c>
      <c r="GF40" s="2">
        <f t="shared" si="46"/>
        <v>2.6413813835179824E-6</v>
      </c>
      <c r="GG40" s="2">
        <f t="shared" si="46"/>
        <v>2.2074829805120811E-6</v>
      </c>
      <c r="GH40" s="2">
        <f t="shared" si="46"/>
        <v>1.9160435944699367E-6</v>
      </c>
      <c r="GI40" s="2">
        <f t="shared" si="46"/>
        <v>1.5644987131427595E-6</v>
      </c>
      <c r="GJ40" s="2">
        <f t="shared" si="46"/>
        <v>1.3288766754889992E-6</v>
      </c>
      <c r="GK40" s="2">
        <f t="shared" si="46"/>
        <v>1.1015701533885988E-6</v>
      </c>
      <c r="GM40" s="86">
        <f t="shared" si="55"/>
        <v>1.3722563015500319E-7</v>
      </c>
      <c r="GN40" s="86">
        <f t="shared" si="47"/>
        <v>1.1986233105244645E-7</v>
      </c>
      <c r="GO40" s="86">
        <f t="shared" si="47"/>
        <v>4.1005328717871369E-8</v>
      </c>
      <c r="GP40" s="86">
        <f t="shared" si="47"/>
        <v>2.1893623886247705E-9</v>
      </c>
      <c r="GQ40" s="86">
        <f t="shared" si="47"/>
        <v>1.0102371161268902E-9</v>
      </c>
      <c r="GR40" s="86">
        <f t="shared" si="47"/>
        <v>2.6770332111651255E-9</v>
      </c>
      <c r="GS40" s="86">
        <f t="shared" si="47"/>
        <v>6.3077339780443143E-9</v>
      </c>
      <c r="GT40" s="86">
        <f t="shared" si="47"/>
        <v>1.1197658077691511E-9</v>
      </c>
      <c r="GU40" s="86">
        <f t="shared" si="47"/>
        <v>2.0408770322499874E-9</v>
      </c>
      <c r="GV40" s="86">
        <f t="shared" si="47"/>
        <v>6.2782355268197928E-10</v>
      </c>
      <c r="GW40" s="86">
        <f t="shared" si="47"/>
        <v>1.5729389264049508E-10</v>
      </c>
      <c r="GX40" s="86">
        <f t="shared" si="47"/>
        <v>7.6939077064729456E-10</v>
      </c>
      <c r="GY40" s="86">
        <f t="shared" si="47"/>
        <v>9.6937539512458361E-10</v>
      </c>
      <c r="GZ40" s="86">
        <f t="shared" si="47"/>
        <v>9.7736054327451982E-11</v>
      </c>
      <c r="HA40" s="86">
        <f t="shared" si="47"/>
        <v>3.8217716477991732E-14</v>
      </c>
      <c r="HC40" s="86">
        <f t="shared" si="59"/>
        <v>1.2487127649419767E-21</v>
      </c>
      <c r="HD40" s="86">
        <f t="shared" si="48"/>
        <v>4.323692441505106E-20</v>
      </c>
      <c r="HE40" s="86">
        <f t="shared" si="48"/>
        <v>1.9812122091913238E-20</v>
      </c>
      <c r="HF40" s="86">
        <f t="shared" si="48"/>
        <v>4.9390177678871635E-24</v>
      </c>
      <c r="HG40" s="86">
        <f t="shared" si="48"/>
        <v>2.4213565363345176E-24</v>
      </c>
      <c r="HH40" s="86">
        <f t="shared" si="48"/>
        <v>6.684638982659057E-26</v>
      </c>
      <c r="HI40" s="86">
        <f t="shared" si="48"/>
        <v>1.0943617790915485E-26</v>
      </c>
      <c r="HJ40" s="86">
        <f t="shared" si="48"/>
        <v>6.305046427911396E-26</v>
      </c>
      <c r="HK40" s="86">
        <f t="shared" si="48"/>
        <v>6.7441799270955738E-25</v>
      </c>
      <c r="HL40" s="86">
        <f t="shared" si="48"/>
        <v>3.7306747198691012E-26</v>
      </c>
      <c r="HM40" s="86">
        <f t="shared" si="48"/>
        <v>4.2236973175395611E-26</v>
      </c>
      <c r="HN40" s="86">
        <f t="shared" si="48"/>
        <v>2.8117210477049962E-25</v>
      </c>
      <c r="HO40" s="86">
        <f t="shared" si="48"/>
        <v>5.3656828272092246E-25</v>
      </c>
      <c r="HP40" s="86">
        <f t="shared" si="48"/>
        <v>2.6944793626894242E-28</v>
      </c>
      <c r="HQ40" s="86">
        <f t="shared" si="48"/>
        <v>7.2646061679501338E-40</v>
      </c>
      <c r="HS40" s="86">
        <f t="shared" si="56"/>
        <v>1.8663781434020482E-205</v>
      </c>
      <c r="HT40" s="86">
        <f t="shared" si="49"/>
        <v>2.0114053405940146E-97</v>
      </c>
      <c r="HU40" s="86">
        <f t="shared" si="49"/>
        <v>1.8505750981470494E-101</v>
      </c>
      <c r="HV40" s="86">
        <f t="shared" si="49"/>
        <v>2.3325514175583415E-123</v>
      </c>
      <c r="HW40" s="86">
        <f t="shared" si="49"/>
        <v>1.7201027694799414E-125</v>
      </c>
      <c r="HX40" s="86">
        <f t="shared" si="49"/>
        <v>5.4100074427031191E-136</v>
      </c>
      <c r="HY40" s="86">
        <f t="shared" si="49"/>
        <v>6.2508470918280157E-139</v>
      </c>
      <c r="HZ40" s="86">
        <f t="shared" si="49"/>
        <v>2.8344577767055634E-133</v>
      </c>
      <c r="IA40" s="86">
        <f t="shared" si="49"/>
        <v>1.2871025199025066E-129</v>
      </c>
      <c r="IB40" s="86">
        <f t="shared" si="49"/>
        <v>4.5716770411935019E-136</v>
      </c>
      <c r="IC40" s="86">
        <f t="shared" si="49"/>
        <v>2.7854475580777702E-136</v>
      </c>
      <c r="ID40" s="86">
        <f t="shared" si="49"/>
        <v>9.0433022172803241E-132</v>
      </c>
      <c r="IE40" s="86">
        <f t="shared" si="49"/>
        <v>2.6173052902620975E-128</v>
      </c>
      <c r="IF40" s="86">
        <f t="shared" si="49"/>
        <v>6.298851612221559E-108</v>
      </c>
      <c r="IG40" s="86">
        <f t="shared" si="49"/>
        <v>6.4531504473290224E-70</v>
      </c>
      <c r="II40" s="86">
        <f t="shared" si="57"/>
        <v>0</v>
      </c>
      <c r="IJ40" s="86">
        <f t="shared" si="50"/>
        <v>0</v>
      </c>
      <c r="IK40" s="86">
        <f t="shared" si="50"/>
        <v>0</v>
      </c>
      <c r="IL40" s="86">
        <f t="shared" si="50"/>
        <v>0</v>
      </c>
      <c r="IM40" s="86">
        <f t="shared" si="50"/>
        <v>0</v>
      </c>
      <c r="IN40" s="86">
        <f t="shared" si="50"/>
        <v>0</v>
      </c>
      <c r="IO40" s="86">
        <f t="shared" si="50"/>
        <v>0</v>
      </c>
      <c r="IP40" s="86">
        <f t="shared" si="50"/>
        <v>0</v>
      </c>
      <c r="IQ40" s="86">
        <f t="shared" si="50"/>
        <v>0</v>
      </c>
      <c r="IR40" s="86">
        <f t="shared" si="50"/>
        <v>0</v>
      </c>
      <c r="IS40" s="86">
        <f t="shared" si="50"/>
        <v>0</v>
      </c>
      <c r="IT40" s="86">
        <f t="shared" si="50"/>
        <v>0</v>
      </c>
      <c r="IU40" s="86">
        <f t="shared" si="50"/>
        <v>0</v>
      </c>
      <c r="IV40" s="86">
        <f t="shared" si="50"/>
        <v>4.3221692278479622E-209</v>
      </c>
      <c r="IW40" s="86">
        <f t="shared" si="50"/>
        <v>2.9492265402142175E-145</v>
      </c>
      <c r="IY40" s="86">
        <f t="shared" si="58"/>
        <v>1.3722563015500443E-7</v>
      </c>
      <c r="IZ40" s="86">
        <f t="shared" si="51"/>
        <v>1.1986233105248968E-7</v>
      </c>
      <c r="JA40" s="86">
        <f t="shared" si="51"/>
        <v>4.1005328717891182E-8</v>
      </c>
      <c r="JB40" s="86">
        <f t="shared" si="51"/>
        <v>2.1893623886247755E-9</v>
      </c>
      <c r="JC40" s="86">
        <f t="shared" si="51"/>
        <v>1.0102371161268926E-9</v>
      </c>
      <c r="JD40" s="86">
        <f t="shared" si="51"/>
        <v>2.6770332111651255E-9</v>
      </c>
      <c r="JE40" s="86">
        <f t="shared" si="51"/>
        <v>6.3077339780443143E-9</v>
      </c>
      <c r="JF40" s="86">
        <f t="shared" si="51"/>
        <v>1.1197658077691511E-9</v>
      </c>
      <c r="JG40" s="86">
        <f t="shared" si="51"/>
        <v>2.0408770322499882E-9</v>
      </c>
      <c r="JH40" s="86">
        <f t="shared" si="51"/>
        <v>6.2782355268197928E-10</v>
      </c>
      <c r="JI40" s="86">
        <f t="shared" si="51"/>
        <v>1.5729389264049513E-10</v>
      </c>
      <c r="JJ40" s="86">
        <f t="shared" si="51"/>
        <v>7.6939077064729487E-10</v>
      </c>
      <c r="JK40" s="86">
        <f t="shared" si="51"/>
        <v>9.6937539512458423E-10</v>
      </c>
      <c r="JL40" s="86">
        <f t="shared" si="51"/>
        <v>9.7736054327451982E-11</v>
      </c>
      <c r="JM40" s="86">
        <f t="shared" si="51"/>
        <v>3.8217716477991732E-14</v>
      </c>
    </row>
    <row r="41" spans="2:273" x14ac:dyDescent="0.25">
      <c r="B41" s="2">
        <v>14</v>
      </c>
      <c r="C41" s="37">
        <v>69</v>
      </c>
      <c r="D41" s="37">
        <v>68.650000000000006</v>
      </c>
      <c r="E41" s="37">
        <v>66.582999999999998</v>
      </c>
      <c r="F41" s="37">
        <v>66.816999999999993</v>
      </c>
      <c r="G41" s="37">
        <v>66.254000000000005</v>
      </c>
      <c r="H41" s="37">
        <v>66.8</v>
      </c>
      <c r="I41" s="37">
        <v>70.150000000000006</v>
      </c>
      <c r="J41" s="37">
        <v>66.55</v>
      </c>
      <c r="K41" s="37">
        <v>62.2</v>
      </c>
      <c r="L41" s="37">
        <v>64.867000000000004</v>
      </c>
      <c r="M41" s="37">
        <v>67.132999999999996</v>
      </c>
      <c r="N41" s="37">
        <v>68.766999999999996</v>
      </c>
      <c r="O41" s="37">
        <v>66.016000000000005</v>
      </c>
      <c r="P41" s="37">
        <v>67.23</v>
      </c>
      <c r="Q41" s="37">
        <v>66.802999999999997</v>
      </c>
      <c r="S41" s="4">
        <f t="shared" si="8"/>
        <v>69.236126379827965</v>
      </c>
      <c r="T41" s="4">
        <f t="shared" si="8"/>
        <v>69.237204235108592</v>
      </c>
      <c r="U41" s="4">
        <f t="shared" si="8"/>
        <v>66.707258074844233</v>
      </c>
      <c r="V41" s="4">
        <f t="shared" si="8"/>
        <v>66.916719560114302</v>
      </c>
      <c r="W41" s="4">
        <f t="shared" si="8"/>
        <v>66.253410570990795</v>
      </c>
      <c r="X41" s="4">
        <f t="shared" si="8"/>
        <v>67.73836400582347</v>
      </c>
      <c r="Y41" s="4">
        <f t="shared" si="8"/>
        <v>72.041402825688962</v>
      </c>
      <c r="Z41" s="4">
        <f t="shared" si="8"/>
        <v>66.292430598758813</v>
      </c>
      <c r="AA41" s="4">
        <f t="shared" si="8"/>
        <v>64.038604068824071</v>
      </c>
      <c r="AB41" s="4">
        <f t="shared" si="8"/>
        <v>65.289190265582107</v>
      </c>
      <c r="AC41" s="4">
        <f t="shared" si="8"/>
        <v>68.288887403769209</v>
      </c>
      <c r="AD41" s="4">
        <f t="shared" si="8"/>
        <v>69.414339497165429</v>
      </c>
      <c r="AE41" s="4">
        <f t="shared" si="8"/>
        <v>68.779909980866734</v>
      </c>
      <c r="AF41" s="4">
        <f t="shared" si="8"/>
        <v>67.509373473793616</v>
      </c>
      <c r="AG41" s="4">
        <f t="shared" si="8"/>
        <v>65.301618650725104</v>
      </c>
      <c r="AI41" s="4">
        <f t="shared" si="9"/>
        <v>-0.23612637982796514</v>
      </c>
      <c r="AJ41" s="4">
        <f t="shared" si="9"/>
        <v>-0.58720423510858666</v>
      </c>
      <c r="AK41" s="4">
        <f t="shared" si="9"/>
        <v>-0.12425807484423501</v>
      </c>
      <c r="AL41" s="4">
        <f t="shared" si="9"/>
        <v>-9.9719560114309047E-2</v>
      </c>
      <c r="AM41" s="4">
        <f t="shared" si="9"/>
        <v>5.8942900921010732E-4</v>
      </c>
      <c r="AN41" s="4">
        <f t="shared" si="9"/>
        <v>-0.93836400582347324</v>
      </c>
      <c r="AO41" s="4">
        <f t="shared" si="9"/>
        <v>-1.8914028256889566</v>
      </c>
      <c r="AP41" s="4">
        <f t="shared" si="9"/>
        <v>0.25756940124118444</v>
      </c>
      <c r="AQ41" s="4">
        <f t="shared" si="9"/>
        <v>-1.8386040688240683</v>
      </c>
      <c r="AR41" s="4">
        <f t="shared" si="9"/>
        <v>-0.4221902655821026</v>
      </c>
      <c r="AS41" s="4">
        <f t="shared" si="9"/>
        <v>-1.1558874037692135</v>
      </c>
      <c r="AT41" s="4">
        <f t="shared" si="9"/>
        <v>-0.64733949716543293</v>
      </c>
      <c r="AU41" s="4">
        <f t="shared" si="9"/>
        <v>-2.7639099808667282</v>
      </c>
      <c r="AV41" s="4">
        <f t="shared" si="9"/>
        <v>-0.27937347379361199</v>
      </c>
      <c r="AW41" s="4">
        <f t="shared" si="9"/>
        <v>1.5013813492748938</v>
      </c>
      <c r="AY41" s="2">
        <f t="shared" si="52"/>
        <v>69.235782036543341</v>
      </c>
      <c r="AZ41" s="2">
        <f t="shared" si="10"/>
        <v>69.236908335707113</v>
      </c>
      <c r="BA41" s="2">
        <f t="shared" si="10"/>
        <v>66.707143827187252</v>
      </c>
      <c r="BB41" s="2">
        <f t="shared" si="10"/>
        <v>66.916712102263503</v>
      </c>
      <c r="BC41" s="2">
        <f t="shared" si="10"/>
        <v>66.253406949073891</v>
      </c>
      <c r="BD41" s="2">
        <f t="shared" si="10"/>
        <v>67.738355222136391</v>
      </c>
      <c r="BE41" s="2">
        <f t="shared" si="10"/>
        <v>72.041384353142604</v>
      </c>
      <c r="BF41" s="2">
        <f t="shared" si="10"/>
        <v>66.292426782372175</v>
      </c>
      <c r="BG41" s="2">
        <f t="shared" si="10"/>
        <v>64.038597251269721</v>
      </c>
      <c r="BH41" s="2">
        <f t="shared" si="10"/>
        <v>65.289187885683276</v>
      </c>
      <c r="BI41" s="2">
        <f t="shared" si="10"/>
        <v>68.288886742402013</v>
      </c>
      <c r="BJ41" s="2">
        <f t="shared" si="10"/>
        <v>69.414336529751921</v>
      </c>
      <c r="BK41" s="2">
        <f t="shared" si="10"/>
        <v>68.779906364257641</v>
      </c>
      <c r="BL41" s="2">
        <f t="shared" si="10"/>
        <v>67.509373031869458</v>
      </c>
      <c r="BM41" s="2">
        <f t="shared" si="10"/>
        <v>65.301618650495683</v>
      </c>
      <c r="BO41" s="2">
        <f t="shared" si="11"/>
        <v>69</v>
      </c>
      <c r="BP41" s="2">
        <f t="shared" si="12"/>
        <v>68.650000000000006</v>
      </c>
      <c r="BQ41" s="2">
        <f t="shared" si="13"/>
        <v>66.582999999999998</v>
      </c>
      <c r="BR41" s="2">
        <f t="shared" si="14"/>
        <v>66.816999999999993</v>
      </c>
      <c r="BS41" s="2">
        <f t="shared" si="15"/>
        <v>66.254000000000005</v>
      </c>
      <c r="BT41" s="2">
        <f t="shared" si="16"/>
        <v>66.8</v>
      </c>
      <c r="BU41" s="2">
        <f t="shared" si="17"/>
        <v>70.150000000000006</v>
      </c>
      <c r="BV41" s="2">
        <f t="shared" si="18"/>
        <v>66.55</v>
      </c>
      <c r="BW41" s="2">
        <f t="shared" si="19"/>
        <v>62.2</v>
      </c>
      <c r="BX41" s="2">
        <f t="shared" si="20"/>
        <v>64.867000000000004</v>
      </c>
      <c r="BY41" s="2">
        <f t="shared" si="21"/>
        <v>67.132999999999996</v>
      </c>
      <c r="BZ41" s="2">
        <f t="shared" si="22"/>
        <v>68.766999999999996</v>
      </c>
      <c r="CA41" s="2">
        <f t="shared" si="23"/>
        <v>66.016000000000005</v>
      </c>
      <c r="CB41" s="2">
        <f t="shared" si="24"/>
        <v>67.23</v>
      </c>
      <c r="CC41" s="2">
        <f t="shared" si="25"/>
        <v>66.802999999999997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69.436165116533545</v>
      </c>
      <c r="DL41" s="2">
        <f t="shared" si="42"/>
        <v>68.993276616697671</v>
      </c>
      <c r="DM41" s="2">
        <f t="shared" si="42"/>
        <v>66.686472261735403</v>
      </c>
      <c r="DN41" s="2">
        <f t="shared" si="42"/>
        <v>66.922904878048783</v>
      </c>
      <c r="DO41" s="2">
        <f t="shared" si="42"/>
        <v>66.572520825515923</v>
      </c>
      <c r="DP41" s="2">
        <f t="shared" si="42"/>
        <v>67.901825236167355</v>
      </c>
      <c r="DQ41" s="2">
        <f t="shared" si="42"/>
        <v>72.072158232118753</v>
      </c>
      <c r="DR41" s="2">
        <f t="shared" si="42"/>
        <v>66.435170168855549</v>
      </c>
      <c r="DS41" s="2">
        <f t="shared" si="42"/>
        <v>63.995061740890691</v>
      </c>
      <c r="DT41" s="2">
        <f t="shared" si="42"/>
        <v>65.322500938086321</v>
      </c>
      <c r="DU41" s="2">
        <f t="shared" si="42"/>
        <v>68.191145816464228</v>
      </c>
      <c r="DV41" s="2">
        <f t="shared" si="42"/>
        <v>69.602695872420242</v>
      </c>
      <c r="DW41" s="2">
        <f t="shared" si="42"/>
        <v>68.921982229965138</v>
      </c>
      <c r="DX41" s="2">
        <f t="shared" si="42"/>
        <v>67.280262720210104</v>
      </c>
      <c r="DY41" s="2">
        <f t="shared" si="42"/>
        <v>64.999833944281534</v>
      </c>
      <c r="EA41" s="2">
        <f t="shared" si="43"/>
        <v>67.413476184430181</v>
      </c>
      <c r="EB41" s="2">
        <f t="shared" si="43"/>
        <v>71.447031913540997</v>
      </c>
      <c r="EC41" s="2">
        <f t="shared" si="43"/>
        <v>66.896385274725276</v>
      </c>
      <c r="ED41" s="2">
        <f t="shared" si="43"/>
        <v>66.850187756186926</v>
      </c>
      <c r="EE41" s="2">
        <f t="shared" si="43"/>
        <v>62.656662645975501</v>
      </c>
      <c r="EF41" s="2">
        <f t="shared" si="43"/>
        <v>66.06729087219162</v>
      </c>
      <c r="EG41" s="2">
        <f t="shared" si="43"/>
        <v>71.732367040354674</v>
      </c>
      <c r="EH41" s="2">
        <f t="shared" si="43"/>
        <v>64.69845259373129</v>
      </c>
      <c r="EI41" s="2">
        <f t="shared" si="43"/>
        <v>64.497432576349652</v>
      </c>
      <c r="EJ41" s="2">
        <f t="shared" si="43"/>
        <v>64.914692808543236</v>
      </c>
      <c r="EK41" s="2">
        <f t="shared" si="43"/>
        <v>69.463820171008805</v>
      </c>
      <c r="EL41" s="2">
        <f t="shared" si="43"/>
        <v>67.28555284812839</v>
      </c>
      <c r="EM41" s="2">
        <f t="shared" si="43"/>
        <v>67.079786940010848</v>
      </c>
      <c r="EN41" s="2">
        <f t="shared" si="43"/>
        <v>70.309672573092016</v>
      </c>
      <c r="EO41" s="2">
        <f t="shared" si="43"/>
        <v>69.850311081252102</v>
      </c>
      <c r="EQ41" s="2">
        <f t="shared" si="44"/>
        <v>67.413476184430181</v>
      </c>
      <c r="ER41" s="2">
        <f t="shared" si="44"/>
        <v>68.948755578408779</v>
      </c>
      <c r="ES41" s="2">
        <f t="shared" si="44"/>
        <v>65.797556072344491</v>
      </c>
      <c r="ET41" s="2">
        <f t="shared" si="44"/>
        <v>66.176451297962416</v>
      </c>
      <c r="EU41" s="2">
        <f t="shared" si="44"/>
        <v>62.910474740322265</v>
      </c>
      <c r="EV41" s="2">
        <f t="shared" si="44"/>
        <v>67.252302820951854</v>
      </c>
      <c r="EW41" s="2">
        <f t="shared" si="44"/>
        <v>69.547567675203851</v>
      </c>
      <c r="EX41" s="2">
        <f t="shared" si="44"/>
        <v>65.094432201627399</v>
      </c>
      <c r="EY41" s="2">
        <f t="shared" si="44"/>
        <v>64.749172519840499</v>
      </c>
      <c r="EZ41" s="2">
        <f t="shared" si="44"/>
        <v>64.951189980854664</v>
      </c>
      <c r="FA41" s="2">
        <f t="shared" si="44"/>
        <v>68.233335910263548</v>
      </c>
      <c r="FB41" s="2">
        <f t="shared" si="44"/>
        <v>69.94862629795783</v>
      </c>
      <c r="FC41" s="2">
        <f t="shared" si="44"/>
        <v>69.008679286821618</v>
      </c>
      <c r="FD41" s="2">
        <f t="shared" si="44"/>
        <v>68.11772467110552</v>
      </c>
      <c r="FE41" s="2">
        <f t="shared" si="44"/>
        <v>69.910964794466594</v>
      </c>
      <c r="FG41" s="2">
        <f t="shared" si="45"/>
        <v>9.906767017399068E-2</v>
      </c>
      <c r="FH41" s="2">
        <f t="shared" si="45"/>
        <v>9.9291840602473688E-2</v>
      </c>
      <c r="FI41" s="2">
        <f t="shared" si="45"/>
        <v>9.8491509204612276E-2</v>
      </c>
      <c r="FJ41" s="2">
        <f t="shared" si="45"/>
        <v>8.5137275924505124E-2</v>
      </c>
      <c r="FK41" s="2">
        <f t="shared" si="45"/>
        <v>8.1492854556591249E-2</v>
      </c>
      <c r="FL41" s="2">
        <f t="shared" si="45"/>
        <v>8.91086963051341E-2</v>
      </c>
      <c r="FM41" s="2">
        <f t="shared" si="45"/>
        <v>9.0550192044283717E-2</v>
      </c>
      <c r="FN41" s="2">
        <f t="shared" si="45"/>
        <v>8.2192175313734017E-2</v>
      </c>
      <c r="FO41" s="2">
        <f t="shared" si="45"/>
        <v>8.6658258404394298E-2</v>
      </c>
      <c r="FP41" s="2">
        <f t="shared" si="45"/>
        <v>8.1688312942833768E-2</v>
      </c>
      <c r="FQ41" s="2">
        <f t="shared" si="45"/>
        <v>7.6801975243949702E-2</v>
      </c>
      <c r="FR41" s="2">
        <f t="shared" si="45"/>
        <v>8.1291890722168483E-2</v>
      </c>
      <c r="FS41" s="2">
        <f t="shared" si="45"/>
        <v>7.7124925559413748E-2</v>
      </c>
      <c r="FT41" s="2">
        <f t="shared" si="45"/>
        <v>7.5629748577554723E-2</v>
      </c>
      <c r="FU41" s="2">
        <f t="shared" si="45"/>
        <v>6.2217514778804862E-2</v>
      </c>
      <c r="FW41" s="2">
        <f t="shared" si="54"/>
        <v>1.391297399733399E-11</v>
      </c>
      <c r="FX41" s="2">
        <f t="shared" si="46"/>
        <v>2.4660211200466844E-6</v>
      </c>
      <c r="FY41" s="2">
        <f t="shared" si="46"/>
        <v>2.8066229077109467E-6</v>
      </c>
      <c r="FZ41" s="2">
        <f t="shared" si="46"/>
        <v>2.7282431773242135E-6</v>
      </c>
      <c r="GA41" s="2">
        <f t="shared" si="46"/>
        <v>2.3034658659466421E-6</v>
      </c>
      <c r="GB41" s="2">
        <f t="shared" si="46"/>
        <v>2.4906667717320308E-6</v>
      </c>
      <c r="GC41" s="2">
        <f t="shared" si="46"/>
        <v>2.6186875824098408E-6</v>
      </c>
      <c r="GD41" s="2">
        <f t="shared" si="46"/>
        <v>3.0529897466289949E-6</v>
      </c>
      <c r="GE41" s="2">
        <f t="shared" si="46"/>
        <v>3.6891443711821088E-6</v>
      </c>
      <c r="GF41" s="2">
        <f t="shared" si="46"/>
        <v>2.8962163566666322E-6</v>
      </c>
      <c r="GG41" s="2">
        <f t="shared" si="46"/>
        <v>2.4204564409944395E-6</v>
      </c>
      <c r="GH41" s="2">
        <f t="shared" si="46"/>
        <v>2.1008996358312973E-6</v>
      </c>
      <c r="GI41" s="2">
        <f t="shared" si="46"/>
        <v>1.7154384679268008E-6</v>
      </c>
      <c r="GJ41" s="2">
        <f t="shared" si="46"/>
        <v>1.4570841132276372E-6</v>
      </c>
      <c r="GK41" s="2">
        <f t="shared" si="46"/>
        <v>1.2078475263456844E-6</v>
      </c>
      <c r="GM41" s="86">
        <f t="shared" si="55"/>
        <v>2.4956200912708051E-7</v>
      </c>
      <c r="GN41" s="86">
        <f t="shared" si="47"/>
        <v>2.1987681847523991E-7</v>
      </c>
      <c r="GO41" s="86">
        <f t="shared" si="47"/>
        <v>7.9970511803670639E-8</v>
      </c>
      <c r="GP41" s="86">
        <f t="shared" si="47"/>
        <v>4.8267775485577496E-9</v>
      </c>
      <c r="GQ41" s="86">
        <f t="shared" si="47"/>
        <v>2.292074315719546E-9</v>
      </c>
      <c r="GR41" s="86">
        <f t="shared" si="47"/>
        <v>5.9281285069264182E-9</v>
      </c>
      <c r="GS41" s="86">
        <f t="shared" si="47"/>
        <v>1.3361794370230033E-8</v>
      </c>
      <c r="GT41" s="86">
        <f t="shared" si="47"/>
        <v>2.533422552872707E-9</v>
      </c>
      <c r="GU41" s="86">
        <f t="shared" si="47"/>
        <v>4.5457451595972006E-9</v>
      </c>
      <c r="GV41" s="86">
        <f t="shared" si="47"/>
        <v>1.4645606281973733E-9</v>
      </c>
      <c r="GW41" s="86">
        <f t="shared" si="47"/>
        <v>3.8770472315579056E-10</v>
      </c>
      <c r="GX41" s="86">
        <f t="shared" si="47"/>
        <v>1.7711506958577982E-9</v>
      </c>
      <c r="GY41" s="86">
        <f t="shared" si="47"/>
        <v>2.1632206403801307E-9</v>
      </c>
      <c r="GZ41" s="86">
        <f t="shared" si="47"/>
        <v>2.4593857403225042E-10</v>
      </c>
      <c r="HA41" s="86">
        <f t="shared" si="47"/>
        <v>1.3562716638743838E-13</v>
      </c>
      <c r="HC41" s="86">
        <f t="shared" si="59"/>
        <v>4.4780180860070755E-21</v>
      </c>
      <c r="HD41" s="86">
        <f t="shared" si="48"/>
        <v>1.411298388717335E-19</v>
      </c>
      <c r="HE41" s="86">
        <f t="shared" si="48"/>
        <v>6.7629988254422177E-20</v>
      </c>
      <c r="HF41" s="86">
        <f t="shared" si="48"/>
        <v>2.1391871787325399E-23</v>
      </c>
      <c r="HG41" s="86">
        <f t="shared" si="48"/>
        <v>1.0560851142008876E-23</v>
      </c>
      <c r="HH41" s="86">
        <f t="shared" si="48"/>
        <v>3.2980241826773849E-25</v>
      </c>
      <c r="HI41" s="86">
        <f t="shared" si="48"/>
        <v>5.6693390909321826E-26</v>
      </c>
      <c r="HJ41" s="86">
        <f t="shared" si="48"/>
        <v>3.1150091311452317E-25</v>
      </c>
      <c r="HK41" s="86">
        <f t="shared" si="48"/>
        <v>3.2359793859379107E-24</v>
      </c>
      <c r="HL41" s="86">
        <f t="shared" si="48"/>
        <v>1.8856208398895194E-25</v>
      </c>
      <c r="HM41" s="86">
        <f t="shared" si="48"/>
        <v>2.083329178651279E-25</v>
      </c>
      <c r="HN41" s="86">
        <f t="shared" si="48"/>
        <v>1.2923722725550881E-24</v>
      </c>
      <c r="HO41" s="86">
        <f t="shared" si="48"/>
        <v>2.3321239136313635E-24</v>
      </c>
      <c r="HP41" s="86">
        <f t="shared" si="48"/>
        <v>1.4696005047083964E-27</v>
      </c>
      <c r="HQ41" s="86">
        <f t="shared" si="48"/>
        <v>8.466279059715034E-39</v>
      </c>
      <c r="HS41" s="86">
        <f t="shared" si="56"/>
        <v>8.0181991897898215E-203</v>
      </c>
      <c r="HT41" s="86">
        <f t="shared" si="49"/>
        <v>1.0972587903046026E-95</v>
      </c>
      <c r="HU41" s="86">
        <f t="shared" si="49"/>
        <v>1.2339981488515904E-99</v>
      </c>
      <c r="HV41" s="86">
        <f t="shared" si="49"/>
        <v>3.7574310319433294E-121</v>
      </c>
      <c r="HW41" s="86">
        <f t="shared" si="49"/>
        <v>2.8669150195755925E-123</v>
      </c>
      <c r="HX41" s="86">
        <f t="shared" si="49"/>
        <v>1.4478528561068029E-133</v>
      </c>
      <c r="HY41" s="86">
        <f t="shared" si="49"/>
        <v>1.929759790125304E-136</v>
      </c>
      <c r="HZ41" s="86">
        <f t="shared" si="49"/>
        <v>7.1783864246885285E-131</v>
      </c>
      <c r="IA41" s="86">
        <f t="shared" si="49"/>
        <v>3.0649415020966998E-127</v>
      </c>
      <c r="IB41" s="86">
        <f t="shared" si="49"/>
        <v>1.2955166578919056E-133</v>
      </c>
      <c r="IC41" s="86">
        <f t="shared" si="49"/>
        <v>7.3248931104989284E-134</v>
      </c>
      <c r="ID41" s="86">
        <f t="shared" si="49"/>
        <v>1.8562897751674791E-129</v>
      </c>
      <c r="IE41" s="86">
        <f t="shared" si="49"/>
        <v>4.2490078956752021E-126</v>
      </c>
      <c r="IF41" s="86">
        <f t="shared" si="49"/>
        <v>4.47345336884282E-106</v>
      </c>
      <c r="IG41" s="86">
        <f t="shared" si="49"/>
        <v>9.4774048890385785E-69</v>
      </c>
      <c r="II41" s="86">
        <f t="shared" si="57"/>
        <v>0</v>
      </c>
      <c r="IJ41" s="86">
        <f t="shared" si="50"/>
        <v>0</v>
      </c>
      <c r="IK41" s="86">
        <f t="shared" si="50"/>
        <v>0</v>
      </c>
      <c r="IL41" s="86">
        <f t="shared" si="50"/>
        <v>0</v>
      </c>
      <c r="IM41" s="86">
        <f t="shared" si="50"/>
        <v>0</v>
      </c>
      <c r="IN41" s="86">
        <f t="shared" si="50"/>
        <v>0</v>
      </c>
      <c r="IO41" s="86">
        <f t="shared" si="50"/>
        <v>0</v>
      </c>
      <c r="IP41" s="86">
        <f t="shared" si="50"/>
        <v>0</v>
      </c>
      <c r="IQ41" s="86">
        <f t="shared" si="50"/>
        <v>0</v>
      </c>
      <c r="IR41" s="86">
        <f t="shared" si="50"/>
        <v>0</v>
      </c>
      <c r="IS41" s="86">
        <f t="shared" si="50"/>
        <v>0</v>
      </c>
      <c r="IT41" s="86">
        <f t="shared" si="50"/>
        <v>0</v>
      </c>
      <c r="IU41" s="86">
        <f t="shared" si="50"/>
        <v>0</v>
      </c>
      <c r="IV41" s="86">
        <f t="shared" si="50"/>
        <v>2.7799335901842623E-206</v>
      </c>
      <c r="IW41" s="86">
        <f t="shared" si="50"/>
        <v>2.4355023367721213E-143</v>
      </c>
      <c r="IY41" s="86">
        <f t="shared" si="58"/>
        <v>2.4956200912708501E-7</v>
      </c>
      <c r="IZ41" s="86">
        <f t="shared" si="51"/>
        <v>2.1987681847538105E-7</v>
      </c>
      <c r="JA41" s="86">
        <f t="shared" si="51"/>
        <v>7.9970511803738269E-8</v>
      </c>
      <c r="JB41" s="86">
        <f t="shared" si="51"/>
        <v>4.8267775485577711E-9</v>
      </c>
      <c r="JC41" s="86">
        <f t="shared" si="51"/>
        <v>2.2920743157195568E-9</v>
      </c>
      <c r="JD41" s="86">
        <f t="shared" si="51"/>
        <v>5.9281285069264182E-9</v>
      </c>
      <c r="JE41" s="86">
        <f t="shared" si="51"/>
        <v>1.3361794370230033E-8</v>
      </c>
      <c r="JF41" s="86">
        <f t="shared" si="51"/>
        <v>2.5334225528727074E-9</v>
      </c>
      <c r="JG41" s="86">
        <f t="shared" si="51"/>
        <v>4.5457451595972039E-9</v>
      </c>
      <c r="JH41" s="86">
        <f t="shared" si="51"/>
        <v>1.4645606281973735E-9</v>
      </c>
      <c r="JI41" s="86">
        <f t="shared" si="51"/>
        <v>3.8770472315579077E-10</v>
      </c>
      <c r="JJ41" s="86">
        <f t="shared" si="51"/>
        <v>1.7711506958577995E-9</v>
      </c>
      <c r="JK41" s="86">
        <f t="shared" si="51"/>
        <v>2.1632206403801332E-9</v>
      </c>
      <c r="JL41" s="86">
        <f t="shared" si="51"/>
        <v>2.4593857403225042E-10</v>
      </c>
      <c r="JM41" s="86">
        <f t="shared" si="51"/>
        <v>1.3562716638743838E-13</v>
      </c>
    </row>
    <row r="42" spans="2:273" x14ac:dyDescent="0.25">
      <c r="B42" s="2">
        <v>15</v>
      </c>
      <c r="C42" s="37">
        <v>68.564999999999998</v>
      </c>
      <c r="D42" s="37">
        <v>69.466999999999999</v>
      </c>
      <c r="E42" s="37">
        <v>66.7</v>
      </c>
      <c r="F42" s="37">
        <v>66.033000000000001</v>
      </c>
      <c r="G42" s="37">
        <v>66.507999999999996</v>
      </c>
      <c r="H42" s="37">
        <v>67.466999999999999</v>
      </c>
      <c r="I42" s="37">
        <v>70.983000000000004</v>
      </c>
      <c r="J42" s="37">
        <v>64.516999999999996</v>
      </c>
      <c r="K42" s="37">
        <v>62.832999999999998</v>
      </c>
      <c r="L42" s="37">
        <v>64.2</v>
      </c>
      <c r="M42" s="37">
        <v>68.2</v>
      </c>
      <c r="N42" s="37">
        <v>68.7</v>
      </c>
      <c r="O42" s="37">
        <v>68.066000000000003</v>
      </c>
      <c r="P42" s="37">
        <v>67.328000000000003</v>
      </c>
      <c r="Q42" s="37">
        <v>65.525000000000006</v>
      </c>
      <c r="S42" s="4">
        <f t="shared" si="8"/>
        <v>69.390483942122813</v>
      </c>
      <c r="T42" s="4">
        <f t="shared" si="8"/>
        <v>69.540580760654763</v>
      </c>
      <c r="U42" s="4">
        <f t="shared" si="8"/>
        <v>66.99293962022098</v>
      </c>
      <c r="V42" s="4">
        <f t="shared" si="8"/>
        <v>67.128024543865436</v>
      </c>
      <c r="W42" s="4">
        <f t="shared" si="8"/>
        <v>66.426633796277784</v>
      </c>
      <c r="X42" s="4">
        <f t="shared" si="8"/>
        <v>67.897689604852346</v>
      </c>
      <c r="Y42" s="4">
        <f t="shared" si="8"/>
        <v>72.139157298601276</v>
      </c>
      <c r="Z42" s="4">
        <f t="shared" si="8"/>
        <v>66.544769321150753</v>
      </c>
      <c r="AA42" s="4">
        <f t="shared" si="8"/>
        <v>64.296340294412119</v>
      </c>
      <c r="AB42" s="4">
        <f t="shared" si="8"/>
        <v>65.483919388171003</v>
      </c>
      <c r="AC42" s="4">
        <f t="shared" si="8"/>
        <v>68.508670288847938</v>
      </c>
      <c r="AD42" s="4">
        <f t="shared" si="8"/>
        <v>69.606316150625645</v>
      </c>
      <c r="AE42" s="4">
        <f t="shared" si="8"/>
        <v>69.063545308949045</v>
      </c>
      <c r="AF42" s="4">
        <f t="shared" si="8"/>
        <v>67.84048921625714</v>
      </c>
      <c r="AG42" s="4">
        <f t="shared" si="8"/>
        <v>65.564084961288685</v>
      </c>
      <c r="AI42" s="4">
        <f t="shared" si="9"/>
        <v>-0.82548394212281551</v>
      </c>
      <c r="AJ42" s="4">
        <f t="shared" si="9"/>
        <v>-7.3580760654763822E-2</v>
      </c>
      <c r="AK42" s="4">
        <f t="shared" si="9"/>
        <v>-0.2929396202209773</v>
      </c>
      <c r="AL42" s="4">
        <f t="shared" si="9"/>
        <v>-1.0950245438654349</v>
      </c>
      <c r="AM42" s="4">
        <f t="shared" si="9"/>
        <v>8.1366203722211594E-2</v>
      </c>
      <c r="AN42" s="4">
        <f t="shared" si="9"/>
        <v>-0.43068960485234697</v>
      </c>
      <c r="AO42" s="4">
        <f t="shared" si="9"/>
        <v>-1.156157298601272</v>
      </c>
      <c r="AP42" s="4">
        <f t="shared" si="9"/>
        <v>-2.0277693211507568</v>
      </c>
      <c r="AQ42" s="4">
        <f t="shared" si="9"/>
        <v>-1.4633402944121201</v>
      </c>
      <c r="AR42" s="4">
        <f t="shared" si="9"/>
        <v>-1.2839193881710003</v>
      </c>
      <c r="AS42" s="4">
        <f t="shared" si="9"/>
        <v>-0.30867028884793513</v>
      </c>
      <c r="AT42" s="4">
        <f t="shared" si="9"/>
        <v>-0.90631615062564208</v>
      </c>
      <c r="AU42" s="4">
        <f t="shared" si="9"/>
        <v>-0.99754530894904292</v>
      </c>
      <c r="AV42" s="4">
        <f t="shared" si="9"/>
        <v>-0.51248921625713706</v>
      </c>
      <c r="AW42" s="4">
        <f t="shared" si="9"/>
        <v>-3.9084961288679665E-2</v>
      </c>
      <c r="AY42" s="2">
        <f t="shared" si="52"/>
        <v>69.38987757405917</v>
      </c>
      <c r="AZ42" s="2">
        <f t="shared" si="10"/>
        <v>69.540055369044637</v>
      </c>
      <c r="BA42" s="2">
        <f t="shared" si="10"/>
        <v>66.992724454627677</v>
      </c>
      <c r="BB42" s="2">
        <f t="shared" si="10"/>
        <v>67.128008711611557</v>
      </c>
      <c r="BC42" s="2">
        <f t="shared" si="10"/>
        <v>66.426625887320498</v>
      </c>
      <c r="BD42" s="2">
        <f t="shared" si="10"/>
        <v>67.897670888573714</v>
      </c>
      <c r="BE42" s="2">
        <f t="shared" si="10"/>
        <v>72.139119591877915</v>
      </c>
      <c r="BF42" s="2">
        <f t="shared" si="10"/>
        <v>66.544761011041942</v>
      </c>
      <c r="BG42" s="2">
        <f t="shared" si="10"/>
        <v>64.296325680928817</v>
      </c>
      <c r="BH42" s="2">
        <f t="shared" si="10"/>
        <v>65.483914050282394</v>
      </c>
      <c r="BI42" s="2">
        <f t="shared" si="10"/>
        <v>68.5086687232331</v>
      </c>
      <c r="BJ42" s="2">
        <f t="shared" si="10"/>
        <v>69.606309579274168</v>
      </c>
      <c r="BK42" s="2">
        <f t="shared" si="10"/>
        <v>69.063537531942288</v>
      </c>
      <c r="BL42" s="2">
        <f t="shared" si="10"/>
        <v>67.840488148790783</v>
      </c>
      <c r="BM42" s="2">
        <f t="shared" si="10"/>
        <v>65.564084960513611</v>
      </c>
      <c r="BO42" s="2">
        <f t="shared" si="11"/>
        <v>68.564999999999998</v>
      </c>
      <c r="BP42" s="2">
        <f t="shared" si="12"/>
        <v>69.466999999999999</v>
      </c>
      <c r="BQ42" s="2">
        <f t="shared" si="13"/>
        <v>66.7</v>
      </c>
      <c r="BR42" s="2">
        <f t="shared" si="14"/>
        <v>66.033000000000001</v>
      </c>
      <c r="BS42" s="2">
        <f t="shared" si="15"/>
        <v>66.507999999999996</v>
      </c>
      <c r="BT42" s="2">
        <f t="shared" si="16"/>
        <v>67.466999999999999</v>
      </c>
      <c r="BU42" s="2">
        <f t="shared" si="17"/>
        <v>70.983000000000004</v>
      </c>
      <c r="BV42" s="2">
        <f t="shared" si="18"/>
        <v>64.516999999999996</v>
      </c>
      <c r="BW42" s="2">
        <f t="shared" si="19"/>
        <v>62.832999999999998</v>
      </c>
      <c r="BX42" s="2">
        <f t="shared" si="20"/>
        <v>64.2</v>
      </c>
      <c r="BY42" s="2">
        <f t="shared" si="21"/>
        <v>68.2</v>
      </c>
      <c r="BZ42" s="2">
        <f t="shared" si="22"/>
        <v>68.7</v>
      </c>
      <c r="CA42" s="2">
        <f t="shared" si="23"/>
        <v>68.066000000000003</v>
      </c>
      <c r="CB42" s="2">
        <f t="shared" si="24"/>
        <v>67.328000000000003</v>
      </c>
      <c r="CC42" s="2">
        <f t="shared" si="25"/>
        <v>65.525000000000006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69.641251230988075</v>
      </c>
      <c r="DL42" s="2">
        <f t="shared" si="42"/>
        <v>69.328185906554324</v>
      </c>
      <c r="DM42" s="2">
        <f t="shared" si="42"/>
        <v>67.018618776671389</v>
      </c>
      <c r="DN42" s="2">
        <f t="shared" si="42"/>
        <v>67.168658536585369</v>
      </c>
      <c r="DO42" s="2">
        <f t="shared" si="42"/>
        <v>66.801230675422119</v>
      </c>
      <c r="DP42" s="2">
        <f t="shared" si="42"/>
        <v>68.104357624831323</v>
      </c>
      <c r="DQ42" s="2">
        <f t="shared" si="42"/>
        <v>72.199100944669354</v>
      </c>
      <c r="DR42" s="2">
        <f t="shared" si="42"/>
        <v>66.734757410881812</v>
      </c>
      <c r="DS42" s="2">
        <f t="shared" si="42"/>
        <v>64.285357085020252</v>
      </c>
      <c r="DT42" s="2">
        <f t="shared" si="42"/>
        <v>65.548868949343358</v>
      </c>
      <c r="DU42" s="2">
        <f t="shared" si="42"/>
        <v>68.43258286099865</v>
      </c>
      <c r="DV42" s="2">
        <f t="shared" si="42"/>
        <v>69.839096622889286</v>
      </c>
      <c r="DW42" s="2">
        <f t="shared" si="42"/>
        <v>69.253521777003471</v>
      </c>
      <c r="DX42" s="2">
        <f t="shared" si="42"/>
        <v>67.629655761024196</v>
      </c>
      <c r="DY42" s="2">
        <f t="shared" si="42"/>
        <v>65.259642228739011</v>
      </c>
      <c r="EA42" s="2">
        <f t="shared" si="43"/>
        <v>67.305002748190503</v>
      </c>
      <c r="EB42" s="2">
        <f t="shared" si="43"/>
        <v>71.292943738080098</v>
      </c>
      <c r="EC42" s="2">
        <f t="shared" si="43"/>
        <v>66.776595604395609</v>
      </c>
      <c r="ED42" s="2">
        <f t="shared" si="43"/>
        <v>66.729652695771946</v>
      </c>
      <c r="EE42" s="2">
        <f t="shared" si="43"/>
        <v>62.575948456728433</v>
      </c>
      <c r="EF42" s="2">
        <f t="shared" si="43"/>
        <v>65.970738311421783</v>
      </c>
      <c r="EG42" s="2">
        <f t="shared" si="43"/>
        <v>71.58976117008811</v>
      </c>
      <c r="EH42" s="2">
        <f t="shared" si="43"/>
        <v>64.609810140434078</v>
      </c>
      <c r="EI42" s="2">
        <f t="shared" si="43"/>
        <v>64.401747466681314</v>
      </c>
      <c r="EJ42" s="2">
        <f t="shared" si="43"/>
        <v>64.817962034360903</v>
      </c>
      <c r="EK42" s="2">
        <f t="shared" si="43"/>
        <v>69.342823367229798</v>
      </c>
      <c r="EL42" s="2">
        <f t="shared" si="43"/>
        <v>67.206915658281716</v>
      </c>
      <c r="EM42" s="2">
        <f t="shared" si="43"/>
        <v>66.990177576164228</v>
      </c>
      <c r="EN42" s="2">
        <f t="shared" si="43"/>
        <v>70.190653467614112</v>
      </c>
      <c r="EO42" s="2">
        <f t="shared" si="43"/>
        <v>69.749079991549593</v>
      </c>
      <c r="EQ42" s="2">
        <f t="shared" si="44"/>
        <v>67.305002748190503</v>
      </c>
      <c r="ER42" s="2">
        <f t="shared" si="44"/>
        <v>68.820640577538143</v>
      </c>
      <c r="ES42" s="2">
        <f t="shared" si="44"/>
        <v>65.689565601337833</v>
      </c>
      <c r="ET42" s="2">
        <f t="shared" si="44"/>
        <v>66.062962983511312</v>
      </c>
      <c r="EU42" s="2">
        <f t="shared" si="44"/>
        <v>62.827069169925146</v>
      </c>
      <c r="EV42" s="2">
        <f t="shared" si="44"/>
        <v>67.14256166450842</v>
      </c>
      <c r="EW42" s="2">
        <f t="shared" si="44"/>
        <v>69.428977062837518</v>
      </c>
      <c r="EX42" s="2">
        <f t="shared" si="44"/>
        <v>65.001280090626295</v>
      </c>
      <c r="EY42" s="2">
        <f t="shared" si="44"/>
        <v>64.650672330196798</v>
      </c>
      <c r="EZ42" s="2">
        <f t="shared" si="44"/>
        <v>64.854058076990029</v>
      </c>
      <c r="FA42" s="2">
        <f t="shared" si="44"/>
        <v>68.125147488967841</v>
      </c>
      <c r="FB42" s="2">
        <f t="shared" si="44"/>
        <v>69.842211827939494</v>
      </c>
      <c r="FC42" s="2">
        <f t="shared" si="44"/>
        <v>68.899212848269528</v>
      </c>
      <c r="FD42" s="2">
        <f t="shared" si="44"/>
        <v>68.020669020671036</v>
      </c>
      <c r="FE42" s="2">
        <f t="shared" si="44"/>
        <v>69.808864688342169</v>
      </c>
      <c r="FG42" s="2">
        <f t="shared" si="45"/>
        <v>0.10759714079210339</v>
      </c>
      <c r="FH42" s="2">
        <f t="shared" si="45"/>
        <v>0.10783830151708701</v>
      </c>
      <c r="FI42" s="2">
        <f t="shared" si="45"/>
        <v>0.10697726409474988</v>
      </c>
      <c r="FJ42" s="2">
        <f t="shared" si="45"/>
        <v>9.2590637345456472E-2</v>
      </c>
      <c r="FK42" s="2">
        <f t="shared" si="45"/>
        <v>8.8658083168915908E-2</v>
      </c>
      <c r="FL42" s="2">
        <f t="shared" si="45"/>
        <v>9.6872921595074213E-2</v>
      </c>
      <c r="FM42" s="2">
        <f t="shared" si="45"/>
        <v>9.8426446068941811E-2</v>
      </c>
      <c r="FN42" s="2">
        <f t="shared" si="45"/>
        <v>8.9412905883288207E-2</v>
      </c>
      <c r="FO42" s="2">
        <f t="shared" si="45"/>
        <v>9.4231059601293382E-2</v>
      </c>
      <c r="FP42" s="2">
        <f t="shared" si="45"/>
        <v>8.8869064387567462E-2</v>
      </c>
      <c r="FQ42" s="2">
        <f t="shared" si="45"/>
        <v>8.3592296099180979E-2</v>
      </c>
      <c r="FR42" s="2">
        <f t="shared" si="45"/>
        <v>8.8441151040770993E-2</v>
      </c>
      <c r="FS42" s="2">
        <f t="shared" si="45"/>
        <v>8.3941203362978653E-2</v>
      </c>
      <c r="FT42" s="2">
        <f t="shared" si="45"/>
        <v>8.2325671016034385E-2</v>
      </c>
      <c r="FU42" s="2">
        <f t="shared" si="45"/>
        <v>6.7813091233598966E-2</v>
      </c>
      <c r="FW42" s="2">
        <f t="shared" si="54"/>
        <v>1.5255272631563382E-11</v>
      </c>
      <c r="FX42" s="2">
        <f t="shared" si="46"/>
        <v>2.7039377460462996E-6</v>
      </c>
      <c r="FY42" s="2">
        <f t="shared" si="46"/>
        <v>3.0773999898090844E-6</v>
      </c>
      <c r="FZ42" s="2">
        <f t="shared" si="46"/>
        <v>2.9914583703127564E-6</v>
      </c>
      <c r="GA42" s="2">
        <f t="shared" si="46"/>
        <v>2.5256995362736766E-6</v>
      </c>
      <c r="GB42" s="2">
        <f t="shared" si="46"/>
        <v>2.7309611528260938E-6</v>
      </c>
      <c r="GC42" s="2">
        <f t="shared" si="46"/>
        <v>2.871333111191744E-6</v>
      </c>
      <c r="GD42" s="2">
        <f t="shared" si="46"/>
        <v>3.3475357042209935E-6</v>
      </c>
      <c r="GE42" s="2">
        <f t="shared" si="46"/>
        <v>4.0450649256979672E-6</v>
      </c>
      <c r="GF42" s="2">
        <f t="shared" si="46"/>
        <v>3.1756371990561808E-6</v>
      </c>
      <c r="GG42" s="2">
        <f t="shared" si="46"/>
        <v>2.6539770925046316E-6</v>
      </c>
      <c r="GH42" s="2">
        <f t="shared" si="46"/>
        <v>2.3035901760571618E-6</v>
      </c>
      <c r="GI42" s="2">
        <f t="shared" si="46"/>
        <v>1.880940565606812E-6</v>
      </c>
      <c r="GJ42" s="2">
        <f t="shared" si="46"/>
        <v>1.5976607355066226E-6</v>
      </c>
      <c r="GK42" s="2">
        <f t="shared" si="46"/>
        <v>1.3243783225724593E-6</v>
      </c>
      <c r="GM42" s="86">
        <f t="shared" si="55"/>
        <v>4.4848382411259255E-7</v>
      </c>
      <c r="GN42" s="86">
        <f t="shared" si="47"/>
        <v>3.9846978169476474E-7</v>
      </c>
      <c r="GO42" s="86">
        <f t="shared" si="47"/>
        <v>1.5382282576658574E-7</v>
      </c>
      <c r="GP42" s="86">
        <f t="shared" si="47"/>
        <v>1.0467300159040647E-8</v>
      </c>
      <c r="GQ42" s="86">
        <f t="shared" si="47"/>
        <v>5.1124856365846614E-9</v>
      </c>
      <c r="GR42" s="86">
        <f t="shared" si="47"/>
        <v>1.2908091503761902E-8</v>
      </c>
      <c r="GS42" s="86">
        <f t="shared" si="47"/>
        <v>2.7863427020338396E-8</v>
      </c>
      <c r="GT42" s="86">
        <f t="shared" si="47"/>
        <v>5.635075419165748E-9</v>
      </c>
      <c r="GU42" s="86">
        <f t="shared" si="47"/>
        <v>9.955633499419601E-9</v>
      </c>
      <c r="GV42" s="86">
        <f t="shared" si="47"/>
        <v>3.3561556350750193E-9</v>
      </c>
      <c r="GW42" s="86">
        <f t="shared" si="47"/>
        <v>9.3769006601951238E-10</v>
      </c>
      <c r="GX42" s="86">
        <f t="shared" si="47"/>
        <v>4.0067950842686327E-9</v>
      </c>
      <c r="GY42" s="86">
        <f t="shared" si="47"/>
        <v>4.7492111338548609E-9</v>
      </c>
      <c r="GZ42" s="86">
        <f t="shared" si="47"/>
        <v>6.069666835825998E-10</v>
      </c>
      <c r="HA42" s="86">
        <f t="shared" si="47"/>
        <v>4.6838784306248342E-13</v>
      </c>
      <c r="HC42" s="86">
        <f t="shared" si="59"/>
        <v>1.5779378770013786E-20</v>
      </c>
      <c r="HD42" s="86">
        <f t="shared" si="48"/>
        <v>4.5323035835194872E-19</v>
      </c>
      <c r="HE42" s="86">
        <f t="shared" si="48"/>
        <v>2.2691816582593281E-19</v>
      </c>
      <c r="HF42" s="86">
        <f t="shared" si="48"/>
        <v>9.0753021557829734E-23</v>
      </c>
      <c r="HG42" s="86">
        <f t="shared" si="48"/>
        <v>4.5121002561274395E-23</v>
      </c>
      <c r="HH42" s="86">
        <f t="shared" si="48"/>
        <v>1.5906075880235167E-24</v>
      </c>
      <c r="HI42" s="86">
        <f t="shared" si="48"/>
        <v>2.8690981862303183E-25</v>
      </c>
      <c r="HJ42" s="86">
        <f t="shared" si="48"/>
        <v>1.5043775117761609E-24</v>
      </c>
      <c r="HK42" s="86">
        <f t="shared" si="48"/>
        <v>1.5175877056506223E-23</v>
      </c>
      <c r="HL42" s="86">
        <f t="shared" si="48"/>
        <v>9.3122674783496559E-25</v>
      </c>
      <c r="HM42" s="86">
        <f t="shared" si="48"/>
        <v>1.0047058967550092E-24</v>
      </c>
      <c r="HN42" s="86">
        <f t="shared" si="48"/>
        <v>5.8151873639375682E-24</v>
      </c>
      <c r="HO42" s="86">
        <f t="shared" si="48"/>
        <v>9.9358920095932767E-24</v>
      </c>
      <c r="HP42" s="86">
        <f t="shared" si="48"/>
        <v>7.8299804791092047E-27</v>
      </c>
      <c r="HQ42" s="86">
        <f t="shared" si="48"/>
        <v>9.5327953401335307E-38</v>
      </c>
      <c r="HS42" s="86">
        <f t="shared" si="56"/>
        <v>3.3115668349949316E-200</v>
      </c>
      <c r="HT42" s="86">
        <f t="shared" si="49"/>
        <v>5.7710115048103541E-94</v>
      </c>
      <c r="HU42" s="86">
        <f t="shared" si="49"/>
        <v>7.9163755661893559E-98</v>
      </c>
      <c r="HV42" s="86">
        <f t="shared" si="49"/>
        <v>5.7779448904288502E-119</v>
      </c>
      <c r="HW42" s="86">
        <f t="shared" si="49"/>
        <v>4.5622537185344694E-121</v>
      </c>
      <c r="HX42" s="86">
        <f t="shared" si="49"/>
        <v>3.6824105953740125E-131</v>
      </c>
      <c r="HY42" s="86">
        <f t="shared" si="49"/>
        <v>5.653270806437694E-134</v>
      </c>
      <c r="HZ42" s="86">
        <f t="shared" si="49"/>
        <v>1.7276288948815331E-128</v>
      </c>
      <c r="IA42" s="86">
        <f t="shared" si="49"/>
        <v>6.9337364386698601E-125</v>
      </c>
      <c r="IB42" s="86">
        <f t="shared" si="49"/>
        <v>3.485354359917173E-131</v>
      </c>
      <c r="IC42" s="86">
        <f t="shared" si="49"/>
        <v>1.8313674198102671E-131</v>
      </c>
      <c r="ID42" s="86">
        <f t="shared" si="49"/>
        <v>3.6328599919916838E-127</v>
      </c>
      <c r="IE42" s="86">
        <f t="shared" si="49"/>
        <v>6.5959481447762816E-124</v>
      </c>
      <c r="IF42" s="86">
        <f t="shared" si="49"/>
        <v>3.0603930074584728E-104</v>
      </c>
      <c r="IG42" s="86">
        <f t="shared" si="49"/>
        <v>1.3601327423549906E-67</v>
      </c>
      <c r="II42" s="86">
        <f t="shared" si="57"/>
        <v>0</v>
      </c>
      <c r="IJ42" s="86">
        <f t="shared" si="50"/>
        <v>0</v>
      </c>
      <c r="IK42" s="86">
        <f t="shared" si="50"/>
        <v>0</v>
      </c>
      <c r="IL42" s="86">
        <f t="shared" si="50"/>
        <v>0</v>
      </c>
      <c r="IM42" s="86">
        <f t="shared" si="50"/>
        <v>0</v>
      </c>
      <c r="IN42" s="86">
        <f t="shared" si="50"/>
        <v>0</v>
      </c>
      <c r="IO42" s="86">
        <f t="shared" si="50"/>
        <v>0</v>
      </c>
      <c r="IP42" s="86">
        <f t="shared" si="50"/>
        <v>0</v>
      </c>
      <c r="IQ42" s="86">
        <f t="shared" si="50"/>
        <v>0</v>
      </c>
      <c r="IR42" s="86">
        <f t="shared" si="50"/>
        <v>0</v>
      </c>
      <c r="IS42" s="86">
        <f t="shared" si="50"/>
        <v>0</v>
      </c>
      <c r="IT42" s="86">
        <f t="shared" si="50"/>
        <v>0</v>
      </c>
      <c r="IU42" s="86">
        <f t="shared" si="50"/>
        <v>0</v>
      </c>
      <c r="IV42" s="86">
        <f t="shared" si="50"/>
        <v>1.7109079639144906E-203</v>
      </c>
      <c r="IW42" s="86">
        <f t="shared" si="50"/>
        <v>1.9525205553305756E-141</v>
      </c>
      <c r="IY42" s="86">
        <f t="shared" si="58"/>
        <v>4.4848382411260832E-7</v>
      </c>
      <c r="IZ42" s="86">
        <f t="shared" si="51"/>
        <v>3.9846978169521796E-7</v>
      </c>
      <c r="JA42" s="86">
        <f t="shared" si="51"/>
        <v>1.5382282576681267E-7</v>
      </c>
      <c r="JB42" s="86">
        <f t="shared" si="51"/>
        <v>1.0467300159040738E-8</v>
      </c>
      <c r="JC42" s="86">
        <f t="shared" si="51"/>
        <v>5.1124856365847069E-9</v>
      </c>
      <c r="JD42" s="86">
        <f t="shared" si="51"/>
        <v>1.2908091503761903E-8</v>
      </c>
      <c r="JE42" s="86">
        <f t="shared" si="51"/>
        <v>2.7863427020338396E-8</v>
      </c>
      <c r="JF42" s="86">
        <f t="shared" si="51"/>
        <v>5.6350754191657497E-9</v>
      </c>
      <c r="JG42" s="86">
        <f t="shared" si="51"/>
        <v>9.9556334994196159E-9</v>
      </c>
      <c r="JH42" s="86">
        <f t="shared" si="51"/>
        <v>3.3561556350750201E-9</v>
      </c>
      <c r="JI42" s="86">
        <f t="shared" si="51"/>
        <v>9.3769006601951342E-10</v>
      </c>
      <c r="JJ42" s="86">
        <f t="shared" si="51"/>
        <v>4.0067950842686385E-9</v>
      </c>
      <c r="JK42" s="86">
        <f t="shared" si="51"/>
        <v>4.7492111338548708E-9</v>
      </c>
      <c r="JL42" s="86">
        <f t="shared" si="51"/>
        <v>6.069666835825998E-10</v>
      </c>
      <c r="JM42" s="86">
        <f t="shared" si="51"/>
        <v>4.6838784306248342E-13</v>
      </c>
    </row>
    <row r="43" spans="2:273" x14ac:dyDescent="0.25">
      <c r="B43" s="2">
        <v>16</v>
      </c>
      <c r="C43" s="37">
        <v>68.548000000000002</v>
      </c>
      <c r="D43" s="37">
        <v>68.882999999999996</v>
      </c>
      <c r="E43" s="37">
        <v>66.783000000000001</v>
      </c>
      <c r="F43" s="37">
        <v>65.733000000000004</v>
      </c>
      <c r="G43" s="37">
        <v>66.084999999999994</v>
      </c>
      <c r="H43" s="37">
        <v>67.216999999999999</v>
      </c>
      <c r="I43" s="37">
        <v>71.882999999999996</v>
      </c>
      <c r="J43" s="37">
        <v>65.95</v>
      </c>
      <c r="K43" s="37">
        <v>62.433</v>
      </c>
      <c r="L43" s="37">
        <v>65.216999999999999</v>
      </c>
      <c r="M43" s="37">
        <v>69.332999999999998</v>
      </c>
      <c r="N43" s="37">
        <v>68.167000000000002</v>
      </c>
      <c r="O43" s="37">
        <v>68.245999999999995</v>
      </c>
      <c r="P43" s="37">
        <v>68.016000000000005</v>
      </c>
      <c r="Q43" s="37">
        <v>66.819999999999993</v>
      </c>
      <c r="S43" s="4">
        <f t="shared" si="8"/>
        <v>69.537985120663791</v>
      </c>
      <c r="T43" s="4">
        <f t="shared" si="8"/>
        <v>69.836709768725513</v>
      </c>
      <c r="U43" s="4">
        <f t="shared" si="8"/>
        <v>67.270592504076248</v>
      </c>
      <c r="V43" s="4">
        <f t="shared" si="8"/>
        <v>67.333410525080922</v>
      </c>
      <c r="W43" s="4">
        <f t="shared" si="8"/>
        <v>66.592870544433183</v>
      </c>
      <c r="X43" s="4">
        <f t="shared" si="8"/>
        <v>68.050925825151552</v>
      </c>
      <c r="Y43" s="4">
        <f t="shared" si="8"/>
        <v>72.232153120092008</v>
      </c>
      <c r="Z43" s="4">
        <f t="shared" si="8"/>
        <v>66.790081021108918</v>
      </c>
      <c r="AA43" s="4">
        <f t="shared" si="8"/>
        <v>64.548080592842339</v>
      </c>
      <c r="AB43" s="4">
        <f t="shared" si="8"/>
        <v>65.673416475702055</v>
      </c>
      <c r="AC43" s="4">
        <f t="shared" si="8"/>
        <v>68.723828721659729</v>
      </c>
      <c r="AD43" s="4">
        <f t="shared" si="8"/>
        <v>69.792133278866544</v>
      </c>
      <c r="AE43" s="4">
        <f t="shared" si="8"/>
        <v>69.339986628820611</v>
      </c>
      <c r="AF43" s="4">
        <f t="shared" si="8"/>
        <v>68.166453220462472</v>
      </c>
      <c r="AG43" s="4">
        <f t="shared" si="8"/>
        <v>65.824424752516748</v>
      </c>
      <c r="AI43" s="4">
        <f t="shared" si="9"/>
        <v>-0.98998512066378908</v>
      </c>
      <c r="AJ43" s="4">
        <f t="shared" si="9"/>
        <v>-0.95370976872551694</v>
      </c>
      <c r="AK43" s="4">
        <f t="shared" si="9"/>
        <v>-0.48759250407624677</v>
      </c>
      <c r="AL43" s="4">
        <f t="shared" si="9"/>
        <v>-1.6004105250809175</v>
      </c>
      <c r="AM43" s="4">
        <f t="shared" si="9"/>
        <v>-0.5078705444331888</v>
      </c>
      <c r="AN43" s="4">
        <f t="shared" si="9"/>
        <v>-0.83392582515155311</v>
      </c>
      <c r="AO43" s="4">
        <f t="shared" si="9"/>
        <v>-0.34915312009201216</v>
      </c>
      <c r="AP43" s="4">
        <f t="shared" si="9"/>
        <v>-0.84008102110891514</v>
      </c>
      <c r="AQ43" s="4">
        <f t="shared" si="9"/>
        <v>-2.1150805928423395</v>
      </c>
      <c r="AR43" s="4">
        <f t="shared" si="9"/>
        <v>-0.45641647570205635</v>
      </c>
      <c r="AS43" s="4">
        <f t="shared" si="9"/>
        <v>0.60917127834026985</v>
      </c>
      <c r="AT43" s="4">
        <f t="shared" si="9"/>
        <v>-1.6251332788665422</v>
      </c>
      <c r="AU43" s="4">
        <f t="shared" si="9"/>
        <v>-1.0939866288206161</v>
      </c>
      <c r="AV43" s="4">
        <f t="shared" si="9"/>
        <v>-0.15045322046246667</v>
      </c>
      <c r="AW43" s="4">
        <f t="shared" si="9"/>
        <v>0.99557524748324511</v>
      </c>
      <c r="AY43" s="2">
        <f t="shared" si="52"/>
        <v>69.536930393209559</v>
      </c>
      <c r="AZ43" s="2">
        <f t="shared" si="52"/>
        <v>69.835788527211875</v>
      </c>
      <c r="BA43" s="2">
        <f t="shared" si="52"/>
        <v>67.27019300090366</v>
      </c>
      <c r="BB43" s="2">
        <f t="shared" si="52"/>
        <v>67.333377478573354</v>
      </c>
      <c r="BC43" s="2">
        <f t="shared" si="52"/>
        <v>66.592853573147877</v>
      </c>
      <c r="BD43" s="2">
        <f t="shared" si="52"/>
        <v>68.050886628161052</v>
      </c>
      <c r="BE43" s="2">
        <f t="shared" si="52"/>
        <v>72.232077383729745</v>
      </c>
      <c r="BF43" s="2">
        <f t="shared" si="52"/>
        <v>66.790063238769619</v>
      </c>
      <c r="BG43" s="2">
        <f t="shared" si="52"/>
        <v>64.548049805878591</v>
      </c>
      <c r="BH43" s="2">
        <f t="shared" si="52"/>
        <v>65.673404719743161</v>
      </c>
      <c r="BI43" s="2">
        <f t="shared" si="52"/>
        <v>68.7238250866247</v>
      </c>
      <c r="BJ43" s="2">
        <f t="shared" si="52"/>
        <v>69.792118984024611</v>
      </c>
      <c r="BK43" s="2">
        <f t="shared" si="52"/>
        <v>69.339970182823762</v>
      </c>
      <c r="BL43" s="2">
        <f t="shared" si="52"/>
        <v>68.166450692686283</v>
      </c>
      <c r="BM43" s="2">
        <f t="shared" si="52"/>
        <v>65.824424749969637</v>
      </c>
      <c r="BO43" s="2">
        <f t="shared" si="11"/>
        <v>68.548000000000002</v>
      </c>
      <c r="BP43" s="2">
        <f t="shared" si="12"/>
        <v>68.882999999999996</v>
      </c>
      <c r="BQ43" s="2">
        <f t="shared" si="13"/>
        <v>66.783000000000001</v>
      </c>
      <c r="BR43" s="2">
        <f t="shared" si="14"/>
        <v>65.733000000000004</v>
      </c>
      <c r="BS43" s="2">
        <f t="shared" si="15"/>
        <v>66.084999999999994</v>
      </c>
      <c r="BT43" s="2">
        <f t="shared" si="16"/>
        <v>67.216999999999999</v>
      </c>
      <c r="BU43" s="2">
        <f t="shared" si="17"/>
        <v>71.882999999999996</v>
      </c>
      <c r="BV43" s="2">
        <f t="shared" si="18"/>
        <v>65.95</v>
      </c>
      <c r="BW43" s="2">
        <f t="shared" si="19"/>
        <v>62.433</v>
      </c>
      <c r="BX43" s="2">
        <f t="shared" si="20"/>
        <v>65.216999999999999</v>
      </c>
      <c r="BY43" s="2">
        <f t="shared" si="21"/>
        <v>69.332999999999998</v>
      </c>
      <c r="BZ43" s="2">
        <f t="shared" si="22"/>
        <v>68.167000000000002</v>
      </c>
      <c r="CA43" s="2">
        <f t="shared" si="23"/>
        <v>68.245999999999995</v>
      </c>
      <c r="CB43" s="2">
        <f t="shared" si="24"/>
        <v>68.016000000000005</v>
      </c>
      <c r="CC43" s="2">
        <f t="shared" si="25"/>
        <v>66.819999999999993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69.846337345442606</v>
      </c>
      <c r="DL43" s="2">
        <f t="shared" si="42"/>
        <v>69.663095196410993</v>
      </c>
      <c r="DM43" s="2">
        <f t="shared" si="42"/>
        <v>67.350765291607388</v>
      </c>
      <c r="DN43" s="2">
        <f t="shared" si="42"/>
        <v>67.414412195121955</v>
      </c>
      <c r="DO43" s="2">
        <f t="shared" si="42"/>
        <v>67.0299405253283</v>
      </c>
      <c r="DP43" s="2">
        <f t="shared" si="42"/>
        <v>68.306890013495291</v>
      </c>
      <c r="DQ43" s="2">
        <f t="shared" si="42"/>
        <v>72.326043657219969</v>
      </c>
      <c r="DR43" s="2">
        <f t="shared" si="42"/>
        <v>67.034344652908075</v>
      </c>
      <c r="DS43" s="2">
        <f t="shared" si="42"/>
        <v>64.575652429149798</v>
      </c>
      <c r="DT43" s="2">
        <f t="shared" si="42"/>
        <v>65.775236960600395</v>
      </c>
      <c r="DU43" s="2">
        <f t="shared" si="42"/>
        <v>68.674019905533058</v>
      </c>
      <c r="DV43" s="2">
        <f t="shared" si="42"/>
        <v>70.075497373358331</v>
      </c>
      <c r="DW43" s="2">
        <f t="shared" si="42"/>
        <v>69.585061324041803</v>
      </c>
      <c r="DX43" s="2">
        <f t="shared" si="42"/>
        <v>67.979048801838289</v>
      </c>
      <c r="DY43" s="2">
        <f t="shared" si="42"/>
        <v>65.519450513196489</v>
      </c>
      <c r="EA43" s="2">
        <f t="shared" si="43"/>
        <v>67.196529311950826</v>
      </c>
      <c r="EB43" s="2">
        <f t="shared" si="43"/>
        <v>71.138855562619199</v>
      </c>
      <c r="EC43" s="2">
        <f t="shared" si="43"/>
        <v>66.656805934065943</v>
      </c>
      <c r="ED43" s="2">
        <f t="shared" si="43"/>
        <v>66.609117635356967</v>
      </c>
      <c r="EE43" s="2">
        <f t="shared" si="43"/>
        <v>62.495234267481365</v>
      </c>
      <c r="EF43" s="2">
        <f t="shared" si="43"/>
        <v>65.874185750651961</v>
      </c>
      <c r="EG43" s="2">
        <f t="shared" si="43"/>
        <v>71.447155299821546</v>
      </c>
      <c r="EH43" s="2">
        <f t="shared" si="43"/>
        <v>64.521167687136881</v>
      </c>
      <c r="EI43" s="2">
        <f t="shared" si="43"/>
        <v>64.306062357012976</v>
      </c>
      <c r="EJ43" s="2">
        <f t="shared" si="43"/>
        <v>64.72123126017857</v>
      </c>
      <c r="EK43" s="2">
        <f t="shared" si="43"/>
        <v>69.22182656345079</v>
      </c>
      <c r="EL43" s="2">
        <f t="shared" si="43"/>
        <v>67.128278468435042</v>
      </c>
      <c r="EM43" s="2">
        <f t="shared" si="43"/>
        <v>66.900568212317609</v>
      </c>
      <c r="EN43" s="2">
        <f t="shared" si="43"/>
        <v>70.071634362136209</v>
      </c>
      <c r="EO43" s="2">
        <f t="shared" si="43"/>
        <v>69.647848901847084</v>
      </c>
      <c r="EQ43" s="2">
        <f t="shared" si="44"/>
        <v>67.196529311950826</v>
      </c>
      <c r="ER43" s="2">
        <f t="shared" si="44"/>
        <v>68.692525576667506</v>
      </c>
      <c r="ES43" s="2">
        <f t="shared" si="44"/>
        <v>65.581575130331188</v>
      </c>
      <c r="ET43" s="2">
        <f t="shared" si="44"/>
        <v>65.949474669060223</v>
      </c>
      <c r="EU43" s="2">
        <f t="shared" si="44"/>
        <v>62.743663599528027</v>
      </c>
      <c r="EV43" s="2">
        <f t="shared" si="44"/>
        <v>67.032820508064987</v>
      </c>
      <c r="EW43" s="2">
        <f t="shared" si="44"/>
        <v>69.310386450471185</v>
      </c>
      <c r="EX43" s="2">
        <f t="shared" si="44"/>
        <v>64.908127979625192</v>
      </c>
      <c r="EY43" s="2">
        <f t="shared" si="44"/>
        <v>64.552172140553097</v>
      </c>
      <c r="EZ43" s="2">
        <f t="shared" si="44"/>
        <v>64.756926173125393</v>
      </c>
      <c r="FA43" s="2">
        <f t="shared" si="44"/>
        <v>68.016959067672119</v>
      </c>
      <c r="FB43" s="2">
        <f t="shared" si="44"/>
        <v>69.735797357921143</v>
      </c>
      <c r="FC43" s="2">
        <f t="shared" si="44"/>
        <v>68.789746409717438</v>
      </c>
      <c r="FD43" s="2">
        <f t="shared" si="44"/>
        <v>67.923613370236566</v>
      </c>
      <c r="FE43" s="2">
        <f t="shared" si="44"/>
        <v>69.706764582217744</v>
      </c>
      <c r="FG43" s="2">
        <f t="shared" si="45"/>
        <v>0.11676579900217517</v>
      </c>
      <c r="FH43" s="2">
        <f t="shared" si="45"/>
        <v>0.11702481490497221</v>
      </c>
      <c r="FI43" s="2">
        <f t="shared" si="45"/>
        <v>0.1160999728237722</v>
      </c>
      <c r="FJ43" s="2">
        <f t="shared" si="45"/>
        <v>0.1006247364920763</v>
      </c>
      <c r="FK43" s="2">
        <f t="shared" si="45"/>
        <v>9.6387200255312958E-2</v>
      </c>
      <c r="FL43" s="2">
        <f t="shared" si="45"/>
        <v>0.105235502196074</v>
      </c>
      <c r="FM43" s="2">
        <f t="shared" si="45"/>
        <v>0.10690726005875525</v>
      </c>
      <c r="FN43" s="2">
        <f t="shared" si="45"/>
        <v>9.7200809096527577E-2</v>
      </c>
      <c r="FO43" s="2">
        <f t="shared" si="45"/>
        <v>0.10239143685445933</v>
      </c>
      <c r="FP43" s="2">
        <f t="shared" si="45"/>
        <v>9.6614624671130148E-2</v>
      </c>
      <c r="FQ43" s="2">
        <f t="shared" si="45"/>
        <v>9.0923844332648121E-2</v>
      </c>
      <c r="FR43" s="2">
        <f t="shared" si="45"/>
        <v>9.6153351563058737E-2</v>
      </c>
      <c r="FS43" s="2">
        <f t="shared" si="45"/>
        <v>9.1300304108627939E-2</v>
      </c>
      <c r="FT43" s="2">
        <f t="shared" si="45"/>
        <v>8.9556985055486565E-2</v>
      </c>
      <c r="FU43" s="2">
        <f t="shared" si="45"/>
        <v>7.3872267767820535E-2</v>
      </c>
      <c r="FW43" s="2">
        <f t="shared" si="54"/>
        <v>1.6727073816704432E-11</v>
      </c>
      <c r="FX43" s="2">
        <f t="shared" si="54"/>
        <v>2.9648080088357774E-6</v>
      </c>
      <c r="FY43" s="2">
        <f t="shared" si="54"/>
        <v>3.374300987800214E-6</v>
      </c>
      <c r="FZ43" s="2">
        <f t="shared" si="54"/>
        <v>3.2800679310558914E-6</v>
      </c>
      <c r="GA43" s="2">
        <f t="shared" si="54"/>
        <v>2.7693737967060582E-6</v>
      </c>
      <c r="GB43" s="2">
        <f t="shared" si="54"/>
        <v>2.9944385696185709E-6</v>
      </c>
      <c r="GC43" s="2">
        <f t="shared" si="54"/>
        <v>3.1483532781256247E-6</v>
      </c>
      <c r="GD43" s="2">
        <f t="shared" si="54"/>
        <v>3.6704987250494326E-6</v>
      </c>
      <c r="GE43" s="2">
        <f t="shared" si="54"/>
        <v>4.435323762079412E-6</v>
      </c>
      <c r="GF43" s="2">
        <f t="shared" si="54"/>
        <v>3.4820158808071668E-6</v>
      </c>
      <c r="GG43" s="2">
        <f t="shared" si="54"/>
        <v>2.9100272698796452E-6</v>
      </c>
      <c r="GH43" s="2">
        <f t="shared" si="54"/>
        <v>2.5258358395388334E-6</v>
      </c>
      <c r="GI43" s="2">
        <f t="shared" si="54"/>
        <v>2.0624099441640762E-6</v>
      </c>
      <c r="GJ43" s="2">
        <f t="shared" si="54"/>
        <v>1.7517998912956694E-6</v>
      </c>
      <c r="GK43" s="2">
        <f t="shared" si="54"/>
        <v>1.4521517685986816E-6</v>
      </c>
      <c r="GM43" s="86">
        <f t="shared" si="55"/>
        <v>7.964275575500305E-7</v>
      </c>
      <c r="GN43" s="86">
        <f t="shared" si="55"/>
        <v>7.1340606269009287E-7</v>
      </c>
      <c r="GO43" s="86">
        <f t="shared" si="55"/>
        <v>2.9182329197269177E-7</v>
      </c>
      <c r="GP43" s="86">
        <f t="shared" si="55"/>
        <v>2.2328374346526033E-8</v>
      </c>
      <c r="GQ43" s="86">
        <f t="shared" si="55"/>
        <v>1.1210907847719685E-8</v>
      </c>
      <c r="GR43" s="86">
        <f t="shared" si="55"/>
        <v>2.7637239567571474E-8</v>
      </c>
      <c r="GS43" s="86">
        <f t="shared" si="55"/>
        <v>5.7199192315637964E-8</v>
      </c>
      <c r="GT43" s="86">
        <f t="shared" si="55"/>
        <v>1.2322839114747795E-8</v>
      </c>
      <c r="GU43" s="86">
        <f t="shared" si="55"/>
        <v>2.1439555237451399E-8</v>
      </c>
      <c r="GV43" s="86">
        <f t="shared" si="55"/>
        <v>7.5552583721841479E-9</v>
      </c>
      <c r="GW43" s="86">
        <f t="shared" si="55"/>
        <v>2.2253282047216003E-9</v>
      </c>
      <c r="GX43" s="86">
        <f t="shared" si="55"/>
        <v>8.9079789523085322E-9</v>
      </c>
      <c r="GY43" s="86">
        <f t="shared" si="55"/>
        <v>1.0257953492258761E-8</v>
      </c>
      <c r="GZ43" s="86">
        <f t="shared" si="55"/>
        <v>1.4691867702308825E-9</v>
      </c>
      <c r="HA43" s="86">
        <f t="shared" si="55"/>
        <v>1.5741636003753753E-12</v>
      </c>
      <c r="HC43" s="86">
        <f t="shared" si="59"/>
        <v>5.463575261010442E-20</v>
      </c>
      <c r="HD43" s="86">
        <f t="shared" si="59"/>
        <v>1.4320475320440749E-18</v>
      </c>
      <c r="HE43" s="86">
        <f t="shared" si="59"/>
        <v>7.4838175811101405E-19</v>
      </c>
      <c r="HF43" s="86">
        <f t="shared" si="59"/>
        <v>3.771203129554305E-22</v>
      </c>
      <c r="HG43" s="86">
        <f t="shared" si="59"/>
        <v>1.8884285496648679E-22</v>
      </c>
      <c r="HH43" s="86">
        <f t="shared" si="59"/>
        <v>7.4990816346526455E-24</v>
      </c>
      <c r="HI43" s="86">
        <f t="shared" si="59"/>
        <v>1.4184117722540136E-24</v>
      </c>
      <c r="HJ43" s="86">
        <f t="shared" si="59"/>
        <v>7.102042966386298E-24</v>
      </c>
      <c r="HK43" s="86">
        <f t="shared" si="59"/>
        <v>6.9562626367972843E-23</v>
      </c>
      <c r="HL43" s="86">
        <f t="shared" si="59"/>
        <v>4.4935866670649044E-24</v>
      </c>
      <c r="HM43" s="86">
        <f t="shared" si="59"/>
        <v>4.7373816434273956E-24</v>
      </c>
      <c r="HN43" s="86">
        <f t="shared" si="59"/>
        <v>2.5615497965887029E-23</v>
      </c>
      <c r="HO43" s="86">
        <f t="shared" si="59"/>
        <v>4.1494722988033766E-23</v>
      </c>
      <c r="HP43" s="86">
        <f t="shared" si="59"/>
        <v>4.0753159877814044E-26</v>
      </c>
      <c r="HQ43" s="86">
        <f t="shared" si="59"/>
        <v>1.037044897485214E-36</v>
      </c>
      <c r="HS43" s="86">
        <f t="shared" si="56"/>
        <v>1.3148309933748372E-197</v>
      </c>
      <c r="HT43" s="86">
        <f t="shared" si="56"/>
        <v>2.9263676317251055E-92</v>
      </c>
      <c r="HU43" s="86">
        <f t="shared" si="56"/>
        <v>4.885882815133828E-96</v>
      </c>
      <c r="HV43" s="86">
        <f t="shared" si="56"/>
        <v>8.4816243392074083E-117</v>
      </c>
      <c r="HW43" s="86">
        <f t="shared" si="56"/>
        <v>6.9318457552233128E-119</v>
      </c>
      <c r="HX43" s="86">
        <f t="shared" si="56"/>
        <v>8.9006532925353474E-129</v>
      </c>
      <c r="HY43" s="86">
        <f t="shared" si="56"/>
        <v>1.571553472164679E-131</v>
      </c>
      <c r="HZ43" s="86">
        <f t="shared" si="56"/>
        <v>3.951314146073109E-126</v>
      </c>
      <c r="IA43" s="86">
        <f t="shared" si="56"/>
        <v>1.4902162198531602E-122</v>
      </c>
      <c r="IB43" s="86">
        <f t="shared" si="56"/>
        <v>8.9020093586486875E-129</v>
      </c>
      <c r="IC43" s="86">
        <f t="shared" si="56"/>
        <v>4.353296233579918E-129</v>
      </c>
      <c r="ID43" s="86">
        <f t="shared" si="56"/>
        <v>6.7785428344264315E-125</v>
      </c>
      <c r="IE43" s="86">
        <f t="shared" si="56"/>
        <v>9.7909327487860098E-122</v>
      </c>
      <c r="IF43" s="86">
        <f t="shared" si="56"/>
        <v>2.0168092839939575E-102</v>
      </c>
      <c r="IG43" s="86">
        <f t="shared" si="56"/>
        <v>1.9074270053600801E-66</v>
      </c>
      <c r="II43" s="86">
        <f t="shared" si="57"/>
        <v>0</v>
      </c>
      <c r="IJ43" s="86">
        <f t="shared" si="57"/>
        <v>0</v>
      </c>
      <c r="IK43" s="86">
        <f t="shared" si="57"/>
        <v>0</v>
      </c>
      <c r="IL43" s="86">
        <f t="shared" si="57"/>
        <v>0</v>
      </c>
      <c r="IM43" s="86">
        <f t="shared" si="57"/>
        <v>0</v>
      </c>
      <c r="IN43" s="86">
        <f t="shared" si="57"/>
        <v>0</v>
      </c>
      <c r="IO43" s="86">
        <f t="shared" si="57"/>
        <v>0</v>
      </c>
      <c r="IP43" s="86">
        <f t="shared" si="57"/>
        <v>0</v>
      </c>
      <c r="IQ43" s="86">
        <f t="shared" si="57"/>
        <v>0</v>
      </c>
      <c r="IR43" s="86">
        <f t="shared" si="57"/>
        <v>0</v>
      </c>
      <c r="IS43" s="86">
        <f t="shared" si="57"/>
        <v>0</v>
      </c>
      <c r="IT43" s="86">
        <f t="shared" si="57"/>
        <v>0</v>
      </c>
      <c r="IU43" s="86">
        <f t="shared" si="57"/>
        <v>0</v>
      </c>
      <c r="IV43" s="86">
        <f t="shared" si="57"/>
        <v>1.0075781151831446E-200</v>
      </c>
      <c r="IW43" s="86">
        <f t="shared" si="57"/>
        <v>1.5196010733928702E-139</v>
      </c>
      <c r="IY43" s="86">
        <f t="shared" si="58"/>
        <v>7.9642755755008514E-7</v>
      </c>
      <c r="IZ43" s="86">
        <f t="shared" si="58"/>
        <v>7.1340606269152489E-7</v>
      </c>
      <c r="JA43" s="86">
        <f t="shared" si="58"/>
        <v>2.9182329197344018E-7</v>
      </c>
      <c r="JB43" s="86">
        <f t="shared" si="58"/>
        <v>2.232837434652641E-8</v>
      </c>
      <c r="JC43" s="86">
        <f t="shared" si="58"/>
        <v>1.1210907847719873E-8</v>
      </c>
      <c r="JD43" s="86">
        <f t="shared" si="58"/>
        <v>2.7637239567571481E-8</v>
      </c>
      <c r="JE43" s="86">
        <f t="shared" si="58"/>
        <v>5.7199192315637964E-8</v>
      </c>
      <c r="JF43" s="86">
        <f t="shared" si="58"/>
        <v>1.2322839114747802E-8</v>
      </c>
      <c r="JG43" s="86">
        <f t="shared" si="58"/>
        <v>2.1439555237451468E-8</v>
      </c>
      <c r="JH43" s="86">
        <f t="shared" si="58"/>
        <v>7.5552583721841528E-9</v>
      </c>
      <c r="JI43" s="86">
        <f t="shared" si="58"/>
        <v>2.2253282047216049E-9</v>
      </c>
      <c r="JJ43" s="86">
        <f t="shared" si="58"/>
        <v>8.907978952308557E-9</v>
      </c>
      <c r="JK43" s="86">
        <f t="shared" si="58"/>
        <v>1.0257953492258802E-8</v>
      </c>
      <c r="JL43" s="86">
        <f t="shared" si="58"/>
        <v>1.4691867702308825E-9</v>
      </c>
      <c r="JM43" s="86">
        <f t="shared" si="58"/>
        <v>1.5741636003753753E-12</v>
      </c>
    </row>
    <row r="44" spans="2:273" x14ac:dyDescent="0.25">
      <c r="B44" s="2">
        <v>17</v>
      </c>
      <c r="C44" s="37">
        <v>69.451999999999998</v>
      </c>
      <c r="D44" s="37">
        <v>68.233000000000004</v>
      </c>
      <c r="E44" s="37">
        <v>65.117000000000004</v>
      </c>
      <c r="F44" s="37">
        <v>67.617000000000004</v>
      </c>
      <c r="G44" s="37">
        <v>66.558999999999997</v>
      </c>
      <c r="H44" s="37">
        <v>66.882999999999996</v>
      </c>
      <c r="I44" s="37">
        <v>71.417000000000002</v>
      </c>
      <c r="J44" s="37">
        <v>65.566999999999993</v>
      </c>
      <c r="K44" s="37">
        <v>63.15</v>
      </c>
      <c r="L44" s="37">
        <v>63.683</v>
      </c>
      <c r="M44" s="37">
        <v>67.433000000000007</v>
      </c>
      <c r="N44" s="37">
        <v>68.900000000000006</v>
      </c>
      <c r="O44" s="37">
        <v>68.426000000000002</v>
      </c>
      <c r="P44" s="37">
        <v>67.507999999999996</v>
      </c>
      <c r="Q44" s="37">
        <v>67.147999999999996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69.678058781102067</v>
      </c>
      <c r="T44" s="4">
        <f t="shared" si="60"/>
        <v>70.12479487030933</v>
      </c>
      <c r="U44" s="4">
        <f t="shared" si="60"/>
        <v>67.53938126107515</v>
      </c>
      <c r="V44" s="4">
        <f t="shared" si="60"/>
        <v>67.532210071330539</v>
      </c>
      <c r="W44" s="4">
        <f t="shared" si="60"/>
        <v>66.751444885822892</v>
      </c>
      <c r="X44" s="4">
        <f t="shared" si="60"/>
        <v>68.197458175579911</v>
      </c>
      <c r="Y44" s="4">
        <f t="shared" si="60"/>
        <v>72.319881626006023</v>
      </c>
      <c r="Z44" s="4">
        <f t="shared" si="60"/>
        <v>67.027615983104269</v>
      </c>
      <c r="AA44" s="4">
        <f t="shared" si="60"/>
        <v>64.793131773445168</v>
      </c>
      <c r="AB44" s="4">
        <f t="shared" si="60"/>
        <v>65.857093086691506</v>
      </c>
      <c r="AC44" s="4">
        <f t="shared" si="60"/>
        <v>68.933781646173586</v>
      </c>
      <c r="AD44" s="4">
        <f t="shared" si="60"/>
        <v>69.971157202279358</v>
      </c>
      <c r="AE44" s="4">
        <f t="shared" si="60"/>
        <v>69.608451891477742</v>
      </c>
      <c r="AF44" s="4">
        <f t="shared" si="60"/>
        <v>68.48656680970511</v>
      </c>
      <c r="AG44" s="4">
        <f t="shared" si="60"/>
        <v>66.082252999589997</v>
      </c>
      <c r="AI44" s="4">
        <f t="shared" ref="AI44:AW60" si="61">IF(OR($B44 &lt; C$230, $B44 &gt; C$233), 0, C44-S44)</f>
        <v>-0.22605878110206845</v>
      </c>
      <c r="AJ44" s="4">
        <f t="shared" si="61"/>
        <v>-1.8917948703093259</v>
      </c>
      <c r="AK44" s="4">
        <f t="shared" si="61"/>
        <v>-2.4223812610751452</v>
      </c>
      <c r="AL44" s="4">
        <f t="shared" si="61"/>
        <v>8.4789928669465553E-2</v>
      </c>
      <c r="AM44" s="4">
        <f t="shared" si="61"/>
        <v>-0.19244488582289421</v>
      </c>
      <c r="AN44" s="4">
        <f t="shared" si="61"/>
        <v>-1.3144581755799152</v>
      </c>
      <c r="AO44" s="4">
        <f t="shared" si="61"/>
        <v>-0.90288162600602107</v>
      </c>
      <c r="AP44" s="4">
        <f t="shared" si="61"/>
        <v>-1.460615983104276</v>
      </c>
      <c r="AQ44" s="4">
        <f t="shared" si="61"/>
        <v>-1.6431317734451696</v>
      </c>
      <c r="AR44" s="4">
        <f t="shared" si="61"/>
        <v>-2.1740930866915065</v>
      </c>
      <c r="AS44" s="4">
        <f t="shared" si="61"/>
        <v>-1.5007816461735786</v>
      </c>
      <c r="AT44" s="4">
        <f t="shared" si="61"/>
        <v>-1.0711572022793518</v>
      </c>
      <c r="AU44" s="4">
        <f t="shared" si="61"/>
        <v>-1.18245189147774</v>
      </c>
      <c r="AV44" s="4">
        <f t="shared" si="61"/>
        <v>-0.97856680970511434</v>
      </c>
      <c r="AW44" s="4">
        <f t="shared" si="61"/>
        <v>1.0657470004099991</v>
      </c>
      <c r="AY44" s="2">
        <f t="shared" si="52"/>
        <v>69.676246592431852</v>
      </c>
      <c r="AZ44" s="2">
        <f t="shared" si="52"/>
        <v>70.123199670138973</v>
      </c>
      <c r="BA44" s="2">
        <f t="shared" si="52"/>
        <v>67.538649971262245</v>
      </c>
      <c r="BB44" s="2">
        <f t="shared" si="52"/>
        <v>67.53214225064724</v>
      </c>
      <c r="BC44" s="2">
        <f t="shared" si="52"/>
        <v>66.751409098847546</v>
      </c>
      <c r="BD44" s="2">
        <f t="shared" si="52"/>
        <v>68.197377493604975</v>
      </c>
      <c r="BE44" s="2">
        <f t="shared" si="52"/>
        <v>72.319731939136716</v>
      </c>
      <c r="BF44" s="2">
        <f t="shared" si="52"/>
        <v>67.027578589363557</v>
      </c>
      <c r="BG44" s="2">
        <f t="shared" si="52"/>
        <v>64.793068025242249</v>
      </c>
      <c r="BH44" s="2">
        <f t="shared" si="52"/>
        <v>65.857067663846323</v>
      </c>
      <c r="BI44" s="2">
        <f t="shared" si="52"/>
        <v>68.93377336839778</v>
      </c>
      <c r="BJ44" s="2">
        <f t="shared" si="52"/>
        <v>69.971126656440916</v>
      </c>
      <c r="BK44" s="2">
        <f t="shared" si="52"/>
        <v>69.608417690009603</v>
      </c>
      <c r="BL44" s="2">
        <f t="shared" si="52"/>
        <v>68.486560941557727</v>
      </c>
      <c r="BM44" s="2">
        <f t="shared" si="52"/>
        <v>66.082252991448073</v>
      </c>
      <c r="BO44" s="2">
        <f t="shared" si="11"/>
        <v>69.451999999999998</v>
      </c>
      <c r="BP44" s="2">
        <f t="shared" si="12"/>
        <v>68.233000000000004</v>
      </c>
      <c r="BQ44" s="2">
        <f t="shared" si="13"/>
        <v>65.117000000000004</v>
      </c>
      <c r="BR44" s="2">
        <f t="shared" si="14"/>
        <v>67.617000000000004</v>
      </c>
      <c r="BS44" s="2">
        <f t="shared" si="15"/>
        <v>66.558999999999997</v>
      </c>
      <c r="BT44" s="2">
        <f t="shared" si="16"/>
        <v>66.882999999999996</v>
      </c>
      <c r="BU44" s="2">
        <f t="shared" si="17"/>
        <v>71.417000000000002</v>
      </c>
      <c r="BV44" s="2">
        <f t="shared" si="18"/>
        <v>65.566999999999993</v>
      </c>
      <c r="BW44" s="2">
        <f t="shared" si="19"/>
        <v>63.15</v>
      </c>
      <c r="BX44" s="2">
        <f t="shared" si="20"/>
        <v>63.683</v>
      </c>
      <c r="BY44" s="2">
        <f t="shared" si="21"/>
        <v>67.433000000000007</v>
      </c>
      <c r="BZ44" s="2">
        <f t="shared" si="22"/>
        <v>68.900000000000006</v>
      </c>
      <c r="CA44" s="2">
        <f t="shared" si="23"/>
        <v>68.426000000000002</v>
      </c>
      <c r="CB44" s="2">
        <f t="shared" si="24"/>
        <v>67.507999999999996</v>
      </c>
      <c r="CC44" s="2">
        <f t="shared" si="25"/>
        <v>67.147999999999996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70.051423459897151</v>
      </c>
      <c r="DL44" s="2">
        <f t="shared" si="62"/>
        <v>69.998004486267646</v>
      </c>
      <c r="DM44" s="2">
        <f t="shared" si="62"/>
        <v>67.682911806543373</v>
      </c>
      <c r="DN44" s="2">
        <f t="shared" si="62"/>
        <v>67.66016585365854</v>
      </c>
      <c r="DO44" s="2">
        <f t="shared" si="62"/>
        <v>67.258650375234495</v>
      </c>
      <c r="DP44" s="2">
        <f t="shared" si="62"/>
        <v>68.509422402159259</v>
      </c>
      <c r="DQ44" s="2">
        <f t="shared" si="62"/>
        <v>72.452986369770571</v>
      </c>
      <c r="DR44" s="2">
        <f t="shared" si="62"/>
        <v>67.333931894934338</v>
      </c>
      <c r="DS44" s="2">
        <f t="shared" si="62"/>
        <v>64.865947773279359</v>
      </c>
      <c r="DT44" s="2">
        <f t="shared" si="62"/>
        <v>66.001604971857418</v>
      </c>
      <c r="DU44" s="2">
        <f t="shared" si="62"/>
        <v>68.915456950067465</v>
      </c>
      <c r="DV44" s="2">
        <f t="shared" si="62"/>
        <v>70.311898123827376</v>
      </c>
      <c r="DW44" s="2">
        <f t="shared" si="62"/>
        <v>69.916600871080121</v>
      </c>
      <c r="DX44" s="2">
        <f t="shared" si="62"/>
        <v>68.328441842652381</v>
      </c>
      <c r="DY44" s="2">
        <f t="shared" si="62"/>
        <v>65.779258797653966</v>
      </c>
      <c r="EA44" s="2">
        <f t="shared" ref="EA44:EO60" si="63">CE$228*$B44+CE$229</f>
        <v>67.088055875711149</v>
      </c>
      <c r="EB44" s="2">
        <f t="shared" si="63"/>
        <v>70.984767387158286</v>
      </c>
      <c r="EC44" s="2">
        <f t="shared" si="63"/>
        <v>66.537016263736263</v>
      </c>
      <c r="ED44" s="2">
        <f t="shared" si="63"/>
        <v>66.488582574941987</v>
      </c>
      <c r="EE44" s="2">
        <f t="shared" si="63"/>
        <v>62.414520078234304</v>
      </c>
      <c r="EF44" s="2">
        <f t="shared" si="63"/>
        <v>65.777633189882138</v>
      </c>
      <c r="EG44" s="2">
        <f t="shared" si="63"/>
        <v>71.304549429554967</v>
      </c>
      <c r="EH44" s="2">
        <f t="shared" si="63"/>
        <v>64.432525233839669</v>
      </c>
      <c r="EI44" s="2">
        <f t="shared" si="63"/>
        <v>64.210377247344638</v>
      </c>
      <c r="EJ44" s="2">
        <f t="shared" si="63"/>
        <v>64.624500485996222</v>
      </c>
      <c r="EK44" s="2">
        <f t="shared" si="63"/>
        <v>69.100829759671782</v>
      </c>
      <c r="EL44" s="2">
        <f t="shared" si="63"/>
        <v>67.049641278588368</v>
      </c>
      <c r="EM44" s="2">
        <f t="shared" si="63"/>
        <v>66.810958848471003</v>
      </c>
      <c r="EN44" s="2">
        <f t="shared" si="63"/>
        <v>69.952615256658291</v>
      </c>
      <c r="EO44" s="2">
        <f t="shared" si="63"/>
        <v>69.546617812144561</v>
      </c>
      <c r="EQ44" s="2">
        <f t="shared" ref="EQ44:FE60" si="64">CU$228*$B44+CU$229</f>
        <v>67.088055875711149</v>
      </c>
      <c r="ER44" s="2">
        <f t="shared" si="64"/>
        <v>68.56441057579687</v>
      </c>
      <c r="ES44" s="2">
        <f t="shared" si="64"/>
        <v>65.47358465932453</v>
      </c>
      <c r="ET44" s="2">
        <f t="shared" si="64"/>
        <v>65.835986354609119</v>
      </c>
      <c r="EU44" s="2">
        <f t="shared" si="64"/>
        <v>62.660258029130901</v>
      </c>
      <c r="EV44" s="2">
        <f t="shared" si="64"/>
        <v>66.923079351621553</v>
      </c>
      <c r="EW44" s="2">
        <f t="shared" si="64"/>
        <v>69.191795838104838</v>
      </c>
      <c r="EX44" s="2">
        <f t="shared" si="64"/>
        <v>64.814975868624074</v>
      </c>
      <c r="EY44" s="2">
        <f t="shared" si="64"/>
        <v>64.453671950909381</v>
      </c>
      <c r="EZ44" s="2">
        <f t="shared" si="64"/>
        <v>64.659794269260757</v>
      </c>
      <c r="FA44" s="2">
        <f t="shared" si="64"/>
        <v>67.908770646376396</v>
      </c>
      <c r="FB44" s="2">
        <f t="shared" si="64"/>
        <v>69.629382887902807</v>
      </c>
      <c r="FC44" s="2">
        <f t="shared" si="64"/>
        <v>68.680279971165348</v>
      </c>
      <c r="FD44" s="2">
        <f t="shared" si="64"/>
        <v>67.826557719802096</v>
      </c>
      <c r="FE44" s="2">
        <f t="shared" si="64"/>
        <v>69.604664476093333</v>
      </c>
      <c r="FG44" s="2">
        <f t="shared" ref="FG44:FU60" si="65">POWER(10,($B44-C$231)/C$229)/(1+POWER(10,($B44-C$231)/C$229))</f>
        <v>0.126604903646587</v>
      </c>
      <c r="FH44" s="2">
        <f t="shared" si="65"/>
        <v>0.12688260976022653</v>
      </c>
      <c r="FI44" s="2">
        <f t="shared" si="65"/>
        <v>0.1258909694284179</v>
      </c>
      <c r="FJ44" s="2">
        <f t="shared" si="65"/>
        <v>0.10927200674542537</v>
      </c>
      <c r="FK44" s="2">
        <f t="shared" si="65"/>
        <v>0.10471271239305982</v>
      </c>
      <c r="FL44" s="2">
        <f t="shared" si="65"/>
        <v>0.11422867768717837</v>
      </c>
      <c r="FM44" s="2">
        <f t="shared" si="65"/>
        <v>0.11602477465837802</v>
      </c>
      <c r="FN44" s="2">
        <f t="shared" si="65"/>
        <v>0.10558838541916467</v>
      </c>
      <c r="FO44" s="2">
        <f t="shared" si="65"/>
        <v>0.11117176314813008</v>
      </c>
      <c r="FP44" s="2">
        <f t="shared" si="65"/>
        <v>0.10495749904606487</v>
      </c>
      <c r="FQ44" s="2">
        <f t="shared" si="65"/>
        <v>9.8829067587910477E-2</v>
      </c>
      <c r="FR44" s="2">
        <f t="shared" si="65"/>
        <v>0.10446099991732942</v>
      </c>
      <c r="FS44" s="2">
        <f t="shared" si="65"/>
        <v>9.9234685158671898E-2</v>
      </c>
      <c r="FT44" s="2">
        <f t="shared" si="65"/>
        <v>9.7356095903611661E-2</v>
      </c>
      <c r="FU44" s="2">
        <f t="shared" si="65"/>
        <v>8.0426128808999339E-2</v>
      </c>
      <c r="FW44" s="2">
        <f t="shared" si="54"/>
        <v>1.8340871725264439E-11</v>
      </c>
      <c r="FX44" s="2">
        <f t="shared" si="54"/>
        <v>3.2508464075692017E-6</v>
      </c>
      <c r="FY44" s="2">
        <f t="shared" si="54"/>
        <v>3.6998462558754466E-6</v>
      </c>
      <c r="FZ44" s="2">
        <f t="shared" si="54"/>
        <v>3.5965218301338223E-6</v>
      </c>
      <c r="GA44" s="2">
        <f t="shared" si="54"/>
        <v>3.0365571737384016E-6</v>
      </c>
      <c r="GB44" s="2">
        <f t="shared" si="54"/>
        <v>3.283335652727742E-6</v>
      </c>
      <c r="GC44" s="2">
        <f t="shared" si="54"/>
        <v>3.4520996746542172E-6</v>
      </c>
      <c r="GD44" s="2">
        <f t="shared" si="54"/>
        <v>4.0246203957770273E-6</v>
      </c>
      <c r="GE44" s="2">
        <f t="shared" si="54"/>
        <v>4.8632337169195959E-6</v>
      </c>
      <c r="GF44" s="2">
        <f t="shared" si="54"/>
        <v>3.8179532093314649E-6</v>
      </c>
      <c r="GG44" s="2">
        <f t="shared" si="54"/>
        <v>3.1907805557801249E-6</v>
      </c>
      <c r="GH44" s="2">
        <f t="shared" si="54"/>
        <v>2.7695232501915275E-6</v>
      </c>
      <c r="GI44" s="2">
        <f t="shared" si="54"/>
        <v>2.2613870853194412E-6</v>
      </c>
      <c r="GJ44" s="2">
        <f t="shared" si="54"/>
        <v>1.9208100601746425E-6</v>
      </c>
      <c r="GK44" s="2">
        <f t="shared" si="54"/>
        <v>1.5922525286830757E-6</v>
      </c>
      <c r="GM44" s="86">
        <f t="shared" si="55"/>
        <v>1.3976016307121257E-6</v>
      </c>
      <c r="GN44" s="86">
        <f t="shared" si="55"/>
        <v>1.2618572387840142E-6</v>
      </c>
      <c r="GO44" s="86">
        <f t="shared" si="55"/>
        <v>5.4605286397931372E-7</v>
      </c>
      <c r="GP44" s="86">
        <f t="shared" si="55"/>
        <v>4.6852444180737466E-8</v>
      </c>
      <c r="GQ44" s="86">
        <f t="shared" si="55"/>
        <v>2.4169207035477154E-8</v>
      </c>
      <c r="GR44" s="86">
        <f t="shared" si="55"/>
        <v>5.818667832173139E-8</v>
      </c>
      <c r="GS44" s="86">
        <f t="shared" si="55"/>
        <v>1.1559487663414577E-7</v>
      </c>
      <c r="GT44" s="86">
        <f t="shared" si="55"/>
        <v>2.6494056846438317E-8</v>
      </c>
      <c r="GU44" s="86">
        <f t="shared" si="55"/>
        <v>4.5399766807403506E-8</v>
      </c>
      <c r="GV44" s="86">
        <f t="shared" si="55"/>
        <v>1.6708481596087252E-8</v>
      </c>
      <c r="GW44" s="86">
        <f t="shared" si="55"/>
        <v>5.1821902207374965E-9</v>
      </c>
      <c r="GX44" s="86">
        <f t="shared" si="55"/>
        <v>1.9462984937376769E-8</v>
      </c>
      <c r="GY44" s="86">
        <f t="shared" si="55"/>
        <v>2.1798454347685399E-8</v>
      </c>
      <c r="GZ44" s="86">
        <f t="shared" si="55"/>
        <v>3.487957351545594E-9</v>
      </c>
      <c r="HA44" s="86">
        <f t="shared" si="55"/>
        <v>5.1485900897066873E-12</v>
      </c>
      <c r="HC44" s="86">
        <f t="shared" si="59"/>
        <v>1.8588708772123051E-19</v>
      </c>
      <c r="HD44" s="86">
        <f t="shared" si="59"/>
        <v>4.451808325874741E-18</v>
      </c>
      <c r="HE44" s="86">
        <f t="shared" si="59"/>
        <v>2.4260711492172372E-18</v>
      </c>
      <c r="HF44" s="86">
        <f t="shared" si="59"/>
        <v>1.5349979572398789E-21</v>
      </c>
      <c r="HG44" s="86">
        <f t="shared" si="59"/>
        <v>7.742243480397367E-22</v>
      </c>
      <c r="HH44" s="86">
        <f t="shared" si="59"/>
        <v>3.4561415126063334E-23</v>
      </c>
      <c r="HI44" s="86">
        <f t="shared" si="59"/>
        <v>6.8502396455384389E-24</v>
      </c>
      <c r="HJ44" s="86">
        <f t="shared" si="59"/>
        <v>3.277489411954108E-23</v>
      </c>
      <c r="HK44" s="86">
        <f t="shared" si="59"/>
        <v>3.1165567358483332E-22</v>
      </c>
      <c r="HL44" s="86">
        <f t="shared" si="59"/>
        <v>2.1187027902834904E-23</v>
      </c>
      <c r="HM44" s="86">
        <f t="shared" si="59"/>
        <v>2.1840304256139716E-23</v>
      </c>
      <c r="HN44" s="86">
        <f t="shared" si="59"/>
        <v>1.104605828898482E-22</v>
      </c>
      <c r="HO44" s="86">
        <f t="shared" si="59"/>
        <v>1.6986812023202914E-22</v>
      </c>
      <c r="HP44" s="86">
        <f t="shared" si="59"/>
        <v>2.0720654938162555E-25</v>
      </c>
      <c r="HQ44" s="86">
        <f t="shared" si="59"/>
        <v>1.0900011721390086E-35</v>
      </c>
      <c r="HS44" s="86">
        <f t="shared" si="56"/>
        <v>5.018643103981923E-195</v>
      </c>
      <c r="HT44" s="86">
        <f t="shared" si="56"/>
        <v>1.4306736945069728E-90</v>
      </c>
      <c r="HU44" s="86">
        <f t="shared" si="56"/>
        <v>2.9011166130665226E-94</v>
      </c>
      <c r="HV44" s="86">
        <f t="shared" si="56"/>
        <v>1.1885258316614168E-114</v>
      </c>
      <c r="HW44" s="86">
        <f t="shared" si="56"/>
        <v>1.0055967499082941E-116</v>
      </c>
      <c r="HX44" s="86">
        <f t="shared" si="56"/>
        <v>2.0445330387344006E-126</v>
      </c>
      <c r="HY44" s="86">
        <f t="shared" si="56"/>
        <v>4.145644584317172E-129</v>
      </c>
      <c r="HZ44" s="86">
        <f t="shared" si="56"/>
        <v>8.588174178429835E-124</v>
      </c>
      <c r="IA44" s="86">
        <f t="shared" si="56"/>
        <v>3.0427677690237437E-120</v>
      </c>
      <c r="IB44" s="86">
        <f t="shared" si="56"/>
        <v>2.1585744368453838E-126</v>
      </c>
      <c r="IC44" s="86">
        <f t="shared" si="56"/>
        <v>9.838529219296569E-127</v>
      </c>
      <c r="ID44" s="86">
        <f t="shared" si="56"/>
        <v>1.2058949516465469E-122</v>
      </c>
      <c r="IE44" s="86">
        <f t="shared" si="56"/>
        <v>1.3897243257371798E-119</v>
      </c>
      <c r="IF44" s="86">
        <f t="shared" si="56"/>
        <v>1.2802842961244022E-100</v>
      </c>
      <c r="IG44" s="86">
        <f t="shared" si="56"/>
        <v>2.6139055963268235E-65</v>
      </c>
      <c r="II44" s="86">
        <f t="shared" si="57"/>
        <v>0</v>
      </c>
      <c r="IJ44" s="86">
        <f t="shared" si="57"/>
        <v>0</v>
      </c>
      <c r="IK44" s="86">
        <f t="shared" si="57"/>
        <v>0</v>
      </c>
      <c r="IL44" s="86">
        <f t="shared" si="57"/>
        <v>0</v>
      </c>
      <c r="IM44" s="86">
        <f t="shared" si="57"/>
        <v>0</v>
      </c>
      <c r="IN44" s="86">
        <f t="shared" si="57"/>
        <v>0</v>
      </c>
      <c r="IO44" s="86">
        <f t="shared" si="57"/>
        <v>0</v>
      </c>
      <c r="IP44" s="86">
        <f t="shared" si="57"/>
        <v>0</v>
      </c>
      <c r="IQ44" s="86">
        <f t="shared" si="57"/>
        <v>0</v>
      </c>
      <c r="IR44" s="86">
        <f t="shared" si="57"/>
        <v>0</v>
      </c>
      <c r="IS44" s="86">
        <f t="shared" si="57"/>
        <v>0</v>
      </c>
      <c r="IT44" s="86">
        <f t="shared" si="57"/>
        <v>0</v>
      </c>
      <c r="IU44" s="86">
        <f t="shared" si="57"/>
        <v>0</v>
      </c>
      <c r="IV44" s="86">
        <f t="shared" si="57"/>
        <v>5.6779418468127796E-198</v>
      </c>
      <c r="IW44" s="86">
        <f t="shared" si="57"/>
        <v>1.1481291754194364E-137</v>
      </c>
      <c r="IY44" s="86">
        <f t="shared" si="58"/>
        <v>1.3976016307123117E-6</v>
      </c>
      <c r="IZ44" s="86">
        <f t="shared" si="58"/>
        <v>1.261857238788466E-6</v>
      </c>
      <c r="JA44" s="86">
        <f t="shared" si="58"/>
        <v>5.4605286398173983E-7</v>
      </c>
      <c r="JB44" s="86">
        <f t="shared" si="58"/>
        <v>4.6852444180739001E-8</v>
      </c>
      <c r="JC44" s="86">
        <f t="shared" si="58"/>
        <v>2.4169207035477928E-8</v>
      </c>
      <c r="JD44" s="86">
        <f t="shared" si="58"/>
        <v>5.8186678321731423E-8</v>
      </c>
      <c r="JE44" s="86">
        <f t="shared" si="58"/>
        <v>1.1559487663414578E-7</v>
      </c>
      <c r="JF44" s="86">
        <f t="shared" si="58"/>
        <v>2.649405684643835E-8</v>
      </c>
      <c r="JG44" s="86">
        <f t="shared" si="58"/>
        <v>4.5399766807403817E-8</v>
      </c>
      <c r="JH44" s="86">
        <f t="shared" si="58"/>
        <v>1.6708481596087271E-8</v>
      </c>
      <c r="JI44" s="86">
        <f t="shared" si="58"/>
        <v>5.182190220737518E-9</v>
      </c>
      <c r="JJ44" s="86">
        <f t="shared" si="58"/>
        <v>1.9462984937376878E-8</v>
      </c>
      <c r="JK44" s="86">
        <f t="shared" si="58"/>
        <v>2.1798454347685568E-8</v>
      </c>
      <c r="JL44" s="86">
        <f t="shared" si="58"/>
        <v>3.4879573515455944E-9</v>
      </c>
      <c r="JM44" s="86">
        <f t="shared" si="58"/>
        <v>5.1485900897066873E-12</v>
      </c>
    </row>
    <row r="45" spans="2:273" x14ac:dyDescent="0.25">
      <c r="B45" s="2">
        <v>18</v>
      </c>
      <c r="C45" s="37">
        <v>69.516000000000005</v>
      </c>
      <c r="D45" s="37">
        <v>67.832999999999998</v>
      </c>
      <c r="E45" s="37">
        <v>67.7</v>
      </c>
      <c r="F45" s="37">
        <v>65.683000000000007</v>
      </c>
      <c r="G45" s="37">
        <v>66.186000000000007</v>
      </c>
      <c r="H45" s="37">
        <v>65.566999999999993</v>
      </c>
      <c r="I45" s="37">
        <v>70.95</v>
      </c>
      <c r="J45" s="37">
        <v>66.55</v>
      </c>
      <c r="K45" s="37">
        <v>63.433</v>
      </c>
      <c r="L45" s="37">
        <v>66.099999999999994</v>
      </c>
      <c r="M45" s="37">
        <v>67.617000000000004</v>
      </c>
      <c r="N45" s="37">
        <v>69.617000000000004</v>
      </c>
      <c r="O45" s="37">
        <v>68.918000000000006</v>
      </c>
      <c r="P45" s="37">
        <v>65.885000000000005</v>
      </c>
      <c r="Q45" s="37">
        <v>66.311000000000007</v>
      </c>
      <c r="S45" s="4">
        <f t="shared" si="60"/>
        <v>69.810173099697337</v>
      </c>
      <c r="T45" s="4">
        <f t="shared" si="60"/>
        <v>70.404046660972327</v>
      </c>
      <c r="U45" s="4">
        <f t="shared" si="60"/>
        <v>67.798461057854254</v>
      </c>
      <c r="V45" s="4">
        <f t="shared" si="60"/>
        <v>67.723716912404299</v>
      </c>
      <c r="W45" s="4">
        <f t="shared" si="60"/>
        <v>66.901646712631873</v>
      </c>
      <c r="X45" s="4">
        <f t="shared" si="60"/>
        <v>68.336645334986741</v>
      </c>
      <c r="Y45" s="4">
        <f t="shared" si="60"/>
        <v>72.401815055981444</v>
      </c>
      <c r="Z45" s="4">
        <f t="shared" si="60"/>
        <v>67.256579913492132</v>
      </c>
      <c r="AA45" s="4">
        <f t="shared" si="60"/>
        <v>65.030759066793763</v>
      </c>
      <c r="AB45" s="4">
        <f t="shared" si="60"/>
        <v>66.034323053301975</v>
      </c>
      <c r="AC45" s="4">
        <f t="shared" si="60"/>
        <v>69.137902547001644</v>
      </c>
      <c r="AD45" s="4">
        <f t="shared" si="60"/>
        <v>70.142718474864395</v>
      </c>
      <c r="AE45" s="4">
        <f t="shared" si="60"/>
        <v>69.86810865603357</v>
      </c>
      <c r="AF45" s="4">
        <f t="shared" si="60"/>
        <v>68.800071920455323</v>
      </c>
      <c r="AG45" s="4">
        <f t="shared" si="60"/>
        <v>66.33714232198993</v>
      </c>
      <c r="AI45" s="4">
        <f t="shared" si="61"/>
        <v>-0.29417309969733196</v>
      </c>
      <c r="AJ45" s="4">
        <f t="shared" si="61"/>
        <v>-2.5710466609723284</v>
      </c>
      <c r="AK45" s="4">
        <f t="shared" si="61"/>
        <v>-9.8461057854251521E-2</v>
      </c>
      <c r="AL45" s="4">
        <f t="shared" si="61"/>
        <v>-2.0407169124042923</v>
      </c>
      <c r="AM45" s="4">
        <f t="shared" si="61"/>
        <v>-0.71564671263186597</v>
      </c>
      <c r="AN45" s="4">
        <f t="shared" si="61"/>
        <v>-2.7696453349867483</v>
      </c>
      <c r="AO45" s="4">
        <f t="shared" si="61"/>
        <v>-1.4518150559814416</v>
      </c>
      <c r="AP45" s="4">
        <f t="shared" si="61"/>
        <v>-0.70657991349213489</v>
      </c>
      <c r="AQ45" s="4">
        <f t="shared" si="61"/>
        <v>-1.5977590667937633</v>
      </c>
      <c r="AR45" s="4">
        <f t="shared" si="61"/>
        <v>6.5676946698019378E-2</v>
      </c>
      <c r="AS45" s="4">
        <f t="shared" si="61"/>
        <v>-1.52090254700164</v>
      </c>
      <c r="AT45" s="4">
        <f t="shared" si="61"/>
        <v>-0.52571847486439083</v>
      </c>
      <c r="AU45" s="4">
        <f t="shared" si="61"/>
        <v>-0.95010865603356365</v>
      </c>
      <c r="AV45" s="4">
        <f t="shared" si="61"/>
        <v>-2.9150719204553184</v>
      </c>
      <c r="AW45" s="4">
        <f t="shared" si="61"/>
        <v>-2.6142321989922834E-2</v>
      </c>
      <c r="AY45" s="2">
        <f t="shared" si="52"/>
        <v>69.8070975283932</v>
      </c>
      <c r="AZ45" s="2">
        <f t="shared" si="52"/>
        <v>70.40131888817092</v>
      </c>
      <c r="BA45" s="2">
        <f t="shared" si="52"/>
        <v>67.797141341196138</v>
      </c>
      <c r="BB45" s="2">
        <f t="shared" si="52"/>
        <v>67.723580059971638</v>
      </c>
      <c r="BC45" s="2">
        <f t="shared" si="52"/>
        <v>66.901572555997802</v>
      </c>
      <c r="BD45" s="2">
        <f t="shared" si="52"/>
        <v>68.336482108402691</v>
      </c>
      <c r="BE45" s="2">
        <f t="shared" si="52"/>
        <v>72.401523946342124</v>
      </c>
      <c r="BF45" s="2">
        <f t="shared" si="52"/>
        <v>67.256502638891504</v>
      </c>
      <c r="BG45" s="2">
        <f t="shared" si="52"/>
        <v>65.030629331838639</v>
      </c>
      <c r="BH45" s="2">
        <f t="shared" si="52"/>
        <v>66.034269068962999</v>
      </c>
      <c r="BI45" s="2">
        <f t="shared" si="52"/>
        <v>69.137884058568446</v>
      </c>
      <c r="BJ45" s="2">
        <f t="shared" si="52"/>
        <v>70.142654357926062</v>
      </c>
      <c r="BK45" s="2">
        <f t="shared" si="52"/>
        <v>69.868038709513087</v>
      </c>
      <c r="BL45" s="2">
        <f t="shared" si="52"/>
        <v>68.800058565532595</v>
      </c>
      <c r="BM45" s="2">
        <f t="shared" si="52"/>
        <v>66.337142296674529</v>
      </c>
      <c r="BO45" s="2">
        <f t="shared" si="11"/>
        <v>69.516000000000005</v>
      </c>
      <c r="BP45" s="2">
        <f t="shared" si="12"/>
        <v>67.832999999999998</v>
      </c>
      <c r="BQ45" s="2">
        <f t="shared" si="13"/>
        <v>67.7</v>
      </c>
      <c r="BR45" s="2">
        <f t="shared" si="14"/>
        <v>65.683000000000007</v>
      </c>
      <c r="BS45" s="2">
        <f t="shared" si="15"/>
        <v>66.186000000000007</v>
      </c>
      <c r="BT45" s="2">
        <f t="shared" si="16"/>
        <v>65.566999999999993</v>
      </c>
      <c r="BU45" s="2">
        <f t="shared" si="17"/>
        <v>70.95</v>
      </c>
      <c r="BV45" s="2">
        <f t="shared" si="18"/>
        <v>66.55</v>
      </c>
      <c r="BW45" s="2">
        <f t="shared" si="19"/>
        <v>63.433</v>
      </c>
      <c r="BX45" s="2">
        <f t="shared" si="20"/>
        <v>66.099999999999994</v>
      </c>
      <c r="BY45" s="2">
        <f t="shared" si="21"/>
        <v>67.617000000000004</v>
      </c>
      <c r="BZ45" s="2">
        <f t="shared" si="22"/>
        <v>69.617000000000004</v>
      </c>
      <c r="CA45" s="2">
        <f t="shared" si="23"/>
        <v>68.918000000000006</v>
      </c>
      <c r="CB45" s="2">
        <f t="shared" si="24"/>
        <v>65.885000000000005</v>
      </c>
      <c r="CC45" s="2">
        <f t="shared" si="25"/>
        <v>66.311000000000007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70.256509574351682</v>
      </c>
      <c r="DL45" s="2">
        <f t="shared" si="62"/>
        <v>70.3329137761243</v>
      </c>
      <c r="DM45" s="2">
        <f t="shared" si="62"/>
        <v>68.015058321479358</v>
      </c>
      <c r="DN45" s="2">
        <f t="shared" si="62"/>
        <v>67.905919512195126</v>
      </c>
      <c r="DO45" s="2">
        <f t="shared" si="62"/>
        <v>67.487360225140691</v>
      </c>
      <c r="DP45" s="2">
        <f t="shared" si="62"/>
        <v>68.711954790823228</v>
      </c>
      <c r="DQ45" s="2">
        <f t="shared" si="62"/>
        <v>72.579929082321186</v>
      </c>
      <c r="DR45" s="2">
        <f t="shared" si="62"/>
        <v>67.633519136960615</v>
      </c>
      <c r="DS45" s="2">
        <f t="shared" si="62"/>
        <v>65.156243117408906</v>
      </c>
      <c r="DT45" s="2">
        <f t="shared" si="62"/>
        <v>66.227972983114455</v>
      </c>
      <c r="DU45" s="2">
        <f t="shared" si="62"/>
        <v>69.156893994601887</v>
      </c>
      <c r="DV45" s="2">
        <f t="shared" si="62"/>
        <v>70.548298874296421</v>
      </c>
      <c r="DW45" s="2">
        <f t="shared" si="62"/>
        <v>70.248140418118453</v>
      </c>
      <c r="DX45" s="2">
        <f t="shared" si="62"/>
        <v>68.677834883466474</v>
      </c>
      <c r="DY45" s="2">
        <f t="shared" si="62"/>
        <v>66.039067082111444</v>
      </c>
      <c r="EA45" s="2">
        <f t="shared" si="63"/>
        <v>66.979582439471471</v>
      </c>
      <c r="EB45" s="2">
        <f t="shared" si="63"/>
        <v>70.830679211697387</v>
      </c>
      <c r="EC45" s="2">
        <f t="shared" si="63"/>
        <v>66.417226593406596</v>
      </c>
      <c r="ED45" s="2">
        <f t="shared" si="63"/>
        <v>66.368047514527007</v>
      </c>
      <c r="EE45" s="2">
        <f t="shared" si="63"/>
        <v>62.333805888987236</v>
      </c>
      <c r="EF45" s="2">
        <f t="shared" si="63"/>
        <v>65.681080629112301</v>
      </c>
      <c r="EG45" s="2">
        <f t="shared" si="63"/>
        <v>71.161943559288403</v>
      </c>
      <c r="EH45" s="2">
        <f t="shared" si="63"/>
        <v>64.343882780542472</v>
      </c>
      <c r="EI45" s="2">
        <f t="shared" si="63"/>
        <v>64.1146921376763</v>
      </c>
      <c r="EJ45" s="2">
        <f t="shared" si="63"/>
        <v>64.527769711813889</v>
      </c>
      <c r="EK45" s="2">
        <f t="shared" si="63"/>
        <v>68.979832955892775</v>
      </c>
      <c r="EL45" s="2">
        <f t="shared" si="63"/>
        <v>66.971004088741694</v>
      </c>
      <c r="EM45" s="2">
        <f t="shared" si="63"/>
        <v>66.721349484624383</v>
      </c>
      <c r="EN45" s="2">
        <f t="shared" si="63"/>
        <v>69.833596151180387</v>
      </c>
      <c r="EO45" s="2">
        <f t="shared" si="63"/>
        <v>69.445386722442052</v>
      </c>
      <c r="EQ45" s="2">
        <f t="shared" si="64"/>
        <v>66.979582439471471</v>
      </c>
      <c r="ER45" s="2">
        <f t="shared" si="64"/>
        <v>68.436295574926234</v>
      </c>
      <c r="ES45" s="2">
        <f t="shared" si="64"/>
        <v>65.365594188317871</v>
      </c>
      <c r="ET45" s="2">
        <f t="shared" si="64"/>
        <v>65.72249804015803</v>
      </c>
      <c r="EU45" s="2">
        <f t="shared" si="64"/>
        <v>62.576852458733782</v>
      </c>
      <c r="EV45" s="2">
        <f t="shared" si="64"/>
        <v>66.813338195178119</v>
      </c>
      <c r="EW45" s="2">
        <f t="shared" si="64"/>
        <v>69.073205225738505</v>
      </c>
      <c r="EX45" s="2">
        <f t="shared" si="64"/>
        <v>64.721823757622971</v>
      </c>
      <c r="EY45" s="2">
        <f t="shared" si="64"/>
        <v>64.35517176126568</v>
      </c>
      <c r="EZ45" s="2">
        <f t="shared" si="64"/>
        <v>64.562662365396122</v>
      </c>
      <c r="FA45" s="2">
        <f t="shared" si="64"/>
        <v>67.800582225080689</v>
      </c>
      <c r="FB45" s="2">
        <f t="shared" si="64"/>
        <v>69.522968417884456</v>
      </c>
      <c r="FC45" s="2">
        <f t="shared" si="64"/>
        <v>68.570813532613258</v>
      </c>
      <c r="FD45" s="2">
        <f t="shared" si="64"/>
        <v>67.729502069367612</v>
      </c>
      <c r="FE45" s="2">
        <f t="shared" si="64"/>
        <v>69.502564369968908</v>
      </c>
      <c r="FG45" s="2">
        <f t="shared" si="65"/>
        <v>0.13714435123529717</v>
      </c>
      <c r="FH45" s="2">
        <f t="shared" si="65"/>
        <v>0.13744153750458887</v>
      </c>
      <c r="FI45" s="2">
        <f t="shared" si="65"/>
        <v>0.13638026470062237</v>
      </c>
      <c r="FJ45" s="2">
        <f t="shared" si="65"/>
        <v>0.11856442328845791</v>
      </c>
      <c r="FK45" s="2">
        <f t="shared" si="65"/>
        <v>0.11366688699900124</v>
      </c>
      <c r="FL45" s="2">
        <f t="shared" si="65"/>
        <v>0.12388398152910998</v>
      </c>
      <c r="FM45" s="2">
        <f t="shared" si="65"/>
        <v>0.12581033225783664</v>
      </c>
      <c r="FN45" s="2">
        <f t="shared" si="65"/>
        <v>0.11460785480189975</v>
      </c>
      <c r="FO45" s="2">
        <f t="shared" si="65"/>
        <v>0.12060385939304254</v>
      </c>
      <c r="FP45" s="2">
        <f t="shared" si="65"/>
        <v>0.1139299420794698</v>
      </c>
      <c r="FQ45" s="2">
        <f t="shared" si="65"/>
        <v>0.10734044271709568</v>
      </c>
      <c r="FR45" s="2">
        <f t="shared" si="65"/>
        <v>0.11339637639374645</v>
      </c>
      <c r="FS45" s="2">
        <f t="shared" si="65"/>
        <v>0.10777681513655334</v>
      </c>
      <c r="FT45" s="2">
        <f t="shared" si="65"/>
        <v>0.1057555024274605</v>
      </c>
      <c r="FU45" s="2">
        <f t="shared" si="65"/>
        <v>8.7506501506541559E-2</v>
      </c>
      <c r="FW45" s="2">
        <f t="shared" si="54"/>
        <v>2.0110365944975833E-11</v>
      </c>
      <c r="FX45" s="2">
        <f t="shared" si="54"/>
        <v>3.5644810869611627E-6</v>
      </c>
      <c r="FY45" s="2">
        <f t="shared" si="54"/>
        <v>4.056799300556689E-6</v>
      </c>
      <c r="FZ45" s="2">
        <f t="shared" si="54"/>
        <v>3.9435064003534558E-6</v>
      </c>
      <c r="GA45" s="2">
        <f t="shared" si="54"/>
        <v>3.3295177569256191E-6</v>
      </c>
      <c r="GB45" s="2">
        <f t="shared" si="54"/>
        <v>3.6001048134292331E-6</v>
      </c>
      <c r="GC45" s="2">
        <f t="shared" si="54"/>
        <v>3.785150763517975E-6</v>
      </c>
      <c r="GD45" s="2">
        <f t="shared" si="54"/>
        <v>4.4129067982433966E-6</v>
      </c>
      <c r="GE45" s="2">
        <f t="shared" si="54"/>
        <v>5.3324272313970985E-6</v>
      </c>
      <c r="GF45" s="2">
        <f t="shared" si="54"/>
        <v>4.1863009059060968E-6</v>
      </c>
      <c r="GG45" s="2">
        <f t="shared" si="54"/>
        <v>3.4986202310726615E-6</v>
      </c>
      <c r="GH45" s="2">
        <f t="shared" si="54"/>
        <v>3.0367210461389862E-6</v>
      </c>
      <c r="GI45" s="2">
        <f t="shared" si="54"/>
        <v>2.4795610911154374E-6</v>
      </c>
      <c r="GJ45" s="2">
        <f t="shared" si="54"/>
        <v>2.1061259596145252E-6</v>
      </c>
      <c r="GK45" s="2">
        <f t="shared" si="54"/>
        <v>1.7458699122584069E-6</v>
      </c>
      <c r="GM45" s="86">
        <f t="shared" si="55"/>
        <v>2.4236222457460777E-6</v>
      </c>
      <c r="GN45" s="86">
        <f t="shared" si="55"/>
        <v>2.2050711105370662E-6</v>
      </c>
      <c r="GO45" s="86">
        <f t="shared" si="55"/>
        <v>1.0077962163880956E-6</v>
      </c>
      <c r="GP45" s="86">
        <f t="shared" si="55"/>
        <v>9.6709304086473157E-8</v>
      </c>
      <c r="GQ45" s="86">
        <f t="shared" si="55"/>
        <v>5.1227725026652939E-8</v>
      </c>
      <c r="GR45" s="86">
        <f t="shared" si="55"/>
        <v>1.2046400437599303E-7</v>
      </c>
      <c r="GS45" s="86">
        <f t="shared" si="55"/>
        <v>2.2997930313409396E-7</v>
      </c>
      <c r="GT45" s="86">
        <f t="shared" si="55"/>
        <v>5.600424361935172E-8</v>
      </c>
      <c r="GU45" s="86">
        <f t="shared" si="55"/>
        <v>9.4534611518845371E-8</v>
      </c>
      <c r="GV45" s="86">
        <f t="shared" si="55"/>
        <v>3.6300574682399771E-8</v>
      </c>
      <c r="GW45" s="86">
        <f t="shared" si="55"/>
        <v>1.1842015208972613E-8</v>
      </c>
      <c r="GX45" s="86">
        <f t="shared" si="55"/>
        <v>4.1792289867890939E-8</v>
      </c>
      <c r="GY45" s="86">
        <f t="shared" si="55"/>
        <v>4.5574713477243053E-8</v>
      </c>
      <c r="GZ45" s="86">
        <f t="shared" si="55"/>
        <v>8.1218666995211902E-9</v>
      </c>
      <c r="HA45" s="86">
        <f t="shared" si="55"/>
        <v>1.6388167848362148E-11</v>
      </c>
      <c r="HC45" s="86">
        <f t="shared" si="59"/>
        <v>6.2145425991030386E-19</v>
      </c>
      <c r="HD45" s="86">
        <f t="shared" si="59"/>
        <v>1.3616279151924012E-17</v>
      </c>
      <c r="HE45" s="86">
        <f t="shared" si="59"/>
        <v>7.7305932361094538E-18</v>
      </c>
      <c r="HF45" s="86">
        <f t="shared" si="59"/>
        <v>6.1199425811347503E-21</v>
      </c>
      <c r="HG45" s="86">
        <f t="shared" si="59"/>
        <v>3.1094250994853252E-21</v>
      </c>
      <c r="HH45" s="86">
        <f t="shared" si="59"/>
        <v>1.5570983791509999E-22</v>
      </c>
      <c r="HI45" s="86">
        <f t="shared" si="59"/>
        <v>3.231903746718004E-23</v>
      </c>
      <c r="HJ45" s="86">
        <f t="shared" si="59"/>
        <v>1.4785415537874627E-22</v>
      </c>
      <c r="HK45" s="86">
        <f t="shared" si="59"/>
        <v>1.364752504197063E-21</v>
      </c>
      <c r="HL45" s="86">
        <f t="shared" si="59"/>
        <v>9.7608790580349763E-23</v>
      </c>
      <c r="HM45" s="86">
        <f t="shared" si="59"/>
        <v>9.8447006478891501E-23</v>
      </c>
      <c r="HN45" s="86">
        <f t="shared" si="59"/>
        <v>4.6631546955889983E-22</v>
      </c>
      <c r="HO45" s="86">
        <f t="shared" si="59"/>
        <v>6.816575119484748E-22</v>
      </c>
      <c r="HP45" s="86">
        <f t="shared" si="59"/>
        <v>1.0291761355816672E-24</v>
      </c>
      <c r="HQ45" s="86">
        <f t="shared" si="59"/>
        <v>1.1069069433118049E-34</v>
      </c>
      <c r="HS45" s="86">
        <f t="shared" si="56"/>
        <v>1.8415474555214367E-192</v>
      </c>
      <c r="HT45" s="86">
        <f t="shared" si="56"/>
        <v>6.7435374236216571E-89</v>
      </c>
      <c r="HU45" s="86">
        <f t="shared" si="56"/>
        <v>1.6572710187197881E-92</v>
      </c>
      <c r="HV45" s="86">
        <f t="shared" si="56"/>
        <v>1.5898746498870672E-112</v>
      </c>
      <c r="HW45" s="86">
        <f t="shared" si="56"/>
        <v>1.3928522046147669E-114</v>
      </c>
      <c r="HX45" s="86">
        <f t="shared" si="56"/>
        <v>4.4632340760881909E-124</v>
      </c>
      <c r="HY45" s="86">
        <f t="shared" si="56"/>
        <v>1.0377415747638886E-126</v>
      </c>
      <c r="HZ45" s="86">
        <f t="shared" si="56"/>
        <v>1.7738996285022129E-121</v>
      </c>
      <c r="IA45" s="86">
        <f t="shared" si="56"/>
        <v>5.902373151515679E-118</v>
      </c>
      <c r="IB45" s="86">
        <f t="shared" si="56"/>
        <v>4.9691787261258606E-124</v>
      </c>
      <c r="IC45" s="86">
        <f t="shared" si="56"/>
        <v>2.1140344245914491E-124</v>
      </c>
      <c r="ID45" s="86">
        <f t="shared" si="56"/>
        <v>2.0453551478992425E-120</v>
      </c>
      <c r="IE45" s="86">
        <f t="shared" si="56"/>
        <v>1.8862169452080937E-117</v>
      </c>
      <c r="IF45" s="86">
        <f t="shared" si="56"/>
        <v>7.8289332205412502E-99</v>
      </c>
      <c r="IG45" s="86">
        <f t="shared" si="56"/>
        <v>3.5003203575196271E-64</v>
      </c>
      <c r="II45" s="86">
        <f t="shared" si="57"/>
        <v>0</v>
      </c>
      <c r="IJ45" s="86">
        <f t="shared" si="57"/>
        <v>0</v>
      </c>
      <c r="IK45" s="86">
        <f t="shared" si="57"/>
        <v>0</v>
      </c>
      <c r="IL45" s="86">
        <f t="shared" si="57"/>
        <v>0</v>
      </c>
      <c r="IM45" s="86">
        <f t="shared" si="57"/>
        <v>0</v>
      </c>
      <c r="IN45" s="86">
        <f t="shared" si="57"/>
        <v>0</v>
      </c>
      <c r="IO45" s="86">
        <f t="shared" si="57"/>
        <v>0</v>
      </c>
      <c r="IP45" s="86">
        <f t="shared" si="57"/>
        <v>0</v>
      </c>
      <c r="IQ45" s="86">
        <f t="shared" si="57"/>
        <v>0</v>
      </c>
      <c r="IR45" s="86">
        <f t="shared" si="57"/>
        <v>0</v>
      </c>
      <c r="IS45" s="86">
        <f t="shared" si="57"/>
        <v>0</v>
      </c>
      <c r="IT45" s="86">
        <f t="shared" si="57"/>
        <v>0</v>
      </c>
      <c r="IU45" s="86">
        <f t="shared" si="57"/>
        <v>0</v>
      </c>
      <c r="IV45" s="86">
        <f t="shared" si="57"/>
        <v>3.0617066763086905E-195</v>
      </c>
      <c r="IW45" s="86">
        <f t="shared" si="57"/>
        <v>8.4213045947181965E-136</v>
      </c>
      <c r="IY45" s="86">
        <f t="shared" si="58"/>
        <v>2.423622245746699E-6</v>
      </c>
      <c r="IZ45" s="86">
        <f t="shared" si="58"/>
        <v>2.2050711105506827E-6</v>
      </c>
      <c r="JA45" s="86">
        <f t="shared" si="58"/>
        <v>1.0077962163958263E-6</v>
      </c>
      <c r="JB45" s="86">
        <f t="shared" si="58"/>
        <v>9.6709304086479272E-8</v>
      </c>
      <c r="JC45" s="86">
        <f t="shared" si="58"/>
        <v>5.122772502665605E-8</v>
      </c>
      <c r="JD45" s="86">
        <f t="shared" si="58"/>
        <v>1.2046400437599319E-7</v>
      </c>
      <c r="JE45" s="86">
        <f t="shared" si="58"/>
        <v>2.2997930313409398E-7</v>
      </c>
      <c r="JF45" s="86">
        <f t="shared" si="58"/>
        <v>5.6004243619351865E-8</v>
      </c>
      <c r="JG45" s="86">
        <f t="shared" si="58"/>
        <v>9.4534611518846734E-8</v>
      </c>
      <c r="JH45" s="86">
        <f t="shared" si="58"/>
        <v>3.630057468239987E-8</v>
      </c>
      <c r="JI45" s="86">
        <f t="shared" si="58"/>
        <v>1.1842015208972712E-8</v>
      </c>
      <c r="JJ45" s="86">
        <f t="shared" si="58"/>
        <v>4.1792289867891402E-8</v>
      </c>
      <c r="JK45" s="86">
        <f t="shared" si="58"/>
        <v>4.5574713477243734E-8</v>
      </c>
      <c r="JL45" s="86">
        <f t="shared" si="58"/>
        <v>8.1218666995211919E-9</v>
      </c>
      <c r="JM45" s="86">
        <f t="shared" si="58"/>
        <v>1.6388167848362148E-11</v>
      </c>
    </row>
    <row r="46" spans="2:273" x14ac:dyDescent="0.25">
      <c r="B46" s="2">
        <v>19</v>
      </c>
      <c r="C46" s="37">
        <v>68.629000000000005</v>
      </c>
      <c r="D46" s="37">
        <v>69.582999999999998</v>
      </c>
      <c r="E46" s="37">
        <v>66.2</v>
      </c>
      <c r="F46" s="37">
        <v>67.349999999999994</v>
      </c>
      <c r="G46" s="37">
        <v>66.287999999999997</v>
      </c>
      <c r="H46" s="37">
        <v>68.016999999999996</v>
      </c>
      <c r="I46" s="37">
        <v>70.766999999999996</v>
      </c>
      <c r="J46" s="37">
        <v>67.2</v>
      </c>
      <c r="K46" s="37">
        <v>63.817</v>
      </c>
      <c r="L46" s="37">
        <v>65.566999999999993</v>
      </c>
      <c r="M46" s="37">
        <v>68.900000000000006</v>
      </c>
      <c r="N46" s="37">
        <v>70.933000000000007</v>
      </c>
      <c r="O46" s="37">
        <v>68.343999999999994</v>
      </c>
      <c r="P46" s="37">
        <v>67</v>
      </c>
      <c r="Q46" s="37">
        <v>65.835999999999999</v>
      </c>
      <c r="S46" s="4">
        <f t="shared" si="60"/>
        <v>69.933880007349998</v>
      </c>
      <c r="T46" s="4">
        <f t="shared" si="60"/>
        <v>70.673724168212956</v>
      </c>
      <c r="U46" s="4">
        <f t="shared" si="60"/>
        <v>68.047010724597058</v>
      </c>
      <c r="V46" s="4">
        <f t="shared" si="60"/>
        <v>67.907194378515513</v>
      </c>
      <c r="W46" s="4">
        <f t="shared" si="60"/>
        <v>67.042738804804273</v>
      </c>
      <c r="X46" s="4">
        <f t="shared" si="60"/>
        <v>68.467829974965269</v>
      </c>
      <c r="Y46" s="4">
        <f t="shared" si="60"/>
        <v>72.47741961279803</v>
      </c>
      <c r="Z46" s="4">
        <f t="shared" si="60"/>
        <v>67.47614052542859</v>
      </c>
      <c r="AA46" s="4">
        <f t="shared" si="60"/>
        <v>65.260194569572874</v>
      </c>
      <c r="AB46" s="4">
        <f t="shared" si="60"/>
        <v>66.204447395003513</v>
      </c>
      <c r="AC46" s="4">
        <f t="shared" si="60"/>
        <v>69.335521261903409</v>
      </c>
      <c r="AD46" s="4">
        <f t="shared" si="60"/>
        <v>70.306117958982796</v>
      </c>
      <c r="AE46" s="4">
        <f t="shared" si="60"/>
        <v>70.118079399807357</v>
      </c>
      <c r="AF46" s="4">
        <f t="shared" si="60"/>
        <v>69.106151940976289</v>
      </c>
      <c r="AG46" s="4">
        <f t="shared" si="60"/>
        <v>66.58862089245028</v>
      </c>
      <c r="AI46" s="4">
        <f t="shared" si="61"/>
        <v>-1.3048800073499933</v>
      </c>
      <c r="AJ46" s="4">
        <f t="shared" si="61"/>
        <v>-1.090724168212958</v>
      </c>
      <c r="AK46" s="4">
        <f t="shared" si="61"/>
        <v>-1.8470107245970553</v>
      </c>
      <c r="AL46" s="4">
        <f t="shared" si="61"/>
        <v>-0.55719437851551845</v>
      </c>
      <c r="AM46" s="4">
        <f t="shared" si="61"/>
        <v>-0.75473880480427624</v>
      </c>
      <c r="AN46" s="4">
        <f t="shared" si="61"/>
        <v>-0.45082997496527355</v>
      </c>
      <c r="AO46" s="4">
        <f t="shared" si="61"/>
        <v>-1.7104196127980344</v>
      </c>
      <c r="AP46" s="4">
        <f t="shared" si="61"/>
        <v>-0.27614052542858758</v>
      </c>
      <c r="AQ46" s="4">
        <f t="shared" si="61"/>
        <v>-1.4431945695728743</v>
      </c>
      <c r="AR46" s="4">
        <f t="shared" si="61"/>
        <v>-0.63744739500351955</v>
      </c>
      <c r="AS46" s="4">
        <f t="shared" si="61"/>
        <v>-0.43552126190340346</v>
      </c>
      <c r="AT46" s="4">
        <f t="shared" si="61"/>
        <v>0.62688204101721112</v>
      </c>
      <c r="AU46" s="4">
        <f t="shared" si="61"/>
        <v>-1.7740793998073627</v>
      </c>
      <c r="AV46" s="4">
        <f t="shared" si="61"/>
        <v>-2.1061519409762894</v>
      </c>
      <c r="AW46" s="4">
        <f t="shared" si="61"/>
        <v>-0.75262089245028108</v>
      </c>
      <c r="AY46" s="2">
        <f t="shared" si="52"/>
        <v>69.928724072528397</v>
      </c>
      <c r="AZ46" s="2">
        <f t="shared" si="52"/>
        <v>70.66911786499945</v>
      </c>
      <c r="BA46" s="2">
        <f t="shared" si="52"/>
        <v>68.044662748034142</v>
      </c>
      <c r="BB46" s="2">
        <f t="shared" si="52"/>
        <v>67.90692286175026</v>
      </c>
      <c r="BC46" s="2">
        <f t="shared" si="52"/>
        <v>67.042587800342474</v>
      </c>
      <c r="BD46" s="2">
        <f t="shared" si="52"/>
        <v>68.46750541433461</v>
      </c>
      <c r="BE46" s="2">
        <f t="shared" si="52"/>
        <v>72.47686252572079</v>
      </c>
      <c r="BF46" s="2">
        <f t="shared" si="52"/>
        <v>67.475983596697333</v>
      </c>
      <c r="BG46" s="2">
        <f t="shared" si="52"/>
        <v>65.259935071558516</v>
      </c>
      <c r="BH46" s="2">
        <f t="shared" si="52"/>
        <v>66.204334833738685</v>
      </c>
      <c r="BI46" s="2">
        <f t="shared" si="52"/>
        <v>69.335480760698346</v>
      </c>
      <c r="BJ46" s="2">
        <f t="shared" si="52"/>
        <v>70.305985755914634</v>
      </c>
      <c r="BK46" s="2">
        <f t="shared" si="52"/>
        <v>70.117938722417705</v>
      </c>
      <c r="BL46" s="2">
        <f t="shared" si="52"/>
        <v>69.10612214485613</v>
      </c>
      <c r="BM46" s="2">
        <f t="shared" si="52"/>
        <v>66.588620815886941</v>
      </c>
      <c r="BO46" s="2">
        <f t="shared" si="11"/>
        <v>68.629000000000005</v>
      </c>
      <c r="BP46" s="2">
        <f t="shared" si="12"/>
        <v>69.582999999999998</v>
      </c>
      <c r="BQ46" s="2">
        <f t="shared" si="13"/>
        <v>66.2</v>
      </c>
      <c r="BR46" s="2">
        <f t="shared" si="14"/>
        <v>67.349999999999994</v>
      </c>
      <c r="BS46" s="2">
        <f t="shared" si="15"/>
        <v>66.287999999999997</v>
      </c>
      <c r="BT46" s="2">
        <f t="shared" si="16"/>
        <v>68.016999999999996</v>
      </c>
      <c r="BU46" s="2">
        <f t="shared" si="17"/>
        <v>70.766999999999996</v>
      </c>
      <c r="BV46" s="2">
        <f t="shared" si="18"/>
        <v>67.2</v>
      </c>
      <c r="BW46" s="2">
        <f t="shared" si="19"/>
        <v>63.817</v>
      </c>
      <c r="BX46" s="2">
        <f t="shared" si="20"/>
        <v>65.566999999999993</v>
      </c>
      <c r="BY46" s="2">
        <f t="shared" si="21"/>
        <v>68.900000000000006</v>
      </c>
      <c r="BZ46" s="2">
        <f t="shared" si="22"/>
        <v>70.933000000000007</v>
      </c>
      <c r="CA46" s="2">
        <f t="shared" si="23"/>
        <v>68.343999999999994</v>
      </c>
      <c r="CB46" s="2">
        <f t="shared" si="24"/>
        <v>67</v>
      </c>
      <c r="CC46" s="2">
        <f t="shared" si="25"/>
        <v>65.835999999999999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70.461595688806213</v>
      </c>
      <c r="DL46" s="2">
        <f t="shared" si="62"/>
        <v>70.667823065980969</v>
      </c>
      <c r="DM46" s="2">
        <f t="shared" si="62"/>
        <v>68.347204836415344</v>
      </c>
      <c r="DN46" s="2">
        <f t="shared" si="62"/>
        <v>68.151673170731712</v>
      </c>
      <c r="DO46" s="2">
        <f t="shared" si="62"/>
        <v>67.716070075046886</v>
      </c>
      <c r="DP46" s="2">
        <f t="shared" si="62"/>
        <v>68.914487179487196</v>
      </c>
      <c r="DQ46" s="2">
        <f t="shared" si="62"/>
        <v>72.706871794871788</v>
      </c>
      <c r="DR46" s="2">
        <f t="shared" si="62"/>
        <v>67.933106378986878</v>
      </c>
      <c r="DS46" s="2">
        <f t="shared" si="62"/>
        <v>65.446538461538466</v>
      </c>
      <c r="DT46" s="2">
        <f t="shared" si="62"/>
        <v>66.454340994371492</v>
      </c>
      <c r="DU46" s="2">
        <f t="shared" si="62"/>
        <v>69.398331039136295</v>
      </c>
      <c r="DV46" s="2">
        <f t="shared" si="62"/>
        <v>70.784699624765466</v>
      </c>
      <c r="DW46" s="2">
        <f t="shared" si="62"/>
        <v>70.579679965156785</v>
      </c>
      <c r="DX46" s="2">
        <f t="shared" si="62"/>
        <v>69.027227924280567</v>
      </c>
      <c r="DY46" s="2">
        <f t="shared" si="62"/>
        <v>66.298875366568922</v>
      </c>
      <c r="EA46" s="2">
        <f t="shared" si="63"/>
        <v>66.871109003231794</v>
      </c>
      <c r="EB46" s="2">
        <f t="shared" si="63"/>
        <v>70.676591036236488</v>
      </c>
      <c r="EC46" s="2">
        <f t="shared" si="63"/>
        <v>66.29743692307693</v>
      </c>
      <c r="ED46" s="2">
        <f t="shared" si="63"/>
        <v>66.247512454112027</v>
      </c>
      <c r="EE46" s="2">
        <f t="shared" si="63"/>
        <v>62.253091699740168</v>
      </c>
      <c r="EF46" s="2">
        <f t="shared" si="63"/>
        <v>65.584528068342479</v>
      </c>
      <c r="EG46" s="2">
        <f t="shared" si="63"/>
        <v>71.019337689021839</v>
      </c>
      <c r="EH46" s="2">
        <f t="shared" si="63"/>
        <v>64.255240327245261</v>
      </c>
      <c r="EI46" s="2">
        <f t="shared" si="63"/>
        <v>64.019007028007962</v>
      </c>
      <c r="EJ46" s="2">
        <f t="shared" si="63"/>
        <v>64.431038937631556</v>
      </c>
      <c r="EK46" s="2">
        <f t="shared" si="63"/>
        <v>68.858836152113767</v>
      </c>
      <c r="EL46" s="2">
        <f t="shared" si="63"/>
        <v>66.89236689889502</v>
      </c>
      <c r="EM46" s="2">
        <f t="shared" si="63"/>
        <v>66.631740120777764</v>
      </c>
      <c r="EN46" s="2">
        <f t="shared" si="63"/>
        <v>69.714577045702484</v>
      </c>
      <c r="EO46" s="2">
        <f t="shared" si="63"/>
        <v>69.344155632739543</v>
      </c>
      <c r="EQ46" s="2">
        <f t="shared" si="64"/>
        <v>66.871109003231794</v>
      </c>
      <c r="ER46" s="2">
        <f t="shared" si="64"/>
        <v>68.308180574055598</v>
      </c>
      <c r="ES46" s="2">
        <f t="shared" si="64"/>
        <v>65.257603717311227</v>
      </c>
      <c r="ET46" s="2">
        <f t="shared" si="64"/>
        <v>65.609009725706926</v>
      </c>
      <c r="EU46" s="2">
        <f t="shared" si="64"/>
        <v>62.493446888336663</v>
      </c>
      <c r="EV46" s="2">
        <f t="shared" si="64"/>
        <v>66.703597038734685</v>
      </c>
      <c r="EW46" s="2">
        <f t="shared" si="64"/>
        <v>68.954614613372158</v>
      </c>
      <c r="EX46" s="2">
        <f t="shared" si="64"/>
        <v>64.628671646621868</v>
      </c>
      <c r="EY46" s="2">
        <f t="shared" si="64"/>
        <v>64.256671571621979</v>
      </c>
      <c r="EZ46" s="2">
        <f t="shared" si="64"/>
        <v>64.465530461531486</v>
      </c>
      <c r="FA46" s="2">
        <f t="shared" si="64"/>
        <v>67.692393803784967</v>
      </c>
      <c r="FB46" s="2">
        <f t="shared" si="64"/>
        <v>69.41655394786612</v>
      </c>
      <c r="FC46" s="2">
        <f t="shared" si="64"/>
        <v>68.461347094061168</v>
      </c>
      <c r="FD46" s="2">
        <f t="shared" si="64"/>
        <v>67.632446418933142</v>
      </c>
      <c r="FE46" s="2">
        <f t="shared" si="64"/>
        <v>69.400464263844498</v>
      </c>
      <c r="FG46" s="2">
        <f t="shared" si="65"/>
        <v>0.14841208530830699</v>
      </c>
      <c r="FH46" s="2">
        <f t="shared" si="65"/>
        <v>0.14872947961820909</v>
      </c>
      <c r="FI46" s="2">
        <f t="shared" si="65"/>
        <v>0.1475959600287369</v>
      </c>
      <c r="FJ46" s="2">
        <f t="shared" si="65"/>
        <v>0.12853303084159332</v>
      </c>
      <c r="FK46" s="2">
        <f t="shared" si="65"/>
        <v>0.12328131394836123</v>
      </c>
      <c r="FL46" s="2">
        <f t="shared" si="65"/>
        <v>0.13423173308906794</v>
      </c>
      <c r="FM46" s="2">
        <f t="shared" si="65"/>
        <v>0.13629395640881711</v>
      </c>
      <c r="FN46" s="2">
        <f t="shared" si="65"/>
        <v>0.12429071172345424</v>
      </c>
      <c r="FO46" s="2">
        <f t="shared" si="65"/>
        <v>0.13071850832469398</v>
      </c>
      <c r="FP46" s="2">
        <f t="shared" si="65"/>
        <v>0.1235635174305727</v>
      </c>
      <c r="FQ46" s="2">
        <f t="shared" si="65"/>
        <v>0.11649008228029527</v>
      </c>
      <c r="FR46" s="2">
        <f t="shared" si="65"/>
        <v>0.122991097458894</v>
      </c>
      <c r="FS46" s="2">
        <f t="shared" si="65"/>
        <v>0.11695877729816485</v>
      </c>
      <c r="FT46" s="2">
        <f t="shared" si="65"/>
        <v>0.11478741504719468</v>
      </c>
      <c r="FU46" s="2">
        <f t="shared" si="65"/>
        <v>9.5145706207954761E-2</v>
      </c>
      <c r="FW46" s="2">
        <f t="shared" si="54"/>
        <v>2.2050577775083728E-11</v>
      </c>
      <c r="FX46" s="2">
        <f t="shared" si="54"/>
        <v>3.9083744483483942E-6</v>
      </c>
      <c r="FY46" s="2">
        <f t="shared" si="54"/>
        <v>4.4481902382002475E-6</v>
      </c>
      <c r="FZ46" s="2">
        <f t="shared" si="54"/>
        <v>4.3239671392318142E-6</v>
      </c>
      <c r="GA46" s="2">
        <f t="shared" si="54"/>
        <v>3.6507424514275945E-6</v>
      </c>
      <c r="GB46" s="2">
        <f t="shared" si="54"/>
        <v>3.9474350606862748E-6</v>
      </c>
      <c r="GC46" s="2">
        <f t="shared" si="54"/>
        <v>4.1503337656745528E-6</v>
      </c>
      <c r="GD46" s="2">
        <f t="shared" si="54"/>
        <v>4.8386540258324203E-6</v>
      </c>
      <c r="GE46" s="2">
        <f t="shared" si="54"/>
        <v>5.8468871837402082E-6</v>
      </c>
      <c r="GF46" s="2">
        <f t="shared" si="54"/>
        <v>4.59018581190523E-6</v>
      </c>
      <c r="GG46" s="2">
        <f t="shared" si="54"/>
        <v>3.8361595050971426E-6</v>
      </c>
      <c r="GH46" s="2">
        <f t="shared" si="54"/>
        <v>3.3296974393345261E-6</v>
      </c>
      <c r="GI46" s="2">
        <f t="shared" si="54"/>
        <v>2.7187840220158306E-6</v>
      </c>
      <c r="GJ46" s="2">
        <f t="shared" si="54"/>
        <v>2.309320723805505E-6</v>
      </c>
      <c r="GK46" s="2">
        <f t="shared" si="54"/>
        <v>1.914307969650825E-6</v>
      </c>
      <c r="GM46" s="86">
        <f t="shared" si="55"/>
        <v>4.1533452271790665E-6</v>
      </c>
      <c r="GN46" s="86">
        <f t="shared" si="55"/>
        <v>3.8069855641646635E-6</v>
      </c>
      <c r="GO46" s="86">
        <f t="shared" si="55"/>
        <v>1.8346035419614987E-6</v>
      </c>
      <c r="GP46" s="86">
        <f t="shared" si="55"/>
        <v>1.9636936962537524E-7</v>
      </c>
      <c r="GQ46" s="86">
        <f t="shared" si="55"/>
        <v>1.0675233447305227E-7</v>
      </c>
      <c r="GR46" s="86">
        <f t="shared" si="55"/>
        <v>2.4524768892737734E-7</v>
      </c>
      <c r="GS46" s="86">
        <f t="shared" si="55"/>
        <v>4.5045253731288545E-7</v>
      </c>
      <c r="GT46" s="86">
        <f t="shared" si="55"/>
        <v>1.1639567110760691E-7</v>
      </c>
      <c r="GU46" s="86">
        <f t="shared" si="55"/>
        <v>1.9356923500360707E-7</v>
      </c>
      <c r="GV46" s="86">
        <f t="shared" si="55"/>
        <v>7.7479675722922029E-8</v>
      </c>
      <c r="GW46" s="86">
        <f t="shared" si="55"/>
        <v>2.655460501212377E-8</v>
      </c>
      <c r="GX46" s="86">
        <f t="shared" si="55"/>
        <v>8.8195836169823096E-8</v>
      </c>
      <c r="GY46" s="86">
        <f t="shared" si="55"/>
        <v>9.3748310596057799E-8</v>
      </c>
      <c r="GZ46" s="86">
        <f t="shared" si="55"/>
        <v>1.8549838716594458E-8</v>
      </c>
      <c r="HA46" s="86">
        <f t="shared" si="55"/>
        <v>5.0767546450264885E-11</v>
      </c>
      <c r="HC46" s="86">
        <f t="shared" si="59"/>
        <v>2.0415463954522191E-18</v>
      </c>
      <c r="HD46" s="86">
        <f t="shared" si="59"/>
        <v>4.0975652702478755E-17</v>
      </c>
      <c r="HE46" s="86">
        <f t="shared" si="59"/>
        <v>2.4213284474877618E-17</v>
      </c>
      <c r="HF46" s="86">
        <f t="shared" si="59"/>
        <v>2.3900187074035491E-20</v>
      </c>
      <c r="HG46" s="86">
        <f t="shared" si="59"/>
        <v>1.2233283703037929E-20</v>
      </c>
      <c r="HH46" s="86">
        <f t="shared" si="59"/>
        <v>6.8577950882509985E-22</v>
      </c>
      <c r="HI46" s="86">
        <f t="shared" si="59"/>
        <v>1.4895774774378265E-22</v>
      </c>
      <c r="HJ46" s="86">
        <f t="shared" si="59"/>
        <v>6.5202285713483471E-22</v>
      </c>
      <c r="HK46" s="86">
        <f t="shared" si="59"/>
        <v>5.841381708041981E-21</v>
      </c>
      <c r="HL46" s="86">
        <f t="shared" si="59"/>
        <v>4.3939252306212399E-22</v>
      </c>
      <c r="HM46" s="86">
        <f t="shared" si="59"/>
        <v>4.3388297361372032E-22</v>
      </c>
      <c r="HN46" s="86">
        <f t="shared" si="59"/>
        <v>1.9271828191232337E-21</v>
      </c>
      <c r="HO46" s="86">
        <f t="shared" si="59"/>
        <v>2.681379760132292E-21</v>
      </c>
      <c r="HP46" s="86">
        <f t="shared" si="59"/>
        <v>4.9937010065505126E-24</v>
      </c>
      <c r="HQ46" s="86">
        <f t="shared" si="59"/>
        <v>1.0860572972518058E-33</v>
      </c>
      <c r="HS46" s="86">
        <f t="shared" si="56"/>
        <v>6.4962091204496304E-190</v>
      </c>
      <c r="HT46" s="86">
        <f t="shared" si="56"/>
        <v>3.0645813488686875E-87</v>
      </c>
      <c r="HU46" s="86">
        <f t="shared" si="56"/>
        <v>9.1081220990830979E-91</v>
      </c>
      <c r="HV46" s="86">
        <f t="shared" si="56"/>
        <v>2.0302173978270341E-110</v>
      </c>
      <c r="HW46" s="86">
        <f t="shared" si="56"/>
        <v>1.8420148396080698E-112</v>
      </c>
      <c r="HX46" s="86">
        <f t="shared" si="56"/>
        <v>9.259535577450717E-122</v>
      </c>
      <c r="HY46" s="86">
        <f t="shared" si="56"/>
        <v>2.465025107979873E-124</v>
      </c>
      <c r="HZ46" s="86">
        <f t="shared" si="56"/>
        <v>3.481985088005261E-119</v>
      </c>
      <c r="IA46" s="86">
        <f t="shared" si="56"/>
        <v>1.0877363524611657E-115</v>
      </c>
      <c r="IB46" s="86">
        <f t="shared" si="56"/>
        <v>1.0860293410296433E-121</v>
      </c>
      <c r="IC46" s="86">
        <f t="shared" si="56"/>
        <v>4.31881460724933E-122</v>
      </c>
      <c r="ID46" s="86">
        <f t="shared" si="56"/>
        <v>3.3076137405698571E-118</v>
      </c>
      <c r="IE46" s="86">
        <f t="shared" si="56"/>
        <v>2.4480126985660449E-115</v>
      </c>
      <c r="IF46" s="86">
        <f t="shared" si="56"/>
        <v>4.6116250229096468E-97</v>
      </c>
      <c r="IG46" s="86">
        <f t="shared" si="56"/>
        <v>4.5803874084631303E-63</v>
      </c>
      <c r="II46" s="86">
        <f t="shared" si="57"/>
        <v>0</v>
      </c>
      <c r="IJ46" s="86">
        <f t="shared" si="57"/>
        <v>0</v>
      </c>
      <c r="IK46" s="86">
        <f t="shared" si="57"/>
        <v>0</v>
      </c>
      <c r="IL46" s="86">
        <f t="shared" si="57"/>
        <v>0</v>
      </c>
      <c r="IM46" s="86">
        <f t="shared" si="57"/>
        <v>0</v>
      </c>
      <c r="IN46" s="86">
        <f t="shared" si="57"/>
        <v>0</v>
      </c>
      <c r="IO46" s="86">
        <f t="shared" si="57"/>
        <v>0</v>
      </c>
      <c r="IP46" s="86">
        <f t="shared" si="57"/>
        <v>0</v>
      </c>
      <c r="IQ46" s="86">
        <f t="shared" si="57"/>
        <v>0</v>
      </c>
      <c r="IR46" s="86">
        <f t="shared" si="57"/>
        <v>0</v>
      </c>
      <c r="IS46" s="86">
        <f t="shared" si="57"/>
        <v>0</v>
      </c>
      <c r="IT46" s="86">
        <f t="shared" si="57"/>
        <v>0</v>
      </c>
      <c r="IU46" s="86">
        <f t="shared" si="57"/>
        <v>0</v>
      </c>
      <c r="IV46" s="86">
        <f t="shared" si="57"/>
        <v>1.5797812165316637E-192</v>
      </c>
      <c r="IW46" s="86">
        <f t="shared" si="57"/>
        <v>5.9964710706882082E-134</v>
      </c>
      <c r="IY46" s="86">
        <f t="shared" si="58"/>
        <v>4.1533452271811079E-6</v>
      </c>
      <c r="IZ46" s="86">
        <f t="shared" si="58"/>
        <v>3.8069855642056391E-6</v>
      </c>
      <c r="JA46" s="86">
        <f t="shared" si="58"/>
        <v>1.8346035419857119E-6</v>
      </c>
      <c r="JB46" s="86">
        <f t="shared" si="58"/>
        <v>1.9636936962539914E-7</v>
      </c>
      <c r="JC46" s="86">
        <f t="shared" si="58"/>
        <v>1.067523344730645E-7</v>
      </c>
      <c r="JD46" s="86">
        <f t="shared" si="58"/>
        <v>2.4524768892737803E-7</v>
      </c>
      <c r="JE46" s="86">
        <f t="shared" si="58"/>
        <v>4.5045253731288561E-7</v>
      </c>
      <c r="JF46" s="86">
        <f t="shared" si="58"/>
        <v>1.1639567110760756E-7</v>
      </c>
      <c r="JG46" s="86">
        <f t="shared" si="58"/>
        <v>1.9356923500361292E-7</v>
      </c>
      <c r="JH46" s="86">
        <f t="shared" si="58"/>
        <v>7.7479675722922466E-8</v>
      </c>
      <c r="JI46" s="86">
        <f t="shared" si="58"/>
        <v>2.6554605012124203E-8</v>
      </c>
      <c r="JJ46" s="86">
        <f t="shared" si="58"/>
        <v>8.8195836169825029E-8</v>
      </c>
      <c r="JK46" s="86">
        <f t="shared" si="58"/>
        <v>9.3748310596060486E-8</v>
      </c>
      <c r="JL46" s="86">
        <f t="shared" si="58"/>
        <v>1.8549838716594465E-8</v>
      </c>
      <c r="JM46" s="86">
        <f t="shared" si="58"/>
        <v>5.0767546450264885E-11</v>
      </c>
    </row>
    <row r="47" spans="2:273" x14ac:dyDescent="0.25">
      <c r="B47" s="2">
        <v>20</v>
      </c>
      <c r="C47" s="37">
        <v>71.129000000000005</v>
      </c>
      <c r="D47" s="37">
        <v>69.667000000000002</v>
      </c>
      <c r="E47" s="37">
        <v>67.650000000000006</v>
      </c>
      <c r="F47" s="37">
        <v>65.466999999999999</v>
      </c>
      <c r="G47" s="37">
        <v>65.203000000000003</v>
      </c>
      <c r="H47" s="37">
        <v>66.983000000000004</v>
      </c>
      <c r="I47" s="37">
        <v>69.566999999999993</v>
      </c>
      <c r="J47" s="37">
        <v>65.733000000000004</v>
      </c>
      <c r="K47" s="37">
        <v>65.283000000000001</v>
      </c>
      <c r="L47" s="37">
        <v>66.117000000000004</v>
      </c>
      <c r="M47" s="37">
        <v>68.566999999999993</v>
      </c>
      <c r="N47" s="37">
        <v>69.433000000000007</v>
      </c>
      <c r="O47" s="37">
        <v>68.606999999999999</v>
      </c>
      <c r="P47" s="37">
        <v>67.311000000000007</v>
      </c>
      <c r="Q47" s="37">
        <v>67.393000000000001</v>
      </c>
      <c r="S47" s="4">
        <f t="shared" si="60"/>
        <v>70.048880063273288</v>
      </c>
      <c r="T47" s="4">
        <f t="shared" si="60"/>
        <v>70.933196545756942</v>
      </c>
      <c r="U47" s="4">
        <f t="shared" si="60"/>
        <v>68.284283827970086</v>
      </c>
      <c r="V47" s="4">
        <f t="shared" si="60"/>
        <v>68.08189011681668</v>
      </c>
      <c r="W47" s="4">
        <f t="shared" si="60"/>
        <v>67.173968574387516</v>
      </c>
      <c r="X47" s="4">
        <f t="shared" si="60"/>
        <v>68.590356862931529</v>
      </c>
      <c r="Y47" s="4">
        <f t="shared" si="60"/>
        <v>72.54617717200729</v>
      </c>
      <c r="Z47" s="4">
        <f t="shared" si="60"/>
        <v>67.68543897144059</v>
      </c>
      <c r="AA47" s="4">
        <f t="shared" si="60"/>
        <v>65.480652099060222</v>
      </c>
      <c r="AB47" s="4">
        <f t="shared" si="60"/>
        <v>66.36678332802289</v>
      </c>
      <c r="AC47" s="4">
        <f t="shared" si="60"/>
        <v>69.52592828476152</v>
      </c>
      <c r="AD47" s="4">
        <f t="shared" si="60"/>
        <v>70.460637349720443</v>
      </c>
      <c r="AE47" s="4">
        <f t="shared" si="60"/>
        <v>70.357451101463496</v>
      </c>
      <c r="AF47" s="4">
        <f t="shared" si="60"/>
        <v>69.403934918994025</v>
      </c>
      <c r="AG47" s="4">
        <f t="shared" si="60"/>
        <v>66.836170754033049</v>
      </c>
      <c r="AI47" s="4">
        <f t="shared" si="61"/>
        <v>1.0801199367267174</v>
      </c>
      <c r="AJ47" s="4">
        <f t="shared" si="61"/>
        <v>-1.2661965457569408</v>
      </c>
      <c r="AK47" s="4">
        <f t="shared" si="61"/>
        <v>-0.63428382797007998</v>
      </c>
      <c r="AL47" s="4">
        <f t="shared" si="61"/>
        <v>-2.6148901168166816</v>
      </c>
      <c r="AM47" s="4">
        <f t="shared" si="61"/>
        <v>-1.9709685743875127</v>
      </c>
      <c r="AN47" s="4">
        <f t="shared" si="61"/>
        <v>-1.6073568629315247</v>
      </c>
      <c r="AO47" s="4">
        <f t="shared" si="61"/>
        <v>-2.9791771720072973</v>
      </c>
      <c r="AP47" s="4">
        <f t="shared" si="61"/>
        <v>-1.9524389714405856</v>
      </c>
      <c r="AQ47" s="4">
        <f t="shared" si="61"/>
        <v>-0.19765209906022108</v>
      </c>
      <c r="AR47" s="4">
        <f t="shared" si="61"/>
        <v>-0.24978332802288605</v>
      </c>
      <c r="AS47" s="4">
        <f t="shared" si="61"/>
        <v>-0.95892828476152658</v>
      </c>
      <c r="AT47" s="4">
        <f t="shared" si="61"/>
        <v>-1.0276373497204361</v>
      </c>
      <c r="AU47" s="4">
        <f t="shared" si="61"/>
        <v>-1.7504511014634971</v>
      </c>
      <c r="AV47" s="4">
        <f t="shared" si="61"/>
        <v>-2.0929349189940183</v>
      </c>
      <c r="AW47" s="4">
        <f t="shared" si="61"/>
        <v>0.55682924596695216</v>
      </c>
      <c r="AY47" s="2">
        <f t="shared" si="52"/>
        <v>70.040342218272585</v>
      </c>
      <c r="AZ47" s="2">
        <f t="shared" si="52"/>
        <v>70.925515007988793</v>
      </c>
      <c r="BA47" s="2">
        <f t="shared" si="52"/>
        <v>68.280165426308699</v>
      </c>
      <c r="BB47" s="2">
        <f t="shared" si="52"/>
        <v>68.08136046002096</v>
      </c>
      <c r="BC47" s="2">
        <f t="shared" si="52"/>
        <v>67.17366640928482</v>
      </c>
      <c r="BD47" s="2">
        <f t="shared" si="52"/>
        <v>68.589722567826016</v>
      </c>
      <c r="BE47" s="2">
        <f t="shared" si="52"/>
        <v>72.54512815338137</v>
      </c>
      <c r="BF47" s="2">
        <f t="shared" si="52"/>
        <v>67.685125790016045</v>
      </c>
      <c r="BG47" s="2">
        <f t="shared" si="52"/>
        <v>65.480141947703871</v>
      </c>
      <c r="BH47" s="2">
        <f t="shared" si="52"/>
        <v>66.366552872201737</v>
      </c>
      <c r="BI47" s="2">
        <f t="shared" si="52"/>
        <v>69.525841265143825</v>
      </c>
      <c r="BJ47" s="2">
        <f t="shared" si="52"/>
        <v>70.46036958193595</v>
      </c>
      <c r="BK47" s="2">
        <f t="shared" si="52"/>
        <v>70.357172861628669</v>
      </c>
      <c r="BL47" s="2">
        <f t="shared" si="52"/>
        <v>69.403869747747848</v>
      </c>
      <c r="BM47" s="2">
        <f t="shared" si="52"/>
        <v>66.836170528798363</v>
      </c>
      <c r="BO47" s="2">
        <f t="shared" si="11"/>
        <v>71.129000000000005</v>
      </c>
      <c r="BP47" s="2">
        <f t="shared" si="12"/>
        <v>69.667000000000002</v>
      </c>
      <c r="BQ47" s="2">
        <f t="shared" si="13"/>
        <v>67.650000000000006</v>
      </c>
      <c r="BR47" s="2">
        <f t="shared" si="14"/>
        <v>65.466999999999999</v>
      </c>
      <c r="BS47" s="2">
        <f t="shared" si="15"/>
        <v>65.203000000000003</v>
      </c>
      <c r="BT47" s="2">
        <f t="shared" si="16"/>
        <v>66.983000000000004</v>
      </c>
      <c r="BU47" s="2">
        <f t="shared" si="17"/>
        <v>69.566999999999993</v>
      </c>
      <c r="BV47" s="2">
        <f t="shared" si="18"/>
        <v>65.733000000000004</v>
      </c>
      <c r="BW47" s="2">
        <f t="shared" si="19"/>
        <v>65.283000000000001</v>
      </c>
      <c r="BX47" s="2">
        <f t="shared" si="20"/>
        <v>66.117000000000004</v>
      </c>
      <c r="BY47" s="2">
        <f t="shared" si="21"/>
        <v>68.566999999999993</v>
      </c>
      <c r="BZ47" s="2">
        <f t="shared" si="22"/>
        <v>69.433000000000007</v>
      </c>
      <c r="CA47" s="2">
        <f t="shared" si="23"/>
        <v>68.606999999999999</v>
      </c>
      <c r="CB47" s="2">
        <f t="shared" si="24"/>
        <v>67.311000000000007</v>
      </c>
      <c r="CC47" s="2">
        <f t="shared" si="25"/>
        <v>67.393000000000001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70.666681803260758</v>
      </c>
      <c r="DL47" s="2">
        <f t="shared" si="62"/>
        <v>71.002732355837622</v>
      </c>
      <c r="DM47" s="2">
        <f t="shared" si="62"/>
        <v>68.679351351351343</v>
      </c>
      <c r="DN47" s="2">
        <f t="shared" si="62"/>
        <v>68.397426829268298</v>
      </c>
      <c r="DO47" s="2">
        <f t="shared" si="62"/>
        <v>67.944779924953068</v>
      </c>
      <c r="DP47" s="2">
        <f t="shared" si="62"/>
        <v>69.117019568151164</v>
      </c>
      <c r="DQ47" s="2">
        <f t="shared" si="62"/>
        <v>72.833814507422389</v>
      </c>
      <c r="DR47" s="2">
        <f t="shared" si="62"/>
        <v>68.232693621013141</v>
      </c>
      <c r="DS47" s="2">
        <f t="shared" si="62"/>
        <v>65.736833805668013</v>
      </c>
      <c r="DT47" s="2">
        <f t="shared" si="62"/>
        <v>66.680709005628529</v>
      </c>
      <c r="DU47" s="2">
        <f t="shared" si="62"/>
        <v>69.639768083670702</v>
      </c>
      <c r="DV47" s="2">
        <f t="shared" si="62"/>
        <v>71.021100375234511</v>
      </c>
      <c r="DW47" s="2">
        <f t="shared" si="62"/>
        <v>70.911219512195103</v>
      </c>
      <c r="DX47" s="2">
        <f t="shared" si="62"/>
        <v>69.376620965094659</v>
      </c>
      <c r="DY47" s="2">
        <f t="shared" si="62"/>
        <v>66.558683651026413</v>
      </c>
      <c r="EA47" s="2">
        <f t="shared" si="63"/>
        <v>66.762635566992117</v>
      </c>
      <c r="EB47" s="2">
        <f t="shared" si="63"/>
        <v>70.522502860775589</v>
      </c>
      <c r="EC47" s="2">
        <f t="shared" si="63"/>
        <v>66.177647252747249</v>
      </c>
      <c r="ED47" s="2">
        <f t="shared" si="63"/>
        <v>66.126977393697032</v>
      </c>
      <c r="EE47" s="2">
        <f t="shared" si="63"/>
        <v>62.172377510493106</v>
      </c>
      <c r="EF47" s="2">
        <f t="shared" si="63"/>
        <v>65.487975507572656</v>
      </c>
      <c r="EG47" s="2">
        <f t="shared" si="63"/>
        <v>70.876731818755275</v>
      </c>
      <c r="EH47" s="2">
        <f t="shared" si="63"/>
        <v>64.166597873948064</v>
      </c>
      <c r="EI47" s="2">
        <f t="shared" si="63"/>
        <v>63.923321918339632</v>
      </c>
      <c r="EJ47" s="2">
        <f t="shared" si="63"/>
        <v>64.334308163449222</v>
      </c>
      <c r="EK47" s="2">
        <f t="shared" si="63"/>
        <v>68.737839348334759</v>
      </c>
      <c r="EL47" s="2">
        <f t="shared" si="63"/>
        <v>66.81372970904836</v>
      </c>
      <c r="EM47" s="2">
        <f t="shared" si="63"/>
        <v>66.542130756931158</v>
      </c>
      <c r="EN47" s="2">
        <f t="shared" si="63"/>
        <v>69.595557940224566</v>
      </c>
      <c r="EO47" s="2">
        <f t="shared" si="63"/>
        <v>69.24292454303702</v>
      </c>
      <c r="EQ47" s="2">
        <f t="shared" si="64"/>
        <v>66.762635566992117</v>
      </c>
      <c r="ER47" s="2">
        <f t="shared" si="64"/>
        <v>68.180065573184947</v>
      </c>
      <c r="ES47" s="2">
        <f t="shared" si="64"/>
        <v>65.149613246304568</v>
      </c>
      <c r="ET47" s="2">
        <f t="shared" si="64"/>
        <v>65.495521411255837</v>
      </c>
      <c r="EU47" s="2">
        <f t="shared" si="64"/>
        <v>62.410041317939545</v>
      </c>
      <c r="EV47" s="2">
        <f t="shared" si="64"/>
        <v>66.593855882291251</v>
      </c>
      <c r="EW47" s="2">
        <f t="shared" si="64"/>
        <v>68.836024001005825</v>
      </c>
      <c r="EX47" s="2">
        <f t="shared" si="64"/>
        <v>64.535519535620764</v>
      </c>
      <c r="EY47" s="2">
        <f t="shared" si="64"/>
        <v>64.158171381978264</v>
      </c>
      <c r="EZ47" s="2">
        <f t="shared" si="64"/>
        <v>64.36839855766685</v>
      </c>
      <c r="FA47" s="2">
        <f t="shared" si="64"/>
        <v>67.584205382489245</v>
      </c>
      <c r="FB47" s="2">
        <f t="shared" si="64"/>
        <v>69.31013947784777</v>
      </c>
      <c r="FC47" s="2">
        <f t="shared" si="64"/>
        <v>68.351880655509092</v>
      </c>
      <c r="FD47" s="2">
        <f t="shared" si="64"/>
        <v>67.535390768498672</v>
      </c>
      <c r="FE47" s="2">
        <f t="shared" si="64"/>
        <v>69.298364157720073</v>
      </c>
      <c r="FG47" s="2">
        <f t="shared" si="65"/>
        <v>0.16043344445295518</v>
      </c>
      <c r="FH47" s="2">
        <f t="shared" si="65"/>
        <v>0.1607716940646288</v>
      </c>
      <c r="FI47" s="2">
        <f t="shared" si="65"/>
        <v>0.15956359954497623</v>
      </c>
      <c r="FJ47" s="2">
        <f t="shared" si="65"/>
        <v>0.13920740558160297</v>
      </c>
      <c r="FK47" s="2">
        <f t="shared" si="65"/>
        <v>0.13358640158122981</v>
      </c>
      <c r="FL47" s="2">
        <f t="shared" si="65"/>
        <v>0.14530046427578602</v>
      </c>
      <c r="FM47" s="2">
        <f t="shared" si="65"/>
        <v>0.14750376617416353</v>
      </c>
      <c r="FN47" s="2">
        <f t="shared" si="65"/>
        <v>0.13466721453802846</v>
      </c>
      <c r="FO47" s="2">
        <f t="shared" si="65"/>
        <v>0.14154490266819642</v>
      </c>
      <c r="FP47" s="2">
        <f t="shared" si="65"/>
        <v>0.13388859199061356</v>
      </c>
      <c r="FQ47" s="2">
        <f t="shared" si="65"/>
        <v>0.12630927652590507</v>
      </c>
      <c r="FR47" s="2">
        <f t="shared" si="65"/>
        <v>0.13327561368578242</v>
      </c>
      <c r="FS47" s="2">
        <f t="shared" si="65"/>
        <v>0.12681180827926614</v>
      </c>
      <c r="FT47" s="2">
        <f t="shared" si="65"/>
        <v>0.12448330952764547</v>
      </c>
      <c r="FU47" s="2">
        <f t="shared" si="65"/>
        <v>0.10337625144982333</v>
      </c>
      <c r="FW47" s="2">
        <f t="shared" si="54"/>
        <v>2.4177977742687363E-11</v>
      </c>
      <c r="FX47" s="2">
        <f t="shared" si="54"/>
        <v>4.2854457490516329E-6</v>
      </c>
      <c r="FY47" s="2">
        <f t="shared" si="54"/>
        <v>4.8773415153559806E-6</v>
      </c>
      <c r="FZ47" s="2">
        <f t="shared" si="54"/>
        <v>4.7411337111554308E-6</v>
      </c>
      <c r="GA47" s="2">
        <f t="shared" si="54"/>
        <v>4.00295808781461E-6</v>
      </c>
      <c r="GB47" s="2">
        <f t="shared" si="54"/>
        <v>4.3282748263473509E-6</v>
      </c>
      <c r="GC47" s="2">
        <f t="shared" si="54"/>
        <v>4.5507486585831547E-6</v>
      </c>
      <c r="GD47" s="2">
        <f t="shared" si="54"/>
        <v>5.3054761612788404E-6</v>
      </c>
      <c r="GE47" s="2">
        <f t="shared" si="54"/>
        <v>6.4109806958643659E-6</v>
      </c>
      <c r="GF47" s="2">
        <f t="shared" si="54"/>
        <v>5.0330364301053727E-6</v>
      </c>
      <c r="GG47" s="2">
        <f t="shared" si="54"/>
        <v>4.2062636975040691E-6</v>
      </c>
      <c r="GH47" s="2">
        <f t="shared" si="54"/>
        <v>3.6509394691446143E-6</v>
      </c>
      <c r="GI47" s="2">
        <f t="shared" si="54"/>
        <v>2.98108661821374E-6</v>
      </c>
      <c r="GJ47" s="2">
        <f t="shared" si="54"/>
        <v>2.5321192574004515E-6</v>
      </c>
      <c r="GK47" s="2">
        <f t="shared" si="54"/>
        <v>2.0989965617637254E-6</v>
      </c>
      <c r="GM47" s="86">
        <f t="shared" si="55"/>
        <v>7.0338039242141813E-6</v>
      </c>
      <c r="GN47" s="86">
        <f t="shared" si="55"/>
        <v>6.49372405889281E-6</v>
      </c>
      <c r="GO47" s="86">
        <f t="shared" si="55"/>
        <v>3.2942143299515779E-6</v>
      </c>
      <c r="GP47" s="86">
        <f t="shared" si="55"/>
        <v>3.9224540021785483E-7</v>
      </c>
      <c r="GQ47" s="86">
        <f t="shared" si="55"/>
        <v>2.1871997705099431E-7</v>
      </c>
      <c r="GR47" s="86">
        <f t="shared" si="55"/>
        <v>4.9099387795938833E-7</v>
      </c>
      <c r="GS47" s="86">
        <f t="shared" si="55"/>
        <v>8.6861754058472064E-7</v>
      </c>
      <c r="GT47" s="86">
        <f t="shared" si="55"/>
        <v>2.378511735989461E-7</v>
      </c>
      <c r="GU47" s="86">
        <f t="shared" si="55"/>
        <v>3.8976203355116511E-7</v>
      </c>
      <c r="GV47" s="86">
        <f t="shared" si="55"/>
        <v>1.6246856381106242E-7</v>
      </c>
      <c r="GW47" s="86">
        <f t="shared" si="55"/>
        <v>5.8433995438564617E-8</v>
      </c>
      <c r="GX47" s="86">
        <f t="shared" si="55"/>
        <v>1.8292558823784862E-7</v>
      </c>
      <c r="GY47" s="86">
        <f t="shared" si="55"/>
        <v>1.8973727843785407E-7</v>
      </c>
      <c r="GZ47" s="86">
        <f t="shared" si="55"/>
        <v>4.1555989389723768E-8</v>
      </c>
      <c r="HA47" s="86">
        <f t="shared" si="55"/>
        <v>1.5306163261669093E-10</v>
      </c>
      <c r="HC47" s="86">
        <f t="shared" si="59"/>
        <v>6.590252701297484E-18</v>
      </c>
      <c r="HD47" s="86">
        <f t="shared" si="59"/>
        <v>1.2132249744763382E-16</v>
      </c>
      <c r="HE47" s="86">
        <f t="shared" si="59"/>
        <v>7.4546788063430858E-17</v>
      </c>
      <c r="HF47" s="86">
        <f t="shared" si="59"/>
        <v>9.142658899296561E-20</v>
      </c>
      <c r="HG47" s="86">
        <f t="shared" si="59"/>
        <v>4.7147476036636196E-20</v>
      </c>
      <c r="HH47" s="86">
        <f t="shared" si="59"/>
        <v>2.9525673261805124E-21</v>
      </c>
      <c r="HI47" s="86">
        <f t="shared" si="59"/>
        <v>6.7069139835941458E-22</v>
      </c>
      <c r="HJ47" s="86">
        <f t="shared" si="59"/>
        <v>2.8108138944065082E-21</v>
      </c>
      <c r="HK47" s="86">
        <f t="shared" si="59"/>
        <v>2.4437865035877412E-20</v>
      </c>
      <c r="HL47" s="86">
        <f t="shared" si="59"/>
        <v>1.9326989835787768E-21</v>
      </c>
      <c r="HM47" s="86">
        <f t="shared" si="59"/>
        <v>1.8696995606530429E-21</v>
      </c>
      <c r="HN47" s="86">
        <f t="shared" si="59"/>
        <v>7.7972122408515782E-21</v>
      </c>
      <c r="HO47" s="86">
        <f t="shared" si="59"/>
        <v>1.0339289895782986E-20</v>
      </c>
      <c r="HP47" s="86">
        <f t="shared" si="59"/>
        <v>2.3670347541340295E-23</v>
      </c>
      <c r="HQ47" s="86">
        <f t="shared" si="59"/>
        <v>1.0295672129906223E-32</v>
      </c>
      <c r="HS47" s="86">
        <f t="shared" si="56"/>
        <v>2.2030168573936835E-187</v>
      </c>
      <c r="HT47" s="86">
        <f t="shared" si="56"/>
        <v>1.3427386459974977E-85</v>
      </c>
      <c r="HU47" s="86">
        <f t="shared" si="56"/>
        <v>4.8158381222706763E-89</v>
      </c>
      <c r="HV47" s="86">
        <f t="shared" si="56"/>
        <v>2.4748470335653363E-108</v>
      </c>
      <c r="HW47" s="86">
        <f t="shared" si="56"/>
        <v>2.3258883148243492E-110</v>
      </c>
      <c r="HX47" s="86">
        <f t="shared" si="56"/>
        <v>1.8256331032496619E-119</v>
      </c>
      <c r="HY47" s="86">
        <f t="shared" si="56"/>
        <v>5.5563451569852179E-122</v>
      </c>
      <c r="HZ47" s="86">
        <f t="shared" si="56"/>
        <v>6.4952400870021154E-117</v>
      </c>
      <c r="IA47" s="86">
        <f t="shared" si="56"/>
        <v>1.9044104861569262E-113</v>
      </c>
      <c r="IB47" s="86">
        <f t="shared" si="56"/>
        <v>2.2534017354215975E-119</v>
      </c>
      <c r="IC47" s="86">
        <f t="shared" si="56"/>
        <v>8.3885796900608202E-120</v>
      </c>
      <c r="ID47" s="86">
        <f t="shared" si="56"/>
        <v>5.0997438553581277E-116</v>
      </c>
      <c r="IE47" s="86">
        <f t="shared" si="56"/>
        <v>3.0380533833468997E-113</v>
      </c>
      <c r="IF47" s="86">
        <f t="shared" si="56"/>
        <v>2.6167442357236715E-95</v>
      </c>
      <c r="IG47" s="86">
        <f t="shared" si="56"/>
        <v>5.8569803733935476E-62</v>
      </c>
      <c r="II47" s="86">
        <f t="shared" si="57"/>
        <v>0</v>
      </c>
      <c r="IJ47" s="86">
        <f t="shared" si="57"/>
        <v>0</v>
      </c>
      <c r="IK47" s="86">
        <f t="shared" si="57"/>
        <v>0</v>
      </c>
      <c r="IL47" s="86">
        <f t="shared" si="57"/>
        <v>0</v>
      </c>
      <c r="IM47" s="86">
        <f t="shared" si="57"/>
        <v>0</v>
      </c>
      <c r="IN47" s="86">
        <f t="shared" si="57"/>
        <v>0</v>
      </c>
      <c r="IO47" s="86">
        <f t="shared" si="57"/>
        <v>0</v>
      </c>
      <c r="IP47" s="86">
        <f t="shared" si="57"/>
        <v>0</v>
      </c>
      <c r="IQ47" s="86">
        <f t="shared" si="57"/>
        <v>0</v>
      </c>
      <c r="IR47" s="86">
        <f t="shared" si="57"/>
        <v>0</v>
      </c>
      <c r="IS47" s="86">
        <f t="shared" si="57"/>
        <v>0</v>
      </c>
      <c r="IT47" s="86">
        <f t="shared" si="57"/>
        <v>0</v>
      </c>
      <c r="IU47" s="86">
        <f t="shared" si="57"/>
        <v>0</v>
      </c>
      <c r="IV47" s="86">
        <f t="shared" si="57"/>
        <v>7.7999413475807939E-190</v>
      </c>
      <c r="IW47" s="86">
        <f t="shared" si="57"/>
        <v>4.1451489651182419E-132</v>
      </c>
      <c r="IY47" s="86">
        <f t="shared" si="58"/>
        <v>7.0338039242207712E-6</v>
      </c>
      <c r="IZ47" s="86">
        <f t="shared" si="58"/>
        <v>6.4937240590141322E-6</v>
      </c>
      <c r="JA47" s="86">
        <f t="shared" si="58"/>
        <v>3.2942143300261249E-6</v>
      </c>
      <c r="JB47" s="86">
        <f t="shared" si="58"/>
        <v>3.9224540021794626E-7</v>
      </c>
      <c r="JC47" s="86">
        <f t="shared" si="58"/>
        <v>2.1871997705104145E-7</v>
      </c>
      <c r="JD47" s="86">
        <f t="shared" si="58"/>
        <v>4.909938779593913E-7</v>
      </c>
      <c r="JE47" s="86">
        <f t="shared" si="58"/>
        <v>8.6861754058472127E-7</v>
      </c>
      <c r="JF47" s="86">
        <f t="shared" si="58"/>
        <v>2.378511735989489E-7</v>
      </c>
      <c r="JG47" s="86">
        <f t="shared" si="58"/>
        <v>3.8976203355118957E-7</v>
      </c>
      <c r="JH47" s="86">
        <f t="shared" si="58"/>
        <v>1.6246856381106436E-7</v>
      </c>
      <c r="JI47" s="86">
        <f t="shared" si="58"/>
        <v>5.843399543856649E-8</v>
      </c>
      <c r="JJ47" s="86">
        <f t="shared" si="58"/>
        <v>1.8292558823785643E-7</v>
      </c>
      <c r="JK47" s="86">
        <f t="shared" si="58"/>
        <v>1.8973727843786442E-7</v>
      </c>
      <c r="JL47" s="86">
        <f t="shared" si="58"/>
        <v>4.1555989389723795E-8</v>
      </c>
      <c r="JM47" s="86">
        <f t="shared" si="58"/>
        <v>1.5306163261669093E-10</v>
      </c>
    </row>
    <row r="48" spans="2:273" x14ac:dyDescent="0.25">
      <c r="B48" s="2">
        <v>21</v>
      </c>
      <c r="C48" s="37">
        <v>68.338999999999999</v>
      </c>
      <c r="D48" s="37">
        <v>70.533000000000001</v>
      </c>
      <c r="E48" s="37">
        <v>67.533000000000001</v>
      </c>
      <c r="F48" s="37">
        <v>65.167000000000002</v>
      </c>
      <c r="G48" s="37">
        <v>66.712000000000003</v>
      </c>
      <c r="H48" s="37">
        <v>68.483000000000004</v>
      </c>
      <c r="I48" s="37">
        <v>69.733000000000004</v>
      </c>
      <c r="J48" s="37">
        <v>66.867000000000004</v>
      </c>
      <c r="K48" s="37">
        <v>64.7</v>
      </c>
      <c r="L48" s="37">
        <v>66.167000000000002</v>
      </c>
      <c r="M48" s="37">
        <v>69.099999999999994</v>
      </c>
      <c r="N48" s="37">
        <v>70.033000000000001</v>
      </c>
      <c r="O48" s="37">
        <v>70.343999999999994</v>
      </c>
      <c r="P48" s="37">
        <v>68.097999999999999</v>
      </c>
      <c r="Q48" s="37">
        <v>66.721000000000004</v>
      </c>
      <c r="S48" s="4">
        <f t="shared" si="60"/>
        <v>70.155115383185915</v>
      </c>
      <c r="T48" s="4">
        <f t="shared" si="60"/>
        <v>71.182032683122941</v>
      </c>
      <c r="U48" s="4">
        <f t="shared" si="60"/>
        <v>68.509685793199225</v>
      </c>
      <c r="V48" s="4">
        <f t="shared" si="60"/>
        <v>68.247060674839105</v>
      </c>
      <c r="W48" s="4">
        <f t="shared" si="60"/>
        <v>67.294587147181659</v>
      </c>
      <c r="X48" s="4">
        <f t="shared" si="60"/>
        <v>68.703602476232334</v>
      </c>
      <c r="Y48" s="4">
        <f t="shared" si="60"/>
        <v>72.607620403838823</v>
      </c>
      <c r="Z48" s="4">
        <f t="shared" si="60"/>
        <v>67.883608839768897</v>
      </c>
      <c r="AA48" s="4">
        <f t="shared" si="60"/>
        <v>65.69135216022157</v>
      </c>
      <c r="AB48" s="4">
        <f t="shared" si="60"/>
        <v>66.520639873958118</v>
      </c>
      <c r="AC48" s="4">
        <f t="shared" si="60"/>
        <v>69.708383079743328</v>
      </c>
      <c r="AD48" s="4">
        <f t="shared" si="60"/>
        <v>70.605556784583442</v>
      </c>
      <c r="AE48" s="4">
        <f t="shared" si="60"/>
        <v>70.585291411124004</v>
      </c>
      <c r="AF48" s="4">
        <f t="shared" si="60"/>
        <v>69.692500521784339</v>
      </c>
      <c r="AG48" s="4">
        <f t="shared" si="60"/>
        <v>67.079226701610381</v>
      </c>
      <c r="AI48" s="4">
        <f t="shared" si="61"/>
        <v>-1.8161153831859167</v>
      </c>
      <c r="AJ48" s="4">
        <f t="shared" si="61"/>
        <v>-0.6490326831229396</v>
      </c>
      <c r="AK48" s="4">
        <f t="shared" si="61"/>
        <v>-0.97668579319922344</v>
      </c>
      <c r="AL48" s="4">
        <f t="shared" si="61"/>
        <v>-3.0800606748391033</v>
      </c>
      <c r="AM48" s="4">
        <f t="shared" si="61"/>
        <v>-0.5825871471816555</v>
      </c>
      <c r="AN48" s="4">
        <f t="shared" si="61"/>
        <v>-0.22060247623232954</v>
      </c>
      <c r="AO48" s="4">
        <f t="shared" si="61"/>
        <v>-2.8746204038388186</v>
      </c>
      <c r="AP48" s="4">
        <f t="shared" si="61"/>
        <v>-1.0166088397688924</v>
      </c>
      <c r="AQ48" s="4">
        <f t="shared" si="61"/>
        <v>-0.99135216022156669</v>
      </c>
      <c r="AR48" s="4">
        <f t="shared" si="61"/>
        <v>-0.35363987395811591</v>
      </c>
      <c r="AS48" s="4">
        <f t="shared" si="61"/>
        <v>-0.60838307974333361</v>
      </c>
      <c r="AT48" s="4">
        <f t="shared" si="61"/>
        <v>-0.5725567845834405</v>
      </c>
      <c r="AU48" s="4">
        <f t="shared" si="61"/>
        <v>-0.24129141112400987</v>
      </c>
      <c r="AV48" s="4">
        <f t="shared" si="61"/>
        <v>-1.5945005217843402</v>
      </c>
      <c r="AW48" s="4">
        <f t="shared" si="61"/>
        <v>-0.35822670161037706</v>
      </c>
      <c r="AY48" s="2">
        <f t="shared" si="52"/>
        <v>70.14115014514006</v>
      </c>
      <c r="AZ48" s="2">
        <f t="shared" si="52"/>
        <v>71.169382548761618</v>
      </c>
      <c r="BA48" s="2">
        <f t="shared" si="52"/>
        <v>68.502564062828412</v>
      </c>
      <c r="BB48" s="2">
        <f t="shared" si="52"/>
        <v>68.246044785938693</v>
      </c>
      <c r="BC48" s="2">
        <f t="shared" si="52"/>
        <v>67.293992973259009</v>
      </c>
      <c r="BD48" s="2">
        <f t="shared" si="52"/>
        <v>68.702384111113602</v>
      </c>
      <c r="BE48" s="2">
        <f t="shared" si="52"/>
        <v>72.605676669390178</v>
      </c>
      <c r="BF48" s="2">
        <f t="shared" si="52"/>
        <v>67.882994629088188</v>
      </c>
      <c r="BG48" s="2">
        <f t="shared" si="52"/>
        <v>65.690366443722766</v>
      </c>
      <c r="BH48" s="2">
        <f t="shared" si="52"/>
        <v>66.520176572206594</v>
      </c>
      <c r="BI48" s="2">
        <f t="shared" si="52"/>
        <v>69.708199701509599</v>
      </c>
      <c r="BJ48" s="2">
        <f t="shared" si="52"/>
        <v>70.605024034963236</v>
      </c>
      <c r="BK48" s="2">
        <f t="shared" si="52"/>
        <v>70.584750219417884</v>
      </c>
      <c r="BL48" s="2">
        <f t="shared" si="52"/>
        <v>69.692360778706202</v>
      </c>
      <c r="BM48" s="2">
        <f t="shared" si="52"/>
        <v>67.079226057102773</v>
      </c>
      <c r="BO48" s="2">
        <f t="shared" si="11"/>
        <v>68.338999999999999</v>
      </c>
      <c r="BP48" s="2">
        <f t="shared" si="12"/>
        <v>70.533000000000001</v>
      </c>
      <c r="BQ48" s="2">
        <f t="shared" si="13"/>
        <v>67.533000000000001</v>
      </c>
      <c r="BR48" s="2">
        <f t="shared" si="14"/>
        <v>65.167000000000002</v>
      </c>
      <c r="BS48" s="2">
        <f t="shared" si="15"/>
        <v>66.712000000000003</v>
      </c>
      <c r="BT48" s="2">
        <f t="shared" si="16"/>
        <v>68.483000000000004</v>
      </c>
      <c r="BU48" s="2">
        <f t="shared" si="17"/>
        <v>69.733000000000004</v>
      </c>
      <c r="BV48" s="2">
        <f t="shared" si="18"/>
        <v>66.867000000000004</v>
      </c>
      <c r="BW48" s="2">
        <f t="shared" si="19"/>
        <v>64.7</v>
      </c>
      <c r="BX48" s="2">
        <f t="shared" si="20"/>
        <v>66.167000000000002</v>
      </c>
      <c r="BY48" s="2">
        <f t="shared" si="21"/>
        <v>69.099999999999994</v>
      </c>
      <c r="BZ48" s="2">
        <f t="shared" si="22"/>
        <v>70.033000000000001</v>
      </c>
      <c r="CA48" s="2">
        <f t="shared" si="23"/>
        <v>70.343999999999994</v>
      </c>
      <c r="CB48" s="2">
        <f t="shared" si="24"/>
        <v>68.097999999999999</v>
      </c>
      <c r="CC48" s="2">
        <f t="shared" si="25"/>
        <v>66.721000000000004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70.871767917715289</v>
      </c>
      <c r="DL48" s="2">
        <f t="shared" si="62"/>
        <v>71.337641645694276</v>
      </c>
      <c r="DM48" s="2">
        <f t="shared" si="62"/>
        <v>69.011497866287328</v>
      </c>
      <c r="DN48" s="2">
        <f t="shared" si="62"/>
        <v>68.643180487804884</v>
      </c>
      <c r="DO48" s="2">
        <f t="shared" si="62"/>
        <v>68.173489774859263</v>
      </c>
      <c r="DP48" s="2">
        <f t="shared" si="62"/>
        <v>69.319551956815133</v>
      </c>
      <c r="DQ48" s="2">
        <f t="shared" si="62"/>
        <v>72.960757219973004</v>
      </c>
      <c r="DR48" s="2">
        <f t="shared" si="62"/>
        <v>68.532280863039404</v>
      </c>
      <c r="DS48" s="2">
        <f t="shared" si="62"/>
        <v>66.027129149797574</v>
      </c>
      <c r="DT48" s="2">
        <f t="shared" si="62"/>
        <v>66.907077016885566</v>
      </c>
      <c r="DU48" s="2">
        <f t="shared" si="62"/>
        <v>69.881205128205124</v>
      </c>
      <c r="DV48" s="2">
        <f t="shared" si="62"/>
        <v>71.257501125703556</v>
      </c>
      <c r="DW48" s="2">
        <f t="shared" si="62"/>
        <v>71.242759059233435</v>
      </c>
      <c r="DX48" s="2">
        <f t="shared" si="62"/>
        <v>69.726014005908752</v>
      </c>
      <c r="DY48" s="2">
        <f t="shared" si="62"/>
        <v>66.818491935483891</v>
      </c>
      <c r="EA48" s="2">
        <f t="shared" si="63"/>
        <v>66.654162130752439</v>
      </c>
      <c r="EB48" s="2">
        <f t="shared" si="63"/>
        <v>70.368414685314676</v>
      </c>
      <c r="EC48" s="2">
        <f t="shared" si="63"/>
        <v>66.057857582417583</v>
      </c>
      <c r="ED48" s="2">
        <f t="shared" si="63"/>
        <v>66.006442333282052</v>
      </c>
      <c r="EE48" s="2">
        <f t="shared" si="63"/>
        <v>62.091663321246038</v>
      </c>
      <c r="EF48" s="2">
        <f t="shared" si="63"/>
        <v>65.39142294680282</v>
      </c>
      <c r="EG48" s="2">
        <f t="shared" si="63"/>
        <v>70.734125948488696</v>
      </c>
      <c r="EH48" s="2">
        <f t="shared" si="63"/>
        <v>64.077955420650852</v>
      </c>
      <c r="EI48" s="2">
        <f t="shared" si="63"/>
        <v>63.827636808671294</v>
      </c>
      <c r="EJ48" s="2">
        <f t="shared" si="63"/>
        <v>64.237577389266889</v>
      </c>
      <c r="EK48" s="2">
        <f t="shared" si="63"/>
        <v>68.616842544555766</v>
      </c>
      <c r="EL48" s="2">
        <f t="shared" si="63"/>
        <v>66.735092519201686</v>
      </c>
      <c r="EM48" s="2">
        <f t="shared" si="63"/>
        <v>66.452521393084538</v>
      </c>
      <c r="EN48" s="2">
        <f t="shared" si="63"/>
        <v>69.476538834746663</v>
      </c>
      <c r="EO48" s="2">
        <f t="shared" si="63"/>
        <v>69.141693453334511</v>
      </c>
      <c r="EQ48" s="2">
        <f t="shared" si="64"/>
        <v>66.654162130752439</v>
      </c>
      <c r="ER48" s="2">
        <f t="shared" si="64"/>
        <v>68.051950572314311</v>
      </c>
      <c r="ES48" s="2">
        <f t="shared" si="64"/>
        <v>65.041622775297924</v>
      </c>
      <c r="ET48" s="2">
        <f t="shared" si="64"/>
        <v>65.382033096804747</v>
      </c>
      <c r="EU48" s="2">
        <f t="shared" si="64"/>
        <v>62.326635747542419</v>
      </c>
      <c r="EV48" s="2">
        <f t="shared" si="64"/>
        <v>66.484114725847817</v>
      </c>
      <c r="EW48" s="2">
        <f t="shared" si="64"/>
        <v>68.717433388639478</v>
      </c>
      <c r="EX48" s="2">
        <f t="shared" si="64"/>
        <v>64.442367424619647</v>
      </c>
      <c r="EY48" s="2">
        <f t="shared" si="64"/>
        <v>64.059671192334562</v>
      </c>
      <c r="EZ48" s="2">
        <f t="shared" si="64"/>
        <v>64.271266653802215</v>
      </c>
      <c r="FA48" s="2">
        <f t="shared" si="64"/>
        <v>67.476016961193537</v>
      </c>
      <c r="FB48" s="2">
        <f t="shared" si="64"/>
        <v>69.203725007829433</v>
      </c>
      <c r="FC48" s="2">
        <f t="shared" si="64"/>
        <v>68.242414216957002</v>
      </c>
      <c r="FD48" s="2">
        <f t="shared" si="64"/>
        <v>67.438335118064188</v>
      </c>
      <c r="FE48" s="2">
        <f t="shared" si="64"/>
        <v>69.196264051595648</v>
      </c>
      <c r="FG48" s="2">
        <f t="shared" si="65"/>
        <v>0.17323045573241216</v>
      </c>
      <c r="FH48" s="2">
        <f t="shared" si="65"/>
        <v>0.17359010736048999</v>
      </c>
      <c r="FI48" s="2">
        <f t="shared" si="65"/>
        <v>0.17230546709430652</v>
      </c>
      <c r="FJ48" s="2">
        <f t="shared" si="65"/>
        <v>0.15061505260353628</v>
      </c>
      <c r="FK48" s="2">
        <f t="shared" si="65"/>
        <v>0.14461080723670566</v>
      </c>
      <c r="FL48" s="2">
        <f t="shared" si="65"/>
        <v>0.15711628357606403</v>
      </c>
      <c r="FM48" s="2">
        <f t="shared" si="65"/>
        <v>0.15946532874511288</v>
      </c>
      <c r="FN48" s="2">
        <f t="shared" si="65"/>
        <v>0.14576580949372811</v>
      </c>
      <c r="FO48" s="2">
        <f t="shared" si="65"/>
        <v>0.15311002946579322</v>
      </c>
      <c r="FP48" s="2">
        <f t="shared" si="65"/>
        <v>0.14493376458796936</v>
      </c>
      <c r="FQ48" s="2">
        <f t="shared" si="65"/>
        <v>0.13682796957147297</v>
      </c>
      <c r="FR48" s="2">
        <f t="shared" si="65"/>
        <v>0.1442786421748615</v>
      </c>
      <c r="FS48" s="2">
        <f t="shared" si="65"/>
        <v>0.13736577103057299</v>
      </c>
      <c r="FT48" s="2">
        <f t="shared" si="65"/>
        <v>0.13487341506077533</v>
      </c>
      <c r="FU48" s="2">
        <f t="shared" si="65"/>
        <v>0.11223046904070359</v>
      </c>
      <c r="FW48" s="2">
        <f t="shared" si="54"/>
        <v>2.6510625421630065E-11</v>
      </c>
      <c r="FX48" s="2">
        <f t="shared" si="54"/>
        <v>4.6988958818213583E-6</v>
      </c>
      <c r="FY48" s="2">
        <f t="shared" si="54"/>
        <v>5.3478961102412457E-6</v>
      </c>
      <c r="FZ48" s="2">
        <f t="shared" si="54"/>
        <v>5.1985473613824638E-6</v>
      </c>
      <c r="GA48" s="2">
        <f t="shared" si="54"/>
        <v>4.3891545682802483E-6</v>
      </c>
      <c r="GB48" s="2">
        <f t="shared" si="54"/>
        <v>4.7458569922106516E-6</v>
      </c>
      <c r="GC48" s="2">
        <f t="shared" si="54"/>
        <v>4.989794489504884E-6</v>
      </c>
      <c r="GD48" s="2">
        <f t="shared" si="54"/>
        <v>5.817335953321995E-6</v>
      </c>
      <c r="GE48" s="2">
        <f t="shared" si="54"/>
        <v>7.0294962010271816E-6</v>
      </c>
      <c r="GF48" s="2">
        <f t="shared" si="54"/>
        <v>5.5186120262867598E-6</v>
      </c>
      <c r="GG48" s="2">
        <f t="shared" si="54"/>
        <v>4.612074559903237E-6</v>
      </c>
      <c r="GH48" s="2">
        <f t="shared" si="54"/>
        <v>4.003174113293389E-6</v>
      </c>
      <c r="GI48" s="2">
        <f t="shared" si="54"/>
        <v>3.2686955375765295E-6</v>
      </c>
      <c r="GJ48" s="2">
        <f t="shared" si="54"/>
        <v>2.7764128775120312E-6</v>
      </c>
      <c r="GK48" s="2">
        <f t="shared" si="54"/>
        <v>2.301503497681946E-6</v>
      </c>
      <c r="GM48" s="86">
        <f t="shared" si="55"/>
        <v>1.1771982014481926E-5</v>
      </c>
      <c r="GN48" s="86">
        <f t="shared" si="55"/>
        <v>1.0943810187034488E-5</v>
      </c>
      <c r="GO48" s="86">
        <f t="shared" si="55"/>
        <v>5.8345956094109783E-6</v>
      </c>
      <c r="GP48" s="86">
        <f t="shared" si="55"/>
        <v>7.7077976438707009E-7</v>
      </c>
      <c r="GQ48" s="86">
        <f t="shared" si="55"/>
        <v>4.4060351666970343E-7</v>
      </c>
      <c r="GR48" s="86">
        <f t="shared" si="55"/>
        <v>9.6667610939025459E-7</v>
      </c>
      <c r="GS48" s="86">
        <f t="shared" si="55"/>
        <v>1.6490626074887272E-6</v>
      </c>
      <c r="GT48" s="86">
        <f t="shared" si="55"/>
        <v>4.7789894075329899E-7</v>
      </c>
      <c r="GU48" s="86">
        <f t="shared" si="55"/>
        <v>7.7177457600039213E-7</v>
      </c>
      <c r="GV48" s="86">
        <f t="shared" si="55"/>
        <v>3.347096312910403E-7</v>
      </c>
      <c r="GW48" s="86">
        <f t="shared" si="55"/>
        <v>1.2618651988080504E-7</v>
      </c>
      <c r="GX48" s="86">
        <f t="shared" si="55"/>
        <v>3.7289378693902752E-7</v>
      </c>
      <c r="GY48" s="86">
        <f t="shared" si="55"/>
        <v>3.7783358727888378E-7</v>
      </c>
      <c r="GZ48" s="86">
        <f t="shared" si="55"/>
        <v>9.1315931095063232E-8</v>
      </c>
      <c r="HA48" s="86">
        <f t="shared" si="55"/>
        <v>4.4914061905489345E-10</v>
      </c>
      <c r="HC48" s="86">
        <f t="shared" si="59"/>
        <v>2.0904525351749352E-17</v>
      </c>
      <c r="HD48" s="86">
        <f t="shared" si="59"/>
        <v>3.534333469877613E-16</v>
      </c>
      <c r="HE48" s="86">
        <f t="shared" si="59"/>
        <v>2.2560119366761293E-16</v>
      </c>
      <c r="HF48" s="86">
        <f t="shared" si="59"/>
        <v>3.4258155832863734E-19</v>
      </c>
      <c r="HG48" s="86">
        <f t="shared" si="59"/>
        <v>1.7800377149629308E-19</v>
      </c>
      <c r="HH48" s="86">
        <f t="shared" si="59"/>
        <v>1.2426963926932129E-20</v>
      </c>
      <c r="HI48" s="86">
        <f t="shared" si="59"/>
        <v>2.9501248901419452E-21</v>
      </c>
      <c r="HJ48" s="86">
        <f t="shared" si="59"/>
        <v>1.1845255043742946E-20</v>
      </c>
      <c r="HK48" s="86">
        <f t="shared" si="59"/>
        <v>9.9931000685312755E-20</v>
      </c>
      <c r="HL48" s="86">
        <f t="shared" si="59"/>
        <v>8.3066654670886979E-21</v>
      </c>
      <c r="HM48" s="86">
        <f t="shared" si="59"/>
        <v>7.8777674855612857E-21</v>
      </c>
      <c r="HN48" s="86">
        <f t="shared" si="59"/>
        <v>3.088389115332144E-20</v>
      </c>
      <c r="HO48" s="86">
        <f t="shared" si="59"/>
        <v>3.9081031186124621E-20</v>
      </c>
      <c r="HP48" s="86">
        <f t="shared" si="59"/>
        <v>1.0960712585692537E-22</v>
      </c>
      <c r="HQ48" s="86">
        <f t="shared" si="59"/>
        <v>9.4301803202244866E-32</v>
      </c>
      <c r="HS48" s="86">
        <f t="shared" si="56"/>
        <v>7.1821860717975275E-185</v>
      </c>
      <c r="HT48" s="86">
        <f t="shared" si="56"/>
        <v>5.672174039041836E-84</v>
      </c>
      <c r="HU48" s="86">
        <f t="shared" si="56"/>
        <v>2.4497594240150914E-87</v>
      </c>
      <c r="HV48" s="86">
        <f t="shared" si="56"/>
        <v>2.8799245423496075E-106</v>
      </c>
      <c r="HW48" s="86">
        <f t="shared" si="56"/>
        <v>2.8040966789720031E-108</v>
      </c>
      <c r="HX48" s="86">
        <f t="shared" si="56"/>
        <v>3.4207656704636102E-117</v>
      </c>
      <c r="HY48" s="86">
        <f t="shared" si="56"/>
        <v>1.1884847154568841E-119</v>
      </c>
      <c r="HZ48" s="86">
        <f t="shared" si="56"/>
        <v>1.1514225843708632E-114</v>
      </c>
      <c r="IA48" s="86">
        <f t="shared" si="56"/>
        <v>3.1676578439676259E-111</v>
      </c>
      <c r="IB48" s="86">
        <f t="shared" si="56"/>
        <v>4.4389127407648966E-117</v>
      </c>
      <c r="IC48" s="86">
        <f t="shared" si="56"/>
        <v>1.5491177503791363E-117</v>
      </c>
      <c r="ID48" s="86">
        <f t="shared" si="56"/>
        <v>7.4967009132000182E-114</v>
      </c>
      <c r="IE48" s="86">
        <f t="shared" si="56"/>
        <v>3.6052678278677145E-111</v>
      </c>
      <c r="IF48" s="86">
        <f t="shared" si="56"/>
        <v>1.430293407256467E-93</v>
      </c>
      <c r="IG48" s="86">
        <f t="shared" si="56"/>
        <v>7.3185171585543195E-61</v>
      </c>
      <c r="II48" s="86">
        <f t="shared" si="57"/>
        <v>0</v>
      </c>
      <c r="IJ48" s="86">
        <f t="shared" si="57"/>
        <v>0</v>
      </c>
      <c r="IK48" s="86">
        <f t="shared" si="57"/>
        <v>0</v>
      </c>
      <c r="IL48" s="86">
        <f t="shared" si="57"/>
        <v>0</v>
      </c>
      <c r="IM48" s="86">
        <f t="shared" si="57"/>
        <v>0</v>
      </c>
      <c r="IN48" s="86">
        <f t="shared" si="57"/>
        <v>0</v>
      </c>
      <c r="IO48" s="86">
        <f t="shared" si="57"/>
        <v>0</v>
      </c>
      <c r="IP48" s="86">
        <f t="shared" si="57"/>
        <v>0</v>
      </c>
      <c r="IQ48" s="86">
        <f t="shared" si="57"/>
        <v>0</v>
      </c>
      <c r="IR48" s="86">
        <f t="shared" si="57"/>
        <v>0</v>
      </c>
      <c r="IS48" s="86">
        <f t="shared" si="57"/>
        <v>0</v>
      </c>
      <c r="IT48" s="86">
        <f t="shared" si="57"/>
        <v>0</v>
      </c>
      <c r="IU48" s="86">
        <f t="shared" si="57"/>
        <v>0</v>
      </c>
      <c r="IV48" s="86">
        <f t="shared" si="57"/>
        <v>3.6850812203872034E-187</v>
      </c>
      <c r="IW48" s="86">
        <f t="shared" si="57"/>
        <v>2.7817165191993167E-130</v>
      </c>
      <c r="IY48" s="86">
        <f t="shared" si="58"/>
        <v>1.1771982014502831E-5</v>
      </c>
      <c r="IZ48" s="86">
        <f t="shared" si="58"/>
        <v>1.0943810187387921E-5</v>
      </c>
      <c r="JA48" s="86">
        <f t="shared" si="58"/>
        <v>5.8345956096365796E-6</v>
      </c>
      <c r="JB48" s="86">
        <f t="shared" si="58"/>
        <v>7.7077976438741271E-7</v>
      </c>
      <c r="JC48" s="86">
        <f t="shared" si="58"/>
        <v>4.4060351666988142E-7</v>
      </c>
      <c r="JD48" s="86">
        <f t="shared" si="58"/>
        <v>9.6667610939026709E-7</v>
      </c>
      <c r="JE48" s="86">
        <f t="shared" si="58"/>
        <v>1.6490626074887302E-6</v>
      </c>
      <c r="JF48" s="86">
        <f t="shared" si="58"/>
        <v>4.7789894075331085E-7</v>
      </c>
      <c r="JG48" s="86">
        <f t="shared" si="58"/>
        <v>7.7177457600049208E-7</v>
      </c>
      <c r="JH48" s="86">
        <f t="shared" si="58"/>
        <v>3.3470963129104862E-7</v>
      </c>
      <c r="JI48" s="86">
        <f t="shared" si="58"/>
        <v>1.2618651988081293E-7</v>
      </c>
      <c r="JJ48" s="86">
        <f t="shared" si="58"/>
        <v>3.7289378693905839E-7</v>
      </c>
      <c r="JK48" s="86">
        <f t="shared" si="58"/>
        <v>3.7783358727892285E-7</v>
      </c>
      <c r="JL48" s="86">
        <f t="shared" si="58"/>
        <v>9.1315931095063338E-8</v>
      </c>
      <c r="JM48" s="86">
        <f t="shared" si="58"/>
        <v>4.4914061905489345E-10</v>
      </c>
    </row>
    <row r="49" spans="2:273" x14ac:dyDescent="0.25">
      <c r="B49" s="2">
        <v>22</v>
      </c>
      <c r="C49" s="37">
        <v>68.774000000000001</v>
      </c>
      <c r="D49" s="37">
        <v>69.2</v>
      </c>
      <c r="E49" s="37">
        <v>68.367000000000004</v>
      </c>
      <c r="F49" s="37">
        <v>67.266999999999996</v>
      </c>
      <c r="G49" s="37">
        <v>66.677999999999997</v>
      </c>
      <c r="H49" s="37">
        <v>67.45</v>
      </c>
      <c r="I49" s="37">
        <v>71.349999999999994</v>
      </c>
      <c r="J49" s="37">
        <v>66.7</v>
      </c>
      <c r="K49" s="37">
        <v>64.55</v>
      </c>
      <c r="L49" s="37">
        <v>64.966999999999999</v>
      </c>
      <c r="M49" s="37">
        <v>68.667000000000002</v>
      </c>
      <c r="N49" s="37">
        <v>69.95</v>
      </c>
      <c r="O49" s="37">
        <v>67.704999999999998</v>
      </c>
      <c r="P49" s="37">
        <v>67.59</v>
      </c>
      <c r="Q49" s="37">
        <v>66.426000000000002</v>
      </c>
      <c r="S49" s="4">
        <f t="shared" si="60"/>
        <v>70.252900373555178</v>
      </c>
      <c r="T49" s="4">
        <f t="shared" si="60"/>
        <v>71.42012858579821</v>
      </c>
      <c r="U49" s="4">
        <f t="shared" si="60"/>
        <v>68.722887984777756</v>
      </c>
      <c r="V49" s="4">
        <f t="shared" si="60"/>
        <v>68.402011487993917</v>
      </c>
      <c r="W49" s="4">
        <f t="shared" si="60"/>
        <v>67.403879993361912</v>
      </c>
      <c r="X49" s="4">
        <f t="shared" si="60"/>
        <v>68.807022663814678</v>
      </c>
      <c r="Y49" s="4">
        <f t="shared" si="60"/>
        <v>72.661388393931176</v>
      </c>
      <c r="Z49" s="4">
        <f t="shared" si="60"/>
        <v>68.069806984177617</v>
      </c>
      <c r="AA49" s="4">
        <f t="shared" si="60"/>
        <v>65.891562769026976</v>
      </c>
      <c r="AB49" s="4">
        <f t="shared" si="60"/>
        <v>66.665344120785846</v>
      </c>
      <c r="AC49" s="4">
        <f t="shared" si="60"/>
        <v>69.882128953849644</v>
      </c>
      <c r="AD49" s="4">
        <f t="shared" si="60"/>
        <v>70.740183766633734</v>
      </c>
      <c r="AE49" s="4">
        <f t="shared" si="60"/>
        <v>70.800675014142513</v>
      </c>
      <c r="AF49" s="4">
        <f t="shared" si="60"/>
        <v>69.970893065586679</v>
      </c>
      <c r="AG49" s="4">
        <f t="shared" si="60"/>
        <v>67.317175937036396</v>
      </c>
      <c r="AI49" s="4">
        <f t="shared" si="61"/>
        <v>-1.4789003735551773</v>
      </c>
      <c r="AJ49" s="4">
        <f t="shared" si="61"/>
        <v>-2.2201285857982072</v>
      </c>
      <c r="AK49" s="4">
        <f t="shared" si="61"/>
        <v>-0.35588798477775185</v>
      </c>
      <c r="AL49" s="4">
        <f t="shared" si="61"/>
        <v>-1.1350114879939213</v>
      </c>
      <c r="AM49" s="4">
        <f t="shared" si="61"/>
        <v>-0.72587999336191444</v>
      </c>
      <c r="AN49" s="4">
        <f t="shared" si="61"/>
        <v>-1.357022663814675</v>
      </c>
      <c r="AO49" s="4">
        <f t="shared" si="61"/>
        <v>-1.3113883939311819</v>
      </c>
      <c r="AP49" s="4">
        <f t="shared" si="61"/>
        <v>-1.3698069841776146</v>
      </c>
      <c r="AQ49" s="4">
        <f t="shared" si="61"/>
        <v>-1.3415627690269787</v>
      </c>
      <c r="AR49" s="4">
        <f t="shared" si="61"/>
        <v>-1.6983441207858476</v>
      </c>
      <c r="AS49" s="4">
        <f t="shared" si="61"/>
        <v>-1.2151289538496428</v>
      </c>
      <c r="AT49" s="4">
        <f t="shared" si="61"/>
        <v>-0.79018376663373147</v>
      </c>
      <c r="AU49" s="4">
        <f t="shared" si="61"/>
        <v>-3.0956750141425147</v>
      </c>
      <c r="AV49" s="4">
        <f t="shared" si="61"/>
        <v>-2.380893065586676</v>
      </c>
      <c r="AW49" s="4">
        <f t="shared" si="61"/>
        <v>-0.89117593703639386</v>
      </c>
      <c r="AY49" s="2">
        <f t="shared" si="52"/>
        <v>70.230336812174315</v>
      </c>
      <c r="AZ49" s="2">
        <f t="shared" si="52"/>
        <v>71.399555784727298</v>
      </c>
      <c r="BA49" s="2">
        <f t="shared" si="52"/>
        <v>68.710746711399665</v>
      </c>
      <c r="BB49" s="2">
        <f t="shared" si="52"/>
        <v>68.400095681459362</v>
      </c>
      <c r="BC49" s="2">
        <f t="shared" si="52"/>
        <v>67.402731846020885</v>
      </c>
      <c r="BD49" s="2">
        <f t="shared" si="52"/>
        <v>68.804722524567083</v>
      </c>
      <c r="BE49" s="2">
        <f t="shared" si="52"/>
        <v>72.657844470899747</v>
      </c>
      <c r="BF49" s="2">
        <f t="shared" si="52"/>
        <v>68.06862321624611</v>
      </c>
      <c r="BG49" s="2">
        <f t="shared" si="52"/>
        <v>65.889690824479871</v>
      </c>
      <c r="BH49" s="2">
        <f t="shared" si="52"/>
        <v>66.664429549118864</v>
      </c>
      <c r="BI49" s="2">
        <f t="shared" si="52"/>
        <v>69.881749935890824</v>
      </c>
      <c r="BJ49" s="2">
        <f t="shared" si="52"/>
        <v>70.739142562209253</v>
      </c>
      <c r="BK49" s="2">
        <f t="shared" si="52"/>
        <v>70.799639824834856</v>
      </c>
      <c r="BL49" s="2">
        <f t="shared" si="52"/>
        <v>69.970599312420504</v>
      </c>
      <c r="BM49" s="2">
        <f t="shared" si="52"/>
        <v>67.317174143132362</v>
      </c>
      <c r="BO49" s="2">
        <f t="shared" si="11"/>
        <v>68.774000000000001</v>
      </c>
      <c r="BP49" s="2">
        <f t="shared" si="12"/>
        <v>69.2</v>
      </c>
      <c r="BQ49" s="2">
        <f t="shared" si="13"/>
        <v>68.367000000000004</v>
      </c>
      <c r="BR49" s="2">
        <f t="shared" si="14"/>
        <v>67.266999999999996</v>
      </c>
      <c r="BS49" s="2">
        <f t="shared" si="15"/>
        <v>66.677999999999997</v>
      </c>
      <c r="BT49" s="2">
        <f t="shared" si="16"/>
        <v>67.45</v>
      </c>
      <c r="BU49" s="2">
        <f t="shared" si="17"/>
        <v>71.349999999999994</v>
      </c>
      <c r="BV49" s="2">
        <f t="shared" si="18"/>
        <v>66.7</v>
      </c>
      <c r="BW49" s="2">
        <f t="shared" si="19"/>
        <v>64.55</v>
      </c>
      <c r="BX49" s="2">
        <f t="shared" si="20"/>
        <v>64.966999999999999</v>
      </c>
      <c r="BY49" s="2">
        <f t="shared" si="21"/>
        <v>68.667000000000002</v>
      </c>
      <c r="BZ49" s="2">
        <f t="shared" si="22"/>
        <v>69.95</v>
      </c>
      <c r="CA49" s="2">
        <f t="shared" si="23"/>
        <v>67.704999999999998</v>
      </c>
      <c r="CB49" s="2">
        <f t="shared" si="24"/>
        <v>67.59</v>
      </c>
      <c r="CC49" s="2">
        <f t="shared" si="25"/>
        <v>66.426000000000002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71.07685403216982</v>
      </c>
      <c r="DL49" s="2">
        <f t="shared" si="62"/>
        <v>71.672550935550944</v>
      </c>
      <c r="DM49" s="2">
        <f t="shared" si="62"/>
        <v>69.343644381223314</v>
      </c>
      <c r="DN49" s="2">
        <f t="shared" si="62"/>
        <v>68.888934146341469</v>
      </c>
      <c r="DO49" s="2">
        <f t="shared" si="62"/>
        <v>68.402199624765458</v>
      </c>
      <c r="DP49" s="2">
        <f t="shared" si="62"/>
        <v>69.522084345479101</v>
      </c>
      <c r="DQ49" s="2">
        <f t="shared" si="62"/>
        <v>73.087699932523606</v>
      </c>
      <c r="DR49" s="2">
        <f t="shared" si="62"/>
        <v>68.831868105065681</v>
      </c>
      <c r="DS49" s="2">
        <f t="shared" si="62"/>
        <v>66.317424493927135</v>
      </c>
      <c r="DT49" s="2">
        <f t="shared" si="62"/>
        <v>67.133445028142603</v>
      </c>
      <c r="DU49" s="2">
        <f t="shared" si="62"/>
        <v>70.122642172739532</v>
      </c>
      <c r="DV49" s="2">
        <f t="shared" si="62"/>
        <v>71.4939018761726</v>
      </c>
      <c r="DW49" s="2">
        <f t="shared" si="62"/>
        <v>71.574298606271768</v>
      </c>
      <c r="DX49" s="2">
        <f t="shared" si="62"/>
        <v>70.075407046722844</v>
      </c>
      <c r="DY49" s="2">
        <f t="shared" si="62"/>
        <v>67.078300219941369</v>
      </c>
      <c r="EA49" s="2">
        <f t="shared" si="63"/>
        <v>66.545688694512762</v>
      </c>
      <c r="EB49" s="2">
        <f t="shared" si="63"/>
        <v>70.214326509853777</v>
      </c>
      <c r="EC49" s="2">
        <f t="shared" si="63"/>
        <v>65.938067912087917</v>
      </c>
      <c r="ED49" s="2">
        <f t="shared" si="63"/>
        <v>65.885907272867072</v>
      </c>
      <c r="EE49" s="2">
        <f t="shared" si="63"/>
        <v>62.01094913199897</v>
      </c>
      <c r="EF49" s="2">
        <f t="shared" si="63"/>
        <v>65.294870386032997</v>
      </c>
      <c r="EG49" s="2">
        <f t="shared" si="63"/>
        <v>70.591520078222132</v>
      </c>
      <c r="EH49" s="2">
        <f t="shared" si="63"/>
        <v>63.989312967353655</v>
      </c>
      <c r="EI49" s="2">
        <f t="shared" si="63"/>
        <v>63.731951699002956</v>
      </c>
      <c r="EJ49" s="2">
        <f t="shared" si="63"/>
        <v>64.140846615084556</v>
      </c>
      <c r="EK49" s="2">
        <f t="shared" si="63"/>
        <v>68.495845740776758</v>
      </c>
      <c r="EL49" s="2">
        <f t="shared" si="63"/>
        <v>66.656455329355012</v>
      </c>
      <c r="EM49" s="2">
        <f t="shared" si="63"/>
        <v>66.362912029237918</v>
      </c>
      <c r="EN49" s="2">
        <f t="shared" si="63"/>
        <v>69.357519729268759</v>
      </c>
      <c r="EO49" s="2">
        <f t="shared" si="63"/>
        <v>69.040462363632003</v>
      </c>
      <c r="EQ49" s="2">
        <f t="shared" si="64"/>
        <v>66.545688694512762</v>
      </c>
      <c r="ER49" s="2">
        <f t="shared" si="64"/>
        <v>67.923835571443675</v>
      </c>
      <c r="ES49" s="2">
        <f t="shared" si="64"/>
        <v>64.933632304291265</v>
      </c>
      <c r="ET49" s="2">
        <f t="shared" si="64"/>
        <v>65.268544782353644</v>
      </c>
      <c r="EU49" s="2">
        <f t="shared" si="64"/>
        <v>62.2432301771453</v>
      </c>
      <c r="EV49" s="2">
        <f t="shared" si="64"/>
        <v>66.374373569404383</v>
      </c>
      <c r="EW49" s="2">
        <f t="shared" si="64"/>
        <v>68.598842776273145</v>
      </c>
      <c r="EX49" s="2">
        <f t="shared" si="64"/>
        <v>64.349215313618544</v>
      </c>
      <c r="EY49" s="2">
        <f t="shared" si="64"/>
        <v>63.961171002690861</v>
      </c>
      <c r="EZ49" s="2">
        <f t="shared" si="64"/>
        <v>64.174134749937579</v>
      </c>
      <c r="FA49" s="2">
        <f t="shared" si="64"/>
        <v>67.367828539897815</v>
      </c>
      <c r="FB49" s="2">
        <f t="shared" si="64"/>
        <v>69.097310537811083</v>
      </c>
      <c r="FC49" s="2">
        <f t="shared" si="64"/>
        <v>68.132947778404912</v>
      </c>
      <c r="FD49" s="2">
        <f t="shared" si="64"/>
        <v>67.341279467629718</v>
      </c>
      <c r="FE49" s="2">
        <f t="shared" si="64"/>
        <v>69.094163945471237</v>
      </c>
      <c r="FG49" s="2">
        <f t="shared" si="65"/>
        <v>0.18682108396274325</v>
      </c>
      <c r="FH49" s="2">
        <f t="shared" si="65"/>
        <v>0.18720256283363459</v>
      </c>
      <c r="FI49" s="2">
        <f t="shared" si="65"/>
        <v>0.18583983818931257</v>
      </c>
      <c r="FJ49" s="2">
        <f t="shared" si="65"/>
        <v>0.16278074304881859</v>
      </c>
      <c r="FK49" s="2">
        <f t="shared" si="65"/>
        <v>0.15638080493854484</v>
      </c>
      <c r="FL49" s="2">
        <f t="shared" si="65"/>
        <v>0.16970218333711781</v>
      </c>
      <c r="FM49" s="2">
        <f t="shared" si="65"/>
        <v>0.17220095681431988</v>
      </c>
      <c r="FN49" s="2">
        <f t="shared" si="65"/>
        <v>0.15761249232683744</v>
      </c>
      <c r="FO49" s="2">
        <f t="shared" si="65"/>
        <v>0.16543799533956702</v>
      </c>
      <c r="FP49" s="2">
        <f t="shared" si="65"/>
        <v>0.15672523196058386</v>
      </c>
      <c r="FQ49" s="2">
        <f t="shared" si="65"/>
        <v>0.14807417061605821</v>
      </c>
      <c r="FR49" s="2">
        <f t="shared" si="65"/>
        <v>0.15602653600975358</v>
      </c>
      <c r="FS49" s="2">
        <f t="shared" si="65"/>
        <v>0.14864856288946554</v>
      </c>
      <c r="FT49" s="2">
        <f t="shared" si="65"/>
        <v>0.14598613704925187</v>
      </c>
      <c r="FU49" s="2">
        <f t="shared" si="65"/>
        <v>0.12174008577250787</v>
      </c>
      <c r="FW49" s="2">
        <f t="shared" si="54"/>
        <v>2.9068322740862241E-11</v>
      </c>
      <c r="FX49" s="2">
        <f t="shared" si="54"/>
        <v>5.1522345446449685E-6</v>
      </c>
      <c r="FY49" s="2">
        <f t="shared" si="54"/>
        <v>5.8638484546343763E-6</v>
      </c>
      <c r="FZ49" s="2">
        <f t="shared" si="54"/>
        <v>5.7000909745130482E-6</v>
      </c>
      <c r="GA49" s="2">
        <f t="shared" si="54"/>
        <v>4.8126102456846069E-6</v>
      </c>
      <c r="GB49" s="2">
        <f t="shared" si="54"/>
        <v>5.2037263313335215E-6</v>
      </c>
      <c r="GC49" s="2">
        <f t="shared" si="54"/>
        <v>5.4711982271078322E-6</v>
      </c>
      <c r="GD49" s="2">
        <f t="shared" si="54"/>
        <v>6.3785784525052361E-6</v>
      </c>
      <c r="GE49" s="2">
        <f t="shared" si="54"/>
        <v>7.7076840869993845E-6</v>
      </c>
      <c r="GF49" s="2">
        <f t="shared" si="54"/>
        <v>6.0510345380704874E-6</v>
      </c>
      <c r="GG49" s="2">
        <f t="shared" si="54"/>
        <v>5.0570369437179899E-6</v>
      </c>
      <c r="GH49" s="2">
        <f t="shared" si="54"/>
        <v>4.3893914353245875E-6</v>
      </c>
      <c r="GI49" s="2">
        <f t="shared" si="54"/>
        <v>3.5840522565241793E-6</v>
      </c>
      <c r="GJ49" s="2">
        <f t="shared" si="54"/>
        <v>3.0442753682334357E-6</v>
      </c>
      <c r="GK49" s="2">
        <f t="shared" si="54"/>
        <v>2.5235478432145874E-6</v>
      </c>
      <c r="GM49" s="86">
        <f t="shared" si="55"/>
        <v>1.9470829967166152E-5</v>
      </c>
      <c r="GN49" s="86">
        <f t="shared" si="55"/>
        <v>1.8222754210761701E-5</v>
      </c>
      <c r="GO49" s="86">
        <f t="shared" si="55"/>
        <v>1.0193625417152636E-5</v>
      </c>
      <c r="GP49" s="86">
        <f t="shared" si="55"/>
        <v>1.490051892294868E-6</v>
      </c>
      <c r="GQ49" s="86">
        <f t="shared" si="55"/>
        <v>8.7270243381833289E-7</v>
      </c>
      <c r="GR49" s="86">
        <f t="shared" si="55"/>
        <v>1.8716753808691732E-6</v>
      </c>
      <c r="GS49" s="86">
        <f t="shared" si="55"/>
        <v>3.0823716853948783E-6</v>
      </c>
      <c r="GT49" s="86">
        <f t="shared" si="55"/>
        <v>9.44146675142616E-7</v>
      </c>
      <c r="GU49" s="86">
        <f t="shared" si="55"/>
        <v>1.5028644132644865E-6</v>
      </c>
      <c r="GV49" s="86">
        <f t="shared" si="55"/>
        <v>6.7747785941111593E-7</v>
      </c>
      <c r="GW49" s="86">
        <f t="shared" si="55"/>
        <v>2.6741931839886581E-7</v>
      </c>
      <c r="GX49" s="86">
        <f t="shared" si="55"/>
        <v>7.471204249031639E-7</v>
      </c>
      <c r="GY49" s="86">
        <f t="shared" si="55"/>
        <v>7.4031516654459294E-7</v>
      </c>
      <c r="GZ49" s="86">
        <f t="shared" si="55"/>
        <v>1.9682932371257941E-7</v>
      </c>
      <c r="HA49" s="86">
        <f t="shared" si="55"/>
        <v>1.2827628205996329E-9</v>
      </c>
      <c r="HC49" s="86">
        <f t="shared" si="59"/>
        <v>6.5159358542884976E-17</v>
      </c>
      <c r="HD49" s="86">
        <f t="shared" si="59"/>
        <v>1.0130414902038506E-15</v>
      </c>
      <c r="HE49" s="86">
        <f t="shared" si="59"/>
        <v>6.7111056765491746E-16</v>
      </c>
      <c r="HF49" s="86">
        <f t="shared" si="59"/>
        <v>1.2574154911796113E-18</v>
      </c>
      <c r="HG49" s="86">
        <f t="shared" si="59"/>
        <v>6.5835228126495228E-19</v>
      </c>
      <c r="HH49" s="86">
        <f t="shared" si="59"/>
        <v>5.1130895273968735E-20</v>
      </c>
      <c r="HI49" s="86">
        <f t="shared" si="59"/>
        <v>1.2677081922398169E-20</v>
      </c>
      <c r="HJ49" s="86">
        <f t="shared" si="59"/>
        <v>4.8798109855945095E-20</v>
      </c>
      <c r="HK49" s="86">
        <f t="shared" si="59"/>
        <v>3.9942015188006679E-19</v>
      </c>
      <c r="HL49" s="86">
        <f t="shared" si="59"/>
        <v>3.488537798049363E-20</v>
      </c>
      <c r="HM49" s="86">
        <f t="shared" si="59"/>
        <v>3.245411183160408E-20</v>
      </c>
      <c r="HN49" s="86">
        <f t="shared" si="59"/>
        <v>1.1975782002749631E-19</v>
      </c>
      <c r="HO49" s="86">
        <f t="shared" si="59"/>
        <v>1.4480614061241916E-19</v>
      </c>
      <c r="HP49" s="86">
        <f t="shared" si="59"/>
        <v>4.9582441708404409E-22</v>
      </c>
      <c r="HQ49" s="86">
        <f t="shared" si="59"/>
        <v>8.345488097096105E-31</v>
      </c>
      <c r="HS49" s="86">
        <f t="shared" si="56"/>
        <v>2.2510065853127684E-182</v>
      </c>
      <c r="HT49" s="86">
        <f t="shared" si="56"/>
        <v>2.3101816285532942E-82</v>
      </c>
      <c r="HU49" s="86">
        <f t="shared" si="56"/>
        <v>1.1989037804085252E-85</v>
      </c>
      <c r="HV49" s="86">
        <f t="shared" si="56"/>
        <v>3.1992014475964348E-104</v>
      </c>
      <c r="HW49" s="86">
        <f t="shared" si="56"/>
        <v>3.2277974607276288E-106</v>
      </c>
      <c r="HX49" s="86">
        <f t="shared" si="56"/>
        <v>6.0914329146941184E-115</v>
      </c>
      <c r="HY49" s="86">
        <f t="shared" si="56"/>
        <v>2.4123221401303405E-117</v>
      </c>
      <c r="HZ49" s="86">
        <f t="shared" si="56"/>
        <v>1.9397525432501464E-112</v>
      </c>
      <c r="IA49" s="86">
        <f t="shared" si="56"/>
        <v>5.0056169175470539E-109</v>
      </c>
      <c r="IB49" s="86">
        <f t="shared" si="56"/>
        <v>8.3014952816079743E-115</v>
      </c>
      <c r="IC49" s="86">
        <f t="shared" si="56"/>
        <v>2.7199024406761194E-115</v>
      </c>
      <c r="ID49" s="86">
        <f t="shared" si="56"/>
        <v>1.0507054886296893E-111</v>
      </c>
      <c r="IE49" s="86">
        <f t="shared" si="56"/>
        <v>4.091106354136407E-109</v>
      </c>
      <c r="IF49" s="86">
        <f t="shared" si="56"/>
        <v>7.5308893877439551E-92</v>
      </c>
      <c r="IG49" s="86">
        <f t="shared" si="56"/>
        <v>8.9361580428405217E-60</v>
      </c>
      <c r="II49" s="86">
        <f t="shared" si="57"/>
        <v>0</v>
      </c>
      <c r="IJ49" s="86">
        <f t="shared" si="57"/>
        <v>0</v>
      </c>
      <c r="IK49" s="86">
        <f t="shared" si="57"/>
        <v>0</v>
      </c>
      <c r="IL49" s="86">
        <f t="shared" si="57"/>
        <v>0</v>
      </c>
      <c r="IM49" s="86">
        <f t="shared" si="57"/>
        <v>0</v>
      </c>
      <c r="IN49" s="86">
        <f t="shared" si="57"/>
        <v>0</v>
      </c>
      <c r="IO49" s="86">
        <f t="shared" si="57"/>
        <v>0</v>
      </c>
      <c r="IP49" s="86">
        <f t="shared" si="57"/>
        <v>0</v>
      </c>
      <c r="IQ49" s="86">
        <f t="shared" si="57"/>
        <v>0</v>
      </c>
      <c r="IR49" s="86">
        <f t="shared" si="57"/>
        <v>0</v>
      </c>
      <c r="IS49" s="86">
        <f t="shared" si="57"/>
        <v>0</v>
      </c>
      <c r="IT49" s="86">
        <f t="shared" si="57"/>
        <v>0</v>
      </c>
      <c r="IU49" s="86">
        <f t="shared" si="57"/>
        <v>0</v>
      </c>
      <c r="IV49" s="86">
        <f t="shared" si="57"/>
        <v>1.6659595173305565E-184</v>
      </c>
      <c r="IW49" s="86">
        <f t="shared" si="57"/>
        <v>1.8122337946269627E-128</v>
      </c>
      <c r="IY49" s="86">
        <f t="shared" si="58"/>
        <v>1.9470829967231313E-5</v>
      </c>
      <c r="IZ49" s="86">
        <f t="shared" si="58"/>
        <v>1.8222754211774742E-5</v>
      </c>
      <c r="JA49" s="86">
        <f t="shared" si="58"/>
        <v>1.0193625417823747E-5</v>
      </c>
      <c r="JB49" s="86">
        <f t="shared" si="58"/>
        <v>1.4900518922961254E-6</v>
      </c>
      <c r="JC49" s="86">
        <f t="shared" si="58"/>
        <v>8.7270243381899124E-7</v>
      </c>
      <c r="JD49" s="86">
        <f t="shared" si="58"/>
        <v>1.8716753808692242E-6</v>
      </c>
      <c r="JE49" s="86">
        <f t="shared" si="58"/>
        <v>3.082371685394891E-6</v>
      </c>
      <c r="JF49" s="86">
        <f t="shared" si="58"/>
        <v>9.4414667514266481E-7</v>
      </c>
      <c r="JG49" s="86">
        <f t="shared" si="58"/>
        <v>1.5028644132648859E-6</v>
      </c>
      <c r="JH49" s="86">
        <f t="shared" si="58"/>
        <v>6.7747785941115076E-7</v>
      </c>
      <c r="JI49" s="86">
        <f t="shared" si="58"/>
        <v>2.6741931839889826E-7</v>
      </c>
      <c r="JJ49" s="86">
        <f t="shared" si="58"/>
        <v>7.4712042490328365E-7</v>
      </c>
      <c r="JK49" s="86">
        <f t="shared" si="58"/>
        <v>7.4031516654473778E-7</v>
      </c>
      <c r="JL49" s="86">
        <f t="shared" si="58"/>
        <v>1.9682932371257992E-7</v>
      </c>
      <c r="JM49" s="86">
        <f t="shared" si="58"/>
        <v>1.2827628205996329E-9</v>
      </c>
    </row>
    <row r="50" spans="2:273" x14ac:dyDescent="0.25">
      <c r="B50" s="2">
        <v>23</v>
      </c>
      <c r="C50" s="37">
        <v>69.903000000000006</v>
      </c>
      <c r="D50" s="37">
        <v>70.667000000000002</v>
      </c>
      <c r="E50" s="37">
        <v>69</v>
      </c>
      <c r="F50" s="37">
        <v>69.283000000000001</v>
      </c>
      <c r="G50" s="37">
        <v>66.932000000000002</v>
      </c>
      <c r="H50" s="37">
        <v>67.483000000000004</v>
      </c>
      <c r="I50" s="37">
        <v>71.716999999999999</v>
      </c>
      <c r="J50" s="37">
        <v>68.433000000000007</v>
      </c>
      <c r="K50" s="37">
        <v>63.8</v>
      </c>
      <c r="L50" s="37">
        <v>65.332999999999998</v>
      </c>
      <c r="M50" s="37">
        <v>68.983000000000004</v>
      </c>
      <c r="N50" s="37">
        <v>69.716999999999999</v>
      </c>
      <c r="O50" s="37">
        <v>70.787000000000006</v>
      </c>
      <c r="P50" s="37">
        <v>68.787000000000006</v>
      </c>
      <c r="Q50" s="37">
        <v>67.459000000000003</v>
      </c>
      <c r="S50" s="4">
        <f t="shared" si="60"/>
        <v>70.343102361319978</v>
      </c>
      <c r="T50" s="4">
        <f t="shared" si="60"/>
        <v>71.647884811025989</v>
      </c>
      <c r="U50" s="4">
        <f t="shared" si="60"/>
        <v>68.923993181358753</v>
      </c>
      <c r="V50" s="4">
        <f t="shared" si="60"/>
        <v>68.546160628105099</v>
      </c>
      <c r="W50" s="4">
        <f t="shared" si="60"/>
        <v>67.501215652569513</v>
      </c>
      <c r="X50" s="4">
        <f t="shared" si="60"/>
        <v>68.900228206600531</v>
      </c>
      <c r="Y50" s="4">
        <f t="shared" si="60"/>
        <v>72.707313035551692</v>
      </c>
      <c r="Z50" s="4">
        <f t="shared" si="60"/>
        <v>68.243262778670527</v>
      </c>
      <c r="AA50" s="4">
        <f t="shared" si="60"/>
        <v>66.080664843377406</v>
      </c>
      <c r="AB50" s="4">
        <f t="shared" si="60"/>
        <v>66.800284574093851</v>
      </c>
      <c r="AC50" s="4">
        <f t="shared" si="60"/>
        <v>70.04641871034876</v>
      </c>
      <c r="AD50" s="4">
        <f t="shared" si="60"/>
        <v>70.863900054443505</v>
      </c>
      <c r="AE50" s="4">
        <f t="shared" si="60"/>
        <v>71.002725727631429</v>
      </c>
      <c r="AF50" s="4">
        <f t="shared" si="60"/>
        <v>70.238144482572636</v>
      </c>
      <c r="AG50" s="4">
        <f t="shared" si="60"/>
        <v>67.549358808286769</v>
      </c>
      <c r="AI50" s="4">
        <f t="shared" si="61"/>
        <v>-0.4401023613199726</v>
      </c>
      <c r="AJ50" s="4">
        <f t="shared" si="61"/>
        <v>-0.98088481102598735</v>
      </c>
      <c r="AK50" s="4">
        <f t="shared" si="61"/>
        <v>7.6006818641246809E-2</v>
      </c>
      <c r="AL50" s="4">
        <f t="shared" si="61"/>
        <v>0.73683937189490223</v>
      </c>
      <c r="AM50" s="4">
        <f t="shared" si="61"/>
        <v>-0.56921565256951112</v>
      </c>
      <c r="AN50" s="4">
        <f t="shared" si="61"/>
        <v>-1.4172282066005266</v>
      </c>
      <c r="AO50" s="4">
        <f t="shared" si="61"/>
        <v>-0.99031303555169359</v>
      </c>
      <c r="AP50" s="4">
        <f t="shared" si="61"/>
        <v>0.18973722132948012</v>
      </c>
      <c r="AQ50" s="4">
        <f t="shared" si="61"/>
        <v>-2.2806648433774086</v>
      </c>
      <c r="AR50" s="4">
        <f t="shared" si="61"/>
        <v>-1.4672845740938527</v>
      </c>
      <c r="AS50" s="4">
        <f t="shared" si="61"/>
        <v>-1.0634187103487562</v>
      </c>
      <c r="AT50" s="4">
        <f t="shared" si="61"/>
        <v>-1.1469000544435062</v>
      </c>
      <c r="AU50" s="4">
        <f t="shared" si="61"/>
        <v>-0.21572572763142261</v>
      </c>
      <c r="AV50" s="4">
        <f t="shared" si="61"/>
        <v>-1.4511444825726301</v>
      </c>
      <c r="AW50" s="4">
        <f t="shared" si="61"/>
        <v>-9.0358808286765679E-2</v>
      </c>
      <c r="AY50" s="2">
        <f t="shared" si="52"/>
        <v>70.307092107397281</v>
      </c>
      <c r="AZ50" s="2">
        <f t="shared" si="52"/>
        <v>71.614844583047187</v>
      </c>
      <c r="BA50" s="2">
        <f t="shared" si="52"/>
        <v>68.903586854782816</v>
      </c>
      <c r="BB50" s="2">
        <f t="shared" si="52"/>
        <v>68.542608318142683</v>
      </c>
      <c r="BC50" s="2">
        <f t="shared" si="52"/>
        <v>67.499035452160285</v>
      </c>
      <c r="BD50" s="2">
        <f t="shared" si="52"/>
        <v>68.895960236433226</v>
      </c>
      <c r="BE50" s="2">
        <f t="shared" si="52"/>
        <v>72.700954966391919</v>
      </c>
      <c r="BF50" s="2">
        <f t="shared" si="52"/>
        <v>68.2410207373389</v>
      </c>
      <c r="BG50" s="2">
        <f t="shared" si="52"/>
        <v>66.077170851374945</v>
      </c>
      <c r="BH50" s="2">
        <f t="shared" si="52"/>
        <v>66.798511817598126</v>
      </c>
      <c r="BI50" s="2">
        <f t="shared" si="52"/>
        <v>70.045650370814244</v>
      </c>
      <c r="BJ50" s="2">
        <f t="shared" si="52"/>
        <v>70.861901127629721</v>
      </c>
      <c r="BK50" s="2">
        <f t="shared" si="52"/>
        <v>71.000778461803463</v>
      </c>
      <c r="BL50" s="2">
        <f t="shared" si="52"/>
        <v>70.237539123886364</v>
      </c>
      <c r="BM50" s="2">
        <f t="shared" si="52"/>
        <v>67.549353951503207</v>
      </c>
      <c r="BO50" s="2">
        <f t="shared" si="11"/>
        <v>69.903000000000006</v>
      </c>
      <c r="BP50" s="2">
        <f t="shared" si="12"/>
        <v>70.667000000000002</v>
      </c>
      <c r="BQ50" s="2">
        <f t="shared" si="13"/>
        <v>69</v>
      </c>
      <c r="BR50" s="2">
        <f t="shared" si="14"/>
        <v>69.283000000000001</v>
      </c>
      <c r="BS50" s="2">
        <f t="shared" si="15"/>
        <v>66.932000000000002</v>
      </c>
      <c r="BT50" s="2">
        <f t="shared" si="16"/>
        <v>67.483000000000004</v>
      </c>
      <c r="BU50" s="2">
        <f t="shared" si="17"/>
        <v>71.716999999999999</v>
      </c>
      <c r="BV50" s="2">
        <f t="shared" si="18"/>
        <v>68.433000000000007</v>
      </c>
      <c r="BW50" s="2">
        <f t="shared" si="19"/>
        <v>63.8</v>
      </c>
      <c r="BX50" s="2">
        <f t="shared" si="20"/>
        <v>65.332999999999998</v>
      </c>
      <c r="BY50" s="2">
        <f t="shared" si="21"/>
        <v>68.983000000000004</v>
      </c>
      <c r="BZ50" s="2">
        <f t="shared" si="22"/>
        <v>69.716999999999999</v>
      </c>
      <c r="CA50" s="2">
        <f t="shared" si="23"/>
        <v>70.787000000000006</v>
      </c>
      <c r="CB50" s="2">
        <f t="shared" si="24"/>
        <v>68.787000000000006</v>
      </c>
      <c r="CC50" s="2">
        <f t="shared" si="25"/>
        <v>67.459000000000003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71.281940146624365</v>
      </c>
      <c r="DL50" s="2">
        <f t="shared" si="62"/>
        <v>72.007460225407598</v>
      </c>
      <c r="DM50" s="2">
        <f t="shared" si="62"/>
        <v>69.675790896159299</v>
      </c>
      <c r="DN50" s="2">
        <f t="shared" si="62"/>
        <v>69.134687804878055</v>
      </c>
      <c r="DO50" s="2">
        <f t="shared" si="62"/>
        <v>68.63090947467164</v>
      </c>
      <c r="DP50" s="2">
        <f t="shared" si="62"/>
        <v>69.724616734143069</v>
      </c>
      <c r="DQ50" s="2">
        <f t="shared" si="62"/>
        <v>73.214642645074221</v>
      </c>
      <c r="DR50" s="2">
        <f t="shared" si="62"/>
        <v>69.131455347091944</v>
      </c>
      <c r="DS50" s="2">
        <f t="shared" si="62"/>
        <v>66.607719838056681</v>
      </c>
      <c r="DT50" s="2">
        <f t="shared" si="62"/>
        <v>67.35981303939964</v>
      </c>
      <c r="DU50" s="2">
        <f t="shared" si="62"/>
        <v>70.364079217273954</v>
      </c>
      <c r="DV50" s="2">
        <f t="shared" si="62"/>
        <v>71.730302626641631</v>
      </c>
      <c r="DW50" s="2">
        <f t="shared" si="62"/>
        <v>71.905838153310086</v>
      </c>
      <c r="DX50" s="2">
        <f t="shared" si="62"/>
        <v>70.424800087536937</v>
      </c>
      <c r="DY50" s="2">
        <f t="shared" si="62"/>
        <v>67.338108504398846</v>
      </c>
      <c r="EA50" s="2">
        <f t="shared" si="63"/>
        <v>66.437215258273085</v>
      </c>
      <c r="EB50" s="2">
        <f t="shared" si="63"/>
        <v>70.060238334392878</v>
      </c>
      <c r="EC50" s="2">
        <f t="shared" si="63"/>
        <v>65.81827824175825</v>
      </c>
      <c r="ED50" s="2">
        <f t="shared" si="63"/>
        <v>65.765372212452093</v>
      </c>
      <c r="EE50" s="2">
        <f t="shared" si="63"/>
        <v>61.930234942751902</v>
      </c>
      <c r="EF50" s="2">
        <f t="shared" si="63"/>
        <v>65.198317825263175</v>
      </c>
      <c r="EG50" s="2">
        <f t="shared" si="63"/>
        <v>70.448914207955568</v>
      </c>
      <c r="EH50" s="2">
        <f t="shared" si="63"/>
        <v>63.900670514056451</v>
      </c>
      <c r="EI50" s="2">
        <f t="shared" si="63"/>
        <v>63.636266589334618</v>
      </c>
      <c r="EJ50" s="2">
        <f t="shared" si="63"/>
        <v>64.044115840902222</v>
      </c>
      <c r="EK50" s="2">
        <f t="shared" si="63"/>
        <v>68.374848936997751</v>
      </c>
      <c r="EL50" s="2">
        <f t="shared" si="63"/>
        <v>66.577818139508338</v>
      </c>
      <c r="EM50" s="2">
        <f t="shared" si="63"/>
        <v>66.273302665391313</v>
      </c>
      <c r="EN50" s="2">
        <f t="shared" si="63"/>
        <v>69.238500623790841</v>
      </c>
      <c r="EO50" s="2">
        <f t="shared" si="63"/>
        <v>68.939231273929479</v>
      </c>
      <c r="EQ50" s="2">
        <f t="shared" si="64"/>
        <v>66.437215258273085</v>
      </c>
      <c r="ER50" s="2">
        <f t="shared" si="64"/>
        <v>67.795720570573039</v>
      </c>
      <c r="ES50" s="2">
        <f t="shared" si="64"/>
        <v>64.825641833284607</v>
      </c>
      <c r="ET50" s="2">
        <f t="shared" si="64"/>
        <v>65.155056467902554</v>
      </c>
      <c r="EU50" s="2">
        <f t="shared" si="64"/>
        <v>62.159824606748181</v>
      </c>
      <c r="EV50" s="2">
        <f t="shared" si="64"/>
        <v>66.26463241296095</v>
      </c>
      <c r="EW50" s="2">
        <f t="shared" si="64"/>
        <v>68.480252163906798</v>
      </c>
      <c r="EX50" s="2">
        <f t="shared" si="64"/>
        <v>64.25606320261744</v>
      </c>
      <c r="EY50" s="2">
        <f t="shared" si="64"/>
        <v>63.862670813047153</v>
      </c>
      <c r="EZ50" s="2">
        <f t="shared" si="64"/>
        <v>64.077002846072943</v>
      </c>
      <c r="FA50" s="2">
        <f t="shared" si="64"/>
        <v>67.259640118602093</v>
      </c>
      <c r="FB50" s="2">
        <f t="shared" si="64"/>
        <v>68.990896067792747</v>
      </c>
      <c r="FC50" s="2">
        <f t="shared" si="64"/>
        <v>68.023481339852822</v>
      </c>
      <c r="FD50" s="2">
        <f t="shared" si="64"/>
        <v>67.244223817195248</v>
      </c>
      <c r="FE50" s="2">
        <f t="shared" si="64"/>
        <v>68.992063839346812</v>
      </c>
      <c r="FG50" s="2">
        <f t="shared" si="65"/>
        <v>0.20121845134509855</v>
      </c>
      <c r="FH50" s="2">
        <f t="shared" si="65"/>
        <v>0.20162203969106823</v>
      </c>
      <c r="FI50" s="2">
        <f t="shared" si="65"/>
        <v>0.20018020116199234</v>
      </c>
      <c r="FJ50" s="2">
        <f t="shared" si="65"/>
        <v>0.17572579831330587</v>
      </c>
      <c r="FK50" s="2">
        <f t="shared" si="65"/>
        <v>0.16891959587735816</v>
      </c>
      <c r="FL50" s="2">
        <f t="shared" si="65"/>
        <v>0.18307729969611319</v>
      </c>
      <c r="FM50" s="2">
        <f t="shared" si="65"/>
        <v>0.18572896083843615</v>
      </c>
      <c r="FN50" s="2">
        <f t="shared" si="65"/>
        <v>0.17023011341136629</v>
      </c>
      <c r="FO50" s="2">
        <f t="shared" si="65"/>
        <v>0.17854930085816192</v>
      </c>
      <c r="FP50" s="2">
        <f t="shared" si="65"/>
        <v>0.16928609773394124</v>
      </c>
      <c r="FQ50" s="2">
        <f t="shared" si="65"/>
        <v>0.16007330366137126</v>
      </c>
      <c r="FR50" s="2">
        <f t="shared" si="65"/>
        <v>0.16854259629714113</v>
      </c>
      <c r="FS50" s="2">
        <f t="shared" si="65"/>
        <v>0.16068546241017101</v>
      </c>
      <c r="FT50" s="2">
        <f t="shared" si="65"/>
        <v>0.15784741755003392</v>
      </c>
      <c r="FU50" s="2">
        <f t="shared" si="65"/>
        <v>0.13193572968662434</v>
      </c>
      <c r="FW50" s="2">
        <f t="shared" si="54"/>
        <v>3.1872782083719265E-11</v>
      </c>
      <c r="FX50" s="2">
        <f t="shared" si="54"/>
        <v>5.6493100314695196E-6</v>
      </c>
      <c r="FY50" s="2">
        <f t="shared" si="54"/>
        <v>6.4295783385665187E-6</v>
      </c>
      <c r="FZ50" s="2">
        <f t="shared" si="54"/>
        <v>6.2500220324834023E-6</v>
      </c>
      <c r="GA50" s="2">
        <f t="shared" si="54"/>
        <v>5.2769197507915371E-6</v>
      </c>
      <c r="GB50" s="2">
        <f t="shared" si="54"/>
        <v>5.7057695964438274E-6</v>
      </c>
      <c r="GC50" s="2">
        <f t="shared" si="54"/>
        <v>5.9990463961963319E-6</v>
      </c>
      <c r="GD50" s="2">
        <f t="shared" si="54"/>
        <v>6.9939678915166613E-6</v>
      </c>
      <c r="GE50" s="2">
        <f t="shared" si="54"/>
        <v>8.4513012595687702E-6</v>
      </c>
      <c r="GF50" s="2">
        <f t="shared" si="54"/>
        <v>6.6348235617407801E-6</v>
      </c>
      <c r="GG50" s="2">
        <f t="shared" si="54"/>
        <v>5.5449280405413194E-6</v>
      </c>
      <c r="GH50" s="2">
        <f t="shared" si="54"/>
        <v>4.8128699650141424E-6</v>
      </c>
      <c r="GI50" s="2">
        <f t="shared" si="54"/>
        <v>3.9298337942472299E-6</v>
      </c>
      <c r="GJ50" s="2">
        <f t="shared" si="54"/>
        <v>3.337980583938147E-6</v>
      </c>
      <c r="GK50" s="2">
        <f t="shared" si="54"/>
        <v>2.7670145133312813E-6</v>
      </c>
      <c r="GM50" s="86">
        <f t="shared" si="55"/>
        <v>3.1827593702292798E-5</v>
      </c>
      <c r="GN50" s="86">
        <f t="shared" si="55"/>
        <v>2.9980533145778286E-5</v>
      </c>
      <c r="GO50" s="86">
        <f t="shared" si="55"/>
        <v>1.7567739895023914E-5</v>
      </c>
      <c r="GP50" s="86">
        <f t="shared" si="55"/>
        <v>2.8338841584664987E-6</v>
      </c>
      <c r="GQ50" s="86">
        <f t="shared" si="55"/>
        <v>1.699628771701402E-6</v>
      </c>
      <c r="GR50" s="86">
        <f t="shared" si="55"/>
        <v>3.5639884354891765E-6</v>
      </c>
      <c r="GS50" s="86">
        <f t="shared" si="55"/>
        <v>5.6726130070730684E-6</v>
      </c>
      <c r="GT50" s="86">
        <f t="shared" si="55"/>
        <v>1.834114690707078E-6</v>
      </c>
      <c r="GU50" s="86">
        <f t="shared" si="55"/>
        <v>2.8780535980086076E-6</v>
      </c>
      <c r="GV50" s="86">
        <f t="shared" si="55"/>
        <v>1.3472910798695006E-6</v>
      </c>
      <c r="GW50" s="86">
        <f t="shared" si="55"/>
        <v>5.5618147495671926E-7</v>
      </c>
      <c r="GX50" s="86">
        <f t="shared" si="55"/>
        <v>1.4713025379796372E-6</v>
      </c>
      <c r="GY50" s="86">
        <f t="shared" si="55"/>
        <v>1.4272860606255668E-6</v>
      </c>
      <c r="GZ50" s="86">
        <f t="shared" si="55"/>
        <v>4.1617402791290929E-7</v>
      </c>
      <c r="HA50" s="86">
        <f t="shared" si="55"/>
        <v>3.5659192152669142E-9</v>
      </c>
      <c r="HC50" s="86">
        <f t="shared" si="59"/>
        <v>1.9957883089738637E-16</v>
      </c>
      <c r="HD50" s="86">
        <f t="shared" si="59"/>
        <v>2.8569549920111404E-15</v>
      </c>
      <c r="HE50" s="86">
        <f t="shared" si="59"/>
        <v>1.9624116975673557E-15</v>
      </c>
      <c r="HF50" s="86">
        <f t="shared" si="59"/>
        <v>4.5208516065628102E-18</v>
      </c>
      <c r="HG50" s="86">
        <f t="shared" si="59"/>
        <v>2.3853331102147099E-18</v>
      </c>
      <c r="HH50" s="86">
        <f t="shared" si="59"/>
        <v>2.0566398328105662E-19</v>
      </c>
      <c r="HI50" s="86">
        <f t="shared" si="59"/>
        <v>5.3218517608070411E-20</v>
      </c>
      <c r="HJ50" s="86">
        <f t="shared" si="59"/>
        <v>1.9652201040696325E-19</v>
      </c>
      <c r="HK50" s="86">
        <f t="shared" si="59"/>
        <v>1.5604724157457126E-18</v>
      </c>
      <c r="HL50" s="86">
        <f t="shared" si="59"/>
        <v>1.4315870773647711E-19</v>
      </c>
      <c r="HM50" s="86">
        <f t="shared" si="59"/>
        <v>1.3072986157089074E-19</v>
      </c>
      <c r="HN50" s="86">
        <f t="shared" si="59"/>
        <v>4.5463000054495744E-19</v>
      </c>
      <c r="HO50" s="86">
        <f t="shared" si="59"/>
        <v>5.259645462884222E-19</v>
      </c>
      <c r="HP50" s="86">
        <f t="shared" si="59"/>
        <v>2.1911647533945751E-21</v>
      </c>
      <c r="HQ50" s="86">
        <f t="shared" si="59"/>
        <v>7.1359731327168972E-30</v>
      </c>
      <c r="HS50" s="86">
        <f t="shared" si="56"/>
        <v>6.7823225211241172E-180</v>
      </c>
      <c r="HT50" s="86">
        <f t="shared" si="56"/>
        <v>9.0715613223696462E-81</v>
      </c>
      <c r="HU50" s="86">
        <f t="shared" si="56"/>
        <v>5.6448888860227003E-84</v>
      </c>
      <c r="HV50" s="86">
        <f t="shared" si="56"/>
        <v>3.3925840822793665E-102</v>
      </c>
      <c r="HW50" s="86">
        <f t="shared" si="56"/>
        <v>3.5475582014146417E-104</v>
      </c>
      <c r="HX50" s="86">
        <f t="shared" si="56"/>
        <v>1.0308672400229561E-112</v>
      </c>
      <c r="HY50" s="86">
        <f t="shared" si="56"/>
        <v>4.6463845077150588E-115</v>
      </c>
      <c r="HZ50" s="86">
        <f t="shared" si="56"/>
        <v>3.1054948316416517E-110</v>
      </c>
      <c r="IA50" s="86">
        <f t="shared" si="56"/>
        <v>7.5148356888552087E-107</v>
      </c>
      <c r="IB50" s="86">
        <f t="shared" si="56"/>
        <v>1.4739359715415038E-112</v>
      </c>
      <c r="IC50" s="86">
        <f t="shared" si="56"/>
        <v>4.5404189218911268E-113</v>
      </c>
      <c r="ID50" s="86">
        <f t="shared" si="56"/>
        <v>1.4040467975394044E-109</v>
      </c>
      <c r="IE50" s="86">
        <f t="shared" si="56"/>
        <v>4.4392115062067975E-107</v>
      </c>
      <c r="IF50" s="86">
        <f t="shared" si="56"/>
        <v>3.8196660241239546E-90</v>
      </c>
      <c r="IG50" s="86">
        <f t="shared" si="56"/>
        <v>1.0662466315885262E-58</v>
      </c>
      <c r="II50" s="86">
        <f t="shared" si="57"/>
        <v>0</v>
      </c>
      <c r="IJ50" s="86">
        <f t="shared" si="57"/>
        <v>0</v>
      </c>
      <c r="IK50" s="86">
        <f t="shared" si="57"/>
        <v>0</v>
      </c>
      <c r="IL50" s="86">
        <f t="shared" si="57"/>
        <v>0</v>
      </c>
      <c r="IM50" s="86">
        <f t="shared" si="57"/>
        <v>0</v>
      </c>
      <c r="IN50" s="86">
        <f t="shared" si="57"/>
        <v>0</v>
      </c>
      <c r="IO50" s="86">
        <f t="shared" si="57"/>
        <v>0</v>
      </c>
      <c r="IP50" s="86">
        <f t="shared" si="57"/>
        <v>0</v>
      </c>
      <c r="IQ50" s="86">
        <f t="shared" si="57"/>
        <v>0</v>
      </c>
      <c r="IR50" s="86">
        <f t="shared" si="57"/>
        <v>0</v>
      </c>
      <c r="IS50" s="86">
        <f t="shared" si="57"/>
        <v>0</v>
      </c>
      <c r="IT50" s="86">
        <f t="shared" si="57"/>
        <v>0</v>
      </c>
      <c r="IU50" s="86">
        <f t="shared" si="57"/>
        <v>0</v>
      </c>
      <c r="IV50" s="86">
        <f t="shared" si="57"/>
        <v>7.2068220517410923E-182</v>
      </c>
      <c r="IW50" s="86">
        <f t="shared" si="57"/>
        <v>1.146158067657087E-126</v>
      </c>
      <c r="IY50" s="86">
        <f t="shared" si="58"/>
        <v>3.182759370249238E-5</v>
      </c>
      <c r="IZ50" s="86">
        <f t="shared" si="58"/>
        <v>2.998053314863524E-5</v>
      </c>
      <c r="JA50" s="86">
        <f t="shared" si="58"/>
        <v>1.7567739896986327E-5</v>
      </c>
      <c r="JB50" s="86">
        <f t="shared" si="58"/>
        <v>2.8338841584710198E-6</v>
      </c>
      <c r="JC50" s="86">
        <f t="shared" si="58"/>
        <v>1.6996287717037873E-6</v>
      </c>
      <c r="JD50" s="86">
        <f t="shared" si="58"/>
        <v>3.5639884354893824E-6</v>
      </c>
      <c r="JE50" s="86">
        <f t="shared" si="58"/>
        <v>5.6726130070731218E-6</v>
      </c>
      <c r="JF50" s="86">
        <f t="shared" si="58"/>
        <v>1.8341146907072745E-6</v>
      </c>
      <c r="JG50" s="86">
        <f t="shared" si="58"/>
        <v>2.8780535980101683E-6</v>
      </c>
      <c r="JH50" s="86">
        <f t="shared" si="58"/>
        <v>1.3472910798696438E-6</v>
      </c>
      <c r="JI50" s="86">
        <f t="shared" si="58"/>
        <v>5.5618147495685002E-7</v>
      </c>
      <c r="JJ50" s="86">
        <f t="shared" si="58"/>
        <v>1.4713025379800919E-6</v>
      </c>
      <c r="JK50" s="86">
        <f t="shared" si="58"/>
        <v>1.4272860606260928E-6</v>
      </c>
      <c r="JL50" s="86">
        <f t="shared" si="58"/>
        <v>4.1617402791291146E-7</v>
      </c>
      <c r="JM50" s="86">
        <f t="shared" si="58"/>
        <v>3.5659192152669142E-9</v>
      </c>
    </row>
    <row r="51" spans="2:273" x14ac:dyDescent="0.25">
      <c r="B51" s="2">
        <v>24</v>
      </c>
      <c r="C51" s="37">
        <v>69.887</v>
      </c>
      <c r="D51" s="37">
        <v>68.95</v>
      </c>
      <c r="E51" s="37">
        <v>67.849999999999994</v>
      </c>
      <c r="F51" s="37">
        <v>66.632999999999996</v>
      </c>
      <c r="G51" s="37">
        <v>67.373000000000005</v>
      </c>
      <c r="H51" s="37">
        <v>68.683000000000007</v>
      </c>
      <c r="I51" s="37">
        <v>71.55</v>
      </c>
      <c r="J51" s="37">
        <v>66.867000000000004</v>
      </c>
      <c r="K51" s="37">
        <v>64.150000000000006</v>
      </c>
      <c r="L51" s="37">
        <v>64.45</v>
      </c>
      <c r="M51" s="37">
        <v>69.167000000000002</v>
      </c>
      <c r="N51" s="37">
        <v>70.216999999999999</v>
      </c>
      <c r="O51" s="37">
        <v>71.754000000000005</v>
      </c>
      <c r="P51" s="37">
        <v>69.573999999999998</v>
      </c>
      <c r="Q51" s="37">
        <v>65.754000000000005</v>
      </c>
      <c r="S51" s="4">
        <f t="shared" si="60"/>
        <v>70.427386567619905</v>
      </c>
      <c r="T51" s="4">
        <f t="shared" si="60"/>
        <v>71.866448730455048</v>
      </c>
      <c r="U51" s="4">
        <f t="shared" si="60"/>
        <v>69.113770912432159</v>
      </c>
      <c r="V51" s="4">
        <f t="shared" si="60"/>
        <v>68.679138598298863</v>
      </c>
      <c r="W51" s="4">
        <f t="shared" si="60"/>
        <v>67.586122483270287</v>
      </c>
      <c r="X51" s="4">
        <f t="shared" si="60"/>
        <v>68.983102701054079</v>
      </c>
      <c r="Y51" s="4">
        <f t="shared" si="60"/>
        <v>72.74555064773169</v>
      </c>
      <c r="Z51" s="4">
        <f t="shared" si="60"/>
        <v>68.403355736264118</v>
      </c>
      <c r="AA51" s="4">
        <f t="shared" si="60"/>
        <v>66.258255024761425</v>
      </c>
      <c r="AB51" s="4">
        <f t="shared" si="60"/>
        <v>66.924981576764139</v>
      </c>
      <c r="AC51" s="4">
        <f t="shared" si="60"/>
        <v>70.200557952638462</v>
      </c>
      <c r="AD51" s="4">
        <f t="shared" si="60"/>
        <v>70.976236736736354</v>
      </c>
      <c r="AE51" s="4">
        <f t="shared" si="60"/>
        <v>71.190682664679031</v>
      </c>
      <c r="AF51" s="4">
        <f t="shared" si="60"/>
        <v>70.493313593684292</v>
      </c>
      <c r="AG51" s="4">
        <f t="shared" si="60"/>
        <v>67.77507114908245</v>
      </c>
      <c r="AI51" s="4">
        <f t="shared" si="61"/>
        <v>-0.54038656761990467</v>
      </c>
      <c r="AJ51" s="4">
        <f t="shared" si="61"/>
        <v>-2.9164487304550448</v>
      </c>
      <c r="AK51" s="4">
        <f t="shared" si="61"/>
        <v>-1.2637709124321646</v>
      </c>
      <c r="AL51" s="4">
        <f t="shared" si="61"/>
        <v>-2.0461385982988674</v>
      </c>
      <c r="AM51" s="4">
        <f t="shared" si="61"/>
        <v>-0.21312248327028271</v>
      </c>
      <c r="AN51" s="4">
        <f t="shared" si="61"/>
        <v>-0.30010270105407244</v>
      </c>
      <c r="AO51" s="4">
        <f t="shared" si="61"/>
        <v>-1.1955506477316931</v>
      </c>
      <c r="AP51" s="4">
        <f t="shared" si="61"/>
        <v>-1.5363557362641131</v>
      </c>
      <c r="AQ51" s="4">
        <f t="shared" si="61"/>
        <v>-2.1082550247614193</v>
      </c>
      <c r="AR51" s="4">
        <f t="shared" si="61"/>
        <v>-2.4749815767641365</v>
      </c>
      <c r="AS51" s="4">
        <f t="shared" si="61"/>
        <v>-1.0335579526384606</v>
      </c>
      <c r="AT51" s="4">
        <f t="shared" si="61"/>
        <v>-0.75923673673635506</v>
      </c>
      <c r="AU51" s="4">
        <f t="shared" si="61"/>
        <v>0.56331733532097417</v>
      </c>
      <c r="AV51" s="4">
        <f t="shared" si="61"/>
        <v>-0.91931359368429355</v>
      </c>
      <c r="AW51" s="4">
        <f t="shared" si="61"/>
        <v>-2.0210711490824451</v>
      </c>
      <c r="AY51" s="2">
        <f t="shared" si="52"/>
        <v>70.370618521335814</v>
      </c>
      <c r="AZ51" s="2">
        <f t="shared" si="52"/>
        <v>71.814047200859207</v>
      </c>
      <c r="BA51" s="2">
        <f t="shared" si="52"/>
        <v>69.079957631614207</v>
      </c>
      <c r="BB51" s="2">
        <f t="shared" si="52"/>
        <v>68.672662345008348</v>
      </c>
      <c r="BC51" s="2">
        <f t="shared" si="52"/>
        <v>67.582054211428741</v>
      </c>
      <c r="BD51" s="2">
        <f t="shared" si="52"/>
        <v>68.975319124580579</v>
      </c>
      <c r="BE51" s="2">
        <f t="shared" si="52"/>
        <v>72.734326333119014</v>
      </c>
      <c r="BF51" s="2">
        <f t="shared" si="52"/>
        <v>68.399182735198238</v>
      </c>
      <c r="BG51" s="2">
        <f t="shared" si="52"/>
        <v>66.251845308467722</v>
      </c>
      <c r="BH51" s="2">
        <f t="shared" si="52"/>
        <v>66.921607476613787</v>
      </c>
      <c r="BI51" s="2">
        <f t="shared" si="52"/>
        <v>70.199030288229778</v>
      </c>
      <c r="BJ51" s="2">
        <f t="shared" si="52"/>
        <v>70.972467045195117</v>
      </c>
      <c r="BK51" s="2">
        <f t="shared" si="52"/>
        <v>71.187080467121589</v>
      </c>
      <c r="BL51" s="2">
        <f t="shared" si="52"/>
        <v>70.492090609130742</v>
      </c>
      <c r="BM51" s="2">
        <f t="shared" si="52"/>
        <v>67.77505835890166</v>
      </c>
      <c r="BO51" s="2">
        <f t="shared" si="11"/>
        <v>69.887</v>
      </c>
      <c r="BP51" s="2">
        <f t="shared" si="12"/>
        <v>68.95</v>
      </c>
      <c r="BQ51" s="2">
        <f t="shared" si="13"/>
        <v>67.849999999999994</v>
      </c>
      <c r="BR51" s="2">
        <f t="shared" si="14"/>
        <v>66.632999999999996</v>
      </c>
      <c r="BS51" s="2">
        <f t="shared" si="15"/>
        <v>67.373000000000005</v>
      </c>
      <c r="BT51" s="2">
        <f t="shared" si="16"/>
        <v>68.683000000000007</v>
      </c>
      <c r="BU51" s="2">
        <f t="shared" si="17"/>
        <v>71.55</v>
      </c>
      <c r="BV51" s="2">
        <f t="shared" si="18"/>
        <v>66.867000000000004</v>
      </c>
      <c r="BW51" s="2">
        <f t="shared" si="19"/>
        <v>64.150000000000006</v>
      </c>
      <c r="BX51" s="2">
        <f t="shared" si="20"/>
        <v>64.45</v>
      </c>
      <c r="BY51" s="2">
        <f t="shared" si="21"/>
        <v>69.167000000000002</v>
      </c>
      <c r="BZ51" s="2">
        <f t="shared" si="22"/>
        <v>70.216999999999999</v>
      </c>
      <c r="CA51" s="2">
        <f t="shared" si="23"/>
        <v>71.754000000000005</v>
      </c>
      <c r="CB51" s="2">
        <f t="shared" si="24"/>
        <v>69.573999999999998</v>
      </c>
      <c r="CC51" s="2">
        <f t="shared" si="25"/>
        <v>65.754000000000005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71.487026261078896</v>
      </c>
      <c r="DL51" s="2">
        <f t="shared" si="62"/>
        <v>72.342369515264252</v>
      </c>
      <c r="DM51" s="2">
        <f t="shared" si="62"/>
        <v>70.007937411095298</v>
      </c>
      <c r="DN51" s="2">
        <f t="shared" si="62"/>
        <v>69.380441463414641</v>
      </c>
      <c r="DO51" s="2">
        <f t="shared" si="62"/>
        <v>68.859619324577835</v>
      </c>
      <c r="DP51" s="2">
        <f t="shared" si="62"/>
        <v>69.927149122807037</v>
      </c>
      <c r="DQ51" s="2">
        <f t="shared" si="62"/>
        <v>73.341585357624822</v>
      </c>
      <c r="DR51" s="2">
        <f t="shared" si="62"/>
        <v>69.431042589118206</v>
      </c>
      <c r="DS51" s="2">
        <f t="shared" si="62"/>
        <v>66.898015182186242</v>
      </c>
      <c r="DT51" s="2">
        <f t="shared" si="62"/>
        <v>67.586181050656677</v>
      </c>
      <c r="DU51" s="2">
        <f t="shared" si="62"/>
        <v>70.605516261808361</v>
      </c>
      <c r="DV51" s="2">
        <f t="shared" si="62"/>
        <v>71.966703377110676</v>
      </c>
      <c r="DW51" s="2">
        <f t="shared" si="62"/>
        <v>72.237377700348418</v>
      </c>
      <c r="DX51" s="2">
        <f t="shared" si="62"/>
        <v>70.774193128351044</v>
      </c>
      <c r="DY51" s="2">
        <f t="shared" si="62"/>
        <v>67.597916788856324</v>
      </c>
      <c r="EA51" s="2">
        <f t="shared" si="63"/>
        <v>66.328741822033408</v>
      </c>
      <c r="EB51" s="2">
        <f t="shared" si="63"/>
        <v>69.906150158931979</v>
      </c>
      <c r="EC51" s="2">
        <f t="shared" si="63"/>
        <v>65.69848857142857</v>
      </c>
      <c r="ED51" s="2">
        <f t="shared" si="63"/>
        <v>65.644837152037113</v>
      </c>
      <c r="EE51" s="2">
        <f t="shared" si="63"/>
        <v>61.849520753504841</v>
      </c>
      <c r="EF51" s="2">
        <f t="shared" si="63"/>
        <v>65.101765264493338</v>
      </c>
      <c r="EG51" s="2">
        <f t="shared" si="63"/>
        <v>70.306308337688989</v>
      </c>
      <c r="EH51" s="2">
        <f t="shared" si="63"/>
        <v>63.812028060759246</v>
      </c>
      <c r="EI51" s="2">
        <f t="shared" si="63"/>
        <v>63.540581479666287</v>
      </c>
      <c r="EJ51" s="2">
        <f t="shared" si="63"/>
        <v>63.947385066719882</v>
      </c>
      <c r="EK51" s="2">
        <f t="shared" si="63"/>
        <v>68.253852133218743</v>
      </c>
      <c r="EL51" s="2">
        <f t="shared" si="63"/>
        <v>66.499180949661664</v>
      </c>
      <c r="EM51" s="2">
        <f t="shared" si="63"/>
        <v>66.183693301544693</v>
      </c>
      <c r="EN51" s="2">
        <f t="shared" si="63"/>
        <v>69.119481518312938</v>
      </c>
      <c r="EO51" s="2">
        <f t="shared" si="63"/>
        <v>68.838000184226971</v>
      </c>
      <c r="EQ51" s="2">
        <f t="shared" si="64"/>
        <v>66.328741822033408</v>
      </c>
      <c r="ER51" s="2">
        <f t="shared" si="64"/>
        <v>67.667605569702403</v>
      </c>
      <c r="ES51" s="2">
        <f t="shared" si="64"/>
        <v>64.717651362277962</v>
      </c>
      <c r="ET51" s="2">
        <f t="shared" si="64"/>
        <v>65.04156815345145</v>
      </c>
      <c r="EU51" s="2">
        <f t="shared" si="64"/>
        <v>62.076419036351055</v>
      </c>
      <c r="EV51" s="2">
        <f t="shared" si="64"/>
        <v>66.154891256517516</v>
      </c>
      <c r="EW51" s="2">
        <f t="shared" si="64"/>
        <v>68.361661551540465</v>
      </c>
      <c r="EX51" s="2">
        <f t="shared" si="64"/>
        <v>64.162911091616337</v>
      </c>
      <c r="EY51" s="2">
        <f t="shared" si="64"/>
        <v>63.764170623403444</v>
      </c>
      <c r="EZ51" s="2">
        <f t="shared" si="64"/>
        <v>63.979870942208308</v>
      </c>
      <c r="FA51" s="2">
        <f t="shared" si="64"/>
        <v>67.151451697306385</v>
      </c>
      <c r="FB51" s="2">
        <f t="shared" si="64"/>
        <v>68.884481597774396</v>
      </c>
      <c r="FC51" s="2">
        <f t="shared" si="64"/>
        <v>67.914014901300732</v>
      </c>
      <c r="FD51" s="2">
        <f t="shared" si="64"/>
        <v>67.147168166760764</v>
      </c>
      <c r="FE51" s="2">
        <f t="shared" si="64"/>
        <v>68.889963733222402</v>
      </c>
      <c r="FG51" s="2">
        <f t="shared" si="65"/>
        <v>0.21643004625577933</v>
      </c>
      <c r="FH51" s="2">
        <f t="shared" si="65"/>
        <v>0.21685586181774455</v>
      </c>
      <c r="FI51" s="2">
        <f t="shared" si="65"/>
        <v>0.21533446601034514</v>
      </c>
      <c r="FJ51" s="2">
        <f t="shared" si="65"/>
        <v>0.18946733251241327</v>
      </c>
      <c r="FK51" s="2">
        <f t="shared" si="65"/>
        <v>0.18224657086277943</v>
      </c>
      <c r="FL51" s="2">
        <f t="shared" si="65"/>
        <v>0.19725613853589041</v>
      </c>
      <c r="FM51" s="2">
        <f t="shared" si="65"/>
        <v>0.2000628703677895</v>
      </c>
      <c r="FN51" s="2">
        <f t="shared" si="65"/>
        <v>0.18363763601940725</v>
      </c>
      <c r="FO51" s="2">
        <f t="shared" si="65"/>
        <v>0.19246007602714685</v>
      </c>
      <c r="FP51" s="2">
        <f t="shared" si="65"/>
        <v>0.18263563368466543</v>
      </c>
      <c r="FQ51" s="2">
        <f t="shared" si="65"/>
        <v>0.17284750239805158</v>
      </c>
      <c r="FR51" s="2">
        <f t="shared" si="65"/>
        <v>0.18184633585468829</v>
      </c>
      <c r="FS51" s="2">
        <f t="shared" si="65"/>
        <v>0.17349842177891725</v>
      </c>
      <c r="FT51" s="2">
        <f t="shared" si="65"/>
        <v>0.17048003942151943</v>
      </c>
      <c r="FU51" s="2">
        <f t="shared" si="65"/>
        <v>0.14284637069632522</v>
      </c>
      <c r="FW51" s="2">
        <f t="shared" si="54"/>
        <v>3.4947810605113723E-11</v>
      </c>
      <c r="FX51" s="2">
        <f t="shared" si="54"/>
        <v>6.1943418966246653E-6</v>
      </c>
      <c r="FY51" s="2">
        <f t="shared" si="54"/>
        <v>7.0498880854875741E-6</v>
      </c>
      <c r="FZ51" s="2">
        <f t="shared" si="54"/>
        <v>6.8530087517309788E-6</v>
      </c>
      <c r="GA51" s="2">
        <f t="shared" si="54"/>
        <v>5.7860245038306181E-6</v>
      </c>
      <c r="GB51" s="2">
        <f t="shared" si="54"/>
        <v>6.2562485107629314E-6</v>
      </c>
      <c r="GC51" s="2">
        <f t="shared" si="54"/>
        <v>6.5778197639886981E-6</v>
      </c>
      <c r="GD51" s="2">
        <f t="shared" si="54"/>
        <v>7.6687281229810946E-6</v>
      </c>
      <c r="GE51" s="2">
        <f t="shared" si="54"/>
        <v>9.266660004432301E-6</v>
      </c>
      <c r="GF51" s="2">
        <f t="shared" si="54"/>
        <v>7.2749347139051111E-6</v>
      </c>
      <c r="GG51" s="2">
        <f t="shared" si="54"/>
        <v>6.0798894431105513E-6</v>
      </c>
      <c r="GH51" s="2">
        <f t="shared" si="54"/>
        <v>5.2772045271090344E-6</v>
      </c>
      <c r="GI51" s="2">
        <f t="shared" si="54"/>
        <v>4.3089754361396681E-6</v>
      </c>
      <c r="GJ51" s="2">
        <f t="shared" si="54"/>
        <v>3.6600217507554907E-6</v>
      </c>
      <c r="GK51" s="2">
        <f t="shared" si="54"/>
        <v>3.0339702723412054E-6</v>
      </c>
      <c r="GM51" s="86">
        <f t="shared" si="55"/>
        <v>5.141822287621032E-5</v>
      </c>
      <c r="GN51" s="86">
        <f t="shared" si="55"/>
        <v>4.8736486871661106E-5</v>
      </c>
      <c r="GO51" s="86">
        <f t="shared" si="55"/>
        <v>2.9866434541779995E-5</v>
      </c>
      <c r="GP51" s="86">
        <f t="shared" si="55"/>
        <v>5.3025415508139857E-6</v>
      </c>
      <c r="GQ51" s="86">
        <f t="shared" si="55"/>
        <v>3.2547922094533208E-6</v>
      </c>
      <c r="GR51" s="86">
        <f t="shared" si="55"/>
        <v>6.6743749879200006E-6</v>
      </c>
      <c r="GS51" s="86">
        <f t="shared" si="55"/>
        <v>1.0278820273007381E-5</v>
      </c>
      <c r="GT51" s="86">
        <f t="shared" si="55"/>
        <v>3.5035541556313225E-6</v>
      </c>
      <c r="GU51" s="86">
        <f t="shared" si="55"/>
        <v>5.4205054511940294E-6</v>
      </c>
      <c r="GV51" s="86">
        <f t="shared" si="55"/>
        <v>2.6325664634142855E-6</v>
      </c>
      <c r="GW51" s="86">
        <f t="shared" si="55"/>
        <v>1.1352629010747788E-6</v>
      </c>
      <c r="GX51" s="86">
        <f t="shared" si="55"/>
        <v>2.8479419704071322E-6</v>
      </c>
      <c r="GY51" s="86">
        <f t="shared" si="55"/>
        <v>2.7076619011037883E-6</v>
      </c>
      <c r="GZ51" s="86">
        <f t="shared" si="55"/>
        <v>8.6320599547528288E-7</v>
      </c>
      <c r="HA51" s="86">
        <f t="shared" si="55"/>
        <v>9.6487652413393492E-9</v>
      </c>
      <c r="HC51" s="86">
        <f t="shared" si="59"/>
        <v>6.0069829841064366E-16</v>
      </c>
      <c r="HD51" s="86">
        <f t="shared" si="59"/>
        <v>7.9275516253563795E-15</v>
      </c>
      <c r="HE51" s="86">
        <f t="shared" si="59"/>
        <v>5.6406974807081943E-15</v>
      </c>
      <c r="HF51" s="86">
        <f t="shared" si="59"/>
        <v>1.5921783829388713E-17</v>
      </c>
      <c r="HG51" s="86">
        <f t="shared" si="59"/>
        <v>8.4665131957530558E-18</v>
      </c>
      <c r="HH51" s="86">
        <f t="shared" si="59"/>
        <v>8.0871050904286206E-19</v>
      </c>
      <c r="HI51" s="86">
        <f t="shared" si="59"/>
        <v>2.1826009407111093E-19</v>
      </c>
      <c r="HJ51" s="86">
        <f t="shared" si="59"/>
        <v>7.7369986224626776E-19</v>
      </c>
      <c r="HK51" s="86">
        <f t="shared" si="59"/>
        <v>5.9591237723154179E-18</v>
      </c>
      <c r="HL51" s="86">
        <f t="shared" si="59"/>
        <v>5.7405473600770433E-19</v>
      </c>
      <c r="HM51" s="86">
        <f t="shared" si="59"/>
        <v>5.1489869743400657E-19</v>
      </c>
      <c r="HN51" s="86">
        <f t="shared" si="59"/>
        <v>1.6896545081047716E-18</v>
      </c>
      <c r="HO51" s="86">
        <f t="shared" si="59"/>
        <v>1.8727399754574227E-18</v>
      </c>
      <c r="HP51" s="86">
        <f t="shared" si="59"/>
        <v>9.4598300680735341E-21</v>
      </c>
      <c r="HQ51" s="86">
        <f t="shared" si="59"/>
        <v>5.8955972907412161E-29</v>
      </c>
      <c r="HS51" s="86">
        <f t="shared" si="56"/>
        <v>1.9645448760057421E-177</v>
      </c>
      <c r="HT51" s="86">
        <f t="shared" si="56"/>
        <v>3.4344574039181434E-79</v>
      </c>
      <c r="HU51" s="86">
        <f t="shared" si="56"/>
        <v>2.5570399072270226E-82</v>
      </c>
      <c r="HV51" s="86">
        <f t="shared" si="56"/>
        <v>3.4343855907453202E-100</v>
      </c>
      <c r="HW51" s="86">
        <f t="shared" si="56"/>
        <v>3.722747341659208E-102</v>
      </c>
      <c r="HX51" s="86">
        <f t="shared" si="56"/>
        <v>1.6579597471981566E-110</v>
      </c>
      <c r="HY51" s="86">
        <f t="shared" si="56"/>
        <v>8.4924692263658474E-113</v>
      </c>
      <c r="HZ51" s="86">
        <f t="shared" si="56"/>
        <v>4.7248611942811324E-108</v>
      </c>
      <c r="IA51" s="86">
        <f t="shared" si="56"/>
        <v>1.0718273163018546E-104</v>
      </c>
      <c r="IB51" s="86">
        <f t="shared" si="56"/>
        <v>2.4845306099328623E-110</v>
      </c>
      <c r="IC51" s="86">
        <f t="shared" si="56"/>
        <v>7.2063118041142114E-111</v>
      </c>
      <c r="ID51" s="86">
        <f t="shared" si="56"/>
        <v>1.7888450578134986E-107</v>
      </c>
      <c r="IE51" s="86">
        <f t="shared" si="56"/>
        <v>4.6061012865209322E-105</v>
      </c>
      <c r="IF51" s="86">
        <f t="shared" si="56"/>
        <v>1.8662217443043811E-88</v>
      </c>
      <c r="IG51" s="86">
        <f t="shared" si="56"/>
        <v>1.2432093676761214E-57</v>
      </c>
      <c r="II51" s="86">
        <f t="shared" si="57"/>
        <v>0</v>
      </c>
      <c r="IJ51" s="86">
        <f t="shared" si="57"/>
        <v>0</v>
      </c>
      <c r="IK51" s="86">
        <f t="shared" si="57"/>
        <v>0</v>
      </c>
      <c r="IL51" s="86">
        <f t="shared" si="57"/>
        <v>0</v>
      </c>
      <c r="IM51" s="86">
        <f t="shared" si="57"/>
        <v>0</v>
      </c>
      <c r="IN51" s="86">
        <f t="shared" si="57"/>
        <v>0</v>
      </c>
      <c r="IO51" s="86">
        <f t="shared" si="57"/>
        <v>0</v>
      </c>
      <c r="IP51" s="86">
        <f t="shared" si="57"/>
        <v>0</v>
      </c>
      <c r="IQ51" s="86">
        <f t="shared" si="57"/>
        <v>0</v>
      </c>
      <c r="IR51" s="86">
        <f t="shared" si="57"/>
        <v>0</v>
      </c>
      <c r="IS51" s="86">
        <f t="shared" si="57"/>
        <v>0</v>
      </c>
      <c r="IT51" s="86">
        <f t="shared" si="57"/>
        <v>0</v>
      </c>
      <c r="IU51" s="86">
        <f t="shared" si="57"/>
        <v>0</v>
      </c>
      <c r="IV51" s="86">
        <f t="shared" si="57"/>
        <v>2.9832212157139282E-179</v>
      </c>
      <c r="IW51" s="86">
        <f t="shared" si="57"/>
        <v>7.037267436564723E-125</v>
      </c>
      <c r="IY51" s="86">
        <f t="shared" si="58"/>
        <v>5.1418222876811016E-5</v>
      </c>
      <c r="IZ51" s="86">
        <f t="shared" si="58"/>
        <v>4.8736486879588657E-5</v>
      </c>
      <c r="JA51" s="86">
        <f t="shared" si="58"/>
        <v>2.9866434547420693E-5</v>
      </c>
      <c r="JB51" s="86">
        <f t="shared" si="58"/>
        <v>5.3025415508299074E-6</v>
      </c>
      <c r="JC51" s="86">
        <f t="shared" si="58"/>
        <v>3.2547922094617873E-6</v>
      </c>
      <c r="JD51" s="86">
        <f t="shared" si="58"/>
        <v>6.6743749879208095E-6</v>
      </c>
      <c r="JE51" s="86">
        <f t="shared" si="58"/>
        <v>1.0278820273007599E-5</v>
      </c>
      <c r="JF51" s="86">
        <f t="shared" si="58"/>
        <v>3.5035541556320963E-6</v>
      </c>
      <c r="JG51" s="86">
        <f t="shared" si="58"/>
        <v>5.4205054511999883E-6</v>
      </c>
      <c r="JH51" s="86">
        <f t="shared" si="58"/>
        <v>2.6325664634148594E-6</v>
      </c>
      <c r="JI51" s="86">
        <f t="shared" si="58"/>
        <v>1.1352629010752938E-6</v>
      </c>
      <c r="JJ51" s="86">
        <f t="shared" si="58"/>
        <v>2.847941970408822E-6</v>
      </c>
      <c r="JK51" s="86">
        <f t="shared" si="58"/>
        <v>2.7076619011056611E-6</v>
      </c>
      <c r="JL51" s="86">
        <f t="shared" si="58"/>
        <v>8.632059954752923E-7</v>
      </c>
      <c r="JM51" s="86">
        <f t="shared" si="58"/>
        <v>9.6487652413393492E-9</v>
      </c>
    </row>
    <row r="52" spans="2:273" x14ac:dyDescent="0.25">
      <c r="B52" s="2">
        <v>25</v>
      </c>
      <c r="C52" s="37">
        <v>70.918999999999997</v>
      </c>
      <c r="D52" s="37">
        <v>71.2</v>
      </c>
      <c r="E52" s="37">
        <v>69.7</v>
      </c>
      <c r="F52" s="37">
        <v>68.332999999999998</v>
      </c>
      <c r="G52" s="37">
        <v>66.644000000000005</v>
      </c>
      <c r="H52" s="37">
        <v>66.650000000000006</v>
      </c>
      <c r="I52" s="37">
        <v>71.516999999999996</v>
      </c>
      <c r="J52" s="37">
        <v>67.849999999999994</v>
      </c>
      <c r="K52" s="37">
        <v>66.066999999999993</v>
      </c>
      <c r="L52" s="37">
        <v>67.582999999999998</v>
      </c>
      <c r="M52" s="37">
        <v>69.882999999999996</v>
      </c>
      <c r="N52" s="37">
        <v>71.466999999999999</v>
      </c>
      <c r="O52" s="37">
        <v>69.950999999999993</v>
      </c>
      <c r="P52" s="37">
        <v>67.164000000000001</v>
      </c>
      <c r="Q52" s="37">
        <v>65.114999999999995</v>
      </c>
      <c r="S52" s="4">
        <f t="shared" si="60"/>
        <v>70.508541937123056</v>
      </c>
      <c r="T52" s="4">
        <f t="shared" si="60"/>
        <v>72.078038615131462</v>
      </c>
      <c r="U52" s="4">
        <f t="shared" si="60"/>
        <v>69.293985360953641</v>
      </c>
      <c r="V52" s="4">
        <f t="shared" si="60"/>
        <v>68.800941696244749</v>
      </c>
      <c r="W52" s="4">
        <f t="shared" si="60"/>
        <v>67.658408078207714</v>
      </c>
      <c r="X52" s="4">
        <f t="shared" si="60"/>
        <v>69.055983205920953</v>
      </c>
      <c r="Y52" s="4">
        <f t="shared" si="60"/>
        <v>72.776778483771366</v>
      </c>
      <c r="Z52" s="4">
        <f t="shared" si="60"/>
        <v>68.549736064285042</v>
      </c>
      <c r="AA52" s="4">
        <f t="shared" si="60"/>
        <v>66.424304345892921</v>
      </c>
      <c r="AB52" s="4">
        <f t="shared" si="60"/>
        <v>67.039199824145655</v>
      </c>
      <c r="AC52" s="4">
        <f t="shared" si="60"/>
        <v>70.343976940121166</v>
      </c>
      <c r="AD52" s="4">
        <f t="shared" si="60"/>
        <v>71.076992741613083</v>
      </c>
      <c r="AE52" s="4">
        <f t="shared" si="60"/>
        <v>71.364002698223928</v>
      </c>
      <c r="AF52" s="4">
        <f t="shared" si="60"/>
        <v>70.735551944723284</v>
      </c>
      <c r="AG52" s="4">
        <f t="shared" si="60"/>
        <v>67.993569162796504</v>
      </c>
      <c r="AI52" s="4">
        <f t="shared" si="61"/>
        <v>0.4104580628769412</v>
      </c>
      <c r="AJ52" s="4">
        <f t="shared" si="61"/>
        <v>-0.87803861513145876</v>
      </c>
      <c r="AK52" s="4">
        <f t="shared" si="61"/>
        <v>0.40601463904636148</v>
      </c>
      <c r="AL52" s="4">
        <f t="shared" si="61"/>
        <v>-0.46794169624475046</v>
      </c>
      <c r="AM52" s="4">
        <f t="shared" si="61"/>
        <v>-1.0144080782077083</v>
      </c>
      <c r="AN52" s="4">
        <f t="shared" si="61"/>
        <v>-2.4059832059209469</v>
      </c>
      <c r="AO52" s="4">
        <f t="shared" si="61"/>
        <v>-1.2597784837713704</v>
      </c>
      <c r="AP52" s="4">
        <f t="shared" si="61"/>
        <v>-0.69973606428504809</v>
      </c>
      <c r="AQ52" s="4">
        <f t="shared" si="61"/>
        <v>-0.3573043458929277</v>
      </c>
      <c r="AR52" s="4">
        <f t="shared" si="61"/>
        <v>0.54380017585434359</v>
      </c>
      <c r="AS52" s="4">
        <f t="shared" si="61"/>
        <v>-0.46097694012117074</v>
      </c>
      <c r="AT52" s="4">
        <f t="shared" si="61"/>
        <v>0.39000725838691608</v>
      </c>
      <c r="AU52" s="4">
        <f t="shared" si="61"/>
        <v>-1.4130026982239343</v>
      </c>
      <c r="AV52" s="4">
        <f t="shared" si="61"/>
        <v>-3.5715519447232822</v>
      </c>
      <c r="AW52" s="4">
        <f t="shared" si="61"/>
        <v>-2.8785691627965093</v>
      </c>
      <c r="AY52" s="2">
        <f t="shared" si="52"/>
        <v>70.42014424204153</v>
      </c>
      <c r="AZ52" s="2">
        <f t="shared" si="52"/>
        <v>71.995966389014612</v>
      </c>
      <c r="BA52" s="2">
        <f t="shared" si="52"/>
        <v>69.238748158658069</v>
      </c>
      <c r="BB52" s="2">
        <f t="shared" si="52"/>
        <v>68.789332809703254</v>
      </c>
      <c r="BC52" s="2">
        <f t="shared" si="52"/>
        <v>67.650948087816062</v>
      </c>
      <c r="BD52" s="2">
        <f t="shared" si="52"/>
        <v>69.042031491009666</v>
      </c>
      <c r="BE52" s="2">
        <f t="shared" si="52"/>
        <v>72.757280575089993</v>
      </c>
      <c r="BF52" s="2">
        <f t="shared" si="52"/>
        <v>68.54210331118702</v>
      </c>
      <c r="BG52" s="2">
        <f t="shared" si="52"/>
        <v>66.412747383996035</v>
      </c>
      <c r="BH52" s="2">
        <f t="shared" si="52"/>
        <v>67.032893963129595</v>
      </c>
      <c r="BI52" s="2">
        <f t="shared" si="52"/>
        <v>70.340997846649785</v>
      </c>
      <c r="BJ52" s="2">
        <f t="shared" si="52"/>
        <v>71.070009408335849</v>
      </c>
      <c r="BK52" s="2">
        <f t="shared" si="52"/>
        <v>71.357449600688597</v>
      </c>
      <c r="BL52" s="2">
        <f t="shared" si="52"/>
        <v>70.73312976069279</v>
      </c>
      <c r="BM52" s="2">
        <f t="shared" si="52"/>
        <v>67.993536399846107</v>
      </c>
      <c r="BO52" s="2">
        <f t="shared" si="11"/>
        <v>70.918999999999997</v>
      </c>
      <c r="BP52" s="2">
        <f t="shared" si="12"/>
        <v>71.2</v>
      </c>
      <c r="BQ52" s="2">
        <f t="shared" si="13"/>
        <v>69.7</v>
      </c>
      <c r="BR52" s="2">
        <f t="shared" si="14"/>
        <v>68.332999999999998</v>
      </c>
      <c r="BS52" s="2">
        <f t="shared" si="15"/>
        <v>66.644000000000005</v>
      </c>
      <c r="BT52" s="2">
        <f t="shared" si="16"/>
        <v>66.650000000000006</v>
      </c>
      <c r="BU52" s="2">
        <f t="shared" si="17"/>
        <v>71.516999999999996</v>
      </c>
      <c r="BV52" s="2">
        <f t="shared" si="18"/>
        <v>67.849999999999994</v>
      </c>
      <c r="BW52" s="2">
        <f t="shared" si="19"/>
        <v>66.066999999999993</v>
      </c>
      <c r="BX52" s="2">
        <f t="shared" si="20"/>
        <v>67.582999999999998</v>
      </c>
      <c r="BY52" s="2">
        <f t="shared" si="21"/>
        <v>69.882999999999996</v>
      </c>
      <c r="BZ52" s="2">
        <f t="shared" si="22"/>
        <v>71.466999999999999</v>
      </c>
      <c r="CA52" s="2">
        <f t="shared" si="23"/>
        <v>69.950999999999993</v>
      </c>
      <c r="CB52" s="2">
        <f t="shared" si="24"/>
        <v>67.164000000000001</v>
      </c>
      <c r="CC52" s="2">
        <f t="shared" si="25"/>
        <v>65.114999999999995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71.692112375533426</v>
      </c>
      <c r="DL52" s="2">
        <f t="shared" si="62"/>
        <v>72.67727880512092</v>
      </c>
      <c r="DM52" s="2">
        <f t="shared" si="62"/>
        <v>70.340083926031284</v>
      </c>
      <c r="DN52" s="2">
        <f t="shared" si="62"/>
        <v>69.626195121951227</v>
      </c>
      <c r="DO52" s="2">
        <f t="shared" si="62"/>
        <v>69.088329174484031</v>
      </c>
      <c r="DP52" s="2">
        <f t="shared" si="62"/>
        <v>70.129681511471006</v>
      </c>
      <c r="DQ52" s="2">
        <f t="shared" si="62"/>
        <v>73.468528070175438</v>
      </c>
      <c r="DR52" s="2">
        <f t="shared" si="62"/>
        <v>69.730629831144469</v>
      </c>
      <c r="DS52" s="2">
        <f t="shared" si="62"/>
        <v>67.188310526315789</v>
      </c>
      <c r="DT52" s="2">
        <f t="shared" si="62"/>
        <v>67.812549061913714</v>
      </c>
      <c r="DU52" s="2">
        <f t="shared" si="62"/>
        <v>70.846953306342769</v>
      </c>
      <c r="DV52" s="2">
        <f t="shared" si="62"/>
        <v>72.203104127579721</v>
      </c>
      <c r="DW52" s="2">
        <f t="shared" si="62"/>
        <v>72.56891724738675</v>
      </c>
      <c r="DX52" s="2">
        <f t="shared" si="62"/>
        <v>71.123586169165122</v>
      </c>
      <c r="DY52" s="2">
        <f t="shared" si="62"/>
        <v>67.857725073313802</v>
      </c>
      <c r="EA52" s="2">
        <f t="shared" si="63"/>
        <v>66.22026838579373</v>
      </c>
      <c r="EB52" s="2">
        <f t="shared" si="63"/>
        <v>69.752061983471066</v>
      </c>
      <c r="EC52" s="2">
        <f t="shared" si="63"/>
        <v>65.578698901098903</v>
      </c>
      <c r="ED52" s="2">
        <f t="shared" si="63"/>
        <v>65.524302091622133</v>
      </c>
      <c r="EE52" s="2">
        <f t="shared" si="63"/>
        <v>61.768806564257773</v>
      </c>
      <c r="EF52" s="2">
        <f t="shared" si="63"/>
        <v>65.005212703723515</v>
      </c>
      <c r="EG52" s="2">
        <f t="shared" si="63"/>
        <v>70.163702467422425</v>
      </c>
      <c r="EH52" s="2">
        <f t="shared" si="63"/>
        <v>63.723385607462042</v>
      </c>
      <c r="EI52" s="2">
        <f t="shared" si="63"/>
        <v>63.444896369997949</v>
      </c>
      <c r="EJ52" s="2">
        <f t="shared" si="63"/>
        <v>63.850654292537541</v>
      </c>
      <c r="EK52" s="2">
        <f t="shared" si="63"/>
        <v>68.132855329439735</v>
      </c>
      <c r="EL52" s="2">
        <f t="shared" si="63"/>
        <v>66.42054375981499</v>
      </c>
      <c r="EM52" s="2">
        <f t="shared" si="63"/>
        <v>66.094083937698073</v>
      </c>
      <c r="EN52" s="2">
        <f t="shared" si="63"/>
        <v>69.000462412835034</v>
      </c>
      <c r="EO52" s="2">
        <f t="shared" si="63"/>
        <v>68.736769094524462</v>
      </c>
      <c r="EQ52" s="2">
        <f t="shared" si="64"/>
        <v>66.22026838579373</v>
      </c>
      <c r="ER52" s="2">
        <f t="shared" si="64"/>
        <v>67.539490568831766</v>
      </c>
      <c r="ES52" s="2">
        <f t="shared" si="64"/>
        <v>64.609660891271304</v>
      </c>
      <c r="ET52" s="2">
        <f t="shared" si="64"/>
        <v>64.928079839000361</v>
      </c>
      <c r="EU52" s="2">
        <f t="shared" si="64"/>
        <v>61.993013465953936</v>
      </c>
      <c r="EV52" s="2">
        <f t="shared" si="64"/>
        <v>66.045150100074068</v>
      </c>
      <c r="EW52" s="2">
        <f t="shared" si="64"/>
        <v>68.243070939174117</v>
      </c>
      <c r="EX52" s="2">
        <f t="shared" si="64"/>
        <v>64.069758980615219</v>
      </c>
      <c r="EY52" s="2">
        <f t="shared" si="64"/>
        <v>63.665670433759743</v>
      </c>
      <c r="EZ52" s="2">
        <f t="shared" si="64"/>
        <v>63.882739038343672</v>
      </c>
      <c r="FA52" s="2">
        <f t="shared" si="64"/>
        <v>67.043263276010663</v>
      </c>
      <c r="FB52" s="2">
        <f t="shared" si="64"/>
        <v>68.77806712775606</v>
      </c>
      <c r="FC52" s="2">
        <f t="shared" si="64"/>
        <v>67.804548462748642</v>
      </c>
      <c r="FD52" s="2">
        <f t="shared" si="64"/>
        <v>67.050112516326294</v>
      </c>
      <c r="FE52" s="2">
        <f t="shared" si="64"/>
        <v>68.787863627097977</v>
      </c>
      <c r="FG52" s="2">
        <f t="shared" si="65"/>
        <v>0.2324569442909882</v>
      </c>
      <c r="FH52" s="2">
        <f t="shared" si="65"/>
        <v>0.2329049195172686</v>
      </c>
      <c r="FI52" s="2">
        <f t="shared" si="65"/>
        <v>0.23130418374075337</v>
      </c>
      <c r="FJ52" s="2">
        <f t="shared" si="65"/>
        <v>0.20401746850664329</v>
      </c>
      <c r="FK52" s="2">
        <f t="shared" si="65"/>
        <v>0.19637653787468934</v>
      </c>
      <c r="FL52" s="2">
        <f t="shared" si="65"/>
        <v>0.21224778510055167</v>
      </c>
      <c r="FM52" s="2">
        <f t="shared" si="65"/>
        <v>0.2152106429065048</v>
      </c>
      <c r="FN52" s="2">
        <f t="shared" si="65"/>
        <v>0.19784936123997182</v>
      </c>
      <c r="FO52" s="2">
        <f t="shared" si="65"/>
        <v>0.20718129310532446</v>
      </c>
      <c r="FP52" s="2">
        <f t="shared" si="65"/>
        <v>0.19678850653585811</v>
      </c>
      <c r="FQ52" s="2">
        <f t="shared" si="65"/>
        <v>0.1864148605813982</v>
      </c>
      <c r="FR52" s="2">
        <f t="shared" si="65"/>
        <v>0.19595270755573493</v>
      </c>
      <c r="FS52" s="2">
        <f t="shared" si="65"/>
        <v>0.18710531533061148</v>
      </c>
      <c r="FT52" s="2">
        <f t="shared" si="65"/>
        <v>0.18390288380288669</v>
      </c>
      <c r="FU52" s="2">
        <f t="shared" si="65"/>
        <v>0.15449869776718331</v>
      </c>
      <c r="FW52" s="2">
        <f t="shared" si="54"/>
        <v>3.8319512331319549E-11</v>
      </c>
      <c r="FX52" s="2">
        <f t="shared" si="54"/>
        <v>6.7919567701032246E-6</v>
      </c>
      <c r="FY52" s="2">
        <f t="shared" si="54"/>
        <v>7.7300433133167298E-6</v>
      </c>
      <c r="FZ52" s="2">
        <f t="shared" si="54"/>
        <v>7.514169706138495E-6</v>
      </c>
      <c r="GA52" s="2">
        <f t="shared" si="54"/>
        <v>6.3442461692823401E-6</v>
      </c>
      <c r="GB52" s="2">
        <f t="shared" si="54"/>
        <v>6.8598359411656718E-6</v>
      </c>
      <c r="GC52" s="2">
        <f t="shared" si="54"/>
        <v>7.2124313722476314E-6</v>
      </c>
      <c r="GD52" s="2">
        <f t="shared" si="54"/>
        <v>8.4085869577791622E-6</v>
      </c>
      <c r="GE52" s="2">
        <f t="shared" si="54"/>
        <v>1.016068156197147E-5</v>
      </c>
      <c r="GF52" s="2">
        <f t="shared" si="54"/>
        <v>7.9768016934637401E-6</v>
      </c>
      <c r="GG52" s="2">
        <f t="shared" si="54"/>
        <v>6.6664622989399625E-6</v>
      </c>
      <c r="GH52" s="2">
        <f t="shared" si="54"/>
        <v>5.7863367545356045E-6</v>
      </c>
      <c r="GI52" s="2">
        <f t="shared" si="54"/>
        <v>4.7246956492829603E-6</v>
      </c>
      <c r="GJ52" s="2">
        <f t="shared" si="54"/>
        <v>4.0131326300267219E-6</v>
      </c>
      <c r="GK52" s="2">
        <f t="shared" si="54"/>
        <v>3.3266812776092717E-6</v>
      </c>
      <c r="GM52" s="86">
        <f t="shared" si="55"/>
        <v>8.2098315689887181E-5</v>
      </c>
      <c r="GN52" s="86">
        <f t="shared" si="55"/>
        <v>7.828325398879447E-5</v>
      </c>
      <c r="GO52" s="86">
        <f t="shared" si="55"/>
        <v>5.0089047713018813E-5</v>
      </c>
      <c r="GP52" s="86">
        <f t="shared" si="55"/>
        <v>9.7615727654289579E-6</v>
      </c>
      <c r="GQ52" s="86">
        <f t="shared" si="55"/>
        <v>6.1289514621585752E-6</v>
      </c>
      <c r="GR52" s="86">
        <f t="shared" si="55"/>
        <v>1.2293248084335839E-5</v>
      </c>
      <c r="GS52" s="86">
        <f t="shared" si="55"/>
        <v>1.8339090576192087E-5</v>
      </c>
      <c r="GT52" s="86">
        <f t="shared" si="55"/>
        <v>6.5811074122910589E-6</v>
      </c>
      <c r="GU52" s="86">
        <f t="shared" si="55"/>
        <v>1.0040501729506703E-5</v>
      </c>
      <c r="GV52" s="86">
        <f t="shared" si="55"/>
        <v>5.0543091502209938E-6</v>
      </c>
      <c r="GW52" s="86">
        <f t="shared" si="55"/>
        <v>2.2742889556471813E-6</v>
      </c>
      <c r="GX52" s="86">
        <f t="shared" si="55"/>
        <v>5.4186452132120357E-6</v>
      </c>
      <c r="GY52" s="86">
        <f t="shared" si="55"/>
        <v>5.0545012040821929E-6</v>
      </c>
      <c r="GZ52" s="86">
        <f t="shared" si="55"/>
        <v>1.7563919587493369E-6</v>
      </c>
      <c r="HA52" s="86">
        <f t="shared" si="55"/>
        <v>2.5413360613012964E-8</v>
      </c>
      <c r="HC52" s="86">
        <f t="shared" si="59"/>
        <v>1.7766659883759741E-15</v>
      </c>
      <c r="HD52" s="86">
        <f t="shared" si="59"/>
        <v>2.1643997107854252E-14</v>
      </c>
      <c r="HE52" s="86">
        <f t="shared" si="59"/>
        <v>1.5937696643492657E-14</v>
      </c>
      <c r="HF52" s="86">
        <f t="shared" si="59"/>
        <v>5.4928379350909046E-17</v>
      </c>
      <c r="HG52" s="86">
        <f t="shared" si="59"/>
        <v>2.9439366941804538E-17</v>
      </c>
      <c r="HH52" s="86">
        <f t="shared" si="59"/>
        <v>3.1087915700953238E-18</v>
      </c>
      <c r="HI52" s="86">
        <f t="shared" si="59"/>
        <v>8.7449567196546769E-19</v>
      </c>
      <c r="HJ52" s="86">
        <f t="shared" si="59"/>
        <v>2.9777664979334077E-18</v>
      </c>
      <c r="HK52" s="86">
        <f t="shared" si="59"/>
        <v>2.2243999896210501E-17</v>
      </c>
      <c r="HL52" s="86">
        <f t="shared" si="59"/>
        <v>2.2493331362136488E-18</v>
      </c>
      <c r="HM52" s="86">
        <f t="shared" si="59"/>
        <v>1.9829614877802735E-18</v>
      </c>
      <c r="HN52" s="86">
        <f t="shared" si="59"/>
        <v>6.1478995730332677E-18</v>
      </c>
      <c r="HO52" s="86">
        <f t="shared" si="59"/>
        <v>6.5366184385889694E-18</v>
      </c>
      <c r="HP52" s="86">
        <f t="shared" si="59"/>
        <v>3.9898460223126337E-20</v>
      </c>
      <c r="HQ52" s="86">
        <f t="shared" si="59"/>
        <v>4.7062949173436258E-28</v>
      </c>
      <c r="HS52" s="86">
        <f t="shared" si="56"/>
        <v>5.470507311682816E-175</v>
      </c>
      <c r="HT52" s="86">
        <f t="shared" si="56"/>
        <v>1.2536470246703875E-77</v>
      </c>
      <c r="HU52" s="86">
        <f t="shared" si="56"/>
        <v>1.1143754748461018E-80</v>
      </c>
      <c r="HV52" s="86">
        <f t="shared" si="56"/>
        <v>3.3189274582262658E-98</v>
      </c>
      <c r="HW52" s="86">
        <f t="shared" si="56"/>
        <v>3.7300033077365336E-100</v>
      </c>
      <c r="HX52" s="86">
        <f t="shared" si="56"/>
        <v>2.534160175629187E-108</v>
      </c>
      <c r="HY52" s="86">
        <f t="shared" si="56"/>
        <v>1.4729658680102274E-110</v>
      </c>
      <c r="HZ52" s="86">
        <f t="shared" si="56"/>
        <v>6.8315925389431574E-106</v>
      </c>
      <c r="IA52" s="86">
        <f t="shared" si="56"/>
        <v>1.4523609112784527E-102</v>
      </c>
      <c r="IB52" s="86">
        <f t="shared" si="56"/>
        <v>3.9760736374523721E-108</v>
      </c>
      <c r="IC52" s="86">
        <f t="shared" si="56"/>
        <v>1.0874406142923837E-108</v>
      </c>
      <c r="ID52" s="86">
        <f t="shared" si="56"/>
        <v>2.1729775752153056E-105</v>
      </c>
      <c r="IE52" s="86">
        <f t="shared" si="56"/>
        <v>4.5700871023054928E-103</v>
      </c>
      <c r="IF52" s="86">
        <f t="shared" si="56"/>
        <v>8.7833581321827494E-87</v>
      </c>
      <c r="IG52" s="86">
        <f t="shared" si="56"/>
        <v>1.4164829463533502E-56</v>
      </c>
      <c r="II52" s="86">
        <f t="shared" si="57"/>
        <v>0</v>
      </c>
      <c r="IJ52" s="86">
        <f t="shared" si="57"/>
        <v>0</v>
      </c>
      <c r="IK52" s="86">
        <f t="shared" si="57"/>
        <v>0</v>
      </c>
      <c r="IL52" s="86">
        <f t="shared" si="57"/>
        <v>0</v>
      </c>
      <c r="IM52" s="86">
        <f t="shared" si="57"/>
        <v>0</v>
      </c>
      <c r="IN52" s="86">
        <f t="shared" si="57"/>
        <v>0</v>
      </c>
      <c r="IO52" s="86">
        <f t="shared" si="57"/>
        <v>0</v>
      </c>
      <c r="IP52" s="86">
        <f t="shared" si="57"/>
        <v>0</v>
      </c>
      <c r="IQ52" s="86">
        <f t="shared" si="57"/>
        <v>0</v>
      </c>
      <c r="IR52" s="86">
        <f t="shared" si="57"/>
        <v>0</v>
      </c>
      <c r="IS52" s="86">
        <f t="shared" si="57"/>
        <v>0</v>
      </c>
      <c r="IT52" s="86">
        <f t="shared" si="57"/>
        <v>0</v>
      </c>
      <c r="IU52" s="86">
        <f t="shared" si="57"/>
        <v>0</v>
      </c>
      <c r="IV52" s="86">
        <f t="shared" si="57"/>
        <v>1.1816524552646236E-176</v>
      </c>
      <c r="IW52" s="86">
        <f t="shared" si="57"/>
        <v>4.1946252398295124E-123</v>
      </c>
      <c r="IY52" s="86">
        <f t="shared" si="58"/>
        <v>8.2098315691663849E-5</v>
      </c>
      <c r="IZ52" s="86">
        <f t="shared" si="58"/>
        <v>7.8283254010438465E-5</v>
      </c>
      <c r="JA52" s="86">
        <f t="shared" si="58"/>
        <v>5.008904772895651E-5</v>
      </c>
      <c r="JB52" s="86">
        <f t="shared" si="58"/>
        <v>9.7615727654838863E-6</v>
      </c>
      <c r="JC52" s="86">
        <f t="shared" si="58"/>
        <v>6.1289514621880146E-6</v>
      </c>
      <c r="JD52" s="86">
        <f t="shared" si="58"/>
        <v>1.2293248084338948E-5</v>
      </c>
      <c r="JE52" s="86">
        <f t="shared" si="58"/>
        <v>1.8339090576192961E-5</v>
      </c>
      <c r="JF52" s="86">
        <f t="shared" si="58"/>
        <v>6.5811074122940371E-6</v>
      </c>
      <c r="JG52" s="86">
        <f t="shared" si="58"/>
        <v>1.0040501729528948E-5</v>
      </c>
      <c r="JH52" s="86">
        <f t="shared" si="58"/>
        <v>5.0543091502232436E-6</v>
      </c>
      <c r="JI52" s="86">
        <f t="shared" si="58"/>
        <v>2.2742889556491642E-6</v>
      </c>
      <c r="JJ52" s="86">
        <f t="shared" si="58"/>
        <v>5.4186452132181835E-6</v>
      </c>
      <c r="JK52" s="86">
        <f t="shared" si="58"/>
        <v>5.0545012040887294E-6</v>
      </c>
      <c r="JL52" s="86">
        <f t="shared" si="58"/>
        <v>1.7563919587493767E-6</v>
      </c>
      <c r="JM52" s="86">
        <f t="shared" si="58"/>
        <v>2.5413360613012964E-8</v>
      </c>
    </row>
    <row r="53" spans="2:273" x14ac:dyDescent="0.25">
      <c r="B53" s="2">
        <v>26</v>
      </c>
      <c r="C53" s="37">
        <v>70.305999999999997</v>
      </c>
      <c r="D53" s="37">
        <v>70.8</v>
      </c>
      <c r="E53" s="37">
        <v>69.599999999999994</v>
      </c>
      <c r="F53" s="37">
        <v>68.849999999999994</v>
      </c>
      <c r="G53" s="37">
        <v>67.305000000000007</v>
      </c>
      <c r="H53" s="37">
        <v>70</v>
      </c>
      <c r="I53" s="37">
        <v>70.617000000000004</v>
      </c>
      <c r="J53" s="37">
        <v>67.582999999999998</v>
      </c>
      <c r="K53" s="37">
        <v>66.05</v>
      </c>
      <c r="L53" s="37">
        <v>66.832999999999998</v>
      </c>
      <c r="M53" s="37">
        <v>70.016999999999996</v>
      </c>
      <c r="N53" s="37">
        <v>71.382999999999996</v>
      </c>
      <c r="O53" s="37">
        <v>71.638999999999996</v>
      </c>
      <c r="P53" s="37">
        <v>70.540999999999997</v>
      </c>
      <c r="Q53" s="37">
        <v>65.835999999999999</v>
      </c>
      <c r="S53" s="4">
        <f t="shared" si="60"/>
        <v>70.590905630164471</v>
      </c>
      <c r="T53" s="4">
        <f t="shared" si="60"/>
        <v>72.286368018882769</v>
      </c>
      <c r="U53" s="4">
        <f t="shared" si="60"/>
        <v>69.467842419794636</v>
      </c>
      <c r="V53" s="4">
        <f t="shared" si="60"/>
        <v>68.912163089706567</v>
      </c>
      <c r="W53" s="4">
        <f t="shared" si="60"/>
        <v>67.718342246112229</v>
      </c>
      <c r="X53" s="4">
        <f t="shared" si="60"/>
        <v>69.119931557567625</v>
      </c>
      <c r="Y53" s="4">
        <f t="shared" si="60"/>
        <v>72.802481869588647</v>
      </c>
      <c r="Z53" s="4">
        <f t="shared" si="60"/>
        <v>68.682508841666476</v>
      </c>
      <c r="AA53" s="4">
        <f t="shared" si="60"/>
        <v>66.579398193921833</v>
      </c>
      <c r="AB53" s="4">
        <f t="shared" si="60"/>
        <v>67.14312487574864</v>
      </c>
      <c r="AC53" s="4">
        <f t="shared" si="60"/>
        <v>70.476347791171477</v>
      </c>
      <c r="AD53" s="4">
        <f t="shared" si="60"/>
        <v>71.166418811813884</v>
      </c>
      <c r="AE53" s="4">
        <f t="shared" si="60"/>
        <v>71.522516658970048</v>
      </c>
      <c r="AF53" s="4">
        <f t="shared" si="60"/>
        <v>70.964212275426092</v>
      </c>
      <c r="AG53" s="4">
        <f t="shared" si="60"/>
        <v>68.204078664790444</v>
      </c>
      <c r="AI53" s="4">
        <f t="shared" si="61"/>
        <v>-0.28490563016447368</v>
      </c>
      <c r="AJ53" s="4">
        <f t="shared" si="61"/>
        <v>-1.4863680188827715</v>
      </c>
      <c r="AK53" s="4">
        <f t="shared" si="61"/>
        <v>0.13215758020535873</v>
      </c>
      <c r="AL53" s="4">
        <f t="shared" si="61"/>
        <v>-6.2163089706572805E-2</v>
      </c>
      <c r="AM53" s="4">
        <f t="shared" si="61"/>
        <v>-0.41334224611222226</v>
      </c>
      <c r="AN53" s="4">
        <f t="shared" si="61"/>
        <v>0.88006844243237481</v>
      </c>
      <c r="AO53" s="4">
        <f t="shared" si="61"/>
        <v>-2.1854818695886422</v>
      </c>
      <c r="AP53" s="4">
        <f t="shared" si="61"/>
        <v>-1.0995088416664771</v>
      </c>
      <c r="AQ53" s="4">
        <f t="shared" si="61"/>
        <v>-0.52939819392183551</v>
      </c>
      <c r="AR53" s="4">
        <f t="shared" si="61"/>
        <v>-0.31012487574864167</v>
      </c>
      <c r="AS53" s="4">
        <f t="shared" si="61"/>
        <v>-0.45934779117148139</v>
      </c>
      <c r="AT53" s="4">
        <f t="shared" si="61"/>
        <v>0.21658118818611172</v>
      </c>
      <c r="AU53" s="4">
        <f t="shared" si="61"/>
        <v>0.11648334102994795</v>
      </c>
      <c r="AV53" s="4">
        <f t="shared" si="61"/>
        <v>-0.42321227542609563</v>
      </c>
      <c r="AW53" s="4">
        <f t="shared" si="61"/>
        <v>-2.3680786647904455</v>
      </c>
      <c r="AY53" s="2">
        <f t="shared" si="52"/>
        <v>70.4549374879646</v>
      </c>
      <c r="AZ53" s="2">
        <f t="shared" si="52"/>
        <v>72.159427642181839</v>
      </c>
      <c r="BA53" s="2">
        <f t="shared" si="52"/>
        <v>69.37888177531832</v>
      </c>
      <c r="BB53" s="2">
        <f t="shared" si="52"/>
        <v>68.89170283311104</v>
      </c>
      <c r="BC53" s="2">
        <f t="shared" si="52"/>
        <v>67.704899706437445</v>
      </c>
      <c r="BD53" s="2">
        <f t="shared" si="52"/>
        <v>69.095352424264931</v>
      </c>
      <c r="BE53" s="2">
        <f t="shared" si="52"/>
        <v>72.769153823750685</v>
      </c>
      <c r="BF53" s="2">
        <f t="shared" si="52"/>
        <v>68.668789231539748</v>
      </c>
      <c r="BG53" s="2">
        <f t="shared" si="52"/>
        <v>66.558917883777397</v>
      </c>
      <c r="BH53" s="2">
        <f t="shared" si="52"/>
        <v>67.131552877448442</v>
      </c>
      <c r="BI53" s="2">
        <f t="shared" si="52"/>
        <v>70.470649801107413</v>
      </c>
      <c r="BJ53" s="2">
        <f t="shared" si="52"/>
        <v>71.15371108834222</v>
      </c>
      <c r="BK53" s="2">
        <f t="shared" si="52"/>
        <v>71.510793016747968</v>
      </c>
      <c r="BL53" s="2">
        <f t="shared" si="52"/>
        <v>70.95950931556311</v>
      </c>
      <c r="BM53" s="2">
        <f t="shared" si="52"/>
        <v>68.203997031422773</v>
      </c>
      <c r="BO53" s="2">
        <f t="shared" si="11"/>
        <v>70.305999999999997</v>
      </c>
      <c r="BP53" s="2">
        <f t="shared" si="12"/>
        <v>70.8</v>
      </c>
      <c r="BQ53" s="2">
        <f t="shared" si="13"/>
        <v>69.599999999999994</v>
      </c>
      <c r="BR53" s="2">
        <f t="shared" si="14"/>
        <v>68.849999999999994</v>
      </c>
      <c r="BS53" s="2">
        <f t="shared" si="15"/>
        <v>67.305000000000007</v>
      </c>
      <c r="BT53" s="2">
        <f t="shared" si="16"/>
        <v>70</v>
      </c>
      <c r="BU53" s="2">
        <f t="shared" si="17"/>
        <v>70.617000000000004</v>
      </c>
      <c r="BV53" s="2">
        <f t="shared" si="18"/>
        <v>67.582999999999998</v>
      </c>
      <c r="BW53" s="2">
        <f t="shared" si="19"/>
        <v>66.05</v>
      </c>
      <c r="BX53" s="2">
        <f t="shared" si="20"/>
        <v>66.832999999999998</v>
      </c>
      <c r="BY53" s="2">
        <f t="shared" si="21"/>
        <v>70.016999999999996</v>
      </c>
      <c r="BZ53" s="2">
        <f t="shared" si="22"/>
        <v>71.382999999999996</v>
      </c>
      <c r="CA53" s="2">
        <f t="shared" si="23"/>
        <v>71.638999999999996</v>
      </c>
      <c r="CB53" s="2">
        <f t="shared" si="24"/>
        <v>70.540999999999997</v>
      </c>
      <c r="CC53" s="2">
        <f t="shared" si="25"/>
        <v>65.835999999999999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71.897198489987971</v>
      </c>
      <c r="DL53" s="2">
        <f t="shared" si="62"/>
        <v>73.012188094977574</v>
      </c>
      <c r="DM53" s="2">
        <f t="shared" si="62"/>
        <v>70.672230440967269</v>
      </c>
      <c r="DN53" s="2">
        <f t="shared" si="62"/>
        <v>69.871948780487813</v>
      </c>
      <c r="DO53" s="2">
        <f t="shared" si="62"/>
        <v>69.317039024390226</v>
      </c>
      <c r="DP53" s="2">
        <f t="shared" si="62"/>
        <v>70.332213900134974</v>
      </c>
      <c r="DQ53" s="2">
        <f t="shared" si="62"/>
        <v>73.595470782726039</v>
      </c>
      <c r="DR53" s="2">
        <f t="shared" si="62"/>
        <v>70.030217073170746</v>
      </c>
      <c r="DS53" s="2">
        <f t="shared" si="62"/>
        <v>67.47860587044535</v>
      </c>
      <c r="DT53" s="2">
        <f t="shared" si="62"/>
        <v>68.038917073170751</v>
      </c>
      <c r="DU53" s="2">
        <f t="shared" si="62"/>
        <v>71.088390350877191</v>
      </c>
      <c r="DV53" s="2">
        <f t="shared" si="62"/>
        <v>72.439504878048766</v>
      </c>
      <c r="DW53" s="2">
        <f t="shared" si="62"/>
        <v>72.900456794425068</v>
      </c>
      <c r="DX53" s="2">
        <f t="shared" si="62"/>
        <v>71.472979209979229</v>
      </c>
      <c r="DY53" s="2">
        <f t="shared" si="62"/>
        <v>68.117533357771279</v>
      </c>
      <c r="EA53" s="2">
        <f t="shared" si="63"/>
        <v>66.111794949554053</v>
      </c>
      <c r="EB53" s="2">
        <f t="shared" si="63"/>
        <v>69.597973808010167</v>
      </c>
      <c r="EC53" s="2">
        <f t="shared" si="63"/>
        <v>65.458909230769237</v>
      </c>
      <c r="ED53" s="2">
        <f t="shared" si="63"/>
        <v>65.403767031207153</v>
      </c>
      <c r="EE53" s="2">
        <f t="shared" si="63"/>
        <v>61.688092375010704</v>
      </c>
      <c r="EF53" s="2">
        <f t="shared" si="63"/>
        <v>64.908660142953693</v>
      </c>
      <c r="EG53" s="2">
        <f t="shared" si="63"/>
        <v>70.021096597155861</v>
      </c>
      <c r="EH53" s="2">
        <f t="shared" si="63"/>
        <v>63.634743154164838</v>
      </c>
      <c r="EI53" s="2">
        <f t="shared" si="63"/>
        <v>63.349211260329611</v>
      </c>
      <c r="EJ53" s="2">
        <f t="shared" si="63"/>
        <v>63.753923518355208</v>
      </c>
      <c r="EK53" s="2">
        <f t="shared" si="63"/>
        <v>68.011858525660728</v>
      </c>
      <c r="EL53" s="2">
        <f t="shared" si="63"/>
        <v>66.341906569968316</v>
      </c>
      <c r="EM53" s="2">
        <f t="shared" si="63"/>
        <v>66.004474573851468</v>
      </c>
      <c r="EN53" s="2">
        <f t="shared" si="63"/>
        <v>68.881443307357117</v>
      </c>
      <c r="EO53" s="2">
        <f t="shared" si="63"/>
        <v>68.635538004821939</v>
      </c>
      <c r="EQ53" s="2">
        <f t="shared" si="64"/>
        <v>66.111794949554053</v>
      </c>
      <c r="ER53" s="2">
        <f t="shared" si="64"/>
        <v>67.41137556796113</v>
      </c>
      <c r="ES53" s="2">
        <f t="shared" si="64"/>
        <v>64.501670420264659</v>
      </c>
      <c r="ET53" s="2">
        <f t="shared" si="64"/>
        <v>64.814591524549257</v>
      </c>
      <c r="EU53" s="2">
        <f t="shared" si="64"/>
        <v>61.909607895556817</v>
      </c>
      <c r="EV53" s="2">
        <f t="shared" si="64"/>
        <v>65.935408943630634</v>
      </c>
      <c r="EW53" s="2">
        <f t="shared" si="64"/>
        <v>68.124480326807785</v>
      </c>
      <c r="EX53" s="2">
        <f t="shared" si="64"/>
        <v>63.976606869614116</v>
      </c>
      <c r="EY53" s="2">
        <f t="shared" si="64"/>
        <v>63.567170244116035</v>
      </c>
      <c r="EZ53" s="2">
        <f t="shared" si="64"/>
        <v>63.785607134479037</v>
      </c>
      <c r="FA53" s="2">
        <f t="shared" si="64"/>
        <v>66.935074854714955</v>
      </c>
      <c r="FB53" s="2">
        <f t="shared" si="64"/>
        <v>68.67165265773771</v>
      </c>
      <c r="FC53" s="2">
        <f t="shared" si="64"/>
        <v>67.695082024196566</v>
      </c>
      <c r="FD53" s="2">
        <f t="shared" si="64"/>
        <v>66.953056865891824</v>
      </c>
      <c r="FE53" s="2">
        <f t="shared" si="64"/>
        <v>68.685763520973552</v>
      </c>
      <c r="FG53" s="2">
        <f t="shared" si="65"/>
        <v>0.24929306865864548</v>
      </c>
      <c r="FH53" s="2">
        <f t="shared" si="65"/>
        <v>0.24976293138833669</v>
      </c>
      <c r="FI53" s="2">
        <f t="shared" si="65"/>
        <v>0.24808380303469474</v>
      </c>
      <c r="FJ53" s="2">
        <f t="shared" si="65"/>
        <v>0.21938254710621158</v>
      </c>
      <c r="FK53" s="2">
        <f t="shared" si="65"/>
        <v>0.21131893208579144</v>
      </c>
      <c r="FL53" s="2">
        <f t="shared" si="65"/>
        <v>0.22805511922568153</v>
      </c>
      <c r="FM53" s="2">
        <f t="shared" si="65"/>
        <v>0.23117388307048087</v>
      </c>
      <c r="FN53" s="2">
        <f t="shared" si="65"/>
        <v>0.21287413736590974</v>
      </c>
      <c r="FO53" s="2">
        <f t="shared" si="65"/>
        <v>0.22271797727594281</v>
      </c>
      <c r="FP53" s="2">
        <f t="shared" si="65"/>
        <v>0.21175398777896212</v>
      </c>
      <c r="FQ53" s="2">
        <f t="shared" si="65"/>
        <v>0.20078865228073753</v>
      </c>
      <c r="FR53" s="2">
        <f t="shared" si="65"/>
        <v>0.21087131457691363</v>
      </c>
      <c r="FS53" s="2">
        <f t="shared" si="65"/>
        <v>0.20151915875922471</v>
      </c>
      <c r="FT53" s="2">
        <f t="shared" si="65"/>
        <v>0.19813015455316008</v>
      </c>
      <c r="FU53" s="2">
        <f t="shared" si="65"/>
        <v>0.16691643779563636</v>
      </c>
      <c r="FW53" s="2">
        <f t="shared" si="54"/>
        <v>4.2016509757976442E-11</v>
      </c>
      <c r="FX53" s="2">
        <f t="shared" si="54"/>
        <v>7.4472276275776985E-6</v>
      </c>
      <c r="FY53" s="2">
        <f t="shared" si="54"/>
        <v>8.4758176271935613E-6</v>
      </c>
      <c r="FZ53" s="2">
        <f t="shared" si="54"/>
        <v>8.239117271923294E-6</v>
      </c>
      <c r="GA53" s="2">
        <f t="shared" si="54"/>
        <v>6.9563233377467003E-6</v>
      </c>
      <c r="GB53" s="2">
        <f t="shared" si="54"/>
        <v>7.5216555605908581E-6</v>
      </c>
      <c r="GC53" s="2">
        <f t="shared" si="54"/>
        <v>7.9082682379404802E-6</v>
      </c>
      <c r="GD53" s="2">
        <f t="shared" si="54"/>
        <v>9.219824780039265E-6</v>
      </c>
      <c r="GE53" s="2">
        <f t="shared" si="54"/>
        <v>1.1140954869353443E-5</v>
      </c>
      <c r="GF53" s="2">
        <f t="shared" si="54"/>
        <v>8.7463824007349929E-6</v>
      </c>
      <c r="GG53" s="2">
        <f t="shared" si="54"/>
        <v>7.3096258548789155E-6</v>
      </c>
      <c r="GH53" s="2">
        <f t="shared" si="54"/>
        <v>6.3445885449898234E-6</v>
      </c>
      <c r="GI53" s="2">
        <f t="shared" si="54"/>
        <v>5.1805234014127544E-6</v>
      </c>
      <c r="GJ53" s="2">
        <f t="shared" si="54"/>
        <v>4.4003107233436422E-6</v>
      </c>
      <c r="GK53" s="2">
        <f t="shared" si="54"/>
        <v>3.6476323157006699E-6</v>
      </c>
      <c r="GM53" s="86">
        <f t="shared" si="55"/>
        <v>1.2955851973870031E-4</v>
      </c>
      <c r="GN53" s="86">
        <f t="shared" si="55"/>
        <v>1.2424936307160232E-4</v>
      </c>
      <c r="GO53" s="86">
        <f t="shared" si="55"/>
        <v>8.2871742267421545E-5</v>
      </c>
      <c r="GP53" s="86">
        <f t="shared" si="55"/>
        <v>1.768082449273494E-5</v>
      </c>
      <c r="GQ53" s="86">
        <f t="shared" si="55"/>
        <v>1.1348959938211999E-5</v>
      </c>
      <c r="GR53" s="86">
        <f t="shared" si="55"/>
        <v>2.2269910780213112E-5</v>
      </c>
      <c r="GS53" s="86">
        <f t="shared" si="55"/>
        <v>3.2218104968302248E-5</v>
      </c>
      <c r="GT53" s="86">
        <f t="shared" si="55"/>
        <v>1.2156546994265832E-5</v>
      </c>
      <c r="GU53" s="86">
        <f t="shared" si="55"/>
        <v>1.8291929911310604E-5</v>
      </c>
      <c r="GV53" s="86">
        <f t="shared" si="55"/>
        <v>9.535043022408938E-6</v>
      </c>
      <c r="GW53" s="86">
        <f t="shared" si="55"/>
        <v>4.4717559626172323E-6</v>
      </c>
      <c r="GX53" s="86">
        <f t="shared" si="55"/>
        <v>1.013431109412253E-5</v>
      </c>
      <c r="GY53" s="86">
        <f t="shared" si="55"/>
        <v>9.2848482099893111E-6</v>
      </c>
      <c r="GZ53" s="86">
        <f t="shared" si="55"/>
        <v>3.5059852209103238E-6</v>
      </c>
      <c r="HA53" s="86">
        <f t="shared" si="55"/>
        <v>6.5156644046770841E-8</v>
      </c>
      <c r="HC53" s="86">
        <f t="shared" si="59"/>
        <v>5.1637592471494955E-15</v>
      </c>
      <c r="HD53" s="86">
        <f t="shared" si="59"/>
        <v>5.8143597782156693E-14</v>
      </c>
      <c r="HE53" s="86">
        <f t="shared" si="59"/>
        <v>4.426617032848989E-14</v>
      </c>
      <c r="HF53" s="86">
        <f t="shared" si="59"/>
        <v>1.8562615634535006E-16</v>
      </c>
      <c r="HG53" s="86">
        <f t="shared" si="59"/>
        <v>1.0028230160656687E-16</v>
      </c>
      <c r="HH53" s="86">
        <f t="shared" si="59"/>
        <v>1.1683088132030331E-17</v>
      </c>
      <c r="HI53" s="86">
        <f t="shared" si="59"/>
        <v>3.4230764711243816E-18</v>
      </c>
      <c r="HJ53" s="86">
        <f t="shared" si="59"/>
        <v>1.1203904787039606E-17</v>
      </c>
      <c r="HK53" s="86">
        <f t="shared" si="59"/>
        <v>8.116180735730118E-17</v>
      </c>
      <c r="HL53" s="86">
        <f t="shared" si="59"/>
        <v>8.6123788213916374E-18</v>
      </c>
      <c r="HM53" s="86">
        <f t="shared" si="59"/>
        <v>7.4671694365663989E-18</v>
      </c>
      <c r="HN53" s="86">
        <f t="shared" si="59"/>
        <v>2.1900207607522372E-17</v>
      </c>
      <c r="HO53" s="86">
        <f t="shared" si="59"/>
        <v>2.2365916419266598E-17</v>
      </c>
      <c r="HP53" s="86">
        <f t="shared" si="59"/>
        <v>1.6439814379862439E-19</v>
      </c>
      <c r="HQ53" s="86">
        <f t="shared" si="59"/>
        <v>3.6300361169768502E-27</v>
      </c>
      <c r="HS53" s="86">
        <f t="shared" si="56"/>
        <v>1.4644538192926159E-172</v>
      </c>
      <c r="HT53" s="86">
        <f t="shared" si="56"/>
        <v>4.4119883189810365E-76</v>
      </c>
      <c r="HU53" s="86">
        <f t="shared" si="56"/>
        <v>4.6723829932436772E-79</v>
      </c>
      <c r="HV53" s="86">
        <f t="shared" si="56"/>
        <v>3.061805787518391E-96</v>
      </c>
      <c r="HW53" s="86">
        <f t="shared" si="56"/>
        <v>3.5683493096944876E-98</v>
      </c>
      <c r="HX53" s="86">
        <f t="shared" si="56"/>
        <v>3.6811529871219259E-106</v>
      </c>
      <c r="HY53" s="86">
        <f t="shared" si="56"/>
        <v>2.4243323289725179E-108</v>
      </c>
      <c r="HZ53" s="86">
        <f t="shared" si="56"/>
        <v>9.3870782088227351E-104</v>
      </c>
      <c r="IA53" s="86">
        <f t="shared" si="56"/>
        <v>1.8696902231365383E-100</v>
      </c>
      <c r="IB53" s="86">
        <f t="shared" si="56"/>
        <v>6.0410125725246725E-106</v>
      </c>
      <c r="IC53" s="86">
        <f t="shared" si="56"/>
        <v>1.5601785378052343E-106</v>
      </c>
      <c r="ID53" s="86">
        <f t="shared" si="56"/>
        <v>2.5166914968871207E-103</v>
      </c>
      <c r="IE53" s="86">
        <f t="shared" si="56"/>
        <v>4.3359035215679282E-101</v>
      </c>
      <c r="IF53" s="86">
        <f t="shared" si="56"/>
        <v>3.982155474039663E-85</v>
      </c>
      <c r="IG53" s="86">
        <f t="shared" si="56"/>
        <v>1.577101427919708E-55</v>
      </c>
      <c r="II53" s="86">
        <f t="shared" si="57"/>
        <v>0</v>
      </c>
      <c r="IJ53" s="86">
        <f t="shared" si="57"/>
        <v>1.4247925998471295E-307</v>
      </c>
      <c r="IK53" s="86">
        <f t="shared" si="57"/>
        <v>0</v>
      </c>
      <c r="IL53" s="86">
        <f t="shared" si="57"/>
        <v>0</v>
      </c>
      <c r="IM53" s="86">
        <f t="shared" si="57"/>
        <v>0</v>
      </c>
      <c r="IN53" s="86">
        <f t="shared" si="57"/>
        <v>0</v>
      </c>
      <c r="IO53" s="86">
        <f t="shared" si="57"/>
        <v>0</v>
      </c>
      <c r="IP53" s="86">
        <f t="shared" si="57"/>
        <v>0</v>
      </c>
      <c r="IQ53" s="86">
        <f t="shared" si="57"/>
        <v>0</v>
      </c>
      <c r="IR53" s="86">
        <f t="shared" si="57"/>
        <v>0</v>
      </c>
      <c r="IS53" s="86">
        <f t="shared" si="57"/>
        <v>0</v>
      </c>
      <c r="IT53" s="86">
        <f t="shared" si="57"/>
        <v>0</v>
      </c>
      <c r="IU53" s="86">
        <f t="shared" si="57"/>
        <v>0</v>
      </c>
      <c r="IV53" s="86">
        <f t="shared" si="57"/>
        <v>4.4787523781172333E-174</v>
      </c>
      <c r="IW53" s="86">
        <f t="shared" si="57"/>
        <v>2.4272369404786511E-121</v>
      </c>
      <c r="IY53" s="86">
        <f t="shared" si="58"/>
        <v>1.2955851974386407E-4</v>
      </c>
      <c r="IZ53" s="86">
        <f t="shared" si="58"/>
        <v>1.2424936312974591E-4</v>
      </c>
      <c r="JA53" s="86">
        <f t="shared" si="58"/>
        <v>8.2871742311687717E-5</v>
      </c>
      <c r="JB53" s="86">
        <f t="shared" si="58"/>
        <v>1.7680824492920565E-5</v>
      </c>
      <c r="JC53" s="86">
        <f t="shared" si="58"/>
        <v>1.1348959938312281E-5</v>
      </c>
      <c r="JD53" s="86">
        <f t="shared" si="58"/>
        <v>2.2269910780224795E-5</v>
      </c>
      <c r="JE53" s="86">
        <f t="shared" si="58"/>
        <v>3.221810496830567E-5</v>
      </c>
      <c r="JF53" s="86">
        <f t="shared" si="58"/>
        <v>1.2156546994277037E-5</v>
      </c>
      <c r="JG53" s="86">
        <f t="shared" si="58"/>
        <v>1.8291929911391767E-5</v>
      </c>
      <c r="JH53" s="86">
        <f t="shared" si="58"/>
        <v>9.5350430224175506E-6</v>
      </c>
      <c r="JI53" s="86">
        <f t="shared" si="58"/>
        <v>4.4717559626246997E-6</v>
      </c>
      <c r="JJ53" s="86">
        <f t="shared" si="58"/>
        <v>1.0134311094144431E-5</v>
      </c>
      <c r="JK53" s="86">
        <f t="shared" si="58"/>
        <v>9.2848482100116778E-6</v>
      </c>
      <c r="JL53" s="86">
        <f t="shared" si="58"/>
        <v>3.5059852209104881E-6</v>
      </c>
      <c r="JM53" s="86">
        <f t="shared" si="58"/>
        <v>6.5156644046770841E-8</v>
      </c>
    </row>
    <row r="54" spans="2:273" x14ac:dyDescent="0.25">
      <c r="B54" s="2">
        <v>27</v>
      </c>
      <c r="C54" s="37">
        <v>70.031999999999996</v>
      </c>
      <c r="D54" s="37">
        <v>70.766999999999996</v>
      </c>
      <c r="E54" s="37">
        <v>69.533000000000001</v>
      </c>
      <c r="F54" s="37">
        <v>69.2</v>
      </c>
      <c r="G54" s="37">
        <v>68.796999999999997</v>
      </c>
      <c r="H54" s="37">
        <v>69.25</v>
      </c>
      <c r="I54" s="37">
        <v>72.417000000000002</v>
      </c>
      <c r="J54" s="37">
        <v>66.95</v>
      </c>
      <c r="K54" s="37">
        <v>67.066999999999993</v>
      </c>
      <c r="L54" s="37">
        <v>68.566999999999993</v>
      </c>
      <c r="M54" s="37">
        <v>70.266999999999996</v>
      </c>
      <c r="N54" s="37">
        <v>71.8</v>
      </c>
      <c r="O54" s="37">
        <v>72.557000000000002</v>
      </c>
      <c r="P54" s="37">
        <v>70.311000000000007</v>
      </c>
      <c r="Q54" s="37">
        <v>67.671999999999997</v>
      </c>
      <c r="S54" s="4">
        <f t="shared" si="60"/>
        <v>70.680903872101311</v>
      </c>
      <c r="T54" s="4">
        <f t="shared" si="60"/>
        <v>72.497189009298964</v>
      </c>
      <c r="U54" s="4">
        <f t="shared" si="60"/>
        <v>69.640585138743475</v>
      </c>
      <c r="V54" s="4">
        <f t="shared" si="60"/>
        <v>69.014333581459312</v>
      </c>
      <c r="W54" s="4">
        <f t="shared" si="60"/>
        <v>67.766932311993827</v>
      </c>
      <c r="X54" s="4">
        <f t="shared" si="60"/>
        <v>69.177132849098314</v>
      </c>
      <c r="Y54" s="4">
        <f t="shared" si="60"/>
        <v>72.825364169426678</v>
      </c>
      <c r="Z54" s="4">
        <f t="shared" si="60"/>
        <v>68.802510112939061</v>
      </c>
      <c r="AA54" s="4">
        <f t="shared" si="60"/>
        <v>66.72509134024115</v>
      </c>
      <c r="AB54" s="4">
        <f t="shared" si="60"/>
        <v>67.237634421444668</v>
      </c>
      <c r="AC54" s="4">
        <f t="shared" si="60"/>
        <v>70.597772045685062</v>
      </c>
      <c r="AD54" s="4">
        <f t="shared" si="60"/>
        <v>71.245497623495879</v>
      </c>
      <c r="AE54" s="4">
        <f t="shared" si="60"/>
        <v>71.666663297946442</v>
      </c>
      <c r="AF54" s="4">
        <f t="shared" si="60"/>
        <v>71.179023991180571</v>
      </c>
      <c r="AG54" s="4">
        <f t="shared" si="60"/>
        <v>68.405812213299498</v>
      </c>
      <c r="AI54" s="4">
        <f t="shared" si="61"/>
        <v>-0.64890387210131451</v>
      </c>
      <c r="AJ54" s="4">
        <f t="shared" si="61"/>
        <v>-1.730189009298968</v>
      </c>
      <c r="AK54" s="4">
        <f t="shared" si="61"/>
        <v>-0.10758513874347386</v>
      </c>
      <c r="AL54" s="4">
        <f t="shared" si="61"/>
        <v>0.18566641854069132</v>
      </c>
      <c r="AM54" s="4">
        <f t="shared" si="61"/>
        <v>1.0300676880061701</v>
      </c>
      <c r="AN54" s="4">
        <f t="shared" si="61"/>
        <v>7.2867150901686273E-2</v>
      </c>
      <c r="AO54" s="4">
        <f t="shared" si="61"/>
        <v>-0.40836416942667597</v>
      </c>
      <c r="AP54" s="4">
        <f t="shared" si="61"/>
        <v>-1.8525101129390578</v>
      </c>
      <c r="AQ54" s="4">
        <f t="shared" si="61"/>
        <v>0.34190865975884321</v>
      </c>
      <c r="AR54" s="4">
        <f t="shared" si="61"/>
        <v>1.3293655785553256</v>
      </c>
      <c r="AS54" s="4">
        <f t="shared" si="61"/>
        <v>-0.33077204568506602</v>
      </c>
      <c r="AT54" s="4">
        <f t="shared" si="61"/>
        <v>0.55450237650411793</v>
      </c>
      <c r="AU54" s="4">
        <f t="shared" si="61"/>
        <v>0.89033670205355975</v>
      </c>
      <c r="AV54" s="4">
        <f t="shared" si="61"/>
        <v>-0.86802399118056428</v>
      </c>
      <c r="AW54" s="4">
        <f t="shared" si="61"/>
        <v>-0.73381221329950108</v>
      </c>
      <c r="AY54" s="2">
        <f t="shared" si="52"/>
        <v>70.474321806696466</v>
      </c>
      <c r="AZ54" s="2">
        <f t="shared" si="52"/>
        <v>72.303299338833426</v>
      </c>
      <c r="BA54" s="2">
        <f t="shared" si="52"/>
        <v>69.499335921074149</v>
      </c>
      <c r="BB54" s="2">
        <f t="shared" si="52"/>
        <v>68.978877939440181</v>
      </c>
      <c r="BC54" s="2">
        <f t="shared" si="52"/>
        <v>67.743128903961761</v>
      </c>
      <c r="BD54" s="2">
        <f t="shared" si="52"/>
        <v>69.134573388841531</v>
      </c>
      <c r="BE54" s="2">
        <f t="shared" si="52"/>
        <v>72.769307758916185</v>
      </c>
      <c r="BF54" s="2">
        <f t="shared" si="52"/>
        <v>68.77827583059404</v>
      </c>
      <c r="BG54" s="2">
        <f t="shared" si="52"/>
        <v>66.689420170564702</v>
      </c>
      <c r="BH54" s="2">
        <f t="shared" si="52"/>
        <v>67.216782318067771</v>
      </c>
      <c r="BI54" s="2">
        <f t="shared" si="52"/>
        <v>70.587082958137032</v>
      </c>
      <c r="BJ54" s="2">
        <f t="shared" si="52"/>
        <v>71.222782203296617</v>
      </c>
      <c r="BK54" s="2">
        <f t="shared" si="52"/>
        <v>71.646037284314403</v>
      </c>
      <c r="BL54" s="2">
        <f t="shared" si="52"/>
        <v>71.170072129164879</v>
      </c>
      <c r="BM54" s="2">
        <f t="shared" si="52"/>
        <v>68.405614365688876</v>
      </c>
      <c r="BO54" s="2">
        <f t="shared" si="11"/>
        <v>70.031999999999996</v>
      </c>
      <c r="BP54" s="2">
        <f t="shared" si="12"/>
        <v>70.766999999999996</v>
      </c>
      <c r="BQ54" s="2">
        <f t="shared" si="13"/>
        <v>69.533000000000001</v>
      </c>
      <c r="BR54" s="2">
        <f t="shared" si="14"/>
        <v>69.2</v>
      </c>
      <c r="BS54" s="2">
        <f t="shared" si="15"/>
        <v>68.796999999999997</v>
      </c>
      <c r="BT54" s="2">
        <f t="shared" si="16"/>
        <v>69.25</v>
      </c>
      <c r="BU54" s="2">
        <f t="shared" si="17"/>
        <v>72.417000000000002</v>
      </c>
      <c r="BV54" s="2">
        <f t="shared" si="18"/>
        <v>66.95</v>
      </c>
      <c r="BW54" s="2">
        <f t="shared" si="19"/>
        <v>67.066999999999993</v>
      </c>
      <c r="BX54" s="2">
        <f t="shared" si="20"/>
        <v>68.566999999999993</v>
      </c>
      <c r="BY54" s="2">
        <f t="shared" si="21"/>
        <v>70.266999999999996</v>
      </c>
      <c r="BZ54" s="2">
        <f t="shared" si="22"/>
        <v>71.8</v>
      </c>
      <c r="CA54" s="2">
        <f t="shared" si="23"/>
        <v>72.557000000000002</v>
      </c>
      <c r="CB54" s="2">
        <f t="shared" si="24"/>
        <v>70.311000000000007</v>
      </c>
      <c r="CC54" s="2">
        <f t="shared" si="25"/>
        <v>67.671999999999997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72.102284604442502</v>
      </c>
      <c r="DL54" s="2">
        <f t="shared" si="62"/>
        <v>73.347097384834228</v>
      </c>
      <c r="DM54" s="2">
        <f t="shared" si="62"/>
        <v>71.004376955903254</v>
      </c>
      <c r="DN54" s="2">
        <f t="shared" si="62"/>
        <v>70.117702439024399</v>
      </c>
      <c r="DO54" s="2">
        <f t="shared" si="62"/>
        <v>69.545748874296407</v>
      </c>
      <c r="DP54" s="2">
        <f t="shared" si="62"/>
        <v>70.534746288798942</v>
      </c>
      <c r="DQ54" s="2">
        <f t="shared" si="62"/>
        <v>73.722413495276641</v>
      </c>
      <c r="DR54" s="2">
        <f t="shared" si="62"/>
        <v>70.329804315197009</v>
      </c>
      <c r="DS54" s="2">
        <f t="shared" si="62"/>
        <v>67.768901214574896</v>
      </c>
      <c r="DT54" s="2">
        <f t="shared" si="62"/>
        <v>68.265285084427788</v>
      </c>
      <c r="DU54" s="2">
        <f t="shared" si="62"/>
        <v>71.329827395411598</v>
      </c>
      <c r="DV54" s="2">
        <f t="shared" si="62"/>
        <v>72.67590562851781</v>
      </c>
      <c r="DW54" s="2">
        <f t="shared" si="62"/>
        <v>73.2319963414634</v>
      </c>
      <c r="DX54" s="2">
        <f t="shared" si="62"/>
        <v>71.822372250793322</v>
      </c>
      <c r="DY54" s="2">
        <f t="shared" si="62"/>
        <v>68.377341642228757</v>
      </c>
      <c r="EA54" s="2">
        <f t="shared" si="63"/>
        <v>66.003321513314376</v>
      </c>
      <c r="EB54" s="2">
        <f t="shared" si="63"/>
        <v>69.443885632549268</v>
      </c>
      <c r="EC54" s="2">
        <f t="shared" si="63"/>
        <v>65.33911956043957</v>
      </c>
      <c r="ED54" s="2">
        <f t="shared" si="63"/>
        <v>65.283231970792173</v>
      </c>
      <c r="EE54" s="2">
        <f t="shared" si="63"/>
        <v>61.607378185763643</v>
      </c>
      <c r="EF54" s="2">
        <f t="shared" si="63"/>
        <v>64.812107582183856</v>
      </c>
      <c r="EG54" s="2">
        <f t="shared" si="63"/>
        <v>69.878490726889297</v>
      </c>
      <c r="EH54" s="2">
        <f t="shared" si="63"/>
        <v>63.546100700867633</v>
      </c>
      <c r="EI54" s="2">
        <f t="shared" si="63"/>
        <v>63.253526150661273</v>
      </c>
      <c r="EJ54" s="2">
        <f t="shared" si="63"/>
        <v>63.657192744172875</v>
      </c>
      <c r="EK54" s="2">
        <f t="shared" si="63"/>
        <v>67.89086172188172</v>
      </c>
      <c r="EL54" s="2">
        <f t="shared" si="63"/>
        <v>66.263269380121642</v>
      </c>
      <c r="EM54" s="2">
        <f t="shared" si="63"/>
        <v>65.914865210004848</v>
      </c>
      <c r="EN54" s="2">
        <f t="shared" si="63"/>
        <v>68.762424201879213</v>
      </c>
      <c r="EO54" s="2">
        <f t="shared" si="63"/>
        <v>68.53430691511943</v>
      </c>
      <c r="EQ54" s="2">
        <f t="shared" si="64"/>
        <v>66.003321513314376</v>
      </c>
      <c r="ER54" s="2">
        <f t="shared" si="64"/>
        <v>67.283260567090494</v>
      </c>
      <c r="ES54" s="2">
        <f t="shared" si="64"/>
        <v>64.393679949258001</v>
      </c>
      <c r="ET54" s="2">
        <f t="shared" si="64"/>
        <v>64.701103210098168</v>
      </c>
      <c r="EU54" s="2">
        <f t="shared" si="64"/>
        <v>61.826202325159691</v>
      </c>
      <c r="EV54" s="2">
        <f t="shared" si="64"/>
        <v>65.8256677871872</v>
      </c>
      <c r="EW54" s="2">
        <f t="shared" si="64"/>
        <v>68.005889714441437</v>
      </c>
      <c r="EX54" s="2">
        <f t="shared" si="64"/>
        <v>63.883454758613006</v>
      </c>
      <c r="EY54" s="2">
        <f t="shared" si="64"/>
        <v>63.468670054472327</v>
      </c>
      <c r="EZ54" s="2">
        <f t="shared" si="64"/>
        <v>63.688475230614401</v>
      </c>
      <c r="FA54" s="2">
        <f t="shared" si="64"/>
        <v>66.826886433419233</v>
      </c>
      <c r="FB54" s="2">
        <f t="shared" si="64"/>
        <v>68.565238187719373</v>
      </c>
      <c r="FC54" s="2">
        <f t="shared" si="64"/>
        <v>67.585615585644476</v>
      </c>
      <c r="FD54" s="2">
        <f t="shared" si="64"/>
        <v>66.85600121545734</v>
      </c>
      <c r="FE54" s="2">
        <f t="shared" si="64"/>
        <v>68.583663414849141</v>
      </c>
      <c r="FG54" s="2">
        <f t="shared" si="65"/>
        <v>0.26692452035234587</v>
      </c>
      <c r="FH54" s="2">
        <f t="shared" si="65"/>
        <v>0.2674157768502487</v>
      </c>
      <c r="FI54" s="2">
        <f t="shared" si="65"/>
        <v>0.26565999446942273</v>
      </c>
      <c r="FJ54" s="2">
        <f t="shared" si="65"/>
        <v>0.23556235333594833</v>
      </c>
      <c r="FK54" s="2">
        <f t="shared" si="65"/>
        <v>0.22707703005216806</v>
      </c>
      <c r="FL54" s="2">
        <f t="shared" si="65"/>
        <v>0.24467406224677832</v>
      </c>
      <c r="FM54" s="2">
        <f t="shared" si="65"/>
        <v>0.2479470988416804</v>
      </c>
      <c r="FN54" s="2">
        <f t="shared" si="65"/>
        <v>0.22871457587687091</v>
      </c>
      <c r="FO54" s="2">
        <f t="shared" si="65"/>
        <v>0.23906843991596852</v>
      </c>
      <c r="FP54" s="2">
        <f t="shared" si="65"/>
        <v>0.22753516833988033</v>
      </c>
      <c r="FQ54" s="2">
        <f t="shared" si="65"/>
        <v>0.21597654067910141</v>
      </c>
      <c r="FR54" s="2">
        <f t="shared" si="65"/>
        <v>0.22660562412036866</v>
      </c>
      <c r="FS54" s="2">
        <f t="shared" si="65"/>
        <v>0.21674731791272081</v>
      </c>
      <c r="FT54" s="2">
        <f t="shared" si="65"/>
        <v>0.21317058754277407</v>
      </c>
      <c r="FU54" s="2">
        <f t="shared" si="65"/>
        <v>0.18011962477913659</v>
      </c>
      <c r="FW54" s="2">
        <f t="shared" si="54"/>
        <v>4.6070186827471767E-11</v>
      </c>
      <c r="FX54" s="2">
        <f t="shared" si="54"/>
        <v>8.1657168483266368E-6</v>
      </c>
      <c r="FY54" s="2">
        <f t="shared" si="54"/>
        <v>9.2935416230811872E-6</v>
      </c>
      <c r="FZ54" s="2">
        <f t="shared" si="54"/>
        <v>9.0340052630434396E-6</v>
      </c>
      <c r="GA54" s="2">
        <f t="shared" si="54"/>
        <v>7.6274517461226422E-6</v>
      </c>
      <c r="GB54" s="2">
        <f t="shared" si="54"/>
        <v>8.2473253362029315E-6</v>
      </c>
      <c r="GC54" s="2">
        <f t="shared" si="54"/>
        <v>8.671237076212371E-6</v>
      </c>
      <c r="GD54" s="2">
        <f t="shared" si="54"/>
        <v>1.0109327851204629E-5</v>
      </c>
      <c r="GE54" s="2">
        <f t="shared" si="54"/>
        <v>1.2215800968194901E-5</v>
      </c>
      <c r="GF54" s="2">
        <f t="shared" si="54"/>
        <v>9.5902095049800924E-6</v>
      </c>
      <c r="GG54" s="2">
        <f t="shared" si="54"/>
        <v>8.0148397196178196E-6</v>
      </c>
      <c r="GH54" s="2">
        <f t="shared" si="54"/>
        <v>6.9566987447852702E-6</v>
      </c>
      <c r="GI54" s="2">
        <f t="shared" si="54"/>
        <v>5.6803281151877178E-6</v>
      </c>
      <c r="GJ54" s="2">
        <f t="shared" si="54"/>
        <v>4.8248427160913723E-6</v>
      </c>
      <c r="GK54" s="2">
        <f t="shared" si="54"/>
        <v>3.9995478942042178E-6</v>
      </c>
      <c r="GM54" s="86">
        <f t="shared" si="55"/>
        <v>2.0208008729889521E-4</v>
      </c>
      <c r="GN54" s="86">
        <f t="shared" si="55"/>
        <v>1.9486851183849201E-4</v>
      </c>
      <c r="GO54" s="86">
        <f t="shared" si="55"/>
        <v>1.3526569236855761E-4</v>
      </c>
      <c r="GP54" s="86">
        <f t="shared" si="55"/>
        <v>3.150985509077679E-5</v>
      </c>
      <c r="GQ54" s="86">
        <f t="shared" si="55"/>
        <v>2.0665554341776447E-5</v>
      </c>
      <c r="GR54" s="86">
        <f t="shared" si="55"/>
        <v>3.9680864983838394E-5</v>
      </c>
      <c r="GS54" s="86">
        <f t="shared" si="55"/>
        <v>5.5734489001131985E-5</v>
      </c>
      <c r="GT54" s="86">
        <f t="shared" si="55"/>
        <v>2.2082936155394032E-5</v>
      </c>
      <c r="GU54" s="86">
        <f t="shared" si="55"/>
        <v>3.2776821294787522E-5</v>
      </c>
      <c r="GV54" s="86">
        <f t="shared" si="55"/>
        <v>1.7675703891616105E-5</v>
      </c>
      <c r="GW54" s="86">
        <f t="shared" si="55"/>
        <v>8.6299597194901395E-6</v>
      </c>
      <c r="GX54" s="86">
        <f t="shared" si="55"/>
        <v>1.8631855849058688E-5</v>
      </c>
      <c r="GY54" s="86">
        <f t="shared" si="55"/>
        <v>1.6784056239403777E-5</v>
      </c>
      <c r="GZ54" s="86">
        <f t="shared" si="55"/>
        <v>6.8658687579384895E-6</v>
      </c>
      <c r="HA54" s="86">
        <f t="shared" si="55"/>
        <v>1.6262185719504056E-7</v>
      </c>
      <c r="HC54" s="86">
        <f t="shared" si="59"/>
        <v>1.4748250259342248E-14</v>
      </c>
      <c r="HD54" s="86">
        <f t="shared" si="59"/>
        <v>1.5368655350302291E-13</v>
      </c>
      <c r="HE54" s="86">
        <f t="shared" si="59"/>
        <v>1.2085809469585078E-13</v>
      </c>
      <c r="HF54" s="86">
        <f t="shared" si="59"/>
        <v>6.1450128491199891E-16</v>
      </c>
      <c r="HG54" s="86">
        <f t="shared" si="59"/>
        <v>3.346538804592174E-16</v>
      </c>
      <c r="HH54" s="86">
        <f t="shared" si="59"/>
        <v>4.2923513993325137E-17</v>
      </c>
      <c r="HI54" s="86">
        <f t="shared" si="59"/>
        <v>1.3090468351586167E-17</v>
      </c>
      <c r="HJ54" s="86">
        <f t="shared" si="59"/>
        <v>4.1210972950243994E-17</v>
      </c>
      <c r="HK54" s="86">
        <f t="shared" si="59"/>
        <v>2.894698045580766E-16</v>
      </c>
      <c r="HL54" s="86">
        <f t="shared" si="59"/>
        <v>3.2222961321039019E-17</v>
      </c>
      <c r="HM54" s="86">
        <f t="shared" si="59"/>
        <v>2.7494821079162596E-17</v>
      </c>
      <c r="HN54" s="86">
        <f t="shared" si="59"/>
        <v>7.6377609907188512E-17</v>
      </c>
      <c r="HO54" s="86">
        <f t="shared" si="59"/>
        <v>7.5020781806898862E-17</v>
      </c>
      <c r="HP54" s="86">
        <f t="shared" si="59"/>
        <v>6.6177338325923464E-19</v>
      </c>
      <c r="HQ54" s="86">
        <f t="shared" si="59"/>
        <v>2.7053731361890106E-26</v>
      </c>
      <c r="HS54" s="86">
        <f t="shared" si="56"/>
        <v>3.7688294996807805E-170</v>
      </c>
      <c r="HT54" s="86">
        <f t="shared" si="56"/>
        <v>1.497049960910708E-74</v>
      </c>
      <c r="HU54" s="86">
        <f t="shared" si="56"/>
        <v>1.8847732931315193E-77</v>
      </c>
      <c r="HV54" s="86">
        <f t="shared" si="56"/>
        <v>2.6964329072967504E-94</v>
      </c>
      <c r="HW54" s="86">
        <f t="shared" si="56"/>
        <v>3.2594092191078964E-96</v>
      </c>
      <c r="HX54" s="86">
        <f t="shared" si="56"/>
        <v>5.081878946394766E-104</v>
      </c>
      <c r="HY54" s="86">
        <f t="shared" si="56"/>
        <v>3.7864595344915867E-106</v>
      </c>
      <c r="HZ54" s="86">
        <f t="shared" si="56"/>
        <v>1.2257882305504649E-101</v>
      </c>
      <c r="IA54" s="86">
        <f t="shared" si="56"/>
        <v>2.286710276366302E-98</v>
      </c>
      <c r="IB54" s="86">
        <f t="shared" si="56"/>
        <v>8.7138737155199243E-104</v>
      </c>
      <c r="IC54" s="86">
        <f t="shared" si="56"/>
        <v>2.1282380381564298E-104</v>
      </c>
      <c r="ID54" s="86">
        <f t="shared" si="56"/>
        <v>2.779059235964658E-101</v>
      </c>
      <c r="IE54" s="86">
        <f t="shared" si="56"/>
        <v>3.9336860566004941E-99</v>
      </c>
      <c r="IF54" s="86">
        <f t="shared" si="56"/>
        <v>1.7391494934379993E-83</v>
      </c>
      <c r="IG54" s="86">
        <f t="shared" si="56"/>
        <v>1.7158915770690739E-54</v>
      </c>
      <c r="II54" s="86">
        <f t="shared" si="57"/>
        <v>0</v>
      </c>
      <c r="IJ54" s="86">
        <f t="shared" si="57"/>
        <v>7.9338144556531608E-303</v>
      </c>
      <c r="IK54" s="86">
        <f t="shared" si="57"/>
        <v>0</v>
      </c>
      <c r="IL54" s="86">
        <f t="shared" si="57"/>
        <v>0</v>
      </c>
      <c r="IM54" s="86">
        <f t="shared" si="57"/>
        <v>0</v>
      </c>
      <c r="IN54" s="86">
        <f t="shared" si="57"/>
        <v>0</v>
      </c>
      <c r="IO54" s="86">
        <f t="shared" si="57"/>
        <v>0</v>
      </c>
      <c r="IP54" s="86">
        <f t="shared" si="57"/>
        <v>0</v>
      </c>
      <c r="IQ54" s="86">
        <f t="shared" si="57"/>
        <v>0</v>
      </c>
      <c r="IR54" s="86">
        <f t="shared" si="57"/>
        <v>0</v>
      </c>
      <c r="IS54" s="86">
        <f t="shared" si="57"/>
        <v>0</v>
      </c>
      <c r="IT54" s="86">
        <f t="shared" si="57"/>
        <v>0</v>
      </c>
      <c r="IU54" s="86">
        <f t="shared" si="57"/>
        <v>0</v>
      </c>
      <c r="IV54" s="86">
        <f t="shared" si="57"/>
        <v>1.6243801792688189E-171</v>
      </c>
      <c r="IW54" s="86">
        <f t="shared" si="57"/>
        <v>1.3635196858503152E-119</v>
      </c>
      <c r="IY54" s="86">
        <f t="shared" si="58"/>
        <v>2.0208008731364345E-4</v>
      </c>
      <c r="IZ54" s="86">
        <f t="shared" si="58"/>
        <v>1.9486851199217856E-4</v>
      </c>
      <c r="JA54" s="86">
        <f t="shared" si="58"/>
        <v>1.3526569248941572E-4</v>
      </c>
      <c r="JB54" s="86">
        <f t="shared" si="58"/>
        <v>3.1509855091391289E-5</v>
      </c>
      <c r="JC54" s="86">
        <f t="shared" si="58"/>
        <v>2.06655543421111E-5</v>
      </c>
      <c r="JD54" s="86">
        <f t="shared" si="58"/>
        <v>3.9680864983881314E-5</v>
      </c>
      <c r="JE54" s="86">
        <f t="shared" si="58"/>
        <v>5.5734489001145076E-5</v>
      </c>
      <c r="JF54" s="86">
        <f t="shared" si="58"/>
        <v>2.2082936155435242E-5</v>
      </c>
      <c r="JG54" s="86">
        <f t="shared" si="58"/>
        <v>3.277682129507699E-5</v>
      </c>
      <c r="JH54" s="86">
        <f t="shared" si="58"/>
        <v>1.767570389164833E-5</v>
      </c>
      <c r="JI54" s="86">
        <f t="shared" si="58"/>
        <v>8.6299597195176342E-6</v>
      </c>
      <c r="JJ54" s="86">
        <f t="shared" si="58"/>
        <v>1.8631855849135067E-5</v>
      </c>
      <c r="JK54" s="86">
        <f t="shared" si="58"/>
        <v>1.6784056239478797E-5</v>
      </c>
      <c r="JL54" s="86">
        <f t="shared" si="58"/>
        <v>6.865868757939151E-6</v>
      </c>
      <c r="JM54" s="86">
        <f t="shared" si="58"/>
        <v>1.6262185719504056E-7</v>
      </c>
    </row>
    <row r="55" spans="2:273" x14ac:dyDescent="0.25">
      <c r="B55" s="2">
        <v>28</v>
      </c>
      <c r="C55" s="37">
        <v>71.468000000000004</v>
      </c>
      <c r="D55" s="37">
        <v>73.566999999999993</v>
      </c>
      <c r="E55" s="37">
        <v>70.632999999999996</v>
      </c>
      <c r="F55" s="37">
        <v>68.95</v>
      </c>
      <c r="G55" s="37">
        <v>69.441000000000003</v>
      </c>
      <c r="H55" s="37">
        <v>70.966999999999999</v>
      </c>
      <c r="I55" s="37">
        <v>73.2</v>
      </c>
      <c r="J55" s="37">
        <v>69.3</v>
      </c>
      <c r="K55" s="37">
        <v>67.433000000000007</v>
      </c>
      <c r="L55" s="37">
        <v>66.617000000000004</v>
      </c>
      <c r="M55" s="37">
        <v>70.167000000000002</v>
      </c>
      <c r="N55" s="37">
        <v>71.733000000000004</v>
      </c>
      <c r="O55" s="37">
        <v>73.23</v>
      </c>
      <c r="P55" s="37">
        <v>69.492000000000004</v>
      </c>
      <c r="Q55" s="37">
        <v>66.638999999999996</v>
      </c>
      <c r="S55" s="4">
        <f t="shared" si="60"/>
        <v>70.787724529053079</v>
      </c>
      <c r="T55" s="4">
        <f t="shared" si="60"/>
        <v>72.718970618926519</v>
      </c>
      <c r="U55" s="4">
        <f t="shared" si="60"/>
        <v>69.820266960892681</v>
      </c>
      <c r="V55" s="4">
        <f t="shared" si="60"/>
        <v>69.11041248848835</v>
      </c>
      <c r="W55" s="4">
        <f t="shared" si="60"/>
        <v>67.806328644700287</v>
      </c>
      <c r="X55" s="4">
        <f t="shared" si="60"/>
        <v>69.231466421318743</v>
      </c>
      <c r="Y55" s="4">
        <f t="shared" si="60"/>
        <v>72.849917676473439</v>
      </c>
      <c r="Z55" s="4">
        <f t="shared" si="60"/>
        <v>68.911711974967147</v>
      </c>
      <c r="AA55" s="4">
        <f t="shared" si="60"/>
        <v>66.864420754429844</v>
      </c>
      <c r="AB55" s="4">
        <f t="shared" si="60"/>
        <v>67.324705706478667</v>
      </c>
      <c r="AC55" s="4">
        <f t="shared" si="60"/>
        <v>70.709074436623766</v>
      </c>
      <c r="AD55" s="4">
        <f t="shared" si="60"/>
        <v>71.316361000135771</v>
      </c>
      <c r="AE55" s="4">
        <f t="shared" si="60"/>
        <v>71.797832882737708</v>
      </c>
      <c r="AF55" s="4">
        <f t="shared" si="60"/>
        <v>71.380371245786051</v>
      </c>
      <c r="AG55" s="4">
        <f t="shared" si="60"/>
        <v>68.598000907590375</v>
      </c>
      <c r="AI55" s="4">
        <f t="shared" si="61"/>
        <v>0.68027547094692409</v>
      </c>
      <c r="AJ55" s="4">
        <f t="shared" si="61"/>
        <v>0.84802938107347359</v>
      </c>
      <c r="AK55" s="4">
        <f t="shared" si="61"/>
        <v>0.81273303910731443</v>
      </c>
      <c r="AL55" s="4">
        <f t="shared" si="61"/>
        <v>-0.16041248848834755</v>
      </c>
      <c r="AM55" s="4">
        <f t="shared" si="61"/>
        <v>1.6346713552997159</v>
      </c>
      <c r="AN55" s="4">
        <f t="shared" si="61"/>
        <v>1.735533578681256</v>
      </c>
      <c r="AO55" s="4">
        <f t="shared" si="61"/>
        <v>0.35008232352656421</v>
      </c>
      <c r="AP55" s="4">
        <f t="shared" si="61"/>
        <v>0.38828802503284976</v>
      </c>
      <c r="AQ55" s="4">
        <f t="shared" si="61"/>
        <v>0.56857924557016304</v>
      </c>
      <c r="AR55" s="4">
        <f t="shared" si="61"/>
        <v>-0.70770570647866293</v>
      </c>
      <c r="AS55" s="4">
        <f t="shared" si="61"/>
        <v>-0.5420744366237642</v>
      </c>
      <c r="AT55" s="4">
        <f t="shared" si="61"/>
        <v>0.41663899986423303</v>
      </c>
      <c r="AU55" s="4">
        <f t="shared" si="61"/>
        <v>1.4321671172622956</v>
      </c>
      <c r="AV55" s="4">
        <f t="shared" si="61"/>
        <v>-1.8883712457860469</v>
      </c>
      <c r="AW55" s="4">
        <f t="shared" si="61"/>
        <v>-1.9590009075903794</v>
      </c>
      <c r="AY55" s="2">
        <f t="shared" si="52"/>
        <v>70.477691976521356</v>
      </c>
      <c r="AZ55" s="2">
        <f t="shared" si="52"/>
        <v>72.426514385326342</v>
      </c>
      <c r="BA55" s="2">
        <f t="shared" si="52"/>
        <v>69.599163232627873</v>
      </c>
      <c r="BB55" s="2">
        <f t="shared" si="52"/>
        <v>69.050001853557575</v>
      </c>
      <c r="BC55" s="2">
        <f t="shared" si="52"/>
        <v>67.764908490534765</v>
      </c>
      <c r="BD55" s="2">
        <f t="shared" si="52"/>
        <v>69.159036796902896</v>
      </c>
      <c r="BE55" s="2">
        <f t="shared" si="52"/>
        <v>72.757141955709059</v>
      </c>
      <c r="BF55" s="2">
        <f t="shared" si="52"/>
        <v>68.869644504931003</v>
      </c>
      <c r="BG55" s="2">
        <f t="shared" si="52"/>
        <v>66.803356628494598</v>
      </c>
      <c r="BH55" s="2">
        <f t="shared" si="52"/>
        <v>67.287810587183074</v>
      </c>
      <c r="BI55" s="2">
        <f t="shared" si="52"/>
        <v>70.689407307489432</v>
      </c>
      <c r="BJ55" s="2">
        <f t="shared" si="52"/>
        <v>71.276474876889949</v>
      </c>
      <c r="BK55" s="2">
        <f t="shared" si="52"/>
        <v>71.762146308102132</v>
      </c>
      <c r="BL55" s="2">
        <f t="shared" si="52"/>
        <v>71.363666746680806</v>
      </c>
      <c r="BM55" s="2">
        <f t="shared" si="52"/>
        <v>68.597534492820984</v>
      </c>
      <c r="BO55" s="2">
        <f t="shared" si="11"/>
        <v>71.468000000000004</v>
      </c>
      <c r="BP55" s="2">
        <f t="shared" si="12"/>
        <v>73.566999999999993</v>
      </c>
      <c r="BQ55" s="2">
        <f t="shared" si="13"/>
        <v>70.632999999999996</v>
      </c>
      <c r="BR55" s="2">
        <f t="shared" si="14"/>
        <v>68.95</v>
      </c>
      <c r="BS55" s="2">
        <f t="shared" si="15"/>
        <v>69.441000000000003</v>
      </c>
      <c r="BT55" s="2">
        <f t="shared" si="16"/>
        <v>70.966999999999999</v>
      </c>
      <c r="BU55" s="2">
        <f t="shared" si="17"/>
        <v>73.2</v>
      </c>
      <c r="BV55" s="2">
        <f t="shared" si="18"/>
        <v>69.3</v>
      </c>
      <c r="BW55" s="2">
        <f t="shared" si="19"/>
        <v>67.433000000000007</v>
      </c>
      <c r="BX55" s="2">
        <f t="shared" si="20"/>
        <v>66.617000000000004</v>
      </c>
      <c r="BY55" s="2">
        <f t="shared" si="21"/>
        <v>70.167000000000002</v>
      </c>
      <c r="BZ55" s="2">
        <f t="shared" si="22"/>
        <v>71.733000000000004</v>
      </c>
      <c r="CA55" s="2">
        <f t="shared" si="23"/>
        <v>73.23</v>
      </c>
      <c r="CB55" s="2">
        <f t="shared" si="24"/>
        <v>69.492000000000004</v>
      </c>
      <c r="CC55" s="2">
        <f t="shared" si="25"/>
        <v>66.638999999999996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72.307370718897033</v>
      </c>
      <c r="DL55" s="2">
        <f t="shared" si="62"/>
        <v>73.682006674690882</v>
      </c>
      <c r="DM55" s="2">
        <f t="shared" si="62"/>
        <v>71.336523470839239</v>
      </c>
      <c r="DN55" s="2">
        <f t="shared" si="62"/>
        <v>70.363456097560984</v>
      </c>
      <c r="DO55" s="2">
        <f t="shared" si="62"/>
        <v>69.774458724202603</v>
      </c>
      <c r="DP55" s="2">
        <f t="shared" si="62"/>
        <v>70.737278677462911</v>
      </c>
      <c r="DQ55" s="2">
        <f t="shared" si="62"/>
        <v>73.849356207827256</v>
      </c>
      <c r="DR55" s="2">
        <f t="shared" si="62"/>
        <v>70.629391557223272</v>
      </c>
      <c r="DS55" s="2">
        <f t="shared" si="62"/>
        <v>68.059196558704457</v>
      </c>
      <c r="DT55" s="2">
        <f t="shared" si="62"/>
        <v>68.491653095684825</v>
      </c>
      <c r="DU55" s="2">
        <f t="shared" si="62"/>
        <v>71.571264439946006</v>
      </c>
      <c r="DV55" s="2">
        <f t="shared" si="62"/>
        <v>72.912306378986855</v>
      </c>
      <c r="DW55" s="2">
        <f t="shared" si="62"/>
        <v>73.563535888501733</v>
      </c>
      <c r="DX55" s="2">
        <f t="shared" si="62"/>
        <v>72.171765291607414</v>
      </c>
      <c r="DY55" s="2">
        <f t="shared" si="62"/>
        <v>68.637149926686234</v>
      </c>
      <c r="EA55" s="2">
        <f t="shared" si="63"/>
        <v>65.894848077074684</v>
      </c>
      <c r="EB55" s="2">
        <f t="shared" si="63"/>
        <v>69.289797457088369</v>
      </c>
      <c r="EC55" s="2">
        <f t="shared" si="63"/>
        <v>65.21932989010989</v>
      </c>
      <c r="ED55" s="2">
        <f t="shared" si="63"/>
        <v>65.162696910377193</v>
      </c>
      <c r="EE55" s="2">
        <f t="shared" si="63"/>
        <v>61.526663996516575</v>
      </c>
      <c r="EF55" s="2">
        <f t="shared" si="63"/>
        <v>64.715555021414033</v>
      </c>
      <c r="EG55" s="2">
        <f t="shared" si="63"/>
        <v>69.735884856622718</v>
      </c>
      <c r="EH55" s="2">
        <f t="shared" si="63"/>
        <v>63.457458247570429</v>
      </c>
      <c r="EI55" s="2">
        <f t="shared" si="63"/>
        <v>63.157841040992935</v>
      </c>
      <c r="EJ55" s="2">
        <f t="shared" si="63"/>
        <v>63.560461969990541</v>
      </c>
      <c r="EK55" s="2">
        <f t="shared" si="63"/>
        <v>67.769864918102712</v>
      </c>
      <c r="EL55" s="2">
        <f t="shared" si="63"/>
        <v>66.184632190274982</v>
      </c>
      <c r="EM55" s="2">
        <f t="shared" si="63"/>
        <v>65.825255846158228</v>
      </c>
      <c r="EN55" s="2">
        <f t="shared" si="63"/>
        <v>68.64340509640131</v>
      </c>
      <c r="EO55" s="2">
        <f t="shared" si="63"/>
        <v>68.433075825416921</v>
      </c>
      <c r="EQ55" s="2">
        <f t="shared" si="64"/>
        <v>65.894848077074684</v>
      </c>
      <c r="ER55" s="2">
        <f t="shared" si="64"/>
        <v>67.155145566219844</v>
      </c>
      <c r="ES55" s="2">
        <f t="shared" si="64"/>
        <v>64.285689478251342</v>
      </c>
      <c r="ET55" s="2">
        <f t="shared" si="64"/>
        <v>64.587614895647064</v>
      </c>
      <c r="EU55" s="2">
        <f t="shared" si="64"/>
        <v>61.742796754762573</v>
      </c>
      <c r="EV55" s="2">
        <f t="shared" si="64"/>
        <v>65.715926630743766</v>
      </c>
      <c r="EW55" s="2">
        <f t="shared" si="64"/>
        <v>67.887299102075104</v>
      </c>
      <c r="EX55" s="2">
        <f t="shared" si="64"/>
        <v>63.790302647611902</v>
      </c>
      <c r="EY55" s="2">
        <f t="shared" si="64"/>
        <v>63.370169864828625</v>
      </c>
      <c r="EZ55" s="2">
        <f t="shared" si="64"/>
        <v>63.591343326749765</v>
      </c>
      <c r="FA55" s="2">
        <f t="shared" si="64"/>
        <v>66.718698012123511</v>
      </c>
      <c r="FB55" s="2">
        <f t="shared" si="64"/>
        <v>68.458823717701023</v>
      </c>
      <c r="FC55" s="2">
        <f t="shared" si="64"/>
        <v>67.476149147092386</v>
      </c>
      <c r="FD55" s="2">
        <f t="shared" si="64"/>
        <v>66.75894556502287</v>
      </c>
      <c r="FE55" s="2">
        <f t="shared" si="64"/>
        <v>68.481563308724716</v>
      </c>
      <c r="FG55" s="2">
        <f t="shared" si="65"/>
        <v>0.28532901083928386</v>
      </c>
      <c r="FH55" s="2">
        <f t="shared" si="65"/>
        <v>0.28584093209342448</v>
      </c>
      <c r="FI55" s="2">
        <f t="shared" si="65"/>
        <v>0.28401107490572564</v>
      </c>
      <c r="FJ55" s="2">
        <f t="shared" si="65"/>
        <v>0.25254938754298556</v>
      </c>
      <c r="FK55" s="2">
        <f t="shared" si="65"/>
        <v>0.24364719389916964</v>
      </c>
      <c r="FL55" s="2">
        <f t="shared" si="65"/>
        <v>0.26209288520576901</v>
      </c>
      <c r="FM55" s="2">
        <f t="shared" si="65"/>
        <v>0.26551702512478859</v>
      </c>
      <c r="FN55" s="2">
        <f t="shared" si="65"/>
        <v>0.24536630023962952</v>
      </c>
      <c r="FO55" s="2">
        <f t="shared" si="65"/>
        <v>0.25622356298721582</v>
      </c>
      <c r="FP55" s="2">
        <f t="shared" si="65"/>
        <v>0.24412820402768359</v>
      </c>
      <c r="FQ55" s="2">
        <f t="shared" si="65"/>
        <v>0.2319797983978765</v>
      </c>
      <c r="FR55" s="2">
        <f t="shared" si="65"/>
        <v>0.24315221032313009</v>
      </c>
      <c r="FS55" s="2">
        <f t="shared" si="65"/>
        <v>0.23279073035453296</v>
      </c>
      <c r="FT55" s="2">
        <f t="shared" si="65"/>
        <v>0.22902666700731217</v>
      </c>
      <c r="FU55" s="2">
        <f t="shared" si="65"/>
        <v>0.1941238317680373</v>
      </c>
      <c r="FW55" s="2">
        <f t="shared" si="54"/>
        <v>5.0514955348341407E-11</v>
      </c>
      <c r="FX55" s="2">
        <f t="shared" si="54"/>
        <v>8.9535234263613942E-6</v>
      </c>
      <c r="FY55" s="2">
        <f t="shared" si="54"/>
        <v>1.0190156617917353E-5</v>
      </c>
      <c r="FZ55" s="2">
        <f t="shared" si="54"/>
        <v>9.9055811612185864E-6</v>
      </c>
      <c r="GA55" s="2">
        <f t="shared" si="54"/>
        <v>8.3633283773283548E-6</v>
      </c>
      <c r="GB55" s="2">
        <f t="shared" si="54"/>
        <v>9.0430052122434546E-6</v>
      </c>
      <c r="GC55" s="2">
        <f t="shared" si="54"/>
        <v>9.5078144335573434E-6</v>
      </c>
      <c r="GD55" s="2">
        <f t="shared" si="54"/>
        <v>1.1084646755323545E-5</v>
      </c>
      <c r="GE55" s="2">
        <f t="shared" si="54"/>
        <v>1.3394343624033761E-5</v>
      </c>
      <c r="GF55" s="2">
        <f t="shared" si="54"/>
        <v>1.0515445889280353E-5</v>
      </c>
      <c r="GG55" s="2">
        <f t="shared" si="54"/>
        <v>8.7880902026885815E-6</v>
      </c>
      <c r="GH55" s="2">
        <f t="shared" si="54"/>
        <v>7.6278633712025871E-6</v>
      </c>
      <c r="GI55" s="2">
        <f t="shared" si="54"/>
        <v>6.2283525119320562E-6</v>
      </c>
      <c r="GJ55" s="2">
        <f t="shared" si="54"/>
        <v>5.2903323754064176E-6</v>
      </c>
      <c r="GK55" s="2">
        <f t="shared" si="54"/>
        <v>4.3854153682287491E-6</v>
      </c>
      <c r="GM55" s="86">
        <f t="shared" si="55"/>
        <v>3.115436092259497E-4</v>
      </c>
      <c r="GN55" s="86">
        <f t="shared" si="55"/>
        <v>3.0201160427217188E-4</v>
      </c>
      <c r="GO55" s="86">
        <f t="shared" si="55"/>
        <v>2.1782133529025166E-4</v>
      </c>
      <c r="GP55" s="86">
        <f t="shared" si="55"/>
        <v>5.5254369408202415E-5</v>
      </c>
      <c r="GQ55" s="86">
        <f t="shared" si="55"/>
        <v>3.7006183770785113E-5</v>
      </c>
      <c r="GR55" s="86">
        <f t="shared" si="55"/>
        <v>6.9545766399755398E-5</v>
      </c>
      <c r="GS55" s="86">
        <f t="shared" si="55"/>
        <v>9.4943452983630548E-5</v>
      </c>
      <c r="GT55" s="86">
        <f t="shared" si="55"/>
        <v>3.9450629355338037E-5</v>
      </c>
      <c r="GU55" s="86">
        <f t="shared" si="55"/>
        <v>5.7768762626906815E-5</v>
      </c>
      <c r="GV55" s="86">
        <f t="shared" si="55"/>
        <v>3.2198811241646937E-5</v>
      </c>
      <c r="GW55" s="86">
        <f t="shared" si="55"/>
        <v>1.6347588486759389E-5</v>
      </c>
      <c r="GX55" s="86">
        <f t="shared" si="55"/>
        <v>3.3673775332972596E-5</v>
      </c>
      <c r="GY55" s="86">
        <f t="shared" si="55"/>
        <v>2.985784870516564E-5</v>
      </c>
      <c r="GZ55" s="86">
        <f t="shared" si="55"/>
        <v>1.319149148298648E-5</v>
      </c>
      <c r="HA55" s="86">
        <f t="shared" si="55"/>
        <v>3.9513128728147458E-7</v>
      </c>
      <c r="HC55" s="86">
        <f t="shared" si="59"/>
        <v>4.1393580592993659E-14</v>
      </c>
      <c r="HD55" s="86">
        <f t="shared" si="59"/>
        <v>3.9970817380139356E-13</v>
      </c>
      <c r="HE55" s="86">
        <f t="shared" si="59"/>
        <v>3.2437013658880678E-13</v>
      </c>
      <c r="HF55" s="86">
        <f t="shared" si="59"/>
        <v>1.9927451353983231E-15</v>
      </c>
      <c r="HG55" s="86">
        <f t="shared" si="59"/>
        <v>1.0940751731722234E-15</v>
      </c>
      <c r="HH55" s="86">
        <f t="shared" si="59"/>
        <v>1.5417313142674086E-16</v>
      </c>
      <c r="HI55" s="86">
        <f t="shared" si="59"/>
        <v>4.8907746339567312E-17</v>
      </c>
      <c r="HJ55" s="86">
        <f t="shared" si="59"/>
        <v>1.4819216827377308E-16</v>
      </c>
      <c r="HK55" s="86">
        <f t="shared" si="59"/>
        <v>1.0091882089203966E-15</v>
      </c>
      <c r="HL55" s="86">
        <f t="shared" si="59"/>
        <v>1.1781079286056847E-16</v>
      </c>
      <c r="HM55" s="86">
        <f t="shared" si="59"/>
        <v>9.8992677923858138E-17</v>
      </c>
      <c r="HN55" s="86">
        <f t="shared" si="59"/>
        <v>2.6078595100406426E-16</v>
      </c>
      <c r="HO55" s="86">
        <f t="shared" si="59"/>
        <v>2.4668422251906551E-16</v>
      </c>
      <c r="HP55" s="86">
        <f t="shared" si="59"/>
        <v>2.6025381588388598E-18</v>
      </c>
      <c r="HQ55" s="86">
        <f t="shared" si="59"/>
        <v>1.948192898761192E-25</v>
      </c>
      <c r="HS55" s="86">
        <f t="shared" si="56"/>
        <v>9.3243880741691542E-168</v>
      </c>
      <c r="HT55" s="86">
        <f t="shared" si="56"/>
        <v>4.897585703383775E-73</v>
      </c>
      <c r="HU55" s="86">
        <f t="shared" si="56"/>
        <v>7.3146672738484568E-76</v>
      </c>
      <c r="HV55" s="86">
        <f t="shared" si="56"/>
        <v>2.2669119543166671E-92</v>
      </c>
      <c r="HW55" s="86">
        <f t="shared" si="56"/>
        <v>2.84265872214567E-94</v>
      </c>
      <c r="HX55" s="86">
        <f t="shared" si="56"/>
        <v>6.6673975943597877E-102</v>
      </c>
      <c r="HY55" s="86">
        <f t="shared" si="56"/>
        <v>5.6119932839102844E-104</v>
      </c>
      <c r="HZ55" s="86">
        <f t="shared" si="56"/>
        <v>1.5211707597946774E-99</v>
      </c>
      <c r="IA55" s="86">
        <f t="shared" si="56"/>
        <v>2.657051975116666E-96</v>
      </c>
      <c r="IB55" s="86">
        <f t="shared" si="56"/>
        <v>1.1933283635087619E-101</v>
      </c>
      <c r="IC55" s="86">
        <f t="shared" si="56"/>
        <v>2.7602230840323278E-102</v>
      </c>
      <c r="ID55" s="86">
        <f t="shared" si="56"/>
        <v>2.9259008413483759E-99</v>
      </c>
      <c r="IE55" s="86">
        <f t="shared" si="56"/>
        <v>3.412601482188833E-97</v>
      </c>
      <c r="IF55" s="86">
        <f t="shared" si="56"/>
        <v>7.3167384165264031E-82</v>
      </c>
      <c r="IG55" s="86">
        <f t="shared" si="56"/>
        <v>1.8243273461607209E-53</v>
      </c>
      <c r="II55" s="86">
        <f t="shared" si="57"/>
        <v>0</v>
      </c>
      <c r="IJ55" s="86">
        <f t="shared" si="57"/>
        <v>4.0560438827251109E-298</v>
      </c>
      <c r="IK55" s="86">
        <f t="shared" si="57"/>
        <v>0</v>
      </c>
      <c r="IL55" s="86">
        <f t="shared" si="57"/>
        <v>0</v>
      </c>
      <c r="IM55" s="86">
        <f t="shared" si="57"/>
        <v>0</v>
      </c>
      <c r="IN55" s="86">
        <f t="shared" si="57"/>
        <v>0</v>
      </c>
      <c r="IO55" s="86">
        <f t="shared" si="57"/>
        <v>0</v>
      </c>
      <c r="IP55" s="86">
        <f t="shared" si="57"/>
        <v>0</v>
      </c>
      <c r="IQ55" s="86">
        <f t="shared" si="57"/>
        <v>0</v>
      </c>
      <c r="IR55" s="86">
        <f t="shared" si="57"/>
        <v>0</v>
      </c>
      <c r="IS55" s="86">
        <f t="shared" si="57"/>
        <v>0</v>
      </c>
      <c r="IT55" s="86">
        <f t="shared" si="57"/>
        <v>0</v>
      </c>
      <c r="IU55" s="86">
        <f t="shared" si="57"/>
        <v>0</v>
      </c>
      <c r="IV55" s="86">
        <f t="shared" si="57"/>
        <v>5.6374410222324894E-169</v>
      </c>
      <c r="IW55" s="86">
        <f t="shared" si="57"/>
        <v>7.4360315868119083E-118</v>
      </c>
      <c r="IY55" s="86">
        <f t="shared" si="58"/>
        <v>3.1154360926734329E-4</v>
      </c>
      <c r="IZ55" s="86">
        <f t="shared" si="58"/>
        <v>3.0201160467188004E-4</v>
      </c>
      <c r="JA55" s="86">
        <f t="shared" si="58"/>
        <v>2.178213356146218E-4</v>
      </c>
      <c r="JB55" s="86">
        <f t="shared" si="58"/>
        <v>5.5254369410195159E-5</v>
      </c>
      <c r="JC55" s="86">
        <f t="shared" si="58"/>
        <v>3.7006183771879188E-5</v>
      </c>
      <c r="JD55" s="86">
        <f t="shared" si="58"/>
        <v>6.9545766399909572E-5</v>
      </c>
      <c r="JE55" s="86">
        <f t="shared" si="58"/>
        <v>9.4943452983679459E-5</v>
      </c>
      <c r="JF55" s="86">
        <f t="shared" si="58"/>
        <v>3.9450629355486227E-5</v>
      </c>
      <c r="JG55" s="86">
        <f t="shared" si="58"/>
        <v>5.7768762627916004E-5</v>
      </c>
      <c r="JH55" s="86">
        <f t="shared" si="58"/>
        <v>3.2198811241764749E-5</v>
      </c>
      <c r="JI55" s="86">
        <f t="shared" si="58"/>
        <v>1.634758848685838E-5</v>
      </c>
      <c r="JJ55" s="86">
        <f t="shared" si="58"/>
        <v>3.3673775333233381E-5</v>
      </c>
      <c r="JK55" s="86">
        <f t="shared" si="58"/>
        <v>2.9857848705412324E-5</v>
      </c>
      <c r="JL55" s="86">
        <f t="shared" si="58"/>
        <v>1.3191491482989082E-5</v>
      </c>
      <c r="JM55" s="86">
        <f t="shared" si="58"/>
        <v>3.9513128728147458E-7</v>
      </c>
    </row>
    <row r="56" spans="2:273" x14ac:dyDescent="0.25">
      <c r="B56" s="2">
        <v>29</v>
      </c>
      <c r="C56" s="37">
        <v>72</v>
      </c>
      <c r="D56" s="37">
        <v>70.683000000000007</v>
      </c>
      <c r="E56" s="37">
        <v>70.216999999999999</v>
      </c>
      <c r="F56" s="37">
        <v>68.349999999999994</v>
      </c>
      <c r="G56" s="37">
        <v>68.61</v>
      </c>
      <c r="H56" s="37">
        <v>70.733000000000004</v>
      </c>
      <c r="I56" s="37">
        <v>74.05</v>
      </c>
      <c r="J56" s="37">
        <v>69.632999999999996</v>
      </c>
      <c r="K56" s="37">
        <v>67.617000000000004</v>
      </c>
      <c r="L56" s="37">
        <v>68.382999999999996</v>
      </c>
      <c r="M56" s="37">
        <v>71.332999999999998</v>
      </c>
      <c r="N56" s="37">
        <v>73.066999999999993</v>
      </c>
      <c r="O56" s="37">
        <v>74.754000000000005</v>
      </c>
      <c r="P56" s="37">
        <v>71.802999999999997</v>
      </c>
      <c r="Q56" s="37">
        <v>67.066000000000003</v>
      </c>
      <c r="S56" s="4">
        <f t="shared" si="60"/>
        <v>70.924131314776005</v>
      </c>
      <c r="T56" s="4">
        <f t="shared" si="60"/>
        <v>72.96372348112844</v>
      </c>
      <c r="U56" s="4">
        <f t="shared" si="60"/>
        <v>70.01872820529529</v>
      </c>
      <c r="V56" s="4">
        <f t="shared" si="60"/>
        <v>69.205476904373072</v>
      </c>
      <c r="W56" s="4">
        <f t="shared" si="60"/>
        <v>67.840407937287338</v>
      </c>
      <c r="X56" s="4">
        <f t="shared" si="60"/>
        <v>69.289302209714748</v>
      </c>
      <c r="Y56" s="4">
        <f t="shared" si="60"/>
        <v>72.883197334697812</v>
      </c>
      <c r="Z56" s="4">
        <f t="shared" si="60"/>
        <v>69.013802811524201</v>
      </c>
      <c r="AA56" s="4">
        <f t="shared" si="60"/>
        <v>67.002627140914143</v>
      </c>
      <c r="AB56" s="4">
        <f t="shared" si="60"/>
        <v>67.40801214620987</v>
      </c>
      <c r="AC56" s="4">
        <f t="shared" si="60"/>
        <v>70.812252053221883</v>
      </c>
      <c r="AD56" s="4">
        <f t="shared" si="60"/>
        <v>71.382896239656645</v>
      </c>
      <c r="AE56" s="4">
        <f t="shared" si="60"/>
        <v>71.918860818655247</v>
      </c>
      <c r="AF56" s="4">
        <f t="shared" si="60"/>
        <v>71.569723506492949</v>
      </c>
      <c r="AG56" s="4">
        <f t="shared" si="60"/>
        <v>68.77995350765157</v>
      </c>
      <c r="AI56" s="4">
        <f t="shared" si="61"/>
        <v>1.0758686852239947</v>
      </c>
      <c r="AJ56" s="4">
        <f t="shared" si="61"/>
        <v>-2.2807234811284331</v>
      </c>
      <c r="AK56" s="4">
        <f t="shared" si="61"/>
        <v>0.19827179470470924</v>
      </c>
      <c r="AL56" s="4">
        <f t="shared" si="61"/>
        <v>-0.85547690437307722</v>
      </c>
      <c r="AM56" s="4">
        <f t="shared" si="61"/>
        <v>0.76959206271266112</v>
      </c>
      <c r="AN56" s="4">
        <f t="shared" si="61"/>
        <v>1.4436977902852561</v>
      </c>
      <c r="AO56" s="4">
        <f t="shared" si="61"/>
        <v>1.1668026653021855</v>
      </c>
      <c r="AP56" s="4">
        <f t="shared" si="61"/>
        <v>0.61919718847579475</v>
      </c>
      <c r="AQ56" s="4">
        <f t="shared" si="61"/>
        <v>0.61437285908586148</v>
      </c>
      <c r="AR56" s="4">
        <f t="shared" si="61"/>
        <v>0.97498785379012531</v>
      </c>
      <c r="AS56" s="4">
        <f t="shared" si="61"/>
        <v>0.52074794677811553</v>
      </c>
      <c r="AT56" s="4">
        <f t="shared" si="61"/>
        <v>1.6841037603433477</v>
      </c>
      <c r="AU56" s="4">
        <f t="shared" si="61"/>
        <v>2.8351391813447577</v>
      </c>
      <c r="AV56" s="4">
        <f t="shared" si="61"/>
        <v>0.2332764935070486</v>
      </c>
      <c r="AW56" s="4">
        <f t="shared" si="61"/>
        <v>-1.7139535076515671</v>
      </c>
      <c r="AY56" s="2">
        <f t="shared" si="52"/>
        <v>70.464530059895282</v>
      </c>
      <c r="AZ56" s="2">
        <f t="shared" si="52"/>
        <v>72.528092846139131</v>
      </c>
      <c r="BA56" s="2">
        <f t="shared" si="52"/>
        <v>69.677513323308929</v>
      </c>
      <c r="BB56" s="2">
        <f t="shared" si="52"/>
        <v>69.104273478238426</v>
      </c>
      <c r="BC56" s="2">
        <f t="shared" si="52"/>
        <v>67.769580906409502</v>
      </c>
      <c r="BD56" s="2">
        <f t="shared" si="52"/>
        <v>69.168151230202298</v>
      </c>
      <c r="BE56" s="2">
        <f t="shared" si="52"/>
        <v>72.732106887631232</v>
      </c>
      <c r="BF56" s="2">
        <f t="shared" si="52"/>
        <v>68.942041484345012</v>
      </c>
      <c r="BG56" s="2">
        <f t="shared" si="52"/>
        <v>66.89988634796228</v>
      </c>
      <c r="BH56" s="2">
        <f t="shared" si="52"/>
        <v>67.343911042120979</v>
      </c>
      <c r="BI56" s="2">
        <f t="shared" si="52"/>
        <v>70.77676068898667</v>
      </c>
      <c r="BJ56" s="2">
        <f t="shared" si="52"/>
        <v>71.314099016169195</v>
      </c>
      <c r="BK56" s="2">
        <f t="shared" si="52"/>
        <v>71.858140890642034</v>
      </c>
      <c r="BL56" s="2">
        <f t="shared" si="52"/>
        <v>71.539165043472025</v>
      </c>
      <c r="BM56" s="2">
        <f t="shared" si="52"/>
        <v>68.778883979632198</v>
      </c>
      <c r="BO56" s="2">
        <f t="shared" si="11"/>
        <v>72</v>
      </c>
      <c r="BP56" s="2">
        <f t="shared" si="12"/>
        <v>70.683000000000007</v>
      </c>
      <c r="BQ56" s="2">
        <f t="shared" si="13"/>
        <v>70.216999999999999</v>
      </c>
      <c r="BR56" s="2">
        <f t="shared" si="14"/>
        <v>68.349999999999994</v>
      </c>
      <c r="BS56" s="2">
        <f t="shared" si="15"/>
        <v>68.61</v>
      </c>
      <c r="BT56" s="2">
        <f t="shared" si="16"/>
        <v>70.733000000000004</v>
      </c>
      <c r="BU56" s="2">
        <f t="shared" si="17"/>
        <v>74.05</v>
      </c>
      <c r="BV56" s="2">
        <f t="shared" si="18"/>
        <v>69.632999999999996</v>
      </c>
      <c r="BW56" s="2">
        <f t="shared" si="19"/>
        <v>67.617000000000004</v>
      </c>
      <c r="BX56" s="2">
        <f t="shared" si="20"/>
        <v>68.382999999999996</v>
      </c>
      <c r="BY56" s="2">
        <f t="shared" si="21"/>
        <v>71.332999999999998</v>
      </c>
      <c r="BZ56" s="2">
        <f t="shared" si="22"/>
        <v>73.066999999999993</v>
      </c>
      <c r="CA56" s="2">
        <f t="shared" si="23"/>
        <v>74.754000000000005</v>
      </c>
      <c r="CB56" s="2">
        <f t="shared" si="24"/>
        <v>71.802999999999997</v>
      </c>
      <c r="CC56" s="2">
        <f t="shared" si="25"/>
        <v>67.066000000000003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72.512456833351578</v>
      </c>
      <c r="DL56" s="2">
        <f t="shared" si="62"/>
        <v>74.01691596454755</v>
      </c>
      <c r="DM56" s="2">
        <f t="shared" si="62"/>
        <v>71.668669985775239</v>
      </c>
      <c r="DN56" s="2">
        <f t="shared" si="62"/>
        <v>70.60920975609757</v>
      </c>
      <c r="DO56" s="2">
        <f t="shared" si="62"/>
        <v>70.003168574108798</v>
      </c>
      <c r="DP56" s="2">
        <f t="shared" si="62"/>
        <v>70.939811066126879</v>
      </c>
      <c r="DQ56" s="2">
        <f t="shared" si="62"/>
        <v>73.976298920377857</v>
      </c>
      <c r="DR56" s="2">
        <f t="shared" si="62"/>
        <v>70.928978799249535</v>
      </c>
      <c r="DS56" s="2">
        <f t="shared" si="62"/>
        <v>68.349491902834018</v>
      </c>
      <c r="DT56" s="2">
        <f t="shared" si="62"/>
        <v>68.718021106941848</v>
      </c>
      <c r="DU56" s="2">
        <f t="shared" si="62"/>
        <v>71.812701484480428</v>
      </c>
      <c r="DV56" s="2">
        <f t="shared" si="62"/>
        <v>73.1487071294559</v>
      </c>
      <c r="DW56" s="2">
        <f t="shared" si="62"/>
        <v>73.895075435540051</v>
      </c>
      <c r="DX56" s="2">
        <f t="shared" si="62"/>
        <v>72.521158332421507</v>
      </c>
      <c r="DY56" s="2">
        <f t="shared" si="62"/>
        <v>68.896958211143712</v>
      </c>
      <c r="EA56" s="2">
        <f t="shared" si="63"/>
        <v>65.786374640835007</v>
      </c>
      <c r="EB56" s="2">
        <f t="shared" si="63"/>
        <v>69.135709281627456</v>
      </c>
      <c r="EC56" s="2">
        <f t="shared" si="63"/>
        <v>65.099540219780224</v>
      </c>
      <c r="ED56" s="2">
        <f t="shared" si="63"/>
        <v>65.042161849962213</v>
      </c>
      <c r="EE56" s="2">
        <f t="shared" si="63"/>
        <v>61.445949807269507</v>
      </c>
      <c r="EF56" s="2">
        <f t="shared" si="63"/>
        <v>64.619002460644211</v>
      </c>
      <c r="EG56" s="2">
        <f t="shared" si="63"/>
        <v>69.593278986356154</v>
      </c>
      <c r="EH56" s="2">
        <f t="shared" si="63"/>
        <v>63.368815794273225</v>
      </c>
      <c r="EI56" s="2">
        <f t="shared" si="63"/>
        <v>63.062155931324604</v>
      </c>
      <c r="EJ56" s="2">
        <f t="shared" si="63"/>
        <v>63.463731195808201</v>
      </c>
      <c r="EK56" s="2">
        <f t="shared" si="63"/>
        <v>67.648868114323719</v>
      </c>
      <c r="EL56" s="2">
        <f t="shared" si="63"/>
        <v>66.105995000428308</v>
      </c>
      <c r="EM56" s="2">
        <f t="shared" si="63"/>
        <v>65.735646482311623</v>
      </c>
      <c r="EN56" s="2">
        <f t="shared" si="63"/>
        <v>68.524385990923392</v>
      </c>
      <c r="EO56" s="2">
        <f t="shared" si="63"/>
        <v>68.331844735714398</v>
      </c>
      <c r="EQ56" s="2">
        <f t="shared" si="64"/>
        <v>65.786374640835007</v>
      </c>
      <c r="ER56" s="2">
        <f t="shared" si="64"/>
        <v>67.027030565349207</v>
      </c>
      <c r="ES56" s="2">
        <f t="shared" si="64"/>
        <v>64.177699007244698</v>
      </c>
      <c r="ET56" s="2">
        <f t="shared" si="64"/>
        <v>64.474126581195975</v>
      </c>
      <c r="EU56" s="2">
        <f t="shared" si="64"/>
        <v>61.659391184365454</v>
      </c>
      <c r="EV56" s="2">
        <f t="shared" si="64"/>
        <v>65.606185474300332</v>
      </c>
      <c r="EW56" s="2">
        <f t="shared" si="64"/>
        <v>67.768708489708757</v>
      </c>
      <c r="EX56" s="2">
        <f t="shared" si="64"/>
        <v>63.697150536610792</v>
      </c>
      <c r="EY56" s="2">
        <f t="shared" si="64"/>
        <v>63.271669675184917</v>
      </c>
      <c r="EZ56" s="2">
        <f t="shared" si="64"/>
        <v>63.49421142288513</v>
      </c>
      <c r="FA56" s="2">
        <f t="shared" si="64"/>
        <v>66.610509590827803</v>
      </c>
      <c r="FB56" s="2">
        <f t="shared" si="64"/>
        <v>68.352409247682687</v>
      </c>
      <c r="FC56" s="2">
        <f t="shared" si="64"/>
        <v>67.366682708540296</v>
      </c>
      <c r="FD56" s="2">
        <f t="shared" si="64"/>
        <v>66.6618899145884</v>
      </c>
      <c r="FE56" s="2">
        <f t="shared" si="64"/>
        <v>68.379463202600292</v>
      </c>
      <c r="FG56" s="2">
        <f t="shared" si="65"/>
        <v>0.30447543084365092</v>
      </c>
      <c r="FH56" s="2">
        <f t="shared" si="65"/>
        <v>0.30500704303570897</v>
      </c>
      <c r="FI56" s="2">
        <f t="shared" si="65"/>
        <v>0.30310656561990745</v>
      </c>
      <c r="FJ56" s="2">
        <f t="shared" si="65"/>
        <v>0.27032821230643117</v>
      </c>
      <c r="FK56" s="2">
        <f t="shared" si="65"/>
        <v>0.26101817493026042</v>
      </c>
      <c r="FL56" s="2">
        <f t="shared" si="65"/>
        <v>0.28029161059410085</v>
      </c>
      <c r="FM56" s="2">
        <f t="shared" si="65"/>
        <v>0.28386204720545649</v>
      </c>
      <c r="FN56" s="2">
        <f t="shared" si="65"/>
        <v>0.26281725727302219</v>
      </c>
      <c r="FO56" s="2">
        <f t="shared" si="65"/>
        <v>0.27416616604745175</v>
      </c>
      <c r="FP56" s="2">
        <f t="shared" si="65"/>
        <v>0.26152162128407436</v>
      </c>
      <c r="FQ56" s="2">
        <f t="shared" si="65"/>
        <v>0.24879256633009134</v>
      </c>
      <c r="FR56" s="2">
        <f t="shared" si="65"/>
        <v>0.26050005568720119</v>
      </c>
      <c r="FS56" s="2">
        <f t="shared" si="65"/>
        <v>0.24964316685960811</v>
      </c>
      <c r="FT56" s="2">
        <f t="shared" si="65"/>
        <v>0.24569387525895864</v>
      </c>
      <c r="FU56" s="2">
        <f t="shared" si="65"/>
        <v>0.2089393822996497</v>
      </c>
      <c r="FW56" s="2">
        <f t="shared" si="54"/>
        <v>5.5388547118332765E-11</v>
      </c>
      <c r="FX56" s="2">
        <f t="shared" si="54"/>
        <v>9.8173347352544812E-6</v>
      </c>
      <c r="FY56" s="2">
        <f t="shared" si="54"/>
        <v>1.1173273562073255E-5</v>
      </c>
      <c r="FZ56" s="2">
        <f t="shared" si="54"/>
        <v>1.0861243383610124E-5</v>
      </c>
      <c r="GA56" s="2">
        <f t="shared" si="54"/>
        <v>9.1701998136859696E-6</v>
      </c>
      <c r="GB56" s="2">
        <f t="shared" si="54"/>
        <v>9.9154493920722328E-6</v>
      </c>
      <c r="GC56" s="2">
        <f t="shared" si="54"/>
        <v>1.0425101656458868E-5</v>
      </c>
      <c r="GD56" s="2">
        <f t="shared" si="54"/>
        <v>1.2154060481284478E-5</v>
      </c>
      <c r="GE56" s="2">
        <f t="shared" si="54"/>
        <v>1.4686586756482892E-5</v>
      </c>
      <c r="GF56" s="2">
        <f t="shared" si="54"/>
        <v>1.1529945443060013E-5</v>
      </c>
      <c r="GG56" s="2">
        <f t="shared" si="54"/>
        <v>9.6359411230673117E-6</v>
      </c>
      <c r="GH56" s="2">
        <f t="shared" si="54"/>
        <v>8.3637797145892344E-6</v>
      </c>
      <c r="GI56" s="2">
        <f t="shared" si="54"/>
        <v>6.8292486235301787E-6</v>
      </c>
      <c r="GJ56" s="2">
        <f t="shared" si="54"/>
        <v>5.8007311392803397E-6</v>
      </c>
      <c r="GK56" s="2">
        <f t="shared" si="54"/>
        <v>4.8085102978279503E-6</v>
      </c>
      <c r="GM56" s="86">
        <f t="shared" si="55"/>
        <v>4.7474967915892507E-4</v>
      </c>
      <c r="GN56" s="86">
        <f t="shared" si="55"/>
        <v>4.6254405752097806E-4</v>
      </c>
      <c r="GO56" s="86">
        <f t="shared" si="55"/>
        <v>3.4606665284170004E-4</v>
      </c>
      <c r="GP56" s="86">
        <f t="shared" si="55"/>
        <v>9.5340931957249591E-5</v>
      </c>
      <c r="GQ56" s="86">
        <f t="shared" si="55"/>
        <v>6.5170939925355011E-5</v>
      </c>
      <c r="GR56" s="86">
        <f t="shared" si="55"/>
        <v>1.1989592420167156E-4</v>
      </c>
      <c r="GS56" s="86">
        <f t="shared" si="55"/>
        <v>1.5927190542438835E-4</v>
      </c>
      <c r="GT56" s="86">
        <f t="shared" si="55"/>
        <v>6.9313506515135477E-5</v>
      </c>
      <c r="GU56" s="86">
        <f t="shared" si="55"/>
        <v>1.0015095157143934E-4</v>
      </c>
      <c r="GV56" s="86">
        <f t="shared" si="55"/>
        <v>5.7640668786406962E-5</v>
      </c>
      <c r="GW56" s="86">
        <f t="shared" si="55"/>
        <v>3.0396954689166682E-5</v>
      </c>
      <c r="GX56" s="86">
        <f t="shared" si="55"/>
        <v>5.982984196640816E-5</v>
      </c>
      <c r="GY56" s="86">
        <f t="shared" si="55"/>
        <v>5.2272632733297733E-5</v>
      </c>
      <c r="GZ56" s="86">
        <f t="shared" si="55"/>
        <v>2.4866959582085533E-5</v>
      </c>
      <c r="HA56" s="86">
        <f t="shared" si="55"/>
        <v>9.3468739249376359E-7</v>
      </c>
      <c r="HC56" s="86">
        <f t="shared" si="59"/>
        <v>1.1416876864513608E-13</v>
      </c>
      <c r="HD56" s="86">
        <f t="shared" si="59"/>
        <v>1.0228859154857015E-12</v>
      </c>
      <c r="HE56" s="86">
        <f t="shared" si="59"/>
        <v>8.5579832189461392E-13</v>
      </c>
      <c r="HF56" s="86">
        <f t="shared" si="59"/>
        <v>6.3303884997781394E-15</v>
      </c>
      <c r="HG56" s="86">
        <f t="shared" si="59"/>
        <v>3.5041473568718052E-15</v>
      </c>
      <c r="HH56" s="86">
        <f t="shared" si="59"/>
        <v>5.4138021312929761E-16</v>
      </c>
      <c r="HI56" s="86">
        <f t="shared" si="59"/>
        <v>1.7852064496730514E-16</v>
      </c>
      <c r="HJ56" s="86">
        <f t="shared" si="59"/>
        <v>5.2096795786672155E-16</v>
      </c>
      <c r="HK56" s="86">
        <f t="shared" si="59"/>
        <v>3.439246105869585E-15</v>
      </c>
      <c r="HL56" s="86">
        <f t="shared" si="59"/>
        <v>4.209073882488553E-16</v>
      </c>
      <c r="HM56" s="86">
        <f t="shared" si="59"/>
        <v>3.4851129067475847E-16</v>
      </c>
      <c r="HN56" s="86">
        <f t="shared" si="59"/>
        <v>8.7177967070720423E-16</v>
      </c>
      <c r="HO56" s="86">
        <f t="shared" si="59"/>
        <v>7.9518797678264419E-16</v>
      </c>
      <c r="HP56" s="86">
        <f t="shared" si="59"/>
        <v>9.9991788721153344E-18</v>
      </c>
      <c r="HQ56" s="86">
        <f t="shared" si="59"/>
        <v>1.3555940035124353E-24</v>
      </c>
      <c r="HS56" s="86">
        <f t="shared" si="56"/>
        <v>2.2177753150779126E-165</v>
      </c>
      <c r="HT56" s="86">
        <f t="shared" si="56"/>
        <v>1.5448011482355172E-71</v>
      </c>
      <c r="HU56" s="86">
        <f t="shared" si="56"/>
        <v>2.7311516229616327E-74</v>
      </c>
      <c r="HV56" s="86">
        <f t="shared" si="56"/>
        <v>1.8193394103082118E-90</v>
      </c>
      <c r="HW56" s="86">
        <f t="shared" si="56"/>
        <v>2.3671501821264993E-92</v>
      </c>
      <c r="HX56" s="86">
        <f t="shared" si="56"/>
        <v>8.3134436534165627E-100</v>
      </c>
      <c r="HY56" s="86">
        <f t="shared" si="56"/>
        <v>7.8930455552538887E-102</v>
      </c>
      <c r="HZ56" s="86">
        <f t="shared" si="56"/>
        <v>1.79398584670633E-97</v>
      </c>
      <c r="IA56" s="86">
        <f t="shared" si="56"/>
        <v>2.9331714445544188E-94</v>
      </c>
      <c r="IB56" s="86">
        <f t="shared" si="56"/>
        <v>1.5515181233784379E-99</v>
      </c>
      <c r="IC56" s="86">
        <f t="shared" si="56"/>
        <v>3.4036681036144311E-100</v>
      </c>
      <c r="ID56" s="86">
        <f t="shared" si="56"/>
        <v>2.9370835557805629E-97</v>
      </c>
      <c r="IE56" s="86">
        <f t="shared" si="56"/>
        <v>2.8309885327959082E-95</v>
      </c>
      <c r="IF56" s="86">
        <f t="shared" si="56"/>
        <v>2.9652472312856792E-80</v>
      </c>
      <c r="IG56" s="86">
        <f t="shared" si="56"/>
        <v>1.8953926399669101E-52</v>
      </c>
      <c r="II56" s="86">
        <f t="shared" si="57"/>
        <v>0</v>
      </c>
      <c r="IJ56" s="86">
        <f t="shared" si="57"/>
        <v>1.903767420600594E-293</v>
      </c>
      <c r="IK56" s="86">
        <f t="shared" si="57"/>
        <v>1.3401318298789278E-303</v>
      </c>
      <c r="IL56" s="86">
        <f t="shared" si="57"/>
        <v>0</v>
      </c>
      <c r="IM56" s="86">
        <f t="shared" si="57"/>
        <v>0</v>
      </c>
      <c r="IN56" s="86">
        <f t="shared" si="57"/>
        <v>0</v>
      </c>
      <c r="IO56" s="86">
        <f t="shared" si="57"/>
        <v>0</v>
      </c>
      <c r="IP56" s="86">
        <f t="shared" si="57"/>
        <v>0</v>
      </c>
      <c r="IQ56" s="86">
        <f t="shared" si="57"/>
        <v>0</v>
      </c>
      <c r="IR56" s="86">
        <f t="shared" si="57"/>
        <v>0</v>
      </c>
      <c r="IS56" s="86">
        <f t="shared" si="57"/>
        <v>0</v>
      </c>
      <c r="IT56" s="86">
        <f t="shared" si="57"/>
        <v>0</v>
      </c>
      <c r="IU56" s="86">
        <f t="shared" si="57"/>
        <v>0</v>
      </c>
      <c r="IV56" s="86">
        <f t="shared" si="57"/>
        <v>1.8721489976320342E-166</v>
      </c>
      <c r="IW56" s="86">
        <f t="shared" si="57"/>
        <v>3.9368780577804661E-116</v>
      </c>
      <c r="IY56" s="86">
        <f t="shared" si="58"/>
        <v>4.7474967927309383E-4</v>
      </c>
      <c r="IZ56" s="86">
        <f t="shared" si="58"/>
        <v>4.6254405854386399E-4</v>
      </c>
      <c r="JA56" s="86">
        <f t="shared" si="58"/>
        <v>3.4606665369749838E-4</v>
      </c>
      <c r="JB56" s="86">
        <f t="shared" si="58"/>
        <v>9.5340931963579977E-5</v>
      </c>
      <c r="JC56" s="86">
        <f t="shared" si="58"/>
        <v>6.5170939928859152E-5</v>
      </c>
      <c r="JD56" s="86">
        <f t="shared" si="58"/>
        <v>1.1989592420221295E-4</v>
      </c>
      <c r="JE56" s="86">
        <f t="shared" si="58"/>
        <v>1.5927190542456686E-4</v>
      </c>
      <c r="JF56" s="86">
        <f t="shared" si="58"/>
        <v>6.9313506515656449E-5</v>
      </c>
      <c r="JG56" s="86">
        <f t="shared" si="58"/>
        <v>1.0015095157487859E-4</v>
      </c>
      <c r="JH56" s="86">
        <f t="shared" si="58"/>
        <v>5.7640668786827869E-5</v>
      </c>
      <c r="JI56" s="86">
        <f t="shared" si="58"/>
        <v>3.0396954689515192E-5</v>
      </c>
      <c r="JJ56" s="86">
        <f t="shared" si="58"/>
        <v>5.982984196727994E-5</v>
      </c>
      <c r="JK56" s="86">
        <f t="shared" si="58"/>
        <v>5.2272632734092921E-5</v>
      </c>
      <c r="JL56" s="86">
        <f t="shared" si="58"/>
        <v>2.4866959582095531E-5</v>
      </c>
      <c r="JM56" s="86">
        <f t="shared" si="58"/>
        <v>9.3468739249376359E-7</v>
      </c>
    </row>
    <row r="57" spans="2:273" x14ac:dyDescent="0.25">
      <c r="B57" s="2">
        <v>30</v>
      </c>
      <c r="C57" s="37">
        <v>71.144999999999996</v>
      </c>
      <c r="D57" s="37">
        <v>73.433000000000007</v>
      </c>
      <c r="E57" s="37">
        <v>71.882999999999996</v>
      </c>
      <c r="F57" s="37">
        <v>70.099999999999994</v>
      </c>
      <c r="G57" s="37">
        <v>70.424000000000007</v>
      </c>
      <c r="H57" s="37">
        <v>69.433000000000007</v>
      </c>
      <c r="I57" s="37">
        <v>74.25</v>
      </c>
      <c r="J57" s="37">
        <v>71.933000000000007</v>
      </c>
      <c r="K57" s="37">
        <v>68.683000000000007</v>
      </c>
      <c r="L57" s="37">
        <v>69.3</v>
      </c>
      <c r="M57" s="37">
        <v>70.5</v>
      </c>
      <c r="N57" s="37">
        <v>73.033000000000001</v>
      </c>
      <c r="O57" s="37">
        <v>74.033000000000001</v>
      </c>
      <c r="P57" s="37">
        <v>71.459000000000003</v>
      </c>
      <c r="Q57" s="37">
        <v>68.688999999999993</v>
      </c>
      <c r="S57" s="4">
        <f t="shared" si="60"/>
        <v>71.107419965817016</v>
      </c>
      <c r="T57" s="4">
        <f t="shared" si="60"/>
        <v>73.247971941661092</v>
      </c>
      <c r="U57" s="4">
        <f t="shared" si="60"/>
        <v>70.252791310222477</v>
      </c>
      <c r="V57" s="4">
        <f t="shared" si="60"/>
        <v>69.307662818330087</v>
      </c>
      <c r="W57" s="4">
        <f t="shared" si="60"/>
        <v>67.875590199785478</v>
      </c>
      <c r="X57" s="4">
        <f t="shared" si="60"/>
        <v>69.36057885644145</v>
      </c>
      <c r="Y57" s="4">
        <f t="shared" si="60"/>
        <v>72.935838705816124</v>
      </c>
      <c r="Z57" s="4">
        <f t="shared" si="60"/>
        <v>69.114996549762708</v>
      </c>
      <c r="AA57" s="4">
        <f t="shared" si="60"/>
        <v>67.14814137977045</v>
      </c>
      <c r="AB57" s="4">
        <f t="shared" si="60"/>
        <v>67.493773028049674</v>
      </c>
      <c r="AC57" s="4">
        <f t="shared" si="60"/>
        <v>70.911143005442582</v>
      </c>
      <c r="AD57" s="4">
        <f t="shared" si="60"/>
        <v>71.45160370588107</v>
      </c>
      <c r="AE57" s="4">
        <f t="shared" si="60"/>
        <v>72.034719730145724</v>
      </c>
      <c r="AF57" s="4">
        <f t="shared" si="60"/>
        <v>71.750285095243186</v>
      </c>
      <c r="AG57" s="4">
        <f t="shared" si="60"/>
        <v>68.951165636291293</v>
      </c>
      <c r="AI57" s="4">
        <f t="shared" si="61"/>
        <v>3.7580034182980171E-2</v>
      </c>
      <c r="AJ57" s="4">
        <f t="shared" si="61"/>
        <v>0.185028058338915</v>
      </c>
      <c r="AK57" s="4">
        <f t="shared" si="61"/>
        <v>1.6302086897775183</v>
      </c>
      <c r="AL57" s="4">
        <f t="shared" si="61"/>
        <v>0.79233718166990741</v>
      </c>
      <c r="AM57" s="4">
        <f t="shared" si="61"/>
        <v>2.5484098002145288</v>
      </c>
      <c r="AN57" s="4">
        <f t="shared" si="61"/>
        <v>7.2421143558557333E-2</v>
      </c>
      <c r="AO57" s="4">
        <f t="shared" si="61"/>
        <v>1.3141612941838758</v>
      </c>
      <c r="AP57" s="4">
        <f t="shared" si="61"/>
        <v>2.818003450237299</v>
      </c>
      <c r="AQ57" s="4">
        <f t="shared" si="61"/>
        <v>1.5348586202295564</v>
      </c>
      <c r="AR57" s="4">
        <f t="shared" si="61"/>
        <v>1.8062269719503234</v>
      </c>
      <c r="AS57" s="4">
        <f t="shared" si="61"/>
        <v>-0.41114300544258242</v>
      </c>
      <c r="AT57" s="4">
        <f t="shared" si="61"/>
        <v>1.5813962941189317</v>
      </c>
      <c r="AU57" s="4">
        <f t="shared" si="61"/>
        <v>1.998280269854277</v>
      </c>
      <c r="AV57" s="4">
        <f t="shared" si="61"/>
        <v>-0.29128509524318247</v>
      </c>
      <c r="AW57" s="4">
        <f t="shared" si="61"/>
        <v>-0.26216563629130007</v>
      </c>
      <c r="AY57" s="2">
        <f t="shared" si="52"/>
        <v>70.434421080530356</v>
      </c>
      <c r="AZ57" s="2">
        <f t="shared" si="52"/>
        <v>72.607164916437512</v>
      </c>
      <c r="BA57" s="2">
        <f t="shared" si="52"/>
        <v>69.733654591689046</v>
      </c>
      <c r="BB57" s="2">
        <f t="shared" si="52"/>
        <v>69.140964661091061</v>
      </c>
      <c r="BC57" s="2">
        <f t="shared" si="52"/>
        <v>67.756575359829782</v>
      </c>
      <c r="BD57" s="2">
        <f t="shared" si="52"/>
        <v>69.161406894502932</v>
      </c>
      <c r="BE57" s="2">
        <f t="shared" si="52"/>
        <v>72.693717241056405</v>
      </c>
      <c r="BF57" s="2">
        <f t="shared" si="52"/>
        <v>68.994697452731231</v>
      </c>
      <c r="BG57" s="2">
        <f t="shared" si="52"/>
        <v>66.978243618969586</v>
      </c>
      <c r="BH57" s="2">
        <f t="shared" si="52"/>
        <v>67.384417776879033</v>
      </c>
      <c r="BI57" s="2">
        <f t="shared" si="52"/>
        <v>70.848324759443358</v>
      </c>
      <c r="BJ57" s="2">
        <f t="shared" si="52"/>
        <v>71.335038743327502</v>
      </c>
      <c r="BK57" s="2">
        <f t="shared" si="52"/>
        <v>71.933119556208183</v>
      </c>
      <c r="BL57" s="2">
        <f t="shared" si="52"/>
        <v>71.695481692119372</v>
      </c>
      <c r="BM57" s="2">
        <f t="shared" si="52"/>
        <v>68.948780075836325</v>
      </c>
      <c r="BO57" s="2">
        <f t="shared" si="11"/>
        <v>71.144999999999996</v>
      </c>
      <c r="BP57" s="2">
        <f t="shared" si="12"/>
        <v>73.433000000000007</v>
      </c>
      <c r="BQ57" s="2">
        <f t="shared" si="13"/>
        <v>71.882999999999996</v>
      </c>
      <c r="BR57" s="2">
        <f t="shared" si="14"/>
        <v>70.099999999999994</v>
      </c>
      <c r="BS57" s="2">
        <f t="shared" si="15"/>
        <v>70.424000000000007</v>
      </c>
      <c r="BT57" s="2">
        <f t="shared" si="16"/>
        <v>69.433000000000007</v>
      </c>
      <c r="BU57" s="2">
        <f t="shared" si="17"/>
        <v>74.25</v>
      </c>
      <c r="BV57" s="2">
        <f t="shared" si="18"/>
        <v>71.933000000000007</v>
      </c>
      <c r="BW57" s="2">
        <f t="shared" si="19"/>
        <v>68.683000000000007</v>
      </c>
      <c r="BX57" s="2">
        <f t="shared" si="20"/>
        <v>69.3</v>
      </c>
      <c r="BY57" s="2">
        <f t="shared" si="21"/>
        <v>70.5</v>
      </c>
      <c r="BZ57" s="2">
        <f t="shared" si="22"/>
        <v>73.033000000000001</v>
      </c>
      <c r="CA57" s="2">
        <f t="shared" si="23"/>
        <v>74.033000000000001</v>
      </c>
      <c r="CB57" s="2">
        <f t="shared" si="24"/>
        <v>71.459000000000003</v>
      </c>
      <c r="CC57" s="2">
        <f t="shared" si="25"/>
        <v>68.688999999999993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72.717542947806109</v>
      </c>
      <c r="DL57" s="2">
        <f t="shared" si="62"/>
        <v>74.351825254404204</v>
      </c>
      <c r="DM57" s="2">
        <f t="shared" si="62"/>
        <v>72.000816500711224</v>
      </c>
      <c r="DN57" s="2">
        <f t="shared" si="62"/>
        <v>70.854963414634156</v>
      </c>
      <c r="DO57" s="2">
        <f t="shared" si="62"/>
        <v>70.23187842401498</v>
      </c>
      <c r="DP57" s="2">
        <f t="shared" si="62"/>
        <v>71.142343454790847</v>
      </c>
      <c r="DQ57" s="2">
        <f t="shared" si="62"/>
        <v>74.103241632928473</v>
      </c>
      <c r="DR57" s="2">
        <f t="shared" si="62"/>
        <v>71.228566041275812</v>
      </c>
      <c r="DS57" s="2">
        <f t="shared" si="62"/>
        <v>68.639787246963564</v>
      </c>
      <c r="DT57" s="2">
        <f t="shared" si="62"/>
        <v>68.944389118198885</v>
      </c>
      <c r="DU57" s="2">
        <f t="shared" si="62"/>
        <v>72.054138529014836</v>
      </c>
      <c r="DV57" s="2">
        <f t="shared" si="62"/>
        <v>73.385107879924945</v>
      </c>
      <c r="DW57" s="2">
        <f t="shared" si="62"/>
        <v>74.226614982578383</v>
      </c>
      <c r="DX57" s="2">
        <f t="shared" si="62"/>
        <v>72.8705513732356</v>
      </c>
      <c r="DY57" s="2">
        <f t="shared" si="62"/>
        <v>69.15676649560119</v>
      </c>
      <c r="EA57" s="2">
        <f t="shared" si="63"/>
        <v>65.677901204595329</v>
      </c>
      <c r="EB57" s="2">
        <f t="shared" si="63"/>
        <v>68.981621106166557</v>
      </c>
      <c r="EC57" s="2">
        <f t="shared" si="63"/>
        <v>64.979750549450557</v>
      </c>
      <c r="ED57" s="2">
        <f t="shared" si="63"/>
        <v>64.921626789547233</v>
      </c>
      <c r="EE57" s="2">
        <f t="shared" si="63"/>
        <v>61.365235618022439</v>
      </c>
      <c r="EF57" s="2">
        <f t="shared" si="63"/>
        <v>64.522449899874374</v>
      </c>
      <c r="EG57" s="2">
        <f t="shared" si="63"/>
        <v>69.45067311608959</v>
      </c>
      <c r="EH57" s="2">
        <f t="shared" si="63"/>
        <v>63.28017334097602</v>
      </c>
      <c r="EI57" s="2">
        <f t="shared" si="63"/>
        <v>62.966470821656266</v>
      </c>
      <c r="EJ57" s="2">
        <f t="shared" si="63"/>
        <v>63.367000421625868</v>
      </c>
      <c r="EK57" s="2">
        <f t="shared" si="63"/>
        <v>67.527871310544711</v>
      </c>
      <c r="EL57" s="2">
        <f t="shared" si="63"/>
        <v>66.027357810581634</v>
      </c>
      <c r="EM57" s="2">
        <f t="shared" si="63"/>
        <v>65.646037118465003</v>
      </c>
      <c r="EN57" s="2">
        <f t="shared" si="63"/>
        <v>68.405366885445488</v>
      </c>
      <c r="EO57" s="2">
        <f t="shared" si="63"/>
        <v>68.230613646011889</v>
      </c>
      <c r="EQ57" s="2">
        <f t="shared" si="64"/>
        <v>65.677901204595329</v>
      </c>
      <c r="ER57" s="2">
        <f t="shared" si="64"/>
        <v>66.898915564478571</v>
      </c>
      <c r="ES57" s="2">
        <f t="shared" si="64"/>
        <v>64.069708536238039</v>
      </c>
      <c r="ET57" s="2">
        <f t="shared" si="64"/>
        <v>64.360638266744871</v>
      </c>
      <c r="EU57" s="2">
        <f t="shared" si="64"/>
        <v>61.575985613968328</v>
      </c>
      <c r="EV57" s="2">
        <f t="shared" si="64"/>
        <v>65.496444317856898</v>
      </c>
      <c r="EW57" s="2">
        <f t="shared" si="64"/>
        <v>67.650117877342424</v>
      </c>
      <c r="EX57" s="2">
        <f t="shared" si="64"/>
        <v>63.603998425609689</v>
      </c>
      <c r="EY57" s="2">
        <f t="shared" si="64"/>
        <v>63.173169485541209</v>
      </c>
      <c r="EZ57" s="2">
        <f t="shared" si="64"/>
        <v>63.397079519020494</v>
      </c>
      <c r="FA57" s="2">
        <f t="shared" si="64"/>
        <v>66.502321169532081</v>
      </c>
      <c r="FB57" s="2">
        <f t="shared" si="64"/>
        <v>68.245994777664336</v>
      </c>
      <c r="FC57" s="2">
        <f t="shared" si="64"/>
        <v>67.257216269988206</v>
      </c>
      <c r="FD57" s="2">
        <f t="shared" si="64"/>
        <v>66.564834264153916</v>
      </c>
      <c r="FE57" s="2">
        <f t="shared" si="64"/>
        <v>68.277363096475881</v>
      </c>
      <c r="FG57" s="2">
        <f t="shared" si="65"/>
        <v>0.3243235878413363</v>
      </c>
      <c r="FH57" s="2">
        <f t="shared" si="65"/>
        <v>0.32487366784561456</v>
      </c>
      <c r="FI57" s="2">
        <f t="shared" si="65"/>
        <v>0.32290691692963625</v>
      </c>
      <c r="FJ57" s="2">
        <f t="shared" si="65"/>
        <v>0.28887490816304151</v>
      </c>
      <c r="FK57" s="2">
        <f t="shared" si="65"/>
        <v>0.27917050877312949</v>
      </c>
      <c r="FL57" s="2">
        <f t="shared" si="65"/>
        <v>0.29924154114925683</v>
      </c>
      <c r="FM57" s="2">
        <f t="shared" si="65"/>
        <v>0.30295175768622135</v>
      </c>
      <c r="FN57" s="2">
        <f t="shared" si="65"/>
        <v>0.28104712339676047</v>
      </c>
      <c r="FO57" s="2">
        <f t="shared" si="65"/>
        <v>0.29287048914705577</v>
      </c>
      <c r="FP57" s="2">
        <f t="shared" si="65"/>
        <v>0.27969571540673327</v>
      </c>
      <c r="FQ57" s="2">
        <f t="shared" si="65"/>
        <v>0.26640118133308627</v>
      </c>
      <c r="FR57" s="2">
        <f t="shared" si="65"/>
        <v>0.27862994308295247</v>
      </c>
      <c r="FS57" s="2">
        <f t="shared" si="65"/>
        <v>0.26729056333848822</v>
      </c>
      <c r="FT57" s="2">
        <f t="shared" si="65"/>
        <v>0.26316000556256131</v>
      </c>
      <c r="FU57" s="2">
        <f t="shared" si="65"/>
        <v>0.22457056234295608</v>
      </c>
      <c r="FW57" s="2">
        <f t="shared" si="54"/>
        <v>6.0732334230976974E-11</v>
      </c>
      <c r="FX57" s="2">
        <f t="shared" si="54"/>
        <v>1.0764483285771171E-5</v>
      </c>
      <c r="FY57" s="2">
        <f t="shared" si="54"/>
        <v>1.2251237633800617E-5</v>
      </c>
      <c r="FZ57" s="2">
        <f t="shared" si="54"/>
        <v>1.1909104073902315E-5</v>
      </c>
      <c r="GA57" s="2">
        <f t="shared" si="54"/>
        <v>1.0054915254154737E-5</v>
      </c>
      <c r="GB57" s="2">
        <f t="shared" si="54"/>
        <v>1.087206366288407E-5</v>
      </c>
      <c r="GC57" s="2">
        <f t="shared" si="54"/>
        <v>1.1430885161756178E-5</v>
      </c>
      <c r="GD57" s="2">
        <f t="shared" si="54"/>
        <v>1.3326646685483665E-5</v>
      </c>
      <c r="GE57" s="2">
        <f t="shared" si="54"/>
        <v>1.610349933663051E-5</v>
      </c>
      <c r="GF57" s="2">
        <f t="shared" si="54"/>
        <v>1.2642319717866777E-5</v>
      </c>
      <c r="GG57" s="2">
        <f t="shared" si="54"/>
        <v>1.0565589518375657E-5</v>
      </c>
      <c r="GH57" s="2">
        <f t="shared" si="54"/>
        <v>9.170694694352977E-6</v>
      </c>
      <c r="GI57" s="2">
        <f t="shared" si="54"/>
        <v>7.488117278018997E-6</v>
      </c>
      <c r="GJ57" s="2">
        <f t="shared" si="54"/>
        <v>6.3603716563653852E-6</v>
      </c>
      <c r="GK57" s="2">
        <f t="shared" si="54"/>
        <v>5.2724242515342318E-6</v>
      </c>
      <c r="GM57" s="86">
        <f t="shared" si="55"/>
        <v>7.1511281131379507E-4</v>
      </c>
      <c r="GN57" s="86">
        <f t="shared" si="55"/>
        <v>7.0007406241583278E-4</v>
      </c>
      <c r="GO57" s="86">
        <f t="shared" si="55"/>
        <v>5.4247747189200125E-4</v>
      </c>
      <c r="GP57" s="86">
        <f t="shared" si="55"/>
        <v>1.6188331113443108E-4</v>
      </c>
      <c r="GQ57" s="86">
        <f t="shared" si="55"/>
        <v>1.1287648278058541E-4</v>
      </c>
      <c r="GR57" s="86">
        <f t="shared" si="55"/>
        <v>2.0332968776238432E-4</v>
      </c>
      <c r="GS57" s="86">
        <f t="shared" si="55"/>
        <v>2.6312603275757386E-4</v>
      </c>
      <c r="GT57" s="86">
        <f t="shared" si="55"/>
        <v>1.1977496921660879E-4</v>
      </c>
      <c r="GU57" s="86">
        <f t="shared" si="55"/>
        <v>1.7079334813175539E-4</v>
      </c>
      <c r="GV57" s="86">
        <f t="shared" si="55"/>
        <v>1.0140572413133963E-4</v>
      </c>
      <c r="GW57" s="86">
        <f t="shared" si="55"/>
        <v>5.5482545096235993E-5</v>
      </c>
      <c r="GX57" s="86">
        <f t="shared" si="55"/>
        <v>1.0450859029979884E-4</v>
      </c>
      <c r="GY57" s="86">
        <f t="shared" si="55"/>
        <v>9.0065890203198617E-5</v>
      </c>
      <c r="GZ57" s="86">
        <f t="shared" si="55"/>
        <v>4.5993933066806238E-5</v>
      </c>
      <c r="HA57" s="86">
        <f t="shared" si="55"/>
        <v>2.1526608278531617E-6</v>
      </c>
      <c r="HC57" s="86">
        <f t="shared" si="59"/>
        <v>3.0944786464829653E-13</v>
      </c>
      <c r="HD57" s="86">
        <f t="shared" si="59"/>
        <v>2.5756828405016666E-12</v>
      </c>
      <c r="HE57" s="86">
        <f t="shared" si="59"/>
        <v>2.21958491324705E-12</v>
      </c>
      <c r="HF57" s="86">
        <f t="shared" si="59"/>
        <v>1.9699859737798615E-14</v>
      </c>
      <c r="HG57" s="86">
        <f t="shared" si="59"/>
        <v>1.0995268514411342E-14</v>
      </c>
      <c r="HH57" s="86">
        <f t="shared" si="59"/>
        <v>1.8585789020721176E-15</v>
      </c>
      <c r="HI57" s="86">
        <f t="shared" si="59"/>
        <v>6.3663754578902546E-16</v>
      </c>
      <c r="HJ57" s="86">
        <f t="shared" si="59"/>
        <v>1.7905020597169656E-15</v>
      </c>
      <c r="HK57" s="86">
        <f t="shared" si="59"/>
        <v>1.1457282607497061E-14</v>
      </c>
      <c r="HL57" s="86">
        <f t="shared" si="59"/>
        <v>1.4695170573947074E-15</v>
      </c>
      <c r="HM57" s="86">
        <f t="shared" si="59"/>
        <v>1.1997666231160443E-15</v>
      </c>
      <c r="HN57" s="86">
        <f t="shared" si="59"/>
        <v>2.8532381872112396E-15</v>
      </c>
      <c r="HO57" s="86">
        <f t="shared" si="59"/>
        <v>2.5128745156784118E-15</v>
      </c>
      <c r="HP57" s="86">
        <f t="shared" si="59"/>
        <v>3.7533164650326612E-17</v>
      </c>
      <c r="HQ57" s="86">
        <f t="shared" si="59"/>
        <v>9.1143308665506579E-24</v>
      </c>
      <c r="HS57" s="86">
        <f t="shared" si="56"/>
        <v>5.0710562476589804E-163</v>
      </c>
      <c r="HT57" s="86">
        <f t="shared" si="56"/>
        <v>4.6979557432614274E-70</v>
      </c>
      <c r="HU57" s="86">
        <f t="shared" si="56"/>
        <v>9.8110132836778431E-73</v>
      </c>
      <c r="HV57" s="86">
        <f t="shared" si="56"/>
        <v>1.3938879349963006E-88</v>
      </c>
      <c r="HW57" s="86">
        <f t="shared" si="56"/>
        <v>1.8821019151790772E-90</v>
      </c>
      <c r="HX57" s="86">
        <f t="shared" si="56"/>
        <v>9.8514267568325108E-98</v>
      </c>
      <c r="HY57" s="86">
        <f t="shared" si="56"/>
        <v>1.0534568219824871E-99</v>
      </c>
      <c r="HZ57" s="86">
        <f t="shared" si="56"/>
        <v>2.010664554909688E-95</v>
      </c>
      <c r="IA57" s="86">
        <f t="shared" si="56"/>
        <v>3.0762699715552133E-92</v>
      </c>
      <c r="IB57" s="86">
        <f t="shared" si="56"/>
        <v>1.9151507809526616E-97</v>
      </c>
      <c r="IC57" s="86">
        <f t="shared" si="56"/>
        <v>3.9905269924441683E-98</v>
      </c>
      <c r="ID57" s="86">
        <f t="shared" si="56"/>
        <v>2.8110517863990666E-95</v>
      </c>
      <c r="IE57" s="86">
        <f t="shared" si="56"/>
        <v>2.2457333681672334E-93</v>
      </c>
      <c r="IF57" s="86">
        <f t="shared" si="56"/>
        <v>1.1576251040849183E-78</v>
      </c>
      <c r="IG57" s="86">
        <f t="shared" si="56"/>
        <v>1.9243316294651401E-51</v>
      </c>
      <c r="II57" s="86">
        <f t="shared" si="57"/>
        <v>0</v>
      </c>
      <c r="IJ57" s="86">
        <f t="shared" si="57"/>
        <v>8.2038216314015785E-289</v>
      </c>
      <c r="IK57" s="86">
        <f t="shared" si="57"/>
        <v>9.4877017708702728E-299</v>
      </c>
      <c r="IL57" s="86">
        <f t="shared" si="57"/>
        <v>0</v>
      </c>
      <c r="IM57" s="86">
        <f t="shared" si="57"/>
        <v>0</v>
      </c>
      <c r="IN57" s="86">
        <f t="shared" si="57"/>
        <v>0</v>
      </c>
      <c r="IO57" s="86">
        <f t="shared" si="57"/>
        <v>0</v>
      </c>
      <c r="IP57" s="86">
        <f t="shared" si="57"/>
        <v>0</v>
      </c>
      <c r="IQ57" s="86">
        <f t="shared" si="57"/>
        <v>0</v>
      </c>
      <c r="IR57" s="86">
        <f t="shared" si="57"/>
        <v>0</v>
      </c>
      <c r="IS57" s="86">
        <f t="shared" si="57"/>
        <v>0</v>
      </c>
      <c r="IT57" s="86">
        <f t="shared" si="57"/>
        <v>0</v>
      </c>
      <c r="IU57" s="86">
        <f t="shared" si="57"/>
        <v>0</v>
      </c>
      <c r="IV57" s="86">
        <f t="shared" si="57"/>
        <v>5.9492641654070419E-164</v>
      </c>
      <c r="IW57" s="86">
        <f t="shared" si="57"/>
        <v>2.0234570067754567E-114</v>
      </c>
      <c r="IY57" s="86">
        <f t="shared" si="58"/>
        <v>7.1511281162324296E-4</v>
      </c>
      <c r="IZ57" s="86">
        <f t="shared" si="58"/>
        <v>7.0007406499151561E-4</v>
      </c>
      <c r="JA57" s="86">
        <f t="shared" si="58"/>
        <v>5.4247747411158612E-4</v>
      </c>
      <c r="JB57" s="86">
        <f t="shared" si="58"/>
        <v>1.6188331115413095E-4</v>
      </c>
      <c r="JC57" s="86">
        <f t="shared" si="58"/>
        <v>1.1287648279158069E-4</v>
      </c>
      <c r="JD57" s="86">
        <f t="shared" si="58"/>
        <v>2.0332968776424289E-4</v>
      </c>
      <c r="JE57" s="86">
        <f t="shared" si="58"/>
        <v>2.6312603275821051E-4</v>
      </c>
      <c r="JF57" s="86">
        <f t="shared" si="58"/>
        <v>1.197749692183993E-4</v>
      </c>
      <c r="JG57" s="86">
        <f t="shared" si="58"/>
        <v>1.7079334814321267E-4</v>
      </c>
      <c r="JH57" s="86">
        <f t="shared" si="58"/>
        <v>1.0140572413280914E-4</v>
      </c>
      <c r="JI57" s="86">
        <f t="shared" si="58"/>
        <v>5.5482545097435758E-5</v>
      </c>
      <c r="JJ57" s="86">
        <f t="shared" si="58"/>
        <v>1.0450859030265208E-4</v>
      </c>
      <c r="JK57" s="86">
        <f t="shared" si="58"/>
        <v>9.0065890205711486E-5</v>
      </c>
      <c r="JL57" s="86">
        <f t="shared" si="58"/>
        <v>4.5993933066843772E-5</v>
      </c>
      <c r="JM57" s="86">
        <f t="shared" si="58"/>
        <v>2.1526608278531617E-6</v>
      </c>
    </row>
    <row r="58" spans="2:273" x14ac:dyDescent="0.25">
      <c r="B58" s="2">
        <v>31</v>
      </c>
      <c r="C58" s="37">
        <v>73.855000000000004</v>
      </c>
      <c r="D58" s="37">
        <v>74.8</v>
      </c>
      <c r="E58" s="37">
        <v>72.466999999999999</v>
      </c>
      <c r="F58" s="37">
        <v>71.3</v>
      </c>
      <c r="G58" s="37">
        <v>70.677999999999997</v>
      </c>
      <c r="H58" s="37">
        <v>70.382999999999996</v>
      </c>
      <c r="I58" s="37">
        <v>73.617000000000004</v>
      </c>
      <c r="J58" s="37">
        <v>70.867000000000004</v>
      </c>
      <c r="K58" s="37">
        <v>70.900000000000006</v>
      </c>
      <c r="L58" s="37">
        <v>68.582999999999998</v>
      </c>
      <c r="M58" s="37">
        <v>71.382999999999996</v>
      </c>
      <c r="N58" s="37">
        <v>73.917000000000002</v>
      </c>
      <c r="O58" s="37">
        <v>75.671999999999997</v>
      </c>
      <c r="P58" s="37">
        <v>72.066000000000003</v>
      </c>
      <c r="Q58" s="37">
        <v>68.245999999999995</v>
      </c>
      <c r="S58" s="4">
        <f t="shared" si="60"/>
        <v>71.360502189353838</v>
      </c>
      <c r="T58" s="4">
        <f t="shared" si="60"/>
        <v>73.593860059145356</v>
      </c>
      <c r="U58" s="4">
        <f t="shared" si="60"/>
        <v>70.545672431978176</v>
      </c>
      <c r="V58" s="4">
        <f t="shared" si="60"/>
        <v>69.429411148068169</v>
      </c>
      <c r="W58" s="4">
        <f t="shared" si="60"/>
        <v>67.921950007686547</v>
      </c>
      <c r="X58" s="4">
        <f t="shared" si="60"/>
        <v>69.460216011804604</v>
      </c>
      <c r="Y58" s="4">
        <f t="shared" si="60"/>
        <v>73.023353938660364</v>
      </c>
      <c r="Z58" s="4">
        <f t="shared" si="60"/>
        <v>69.225128524744363</v>
      </c>
      <c r="AA58" s="4">
        <f t="shared" si="60"/>
        <v>67.313891026473556</v>
      </c>
      <c r="AB58" s="4">
        <f t="shared" si="60"/>
        <v>67.59192732064227</v>
      </c>
      <c r="AC58" s="4">
        <f t="shared" si="60"/>
        <v>71.012393089605283</v>
      </c>
      <c r="AD58" s="4">
        <f t="shared" si="60"/>
        <v>71.532774139063932</v>
      </c>
      <c r="AE58" s="4">
        <f t="shared" si="60"/>
        <v>72.153464042692718</v>
      </c>
      <c r="AF58" s="4">
        <f t="shared" si="60"/>
        <v>71.927947263660528</v>
      </c>
      <c r="AG58" s="4">
        <f t="shared" si="60"/>
        <v>69.111518270243025</v>
      </c>
      <c r="AI58" s="4">
        <f t="shared" si="61"/>
        <v>2.4944978106461662</v>
      </c>
      <c r="AJ58" s="4">
        <f t="shared" si="61"/>
        <v>1.2061399408546407</v>
      </c>
      <c r="AK58" s="4">
        <f t="shared" si="61"/>
        <v>1.9213275680218231</v>
      </c>
      <c r="AL58" s="4">
        <f t="shared" si="61"/>
        <v>1.8705888519318279</v>
      </c>
      <c r="AM58" s="4">
        <f t="shared" si="61"/>
        <v>2.75604999231345</v>
      </c>
      <c r="AN58" s="4">
        <f t="shared" si="61"/>
        <v>0.9227839881953912</v>
      </c>
      <c r="AO58" s="4">
        <f t="shared" si="61"/>
        <v>0.5936460613396406</v>
      </c>
      <c r="AP58" s="4">
        <f t="shared" si="61"/>
        <v>1.6418714752556411</v>
      </c>
      <c r="AQ58" s="4">
        <f t="shared" si="61"/>
        <v>3.58610897352645</v>
      </c>
      <c r="AR58" s="4">
        <f t="shared" si="61"/>
        <v>0.99107267935772825</v>
      </c>
      <c r="AS58" s="4">
        <f t="shared" si="61"/>
        <v>0.37060691039471294</v>
      </c>
      <c r="AT58" s="4">
        <f t="shared" si="61"/>
        <v>2.3842258609360698</v>
      </c>
      <c r="AU58" s="4">
        <f t="shared" si="61"/>
        <v>3.5185359573072787</v>
      </c>
      <c r="AV58" s="4">
        <f t="shared" si="61"/>
        <v>0.13805273633947479</v>
      </c>
      <c r="AW58" s="4">
        <f t="shared" si="61"/>
        <v>-0.86551827024302952</v>
      </c>
      <c r="AY58" s="2">
        <f t="shared" si="52"/>
        <v>70.387067736505358</v>
      </c>
      <c r="AZ58" s="2">
        <f t="shared" si="52"/>
        <v>72.662993484088901</v>
      </c>
      <c r="BA58" s="2">
        <f t="shared" si="52"/>
        <v>69.766995309729836</v>
      </c>
      <c r="BB58" s="2">
        <f t="shared" si="52"/>
        <v>69.159438260806965</v>
      </c>
      <c r="BC58" s="2">
        <f t="shared" si="52"/>
        <v>67.72542494064011</v>
      </c>
      <c r="BD58" s="2">
        <f t="shared" si="52"/>
        <v>69.138390811664962</v>
      </c>
      <c r="BE58" s="2">
        <f t="shared" si="52"/>
        <v>72.641565128022847</v>
      </c>
      <c r="BF58" s="2">
        <f t="shared" si="52"/>
        <v>69.026947481466223</v>
      </c>
      <c r="BG58" s="2">
        <f t="shared" si="52"/>
        <v>67.037756717260052</v>
      </c>
      <c r="BH58" s="2">
        <f t="shared" si="52"/>
        <v>67.408741726953821</v>
      </c>
      <c r="BI58" s="2">
        <f t="shared" si="52"/>
        <v>70.903341925175056</v>
      </c>
      <c r="BJ58" s="2">
        <f t="shared" si="52"/>
        <v>71.338769025011615</v>
      </c>
      <c r="BK58" s="2">
        <f t="shared" si="52"/>
        <v>71.986280133988245</v>
      </c>
      <c r="BL58" s="2">
        <f t="shared" si="52"/>
        <v>71.831595089343324</v>
      </c>
      <c r="BM58" s="2">
        <f t="shared" si="52"/>
        <v>69.106342594318505</v>
      </c>
      <c r="BO58" s="2">
        <f t="shared" si="11"/>
        <v>73.855000000000004</v>
      </c>
      <c r="BP58" s="2">
        <f t="shared" si="12"/>
        <v>74.8</v>
      </c>
      <c r="BQ58" s="2">
        <f t="shared" si="13"/>
        <v>72.466999999999999</v>
      </c>
      <c r="BR58" s="2">
        <f t="shared" si="14"/>
        <v>71.3</v>
      </c>
      <c r="BS58" s="2">
        <f t="shared" si="15"/>
        <v>70.677999999999997</v>
      </c>
      <c r="BT58" s="2">
        <f t="shared" si="16"/>
        <v>70.382999999999996</v>
      </c>
      <c r="BU58" s="2">
        <f t="shared" si="17"/>
        <v>73.617000000000004</v>
      </c>
      <c r="BV58" s="2">
        <f t="shared" si="18"/>
        <v>70.867000000000004</v>
      </c>
      <c r="BW58" s="2">
        <f t="shared" si="19"/>
        <v>70.900000000000006</v>
      </c>
      <c r="BX58" s="2">
        <f t="shared" si="20"/>
        <v>68.582999999999998</v>
      </c>
      <c r="BY58" s="2">
        <f t="shared" si="21"/>
        <v>71.382999999999996</v>
      </c>
      <c r="BZ58" s="2">
        <f t="shared" si="22"/>
        <v>73.917000000000002</v>
      </c>
      <c r="CA58" s="2">
        <f t="shared" si="23"/>
        <v>75.671999999999997</v>
      </c>
      <c r="CB58" s="2">
        <f t="shared" si="24"/>
        <v>72.066000000000003</v>
      </c>
      <c r="CC58" s="2">
        <f t="shared" si="25"/>
        <v>68.245999999999995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72.92262906226064</v>
      </c>
      <c r="DL58" s="2">
        <f t="shared" si="62"/>
        <v>74.686734544260858</v>
      </c>
      <c r="DM58" s="2">
        <f t="shared" si="62"/>
        <v>72.332963015647209</v>
      </c>
      <c r="DN58" s="2">
        <f t="shared" si="62"/>
        <v>71.100717073170742</v>
      </c>
      <c r="DO58" s="2">
        <f t="shared" si="62"/>
        <v>70.460588273921175</v>
      </c>
      <c r="DP58" s="2">
        <f t="shared" si="62"/>
        <v>71.344875843454815</v>
      </c>
      <c r="DQ58" s="2">
        <f t="shared" si="62"/>
        <v>74.230184345479074</v>
      </c>
      <c r="DR58" s="2">
        <f t="shared" si="62"/>
        <v>71.528153283302075</v>
      </c>
      <c r="DS58" s="2">
        <f t="shared" si="62"/>
        <v>68.930082591093125</v>
      </c>
      <c r="DT58" s="2">
        <f t="shared" si="62"/>
        <v>69.170757129455922</v>
      </c>
      <c r="DU58" s="2">
        <f t="shared" si="62"/>
        <v>72.295575573549257</v>
      </c>
      <c r="DV58" s="2">
        <f t="shared" si="62"/>
        <v>73.621508630393976</v>
      </c>
      <c r="DW58" s="2">
        <f t="shared" si="62"/>
        <v>74.558154529616715</v>
      </c>
      <c r="DX58" s="2">
        <f t="shared" si="62"/>
        <v>73.219944414049692</v>
      </c>
      <c r="DY58" s="2">
        <f t="shared" si="62"/>
        <v>69.416574780058667</v>
      </c>
      <c r="EA58" s="2">
        <f t="shared" si="63"/>
        <v>65.569427768355652</v>
      </c>
      <c r="EB58" s="2">
        <f t="shared" si="63"/>
        <v>68.827532930705658</v>
      </c>
      <c r="EC58" s="2">
        <f t="shared" si="63"/>
        <v>64.859960879120877</v>
      </c>
      <c r="ED58" s="2">
        <f t="shared" si="63"/>
        <v>64.801091729132253</v>
      </c>
      <c r="EE58" s="2">
        <f t="shared" si="63"/>
        <v>61.284521428775378</v>
      </c>
      <c r="EF58" s="2">
        <f t="shared" si="63"/>
        <v>64.425897339104552</v>
      </c>
      <c r="EG58" s="2">
        <f t="shared" si="63"/>
        <v>69.308067245823025</v>
      </c>
      <c r="EH58" s="2">
        <f t="shared" si="63"/>
        <v>63.191530887678816</v>
      </c>
      <c r="EI58" s="2">
        <f t="shared" si="63"/>
        <v>62.870785711987928</v>
      </c>
      <c r="EJ58" s="2">
        <f t="shared" si="63"/>
        <v>63.270269647443534</v>
      </c>
      <c r="EK58" s="2">
        <f t="shared" si="63"/>
        <v>67.406874506765703</v>
      </c>
      <c r="EL58" s="2">
        <f t="shared" si="63"/>
        <v>65.94872062073496</v>
      </c>
      <c r="EM58" s="2">
        <f t="shared" si="63"/>
        <v>65.556427754618383</v>
      </c>
      <c r="EN58" s="2">
        <f t="shared" si="63"/>
        <v>68.286347779967585</v>
      </c>
      <c r="EO58" s="2">
        <f t="shared" si="63"/>
        <v>68.12938255630938</v>
      </c>
      <c r="EQ58" s="2">
        <f t="shared" si="64"/>
        <v>65.569427768355652</v>
      </c>
      <c r="ER58" s="2">
        <f t="shared" si="64"/>
        <v>66.770800563607935</v>
      </c>
      <c r="ES58" s="2">
        <f t="shared" si="64"/>
        <v>63.961718065231388</v>
      </c>
      <c r="ET58" s="2">
        <f t="shared" si="64"/>
        <v>64.247149952293782</v>
      </c>
      <c r="EU58" s="2">
        <f t="shared" si="64"/>
        <v>61.492580043571209</v>
      </c>
      <c r="EV58" s="2">
        <f t="shared" si="64"/>
        <v>65.386703161413465</v>
      </c>
      <c r="EW58" s="2">
        <f t="shared" si="64"/>
        <v>67.531527264976091</v>
      </c>
      <c r="EX58" s="2">
        <f t="shared" si="64"/>
        <v>63.510846314608578</v>
      </c>
      <c r="EY58" s="2">
        <f t="shared" si="64"/>
        <v>63.074669295897507</v>
      </c>
      <c r="EZ58" s="2">
        <f t="shared" si="64"/>
        <v>63.299947615155858</v>
      </c>
      <c r="FA58" s="2">
        <f t="shared" si="64"/>
        <v>66.394132748236359</v>
      </c>
      <c r="FB58" s="2">
        <f t="shared" si="64"/>
        <v>68.139580307646</v>
      </c>
      <c r="FC58" s="2">
        <f t="shared" si="64"/>
        <v>67.14774983143613</v>
      </c>
      <c r="FD58" s="2">
        <f t="shared" si="64"/>
        <v>66.467778613719446</v>
      </c>
      <c r="FE58" s="2">
        <f t="shared" si="64"/>
        <v>68.175262990351456</v>
      </c>
      <c r="FG58" s="2">
        <f t="shared" si="65"/>
        <v>0.34482414181384974</v>
      </c>
      <c r="FH58" s="2">
        <f t="shared" si="65"/>
        <v>0.34539121846559612</v>
      </c>
      <c r="FI58" s="2">
        <f t="shared" si="65"/>
        <v>0.34336342914998552</v>
      </c>
      <c r="FJ58" s="2">
        <f t="shared" si="65"/>
        <v>0.30815667169747191</v>
      </c>
      <c r="FK58" s="2">
        <f t="shared" si="65"/>
        <v>0.29807603554795598</v>
      </c>
      <c r="FL58" s="2">
        <f t="shared" si="65"/>
        <v>0.31890494877794989</v>
      </c>
      <c r="FM58" s="2">
        <f t="shared" si="65"/>
        <v>0.32274667966424603</v>
      </c>
      <c r="FN58" s="2">
        <f t="shared" si="65"/>
        <v>0.30002683929891638</v>
      </c>
      <c r="FO58" s="2">
        <f t="shared" si="65"/>
        <v>0.31230182504394344</v>
      </c>
      <c r="FP58" s="2">
        <f t="shared" si="65"/>
        <v>0.2986220747471981</v>
      </c>
      <c r="FQ58" s="2">
        <f t="shared" si="65"/>
        <v>0.2847836054641632</v>
      </c>
      <c r="FR58" s="2">
        <f t="shared" si="65"/>
        <v>0.29751397179303912</v>
      </c>
      <c r="FS58" s="2">
        <f t="shared" si="65"/>
        <v>0.28571045595423034</v>
      </c>
      <c r="FT58" s="2">
        <f t="shared" si="65"/>
        <v>0.28140457053295542</v>
      </c>
      <c r="FU58" s="2">
        <f t="shared" si="65"/>
        <v>0.24101485796402636</v>
      </c>
      <c r="FW58" s="2">
        <f t="shared" si="54"/>
        <v>6.6591680284756422E-11</v>
      </c>
      <c r="FX58" s="2">
        <f t="shared" si="54"/>
        <v>1.1803008957723347E-5</v>
      </c>
      <c r="FY58" s="2">
        <f t="shared" si="54"/>
        <v>1.3433199063494765E-5</v>
      </c>
      <c r="FZ58" s="2">
        <f t="shared" si="54"/>
        <v>1.3058057949331661E-5</v>
      </c>
      <c r="GA58" s="2">
        <f t="shared" si="54"/>
        <v>1.1024984645130123E-5</v>
      </c>
      <c r="GB58" s="2">
        <f t="shared" si="54"/>
        <v>1.1920968249325678E-5</v>
      </c>
      <c r="GC58" s="2">
        <f t="shared" si="54"/>
        <v>1.253370251992436E-5</v>
      </c>
      <c r="GD58" s="2">
        <f t="shared" si="54"/>
        <v>1.4612358730776546E-5</v>
      </c>
      <c r="GE58" s="2">
        <f t="shared" si="54"/>
        <v>1.7657108471492223E-5</v>
      </c>
      <c r="GF58" s="2">
        <f t="shared" si="54"/>
        <v>1.3862011011703458E-5</v>
      </c>
      <c r="GG58" s="2">
        <f t="shared" si="54"/>
        <v>1.1584926727214198E-5</v>
      </c>
      <c r="GH58" s="2">
        <f t="shared" si="54"/>
        <v>1.0055457879055627E-5</v>
      </c>
      <c r="GI58" s="2">
        <f t="shared" si="54"/>
        <v>8.2105513938797428E-6</v>
      </c>
      <c r="GJ58" s="2">
        <f t="shared" si="54"/>
        <v>6.9740045610632356E-6</v>
      </c>
      <c r="GK58" s="2">
        <f t="shared" si="54"/>
        <v>5.7810952919310785E-6</v>
      </c>
      <c r="GM58" s="86">
        <f t="shared" si="55"/>
        <v>1.064787392125361E-3</v>
      </c>
      <c r="GN58" s="86">
        <f t="shared" si="55"/>
        <v>1.0471552582731721E-3</v>
      </c>
      <c r="GO58" s="86">
        <f t="shared" si="55"/>
        <v>8.3904147587833381E-4</v>
      </c>
      <c r="GP58" s="86">
        <f t="shared" si="55"/>
        <v>2.7049131285675535E-4</v>
      </c>
      <c r="GQ58" s="86">
        <f t="shared" si="55"/>
        <v>1.9228321626991838E-4</v>
      </c>
      <c r="GR58" s="86">
        <f t="shared" si="55"/>
        <v>3.3921862112341146E-4</v>
      </c>
      <c r="GS58" s="86">
        <f t="shared" si="55"/>
        <v>4.2811212859480616E-4</v>
      </c>
      <c r="GT58" s="86">
        <f t="shared" si="55"/>
        <v>2.0357162951654197E-4</v>
      </c>
      <c r="GU58" s="86">
        <f t="shared" si="55"/>
        <v>2.8652339401652254E-4</v>
      </c>
      <c r="GV58" s="86">
        <f t="shared" si="55"/>
        <v>1.7533144284920528E-4</v>
      </c>
      <c r="GW58" s="86">
        <f t="shared" si="55"/>
        <v>9.9415122392952757E-5</v>
      </c>
      <c r="GX58" s="86">
        <f t="shared" si="55"/>
        <v>1.7947884029290907E-4</v>
      </c>
      <c r="GY58" s="86">
        <f t="shared" si="55"/>
        <v>1.527331778047334E-4</v>
      </c>
      <c r="GZ58" s="86">
        <f t="shared" si="55"/>
        <v>8.3473301110502504E-5</v>
      </c>
      <c r="HA58" s="86">
        <f t="shared" si="55"/>
        <v>4.8271709530924682E-6</v>
      </c>
      <c r="HC58" s="86">
        <f t="shared" si="59"/>
        <v>8.242476842481423E-13</v>
      </c>
      <c r="HD58" s="86">
        <f t="shared" si="59"/>
        <v>6.381794071667593E-12</v>
      </c>
      <c r="HE58" s="86">
        <f t="shared" si="59"/>
        <v>5.6590873706977233E-12</v>
      </c>
      <c r="HF58" s="86">
        <f t="shared" si="59"/>
        <v>6.0055780902238633E-14</v>
      </c>
      <c r="HG58" s="86">
        <f t="shared" si="59"/>
        <v>3.3800428119433103E-14</v>
      </c>
      <c r="HH58" s="86">
        <f t="shared" si="59"/>
        <v>6.2380591116643746E-15</v>
      </c>
      <c r="HI58" s="86">
        <f t="shared" si="59"/>
        <v>2.218165611131796E-15</v>
      </c>
      <c r="HJ58" s="86">
        <f t="shared" si="59"/>
        <v>6.0161908664907368E-15</v>
      </c>
      <c r="HK58" s="86">
        <f t="shared" si="59"/>
        <v>3.7310635851531064E-14</v>
      </c>
      <c r="HL58" s="86">
        <f t="shared" si="59"/>
        <v>5.0136538329527188E-15</v>
      </c>
      <c r="HM58" s="86">
        <f t="shared" si="59"/>
        <v>4.0387559840312624E-15</v>
      </c>
      <c r="HN58" s="86">
        <f t="shared" si="59"/>
        <v>9.1428713083771174E-15</v>
      </c>
      <c r="HO58" s="86">
        <f t="shared" si="59"/>
        <v>7.7848182520762264E-15</v>
      </c>
      <c r="HP58" s="86">
        <f t="shared" si="59"/>
        <v>1.3764297442074756E-16</v>
      </c>
      <c r="HQ58" s="86">
        <f t="shared" si="59"/>
        <v>5.9213702219972645E-23</v>
      </c>
      <c r="HS58" s="86">
        <f t="shared" si="56"/>
        <v>1.1147136436597331E-160</v>
      </c>
      <c r="HT58" s="86">
        <f t="shared" si="56"/>
        <v>1.3775015598186614E-68</v>
      </c>
      <c r="HU58" s="86">
        <f t="shared" si="56"/>
        <v>3.3907815062563142E-71</v>
      </c>
      <c r="HV58" s="86">
        <f t="shared" si="56"/>
        <v>1.0194785606721868E-86</v>
      </c>
      <c r="HW58" s="86">
        <f t="shared" si="56"/>
        <v>1.4288206128467009E-88</v>
      </c>
      <c r="HX58" s="86">
        <f t="shared" si="56"/>
        <v>1.1094606877937274E-95</v>
      </c>
      <c r="HY58" s="86">
        <f t="shared" si="56"/>
        <v>1.3342419356625701E-97</v>
      </c>
      <c r="HZ58" s="86">
        <f t="shared" si="56"/>
        <v>2.1416124105720116E-93</v>
      </c>
      <c r="IA58" s="86">
        <f t="shared" si="56"/>
        <v>3.0652237867351305E-90</v>
      </c>
      <c r="IB58" s="86">
        <f t="shared" si="56"/>
        <v>2.2443955277793887E-95</v>
      </c>
      <c r="IC58" s="86">
        <f t="shared" si="56"/>
        <v>4.4483028453479626E-96</v>
      </c>
      <c r="ID58" s="86">
        <f t="shared" si="56"/>
        <v>2.5651821919131862E-93</v>
      </c>
      <c r="IE58" s="86">
        <f t="shared" si="56"/>
        <v>1.7035180429750498E-91</v>
      </c>
      <c r="IF58" s="86">
        <f t="shared" si="56"/>
        <v>4.3535097110673759E-77</v>
      </c>
      <c r="IG58" s="86">
        <f t="shared" si="56"/>
        <v>1.9091752149783014E-50</v>
      </c>
      <c r="II58" s="86">
        <f t="shared" si="57"/>
        <v>0</v>
      </c>
      <c r="IJ58" s="86">
        <f t="shared" si="57"/>
        <v>3.2457124820313896E-284</v>
      </c>
      <c r="IK58" s="86">
        <f t="shared" si="57"/>
        <v>6.1361390041056986E-294</v>
      </c>
      <c r="IL58" s="86">
        <f t="shared" si="57"/>
        <v>0</v>
      </c>
      <c r="IM58" s="86">
        <f t="shared" si="57"/>
        <v>0</v>
      </c>
      <c r="IN58" s="86">
        <f t="shared" si="57"/>
        <v>0</v>
      </c>
      <c r="IO58" s="86">
        <f t="shared" si="57"/>
        <v>0</v>
      </c>
      <c r="IP58" s="86">
        <f t="shared" si="57"/>
        <v>0</v>
      </c>
      <c r="IQ58" s="86">
        <f t="shared" si="57"/>
        <v>0</v>
      </c>
      <c r="IR58" s="86">
        <f t="shared" si="57"/>
        <v>0</v>
      </c>
      <c r="IS58" s="86">
        <f t="shared" si="57"/>
        <v>0</v>
      </c>
      <c r="IT58" s="86">
        <f t="shared" si="57"/>
        <v>0</v>
      </c>
      <c r="IU58" s="86">
        <f t="shared" si="57"/>
        <v>0</v>
      </c>
      <c r="IV58" s="86">
        <f t="shared" si="57"/>
        <v>1.8090514886006131E-161</v>
      </c>
      <c r="IW58" s="86">
        <f t="shared" si="57"/>
        <v>1.009642551976057E-112</v>
      </c>
      <c r="IY58" s="86">
        <f t="shared" si="58"/>
        <v>1.0647873929496088E-3</v>
      </c>
      <c r="IZ58" s="86">
        <f t="shared" si="58"/>
        <v>1.047155264654966E-3</v>
      </c>
      <c r="JA58" s="86">
        <f t="shared" si="58"/>
        <v>8.3904148153742116E-4</v>
      </c>
      <c r="JB58" s="86">
        <f t="shared" si="58"/>
        <v>2.7049131291681115E-4</v>
      </c>
      <c r="JC58" s="86">
        <f t="shared" si="58"/>
        <v>1.9228321630371882E-4</v>
      </c>
      <c r="JD58" s="86">
        <f t="shared" si="58"/>
        <v>3.3921862112964952E-4</v>
      </c>
      <c r="JE58" s="86">
        <f t="shared" si="58"/>
        <v>4.2811212859702433E-4</v>
      </c>
      <c r="JF58" s="86">
        <f t="shared" si="58"/>
        <v>2.0357162952255815E-4</v>
      </c>
      <c r="JG58" s="86">
        <f t="shared" si="58"/>
        <v>2.8652339405383319E-4</v>
      </c>
      <c r="JH58" s="86">
        <f t="shared" si="58"/>
        <v>1.7533144285421893E-4</v>
      </c>
      <c r="JI58" s="86">
        <f t="shared" si="58"/>
        <v>9.9415122396991518E-5</v>
      </c>
      <c r="JJ58" s="86">
        <f t="shared" si="58"/>
        <v>1.7947884030205193E-4</v>
      </c>
      <c r="JK58" s="86">
        <f t="shared" si="58"/>
        <v>1.5273317781251821E-4</v>
      </c>
      <c r="JL58" s="86">
        <f t="shared" si="58"/>
        <v>8.3473301110640143E-5</v>
      </c>
      <c r="JM58" s="86">
        <f t="shared" si="58"/>
        <v>4.8271709530924682E-6</v>
      </c>
    </row>
    <row r="59" spans="2:273" x14ac:dyDescent="0.25">
      <c r="B59" s="2">
        <v>32</v>
      </c>
      <c r="C59" s="37">
        <v>73.581000000000003</v>
      </c>
      <c r="D59" s="37">
        <v>76.332999999999998</v>
      </c>
      <c r="E59" s="37">
        <v>73.667000000000002</v>
      </c>
      <c r="F59" s="37">
        <v>71.8</v>
      </c>
      <c r="G59" s="37">
        <v>70.305000000000007</v>
      </c>
      <c r="H59" s="37">
        <v>71.733000000000004</v>
      </c>
      <c r="I59" s="37">
        <v>73.433000000000007</v>
      </c>
      <c r="J59" s="37">
        <v>71.349999999999994</v>
      </c>
      <c r="K59" s="37">
        <v>69.033000000000001</v>
      </c>
      <c r="L59" s="37">
        <v>70.367000000000004</v>
      </c>
      <c r="M59" s="37">
        <v>72.417000000000002</v>
      </c>
      <c r="N59" s="37">
        <v>73.683000000000007</v>
      </c>
      <c r="O59" s="37">
        <v>74.802999999999997</v>
      </c>
      <c r="P59" s="37">
        <v>72.623000000000005</v>
      </c>
      <c r="Q59" s="37">
        <v>69.606999999999999</v>
      </c>
      <c r="S59" s="4">
        <f t="shared" si="60"/>
        <v>71.713083125336567</v>
      </c>
      <c r="T59" s="4">
        <f t="shared" si="60"/>
        <v>74.030357188375007</v>
      </c>
      <c r="U59" s="4">
        <f t="shared" si="60"/>
        <v>70.928579378461095</v>
      </c>
      <c r="V59" s="4">
        <f t="shared" si="60"/>
        <v>69.58906180218294</v>
      </c>
      <c r="W59" s="4">
        <f t="shared" si="60"/>
        <v>67.994679471641774</v>
      </c>
      <c r="X59" s="4">
        <f t="shared" si="60"/>
        <v>69.609897178716949</v>
      </c>
      <c r="Y59" s="4">
        <f t="shared" si="60"/>
        <v>73.167721361776643</v>
      </c>
      <c r="Z59" s="4">
        <f t="shared" si="60"/>
        <v>69.359091512083793</v>
      </c>
      <c r="AA59" s="4">
        <f t="shared" si="60"/>
        <v>67.51897043988032</v>
      </c>
      <c r="AB59" s="4">
        <f t="shared" si="60"/>
        <v>67.717701553477838</v>
      </c>
      <c r="AC59" s="4">
        <f t="shared" si="60"/>
        <v>71.126808988146607</v>
      </c>
      <c r="AD59" s="4">
        <f t="shared" si="60"/>
        <v>71.642052373748797</v>
      </c>
      <c r="AE59" s="4">
        <f t="shared" si="60"/>
        <v>72.287481375190808</v>
      </c>
      <c r="AF59" s="4">
        <f t="shared" si="60"/>
        <v>72.112640126737389</v>
      </c>
      <c r="AG59" s="4">
        <f t="shared" si="60"/>
        <v>69.261629854200351</v>
      </c>
      <c r="AI59" s="4">
        <f t="shared" si="61"/>
        <v>1.867916874663436</v>
      </c>
      <c r="AJ59" s="4">
        <f t="shared" si="61"/>
        <v>2.3026428116249917</v>
      </c>
      <c r="AK59" s="4">
        <f t="shared" si="61"/>
        <v>2.7384206215389071</v>
      </c>
      <c r="AL59" s="4">
        <f t="shared" si="61"/>
        <v>2.2109381978170575</v>
      </c>
      <c r="AM59" s="4">
        <f t="shared" si="61"/>
        <v>2.3103205283582327</v>
      </c>
      <c r="AN59" s="4">
        <f t="shared" si="61"/>
        <v>2.1231028212830552</v>
      </c>
      <c r="AO59" s="4">
        <f t="shared" si="61"/>
        <v>0.26527863822336428</v>
      </c>
      <c r="AP59" s="4">
        <f t="shared" si="61"/>
        <v>1.9909084879162009</v>
      </c>
      <c r="AQ59" s="4">
        <f t="shared" si="61"/>
        <v>1.5140295601196812</v>
      </c>
      <c r="AR59" s="4">
        <f t="shared" si="61"/>
        <v>2.6492984465221667</v>
      </c>
      <c r="AS59" s="4">
        <f t="shared" si="61"/>
        <v>1.2901910118533948</v>
      </c>
      <c r="AT59" s="4">
        <f t="shared" si="61"/>
        <v>2.0409476262512101</v>
      </c>
      <c r="AU59" s="4">
        <f t="shared" si="61"/>
        <v>2.5155186248091894</v>
      </c>
      <c r="AV59" s="4">
        <f t="shared" si="61"/>
        <v>0.51035987326261534</v>
      </c>
      <c r="AW59" s="4">
        <f t="shared" si="61"/>
        <v>0.34537014579964875</v>
      </c>
      <c r="AY59" s="2">
        <f t="shared" ref="AY59:BM75" si="66">IF(OR($B59 &lt; C$230, $B59 &gt; C$233), #N/A, ((1-FG59)*DK59) + (FG59 - FW59)*EA59 + (FW59*EQ59))</f>
        <v>70.322303528525325</v>
      </c>
      <c r="AZ59" s="2">
        <f t="shared" si="66"/>
        <v>72.694995447300471</v>
      </c>
      <c r="BA59" s="2">
        <f t="shared" si="66"/>
        <v>69.777103173838583</v>
      </c>
      <c r="BB59" s="2">
        <f t="shared" si="66"/>
        <v>69.159165933027296</v>
      </c>
      <c r="BC59" s="2">
        <f t="shared" si="66"/>
        <v>67.675783124335226</v>
      </c>
      <c r="BD59" s="2">
        <f t="shared" si="66"/>
        <v>69.098801193330701</v>
      </c>
      <c r="BE59" s="2">
        <f t="shared" si="66"/>
        <v>72.575332728588791</v>
      </c>
      <c r="BF59" s="2">
        <f t="shared" si="66"/>
        <v>69.038250638248414</v>
      </c>
      <c r="BG59" s="2">
        <f t="shared" si="66"/>
        <v>67.077866375761943</v>
      </c>
      <c r="BH59" s="2">
        <f t="shared" si="66"/>
        <v>67.416386706431723</v>
      </c>
      <c r="BI59" s="2">
        <f t="shared" si="66"/>
        <v>70.941132806138356</v>
      </c>
      <c r="BJ59" s="2">
        <f t="shared" si="66"/>
        <v>71.324871960472436</v>
      </c>
      <c r="BK59" s="2">
        <f t="shared" si="66"/>
        <v>72.016941479850914</v>
      </c>
      <c r="BL59" s="2">
        <f t="shared" si="66"/>
        <v>71.946569248403065</v>
      </c>
      <c r="BM59" s="2">
        <f t="shared" si="66"/>
        <v>69.250707352746716</v>
      </c>
      <c r="BO59" s="2">
        <f t="shared" si="11"/>
        <v>73.581000000000003</v>
      </c>
      <c r="BP59" s="2">
        <f t="shared" si="12"/>
        <v>76.332999999999998</v>
      </c>
      <c r="BQ59" s="2">
        <f t="shared" si="13"/>
        <v>73.667000000000002</v>
      </c>
      <c r="BR59" s="2">
        <f t="shared" si="14"/>
        <v>71.8</v>
      </c>
      <c r="BS59" s="2">
        <f t="shared" si="15"/>
        <v>70.305000000000007</v>
      </c>
      <c r="BT59" s="2">
        <f t="shared" si="16"/>
        <v>71.733000000000004</v>
      </c>
      <c r="BU59" s="2">
        <f t="shared" si="17"/>
        <v>73.433000000000007</v>
      </c>
      <c r="BV59" s="2">
        <f t="shared" si="18"/>
        <v>71.349999999999994</v>
      </c>
      <c r="BW59" s="2">
        <f t="shared" si="19"/>
        <v>69.033000000000001</v>
      </c>
      <c r="BX59" s="2">
        <f t="shared" si="20"/>
        <v>70.367000000000004</v>
      </c>
      <c r="BY59" s="2">
        <f t="shared" si="21"/>
        <v>72.417000000000002</v>
      </c>
      <c r="BZ59" s="2">
        <f t="shared" si="22"/>
        <v>73.683000000000007</v>
      </c>
      <c r="CA59" s="2">
        <f t="shared" si="23"/>
        <v>74.802999999999997</v>
      </c>
      <c r="CB59" s="2">
        <f t="shared" si="24"/>
        <v>72.623000000000005</v>
      </c>
      <c r="CC59" s="2">
        <f t="shared" si="25"/>
        <v>69.606999999999999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73.127715176715185</v>
      </c>
      <c r="DL59" s="2">
        <f t="shared" si="62"/>
        <v>75.021643834117526</v>
      </c>
      <c r="DM59" s="2">
        <f t="shared" si="62"/>
        <v>72.665109530583194</v>
      </c>
      <c r="DN59" s="2">
        <f t="shared" si="62"/>
        <v>71.346470731707328</v>
      </c>
      <c r="DO59" s="2">
        <f t="shared" si="62"/>
        <v>70.689298123827371</v>
      </c>
      <c r="DP59" s="2">
        <f t="shared" si="62"/>
        <v>71.547408232118784</v>
      </c>
      <c r="DQ59" s="2">
        <f t="shared" si="62"/>
        <v>74.35712705802969</v>
      </c>
      <c r="DR59" s="2">
        <f t="shared" si="62"/>
        <v>71.827740525328338</v>
      </c>
      <c r="DS59" s="2">
        <f t="shared" si="62"/>
        <v>69.220377935222672</v>
      </c>
      <c r="DT59" s="2">
        <f t="shared" si="62"/>
        <v>69.397125140712959</v>
      </c>
      <c r="DU59" s="2">
        <f t="shared" si="62"/>
        <v>72.537012618083665</v>
      </c>
      <c r="DV59" s="2">
        <f t="shared" si="62"/>
        <v>73.85790938086302</v>
      </c>
      <c r="DW59" s="2">
        <f t="shared" si="62"/>
        <v>74.889694076655033</v>
      </c>
      <c r="DX59" s="2">
        <f t="shared" si="62"/>
        <v>73.569337454863785</v>
      </c>
      <c r="DY59" s="2">
        <f t="shared" si="62"/>
        <v>69.676383064516145</v>
      </c>
      <c r="EA59" s="2">
        <f t="shared" si="63"/>
        <v>65.460954332115975</v>
      </c>
      <c r="EB59" s="2">
        <f t="shared" si="63"/>
        <v>68.673444755244759</v>
      </c>
      <c r="EC59" s="2">
        <f t="shared" si="63"/>
        <v>64.74017120879121</v>
      </c>
      <c r="ED59" s="2">
        <f t="shared" si="63"/>
        <v>64.680556668717273</v>
      </c>
      <c r="EE59" s="2">
        <f t="shared" si="63"/>
        <v>61.203807239528309</v>
      </c>
      <c r="EF59" s="2">
        <f t="shared" si="63"/>
        <v>64.329344778334729</v>
      </c>
      <c r="EG59" s="2">
        <f t="shared" si="63"/>
        <v>69.165461375556447</v>
      </c>
      <c r="EH59" s="2">
        <f t="shared" si="63"/>
        <v>63.102888434381612</v>
      </c>
      <c r="EI59" s="2">
        <f t="shared" si="63"/>
        <v>62.77510060231959</v>
      </c>
      <c r="EJ59" s="2">
        <f t="shared" si="63"/>
        <v>63.173538873261194</v>
      </c>
      <c r="EK59" s="2">
        <f t="shared" si="63"/>
        <v>67.285877702986696</v>
      </c>
      <c r="EL59" s="2">
        <f t="shared" si="63"/>
        <v>65.870083430888286</v>
      </c>
      <c r="EM59" s="2">
        <f t="shared" si="63"/>
        <v>65.466818390771778</v>
      </c>
      <c r="EN59" s="2">
        <f t="shared" si="63"/>
        <v>68.167328674489667</v>
      </c>
      <c r="EO59" s="2">
        <f t="shared" si="63"/>
        <v>68.028151466606857</v>
      </c>
      <c r="EQ59" s="2">
        <f t="shared" si="64"/>
        <v>65.460954332115975</v>
      </c>
      <c r="ER59" s="2">
        <f t="shared" si="64"/>
        <v>66.642685562737299</v>
      </c>
      <c r="ES59" s="2">
        <f t="shared" si="64"/>
        <v>63.853727594224736</v>
      </c>
      <c r="ET59" s="2">
        <f t="shared" si="64"/>
        <v>64.133661637842692</v>
      </c>
      <c r="EU59" s="2">
        <f t="shared" si="64"/>
        <v>61.40917447317409</v>
      </c>
      <c r="EV59" s="2">
        <f t="shared" si="64"/>
        <v>65.276962004970031</v>
      </c>
      <c r="EW59" s="2">
        <f t="shared" si="64"/>
        <v>67.412936652609744</v>
      </c>
      <c r="EX59" s="2">
        <f t="shared" si="64"/>
        <v>63.417694203607475</v>
      </c>
      <c r="EY59" s="2">
        <f t="shared" si="64"/>
        <v>62.976169106253799</v>
      </c>
      <c r="EZ59" s="2">
        <f t="shared" si="64"/>
        <v>63.202815711291223</v>
      </c>
      <c r="FA59" s="2">
        <f t="shared" si="64"/>
        <v>66.285944326940651</v>
      </c>
      <c r="FB59" s="2">
        <f t="shared" si="64"/>
        <v>68.033165837627649</v>
      </c>
      <c r="FC59" s="2">
        <f t="shared" si="64"/>
        <v>67.03828339288404</v>
      </c>
      <c r="FD59" s="2">
        <f t="shared" si="64"/>
        <v>66.370722963284976</v>
      </c>
      <c r="FE59" s="2">
        <f t="shared" si="64"/>
        <v>68.073162884227045</v>
      </c>
      <c r="FG59" s="2">
        <f t="shared" si="65"/>
        <v>0.36591876348485763</v>
      </c>
      <c r="FH59" s="2">
        <f t="shared" si="65"/>
        <v>0.36650112518188971</v>
      </c>
      <c r="FI59" s="2">
        <f t="shared" si="65"/>
        <v>0.36441839455155073</v>
      </c>
      <c r="FJ59" s="2">
        <f t="shared" si="65"/>
        <v>0.32813158820316662</v>
      </c>
      <c r="FK59" s="2">
        <f t="shared" si="65"/>
        <v>0.31769757821298983</v>
      </c>
      <c r="FL59" s="2">
        <f t="shared" si="65"/>
        <v>0.33923495419985522</v>
      </c>
      <c r="FM59" s="2">
        <f t="shared" si="65"/>
        <v>0.34319818601916219</v>
      </c>
      <c r="FN59" s="2">
        <f t="shared" si="65"/>
        <v>0.319718306036057</v>
      </c>
      <c r="FO59" s="2">
        <f t="shared" si="65"/>
        <v>0.33241633239432261</v>
      </c>
      <c r="FP59" s="2">
        <f t="shared" si="65"/>
        <v>0.31826326400096872</v>
      </c>
      <c r="FQ59" s="2">
        <f t="shared" si="65"/>
        <v>0.30390899034000235</v>
      </c>
      <c r="FR59" s="2">
        <f t="shared" si="65"/>
        <v>0.31711523078891052</v>
      </c>
      <c r="FS59" s="2">
        <f t="shared" si="65"/>
        <v>0.3048715530132573</v>
      </c>
      <c r="FT59" s="2">
        <f t="shared" si="65"/>
        <v>0.30039833959582779</v>
      </c>
      <c r="FU59" s="2">
        <f t="shared" si="65"/>
        <v>0.25826224762928796</v>
      </c>
      <c r="FW59" s="2">
        <f t="shared" ref="FW59:GK75" si="68">POWER(10,($B59-C$232)/C$229)/(1+POWER(10,($B59-C$232)/C$229))</f>
        <v>7.3016325476304299E-11</v>
      </c>
      <c r="FX59" s="2">
        <f t="shared" si="68"/>
        <v>1.2941727233854293E-5</v>
      </c>
      <c r="FY59" s="2">
        <f t="shared" si="68"/>
        <v>1.4729190788382513E-5</v>
      </c>
      <c r="FZ59" s="2">
        <f t="shared" si="68"/>
        <v>1.4317857787523163E-5</v>
      </c>
      <c r="GA59" s="2">
        <f t="shared" si="68"/>
        <v>1.2088642417864695E-5</v>
      </c>
      <c r="GB59" s="2">
        <f t="shared" si="68"/>
        <v>1.3071066729090321E-5</v>
      </c>
      <c r="GC59" s="2">
        <f t="shared" si="68"/>
        <v>1.3742914911710552E-5</v>
      </c>
      <c r="GD59" s="2">
        <f t="shared" si="68"/>
        <v>1.6022110154964472E-5</v>
      </c>
      <c r="GE59" s="2">
        <f t="shared" si="68"/>
        <v>1.9360601464638827E-5</v>
      </c>
      <c r="GF59" s="2">
        <f t="shared" si="68"/>
        <v>1.5199372501665128E-5</v>
      </c>
      <c r="GG59" s="2">
        <f t="shared" si="68"/>
        <v>1.2702605362695793E-5</v>
      </c>
      <c r="GH59" s="2">
        <f t="shared" si="68"/>
        <v>1.1025579620348254E-5</v>
      </c>
      <c r="GI59" s="2">
        <f t="shared" si="68"/>
        <v>9.0026834503238123E-6</v>
      </c>
      <c r="GJ59" s="2">
        <f t="shared" si="68"/>
        <v>7.6468387959146986E-6</v>
      </c>
      <c r="GK59" s="2">
        <f t="shared" si="68"/>
        <v>6.3388414019419116E-6</v>
      </c>
      <c r="GM59" s="86">
        <f t="shared" ref="GM59:HA75" si="69" xml:space="preserve"> _xlfn.NORM.DIST($B59, C$7, ABS(C$11), TRUE) * _xlfn.NORM.DIST(($B59 - C$7)*C$15, 0, ABS(C$11), TRUE) * 2</f>
        <v>1.5672745122297059E-3</v>
      </c>
      <c r="GN59" s="86">
        <f t="shared" si="69"/>
        <v>1.5479971734602253E-3</v>
      </c>
      <c r="GO59" s="86">
        <f t="shared" si="69"/>
        <v>1.2805108808500081E-3</v>
      </c>
      <c r="GP59" s="86">
        <f t="shared" si="69"/>
        <v>4.4478807548394461E-4</v>
      </c>
      <c r="GQ59" s="86">
        <f t="shared" si="69"/>
        <v>3.2217194667283718E-4</v>
      </c>
      <c r="GR59" s="86">
        <f t="shared" si="69"/>
        <v>5.5675285425300393E-4</v>
      </c>
      <c r="GS59" s="86">
        <f t="shared" si="69"/>
        <v>6.8602550400541416E-4</v>
      </c>
      <c r="GT59" s="86">
        <f t="shared" si="69"/>
        <v>3.403231875308336E-4</v>
      </c>
      <c r="GU59" s="86">
        <f t="shared" si="69"/>
        <v>4.7287171977330225E-4</v>
      </c>
      <c r="GV59" s="86">
        <f t="shared" si="69"/>
        <v>2.9794910973461402E-4</v>
      </c>
      <c r="GW59" s="86">
        <f t="shared" si="69"/>
        <v>1.7487981577923623E-4</v>
      </c>
      <c r="GX59" s="86">
        <f t="shared" si="69"/>
        <v>3.0305546493818549E-4</v>
      </c>
      <c r="GY59" s="86">
        <f t="shared" si="69"/>
        <v>2.5492456201195608E-4</v>
      </c>
      <c r="GZ59" s="86">
        <f t="shared" si="69"/>
        <v>1.4865703494093714E-4</v>
      </c>
      <c r="HA59" s="86">
        <f t="shared" si="69"/>
        <v>1.0540062231279612E-5</v>
      </c>
      <c r="HC59" s="86">
        <f t="shared" si="59"/>
        <v>2.1575580169741941E-12</v>
      </c>
      <c r="HD59" s="86">
        <f t="shared" ref="HD59:HQ77" si="70" xml:space="preserve"> _xlfn.NORM.DIST($B59, D$8, ABS(D$12), TRUE) * _xlfn.NORM.DIST(($B59 - D$8)*D$16, 0, ABS(D$12), TRUE) * 2</f>
        <v>1.5559040379973687E-11</v>
      </c>
      <c r="HE59" s="86">
        <f t="shared" si="70"/>
        <v>1.4184044909860906E-11</v>
      </c>
      <c r="HF59" s="86">
        <f t="shared" si="70"/>
        <v>1.7935372964348168E-13</v>
      </c>
      <c r="HG59" s="86">
        <f t="shared" si="70"/>
        <v>1.0179730531755615E-13</v>
      </c>
      <c r="HH59" s="86">
        <f t="shared" si="70"/>
        <v>2.0469771994494568E-14</v>
      </c>
      <c r="HI59" s="86">
        <f t="shared" si="70"/>
        <v>7.550901102796072E-15</v>
      </c>
      <c r="HJ59" s="86">
        <f t="shared" si="70"/>
        <v>1.9763166569586519E-14</v>
      </c>
      <c r="HK59" s="86">
        <f t="shared" si="70"/>
        <v>1.187741650933189E-13</v>
      </c>
      <c r="HL59" s="86">
        <f t="shared" si="70"/>
        <v>1.6715946513234241E-14</v>
      </c>
      <c r="HM59" s="86">
        <f t="shared" si="70"/>
        <v>1.3294572817054447E-14</v>
      </c>
      <c r="HN59" s="86">
        <f t="shared" si="70"/>
        <v>2.868436561996513E-14</v>
      </c>
      <c r="HO59" s="86">
        <f t="shared" si="70"/>
        <v>2.3643248563396166E-14</v>
      </c>
      <c r="HP59" s="86">
        <f t="shared" si="70"/>
        <v>4.9315740571361658E-16</v>
      </c>
      <c r="HQ59" s="86">
        <f t="shared" si="70"/>
        <v>3.7172945514451024E-22</v>
      </c>
      <c r="HS59" s="86">
        <f t="shared" ref="HS59:IG75" si="71" xml:space="preserve"> _xlfn.NORM.DIST($B59, C$9, ABS(C$13), TRUE) * _xlfn.NORM.DIST(($B59 - C$9)*C$17, 0, ABS(C$13), TRUE) * 2</f>
        <v>2.3556596807352001E-158</v>
      </c>
      <c r="HT59" s="86">
        <f t="shared" si="71"/>
        <v>3.8942443025239199E-67</v>
      </c>
      <c r="HU59" s="86">
        <f t="shared" si="71"/>
        <v>1.1274693495567868E-69</v>
      </c>
      <c r="HV59" s="86">
        <f t="shared" si="71"/>
        <v>7.1181235971598468E-85</v>
      </c>
      <c r="HW59" s="86">
        <f t="shared" si="71"/>
        <v>1.035691867802446E-86</v>
      </c>
      <c r="HX59" s="86">
        <f t="shared" si="71"/>
        <v>1.1874638187468119E-93</v>
      </c>
      <c r="HY59" s="86">
        <f t="shared" si="71"/>
        <v>1.6036117724158755E-95</v>
      </c>
      <c r="HZ59" s="86">
        <f t="shared" si="71"/>
        <v>2.1678233196365822E-91</v>
      </c>
      <c r="IA59" s="86">
        <f t="shared" si="71"/>
        <v>2.9016956103604043E-88</v>
      </c>
      <c r="IB59" s="86">
        <f t="shared" si="71"/>
        <v>2.4971649513931043E-93</v>
      </c>
      <c r="IC59" s="86">
        <f t="shared" si="71"/>
        <v>4.7145531804366501E-94</v>
      </c>
      <c r="ID59" s="86">
        <f t="shared" si="71"/>
        <v>2.2318521467890765E-91</v>
      </c>
      <c r="IE59" s="86">
        <f t="shared" si="71"/>
        <v>1.2356762325434624E-89</v>
      </c>
      <c r="IF59" s="86">
        <f t="shared" si="71"/>
        <v>1.5771630292738639E-75</v>
      </c>
      <c r="IG59" s="86">
        <f t="shared" si="71"/>
        <v>1.8509626590776202E-49</v>
      </c>
      <c r="II59" s="86">
        <f t="shared" ref="II59:IW75" si="72" xml:space="preserve"> _xlfn.NORM.DIST($B59, C$10, ABS(C$14), TRUE) * _xlfn.NORM.DIST(($B59 - C$10)*C$18, 0, ABS(C$14), TRUE) * 2</f>
        <v>0</v>
      </c>
      <c r="IJ59" s="86">
        <f t="shared" si="72"/>
        <v>1.178951269104237E-279</v>
      </c>
      <c r="IK59" s="86">
        <f t="shared" si="72"/>
        <v>3.6253545522538704E-289</v>
      </c>
      <c r="IL59" s="86">
        <f t="shared" si="72"/>
        <v>0</v>
      </c>
      <c r="IM59" s="86">
        <f t="shared" si="72"/>
        <v>0</v>
      </c>
      <c r="IN59" s="86">
        <f t="shared" si="72"/>
        <v>0</v>
      </c>
      <c r="IO59" s="86">
        <f t="shared" si="72"/>
        <v>0</v>
      </c>
      <c r="IP59" s="86">
        <f t="shared" si="72"/>
        <v>0</v>
      </c>
      <c r="IQ59" s="86">
        <f t="shared" si="72"/>
        <v>0</v>
      </c>
      <c r="IR59" s="86">
        <f t="shared" si="72"/>
        <v>0</v>
      </c>
      <c r="IS59" s="86">
        <f t="shared" si="72"/>
        <v>0</v>
      </c>
      <c r="IT59" s="86">
        <f t="shared" si="72"/>
        <v>0</v>
      </c>
      <c r="IU59" s="86">
        <f t="shared" si="72"/>
        <v>0</v>
      </c>
      <c r="IV59" s="86">
        <f t="shared" si="72"/>
        <v>5.2638539073733271E-159</v>
      </c>
      <c r="IW59" s="86">
        <f t="shared" si="72"/>
        <v>4.8907259817278686E-111</v>
      </c>
      <c r="IY59" s="86">
        <f t="shared" ref="IY59:JM75" si="73">GM59+HC59+HS59+II59</f>
        <v>1.5672745143872639E-3</v>
      </c>
      <c r="IZ59" s="86">
        <f t="shared" si="73"/>
        <v>1.5479971890192657E-3</v>
      </c>
      <c r="JA59" s="86">
        <f t="shared" si="73"/>
        <v>1.2805108950340531E-3</v>
      </c>
      <c r="JB59" s="86">
        <f t="shared" si="73"/>
        <v>4.4478807566329832E-4</v>
      </c>
      <c r="JC59" s="86">
        <f t="shared" si="73"/>
        <v>3.221719467746345E-4</v>
      </c>
      <c r="JD59" s="86">
        <f t="shared" si="73"/>
        <v>5.5675285427347367E-4</v>
      </c>
      <c r="JE59" s="86">
        <f t="shared" si="73"/>
        <v>6.8602550401296509E-4</v>
      </c>
      <c r="JF59" s="86">
        <f t="shared" si="73"/>
        <v>3.4032318755059676E-4</v>
      </c>
      <c r="JG59" s="86">
        <f t="shared" si="73"/>
        <v>4.7287171989207643E-4</v>
      </c>
      <c r="JH59" s="86">
        <f t="shared" si="73"/>
        <v>2.9794910975132998E-4</v>
      </c>
      <c r="JI59" s="86">
        <f t="shared" si="73"/>
        <v>1.748798157925308E-4</v>
      </c>
      <c r="JJ59" s="86">
        <f t="shared" si="73"/>
        <v>3.0305546496686985E-4</v>
      </c>
      <c r="JK59" s="86">
        <f t="shared" si="73"/>
        <v>2.5492456203559934E-4</v>
      </c>
      <c r="JL59" s="86">
        <f t="shared" si="73"/>
        <v>1.4865703494143029E-4</v>
      </c>
      <c r="JM59" s="86">
        <f t="shared" si="73"/>
        <v>1.0540062231279612E-5</v>
      </c>
    </row>
    <row r="60" spans="2:273" x14ac:dyDescent="0.25">
      <c r="B60" s="2">
        <v>33</v>
      </c>
      <c r="C60" s="37">
        <v>75.048000000000002</v>
      </c>
      <c r="D60" s="37">
        <v>74.349999999999994</v>
      </c>
      <c r="E60" s="37">
        <v>74.183000000000007</v>
      </c>
      <c r="F60" s="37">
        <v>71.599999999999994</v>
      </c>
      <c r="G60" s="37">
        <v>70.965999999999994</v>
      </c>
      <c r="H60" s="37">
        <v>72.283000000000001</v>
      </c>
      <c r="I60" s="37">
        <v>72.966999999999999</v>
      </c>
      <c r="J60" s="37">
        <v>73.283000000000001</v>
      </c>
      <c r="K60" s="37">
        <v>69.233000000000004</v>
      </c>
      <c r="L60" s="37">
        <v>69.716999999999999</v>
      </c>
      <c r="M60" s="37">
        <v>73.533000000000001</v>
      </c>
      <c r="N60" s="37">
        <v>74.033000000000001</v>
      </c>
      <c r="O60" s="37">
        <v>75.507999999999996</v>
      </c>
      <c r="P60" s="37">
        <v>73.311000000000007</v>
      </c>
      <c r="Q60" s="37">
        <v>67.950999999999993</v>
      </c>
      <c r="S60" s="4">
        <f t="shared" si="60"/>
        <v>72.202872445836775</v>
      </c>
      <c r="T60" s="4">
        <f t="shared" si="60"/>
        <v>74.594502206332194</v>
      </c>
      <c r="U60" s="4">
        <f t="shared" si="60"/>
        <v>71.442427558640148</v>
      </c>
      <c r="V60" s="4">
        <f t="shared" si="60"/>
        <v>69.812814874462035</v>
      </c>
      <c r="W60" s="4">
        <f t="shared" si="60"/>
        <v>68.115944800134088</v>
      </c>
      <c r="X60" s="4">
        <f t="shared" si="60"/>
        <v>69.840226297794132</v>
      </c>
      <c r="Y60" s="4">
        <f t="shared" si="60"/>
        <v>73.399252381687106</v>
      </c>
      <c r="Z60" s="4">
        <f t="shared" si="60"/>
        <v>69.538649034852043</v>
      </c>
      <c r="AA60" s="4">
        <f t="shared" si="60"/>
        <v>67.790691011469306</v>
      </c>
      <c r="AB60" s="4">
        <f t="shared" si="60"/>
        <v>67.893626650600083</v>
      </c>
      <c r="AC60" s="4">
        <f t="shared" si="60"/>
        <v>71.271186366279025</v>
      </c>
      <c r="AD60" s="4">
        <f t="shared" si="60"/>
        <v>71.802438795029104</v>
      </c>
      <c r="AE60" s="4">
        <f t="shared" si="60"/>
        <v>72.455096160611589</v>
      </c>
      <c r="AF60" s="4">
        <f t="shared" si="60"/>
        <v>72.320186216632848</v>
      </c>
      <c r="AG60" s="4">
        <f t="shared" si="60"/>
        <v>69.403462003327633</v>
      </c>
      <c r="AI60" s="4">
        <f t="shared" si="61"/>
        <v>2.845127554163227</v>
      </c>
      <c r="AJ60" s="4">
        <f t="shared" si="61"/>
        <v>-0.24450220633219999</v>
      </c>
      <c r="AK60" s="4">
        <f t="shared" si="61"/>
        <v>2.7405724413598591</v>
      </c>
      <c r="AL60" s="4">
        <f t="shared" si="61"/>
        <v>1.7871851255379596</v>
      </c>
      <c r="AM60" s="4">
        <f t="shared" si="61"/>
        <v>2.8500551998659063</v>
      </c>
      <c r="AN60" s="4">
        <f t="shared" si="61"/>
        <v>2.4427737022058693</v>
      </c>
      <c r="AO60" s="4">
        <f t="shared" si="61"/>
        <v>-0.43225238168710689</v>
      </c>
      <c r="AP60" s="4">
        <f t="shared" si="61"/>
        <v>3.7443509651479587</v>
      </c>
      <c r="AQ60" s="4">
        <f t="shared" si="61"/>
        <v>1.4423089885306979</v>
      </c>
      <c r="AR60" s="4">
        <f t="shared" si="61"/>
        <v>1.8233733493999154</v>
      </c>
      <c r="AS60" s="4">
        <f t="shared" si="61"/>
        <v>2.2618136337209762</v>
      </c>
      <c r="AT60" s="4">
        <f t="shared" si="61"/>
        <v>2.2305612049708969</v>
      </c>
      <c r="AU60" s="4">
        <f t="shared" si="61"/>
        <v>3.0529038393884065</v>
      </c>
      <c r="AV60" s="4">
        <f t="shared" si="61"/>
        <v>0.99081378336715886</v>
      </c>
      <c r="AW60" s="4">
        <f t="shared" si="61"/>
        <v>-1.4524620033276392</v>
      </c>
      <c r="AY60" s="2">
        <f t="shared" si="66"/>
        <v>70.240103681992068</v>
      </c>
      <c r="AZ60" s="2">
        <f t="shared" si="66"/>
        <v>72.702760912050778</v>
      </c>
      <c r="BA60" s="2">
        <f t="shared" si="66"/>
        <v>69.763722475036232</v>
      </c>
      <c r="BB60" s="2">
        <f t="shared" si="66"/>
        <v>69.139744986253405</v>
      </c>
      <c r="BC60" s="2">
        <f t="shared" si="66"/>
        <v>67.607439022202669</v>
      </c>
      <c r="BD60" s="2">
        <f t="shared" si="66"/>
        <v>69.042460402345483</v>
      </c>
      <c r="BE60" s="2">
        <f t="shared" si="66"/>
        <v>72.494803857709883</v>
      </c>
      <c r="BF60" s="2">
        <f t="shared" si="66"/>
        <v>69.028208555223557</v>
      </c>
      <c r="BG60" s="2">
        <f t="shared" si="66"/>
        <v>67.098143263141324</v>
      </c>
      <c r="BH60" s="2">
        <f t="shared" si="66"/>
        <v>67.40696481649249</v>
      </c>
      <c r="BI60" s="2">
        <f t="shared" si="66"/>
        <v>70.961113705479377</v>
      </c>
      <c r="BJ60" s="2">
        <f t="shared" si="66"/>
        <v>71.293052125217216</v>
      </c>
      <c r="BK60" s="2">
        <f t="shared" si="66"/>
        <v>72.024564612824065</v>
      </c>
      <c r="BL60" s="2">
        <f t="shared" si="66"/>
        <v>72.039576040155907</v>
      </c>
      <c r="BM60" s="2">
        <f t="shared" si="66"/>
        <v>69.381040974600168</v>
      </c>
      <c r="BO60" s="2">
        <f t="shared" si="11"/>
        <v>75.048000000000002</v>
      </c>
      <c r="BP60" s="2">
        <f t="shared" si="12"/>
        <v>74.349999999999994</v>
      </c>
      <c r="BQ60" s="2">
        <f t="shared" si="13"/>
        <v>74.183000000000007</v>
      </c>
      <c r="BR60" s="2">
        <f t="shared" si="14"/>
        <v>71.599999999999994</v>
      </c>
      <c r="BS60" s="2">
        <f t="shared" si="15"/>
        <v>70.965999999999994</v>
      </c>
      <c r="BT60" s="2">
        <f t="shared" si="16"/>
        <v>72.283000000000001</v>
      </c>
      <c r="BU60" s="2">
        <f t="shared" si="17"/>
        <v>72.966999999999999</v>
      </c>
      <c r="BV60" s="2">
        <f t="shared" si="18"/>
        <v>73.283000000000001</v>
      </c>
      <c r="BW60" s="2">
        <f t="shared" si="19"/>
        <v>69.233000000000004</v>
      </c>
      <c r="BX60" s="2">
        <f t="shared" si="20"/>
        <v>69.716999999999999</v>
      </c>
      <c r="BY60" s="2">
        <f t="shared" si="21"/>
        <v>73.533000000000001</v>
      </c>
      <c r="BZ60" s="2">
        <f t="shared" si="22"/>
        <v>74.033000000000001</v>
      </c>
      <c r="CA60" s="2">
        <f t="shared" si="23"/>
        <v>75.507999999999996</v>
      </c>
      <c r="CB60" s="2">
        <f t="shared" si="24"/>
        <v>73.311000000000007</v>
      </c>
      <c r="CC60" s="2">
        <f t="shared" si="25"/>
        <v>67.950999999999993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73.332801291169716</v>
      </c>
      <c r="DL60" s="2">
        <f t="shared" si="62"/>
        <v>75.35655312397418</v>
      </c>
      <c r="DM60" s="2">
        <f t="shared" si="62"/>
        <v>72.997256045519194</v>
      </c>
      <c r="DN60" s="2">
        <f t="shared" si="62"/>
        <v>71.592224390243913</v>
      </c>
      <c r="DO60" s="2">
        <f t="shared" si="62"/>
        <v>70.918007973733566</v>
      </c>
      <c r="DP60" s="2">
        <f t="shared" si="62"/>
        <v>71.749940620782752</v>
      </c>
      <c r="DQ60" s="2">
        <f t="shared" si="62"/>
        <v>74.484069770580291</v>
      </c>
      <c r="DR60" s="2">
        <f t="shared" si="62"/>
        <v>72.1273277673546</v>
      </c>
      <c r="DS60" s="2">
        <f t="shared" si="62"/>
        <v>69.510673279352233</v>
      </c>
      <c r="DT60" s="2">
        <f t="shared" si="62"/>
        <v>69.623493151969996</v>
      </c>
      <c r="DU60" s="2">
        <f t="shared" si="62"/>
        <v>72.778449662618073</v>
      </c>
      <c r="DV60" s="2">
        <f t="shared" si="62"/>
        <v>74.094310131332065</v>
      </c>
      <c r="DW60" s="2">
        <f t="shared" si="62"/>
        <v>75.221233623693365</v>
      </c>
      <c r="DX60" s="2">
        <f t="shared" si="62"/>
        <v>73.918730495677877</v>
      </c>
      <c r="DY60" s="2">
        <f t="shared" si="62"/>
        <v>69.936191348973622</v>
      </c>
      <c r="EA60" s="2">
        <f t="shared" si="63"/>
        <v>65.352480895876297</v>
      </c>
      <c r="EB60" s="2">
        <f t="shared" si="63"/>
        <v>68.519356579783846</v>
      </c>
      <c r="EC60" s="2">
        <f t="shared" si="63"/>
        <v>64.620381538461544</v>
      </c>
      <c r="ED60" s="2">
        <f t="shared" si="63"/>
        <v>64.560021608302293</v>
      </c>
      <c r="EE60" s="2">
        <f t="shared" si="63"/>
        <v>61.123093050281241</v>
      </c>
      <c r="EF60" s="2">
        <f t="shared" si="63"/>
        <v>64.232792217564892</v>
      </c>
      <c r="EG60" s="2">
        <f t="shared" si="63"/>
        <v>69.022855505289883</v>
      </c>
      <c r="EH60" s="2">
        <f t="shared" si="63"/>
        <v>63.014245981084407</v>
      </c>
      <c r="EI60" s="2">
        <f t="shared" si="63"/>
        <v>62.679415492651259</v>
      </c>
      <c r="EJ60" s="2">
        <f t="shared" si="63"/>
        <v>63.07680809907886</v>
      </c>
      <c r="EK60" s="2">
        <f t="shared" si="63"/>
        <v>67.164880899207688</v>
      </c>
      <c r="EL60" s="2">
        <f t="shared" si="63"/>
        <v>65.791446241041612</v>
      </c>
      <c r="EM60" s="2">
        <f t="shared" si="63"/>
        <v>65.377209026925158</v>
      </c>
      <c r="EN60" s="2">
        <f t="shared" si="63"/>
        <v>68.048309569011764</v>
      </c>
      <c r="EO60" s="2">
        <f t="shared" si="63"/>
        <v>67.926920376904349</v>
      </c>
      <c r="EQ60" s="2">
        <f t="shared" si="64"/>
        <v>65.352480895876297</v>
      </c>
      <c r="ER60" s="2">
        <f t="shared" si="64"/>
        <v>66.514570561866663</v>
      </c>
      <c r="ES60" s="2">
        <f t="shared" si="64"/>
        <v>63.745737123218085</v>
      </c>
      <c r="ET60" s="2">
        <f t="shared" si="64"/>
        <v>64.020173323391589</v>
      </c>
      <c r="EU60" s="2">
        <f t="shared" si="64"/>
        <v>61.325768902776964</v>
      </c>
      <c r="EV60" s="2">
        <f t="shared" si="64"/>
        <v>65.167220848526597</v>
      </c>
      <c r="EW60" s="2">
        <f t="shared" si="64"/>
        <v>67.294346040243411</v>
      </c>
      <c r="EX60" s="2">
        <f t="shared" si="64"/>
        <v>63.324542092606364</v>
      </c>
      <c r="EY60" s="2">
        <f t="shared" si="64"/>
        <v>62.877668916610098</v>
      </c>
      <c r="EZ60" s="2">
        <f t="shared" si="64"/>
        <v>63.105683807426587</v>
      </c>
      <c r="FA60" s="2">
        <f t="shared" si="64"/>
        <v>66.177755905644929</v>
      </c>
      <c r="FB60" s="2">
        <f t="shared" si="64"/>
        <v>67.926751367609313</v>
      </c>
      <c r="FC60" s="2">
        <f t="shared" si="64"/>
        <v>66.92881695433195</v>
      </c>
      <c r="FD60" s="2">
        <f t="shared" si="64"/>
        <v>66.273667312850492</v>
      </c>
      <c r="FE60" s="2">
        <f t="shared" si="64"/>
        <v>67.97106277810262</v>
      </c>
      <c r="FG60" s="2">
        <f t="shared" si="65"/>
        <v>0.38754053170617603</v>
      </c>
      <c r="FH60" s="2">
        <f t="shared" si="65"/>
        <v>0.38813624067239572</v>
      </c>
      <c r="FI60" s="2">
        <f t="shared" si="65"/>
        <v>0.386005477587677</v>
      </c>
      <c r="FJ60" s="2">
        <f t="shared" si="65"/>
        <v>0.34874860763453258</v>
      </c>
      <c r="FK60" s="2">
        <f t="shared" si="65"/>
        <v>0.33798880989317659</v>
      </c>
      <c r="FL60" s="2">
        <f t="shared" si="65"/>
        <v>0.3601756231954979</v>
      </c>
      <c r="FM60" s="2">
        <f t="shared" si="65"/>
        <v>0.36424863953298969</v>
      </c>
      <c r="FN60" s="2">
        <f t="shared" si="65"/>
        <v>0.34007427301279097</v>
      </c>
      <c r="FO60" s="2">
        <f t="shared" si="65"/>
        <v>0.35316105761929695</v>
      </c>
      <c r="FP60" s="2">
        <f t="shared" si="65"/>
        <v>0.33857269729726264</v>
      </c>
      <c r="FQ60" s="2">
        <f t="shared" si="65"/>
        <v>0.32373740929226869</v>
      </c>
      <c r="FR60" s="2">
        <f t="shared" si="65"/>
        <v>0.33738766014506016</v>
      </c>
      <c r="FS60" s="2">
        <f t="shared" si="65"/>
        <v>0.32473347620537174</v>
      </c>
      <c r="FT60" s="2">
        <f t="shared" si="65"/>
        <v>0.32010303849690908</v>
      </c>
      <c r="FU60" s="2">
        <f t="shared" si="65"/>
        <v>0.27629458091904285</v>
      </c>
      <c r="FW60" s="2">
        <f t="shared" si="68"/>
        <v>8.0060808846697791E-11</v>
      </c>
      <c r="FX60" s="2">
        <f t="shared" si="68"/>
        <v>1.4190304014418183E-5</v>
      </c>
      <c r="FY60" s="2">
        <f t="shared" si="68"/>
        <v>1.6150213596101946E-5</v>
      </c>
      <c r="FZ60" s="2">
        <f t="shared" si="68"/>
        <v>1.5699197193237867E-5</v>
      </c>
      <c r="GA60" s="2">
        <f t="shared" si="68"/>
        <v>1.3254917373077192E-5</v>
      </c>
      <c r="GB60" s="2">
        <f t="shared" si="68"/>
        <v>1.4332121594929439E-5</v>
      </c>
      <c r="GC60" s="2">
        <f t="shared" si="68"/>
        <v>1.5068786572563539E-5</v>
      </c>
      <c r="GD60" s="2">
        <f t="shared" si="68"/>
        <v>1.7567867284989651E-5</v>
      </c>
      <c r="GE60" s="2">
        <f t="shared" si="68"/>
        <v>2.1228437718106949E-5</v>
      </c>
      <c r="GF60" s="2">
        <f t="shared" si="68"/>
        <v>1.6665756104335332E-5</v>
      </c>
      <c r="GG60" s="2">
        <f t="shared" si="68"/>
        <v>1.3928112745164692E-5</v>
      </c>
      <c r="GH60" s="2">
        <f t="shared" si="68"/>
        <v>1.2089294793830762E-5</v>
      </c>
      <c r="GI60" s="2">
        <f t="shared" si="68"/>
        <v>9.8712375362708441E-6</v>
      </c>
      <c r="GJ60" s="2">
        <f t="shared" si="68"/>
        <v>8.3845858233871365E-6</v>
      </c>
      <c r="GK60" s="2">
        <f t="shared" si="68"/>
        <v>6.9503971354542408E-6</v>
      </c>
      <c r="GM60" s="86">
        <f t="shared" si="69"/>
        <v>2.2805387853964635E-3</v>
      </c>
      <c r="GN60" s="86">
        <f t="shared" si="69"/>
        <v>2.2617161231020043E-3</v>
      </c>
      <c r="GO60" s="86">
        <f t="shared" si="69"/>
        <v>1.9284167805307473E-3</v>
      </c>
      <c r="GP60" s="86">
        <f t="shared" si="69"/>
        <v>7.1981855447809343E-4</v>
      </c>
      <c r="GQ60" s="86">
        <f t="shared" si="69"/>
        <v>5.3096270600739757E-4</v>
      </c>
      <c r="GR60" s="86">
        <f t="shared" si="69"/>
        <v>8.9902566964229031E-4</v>
      </c>
      <c r="GS60" s="86">
        <f t="shared" si="69"/>
        <v>1.0827630714837341E-3</v>
      </c>
      <c r="GT60" s="86">
        <f t="shared" si="69"/>
        <v>5.5964234174558567E-4</v>
      </c>
      <c r="GU60" s="86">
        <f t="shared" si="69"/>
        <v>7.6779125633339123E-4</v>
      </c>
      <c r="GV60" s="86">
        <f t="shared" si="69"/>
        <v>4.976591831491005E-4</v>
      </c>
      <c r="GW60" s="86">
        <f t="shared" si="69"/>
        <v>3.0202377494700262E-4</v>
      </c>
      <c r="GX60" s="86">
        <f t="shared" si="69"/>
        <v>5.0315363515023828E-4</v>
      </c>
      <c r="GY60" s="86">
        <f t="shared" si="69"/>
        <v>4.1880778127926642E-4</v>
      </c>
      <c r="GZ60" s="86">
        <f t="shared" si="69"/>
        <v>2.5979903964338348E-4</v>
      </c>
      <c r="HA60" s="86">
        <f t="shared" si="69"/>
        <v>2.2410671497359003E-5</v>
      </c>
      <c r="HC60" s="86">
        <f t="shared" ref="HC60:HH122" si="74" xml:space="preserve"> _xlfn.NORM.DIST($B60, C$8, ABS(C$12), TRUE) * _xlfn.NORM.DIST(($B60 - C$8)*C$16, 0, ABS(C$12), TRUE) * 2</f>
        <v>5.5501712364226347E-12</v>
      </c>
      <c r="HD60" s="86">
        <f t="shared" si="70"/>
        <v>3.7326483137219752E-11</v>
      </c>
      <c r="HE60" s="86">
        <f t="shared" si="70"/>
        <v>3.4949250431012125E-11</v>
      </c>
      <c r="HF60" s="86">
        <f t="shared" si="70"/>
        <v>5.2472912730701867E-13</v>
      </c>
      <c r="HG60" s="86">
        <f t="shared" si="70"/>
        <v>3.0036765894869616E-13</v>
      </c>
      <c r="HH60" s="86">
        <f t="shared" si="70"/>
        <v>6.5671511889204882E-14</v>
      </c>
      <c r="HI60" s="86">
        <f t="shared" si="70"/>
        <v>2.51137831429647E-14</v>
      </c>
      <c r="HJ60" s="86">
        <f t="shared" si="70"/>
        <v>6.3472419080009839E-14</v>
      </c>
      <c r="HK60" s="86">
        <f t="shared" si="70"/>
        <v>3.6962011754024503E-13</v>
      </c>
      <c r="HL60" s="86">
        <f t="shared" si="70"/>
        <v>5.4464068803304508E-14</v>
      </c>
      <c r="HM60" s="86">
        <f t="shared" si="70"/>
        <v>4.2793950227658929E-14</v>
      </c>
      <c r="HN60" s="86">
        <f t="shared" si="70"/>
        <v>8.8111172093442045E-14</v>
      </c>
      <c r="HO60" s="86">
        <f t="shared" si="70"/>
        <v>7.0396544871987697E-14</v>
      </c>
      <c r="HP60" s="86">
        <f t="shared" si="70"/>
        <v>1.7262932798157289E-15</v>
      </c>
      <c r="HQ60" s="86">
        <f t="shared" si="70"/>
        <v>2.2549888717272442E-21</v>
      </c>
      <c r="HS60" s="86">
        <f t="shared" si="71"/>
        <v>4.7857109813750365E-156</v>
      </c>
      <c r="HT60" s="86">
        <f t="shared" si="71"/>
        <v>1.061459218636412E-65</v>
      </c>
      <c r="HU60" s="86">
        <f t="shared" si="71"/>
        <v>3.606864461218208E-68</v>
      </c>
      <c r="HV60" s="86">
        <f t="shared" si="71"/>
        <v>4.7445088405789467E-83</v>
      </c>
      <c r="HW60" s="86">
        <f t="shared" si="71"/>
        <v>7.1680791321993265E-85</v>
      </c>
      <c r="HX60" s="86">
        <f t="shared" si="71"/>
        <v>1.2078851516534563E-91</v>
      </c>
      <c r="HY60" s="86">
        <f t="shared" si="71"/>
        <v>1.8289920163502742E-93</v>
      </c>
      <c r="HZ60" s="86">
        <f t="shared" si="71"/>
        <v>2.0854020584349549E-89</v>
      </c>
      <c r="IA60" s="86">
        <f t="shared" si="71"/>
        <v>2.6097245113324865E-86</v>
      </c>
      <c r="IB60" s="86">
        <f t="shared" si="71"/>
        <v>2.637835001666818E-91</v>
      </c>
      <c r="IC60" s="86">
        <f t="shared" si="71"/>
        <v>4.7508346494344595E-92</v>
      </c>
      <c r="ID60" s="86">
        <f t="shared" si="71"/>
        <v>1.85144792281041E-89</v>
      </c>
      <c r="IE60" s="86">
        <f t="shared" si="71"/>
        <v>8.5710303703402732E-88</v>
      </c>
      <c r="IF60" s="86">
        <f t="shared" si="71"/>
        <v>5.5040213785866838E-74</v>
      </c>
      <c r="IG60" s="86">
        <f t="shared" si="71"/>
        <v>1.7536237254456233E-48</v>
      </c>
      <c r="II60" s="86">
        <f t="shared" si="72"/>
        <v>0</v>
      </c>
      <c r="IJ60" s="86">
        <f t="shared" si="72"/>
        <v>3.9316432243698595E-275</v>
      </c>
      <c r="IK60" s="86">
        <f t="shared" si="72"/>
        <v>1.956714205016214E-284</v>
      </c>
      <c r="IL60" s="86">
        <f t="shared" si="72"/>
        <v>0</v>
      </c>
      <c r="IM60" s="86">
        <f t="shared" si="72"/>
        <v>0</v>
      </c>
      <c r="IN60" s="86">
        <f t="shared" si="72"/>
        <v>0</v>
      </c>
      <c r="IO60" s="86">
        <f t="shared" si="72"/>
        <v>0</v>
      </c>
      <c r="IP60" s="86">
        <f t="shared" si="72"/>
        <v>0</v>
      </c>
      <c r="IQ60" s="86">
        <f t="shared" si="72"/>
        <v>0</v>
      </c>
      <c r="IR60" s="86">
        <f t="shared" si="72"/>
        <v>0</v>
      </c>
      <c r="IS60" s="86">
        <f t="shared" si="72"/>
        <v>0</v>
      </c>
      <c r="IT60" s="86">
        <f t="shared" si="72"/>
        <v>0</v>
      </c>
      <c r="IU60" s="86">
        <f t="shared" si="72"/>
        <v>0</v>
      </c>
      <c r="IV60" s="86">
        <f t="shared" si="72"/>
        <v>1.4656232835745918E-156</v>
      </c>
      <c r="IW60" s="86">
        <f t="shared" si="72"/>
        <v>2.299913053583391E-109</v>
      </c>
      <c r="IY60" s="86">
        <f t="shared" si="73"/>
        <v>2.2805387909466349E-3</v>
      </c>
      <c r="IZ60" s="86">
        <f t="shared" si="73"/>
        <v>2.2617161604284873E-3</v>
      </c>
      <c r="JA60" s="86">
        <f t="shared" si="73"/>
        <v>1.9284168154799978E-3</v>
      </c>
      <c r="JB60" s="86">
        <f t="shared" si="73"/>
        <v>7.1981855500282256E-4</v>
      </c>
      <c r="JC60" s="86">
        <f t="shared" si="73"/>
        <v>5.3096270630776526E-4</v>
      </c>
      <c r="JD60" s="86">
        <f t="shared" si="73"/>
        <v>8.9902566970796185E-4</v>
      </c>
      <c r="JE60" s="86">
        <f t="shared" si="73"/>
        <v>1.0827630715088479E-3</v>
      </c>
      <c r="JF60" s="86">
        <f t="shared" si="73"/>
        <v>5.5964234180905811E-4</v>
      </c>
      <c r="JG60" s="86">
        <f t="shared" si="73"/>
        <v>7.6779125670301137E-4</v>
      </c>
      <c r="JH60" s="86">
        <f t="shared" si="73"/>
        <v>4.9765918320356453E-4</v>
      </c>
      <c r="JI60" s="86">
        <f t="shared" si="73"/>
        <v>3.0202377498979657E-4</v>
      </c>
      <c r="JJ60" s="86">
        <f t="shared" si="73"/>
        <v>5.0315363523834944E-4</v>
      </c>
      <c r="JK60" s="86">
        <f t="shared" si="73"/>
        <v>4.1880778134966297E-4</v>
      </c>
      <c r="JL60" s="86">
        <f t="shared" si="73"/>
        <v>2.5979903964510974E-4</v>
      </c>
      <c r="JM60" s="86">
        <f t="shared" si="73"/>
        <v>2.2410671497359006E-5</v>
      </c>
    </row>
    <row r="61" spans="2:273" x14ac:dyDescent="0.25">
      <c r="B61" s="2">
        <v>34</v>
      </c>
      <c r="C61" s="37">
        <v>75.435000000000002</v>
      </c>
      <c r="D61" s="37">
        <v>77.283000000000001</v>
      </c>
      <c r="E61" s="37">
        <v>73.533000000000001</v>
      </c>
      <c r="F61" s="37">
        <v>70.45</v>
      </c>
      <c r="G61" s="37">
        <v>72.153000000000006</v>
      </c>
      <c r="H61" s="37">
        <v>73.117000000000004</v>
      </c>
      <c r="I61" s="37">
        <v>76.5</v>
      </c>
      <c r="J61" s="37">
        <v>72.233000000000004</v>
      </c>
      <c r="K61" s="37">
        <v>70.5</v>
      </c>
      <c r="L61" s="37">
        <v>70.25</v>
      </c>
      <c r="M61" s="37">
        <v>72.867000000000004</v>
      </c>
      <c r="N61" s="37">
        <v>75</v>
      </c>
      <c r="O61" s="37">
        <v>75.328000000000003</v>
      </c>
      <c r="P61" s="37">
        <v>74.212999999999994</v>
      </c>
      <c r="Q61" s="37">
        <v>68.902000000000001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72.876738819272902</v>
      </c>
      <c r="T61" s="4">
        <f t="shared" si="75"/>
        <v>75.332593671952139</v>
      </c>
      <c r="U61" s="4">
        <f t="shared" si="75"/>
        <v>72.139556986038428</v>
      </c>
      <c r="V61" s="4">
        <f t="shared" si="75"/>
        <v>70.137035436683732</v>
      </c>
      <c r="W61" s="4">
        <f t="shared" si="75"/>
        <v>68.317144774226747</v>
      </c>
      <c r="X61" s="4">
        <f t="shared" si="75"/>
        <v>70.193206464383209</v>
      </c>
      <c r="Y61" s="4">
        <f t="shared" si="75"/>
        <v>73.758671033955963</v>
      </c>
      <c r="Z61" s="4">
        <f t="shared" si="75"/>
        <v>69.794628995970996</v>
      </c>
      <c r="AA61" s="4">
        <f t="shared" si="75"/>
        <v>68.166980492343697</v>
      </c>
      <c r="AB61" s="4">
        <f t="shared" si="75"/>
        <v>68.15202272395922</v>
      </c>
      <c r="AC61" s="4">
        <f t="shared" si="75"/>
        <v>71.470682994796078</v>
      </c>
      <c r="AD61" s="4">
        <f t="shared" si="75"/>
        <v>72.046744582986321</v>
      </c>
      <c r="AE61" s="4">
        <f t="shared" si="75"/>
        <v>72.682548349469286</v>
      </c>
      <c r="AF61" s="4">
        <f t="shared" si="75"/>
        <v>72.574744032978344</v>
      </c>
      <c r="AG61" s="4">
        <f t="shared" si="75"/>
        <v>69.541324716473795</v>
      </c>
      <c r="AI61" s="4">
        <f t="shared" ref="AI61:AW77" si="76">IF(OR($B61 &lt; C$230, $B61 &gt; C$233), 0, C61-S61)</f>
        <v>2.5582611807271007</v>
      </c>
      <c r="AJ61" s="4">
        <f t="shared" si="76"/>
        <v>1.9504063280478618</v>
      </c>
      <c r="AK61" s="4">
        <f t="shared" si="76"/>
        <v>1.3934430139615728</v>
      </c>
      <c r="AL61" s="4">
        <f t="shared" si="76"/>
        <v>0.31296456331627098</v>
      </c>
      <c r="AM61" s="4">
        <f t="shared" si="76"/>
        <v>3.8358552257732583</v>
      </c>
      <c r="AN61" s="4">
        <f t="shared" si="76"/>
        <v>2.9237935356167952</v>
      </c>
      <c r="AO61" s="4">
        <f t="shared" si="76"/>
        <v>2.741328966044037</v>
      </c>
      <c r="AP61" s="4">
        <f t="shared" si="76"/>
        <v>2.4383710040290083</v>
      </c>
      <c r="AQ61" s="4">
        <f t="shared" si="76"/>
        <v>2.3330195076563029</v>
      </c>
      <c r="AR61" s="4">
        <f t="shared" si="76"/>
        <v>2.0979772760407798</v>
      </c>
      <c r="AS61" s="4">
        <f t="shared" si="76"/>
        <v>1.396317005203926</v>
      </c>
      <c r="AT61" s="4">
        <f t="shared" si="76"/>
        <v>2.9532554170136791</v>
      </c>
      <c r="AU61" s="4">
        <f t="shared" si="76"/>
        <v>2.6454516505307168</v>
      </c>
      <c r="AV61" s="4">
        <f t="shared" si="76"/>
        <v>1.6382559670216494</v>
      </c>
      <c r="AW61" s="4">
        <f t="shared" si="76"/>
        <v>-0.6393247164737943</v>
      </c>
      <c r="AY61" s="2">
        <f t="shared" si="66"/>
        <v>70.140593278958477</v>
      </c>
      <c r="AZ61" s="2">
        <f t="shared" si="66"/>
        <v>72.686069399539022</v>
      </c>
      <c r="BA61" s="2">
        <f t="shared" si="66"/>
        <v>69.726788065213782</v>
      </c>
      <c r="BB61" s="2">
        <f t="shared" si="66"/>
        <v>69.100913616627835</v>
      </c>
      <c r="BC61" s="2">
        <f t="shared" si="66"/>
        <v>67.520330703160653</v>
      </c>
      <c r="BD61" s="2">
        <f t="shared" si="66"/>
        <v>68.969325900589695</v>
      </c>
      <c r="BE61" s="2">
        <f t="shared" si="66"/>
        <v>72.399873940624929</v>
      </c>
      <c r="BF61" s="2">
        <f t="shared" si="66"/>
        <v>68.996582191290798</v>
      </c>
      <c r="BG61" s="2">
        <f t="shared" si="66"/>
        <v>67.098303750683442</v>
      </c>
      <c r="BH61" s="2">
        <f t="shared" si="66"/>
        <v>67.380210616960852</v>
      </c>
      <c r="BI61" s="2">
        <f t="shared" si="66"/>
        <v>70.962813481487046</v>
      </c>
      <c r="BJ61" s="2">
        <f t="shared" si="66"/>
        <v>71.243150327768916</v>
      </c>
      <c r="BK61" s="2">
        <f t="shared" si="66"/>
        <v>72.008772464596518</v>
      </c>
      <c r="BL61" s="2">
        <f t="shared" si="66"/>
        <v>72.109917058890829</v>
      </c>
      <c r="BM61" s="2">
        <f t="shared" si="66"/>
        <v>69.496556752124661</v>
      </c>
      <c r="BO61" s="2">
        <f t="shared" si="11"/>
        <v>75.435000000000002</v>
      </c>
      <c r="BP61" s="2">
        <f t="shared" si="12"/>
        <v>77.283000000000001</v>
      </c>
      <c r="BQ61" s="2">
        <f t="shared" si="13"/>
        <v>73.533000000000001</v>
      </c>
      <c r="BR61" s="2">
        <f t="shared" si="14"/>
        <v>70.45</v>
      </c>
      <c r="BS61" s="2">
        <f t="shared" si="15"/>
        <v>72.153000000000006</v>
      </c>
      <c r="BT61" s="2">
        <f t="shared" si="16"/>
        <v>73.117000000000004</v>
      </c>
      <c r="BU61" s="2">
        <f t="shared" si="17"/>
        <v>76.5</v>
      </c>
      <c r="BV61" s="2">
        <f t="shared" si="18"/>
        <v>72.233000000000004</v>
      </c>
      <c r="BW61" s="2">
        <f t="shared" si="19"/>
        <v>70.5</v>
      </c>
      <c r="BX61" s="2">
        <f t="shared" si="20"/>
        <v>70.25</v>
      </c>
      <c r="BY61" s="2">
        <f t="shared" si="21"/>
        <v>72.867000000000004</v>
      </c>
      <c r="BZ61" s="2">
        <f t="shared" si="22"/>
        <v>75</v>
      </c>
      <c r="CA61" s="2">
        <f t="shared" si="23"/>
        <v>75.328000000000003</v>
      </c>
      <c r="CB61" s="2">
        <f t="shared" si="24"/>
        <v>74.212999999999994</v>
      </c>
      <c r="CC61" s="2">
        <f t="shared" si="25"/>
        <v>68.902000000000001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73.537887405624247</v>
      </c>
      <c r="DL61" s="2">
        <f t="shared" si="77"/>
        <v>75.691462413830834</v>
      </c>
      <c r="DM61" s="2">
        <f t="shared" si="77"/>
        <v>73.329402560455179</v>
      </c>
      <c r="DN61" s="2">
        <f t="shared" si="77"/>
        <v>71.837978048780499</v>
      </c>
      <c r="DO61" s="2">
        <f t="shared" si="77"/>
        <v>71.146717823639747</v>
      </c>
      <c r="DP61" s="2">
        <f t="shared" si="77"/>
        <v>71.95247300944672</v>
      </c>
      <c r="DQ61" s="2">
        <f t="shared" si="77"/>
        <v>74.611012483130892</v>
      </c>
      <c r="DR61" s="2">
        <f t="shared" si="77"/>
        <v>72.426915009380878</v>
      </c>
      <c r="DS61" s="2">
        <f t="shared" si="77"/>
        <v>69.800968623481779</v>
      </c>
      <c r="DT61" s="2">
        <f t="shared" si="77"/>
        <v>69.849861163227033</v>
      </c>
      <c r="DU61" s="2">
        <f t="shared" si="77"/>
        <v>73.019886707152494</v>
      </c>
      <c r="DV61" s="2">
        <f t="shared" si="77"/>
        <v>74.33071088180111</v>
      </c>
      <c r="DW61" s="2">
        <f t="shared" si="77"/>
        <v>75.552773170731697</v>
      </c>
      <c r="DX61" s="2">
        <f t="shared" si="77"/>
        <v>74.26812353649197</v>
      </c>
      <c r="DY61" s="2">
        <f t="shared" si="77"/>
        <v>70.1959996334311</v>
      </c>
      <c r="EA61" s="2">
        <f t="shared" ref="EA61:EO77" si="78">CE$228*$B61+CE$229</f>
        <v>65.24400745963662</v>
      </c>
      <c r="EB61" s="2">
        <f t="shared" si="78"/>
        <v>68.365268404322947</v>
      </c>
      <c r="EC61" s="2">
        <f t="shared" si="78"/>
        <v>64.500591868131878</v>
      </c>
      <c r="ED61" s="2">
        <f t="shared" si="78"/>
        <v>64.439486547887299</v>
      </c>
      <c r="EE61" s="2">
        <f t="shared" si="78"/>
        <v>61.04237886103418</v>
      </c>
      <c r="EF61" s="2">
        <f t="shared" si="78"/>
        <v>64.13623965679507</v>
      </c>
      <c r="EG61" s="2">
        <f t="shared" si="78"/>
        <v>68.880249635023318</v>
      </c>
      <c r="EH61" s="2">
        <f t="shared" si="78"/>
        <v>62.925603527787203</v>
      </c>
      <c r="EI61" s="2">
        <f t="shared" si="78"/>
        <v>62.583730382982921</v>
      </c>
      <c r="EJ61" s="2">
        <f t="shared" si="78"/>
        <v>62.980077324896527</v>
      </c>
      <c r="EK61" s="2">
        <f t="shared" si="78"/>
        <v>67.04388409542868</v>
      </c>
      <c r="EL61" s="2">
        <f t="shared" si="78"/>
        <v>65.712809051194938</v>
      </c>
      <c r="EM61" s="2">
        <f t="shared" si="78"/>
        <v>65.287599663078538</v>
      </c>
      <c r="EN61" s="2">
        <f t="shared" si="78"/>
        <v>67.92929046353386</v>
      </c>
      <c r="EO61" s="2">
        <f t="shared" si="78"/>
        <v>67.82568928720184</v>
      </c>
      <c r="EQ61" s="2">
        <f t="shared" ref="EQ61:FE77" si="79">CU$228*$B61+CU$229</f>
        <v>65.24400745963662</v>
      </c>
      <c r="ER61" s="2">
        <f t="shared" si="79"/>
        <v>66.386455560996026</v>
      </c>
      <c r="ES61" s="2">
        <f t="shared" si="79"/>
        <v>63.637746652211433</v>
      </c>
      <c r="ET61" s="2">
        <f t="shared" si="79"/>
        <v>63.906685008940492</v>
      </c>
      <c r="EU61" s="2">
        <f t="shared" si="79"/>
        <v>61.242363332379846</v>
      </c>
      <c r="EV61" s="2">
        <f t="shared" si="79"/>
        <v>65.057479692083163</v>
      </c>
      <c r="EW61" s="2">
        <f t="shared" si="79"/>
        <v>67.175755427877064</v>
      </c>
      <c r="EX61" s="2">
        <f t="shared" si="79"/>
        <v>63.231389981605261</v>
      </c>
      <c r="EY61" s="2">
        <f t="shared" si="79"/>
        <v>62.77916872696639</v>
      </c>
      <c r="EZ61" s="2">
        <f t="shared" si="79"/>
        <v>63.008551903561951</v>
      </c>
      <c r="FA61" s="2">
        <f t="shared" si="79"/>
        <v>66.069567484349221</v>
      </c>
      <c r="FB61" s="2">
        <f t="shared" si="79"/>
        <v>67.820336897590963</v>
      </c>
      <c r="FC61" s="2">
        <f t="shared" si="79"/>
        <v>66.81935051577986</v>
      </c>
      <c r="FD61" s="2">
        <f t="shared" si="79"/>
        <v>66.176611662416022</v>
      </c>
      <c r="FE61" s="2">
        <f t="shared" si="79"/>
        <v>67.868962671978196</v>
      </c>
      <c r="FG61" s="2">
        <f t="shared" ref="FG61:FU77" si="80">POWER(10,($B61-C$231)/C$229)/(1+POWER(10,($B61-C$231)/C$229))</f>
        <v>0.40961457710866639</v>
      </c>
      <c r="FH61" s="2">
        <f t="shared" si="80"/>
        <v>0.41022149036379751</v>
      </c>
      <c r="FI61" s="2">
        <f t="shared" si="80"/>
        <v>0.40805034123412587</v>
      </c>
      <c r="FJ61" s="2">
        <f t="shared" si="80"/>
        <v>0.36994774681871018</v>
      </c>
      <c r="FK61" s="2">
        <f t="shared" si="80"/>
        <v>0.35889433642476959</v>
      </c>
      <c r="FL61" s="2">
        <f t="shared" si="80"/>
        <v>0.38166229837317561</v>
      </c>
      <c r="FM61" s="2">
        <f t="shared" si="80"/>
        <v>0.3858317711765083</v>
      </c>
      <c r="FN61" s="2">
        <f t="shared" si="80"/>
        <v>0.36103844348474612</v>
      </c>
      <c r="FO61" s="2">
        <f t="shared" si="80"/>
        <v>0.37447418691925594</v>
      </c>
      <c r="FP61" s="2">
        <f t="shared" si="80"/>
        <v>0.35949472715864483</v>
      </c>
      <c r="FQ61" s="2">
        <f t="shared" si="80"/>
        <v>0.34421978698793892</v>
      </c>
      <c r="FR61" s="2">
        <f t="shared" si="80"/>
        <v>0.35827612698972078</v>
      </c>
      <c r="FS61" s="2">
        <f t="shared" si="80"/>
        <v>0.34524670065544222</v>
      </c>
      <c r="FT61" s="2">
        <f t="shared" si="80"/>
        <v>0.34047124123545319</v>
      </c>
      <c r="FU61" s="2">
        <f t="shared" si="80"/>
        <v>0.29508507702529074</v>
      </c>
      <c r="FW61" s="2">
        <f t="shared" si="68"/>
        <v>8.7784931265313441E-11</v>
      </c>
      <c r="FX61" s="2">
        <f t="shared" si="68"/>
        <v>1.5559337646864669E-5</v>
      </c>
      <c r="FY61" s="2">
        <f t="shared" si="68"/>
        <v>1.7708329479062967E-5</v>
      </c>
      <c r="FZ61" s="2">
        <f t="shared" si="68"/>
        <v>1.7213801346793809E-5</v>
      </c>
      <c r="GA61" s="2">
        <f t="shared" si="68"/>
        <v>1.4533709305398313E-5</v>
      </c>
      <c r="GB61" s="2">
        <f t="shared" si="68"/>
        <v>1.5714837103822528E-5</v>
      </c>
      <c r="GC61" s="2">
        <f t="shared" si="68"/>
        <v>1.6522571898481655E-5</v>
      </c>
      <c r="GD61" s="2">
        <f t="shared" si="68"/>
        <v>1.9262750781981042E-5</v>
      </c>
      <c r="GE61" s="2">
        <f t="shared" si="68"/>
        <v>2.3276471423980187E-5</v>
      </c>
      <c r="GF61" s="2">
        <f t="shared" si="68"/>
        <v>1.8273608808835613E-5</v>
      </c>
      <c r="GG61" s="2">
        <f t="shared" si="68"/>
        <v>1.5271851416806365E-5</v>
      </c>
      <c r="GH61" s="2">
        <f t="shared" si="68"/>
        <v>1.3255632687431093E-5</v>
      </c>
      <c r="GI61" s="2">
        <f t="shared" si="68"/>
        <v>1.0823586419529141E-5</v>
      </c>
      <c r="GJ61" s="2">
        <f t="shared" si="68"/>
        <v>9.1935081021333519E-6</v>
      </c>
      <c r="GK61" s="2">
        <f t="shared" si="68"/>
        <v>7.620953803241289E-6</v>
      </c>
      <c r="GM61" s="86">
        <f t="shared" si="69"/>
        <v>3.2806324491614614E-3</v>
      </c>
      <c r="GN61" s="86">
        <f t="shared" si="69"/>
        <v>3.2661255216601564E-3</v>
      </c>
      <c r="GO61" s="86">
        <f t="shared" si="69"/>
        <v>2.8658760564564956E-3</v>
      </c>
      <c r="GP61" s="86">
        <f t="shared" si="69"/>
        <v>1.1465320169486797E-3</v>
      </c>
      <c r="GQ61" s="86">
        <f t="shared" si="69"/>
        <v>8.607825225953273E-4</v>
      </c>
      <c r="GR61" s="86">
        <f t="shared" si="69"/>
        <v>1.4283458919754893E-3</v>
      </c>
      <c r="GS61" s="86">
        <f t="shared" si="69"/>
        <v>1.6832944917147743E-3</v>
      </c>
      <c r="GT61" s="86">
        <f t="shared" si="69"/>
        <v>9.0531064466724319E-4</v>
      </c>
      <c r="GU61" s="86">
        <f t="shared" si="69"/>
        <v>1.226545692064485E-3</v>
      </c>
      <c r="GV61" s="86">
        <f t="shared" si="69"/>
        <v>8.1706022987520154E-4</v>
      </c>
      <c r="GW61" s="86">
        <f t="shared" si="69"/>
        <v>5.1213170901070527E-4</v>
      </c>
      <c r="GX61" s="86">
        <f t="shared" si="69"/>
        <v>8.2143362404205696E-4</v>
      </c>
      <c r="GY61" s="86">
        <f t="shared" si="69"/>
        <v>6.772726492563771E-4</v>
      </c>
      <c r="GZ61" s="86">
        <f t="shared" si="69"/>
        <v>4.4558344231830909E-4</v>
      </c>
      <c r="HA61" s="86">
        <f t="shared" si="69"/>
        <v>4.6404273615563005E-5</v>
      </c>
      <c r="HC61" s="86">
        <f t="shared" si="74"/>
        <v>1.403118404925536E-11</v>
      </c>
      <c r="HD61" s="86">
        <f t="shared" si="70"/>
        <v>8.8115120224116434E-11</v>
      </c>
      <c r="HE61" s="86">
        <f t="shared" si="70"/>
        <v>8.4657408185548707E-11</v>
      </c>
      <c r="HF61" s="86">
        <f t="shared" si="70"/>
        <v>1.5039542840857746E-12</v>
      </c>
      <c r="HG61" s="86">
        <f t="shared" si="70"/>
        <v>8.683168327113986E-13</v>
      </c>
      <c r="HH61" s="86">
        <f t="shared" si="70"/>
        <v>2.0599053375843356E-13</v>
      </c>
      <c r="HI61" s="86">
        <f t="shared" si="70"/>
        <v>8.1609325036355324E-14</v>
      </c>
      <c r="HJ61" s="86">
        <f t="shared" si="70"/>
        <v>1.9930257518771153E-13</v>
      </c>
      <c r="HK61" s="86">
        <f t="shared" si="70"/>
        <v>1.1244490801890952E-12</v>
      </c>
      <c r="HL61" s="86">
        <f t="shared" si="70"/>
        <v>1.7341934645421269E-13</v>
      </c>
      <c r="HM61" s="86">
        <f t="shared" si="70"/>
        <v>1.3470296383554446E-13</v>
      </c>
      <c r="HN61" s="86">
        <f t="shared" si="70"/>
        <v>2.64999515685919E-13</v>
      </c>
      <c r="HO61" s="86">
        <f t="shared" si="70"/>
        <v>2.0548769821149496E-13</v>
      </c>
      <c r="HP61" s="86">
        <f t="shared" si="70"/>
        <v>5.9039983925933266E-15</v>
      </c>
      <c r="HQ61" s="86">
        <f t="shared" si="70"/>
        <v>1.3218437580662469E-20</v>
      </c>
      <c r="HS61" s="86">
        <f t="shared" si="71"/>
        <v>9.3468532398453283E-154</v>
      </c>
      <c r="HT61" s="86">
        <f t="shared" si="71"/>
        <v>2.7895465056853833E-64</v>
      </c>
      <c r="HU61" s="86">
        <f t="shared" si="71"/>
        <v>1.1101360914596016E-66</v>
      </c>
      <c r="HV61" s="86">
        <f t="shared" si="71"/>
        <v>3.0189537450845721E-81</v>
      </c>
      <c r="HW61" s="86">
        <f t="shared" si="71"/>
        <v>4.7369139263790076E-83</v>
      </c>
      <c r="HX61" s="86">
        <f t="shared" si="71"/>
        <v>1.167693417148636E-89</v>
      </c>
      <c r="HY61" s="86">
        <f t="shared" si="71"/>
        <v>1.9795818693059969E-91</v>
      </c>
      <c r="HZ61" s="86">
        <f t="shared" si="71"/>
        <v>1.9065131492471665E-87</v>
      </c>
      <c r="IA61" s="86">
        <f t="shared" si="71"/>
        <v>2.229933365968105E-84</v>
      </c>
      <c r="IB61" s="86">
        <f t="shared" si="71"/>
        <v>2.6454634554900091E-89</v>
      </c>
      <c r="IC61" s="86">
        <f t="shared" si="71"/>
        <v>4.5518044631456837E-90</v>
      </c>
      <c r="ID61" s="86">
        <f t="shared" si="71"/>
        <v>1.464392621802931E-87</v>
      </c>
      <c r="IE61" s="86">
        <f t="shared" si="71"/>
        <v>5.6850300626402614E-86</v>
      </c>
      <c r="IF61" s="86">
        <f t="shared" si="71"/>
        <v>1.8503380683844336E-72</v>
      </c>
      <c r="IG61" s="86">
        <f t="shared" si="71"/>
        <v>1.6235398943699061E-47</v>
      </c>
      <c r="II61" s="86">
        <f t="shared" si="72"/>
        <v>0</v>
      </c>
      <c r="IJ61" s="86">
        <f t="shared" si="72"/>
        <v>1.2037748439172231E-270</v>
      </c>
      <c r="IK61" s="86">
        <f t="shared" si="72"/>
        <v>9.6477583931247426E-280</v>
      </c>
      <c r="IL61" s="86">
        <f t="shared" si="72"/>
        <v>0</v>
      </c>
      <c r="IM61" s="86">
        <f t="shared" si="72"/>
        <v>0</v>
      </c>
      <c r="IN61" s="86">
        <f t="shared" si="72"/>
        <v>0</v>
      </c>
      <c r="IO61" s="86">
        <f t="shared" si="72"/>
        <v>0</v>
      </c>
      <c r="IP61" s="86">
        <f t="shared" si="72"/>
        <v>0</v>
      </c>
      <c r="IQ61" s="86">
        <f t="shared" si="72"/>
        <v>0</v>
      </c>
      <c r="IR61" s="86">
        <f t="shared" si="72"/>
        <v>0</v>
      </c>
      <c r="IS61" s="86">
        <f t="shared" si="72"/>
        <v>0</v>
      </c>
      <c r="IT61" s="86">
        <f t="shared" si="72"/>
        <v>0</v>
      </c>
      <c r="IU61" s="86">
        <f t="shared" si="72"/>
        <v>0</v>
      </c>
      <c r="IV61" s="86">
        <f t="shared" si="72"/>
        <v>3.9048731106653005E-154</v>
      </c>
      <c r="IW61" s="86">
        <f t="shared" si="72"/>
        <v>1.0499830760294194E-107</v>
      </c>
      <c r="IY61" s="86">
        <f t="shared" si="73"/>
        <v>3.2806324631926456E-3</v>
      </c>
      <c r="IZ61" s="86">
        <f t="shared" si="73"/>
        <v>3.2661256097752766E-3</v>
      </c>
      <c r="JA61" s="86">
        <f t="shared" si="73"/>
        <v>2.8658761411139038E-3</v>
      </c>
      <c r="JB61" s="86">
        <f t="shared" si="73"/>
        <v>1.146532018452634E-3</v>
      </c>
      <c r="JC61" s="86">
        <f t="shared" si="73"/>
        <v>8.6078252346364411E-4</v>
      </c>
      <c r="JD61" s="86">
        <f t="shared" si="73"/>
        <v>1.4283458921814799E-3</v>
      </c>
      <c r="JE61" s="86">
        <f t="shared" si="73"/>
        <v>1.6832944917963837E-3</v>
      </c>
      <c r="JF61" s="86">
        <f t="shared" si="73"/>
        <v>9.0531064486654579E-4</v>
      </c>
      <c r="JG61" s="86">
        <f t="shared" si="73"/>
        <v>1.2265456931889341E-3</v>
      </c>
      <c r="JH61" s="86">
        <f t="shared" si="73"/>
        <v>8.1706023004862087E-4</v>
      </c>
      <c r="JI61" s="86">
        <f t="shared" si="73"/>
        <v>5.1213170914540828E-4</v>
      </c>
      <c r="JJ61" s="86">
        <f t="shared" si="73"/>
        <v>8.2143362430705646E-4</v>
      </c>
      <c r="JK61" s="86">
        <f t="shared" si="73"/>
        <v>6.7727264946186474E-4</v>
      </c>
      <c r="JL61" s="86">
        <f t="shared" si="73"/>
        <v>4.4558344232421311E-4</v>
      </c>
      <c r="JM61" s="86">
        <f t="shared" si="73"/>
        <v>4.6404273615563019E-5</v>
      </c>
    </row>
    <row r="62" spans="2:273" x14ac:dyDescent="0.25">
      <c r="B62" s="2">
        <v>35</v>
      </c>
      <c r="C62" s="37">
        <v>75.983999999999995</v>
      </c>
      <c r="D62" s="37">
        <v>79.332999999999998</v>
      </c>
      <c r="E62" s="37">
        <v>75.55</v>
      </c>
      <c r="F62" s="37">
        <v>72.582999999999998</v>
      </c>
      <c r="G62" s="37">
        <v>73.016999999999996</v>
      </c>
      <c r="H62" s="37">
        <v>74.066999999999993</v>
      </c>
      <c r="I62" s="37">
        <v>77.783000000000001</v>
      </c>
      <c r="J62" s="37">
        <v>72.349999999999994</v>
      </c>
      <c r="K62" s="37">
        <v>71.382999999999996</v>
      </c>
      <c r="L62" s="37">
        <v>69.933000000000007</v>
      </c>
      <c r="M62" s="37">
        <v>73.566999999999993</v>
      </c>
      <c r="N62" s="37">
        <v>74.617000000000004</v>
      </c>
      <c r="O62" s="37">
        <v>77.787000000000006</v>
      </c>
      <c r="P62" s="37">
        <v>75.77</v>
      </c>
      <c r="Q62" s="37">
        <v>69.328000000000003</v>
      </c>
      <c r="S62" s="4">
        <f t="shared" si="75"/>
        <v>73.791684131364775</v>
      </c>
      <c r="T62" s="4">
        <f t="shared" si="75"/>
        <v>76.301198217644398</v>
      </c>
      <c r="U62" s="4">
        <f t="shared" si="75"/>
        <v>73.085276677115516</v>
      </c>
      <c r="V62" s="4">
        <f t="shared" si="75"/>
        <v>70.610813646598544</v>
      </c>
      <c r="W62" s="4">
        <f t="shared" si="75"/>
        <v>68.641522836952149</v>
      </c>
      <c r="X62" s="4">
        <f t="shared" si="75"/>
        <v>70.7249099482503</v>
      </c>
      <c r="Y62" s="4">
        <f t="shared" si="75"/>
        <v>74.299275945470342</v>
      </c>
      <c r="Z62" s="4">
        <f t="shared" si="75"/>
        <v>70.169444305383365</v>
      </c>
      <c r="AA62" s="4">
        <f t="shared" si="75"/>
        <v>68.699028991439306</v>
      </c>
      <c r="AB62" s="4">
        <f t="shared" si="75"/>
        <v>68.537907525322396</v>
      </c>
      <c r="AC62" s="4">
        <f t="shared" si="75"/>
        <v>71.761761487438207</v>
      </c>
      <c r="AD62" s="4">
        <f t="shared" si="75"/>
        <v>72.420455462743078</v>
      </c>
      <c r="AE62" s="4">
        <f t="shared" si="75"/>
        <v>73.006329216490386</v>
      </c>
      <c r="AF62" s="4">
        <f t="shared" si="75"/>
        <v>72.911888293879954</v>
      </c>
      <c r="AG62" s="4">
        <f t="shared" si="75"/>
        <v>69.683478767022251</v>
      </c>
      <c r="AI62" s="4">
        <f t="shared" si="76"/>
        <v>2.1923158686352195</v>
      </c>
      <c r="AJ62" s="4">
        <f t="shared" si="76"/>
        <v>3.0318017823556005</v>
      </c>
      <c r="AK62" s="4">
        <f t="shared" si="76"/>
        <v>2.4647233228844811</v>
      </c>
      <c r="AL62" s="4">
        <f t="shared" si="76"/>
        <v>1.9721863534014545</v>
      </c>
      <c r="AM62" s="4">
        <f t="shared" si="76"/>
        <v>4.3754771630478473</v>
      </c>
      <c r="AN62" s="4">
        <f t="shared" si="76"/>
        <v>3.3420900517496932</v>
      </c>
      <c r="AO62" s="4">
        <f t="shared" si="76"/>
        <v>3.4837240545296595</v>
      </c>
      <c r="AP62" s="4">
        <f t="shared" si="76"/>
        <v>2.1805556946166291</v>
      </c>
      <c r="AQ62" s="4">
        <f t="shared" si="76"/>
        <v>2.6839710085606896</v>
      </c>
      <c r="AR62" s="4">
        <f t="shared" si="76"/>
        <v>1.395092474677611</v>
      </c>
      <c r="AS62" s="4">
        <f t="shared" si="76"/>
        <v>1.805238512561786</v>
      </c>
      <c r="AT62" s="4">
        <f t="shared" si="76"/>
        <v>2.1965445372569263</v>
      </c>
      <c r="AU62" s="4">
        <f t="shared" si="76"/>
        <v>4.7806707835096205</v>
      </c>
      <c r="AV62" s="4">
        <f t="shared" si="76"/>
        <v>2.8581117061200416</v>
      </c>
      <c r="AW62" s="4">
        <f t="shared" si="76"/>
        <v>-0.35547876702224812</v>
      </c>
      <c r="AY62" s="2">
        <f t="shared" si="66"/>
        <v>70.024052093595827</v>
      </c>
      <c r="AZ62" s="2">
        <f t="shared" si="66"/>
        <v>72.644902254037888</v>
      </c>
      <c r="BA62" s="2">
        <f t="shared" si="66"/>
        <v>69.666435370147568</v>
      </c>
      <c r="BB62" s="2">
        <f t="shared" si="66"/>
        <v>69.04256382488893</v>
      </c>
      <c r="BC62" s="2">
        <f t="shared" si="66"/>
        <v>67.414555919135807</v>
      </c>
      <c r="BD62" s="2">
        <f t="shared" si="66"/>
        <v>68.879498610081185</v>
      </c>
      <c r="BE62" s="2">
        <f t="shared" si="66"/>
        <v>72.290557899813635</v>
      </c>
      <c r="BF62" s="2">
        <f t="shared" si="66"/>
        <v>68.943306013640495</v>
      </c>
      <c r="BG62" s="2">
        <f t="shared" si="66"/>
        <v>67.078223246227424</v>
      </c>
      <c r="BH62" s="2">
        <f t="shared" si="66"/>
        <v>67.335993434770344</v>
      </c>
      <c r="BI62" s="2">
        <f t="shared" si="66"/>
        <v>70.9458891662523</v>
      </c>
      <c r="BJ62" s="2">
        <f t="shared" si="66"/>
        <v>71.175155131084139</v>
      </c>
      <c r="BK62" s="2">
        <f t="shared" si="66"/>
        <v>71.969367398486881</v>
      </c>
      <c r="BL62" s="2">
        <f t="shared" si="66"/>
        <v>72.157044308213472</v>
      </c>
      <c r="BM62" s="2">
        <f t="shared" si="66"/>
        <v>69.596531177445598</v>
      </c>
      <c r="BO62" s="2">
        <f t="shared" si="11"/>
        <v>75.983999999999995</v>
      </c>
      <c r="BP62" s="2">
        <f t="shared" si="12"/>
        <v>79.332999999999998</v>
      </c>
      <c r="BQ62" s="2">
        <f t="shared" si="13"/>
        <v>75.55</v>
      </c>
      <c r="BR62" s="2">
        <f t="shared" si="14"/>
        <v>72.582999999999998</v>
      </c>
      <c r="BS62" s="2">
        <f t="shared" si="15"/>
        <v>73.016999999999996</v>
      </c>
      <c r="BT62" s="2">
        <f t="shared" si="16"/>
        <v>74.066999999999993</v>
      </c>
      <c r="BU62" s="2">
        <f t="shared" si="17"/>
        <v>77.783000000000001</v>
      </c>
      <c r="BV62" s="2">
        <f t="shared" si="18"/>
        <v>72.349999999999994</v>
      </c>
      <c r="BW62" s="2">
        <f t="shared" si="19"/>
        <v>71.382999999999996</v>
      </c>
      <c r="BX62" s="2">
        <f t="shared" si="20"/>
        <v>69.933000000000007</v>
      </c>
      <c r="BY62" s="2">
        <f t="shared" si="21"/>
        <v>73.566999999999993</v>
      </c>
      <c r="BZ62" s="2">
        <f t="shared" si="22"/>
        <v>74.617000000000004</v>
      </c>
      <c r="CA62" s="2">
        <f t="shared" si="23"/>
        <v>77.787000000000006</v>
      </c>
      <c r="CB62" s="2">
        <f t="shared" si="24"/>
        <v>75.77</v>
      </c>
      <c r="CC62" s="2">
        <f t="shared" si="25"/>
        <v>69.328000000000003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73.742973520078792</v>
      </c>
      <c r="DL62" s="2">
        <f t="shared" si="77"/>
        <v>76.026371703687488</v>
      </c>
      <c r="DM62" s="2">
        <f t="shared" si="77"/>
        <v>73.661549075391164</v>
      </c>
      <c r="DN62" s="2">
        <f t="shared" si="77"/>
        <v>72.083731707317085</v>
      </c>
      <c r="DO62" s="2">
        <f t="shared" si="77"/>
        <v>71.375427673545943</v>
      </c>
      <c r="DP62" s="2">
        <f t="shared" si="77"/>
        <v>72.155005398110688</v>
      </c>
      <c r="DQ62" s="2">
        <f t="shared" si="77"/>
        <v>74.737955195681508</v>
      </c>
      <c r="DR62" s="2">
        <f t="shared" si="77"/>
        <v>72.72650225140714</v>
      </c>
      <c r="DS62" s="2">
        <f t="shared" si="77"/>
        <v>70.09126396761134</v>
      </c>
      <c r="DT62" s="2">
        <f t="shared" si="77"/>
        <v>70.07622917448407</v>
      </c>
      <c r="DU62" s="2">
        <f t="shared" si="77"/>
        <v>73.261323751686902</v>
      </c>
      <c r="DV62" s="2">
        <f t="shared" si="77"/>
        <v>74.567111632270155</v>
      </c>
      <c r="DW62" s="2">
        <f t="shared" si="77"/>
        <v>75.884312717770015</v>
      </c>
      <c r="DX62" s="2">
        <f t="shared" si="77"/>
        <v>74.617516577306063</v>
      </c>
      <c r="DY62" s="2">
        <f t="shared" si="77"/>
        <v>70.455807917888578</v>
      </c>
      <c r="EA62" s="2">
        <f t="shared" si="78"/>
        <v>65.135534023396943</v>
      </c>
      <c r="EB62" s="2">
        <f t="shared" si="78"/>
        <v>68.211180228862048</v>
      </c>
      <c r="EC62" s="2">
        <f t="shared" si="78"/>
        <v>64.380802197802197</v>
      </c>
      <c r="ED62" s="2">
        <f t="shared" si="78"/>
        <v>64.318951487472319</v>
      </c>
      <c r="EE62" s="2">
        <f t="shared" si="78"/>
        <v>60.961664671787112</v>
      </c>
      <c r="EF62" s="2">
        <f t="shared" si="78"/>
        <v>64.039687096025247</v>
      </c>
      <c r="EG62" s="2">
        <f t="shared" si="78"/>
        <v>68.73764376475674</v>
      </c>
      <c r="EH62" s="2">
        <f t="shared" si="78"/>
        <v>62.836961074489999</v>
      </c>
      <c r="EI62" s="2">
        <f t="shared" si="78"/>
        <v>62.488045273314583</v>
      </c>
      <c r="EJ62" s="2">
        <f t="shared" si="78"/>
        <v>62.883346550714187</v>
      </c>
      <c r="EK62" s="2">
        <f t="shared" si="78"/>
        <v>66.922887291649673</v>
      </c>
      <c r="EL62" s="2">
        <f t="shared" si="78"/>
        <v>65.634171861348264</v>
      </c>
      <c r="EM62" s="2">
        <f t="shared" si="78"/>
        <v>65.197990299231932</v>
      </c>
      <c r="EN62" s="2">
        <f t="shared" si="78"/>
        <v>67.810271358055957</v>
      </c>
      <c r="EO62" s="2">
        <f t="shared" si="78"/>
        <v>67.724458197499317</v>
      </c>
      <c r="EQ62" s="2">
        <f t="shared" si="79"/>
        <v>65.135534023396943</v>
      </c>
      <c r="ER62" s="2">
        <f t="shared" si="79"/>
        <v>66.25834056012539</v>
      </c>
      <c r="ES62" s="2">
        <f t="shared" si="79"/>
        <v>63.529756181204782</v>
      </c>
      <c r="ET62" s="2">
        <f t="shared" si="79"/>
        <v>63.793196694489396</v>
      </c>
      <c r="EU62" s="2">
        <f t="shared" si="79"/>
        <v>61.158957761982727</v>
      </c>
      <c r="EV62" s="2">
        <f t="shared" si="79"/>
        <v>64.947738535639729</v>
      </c>
      <c r="EW62" s="2">
        <f t="shared" si="79"/>
        <v>67.057164815510731</v>
      </c>
      <c r="EX62" s="2">
        <f t="shared" si="79"/>
        <v>63.138237870604151</v>
      </c>
      <c r="EY62" s="2">
        <f t="shared" si="79"/>
        <v>62.680668537322681</v>
      </c>
      <c r="EZ62" s="2">
        <f t="shared" si="79"/>
        <v>62.911419999697316</v>
      </c>
      <c r="FA62" s="2">
        <f t="shared" si="79"/>
        <v>65.961379063053499</v>
      </c>
      <c r="FB62" s="2">
        <f t="shared" si="79"/>
        <v>67.713922427572626</v>
      </c>
      <c r="FC62" s="2">
        <f t="shared" si="79"/>
        <v>66.70988407722777</v>
      </c>
      <c r="FD62" s="2">
        <f t="shared" si="79"/>
        <v>66.079556011981552</v>
      </c>
      <c r="FE62" s="2">
        <f t="shared" si="79"/>
        <v>67.766862565853785</v>
      </c>
      <c r="FG62" s="2">
        <f t="shared" si="80"/>
        <v>0.43205896804927757</v>
      </c>
      <c r="FH62" s="2">
        <f t="shared" si="80"/>
        <v>0.43267476481167338</v>
      </c>
      <c r="FI62" s="2">
        <f t="shared" si="80"/>
        <v>0.4304715162883343</v>
      </c>
      <c r="FJ62" s="2">
        <f t="shared" si="80"/>
        <v>0.39166053293858488</v>
      </c>
      <c r="FK62" s="2">
        <f t="shared" si="80"/>
        <v>0.38035001351373132</v>
      </c>
      <c r="FL62" s="2">
        <f t="shared" si="80"/>
        <v>0.40362217632016206</v>
      </c>
      <c r="FM62" s="2">
        <f t="shared" si="80"/>
        <v>0.40787330448735343</v>
      </c>
      <c r="FN62" s="2">
        <f t="shared" si="80"/>
        <v>0.38254581617076261</v>
      </c>
      <c r="FO62" s="2">
        <f t="shared" si="80"/>
        <v>0.39628554151566825</v>
      </c>
      <c r="FP62" s="2">
        <f t="shared" si="80"/>
        <v>0.38096496850290651</v>
      </c>
      <c r="FQ62" s="2">
        <f t="shared" si="80"/>
        <v>0.36529805092454182</v>
      </c>
      <c r="FR62" s="2">
        <f t="shared" si="80"/>
        <v>0.37971673562031899</v>
      </c>
      <c r="FS62" s="2">
        <f t="shared" si="80"/>
        <v>0.3663527178785087</v>
      </c>
      <c r="FT62" s="2">
        <f t="shared" si="80"/>
        <v>0.36144647995149459</v>
      </c>
      <c r="FU62" s="2">
        <f t="shared" si="80"/>
        <v>0.31459797636607773</v>
      </c>
      <c r="FW62" s="2">
        <f t="shared" si="68"/>
        <v>9.6254263081529121E-11</v>
      </c>
      <c r="FX62" s="2">
        <f t="shared" si="68"/>
        <v>1.7060448866148788E-5</v>
      </c>
      <c r="FY62" s="2">
        <f t="shared" si="68"/>
        <v>1.9416763990998349E-5</v>
      </c>
      <c r="FZ62" s="2">
        <f t="shared" si="68"/>
        <v>1.887452650350697E-5</v>
      </c>
      <c r="GA62" s="2">
        <f t="shared" si="68"/>
        <v>1.5935873017393602E-5</v>
      </c>
      <c r="GB62" s="2">
        <f t="shared" si="68"/>
        <v>1.7230950115765485E-5</v>
      </c>
      <c r="GC62" s="2">
        <f t="shared" si="68"/>
        <v>1.8116610951784678E-5</v>
      </c>
      <c r="GD62" s="2">
        <f t="shared" si="68"/>
        <v>2.1121146977894045E-5</v>
      </c>
      <c r="GE62" s="2">
        <f t="shared" si="68"/>
        <v>2.5522086085310738E-5</v>
      </c>
      <c r="GF62" s="2">
        <f t="shared" si="68"/>
        <v>2.0036578299154307E-5</v>
      </c>
      <c r="GG62" s="2">
        <f t="shared" si="68"/>
        <v>1.6745227420837174E-5</v>
      </c>
      <c r="GH62" s="2">
        <f t="shared" si="68"/>
        <v>1.4534493629984695E-5</v>
      </c>
      <c r="GI62" s="2">
        <f t="shared" si="68"/>
        <v>1.1867814120237855E-5</v>
      </c>
      <c r="GJ62" s="2">
        <f t="shared" si="68"/>
        <v>1.0080472238947459E-5</v>
      </c>
      <c r="GK62" s="2">
        <f t="shared" si="68"/>
        <v>8.3562035351208008E-6</v>
      </c>
      <c r="GM62" s="86">
        <f t="shared" si="69"/>
        <v>4.6657784436008598E-3</v>
      </c>
      <c r="GN62" s="86">
        <f t="shared" si="69"/>
        <v>4.662015825751765E-3</v>
      </c>
      <c r="GO62" s="86">
        <f t="shared" si="69"/>
        <v>4.2031551138164832E-3</v>
      </c>
      <c r="GP62" s="86">
        <f t="shared" si="69"/>
        <v>1.7974943908982976E-3</v>
      </c>
      <c r="GQ62" s="86">
        <f t="shared" si="69"/>
        <v>1.3727800890622989E-3</v>
      </c>
      <c r="GR62" s="86">
        <f t="shared" si="69"/>
        <v>2.2329196366985176E-3</v>
      </c>
      <c r="GS62" s="86">
        <f t="shared" si="69"/>
        <v>2.5777754457376231E-3</v>
      </c>
      <c r="GT62" s="86">
        <f t="shared" si="69"/>
        <v>1.4407142319635515E-3</v>
      </c>
      <c r="GU62" s="86">
        <f t="shared" si="69"/>
        <v>1.9279294498428148E-3</v>
      </c>
      <c r="GV62" s="86">
        <f t="shared" si="69"/>
        <v>1.3186655679997519E-3</v>
      </c>
      <c r="GW62" s="86">
        <f t="shared" si="69"/>
        <v>8.526841437135565E-4</v>
      </c>
      <c r="GX62" s="86">
        <f t="shared" si="69"/>
        <v>1.3187525523003466E-3</v>
      </c>
      <c r="GY62" s="86">
        <f t="shared" si="69"/>
        <v>1.0781535715062667E-3</v>
      </c>
      <c r="GZ62" s="86">
        <f t="shared" si="69"/>
        <v>7.5004489943554639E-4</v>
      </c>
      <c r="HA62" s="86">
        <f t="shared" si="69"/>
        <v>9.3580515271652002E-5</v>
      </c>
      <c r="HC62" s="86">
        <f t="shared" si="74"/>
        <v>3.4860325537138335E-11</v>
      </c>
      <c r="HD62" s="86">
        <f t="shared" si="70"/>
        <v>2.0468593814812095E-10</v>
      </c>
      <c r="HE62" s="86">
        <f t="shared" si="70"/>
        <v>2.0159833797800376E-10</v>
      </c>
      <c r="HF62" s="86">
        <f t="shared" si="70"/>
        <v>4.2229373364735899E-12</v>
      </c>
      <c r="HG62" s="86">
        <f t="shared" si="70"/>
        <v>2.4593315167783149E-12</v>
      </c>
      <c r="HH62" s="86">
        <f t="shared" si="70"/>
        <v>6.3172754643537347E-13</v>
      </c>
      <c r="HI62" s="86">
        <f t="shared" si="70"/>
        <v>2.5911215251348217E-13</v>
      </c>
      <c r="HJ62" s="86">
        <f t="shared" si="70"/>
        <v>6.118517006150898E-13</v>
      </c>
      <c r="HK62" s="86">
        <f t="shared" si="70"/>
        <v>3.3441151275342533E-12</v>
      </c>
      <c r="HL62" s="86">
        <f t="shared" si="70"/>
        <v>5.3963431264056301E-13</v>
      </c>
      <c r="HM62" s="86">
        <f t="shared" si="70"/>
        <v>4.1463368312278828E-13</v>
      </c>
      <c r="HN62" s="86">
        <f t="shared" si="70"/>
        <v>7.8035662842792571E-13</v>
      </c>
      <c r="HO62" s="86">
        <f t="shared" si="70"/>
        <v>5.8805182843777873E-13</v>
      </c>
      <c r="HP62" s="86">
        <f t="shared" si="70"/>
        <v>1.9728129187006442E-14</v>
      </c>
      <c r="HQ62" s="86">
        <f t="shared" si="70"/>
        <v>7.4875559244102746E-20</v>
      </c>
      <c r="HS62" s="86">
        <f t="shared" si="71"/>
        <v>1.754970325088759E-151</v>
      </c>
      <c r="HT62" s="86">
        <f t="shared" si="71"/>
        <v>7.0683046029242332E-63</v>
      </c>
      <c r="HU62" s="86">
        <f t="shared" si="71"/>
        <v>3.2873440830747508E-65</v>
      </c>
      <c r="HV62" s="86">
        <f t="shared" si="71"/>
        <v>1.8338436894422127E-79</v>
      </c>
      <c r="HW62" s="86">
        <f t="shared" si="71"/>
        <v>2.9888892376941112E-81</v>
      </c>
      <c r="HX62" s="86">
        <f t="shared" si="71"/>
        <v>1.0728305578568554E-87</v>
      </c>
      <c r="HY62" s="86">
        <f t="shared" si="71"/>
        <v>2.0332248408871755E-89</v>
      </c>
      <c r="HZ62" s="86">
        <f t="shared" si="71"/>
        <v>1.6564378004113696E-85</v>
      </c>
      <c r="IA62" s="86">
        <f t="shared" si="71"/>
        <v>1.8102761216803107E-82</v>
      </c>
      <c r="IB62" s="86">
        <f t="shared" si="71"/>
        <v>2.5188997009857644E-87</v>
      </c>
      <c r="IC62" s="86">
        <f t="shared" si="71"/>
        <v>4.1465102553302475E-88</v>
      </c>
      <c r="ID62" s="86">
        <f t="shared" si="71"/>
        <v>1.104344631982103E-85</v>
      </c>
      <c r="IE62" s="86">
        <f t="shared" si="71"/>
        <v>3.6058273316648765E-84</v>
      </c>
      <c r="IF62" s="86">
        <f t="shared" si="71"/>
        <v>5.9922583553243528E-71</v>
      </c>
      <c r="IG62" s="86">
        <f t="shared" si="71"/>
        <v>1.4688527264074008E-46</v>
      </c>
      <c r="II62" s="86">
        <f t="shared" si="72"/>
        <v>0</v>
      </c>
      <c r="IJ62" s="86">
        <f t="shared" si="72"/>
        <v>3.383840082818887E-266</v>
      </c>
      <c r="IK62" s="86">
        <f t="shared" si="72"/>
        <v>4.3455830718868122E-275</v>
      </c>
      <c r="IL62" s="86">
        <f t="shared" si="72"/>
        <v>0</v>
      </c>
      <c r="IM62" s="86">
        <f t="shared" si="72"/>
        <v>0</v>
      </c>
      <c r="IN62" s="86">
        <f t="shared" si="72"/>
        <v>0</v>
      </c>
      <c r="IO62" s="86">
        <f t="shared" si="72"/>
        <v>0</v>
      </c>
      <c r="IP62" s="86">
        <f t="shared" si="72"/>
        <v>0</v>
      </c>
      <c r="IQ62" s="86">
        <f t="shared" si="72"/>
        <v>0</v>
      </c>
      <c r="IR62" s="86">
        <f t="shared" si="72"/>
        <v>0</v>
      </c>
      <c r="IS62" s="86">
        <f t="shared" si="72"/>
        <v>0</v>
      </c>
      <c r="IT62" s="86">
        <f t="shared" si="72"/>
        <v>0</v>
      </c>
      <c r="IU62" s="86">
        <f t="shared" si="72"/>
        <v>0</v>
      </c>
      <c r="IV62" s="86">
        <f t="shared" si="72"/>
        <v>9.9553827277893859E-152</v>
      </c>
      <c r="IW62" s="86">
        <f t="shared" si="72"/>
        <v>4.6535713116747738E-106</v>
      </c>
      <c r="IY62" s="86">
        <f t="shared" si="73"/>
        <v>4.6657784784611854E-3</v>
      </c>
      <c r="IZ62" s="86">
        <f t="shared" si="73"/>
        <v>4.6620160304377033E-3</v>
      </c>
      <c r="JA62" s="86">
        <f t="shared" si="73"/>
        <v>4.2031553154148211E-3</v>
      </c>
      <c r="JB62" s="86">
        <f t="shared" si="73"/>
        <v>1.797494395121235E-3</v>
      </c>
      <c r="JC62" s="86">
        <f t="shared" si="73"/>
        <v>1.3727800915216304E-3</v>
      </c>
      <c r="JD62" s="86">
        <f t="shared" si="73"/>
        <v>2.2329196373302453E-3</v>
      </c>
      <c r="JE62" s="86">
        <f t="shared" si="73"/>
        <v>2.5777754459967352E-3</v>
      </c>
      <c r="JF62" s="86">
        <f t="shared" si="73"/>
        <v>1.4407142325754032E-3</v>
      </c>
      <c r="JG62" s="86">
        <f t="shared" si="73"/>
        <v>1.9279294531869299E-3</v>
      </c>
      <c r="JH62" s="86">
        <f t="shared" si="73"/>
        <v>1.3186655685393863E-3</v>
      </c>
      <c r="JI62" s="86">
        <f t="shared" si="73"/>
        <v>8.5268414412819021E-4</v>
      </c>
      <c r="JJ62" s="86">
        <f t="shared" si="73"/>
        <v>1.3187525530807033E-3</v>
      </c>
      <c r="JK62" s="86">
        <f t="shared" si="73"/>
        <v>1.0781535720943184E-3</v>
      </c>
      <c r="JL62" s="86">
        <f t="shared" si="73"/>
        <v>7.5004489945527453E-4</v>
      </c>
      <c r="JM62" s="86">
        <f t="shared" si="73"/>
        <v>9.3580515271652083E-5</v>
      </c>
    </row>
    <row r="63" spans="2:273" x14ac:dyDescent="0.25">
      <c r="B63" s="2">
        <v>36</v>
      </c>
      <c r="C63" s="37">
        <v>76.225999999999999</v>
      </c>
      <c r="D63" s="37">
        <v>80.917000000000002</v>
      </c>
      <c r="E63" s="37">
        <v>76.95</v>
      </c>
      <c r="F63" s="37">
        <v>73.733000000000004</v>
      </c>
      <c r="G63" s="37">
        <v>72.135999999999996</v>
      </c>
      <c r="H63" s="37">
        <v>74.117000000000004</v>
      </c>
      <c r="I63" s="37">
        <v>77.016999999999996</v>
      </c>
      <c r="J63" s="37">
        <v>74.683000000000007</v>
      </c>
      <c r="K63" s="37">
        <v>72.433000000000007</v>
      </c>
      <c r="L63" s="37">
        <v>70.900000000000006</v>
      </c>
      <c r="M63" s="37">
        <v>75.099999999999994</v>
      </c>
      <c r="N63" s="37">
        <v>76.599999999999994</v>
      </c>
      <c r="O63" s="37">
        <v>77.081999999999994</v>
      </c>
      <c r="P63" s="37">
        <v>77.721000000000004</v>
      </c>
      <c r="Q63" s="37">
        <v>69.721000000000004</v>
      </c>
      <c r="S63" s="4">
        <f t="shared" si="75"/>
        <v>75.015480652645408</v>
      </c>
      <c r="T63" s="4">
        <f t="shared" si="75"/>
        <v>77.567814498143889</v>
      </c>
      <c r="U63" s="4">
        <f t="shared" si="75"/>
        <v>74.359002831621922</v>
      </c>
      <c r="V63" s="4">
        <f t="shared" si="75"/>
        <v>71.29860405884709</v>
      </c>
      <c r="W63" s="4">
        <f t="shared" si="75"/>
        <v>69.14700150724606</v>
      </c>
      <c r="X63" s="4">
        <f t="shared" si="75"/>
        <v>71.50810585757425</v>
      </c>
      <c r="Y63" s="4">
        <f t="shared" si="75"/>
        <v>75.088973700263026</v>
      </c>
      <c r="Z63" s="4">
        <f t="shared" si="75"/>
        <v>70.719805612874865</v>
      </c>
      <c r="AA63" s="4">
        <f t="shared" si="75"/>
        <v>69.453983249820439</v>
      </c>
      <c r="AB63" s="4">
        <f t="shared" si="75"/>
        <v>69.112188818948781</v>
      </c>
      <c r="AC63" s="4">
        <f t="shared" si="75"/>
        <v>72.19564428361555</v>
      </c>
      <c r="AD63" s="4">
        <f t="shared" si="75"/>
        <v>72.984867029966196</v>
      </c>
      <c r="AE63" s="4">
        <f t="shared" si="75"/>
        <v>73.47579350179052</v>
      </c>
      <c r="AF63" s="4">
        <f t="shared" si="75"/>
        <v>73.382292654228578</v>
      </c>
      <c r="AG63" s="4">
        <f t="shared" si="75"/>
        <v>69.844578508155507</v>
      </c>
      <c r="AI63" s="4">
        <f t="shared" si="76"/>
        <v>1.210519347354591</v>
      </c>
      <c r="AJ63" s="4">
        <f t="shared" si="76"/>
        <v>3.3491855018561125</v>
      </c>
      <c r="AK63" s="4">
        <f t="shared" si="76"/>
        <v>2.590997168378081</v>
      </c>
      <c r="AL63" s="4">
        <f t="shared" si="76"/>
        <v>2.4343959411529141</v>
      </c>
      <c r="AM63" s="4">
        <f t="shared" si="76"/>
        <v>2.9889984927539359</v>
      </c>
      <c r="AN63" s="4">
        <f t="shared" si="76"/>
        <v>2.6088941424257541</v>
      </c>
      <c r="AO63" s="4">
        <f t="shared" si="76"/>
        <v>1.9280262997369704</v>
      </c>
      <c r="AP63" s="4">
        <f t="shared" si="76"/>
        <v>3.9631943871251423</v>
      </c>
      <c r="AQ63" s="4">
        <f t="shared" si="76"/>
        <v>2.9790167501795679</v>
      </c>
      <c r="AR63" s="4">
        <f t="shared" si="76"/>
        <v>1.7878111810512252</v>
      </c>
      <c r="AS63" s="4">
        <f t="shared" si="76"/>
        <v>2.904355716384444</v>
      </c>
      <c r="AT63" s="4">
        <f t="shared" si="76"/>
        <v>3.6151329700337982</v>
      </c>
      <c r="AU63" s="4">
        <f t="shared" si="76"/>
        <v>3.6062064982094739</v>
      </c>
      <c r="AV63" s="4">
        <f t="shared" si="76"/>
        <v>4.3387073457714251</v>
      </c>
      <c r="AW63" s="4">
        <f t="shared" si="76"/>
        <v>-0.12357850815550364</v>
      </c>
      <c r="AY63" s="2">
        <f t="shared" si="66"/>
        <v>69.890915741325401</v>
      </c>
      <c r="AZ63" s="2">
        <f t="shared" si="66"/>
        <v>72.579450557603252</v>
      </c>
      <c r="BA63" s="2">
        <f t="shared" si="66"/>
        <v>69.583005827266788</v>
      </c>
      <c r="BB63" s="2">
        <f t="shared" si="66"/>
        <v>68.964751355162974</v>
      </c>
      <c r="BC63" s="2">
        <f t="shared" si="66"/>
        <v>67.290379613599768</v>
      </c>
      <c r="BD63" s="2">
        <f t="shared" si="66"/>
        <v>68.773228180878959</v>
      </c>
      <c r="BE63" s="2">
        <f t="shared" si="66"/>
        <v>72.166995508381305</v>
      </c>
      <c r="BF63" s="2">
        <f t="shared" si="66"/>
        <v>68.868498859659056</v>
      </c>
      <c r="BG63" s="2">
        <f t="shared" si="66"/>
        <v>67.03794641521965</v>
      </c>
      <c r="BH63" s="2">
        <f t="shared" si="66"/>
        <v>67.274327201199711</v>
      </c>
      <c r="BI63" s="2">
        <f t="shared" si="66"/>
        <v>70.910139654776074</v>
      </c>
      <c r="BJ63" s="2">
        <f t="shared" si="66"/>
        <v>71.089211522798863</v>
      </c>
      <c r="BK63" s="2">
        <f t="shared" si="66"/>
        <v>71.906345657570341</v>
      </c>
      <c r="BL63" s="2">
        <f t="shared" si="66"/>
        <v>72.180578858253767</v>
      </c>
      <c r="BM63" s="2">
        <f t="shared" si="66"/>
        <v>69.680320658035171</v>
      </c>
      <c r="BO63" s="2">
        <f t="shared" si="11"/>
        <v>76.225999999999999</v>
      </c>
      <c r="BP63" s="2">
        <f t="shared" si="12"/>
        <v>80.917000000000002</v>
      </c>
      <c r="BQ63" s="2">
        <f t="shared" si="13"/>
        <v>76.95</v>
      </c>
      <c r="BR63" s="2">
        <f t="shared" si="14"/>
        <v>73.733000000000004</v>
      </c>
      <c r="BS63" s="2">
        <f t="shared" si="15"/>
        <v>72.135999999999996</v>
      </c>
      <c r="BT63" s="2">
        <f t="shared" si="16"/>
        <v>74.117000000000004</v>
      </c>
      <c r="BU63" s="2">
        <f t="shared" si="17"/>
        <v>77.016999999999996</v>
      </c>
      <c r="BV63" s="2">
        <f t="shared" si="18"/>
        <v>74.683000000000007</v>
      </c>
      <c r="BW63" s="2">
        <f t="shared" si="19"/>
        <v>72.433000000000007</v>
      </c>
      <c r="BX63" s="2">
        <f t="shared" si="20"/>
        <v>70.900000000000006</v>
      </c>
      <c r="BY63" s="2">
        <f t="shared" si="21"/>
        <v>75.099999999999994</v>
      </c>
      <c r="BZ63" s="2">
        <f t="shared" si="22"/>
        <v>76.599999999999994</v>
      </c>
      <c r="CA63" s="2">
        <f t="shared" si="23"/>
        <v>77.081999999999994</v>
      </c>
      <c r="CB63" s="2">
        <f t="shared" si="24"/>
        <v>77.721000000000004</v>
      </c>
      <c r="CC63" s="2">
        <f t="shared" si="25"/>
        <v>69.721000000000004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73.948059634533323</v>
      </c>
      <c r="DL63" s="2">
        <f t="shared" si="77"/>
        <v>76.361280993544156</v>
      </c>
      <c r="DM63" s="2">
        <f t="shared" si="77"/>
        <v>73.99369559032715</v>
      </c>
      <c r="DN63" s="2">
        <f t="shared" si="77"/>
        <v>72.329485365853657</v>
      </c>
      <c r="DO63" s="2">
        <f t="shared" si="77"/>
        <v>71.604137523452138</v>
      </c>
      <c r="DP63" s="2">
        <f t="shared" si="77"/>
        <v>72.357537786774657</v>
      </c>
      <c r="DQ63" s="2">
        <f t="shared" si="77"/>
        <v>74.864897908232109</v>
      </c>
      <c r="DR63" s="2">
        <f t="shared" si="77"/>
        <v>73.026089493433403</v>
      </c>
      <c r="DS63" s="2">
        <f t="shared" si="77"/>
        <v>70.381559311740887</v>
      </c>
      <c r="DT63" s="2">
        <f t="shared" si="77"/>
        <v>70.302597185741107</v>
      </c>
      <c r="DU63" s="2">
        <f t="shared" si="77"/>
        <v>73.50276079622131</v>
      </c>
      <c r="DV63" s="2">
        <f t="shared" si="77"/>
        <v>74.8035123827392</v>
      </c>
      <c r="DW63" s="2">
        <f t="shared" si="77"/>
        <v>76.215852264808348</v>
      </c>
      <c r="DX63" s="2">
        <f t="shared" si="77"/>
        <v>74.966909618120155</v>
      </c>
      <c r="DY63" s="2">
        <f t="shared" si="77"/>
        <v>70.715616202346055</v>
      </c>
      <c r="EA63" s="2">
        <f t="shared" si="78"/>
        <v>65.027060587157266</v>
      </c>
      <c r="EB63" s="2">
        <f t="shared" si="78"/>
        <v>68.057092053401135</v>
      </c>
      <c r="EC63" s="2">
        <f t="shared" si="78"/>
        <v>64.261012527472531</v>
      </c>
      <c r="ED63" s="2">
        <f t="shared" si="78"/>
        <v>64.198416427057339</v>
      </c>
      <c r="EE63" s="2">
        <f t="shared" si="78"/>
        <v>60.880950482540044</v>
      </c>
      <c r="EF63" s="2">
        <f t="shared" si="78"/>
        <v>63.943134535255417</v>
      </c>
      <c r="EG63" s="2">
        <f t="shared" si="78"/>
        <v>68.595037894490176</v>
      </c>
      <c r="EH63" s="2">
        <f t="shared" si="78"/>
        <v>62.748318621192794</v>
      </c>
      <c r="EI63" s="2">
        <f t="shared" si="78"/>
        <v>62.392360163646245</v>
      </c>
      <c r="EJ63" s="2">
        <f t="shared" si="78"/>
        <v>62.786615776531853</v>
      </c>
      <c r="EK63" s="2">
        <f t="shared" si="78"/>
        <v>66.801890487870665</v>
      </c>
      <c r="EL63" s="2">
        <f t="shared" si="78"/>
        <v>65.555534671501604</v>
      </c>
      <c r="EM63" s="2">
        <f t="shared" si="78"/>
        <v>65.108380935385313</v>
      </c>
      <c r="EN63" s="2">
        <f t="shared" si="78"/>
        <v>67.691252252578039</v>
      </c>
      <c r="EO63" s="2">
        <f t="shared" si="78"/>
        <v>67.623227107796808</v>
      </c>
      <c r="EQ63" s="2">
        <f t="shared" si="79"/>
        <v>65.027060587157266</v>
      </c>
      <c r="ER63" s="2">
        <f t="shared" si="79"/>
        <v>66.13022555925474</v>
      </c>
      <c r="ES63" s="2">
        <f t="shared" si="79"/>
        <v>63.421765710198123</v>
      </c>
      <c r="ET63" s="2">
        <f t="shared" si="79"/>
        <v>63.679708380038306</v>
      </c>
      <c r="EU63" s="2">
        <f t="shared" si="79"/>
        <v>61.075552191585601</v>
      </c>
      <c r="EV63" s="2">
        <f t="shared" si="79"/>
        <v>64.837997379196295</v>
      </c>
      <c r="EW63" s="2">
        <f t="shared" si="79"/>
        <v>66.938574203144384</v>
      </c>
      <c r="EX63" s="2">
        <f t="shared" si="79"/>
        <v>63.04508575960304</v>
      </c>
      <c r="EY63" s="2">
        <f t="shared" si="79"/>
        <v>62.58216834767898</v>
      </c>
      <c r="EZ63" s="2">
        <f t="shared" si="79"/>
        <v>62.81428809583268</v>
      </c>
      <c r="FA63" s="2">
        <f t="shared" si="79"/>
        <v>65.853190641757777</v>
      </c>
      <c r="FB63" s="2">
        <f t="shared" si="79"/>
        <v>67.607507957554276</v>
      </c>
      <c r="FC63" s="2">
        <f t="shared" si="79"/>
        <v>66.60041763867568</v>
      </c>
      <c r="FD63" s="2">
        <f t="shared" si="79"/>
        <v>65.982500361547068</v>
      </c>
      <c r="FE63" s="2">
        <f t="shared" si="79"/>
        <v>67.66476245972936</v>
      </c>
      <c r="FG63" s="2">
        <f t="shared" si="80"/>
        <v>0.45478582294000508</v>
      </c>
      <c r="FH63" s="2">
        <f t="shared" si="80"/>
        <v>0.45540803785951151</v>
      </c>
      <c r="FI63" s="2">
        <f t="shared" si="80"/>
        <v>0.45318149856473888</v>
      </c>
      <c r="FJ63" s="2">
        <f t="shared" si="80"/>
        <v>0.41381069341695026</v>
      </c>
      <c r="FK63" s="2">
        <f t="shared" si="80"/>
        <v>0.40228350897267628</v>
      </c>
      <c r="FL63" s="2">
        <f t="shared" si="80"/>
        <v>0.42597512927459108</v>
      </c>
      <c r="FM63" s="2">
        <f t="shared" si="80"/>
        <v>0.43029182297910817</v>
      </c>
      <c r="FN63" s="2">
        <f t="shared" si="80"/>
        <v>0.40452327243287428</v>
      </c>
      <c r="FO63" s="2">
        <f t="shared" si="80"/>
        <v>0.41851731897004985</v>
      </c>
      <c r="FP63" s="2">
        <f t="shared" si="80"/>
        <v>0.4029108678716895</v>
      </c>
      <c r="FQ63" s="2">
        <f t="shared" si="80"/>
        <v>0.38690552171654086</v>
      </c>
      <c r="FR63" s="2">
        <f t="shared" si="80"/>
        <v>0.40163738253578413</v>
      </c>
      <c r="FS63" s="2">
        <f t="shared" si="80"/>
        <v>0.3879844381298958</v>
      </c>
      <c r="FT63" s="2">
        <f t="shared" si="80"/>
        <v>0.38296359119595713</v>
      </c>
      <c r="FU63" s="2">
        <f t="shared" si="80"/>
        <v>0.33478837663045913</v>
      </c>
      <c r="FW63" s="2">
        <f t="shared" si="68"/>
        <v>1.0554070075374686E-10</v>
      </c>
      <c r="FX63" s="2">
        <f t="shared" si="68"/>
        <v>1.8706379408170731E-5</v>
      </c>
      <c r="FY63" s="2">
        <f t="shared" si="68"/>
        <v>2.1290018473316184E-5</v>
      </c>
      <c r="FZ63" s="2">
        <f t="shared" si="68"/>
        <v>2.0695469087581161E-5</v>
      </c>
      <c r="GA63" s="2">
        <f t="shared" si="68"/>
        <v>1.7473310435487924E-5</v>
      </c>
      <c r="GB63" s="2">
        <f t="shared" si="68"/>
        <v>1.8893329692288946E-5</v>
      </c>
      <c r="GC63" s="2">
        <f t="shared" si="68"/>
        <v>1.9864434176431663E-5</v>
      </c>
      <c r="GD63" s="2">
        <f t="shared" si="68"/>
        <v>2.3158829947350063E-5</v>
      </c>
      <c r="GE63" s="2">
        <f t="shared" si="68"/>
        <v>2.7984342006092492E-5</v>
      </c>
      <c r="GF63" s="2">
        <f t="shared" si="68"/>
        <v>2.1969628761004331E-5</v>
      </c>
      <c r="GG63" s="2">
        <f t="shared" si="68"/>
        <v>1.8360747093714167E-5</v>
      </c>
      <c r="GH63" s="2">
        <f t="shared" si="68"/>
        <v>1.5936733009789468E-5</v>
      </c>
      <c r="GI63" s="2">
        <f t="shared" si="68"/>
        <v>1.3012784519274053E-5</v>
      </c>
      <c r="GJ63" s="2">
        <f t="shared" si="68"/>
        <v>1.105300726727701E-5</v>
      </c>
      <c r="GK63" s="2">
        <f t="shared" si="68"/>
        <v>9.1623875921560951E-6</v>
      </c>
      <c r="GM63" s="86">
        <f t="shared" si="69"/>
        <v>6.5608041141737372E-3</v>
      </c>
      <c r="GN63" s="86">
        <f t="shared" si="69"/>
        <v>6.577809779403118E-3</v>
      </c>
      <c r="GO63" s="86">
        <f t="shared" si="69"/>
        <v>6.0838607938856664E-3</v>
      </c>
      <c r="GP63" s="86">
        <f t="shared" si="69"/>
        <v>2.7739206686074611E-3</v>
      </c>
      <c r="GQ63" s="86">
        <f t="shared" si="69"/>
        <v>2.1538406965810517E-3</v>
      </c>
      <c r="GR63" s="86">
        <f t="shared" si="69"/>
        <v>3.4349474733029999E-3</v>
      </c>
      <c r="GS63" s="86">
        <f t="shared" si="69"/>
        <v>3.8887957577731845E-3</v>
      </c>
      <c r="GT63" s="86">
        <f t="shared" si="69"/>
        <v>2.2556844314216007E-3</v>
      </c>
      <c r="GU63" s="86">
        <f t="shared" si="69"/>
        <v>2.9819032971770214E-3</v>
      </c>
      <c r="GV63" s="86">
        <f t="shared" si="69"/>
        <v>2.0921960366764576E-3</v>
      </c>
      <c r="GW63" s="86">
        <f t="shared" si="69"/>
        <v>1.3940867654839064E-3</v>
      </c>
      <c r="GX63" s="86">
        <f t="shared" si="69"/>
        <v>2.0820961910334411E-3</v>
      </c>
      <c r="GY63" s="86">
        <f t="shared" si="69"/>
        <v>1.6896249047477622E-3</v>
      </c>
      <c r="GZ63" s="86">
        <f t="shared" si="69"/>
        <v>1.2392009759730168E-3</v>
      </c>
      <c r="HA63" s="86">
        <f t="shared" si="69"/>
        <v>1.8381171253223586E-4</v>
      </c>
      <c r="HC63" s="86">
        <f t="shared" si="74"/>
        <v>8.51183390987808E-11</v>
      </c>
      <c r="HD63" s="86">
        <f t="shared" si="70"/>
        <v>4.6788072255035607E-10</v>
      </c>
      <c r="HE63" s="86">
        <f t="shared" si="70"/>
        <v>4.7196483435717677E-10</v>
      </c>
      <c r="HF63" s="86">
        <f t="shared" si="70"/>
        <v>1.1616661499831397E-11</v>
      </c>
      <c r="HG63" s="86">
        <f t="shared" si="70"/>
        <v>6.8245761569619388E-12</v>
      </c>
      <c r="HH63" s="86">
        <f t="shared" si="70"/>
        <v>1.8942228614892859E-12</v>
      </c>
      <c r="HI63" s="86">
        <f t="shared" si="70"/>
        <v>8.0382688787885007E-13</v>
      </c>
      <c r="HJ63" s="86">
        <f t="shared" si="70"/>
        <v>1.8365012764652184E-12</v>
      </c>
      <c r="HK63" s="86">
        <f t="shared" si="70"/>
        <v>9.7227007809020538E-12</v>
      </c>
      <c r="HL63" s="86">
        <f t="shared" si="70"/>
        <v>1.641053205178666E-12</v>
      </c>
      <c r="HM63" s="86">
        <f t="shared" si="70"/>
        <v>1.2481042309789513E-12</v>
      </c>
      <c r="HN63" s="86">
        <f t="shared" si="70"/>
        <v>2.2499920301711573E-12</v>
      </c>
      <c r="HO63" s="86">
        <f t="shared" si="70"/>
        <v>1.6498556358734458E-12</v>
      </c>
      <c r="HP63" s="86">
        <f t="shared" si="70"/>
        <v>6.4407920983005881E-14</v>
      </c>
      <c r="HQ63" s="86">
        <f t="shared" si="70"/>
        <v>4.0985528804431766E-19</v>
      </c>
      <c r="HS63" s="86">
        <f t="shared" si="71"/>
        <v>3.1678156178967171E-149</v>
      </c>
      <c r="HT63" s="86">
        <f t="shared" si="71"/>
        <v>1.7268296219672123E-61</v>
      </c>
      <c r="HU63" s="86">
        <f t="shared" si="71"/>
        <v>9.365649688635838E-64</v>
      </c>
      <c r="HV63" s="86">
        <f t="shared" si="71"/>
        <v>1.0634328279891562E-77</v>
      </c>
      <c r="HW63" s="86">
        <f t="shared" si="71"/>
        <v>1.8007232065115154E-79</v>
      </c>
      <c r="HX63" s="86">
        <f t="shared" si="71"/>
        <v>9.3677172499808743E-86</v>
      </c>
      <c r="HY63" s="86">
        <f t="shared" si="71"/>
        <v>1.9817499997666055E-87</v>
      </c>
      <c r="HZ63" s="86">
        <f t="shared" si="71"/>
        <v>1.3677195370628223E-83</v>
      </c>
      <c r="IA63" s="86">
        <f t="shared" si="71"/>
        <v>1.3962231289273424E-80</v>
      </c>
      <c r="IB63" s="86">
        <f t="shared" si="71"/>
        <v>2.2770691401465874E-85</v>
      </c>
      <c r="IC63" s="86">
        <f t="shared" si="71"/>
        <v>3.5914394782620212E-86</v>
      </c>
      <c r="ID63" s="86">
        <f t="shared" si="71"/>
        <v>7.9406110685031127E-84</v>
      </c>
      <c r="IE63" s="86">
        <f t="shared" si="71"/>
        <v>2.1870090870940329E-82</v>
      </c>
      <c r="IF63" s="86">
        <f t="shared" si="71"/>
        <v>1.869388246573225E-69</v>
      </c>
      <c r="IG63" s="86">
        <f t="shared" si="71"/>
        <v>1.2986234712570301E-45</v>
      </c>
      <c r="II63" s="86">
        <f t="shared" si="72"/>
        <v>0</v>
      </c>
      <c r="IJ63" s="86">
        <f t="shared" si="72"/>
        <v>8.7330974043488841E-262</v>
      </c>
      <c r="IK63" s="86">
        <f t="shared" si="72"/>
        <v>1.7881042283848417E-270</v>
      </c>
      <c r="IL63" s="86">
        <f t="shared" si="72"/>
        <v>0</v>
      </c>
      <c r="IM63" s="86">
        <f t="shared" si="72"/>
        <v>0</v>
      </c>
      <c r="IN63" s="86">
        <f t="shared" si="72"/>
        <v>0</v>
      </c>
      <c r="IO63" s="86">
        <f t="shared" si="72"/>
        <v>0</v>
      </c>
      <c r="IP63" s="86">
        <f t="shared" si="72"/>
        <v>0</v>
      </c>
      <c r="IQ63" s="86">
        <f t="shared" si="72"/>
        <v>0</v>
      </c>
      <c r="IR63" s="86">
        <f t="shared" si="72"/>
        <v>0</v>
      </c>
      <c r="IS63" s="86">
        <f t="shared" si="72"/>
        <v>0</v>
      </c>
      <c r="IT63" s="86">
        <f t="shared" si="72"/>
        <v>0</v>
      </c>
      <c r="IU63" s="86">
        <f t="shared" si="72"/>
        <v>0</v>
      </c>
      <c r="IV63" s="86">
        <f t="shared" si="72"/>
        <v>2.4287112986960412E-149</v>
      </c>
      <c r="IW63" s="86">
        <f t="shared" si="72"/>
        <v>2.0022765030413783E-104</v>
      </c>
      <c r="IY63" s="86">
        <f t="shared" si="73"/>
        <v>6.5608041992920767E-3</v>
      </c>
      <c r="IZ63" s="86">
        <f t="shared" si="73"/>
        <v>6.5778102472838409E-3</v>
      </c>
      <c r="JA63" s="86">
        <f t="shared" si="73"/>
        <v>6.0838612658505008E-3</v>
      </c>
      <c r="JB63" s="86">
        <f t="shared" si="73"/>
        <v>2.7739206802241227E-3</v>
      </c>
      <c r="JC63" s="86">
        <f t="shared" si="73"/>
        <v>2.1538407034056278E-3</v>
      </c>
      <c r="JD63" s="86">
        <f t="shared" si="73"/>
        <v>3.434947475197223E-3</v>
      </c>
      <c r="JE63" s="86">
        <f t="shared" si="73"/>
        <v>3.8887957585770115E-3</v>
      </c>
      <c r="JF63" s="86">
        <f t="shared" si="73"/>
        <v>2.2556844332581021E-3</v>
      </c>
      <c r="JG63" s="86">
        <f t="shared" si="73"/>
        <v>2.9819033068997224E-3</v>
      </c>
      <c r="JH63" s="86">
        <f t="shared" si="73"/>
        <v>2.0921960383175108E-3</v>
      </c>
      <c r="JI63" s="86">
        <f t="shared" si="73"/>
        <v>1.3940867667320107E-3</v>
      </c>
      <c r="JJ63" s="86">
        <f t="shared" si="73"/>
        <v>2.082096193283433E-3</v>
      </c>
      <c r="JK63" s="86">
        <f t="shared" si="73"/>
        <v>1.6896249063976178E-3</v>
      </c>
      <c r="JL63" s="86">
        <f t="shared" si="73"/>
        <v>1.2392009760374247E-3</v>
      </c>
      <c r="JM63" s="86">
        <f t="shared" si="73"/>
        <v>1.8381171253223626E-4</v>
      </c>
    </row>
    <row r="64" spans="2:273" x14ac:dyDescent="0.25">
      <c r="B64" s="2">
        <v>37</v>
      </c>
      <c r="C64" s="37">
        <v>78.677000000000007</v>
      </c>
      <c r="D64" s="37">
        <v>83.5</v>
      </c>
      <c r="E64" s="37">
        <v>77.849999999999994</v>
      </c>
      <c r="F64" s="37">
        <v>75.667000000000002</v>
      </c>
      <c r="G64" s="37">
        <v>73.575999999999993</v>
      </c>
      <c r="H64" s="37">
        <v>76.283000000000001</v>
      </c>
      <c r="I64" s="37">
        <v>79.867000000000004</v>
      </c>
      <c r="J64" s="37">
        <v>75.5</v>
      </c>
      <c r="K64" s="37">
        <v>75.367000000000004</v>
      </c>
      <c r="L64" s="37">
        <v>73.400000000000006</v>
      </c>
      <c r="M64" s="37">
        <v>74.167000000000002</v>
      </c>
      <c r="N64" s="37">
        <v>77.082999999999998</v>
      </c>
      <c r="O64" s="37">
        <v>76.361000000000004</v>
      </c>
      <c r="P64" s="37">
        <v>78.885000000000005</v>
      </c>
      <c r="Q64" s="37">
        <v>70.966999999999999</v>
      </c>
      <c r="S64" s="4">
        <f t="shared" si="75"/>
        <v>76.626785633831332</v>
      </c>
      <c r="T64" s="4">
        <f t="shared" si="75"/>
        <v>79.210999707718329</v>
      </c>
      <c r="U64" s="4">
        <f t="shared" si="75"/>
        <v>76.054701589632216</v>
      </c>
      <c r="V64" s="4">
        <f t="shared" si="75"/>
        <v>72.282660405053775</v>
      </c>
      <c r="W64" s="4">
        <f t="shared" si="75"/>
        <v>69.908998852947761</v>
      </c>
      <c r="X64" s="4">
        <f t="shared" si="75"/>
        <v>72.634491645371995</v>
      </c>
      <c r="Y64" s="4">
        <f t="shared" si="75"/>
        <v>76.211882843081796</v>
      </c>
      <c r="Z64" s="4">
        <f t="shared" si="75"/>
        <v>71.519385395550131</v>
      </c>
      <c r="AA64" s="4">
        <f t="shared" si="75"/>
        <v>70.517374571129977</v>
      </c>
      <c r="AB64" s="4">
        <f t="shared" si="75"/>
        <v>69.954873026294706</v>
      </c>
      <c r="AC64" s="4">
        <f t="shared" si="75"/>
        <v>72.842098726765641</v>
      </c>
      <c r="AD64" s="4">
        <f t="shared" si="75"/>
        <v>73.820232589812903</v>
      </c>
      <c r="AE64" s="4">
        <f t="shared" si="75"/>
        <v>74.155881017814423</v>
      </c>
      <c r="AF64" s="4">
        <f t="shared" si="75"/>
        <v>74.05585166474269</v>
      </c>
      <c r="AG64" s="4">
        <f t="shared" si="75"/>
        <v>70.049215297547732</v>
      </c>
      <c r="AI64" s="4">
        <f t="shared" si="76"/>
        <v>2.0502143661686745</v>
      </c>
      <c r="AJ64" s="4">
        <f t="shared" si="76"/>
        <v>4.2890002922816706</v>
      </c>
      <c r="AK64" s="4">
        <f t="shared" si="76"/>
        <v>1.7952984103677778</v>
      </c>
      <c r="AL64" s="4">
        <f t="shared" si="76"/>
        <v>3.3843395949462263</v>
      </c>
      <c r="AM64" s="4">
        <f t="shared" si="76"/>
        <v>3.6670011470522326</v>
      </c>
      <c r="AN64" s="4">
        <f t="shared" si="76"/>
        <v>3.6485083546280066</v>
      </c>
      <c r="AO64" s="4">
        <f t="shared" si="76"/>
        <v>3.6551171569182088</v>
      </c>
      <c r="AP64" s="4">
        <f t="shared" si="76"/>
        <v>3.9806146044498689</v>
      </c>
      <c r="AQ64" s="4">
        <f t="shared" si="76"/>
        <v>4.8496254288700271</v>
      </c>
      <c r="AR64" s="4">
        <f t="shared" si="76"/>
        <v>3.4451269737052996</v>
      </c>
      <c r="AS64" s="4">
        <f t="shared" si="76"/>
        <v>1.3249012732343601</v>
      </c>
      <c r="AT64" s="4">
        <f t="shared" si="76"/>
        <v>3.2627674101870952</v>
      </c>
      <c r="AU64" s="4">
        <f t="shared" si="76"/>
        <v>2.2051189821855814</v>
      </c>
      <c r="AV64" s="4">
        <f t="shared" si="76"/>
        <v>4.8291483352573152</v>
      </c>
      <c r="AW64" s="4">
        <f t="shared" si="76"/>
        <v>0.91778470245226629</v>
      </c>
      <c r="AY64" s="2">
        <f t="shared" si="66"/>
        <v>69.741772902239617</v>
      </c>
      <c r="AZ64" s="2">
        <f t="shared" si="66"/>
        <v>72.490118026805376</v>
      </c>
      <c r="BA64" s="2">
        <f t="shared" si="66"/>
        <v>69.477047302838898</v>
      </c>
      <c r="BB64" s="2">
        <f t="shared" si="66"/>
        <v>68.867702076273176</v>
      </c>
      <c r="BC64" s="2">
        <f t="shared" si="66"/>
        <v>67.148237684397145</v>
      </c>
      <c r="BD64" s="2">
        <f t="shared" si="66"/>
        <v>68.65091476411655</v>
      </c>
      <c r="BE64" s="2">
        <f t="shared" si="66"/>
        <v>72.029453849186325</v>
      </c>
      <c r="BF64" s="2">
        <f t="shared" si="66"/>
        <v>68.772470825994972</v>
      </c>
      <c r="BG64" s="2">
        <f t="shared" si="66"/>
        <v>66.977693696619639</v>
      </c>
      <c r="BH64" s="2">
        <f t="shared" si="66"/>
        <v>67.195377267166407</v>
      </c>
      <c r="BI64" s="2">
        <f t="shared" si="66"/>
        <v>70.855516806312167</v>
      </c>
      <c r="BJ64" s="2">
        <f t="shared" si="66"/>
        <v>70.985626192746707</v>
      </c>
      <c r="BK64" s="2">
        <f t="shared" si="66"/>
        <v>71.819907956626807</v>
      </c>
      <c r="BL64" s="2">
        <f t="shared" si="66"/>
        <v>72.180326627371386</v>
      </c>
      <c r="BM64" s="2">
        <f t="shared" si="66"/>
        <v>69.747377856857554</v>
      </c>
      <c r="BO64" s="2">
        <f t="shared" si="11"/>
        <v>78.677000000000007</v>
      </c>
      <c r="BP64" s="2">
        <f t="shared" si="12"/>
        <v>83.5</v>
      </c>
      <c r="BQ64" s="2">
        <f t="shared" si="13"/>
        <v>77.849999999999994</v>
      </c>
      <c r="BR64" s="2">
        <f t="shared" si="14"/>
        <v>75.667000000000002</v>
      </c>
      <c r="BS64" s="2">
        <f t="shared" si="15"/>
        <v>73.575999999999993</v>
      </c>
      <c r="BT64" s="2">
        <f t="shared" si="16"/>
        <v>76.283000000000001</v>
      </c>
      <c r="BU64" s="2">
        <f t="shared" si="17"/>
        <v>79.867000000000004</v>
      </c>
      <c r="BV64" s="2">
        <f t="shared" si="18"/>
        <v>75.5</v>
      </c>
      <c r="BW64" s="2">
        <f t="shared" si="19"/>
        <v>75.367000000000004</v>
      </c>
      <c r="BX64" s="2">
        <f t="shared" si="20"/>
        <v>73.400000000000006</v>
      </c>
      <c r="BY64" s="2">
        <f t="shared" si="21"/>
        <v>74.167000000000002</v>
      </c>
      <c r="BZ64" s="2">
        <f t="shared" si="22"/>
        <v>77.082999999999998</v>
      </c>
      <c r="CA64" s="2">
        <f t="shared" si="23"/>
        <v>76.361000000000004</v>
      </c>
      <c r="CB64" s="2">
        <f t="shared" si="24"/>
        <v>78.885000000000005</v>
      </c>
      <c r="CC64" s="2">
        <f t="shared" si="25"/>
        <v>70.966999999999999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74.153145748987853</v>
      </c>
      <c r="DL64" s="2">
        <f t="shared" si="77"/>
        <v>76.69619028340081</v>
      </c>
      <c r="DM64" s="2">
        <f t="shared" si="77"/>
        <v>74.325842105263149</v>
      </c>
      <c r="DN64" s="2">
        <f t="shared" si="77"/>
        <v>72.575239024390243</v>
      </c>
      <c r="DO64" s="2">
        <f t="shared" si="77"/>
        <v>71.832847373358334</v>
      </c>
      <c r="DP64" s="2">
        <f t="shared" si="77"/>
        <v>72.560070175438625</v>
      </c>
      <c r="DQ64" s="2">
        <f t="shared" si="77"/>
        <v>74.991840620782725</v>
      </c>
      <c r="DR64" s="2">
        <f t="shared" si="77"/>
        <v>73.325676735459666</v>
      </c>
      <c r="DS64" s="2">
        <f t="shared" si="77"/>
        <v>70.671854655870447</v>
      </c>
      <c r="DT64" s="2">
        <f t="shared" si="77"/>
        <v>70.528965196998143</v>
      </c>
      <c r="DU64" s="2">
        <f t="shared" si="77"/>
        <v>73.744197840755731</v>
      </c>
      <c r="DV64" s="2">
        <f t="shared" si="77"/>
        <v>75.039913133208245</v>
      </c>
      <c r="DW64" s="2">
        <f t="shared" si="77"/>
        <v>76.54739181184668</v>
      </c>
      <c r="DX64" s="2">
        <f t="shared" si="77"/>
        <v>75.316302658934248</v>
      </c>
      <c r="DY64" s="2">
        <f t="shared" si="77"/>
        <v>70.975424486803533</v>
      </c>
      <c r="EA64" s="2">
        <f t="shared" si="78"/>
        <v>64.918587150917588</v>
      </c>
      <c r="EB64" s="2">
        <f t="shared" si="78"/>
        <v>67.903003877940236</v>
      </c>
      <c r="EC64" s="2">
        <f t="shared" si="78"/>
        <v>64.141222857142864</v>
      </c>
      <c r="ED64" s="2">
        <f t="shared" si="78"/>
        <v>64.077881366642359</v>
      </c>
      <c r="EE64" s="2">
        <f t="shared" si="78"/>
        <v>60.800236293292976</v>
      </c>
      <c r="EF64" s="2">
        <f t="shared" si="78"/>
        <v>63.846581974485588</v>
      </c>
      <c r="EG64" s="2">
        <f t="shared" si="78"/>
        <v>68.452432024223612</v>
      </c>
      <c r="EH64" s="2">
        <f t="shared" si="78"/>
        <v>62.65967616789559</v>
      </c>
      <c r="EI64" s="2">
        <f t="shared" si="78"/>
        <v>62.296675053977914</v>
      </c>
      <c r="EJ64" s="2">
        <f t="shared" si="78"/>
        <v>62.68988500234952</v>
      </c>
      <c r="EK64" s="2">
        <f t="shared" si="78"/>
        <v>66.680893684091672</v>
      </c>
      <c r="EL64" s="2">
        <f t="shared" si="78"/>
        <v>65.47689748165493</v>
      </c>
      <c r="EM64" s="2">
        <f t="shared" si="78"/>
        <v>65.018771571538693</v>
      </c>
      <c r="EN64" s="2">
        <f t="shared" si="78"/>
        <v>67.572233147100135</v>
      </c>
      <c r="EO64" s="2">
        <f t="shared" si="78"/>
        <v>67.521996018094299</v>
      </c>
      <c r="EQ64" s="2">
        <f t="shared" si="79"/>
        <v>64.918587150917588</v>
      </c>
      <c r="ER64" s="2">
        <f t="shared" si="79"/>
        <v>66.002110558384103</v>
      </c>
      <c r="ES64" s="2">
        <f t="shared" si="79"/>
        <v>63.313775239191472</v>
      </c>
      <c r="ET64" s="2">
        <f t="shared" si="79"/>
        <v>63.56622006558721</v>
      </c>
      <c r="EU64" s="2">
        <f t="shared" si="79"/>
        <v>60.992146621188482</v>
      </c>
      <c r="EV64" s="2">
        <f t="shared" si="79"/>
        <v>64.728256222752862</v>
      </c>
      <c r="EW64" s="2">
        <f t="shared" si="79"/>
        <v>66.819983590778051</v>
      </c>
      <c r="EX64" s="2">
        <f t="shared" si="79"/>
        <v>62.951933648601937</v>
      </c>
      <c r="EY64" s="2">
        <f t="shared" si="79"/>
        <v>62.483668158035272</v>
      </c>
      <c r="EZ64" s="2">
        <f t="shared" si="79"/>
        <v>62.717156191968044</v>
      </c>
      <c r="FA64" s="2">
        <f t="shared" si="79"/>
        <v>65.745002220462069</v>
      </c>
      <c r="FB64" s="2">
        <f t="shared" si="79"/>
        <v>67.50109348753594</v>
      </c>
      <c r="FC64" s="2">
        <f t="shared" si="79"/>
        <v>66.490951200123604</v>
      </c>
      <c r="FD64" s="2">
        <f t="shared" si="79"/>
        <v>65.885444711112598</v>
      </c>
      <c r="FE64" s="2">
        <f t="shared" si="79"/>
        <v>67.562662353604949</v>
      </c>
      <c r="FG64" s="2">
        <f t="shared" si="80"/>
        <v>0.47770262107276962</v>
      </c>
      <c r="FH64" s="2">
        <f t="shared" si="80"/>
        <v>0.4783286823727827</v>
      </c>
      <c r="FI64" s="2">
        <f t="shared" si="80"/>
        <v>0.47608804692307677</v>
      </c>
      <c r="FJ64" s="2">
        <f t="shared" si="80"/>
        <v>0.43631508602849539</v>
      </c>
      <c r="FK64" s="2">
        <f t="shared" si="80"/>
        <v>0.42461510985821377</v>
      </c>
      <c r="FL64" s="2">
        <f t="shared" si="80"/>
        <v>0.4486347586646563</v>
      </c>
      <c r="FM64" s="2">
        <f t="shared" si="80"/>
        <v>0.45299986561418543</v>
      </c>
      <c r="FN64" s="2">
        <f t="shared" si="80"/>
        <v>0.42689040769727193</v>
      </c>
      <c r="FO64" s="2">
        <f t="shared" si="80"/>
        <v>0.44108507191156243</v>
      </c>
      <c r="FP64" s="2">
        <f t="shared" si="80"/>
        <v>0.42525251738688435</v>
      </c>
      <c r="FQ64" s="2">
        <f t="shared" si="80"/>
        <v>0.40896754959022347</v>
      </c>
      <c r="FR64" s="2">
        <f t="shared" si="80"/>
        <v>0.42395855653722742</v>
      </c>
      <c r="FS64" s="2">
        <f t="shared" si="80"/>
        <v>0.410066839054052</v>
      </c>
      <c r="FT64" s="2">
        <f t="shared" si="80"/>
        <v>0.40494930784904798</v>
      </c>
      <c r="FU64" s="2">
        <f t="shared" si="80"/>
        <v>0.35560228034872254</v>
      </c>
      <c r="FW64" s="2">
        <f t="shared" si="68"/>
        <v>1.1572307718097727E-10</v>
      </c>
      <c r="FX64" s="2">
        <f t="shared" si="68"/>
        <v>2.0511100132274306E-5</v>
      </c>
      <c r="FY64" s="2">
        <f t="shared" si="68"/>
        <v>2.3343993102387906E-5</v>
      </c>
      <c r="FZ64" s="2">
        <f t="shared" si="68"/>
        <v>2.2692085305074361E-5</v>
      </c>
      <c r="GA64" s="2">
        <f t="shared" si="68"/>
        <v>1.9159071608715845E-5</v>
      </c>
      <c r="GB64" s="2">
        <f t="shared" si="68"/>
        <v>2.0716086298974019E-5</v>
      </c>
      <c r="GC64" s="2">
        <f t="shared" si="68"/>
        <v>2.1780877210459217E-5</v>
      </c>
      <c r="GD64" s="2">
        <f t="shared" si="68"/>
        <v>2.539309534910206E-5</v>
      </c>
      <c r="GE64" s="2">
        <f t="shared" si="68"/>
        <v>3.0684137999639432E-5</v>
      </c>
      <c r="GF64" s="2">
        <f t="shared" si="68"/>
        <v>2.4089167854638476E-5</v>
      </c>
      <c r="GG64" s="2">
        <f t="shared" si="68"/>
        <v>2.0132123190877204E-5</v>
      </c>
      <c r="GH64" s="2">
        <f t="shared" si="68"/>
        <v>1.7474253395499217E-5</v>
      </c>
      <c r="GI64" s="2">
        <f t="shared" si="68"/>
        <v>1.4268216583461412E-5</v>
      </c>
      <c r="GJ64" s="2">
        <f t="shared" si="68"/>
        <v>1.2119368546599428E-5</v>
      </c>
      <c r="GK64" s="2">
        <f t="shared" si="68"/>
        <v>1.0046349338734288E-5</v>
      </c>
      <c r="GM64" s="86">
        <f t="shared" si="69"/>
        <v>9.1217436138451898E-3</v>
      </c>
      <c r="GN64" s="86">
        <f t="shared" si="69"/>
        <v>9.1743992581456088E-3</v>
      </c>
      <c r="GO64" s="86">
        <f t="shared" si="69"/>
        <v>8.6915077499927582E-3</v>
      </c>
      <c r="GP64" s="86">
        <f t="shared" si="69"/>
        <v>4.2140021559253079E-3</v>
      </c>
      <c r="GQ64" s="86">
        <f t="shared" si="69"/>
        <v>3.3247608156101865E-3</v>
      </c>
      <c r="GR64" s="86">
        <f t="shared" si="69"/>
        <v>5.2000279049317115E-3</v>
      </c>
      <c r="GS64" s="86">
        <f t="shared" si="69"/>
        <v>5.7796180282124569E-3</v>
      </c>
      <c r="GT64" s="86">
        <f t="shared" si="69"/>
        <v>3.4747888927535351E-3</v>
      </c>
      <c r="GU64" s="86">
        <f t="shared" si="69"/>
        <v>4.5385952289745818E-3</v>
      </c>
      <c r="GV64" s="86">
        <f t="shared" si="69"/>
        <v>3.2635338676710694E-3</v>
      </c>
      <c r="GW64" s="86">
        <f t="shared" si="69"/>
        <v>2.238298840154025E-3</v>
      </c>
      <c r="GX64" s="86">
        <f t="shared" si="69"/>
        <v>3.2330678982920792E-3</v>
      </c>
      <c r="GY64" s="86">
        <f t="shared" si="69"/>
        <v>2.6068663382930661E-3</v>
      </c>
      <c r="GZ64" s="86">
        <f t="shared" si="69"/>
        <v>2.0096690682595841E-3</v>
      </c>
      <c r="HA64" s="86">
        <f t="shared" si="69"/>
        <v>3.5169042995130285E-4</v>
      </c>
      <c r="HC64" s="86">
        <f t="shared" si="74"/>
        <v>2.042561410997313E-10</v>
      </c>
      <c r="HD64" s="86">
        <f t="shared" si="70"/>
        <v>1.0524404292976666E-9</v>
      </c>
      <c r="HE64" s="86">
        <f t="shared" si="70"/>
        <v>1.0862735469006964E-9</v>
      </c>
      <c r="HF64" s="86">
        <f t="shared" si="70"/>
        <v>3.1306983761954923E-11</v>
      </c>
      <c r="HG64" s="86">
        <f t="shared" si="70"/>
        <v>1.8554972928784326E-11</v>
      </c>
      <c r="HH64" s="86">
        <f t="shared" si="70"/>
        <v>5.5533853233824448E-12</v>
      </c>
      <c r="HI64" s="86">
        <f t="shared" si="70"/>
        <v>2.4365245541997979E-12</v>
      </c>
      <c r="HJ64" s="86">
        <f t="shared" si="70"/>
        <v>5.3895792637871117E-12</v>
      </c>
      <c r="HK64" s="86">
        <f t="shared" si="70"/>
        <v>2.7635310219789923E-11</v>
      </c>
      <c r="HL64" s="86">
        <f t="shared" si="70"/>
        <v>4.8772361143860814E-12</v>
      </c>
      <c r="HM64" s="86">
        <f t="shared" si="70"/>
        <v>3.6740285087615602E-12</v>
      </c>
      <c r="HN64" s="86">
        <f t="shared" si="70"/>
        <v>6.3520636781846801E-12</v>
      </c>
      <c r="HO64" s="86">
        <f t="shared" si="70"/>
        <v>4.5381870896598336E-12</v>
      </c>
      <c r="HP64" s="86">
        <f t="shared" si="70"/>
        <v>2.0545293919879581E-13</v>
      </c>
      <c r="HQ64" s="86">
        <f t="shared" si="70"/>
        <v>2.1679943894702171E-18</v>
      </c>
      <c r="HS64" s="86">
        <f t="shared" si="71"/>
        <v>5.4971318553640501E-147</v>
      </c>
      <c r="HT64" s="86">
        <f t="shared" si="71"/>
        <v>4.0675937524390138E-60</v>
      </c>
      <c r="HU64" s="86">
        <f t="shared" si="71"/>
        <v>2.5671767170142335E-62</v>
      </c>
      <c r="HV64" s="86">
        <f t="shared" si="71"/>
        <v>5.887094108769278E-76</v>
      </c>
      <c r="HW64" s="86">
        <f t="shared" si="71"/>
        <v>1.0358768814449001E-77</v>
      </c>
      <c r="HX64" s="86">
        <f t="shared" si="71"/>
        <v>7.7738831844740726E-84</v>
      </c>
      <c r="HY64" s="86">
        <f t="shared" si="71"/>
        <v>1.8330112382486599E-85</v>
      </c>
      <c r="HZ64" s="86">
        <f t="shared" si="71"/>
        <v>1.073264765638446E-81</v>
      </c>
      <c r="IA64" s="86">
        <f t="shared" si="71"/>
        <v>1.0231122876834278E-78</v>
      </c>
      <c r="IB64" s="86">
        <f t="shared" si="71"/>
        <v>1.9543354255581787E-83</v>
      </c>
      <c r="IC64" s="86">
        <f t="shared" si="71"/>
        <v>2.9576192244452488E-84</v>
      </c>
      <c r="ID64" s="86">
        <f t="shared" si="71"/>
        <v>5.4438558623692949E-82</v>
      </c>
      <c r="IE64" s="86">
        <f t="shared" si="71"/>
        <v>1.2684427066803275E-80</v>
      </c>
      <c r="IF64" s="86">
        <f t="shared" si="71"/>
        <v>5.6179660645639095E-68</v>
      </c>
      <c r="IG64" s="86">
        <f t="shared" si="71"/>
        <v>1.1219640631574409E-44</v>
      </c>
      <c r="II64" s="86">
        <f t="shared" si="72"/>
        <v>0</v>
      </c>
      <c r="IJ64" s="86">
        <f t="shared" si="72"/>
        <v>2.0692892347146908E-257</v>
      </c>
      <c r="IK64" s="86">
        <f t="shared" si="72"/>
        <v>6.7214237033109666E-266</v>
      </c>
      <c r="IL64" s="86">
        <f t="shared" si="72"/>
        <v>0</v>
      </c>
      <c r="IM64" s="86">
        <f t="shared" si="72"/>
        <v>0</v>
      </c>
      <c r="IN64" s="86">
        <f t="shared" si="72"/>
        <v>0</v>
      </c>
      <c r="IO64" s="86">
        <f t="shared" si="72"/>
        <v>0</v>
      </c>
      <c r="IP64" s="86">
        <f t="shared" si="72"/>
        <v>0</v>
      </c>
      <c r="IQ64" s="86">
        <f t="shared" si="72"/>
        <v>0</v>
      </c>
      <c r="IR64" s="86">
        <f t="shared" si="72"/>
        <v>0</v>
      </c>
      <c r="IS64" s="86">
        <f t="shared" si="72"/>
        <v>0</v>
      </c>
      <c r="IT64" s="86">
        <f t="shared" si="72"/>
        <v>0</v>
      </c>
      <c r="IU64" s="86">
        <f t="shared" si="72"/>
        <v>0</v>
      </c>
      <c r="IV64" s="86">
        <f t="shared" si="72"/>
        <v>5.6697141868546152E-147</v>
      </c>
      <c r="IW64" s="86">
        <f t="shared" si="72"/>
        <v>8.3636480760548017E-103</v>
      </c>
      <c r="IY64" s="86">
        <f t="shared" si="73"/>
        <v>9.1217438181013313E-3</v>
      </c>
      <c r="IZ64" s="86">
        <f t="shared" si="73"/>
        <v>9.1744003105860387E-3</v>
      </c>
      <c r="JA64" s="86">
        <f t="shared" si="73"/>
        <v>8.691508836266305E-3</v>
      </c>
      <c r="JB64" s="86">
        <f t="shared" si="73"/>
        <v>4.2140021872322918E-3</v>
      </c>
      <c r="JC64" s="86">
        <f t="shared" si="73"/>
        <v>3.3247608341651596E-3</v>
      </c>
      <c r="JD64" s="86">
        <f t="shared" si="73"/>
        <v>5.2000279104850965E-3</v>
      </c>
      <c r="JE64" s="86">
        <f t="shared" si="73"/>
        <v>5.7796180306489819E-3</v>
      </c>
      <c r="JF64" s="86">
        <f t="shared" si="73"/>
        <v>3.4747888981431145E-3</v>
      </c>
      <c r="JG64" s="86">
        <f t="shared" si="73"/>
        <v>4.5385952566098916E-3</v>
      </c>
      <c r="JH64" s="86">
        <f t="shared" si="73"/>
        <v>3.2635338725483056E-3</v>
      </c>
      <c r="JI64" s="86">
        <f t="shared" si="73"/>
        <v>2.2382988438280535E-3</v>
      </c>
      <c r="JJ64" s="86">
        <f t="shared" si="73"/>
        <v>3.2330679046441431E-3</v>
      </c>
      <c r="JK64" s="86">
        <f t="shared" si="73"/>
        <v>2.6068663428312532E-3</v>
      </c>
      <c r="JL64" s="86">
        <f t="shared" si="73"/>
        <v>2.009669068465037E-3</v>
      </c>
      <c r="JM64" s="86">
        <f t="shared" si="73"/>
        <v>3.5169042995130502E-4</v>
      </c>
    </row>
    <row r="65" spans="2:273" x14ac:dyDescent="0.25">
      <c r="B65" s="2">
        <v>38</v>
      </c>
      <c r="C65" s="37">
        <v>81.096999999999994</v>
      </c>
      <c r="D65" s="37">
        <v>84.933000000000007</v>
      </c>
      <c r="E65" s="37">
        <v>79.483000000000004</v>
      </c>
      <c r="F65" s="37">
        <v>76.683000000000007</v>
      </c>
      <c r="G65" s="37">
        <v>75.763000000000005</v>
      </c>
      <c r="H65" s="37">
        <v>77.117000000000004</v>
      </c>
      <c r="I65" s="37">
        <v>81.7</v>
      </c>
      <c r="J65" s="37">
        <v>78.900000000000006</v>
      </c>
      <c r="K65" s="37">
        <v>74.117000000000004</v>
      </c>
      <c r="L65" s="37">
        <v>73.349999999999994</v>
      </c>
      <c r="M65" s="37">
        <v>77.082999999999998</v>
      </c>
      <c r="N65" s="37">
        <v>77.132999999999996</v>
      </c>
      <c r="O65" s="37">
        <v>79.426000000000002</v>
      </c>
      <c r="P65" s="37">
        <v>77.656000000000006</v>
      </c>
      <c r="Q65" s="37">
        <v>71.507999999999996</v>
      </c>
      <c r="S65" s="4">
        <f t="shared" si="75"/>
        <v>78.714529085330071</v>
      </c>
      <c r="T65" s="4">
        <f t="shared" si="75"/>
        <v>81.319745887756397</v>
      </c>
      <c r="U65" s="4">
        <f t="shared" si="75"/>
        <v>78.28030625893031</v>
      </c>
      <c r="V65" s="4">
        <f t="shared" si="75"/>
        <v>73.664863901481141</v>
      </c>
      <c r="W65" s="4">
        <f t="shared" si="75"/>
        <v>71.022858017169696</v>
      </c>
      <c r="X65" s="4">
        <f t="shared" si="75"/>
        <v>74.216050613140055</v>
      </c>
      <c r="Y65" s="4">
        <f t="shared" si="75"/>
        <v>77.769120149525762</v>
      </c>
      <c r="Z65" s="4">
        <f t="shared" si="75"/>
        <v>72.661069081733388</v>
      </c>
      <c r="AA65" s="4">
        <f t="shared" si="75"/>
        <v>71.994840285065138</v>
      </c>
      <c r="AB65" s="4">
        <f t="shared" si="75"/>
        <v>71.167868897050766</v>
      </c>
      <c r="AC65" s="4">
        <f t="shared" si="75"/>
        <v>73.7932023187944</v>
      </c>
      <c r="AD65" s="4">
        <f t="shared" si="75"/>
        <v>75.028518289225346</v>
      </c>
      <c r="AE65" s="4">
        <f t="shared" si="75"/>
        <v>75.129674105545163</v>
      </c>
      <c r="AF65" s="4">
        <f t="shared" si="75"/>
        <v>75.025899038190246</v>
      </c>
      <c r="AG65" s="4">
        <f t="shared" si="75"/>
        <v>70.336775769780658</v>
      </c>
      <c r="AI65" s="4">
        <f t="shared" si="76"/>
        <v>2.3824709146699234</v>
      </c>
      <c r="AJ65" s="4">
        <f t="shared" si="76"/>
        <v>3.6132541122436095</v>
      </c>
      <c r="AK65" s="4">
        <f t="shared" si="76"/>
        <v>1.2026937410696945</v>
      </c>
      <c r="AL65" s="4">
        <f t="shared" si="76"/>
        <v>3.0181360985188661</v>
      </c>
      <c r="AM65" s="4">
        <f t="shared" si="76"/>
        <v>4.7401419828303091</v>
      </c>
      <c r="AN65" s="4">
        <f t="shared" si="76"/>
        <v>2.9009493868599492</v>
      </c>
      <c r="AO65" s="4">
        <f t="shared" si="76"/>
        <v>3.9308798504742413</v>
      </c>
      <c r="AP65" s="4">
        <f t="shared" si="76"/>
        <v>6.2389309182666182</v>
      </c>
      <c r="AQ65" s="4">
        <f t="shared" si="76"/>
        <v>2.1221597149348668</v>
      </c>
      <c r="AR65" s="4">
        <f t="shared" si="76"/>
        <v>2.1821311029492279</v>
      </c>
      <c r="AS65" s="4">
        <f t="shared" si="76"/>
        <v>3.2897976812055987</v>
      </c>
      <c r="AT65" s="4">
        <f t="shared" si="76"/>
        <v>2.1044817107746496</v>
      </c>
      <c r="AU65" s="4">
        <f t="shared" si="76"/>
        <v>4.2963258944548386</v>
      </c>
      <c r="AV65" s="4">
        <f t="shared" si="76"/>
        <v>2.6301009618097595</v>
      </c>
      <c r="AW65" s="4">
        <f t="shared" si="76"/>
        <v>1.1712242302193374</v>
      </c>
      <c r="AY65" s="2">
        <f t="shared" si="66"/>
        <v>69.577358555127759</v>
      </c>
      <c r="AZ65" s="2">
        <f t="shared" si="66"/>
        <v>72.377518579423381</v>
      </c>
      <c r="BA65" s="2">
        <f t="shared" si="66"/>
        <v>69.349309259873522</v>
      </c>
      <c r="BB65" s="2">
        <f t="shared" si="66"/>
        <v>68.751814350858083</v>
      </c>
      <c r="BC65" s="2">
        <f t="shared" si="66"/>
        <v>66.988736605671576</v>
      </c>
      <c r="BD65" s="2">
        <f t="shared" si="66"/>
        <v>68.513107027400935</v>
      </c>
      <c r="BE65" s="2">
        <f t="shared" si="66"/>
        <v>71.878326633025907</v>
      </c>
      <c r="BF65" s="2">
        <f t="shared" si="66"/>
        <v>68.655725666330355</v>
      </c>
      <c r="BG65" s="2">
        <f t="shared" si="66"/>
        <v>66.897863653844325</v>
      </c>
      <c r="BH65" s="2">
        <f t="shared" si="66"/>
        <v>67.099463743197603</v>
      </c>
      <c r="BI65" s="2">
        <f t="shared" si="66"/>
        <v>70.782133360266712</v>
      </c>
      <c r="BJ65" s="2">
        <f t="shared" si="66"/>
        <v>70.864868991631738</v>
      </c>
      <c r="BK65" s="2">
        <f t="shared" si="66"/>
        <v>71.710465542063417</v>
      </c>
      <c r="BL65" s="2">
        <f t="shared" si="66"/>
        <v>72.156290495605901</v>
      </c>
      <c r="BM65" s="2">
        <f t="shared" si="66"/>
        <v>69.797267044007015</v>
      </c>
      <c r="BO65" s="2" t="str">
        <f t="shared" si="11"/>
        <v/>
      </c>
      <c r="BP65" s="2" t="str">
        <f t="shared" si="12"/>
        <v/>
      </c>
      <c r="BQ65" s="2" t="str">
        <f t="shared" si="13"/>
        <v/>
      </c>
      <c r="BR65" s="2">
        <f t="shared" si="14"/>
        <v>76.683000000000007</v>
      </c>
      <c r="BS65" s="2">
        <f t="shared" si="15"/>
        <v>75.763000000000005</v>
      </c>
      <c r="BT65" s="2">
        <f t="shared" si="16"/>
        <v>77.117000000000004</v>
      </c>
      <c r="BU65" s="2">
        <f t="shared" si="17"/>
        <v>81.7</v>
      </c>
      <c r="BV65" s="2">
        <f t="shared" si="18"/>
        <v>78.900000000000006</v>
      </c>
      <c r="BW65" s="2">
        <f t="shared" si="19"/>
        <v>74.117000000000004</v>
      </c>
      <c r="BX65" s="2">
        <f t="shared" si="20"/>
        <v>73.349999999999994</v>
      </c>
      <c r="BY65" s="2">
        <f t="shared" si="21"/>
        <v>77.082999999999998</v>
      </c>
      <c r="BZ65" s="2">
        <f t="shared" si="22"/>
        <v>77.132999999999996</v>
      </c>
      <c r="CA65" s="2">
        <f t="shared" si="23"/>
        <v>79.426000000000002</v>
      </c>
      <c r="CB65" s="2">
        <f t="shared" si="24"/>
        <v>77.656000000000006</v>
      </c>
      <c r="CC65" s="2">
        <f t="shared" si="25"/>
        <v>71.507999999999996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74.358231863442398</v>
      </c>
      <c r="DL65" s="2">
        <f t="shared" si="77"/>
        <v>77.031099573257464</v>
      </c>
      <c r="DM65" s="2">
        <f t="shared" si="77"/>
        <v>74.657988620199134</v>
      </c>
      <c r="DN65" s="2">
        <f t="shared" si="77"/>
        <v>72.820992682926828</v>
      </c>
      <c r="DO65" s="2">
        <f t="shared" si="77"/>
        <v>72.061557223264515</v>
      </c>
      <c r="DP65" s="2">
        <f t="shared" si="77"/>
        <v>72.762602564102579</v>
      </c>
      <c r="DQ65" s="2">
        <f t="shared" si="77"/>
        <v>75.118783333333326</v>
      </c>
      <c r="DR65" s="2">
        <f t="shared" si="77"/>
        <v>73.625263977485943</v>
      </c>
      <c r="DS65" s="2">
        <f t="shared" si="77"/>
        <v>70.962150000000008</v>
      </c>
      <c r="DT65" s="2">
        <f t="shared" si="77"/>
        <v>70.75533320825518</v>
      </c>
      <c r="DU65" s="2">
        <f t="shared" si="77"/>
        <v>73.985634885290139</v>
      </c>
      <c r="DV65" s="2">
        <f t="shared" si="77"/>
        <v>75.27631388367729</v>
      </c>
      <c r="DW65" s="2">
        <f t="shared" si="77"/>
        <v>76.878931358884998</v>
      </c>
      <c r="DX65" s="2">
        <f t="shared" si="77"/>
        <v>75.665695699748341</v>
      </c>
      <c r="DY65" s="2">
        <f t="shared" si="77"/>
        <v>71.23523277126101</v>
      </c>
      <c r="EA65" s="2">
        <f t="shared" si="78"/>
        <v>64.810113714677911</v>
      </c>
      <c r="EB65" s="2">
        <f t="shared" si="78"/>
        <v>67.748915702479337</v>
      </c>
      <c r="EC65" s="2">
        <f t="shared" si="78"/>
        <v>64.021433186813184</v>
      </c>
      <c r="ED65" s="2">
        <f t="shared" si="78"/>
        <v>63.957346306227379</v>
      </c>
      <c r="EE65" s="2">
        <f t="shared" si="78"/>
        <v>60.719522104045915</v>
      </c>
      <c r="EF65" s="2">
        <f t="shared" si="78"/>
        <v>63.750029413715765</v>
      </c>
      <c r="EG65" s="2">
        <f t="shared" si="78"/>
        <v>68.309826153957047</v>
      </c>
      <c r="EH65" s="2">
        <f t="shared" si="78"/>
        <v>62.571033714598386</v>
      </c>
      <c r="EI65" s="2">
        <f t="shared" si="78"/>
        <v>62.200989944309576</v>
      </c>
      <c r="EJ65" s="2">
        <f t="shared" si="78"/>
        <v>62.59315422816718</v>
      </c>
      <c r="EK65" s="2">
        <f t="shared" si="78"/>
        <v>66.559896880312664</v>
      </c>
      <c r="EL65" s="2">
        <f t="shared" si="78"/>
        <v>65.398260291808256</v>
      </c>
      <c r="EM65" s="2">
        <f t="shared" si="78"/>
        <v>64.929162207692087</v>
      </c>
      <c r="EN65" s="2">
        <f t="shared" si="78"/>
        <v>67.453214041622232</v>
      </c>
      <c r="EO65" s="2">
        <f t="shared" si="78"/>
        <v>67.420764928391776</v>
      </c>
      <c r="EQ65" s="2">
        <f t="shared" si="79"/>
        <v>64.810113714677911</v>
      </c>
      <c r="ER65" s="2">
        <f t="shared" si="79"/>
        <v>65.873995557513467</v>
      </c>
      <c r="ES65" s="2">
        <f t="shared" si="79"/>
        <v>63.20578476818482</v>
      </c>
      <c r="ET65" s="2">
        <f t="shared" si="79"/>
        <v>63.452731751136113</v>
      </c>
      <c r="EU65" s="2">
        <f t="shared" si="79"/>
        <v>60.908741050791363</v>
      </c>
      <c r="EV65" s="2">
        <f t="shared" si="79"/>
        <v>64.618515066309428</v>
      </c>
      <c r="EW65" s="2">
        <f t="shared" si="79"/>
        <v>66.701392978411704</v>
      </c>
      <c r="EX65" s="2">
        <f t="shared" si="79"/>
        <v>62.858781537600827</v>
      </c>
      <c r="EY65" s="2">
        <f t="shared" si="79"/>
        <v>62.385167968391563</v>
      </c>
      <c r="EZ65" s="2">
        <f t="shared" si="79"/>
        <v>62.620024288103409</v>
      </c>
      <c r="FA65" s="2">
        <f t="shared" si="79"/>
        <v>65.636813799166347</v>
      </c>
      <c r="FB65" s="2">
        <f t="shared" si="79"/>
        <v>67.394679017517589</v>
      </c>
      <c r="FC65" s="2">
        <f t="shared" si="79"/>
        <v>66.381484761571514</v>
      </c>
      <c r="FD65" s="2">
        <f t="shared" si="79"/>
        <v>65.788389060678128</v>
      </c>
      <c r="FE65" s="2">
        <f t="shared" si="79"/>
        <v>67.460562247480524</v>
      </c>
      <c r="FG65" s="2">
        <f t="shared" si="80"/>
        <v>0.50071367297997549</v>
      </c>
      <c r="FH65" s="2">
        <f t="shared" si="80"/>
        <v>0.50134094430753451</v>
      </c>
      <c r="FI65" s="2">
        <f t="shared" si="80"/>
        <v>0.49909564389864008</v>
      </c>
      <c r="FJ65" s="2">
        <f t="shared" si="80"/>
        <v>0.45908485104824287</v>
      </c>
      <c r="FK65" s="2">
        <f t="shared" si="80"/>
        <v>0.44725876258377456</v>
      </c>
      <c r="FL65" s="2">
        <f t="shared" si="80"/>
        <v>0.47150965580822685</v>
      </c>
      <c r="FM65" s="2">
        <f t="shared" si="80"/>
        <v>0.47590522337087043</v>
      </c>
      <c r="FN65" s="2">
        <f t="shared" si="80"/>
        <v>0.44956059397240955</v>
      </c>
      <c r="FO65" s="2">
        <f t="shared" si="80"/>
        <v>0.46389890344177792</v>
      </c>
      <c r="FP65" s="2">
        <f t="shared" si="80"/>
        <v>0.44790370116854078</v>
      </c>
      <c r="FQ65" s="2">
        <f t="shared" si="80"/>
        <v>0.43140239345625231</v>
      </c>
      <c r="FR65" s="2">
        <f t="shared" si="80"/>
        <v>0.44659437232354021</v>
      </c>
      <c r="FS65" s="2">
        <f t="shared" si="80"/>
        <v>0.43251785642682261</v>
      </c>
      <c r="FT65" s="2">
        <f t="shared" si="80"/>
        <v>0.42732309514063832</v>
      </c>
      <c r="FU65" s="2">
        <f t="shared" si="80"/>
        <v>0.37697687459423262</v>
      </c>
      <c r="FW65" s="2">
        <f t="shared" si="68"/>
        <v>1.2688783091812024E-10</v>
      </c>
      <c r="FX65" s="2">
        <f t="shared" si="68"/>
        <v>2.2489929569212787E-5</v>
      </c>
      <c r="FY65" s="2">
        <f t="shared" si="68"/>
        <v>2.5596121800449223E-5</v>
      </c>
      <c r="FZ65" s="2">
        <f t="shared" si="68"/>
        <v>2.4881322289568922E-5</v>
      </c>
      <c r="GA65" s="2">
        <f t="shared" si="68"/>
        <v>2.1007465446417438E-5</v>
      </c>
      <c r="GB65" s="2">
        <f t="shared" si="68"/>
        <v>2.2714691537512861E-5</v>
      </c>
      <c r="GC65" s="2">
        <f t="shared" si="68"/>
        <v>2.3882206768554985E-5</v>
      </c>
      <c r="GD65" s="2">
        <f t="shared" si="68"/>
        <v>2.7842907171093012E-5</v>
      </c>
      <c r="GE65" s="2">
        <f t="shared" si="68"/>
        <v>3.3644388684877576E-5</v>
      </c>
      <c r="GF65" s="2">
        <f t="shared" si="68"/>
        <v>2.6413185929501514E-5</v>
      </c>
      <c r="GG65" s="2">
        <f t="shared" si="68"/>
        <v>2.2074391245534016E-5</v>
      </c>
      <c r="GH65" s="2">
        <f t="shared" si="68"/>
        <v>1.9160105540321982E-5</v>
      </c>
      <c r="GI65" s="2">
        <f t="shared" si="68"/>
        <v>1.5644766845469213E-5</v>
      </c>
      <c r="GJ65" s="2">
        <f t="shared" si="68"/>
        <v>1.3288607824601098E-5</v>
      </c>
      <c r="GK65" s="2">
        <f t="shared" si="68"/>
        <v>1.1015592323856445E-5</v>
      </c>
      <c r="GM65" s="86">
        <f t="shared" si="69"/>
        <v>1.254034304643124E-2</v>
      </c>
      <c r="GN65" s="86">
        <f t="shared" si="69"/>
        <v>1.2649879125240661E-2</v>
      </c>
      <c r="GO65" s="86">
        <f t="shared" si="69"/>
        <v>1.2256067645006153E-2</v>
      </c>
      <c r="GP65" s="86">
        <f t="shared" si="69"/>
        <v>6.3023301956960246E-3</v>
      </c>
      <c r="GQ65" s="86">
        <f t="shared" si="69"/>
        <v>5.049786256400849E-3</v>
      </c>
      <c r="GR65" s="86">
        <f t="shared" si="69"/>
        <v>7.7475372658583844E-3</v>
      </c>
      <c r="GS65" s="86">
        <f t="shared" si="69"/>
        <v>8.4630770552332184E-3</v>
      </c>
      <c r="GT65" s="86">
        <f t="shared" si="69"/>
        <v>5.2669574797011001E-3</v>
      </c>
      <c r="GU65" s="86">
        <f t="shared" si="69"/>
        <v>6.7984172232248659E-3</v>
      </c>
      <c r="GV65" s="86">
        <f t="shared" si="69"/>
        <v>5.0052460688007972E-3</v>
      </c>
      <c r="GW65" s="86">
        <f t="shared" si="69"/>
        <v>3.5294515647558335E-3</v>
      </c>
      <c r="GX65" s="86">
        <f t="shared" si="69"/>
        <v>4.9378491843891622E-3</v>
      </c>
      <c r="GY65" s="86">
        <f t="shared" si="69"/>
        <v>3.9599918572115088E-3</v>
      </c>
      <c r="GZ65" s="86">
        <f t="shared" si="69"/>
        <v>3.1994142341406047E-3</v>
      </c>
      <c r="HA65" s="86">
        <f t="shared" si="69"/>
        <v>6.5552707601600137E-4</v>
      </c>
      <c r="HC65" s="86">
        <f t="shared" si="74"/>
        <v>4.8171856710879645E-10</v>
      </c>
      <c r="HD65" s="86">
        <f t="shared" si="70"/>
        <v>2.3295984903280822E-9</v>
      </c>
      <c r="HE65" s="86">
        <f t="shared" si="70"/>
        <v>2.4580014168919542E-9</v>
      </c>
      <c r="HF65" s="86">
        <f t="shared" si="70"/>
        <v>8.2661101186169299E-11</v>
      </c>
      <c r="HG65" s="86">
        <f t="shared" si="70"/>
        <v>4.9428522283321603E-11</v>
      </c>
      <c r="HH65" s="86">
        <f t="shared" si="70"/>
        <v>1.5919051092939632E-11</v>
      </c>
      <c r="HI65" s="86">
        <f t="shared" si="70"/>
        <v>7.2163855564534688E-12</v>
      </c>
      <c r="HJ65" s="86">
        <f t="shared" si="70"/>
        <v>1.5464796620824957E-11</v>
      </c>
      <c r="HK65" s="86">
        <f t="shared" si="70"/>
        <v>7.6792956061570944E-11</v>
      </c>
      <c r="HL65" s="86">
        <f t="shared" si="70"/>
        <v>1.4166424046663384E-11</v>
      </c>
      <c r="HM65" s="86">
        <f t="shared" si="70"/>
        <v>1.0576610122191933E-11</v>
      </c>
      <c r="HN65" s="86">
        <f t="shared" si="70"/>
        <v>1.7559059703062063E-11</v>
      </c>
      <c r="HO65" s="86">
        <f t="shared" si="70"/>
        <v>1.2238573681363278E-11</v>
      </c>
      <c r="HP65" s="86">
        <f t="shared" si="70"/>
        <v>6.4034123051815486E-13</v>
      </c>
      <c r="HQ65" s="86">
        <f t="shared" si="70"/>
        <v>1.1082300983132539E-17</v>
      </c>
      <c r="HS65" s="86">
        <f t="shared" si="71"/>
        <v>9.170625050629309E-145</v>
      </c>
      <c r="HT65" s="86">
        <f t="shared" si="71"/>
        <v>9.238060700131021E-59</v>
      </c>
      <c r="HU65" s="86">
        <f t="shared" si="71"/>
        <v>6.770177918718772E-61</v>
      </c>
      <c r="HV65" s="86">
        <f t="shared" si="71"/>
        <v>3.1112605493681686E-74</v>
      </c>
      <c r="HW65" s="86">
        <f t="shared" si="71"/>
        <v>5.6897688989527947E-76</v>
      </c>
      <c r="HX65" s="86">
        <f t="shared" si="71"/>
        <v>6.1311953152622251E-82</v>
      </c>
      <c r="HY65" s="86">
        <f t="shared" si="71"/>
        <v>1.6089239431219327E-83</v>
      </c>
      <c r="HZ65" s="86">
        <f t="shared" si="71"/>
        <v>8.0039792896514402E-80</v>
      </c>
      <c r="IA65" s="86">
        <f t="shared" si="71"/>
        <v>7.1228154225560707E-77</v>
      </c>
      <c r="IB65" s="86">
        <f t="shared" si="71"/>
        <v>1.5925053154406664E-81</v>
      </c>
      <c r="IC65" s="86">
        <f t="shared" si="71"/>
        <v>2.3158218582491788E-82</v>
      </c>
      <c r="ID65" s="86">
        <f t="shared" si="71"/>
        <v>3.5584750765302721E-80</v>
      </c>
      <c r="IE65" s="86">
        <f t="shared" si="71"/>
        <v>7.0350448971882162E-79</v>
      </c>
      <c r="IF65" s="86">
        <f t="shared" si="71"/>
        <v>1.6264116235013424E-66</v>
      </c>
      <c r="IG65" s="86">
        <f t="shared" si="71"/>
        <v>9.4725385115027077E-44</v>
      </c>
      <c r="II65" s="86">
        <f t="shared" si="72"/>
        <v>0</v>
      </c>
      <c r="IJ65" s="86">
        <f t="shared" si="72"/>
        <v>4.5016221681147461E-253</v>
      </c>
      <c r="IK65" s="86">
        <f t="shared" si="72"/>
        <v>2.3080963410245374E-261</v>
      </c>
      <c r="IL65" s="86">
        <f t="shared" si="72"/>
        <v>0</v>
      </c>
      <c r="IM65" s="86">
        <f t="shared" si="72"/>
        <v>0</v>
      </c>
      <c r="IN65" s="86">
        <f t="shared" si="72"/>
        <v>0</v>
      </c>
      <c r="IO65" s="86">
        <f t="shared" si="72"/>
        <v>0</v>
      </c>
      <c r="IP65" s="86">
        <f t="shared" si="72"/>
        <v>0</v>
      </c>
      <c r="IQ65" s="86">
        <f t="shared" si="72"/>
        <v>0</v>
      </c>
      <c r="IR65" s="86">
        <f t="shared" si="72"/>
        <v>0</v>
      </c>
      <c r="IS65" s="86">
        <f t="shared" si="72"/>
        <v>0</v>
      </c>
      <c r="IT65" s="86">
        <f t="shared" si="72"/>
        <v>0</v>
      </c>
      <c r="IU65" s="86">
        <f t="shared" si="72"/>
        <v>0</v>
      </c>
      <c r="IV65" s="86">
        <f t="shared" si="72"/>
        <v>1.2665263641542527E-144</v>
      </c>
      <c r="IW65" s="86">
        <f t="shared" si="72"/>
        <v>3.391578713799327E-101</v>
      </c>
      <c r="IY65" s="86">
        <f t="shared" si="73"/>
        <v>1.2540343528149808E-2</v>
      </c>
      <c r="IZ65" s="86">
        <f t="shared" si="73"/>
        <v>1.2649881454839151E-2</v>
      </c>
      <c r="JA65" s="86">
        <f t="shared" si="73"/>
        <v>1.225607010300757E-2</v>
      </c>
      <c r="JB65" s="86">
        <f t="shared" si="73"/>
        <v>6.3023302783571256E-3</v>
      </c>
      <c r="JC65" s="86">
        <f t="shared" si="73"/>
        <v>5.0497863058293711E-3</v>
      </c>
      <c r="JD65" s="86">
        <f t="shared" si="73"/>
        <v>7.7475372817774352E-3</v>
      </c>
      <c r="JE65" s="86">
        <f t="shared" si="73"/>
        <v>8.4630770624496039E-3</v>
      </c>
      <c r="JF65" s="86">
        <f t="shared" si="73"/>
        <v>5.2669574951658971E-3</v>
      </c>
      <c r="JG65" s="86">
        <f t="shared" si="73"/>
        <v>6.7984173000178215E-3</v>
      </c>
      <c r="JH65" s="86">
        <f t="shared" si="73"/>
        <v>5.0052460829672213E-3</v>
      </c>
      <c r="JI65" s="86">
        <f t="shared" si="73"/>
        <v>3.5294515753324439E-3</v>
      </c>
      <c r="JJ65" s="86">
        <f t="shared" si="73"/>
        <v>4.9378492019482223E-3</v>
      </c>
      <c r="JK65" s="86">
        <f t="shared" si="73"/>
        <v>3.9599918694500826E-3</v>
      </c>
      <c r="JL65" s="86">
        <f t="shared" si="73"/>
        <v>3.1994142347809458E-3</v>
      </c>
      <c r="JM65" s="86">
        <f t="shared" si="73"/>
        <v>6.5552707601601243E-4</v>
      </c>
    </row>
    <row r="66" spans="2:273" x14ac:dyDescent="0.25">
      <c r="B66" s="2">
        <v>39</v>
      </c>
      <c r="C66" s="37">
        <v>81.774000000000001</v>
      </c>
      <c r="D66" s="37">
        <v>85.7</v>
      </c>
      <c r="E66" s="37">
        <v>80.400000000000006</v>
      </c>
      <c r="F66" s="37">
        <v>78.05</v>
      </c>
      <c r="G66" s="37">
        <v>74.712000000000003</v>
      </c>
      <c r="H66" s="37">
        <v>77.933000000000007</v>
      </c>
      <c r="I66" s="37">
        <v>81.132999999999996</v>
      </c>
      <c r="J66" s="37">
        <v>80.05</v>
      </c>
      <c r="K66" s="37">
        <v>75.849999999999994</v>
      </c>
      <c r="L66" s="37">
        <v>74.849999999999994</v>
      </c>
      <c r="M66" s="37">
        <v>76.216999999999999</v>
      </c>
      <c r="N66" s="37">
        <v>78.7</v>
      </c>
      <c r="O66" s="37">
        <v>80.262</v>
      </c>
      <c r="P66" s="37">
        <v>80.212999999999994</v>
      </c>
      <c r="Q66" s="37">
        <v>73.738</v>
      </c>
      <c r="S66" s="4">
        <f t="shared" si="75"/>
        <v>81.376367963199357</v>
      </c>
      <c r="T66" s="4">
        <f t="shared" si="75"/>
        <v>83.991890637396267</v>
      </c>
      <c r="U66" s="4">
        <f t="shared" si="75"/>
        <v>81.1557650363563</v>
      </c>
      <c r="V66" s="4">
        <f t="shared" si="75"/>
        <v>75.5674306085361</v>
      </c>
      <c r="W66" s="4">
        <f t="shared" si="75"/>
        <v>72.605386187016279</v>
      </c>
      <c r="X66" s="4">
        <f t="shared" si="75"/>
        <v>76.384950897815543</v>
      </c>
      <c r="Y66" s="4">
        <f t="shared" si="75"/>
        <v>79.878311580364311</v>
      </c>
      <c r="Z66" s="4">
        <f t="shared" si="75"/>
        <v>74.258301639885474</v>
      </c>
      <c r="AA66" s="4">
        <f t="shared" si="75"/>
        <v>74.012582624693465</v>
      </c>
      <c r="AB66" s="4">
        <f t="shared" si="75"/>
        <v>72.876802121193975</v>
      </c>
      <c r="AC66" s="4">
        <f t="shared" si="75"/>
        <v>75.166537580528271</v>
      </c>
      <c r="AD66" s="4">
        <f t="shared" si="75"/>
        <v>76.735205512651703</v>
      </c>
      <c r="AE66" s="4">
        <f t="shared" si="75"/>
        <v>76.500398293030173</v>
      </c>
      <c r="AF66" s="4">
        <f t="shared" si="75"/>
        <v>76.412957104884683</v>
      </c>
      <c r="AG66" s="4">
        <f t="shared" si="75"/>
        <v>70.767676497125549</v>
      </c>
      <c r="AI66" s="4">
        <f t="shared" si="76"/>
        <v>0.39763203680064407</v>
      </c>
      <c r="AJ66" s="4">
        <f t="shared" si="76"/>
        <v>1.7081093626037358</v>
      </c>
      <c r="AK66" s="4">
        <f t="shared" si="76"/>
        <v>-0.75576503635629422</v>
      </c>
      <c r="AL66" s="4">
        <f t="shared" si="76"/>
        <v>2.4825693914638975</v>
      </c>
      <c r="AM66" s="4">
        <f t="shared" si="76"/>
        <v>2.1066138129837242</v>
      </c>
      <c r="AN66" s="4">
        <f t="shared" si="76"/>
        <v>1.5480491021844642</v>
      </c>
      <c r="AO66" s="4">
        <f t="shared" si="76"/>
        <v>1.2546884196356842</v>
      </c>
      <c r="AP66" s="4">
        <f t="shared" si="76"/>
        <v>5.7916983601145233</v>
      </c>
      <c r="AQ66" s="4">
        <f t="shared" si="76"/>
        <v>1.8374173753065293</v>
      </c>
      <c r="AR66" s="4">
        <f t="shared" si="76"/>
        <v>1.9731978788060189</v>
      </c>
      <c r="AS66" s="4">
        <f t="shared" si="76"/>
        <v>1.050462419471728</v>
      </c>
      <c r="AT66" s="4">
        <f t="shared" si="76"/>
        <v>1.9647944873482999</v>
      </c>
      <c r="AU66" s="4">
        <f t="shared" si="76"/>
        <v>3.7616017069698273</v>
      </c>
      <c r="AV66" s="4">
        <f t="shared" si="76"/>
        <v>3.8000428951153111</v>
      </c>
      <c r="AW66" s="4">
        <f t="shared" si="76"/>
        <v>2.9703235028744501</v>
      </c>
      <c r="AY66" s="2">
        <f t="shared" si="66"/>
        <v>69.398543347468078</v>
      </c>
      <c r="AZ66" s="2">
        <f t="shared" si="66"/>
        <v>72.24246850243118</v>
      </c>
      <c r="BA66" s="2">
        <f t="shared" si="66"/>
        <v>69.200732690672197</v>
      </c>
      <c r="BB66" s="2">
        <f t="shared" si="66"/>
        <v>68.617657100501006</v>
      </c>
      <c r="BC66" s="2">
        <f t="shared" si="66"/>
        <v>66.812648683762433</v>
      </c>
      <c r="BD66" s="2">
        <f t="shared" si="66"/>
        <v>68.360496315163516</v>
      </c>
      <c r="BE66" s="2">
        <f t="shared" si="66"/>
        <v>71.714130266477866</v>
      </c>
      <c r="BF66" s="2">
        <f t="shared" si="66"/>
        <v>68.518958358053936</v>
      </c>
      <c r="BG66" s="2">
        <f t="shared" si="66"/>
        <v>66.79903087221922</v>
      </c>
      <c r="BH66" s="2">
        <f t="shared" si="66"/>
        <v>66.987061044727398</v>
      </c>
      <c r="BI66" s="2">
        <f t="shared" si="66"/>
        <v>70.690267172429415</v>
      </c>
      <c r="BJ66" s="2">
        <f t="shared" si="66"/>
        <v>70.727570296895479</v>
      </c>
      <c r="BK66" s="2">
        <f t="shared" si="66"/>
        <v>71.578641206024386</v>
      </c>
      <c r="BL66" s="2">
        <f t="shared" si="66"/>
        <v>72.108678065602263</v>
      </c>
      <c r="BM66" s="2">
        <f t="shared" si="66"/>
        <v>69.829677823155478</v>
      </c>
      <c r="BO66" s="2" t="str">
        <f t="shared" si="11"/>
        <v/>
      </c>
      <c r="BP66" s="2" t="str">
        <f t="shared" si="12"/>
        <v/>
      </c>
      <c r="BQ66" s="2" t="str">
        <f t="shared" si="13"/>
        <v/>
      </c>
      <c r="BR66" s="2">
        <f t="shared" si="14"/>
        <v>78.05</v>
      </c>
      <c r="BS66" s="2">
        <f t="shared" si="15"/>
        <v>74.712000000000003</v>
      </c>
      <c r="BT66" s="2" t="str">
        <f t="shared" si="16"/>
        <v/>
      </c>
      <c r="BU66" s="2" t="str">
        <f t="shared" si="17"/>
        <v/>
      </c>
      <c r="BV66" s="2">
        <f t="shared" si="18"/>
        <v>80.05</v>
      </c>
      <c r="BW66" s="2" t="str">
        <f t="shared" si="19"/>
        <v/>
      </c>
      <c r="BX66" s="2">
        <f t="shared" si="20"/>
        <v>74.849999999999994</v>
      </c>
      <c r="BY66" s="2">
        <f t="shared" si="21"/>
        <v>76.216999999999999</v>
      </c>
      <c r="BZ66" s="2">
        <f t="shared" si="22"/>
        <v>78.7</v>
      </c>
      <c r="CA66" s="2">
        <f t="shared" si="23"/>
        <v>80.262</v>
      </c>
      <c r="CB66" s="2">
        <f t="shared" si="24"/>
        <v>80.212999999999994</v>
      </c>
      <c r="CC66" s="2">
        <f t="shared" si="25"/>
        <v>73.738</v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74.563317977896929</v>
      </c>
      <c r="DL66" s="2">
        <f t="shared" si="77"/>
        <v>77.366008863114132</v>
      </c>
      <c r="DM66" s="2">
        <f t="shared" si="77"/>
        <v>74.99013513513512</v>
      </c>
      <c r="DN66" s="2">
        <f t="shared" si="77"/>
        <v>73.066746341463414</v>
      </c>
      <c r="DO66" s="2">
        <f t="shared" si="77"/>
        <v>72.29026707317071</v>
      </c>
      <c r="DP66" s="2">
        <f t="shared" si="77"/>
        <v>72.965134952766547</v>
      </c>
      <c r="DQ66" s="2">
        <f t="shared" si="77"/>
        <v>75.245726045883941</v>
      </c>
      <c r="DR66" s="2">
        <f t="shared" si="77"/>
        <v>73.924851219512206</v>
      </c>
      <c r="DS66" s="2">
        <f t="shared" si="77"/>
        <v>71.252445344129555</v>
      </c>
      <c r="DT66" s="2">
        <f t="shared" si="77"/>
        <v>70.981701219512217</v>
      </c>
      <c r="DU66" s="2">
        <f t="shared" si="77"/>
        <v>74.227071929824547</v>
      </c>
      <c r="DV66" s="2">
        <f t="shared" si="77"/>
        <v>75.512714634146334</v>
      </c>
      <c r="DW66" s="2">
        <f t="shared" si="77"/>
        <v>77.21047090592333</v>
      </c>
      <c r="DX66" s="2">
        <f t="shared" si="77"/>
        <v>76.015088740562447</v>
      </c>
      <c r="DY66" s="2">
        <f t="shared" si="77"/>
        <v>71.495041055718488</v>
      </c>
      <c r="EA66" s="2">
        <f t="shared" si="78"/>
        <v>64.701640278438234</v>
      </c>
      <c r="EB66" s="2">
        <f t="shared" si="78"/>
        <v>67.594827527018438</v>
      </c>
      <c r="EC66" s="2">
        <f t="shared" si="78"/>
        <v>63.901643516483517</v>
      </c>
      <c r="ED66" s="2">
        <f t="shared" si="78"/>
        <v>63.836811245812399</v>
      </c>
      <c r="EE66" s="2">
        <f t="shared" si="78"/>
        <v>60.638807914798846</v>
      </c>
      <c r="EF66" s="2">
        <f t="shared" si="78"/>
        <v>63.653476852945936</v>
      </c>
      <c r="EG66" s="2">
        <f t="shared" si="78"/>
        <v>68.167220283690469</v>
      </c>
      <c r="EH66" s="2">
        <f t="shared" si="78"/>
        <v>62.482391261301181</v>
      </c>
      <c r="EI66" s="2">
        <f t="shared" si="78"/>
        <v>62.105304834641238</v>
      </c>
      <c r="EJ66" s="2">
        <f t="shared" si="78"/>
        <v>62.496423453984846</v>
      </c>
      <c r="EK66" s="2">
        <f t="shared" si="78"/>
        <v>66.438900076533656</v>
      </c>
      <c r="EL66" s="2">
        <f t="shared" si="78"/>
        <v>65.319623101961582</v>
      </c>
      <c r="EM66" s="2">
        <f t="shared" si="78"/>
        <v>64.839552843845468</v>
      </c>
      <c r="EN66" s="2">
        <f t="shared" si="78"/>
        <v>67.334194936144314</v>
      </c>
      <c r="EO66" s="2">
        <f t="shared" si="78"/>
        <v>67.319533838689267</v>
      </c>
      <c r="EQ66" s="2">
        <f t="shared" si="79"/>
        <v>64.701640278438234</v>
      </c>
      <c r="ER66" s="2">
        <f t="shared" si="79"/>
        <v>65.745880556642831</v>
      </c>
      <c r="ES66" s="2">
        <f t="shared" si="79"/>
        <v>63.097794297178169</v>
      </c>
      <c r="ET66" s="2">
        <f t="shared" si="79"/>
        <v>63.339243436685017</v>
      </c>
      <c r="EU66" s="2">
        <f t="shared" si="79"/>
        <v>60.825335480394237</v>
      </c>
      <c r="EV66" s="2">
        <f t="shared" si="79"/>
        <v>64.508773909865994</v>
      </c>
      <c r="EW66" s="2">
        <f t="shared" si="79"/>
        <v>66.582802366045371</v>
      </c>
      <c r="EX66" s="2">
        <f t="shared" si="79"/>
        <v>62.765629426599723</v>
      </c>
      <c r="EY66" s="2">
        <f t="shared" si="79"/>
        <v>62.286667778747862</v>
      </c>
      <c r="EZ66" s="2">
        <f t="shared" si="79"/>
        <v>62.522892384238773</v>
      </c>
      <c r="FA66" s="2">
        <f t="shared" si="79"/>
        <v>65.528625377870625</v>
      </c>
      <c r="FB66" s="2">
        <f t="shared" si="79"/>
        <v>67.288264547499253</v>
      </c>
      <c r="FC66" s="2">
        <f t="shared" si="79"/>
        <v>66.272018323019424</v>
      </c>
      <c r="FD66" s="2">
        <f t="shared" si="79"/>
        <v>65.691333410243658</v>
      </c>
      <c r="FE66" s="2">
        <f t="shared" si="79"/>
        <v>67.3584621413561</v>
      </c>
      <c r="FG66" s="2">
        <f t="shared" si="80"/>
        <v>0.52372170211082292</v>
      </c>
      <c r="FH66" s="2">
        <f t="shared" si="80"/>
        <v>0.52434752667473505</v>
      </c>
      <c r="FI66" s="2">
        <f t="shared" si="80"/>
        <v>0.52210707128806666</v>
      </c>
      <c r="FJ66" s="2">
        <f t="shared" si="80"/>
        <v>0.48202675537038769</v>
      </c>
      <c r="FK66" s="2">
        <f t="shared" si="80"/>
        <v>0.47012332202033247</v>
      </c>
      <c r="FL66" s="2">
        <f t="shared" si="80"/>
        <v>0.49450483365726572</v>
      </c>
      <c r="FM66" s="2">
        <f t="shared" si="80"/>
        <v>0.49891239875664284</v>
      </c>
      <c r="FN66" s="2">
        <f t="shared" si="80"/>
        <v>0.47244224827490749</v>
      </c>
      <c r="FO66" s="2">
        <f t="shared" si="80"/>
        <v>0.48686484675834135</v>
      </c>
      <c r="FP66" s="2">
        <f t="shared" si="80"/>
        <v>0.47077314988922586</v>
      </c>
      <c r="FQ66" s="2">
        <f t="shared" si="80"/>
        <v>0.45412232699745014</v>
      </c>
      <c r="FR66" s="2">
        <f t="shared" si="80"/>
        <v>0.46945381394256619</v>
      </c>
      <c r="FS66" s="2">
        <f t="shared" si="80"/>
        <v>0.45524950083110466</v>
      </c>
      <c r="FT66" s="2">
        <f t="shared" si="80"/>
        <v>0.44999821739688162</v>
      </c>
      <c r="FU66" s="2">
        <f t="shared" si="80"/>
        <v>0.39884105479700671</v>
      </c>
      <c r="FW66" s="2">
        <f t="shared" si="68"/>
        <v>1.3912973995591869E-10</v>
      </c>
      <c r="FX66" s="2">
        <f t="shared" si="68"/>
        <v>2.4659663899198931E-5</v>
      </c>
      <c r="FY66" s="2">
        <f t="shared" si="68"/>
        <v>2.8065520153123491E-5</v>
      </c>
      <c r="FZ66" s="2">
        <f t="shared" si="68"/>
        <v>2.7281761891715392E-5</v>
      </c>
      <c r="GA66" s="2">
        <f t="shared" si="68"/>
        <v>2.3034181133416483E-5</v>
      </c>
      <c r="GB66" s="2">
        <f t="shared" si="68"/>
        <v>2.4906109421947941E-5</v>
      </c>
      <c r="GC66" s="2">
        <f t="shared" si="68"/>
        <v>2.618625866142491E-5</v>
      </c>
      <c r="GD66" s="2">
        <f t="shared" si="68"/>
        <v>3.0529058622163451E-5</v>
      </c>
      <c r="GE66" s="2">
        <f t="shared" si="68"/>
        <v>3.6890218871731409E-5</v>
      </c>
      <c r="GF66" s="2">
        <f t="shared" si="68"/>
        <v>2.8961408660117084E-5</v>
      </c>
      <c r="GG66" s="2">
        <f t="shared" si="68"/>
        <v>2.4204037146585897E-5</v>
      </c>
      <c r="GH66" s="2">
        <f t="shared" si="68"/>
        <v>2.1008599125688689E-5</v>
      </c>
      <c r="GI66" s="2">
        <f t="shared" si="68"/>
        <v>1.7154119837734522E-5</v>
      </c>
      <c r="GJ66" s="2">
        <f t="shared" si="68"/>
        <v>1.4570650056311939E-5</v>
      </c>
      <c r="GK66" s="2">
        <f t="shared" si="68"/>
        <v>1.2078343964275921E-5</v>
      </c>
      <c r="GM66" s="86">
        <f t="shared" si="69"/>
        <v>1.7048113486429581E-2</v>
      </c>
      <c r="GN66" s="86">
        <f t="shared" si="69"/>
        <v>1.7243797268318487E-2</v>
      </c>
      <c r="GO66" s="86">
        <f t="shared" si="69"/>
        <v>1.7059948312007883E-2</v>
      </c>
      <c r="GP66" s="86">
        <f t="shared" si="69"/>
        <v>9.2799855000359876E-3</v>
      </c>
      <c r="GQ66" s="86">
        <f t="shared" si="69"/>
        <v>7.5471939828675866E-3</v>
      </c>
      <c r="GR66" s="86">
        <f t="shared" si="69"/>
        <v>1.1361372907930234E-2</v>
      </c>
      <c r="GS66" s="86">
        <f t="shared" si="69"/>
        <v>1.221058191532899E-2</v>
      </c>
      <c r="GT66" s="86">
        <f t="shared" si="69"/>
        <v>7.8560976110902819E-3</v>
      </c>
      <c r="GU66" s="86">
        <f t="shared" si="69"/>
        <v>1.0022784549762111E-2</v>
      </c>
      <c r="GV66" s="86">
        <f t="shared" si="69"/>
        <v>7.5483265580017977E-3</v>
      </c>
      <c r="GW66" s="86">
        <f t="shared" si="69"/>
        <v>5.4663129244242091E-3</v>
      </c>
      <c r="GX66" s="86">
        <f t="shared" si="69"/>
        <v>7.4183088104785083E-3</v>
      </c>
      <c r="GY66" s="86">
        <f t="shared" si="69"/>
        <v>5.9230780498029665E-3</v>
      </c>
      <c r="GZ66" s="86">
        <f t="shared" si="69"/>
        <v>5.0005453879436159E-3</v>
      </c>
      <c r="HA66" s="86">
        <f t="shared" si="69"/>
        <v>1.1904488753074417E-3</v>
      </c>
      <c r="HC66" s="86">
        <f t="shared" si="74"/>
        <v>1.1165656417089814E-9</v>
      </c>
      <c r="HD66" s="86">
        <f t="shared" si="70"/>
        <v>5.0744863603078243E-9</v>
      </c>
      <c r="HE66" s="86">
        <f t="shared" si="70"/>
        <v>5.4682111156838738E-9</v>
      </c>
      <c r="HF66" s="86">
        <f t="shared" si="70"/>
        <v>2.1382992100413668E-10</v>
      </c>
      <c r="HG66" s="86">
        <f t="shared" si="70"/>
        <v>1.2901333398902461E-10</v>
      </c>
      <c r="HH66" s="86">
        <f t="shared" si="70"/>
        <v>4.4618684204045365E-11</v>
      </c>
      <c r="HI66" s="86">
        <f t="shared" si="70"/>
        <v>2.0884155404570882E-11</v>
      </c>
      <c r="HJ66" s="86">
        <f t="shared" si="70"/>
        <v>4.3387722952963456E-11</v>
      </c>
      <c r="HK66" s="86">
        <f t="shared" si="70"/>
        <v>2.0862503230065537E-10</v>
      </c>
      <c r="HL66" s="86">
        <f t="shared" si="70"/>
        <v>4.021515884967866E-11</v>
      </c>
      <c r="HM66" s="86">
        <f t="shared" si="70"/>
        <v>2.9776256378077862E-11</v>
      </c>
      <c r="HN66" s="86">
        <f t="shared" si="70"/>
        <v>4.752773643689459E-11</v>
      </c>
      <c r="HO66" s="86">
        <f t="shared" si="70"/>
        <v>3.2359167942269278E-11</v>
      </c>
      <c r="HP66" s="86">
        <f t="shared" si="70"/>
        <v>1.9500389784607353E-12</v>
      </c>
      <c r="HQ66" s="86">
        <f t="shared" si="70"/>
        <v>5.474612095724025E-17</v>
      </c>
      <c r="HS66" s="86">
        <f t="shared" si="71"/>
        <v>1.470783124243894E-142</v>
      </c>
      <c r="HT66" s="86">
        <f t="shared" si="71"/>
        <v>2.0229286476655498E-57</v>
      </c>
      <c r="HU66" s="86">
        <f t="shared" si="71"/>
        <v>1.7177986533064643E-59</v>
      </c>
      <c r="HV66" s="86">
        <f t="shared" si="71"/>
        <v>1.5697035513339617E-72</v>
      </c>
      <c r="HW66" s="86">
        <f t="shared" si="71"/>
        <v>2.9840612469600269E-74</v>
      </c>
      <c r="HX66" s="86">
        <f t="shared" si="71"/>
        <v>4.5957516110294389E-80</v>
      </c>
      <c r="HY66" s="86">
        <f t="shared" si="71"/>
        <v>1.3401746517111494E-81</v>
      </c>
      <c r="HZ66" s="86">
        <f t="shared" si="71"/>
        <v>5.6727769812966115E-78</v>
      </c>
      <c r="IA66" s="86">
        <f t="shared" si="71"/>
        <v>4.7113080216674224E-75</v>
      </c>
      <c r="IB66" s="86">
        <f t="shared" si="71"/>
        <v>1.2320348117520884E-79</v>
      </c>
      <c r="IC66" s="86">
        <f t="shared" si="71"/>
        <v>1.7240844769194302E-80</v>
      </c>
      <c r="ID66" s="86">
        <f t="shared" si="71"/>
        <v>2.217824225305296E-78</v>
      </c>
      <c r="IE66" s="86">
        <f t="shared" si="71"/>
        <v>3.7311251928451144E-77</v>
      </c>
      <c r="IF66" s="86">
        <f t="shared" si="71"/>
        <v>4.5358088865619427E-65</v>
      </c>
      <c r="IG66" s="86">
        <f t="shared" si="71"/>
        <v>7.815317215320232E-43</v>
      </c>
      <c r="II66" s="86">
        <f t="shared" si="72"/>
        <v>0</v>
      </c>
      <c r="IJ66" s="86">
        <f t="shared" si="72"/>
        <v>8.9910905686677131E-249</v>
      </c>
      <c r="IK66" s="86">
        <f t="shared" si="72"/>
        <v>7.2405468721386168E-257</v>
      </c>
      <c r="IL66" s="86">
        <f t="shared" si="72"/>
        <v>0</v>
      </c>
      <c r="IM66" s="86">
        <f t="shared" si="72"/>
        <v>0</v>
      </c>
      <c r="IN66" s="86">
        <f t="shared" si="72"/>
        <v>0</v>
      </c>
      <c r="IO66" s="86">
        <f t="shared" si="72"/>
        <v>0</v>
      </c>
      <c r="IP66" s="86">
        <f t="shared" si="72"/>
        <v>0</v>
      </c>
      <c r="IQ66" s="86">
        <f t="shared" si="72"/>
        <v>0</v>
      </c>
      <c r="IR66" s="86">
        <f t="shared" si="72"/>
        <v>0</v>
      </c>
      <c r="IS66" s="86">
        <f t="shared" si="72"/>
        <v>0</v>
      </c>
      <c r="IT66" s="86">
        <f t="shared" si="72"/>
        <v>0</v>
      </c>
      <c r="IU66" s="86">
        <f t="shared" si="72"/>
        <v>0</v>
      </c>
      <c r="IV66" s="86">
        <f t="shared" si="72"/>
        <v>2.7072948844542158E-142</v>
      </c>
      <c r="IW66" s="86">
        <f t="shared" si="72"/>
        <v>1.3351896023662888E-99</v>
      </c>
      <c r="IY66" s="86">
        <f t="shared" si="73"/>
        <v>1.7048114602995223E-2</v>
      </c>
      <c r="IZ66" s="86">
        <f t="shared" si="73"/>
        <v>1.7243802342804846E-2</v>
      </c>
      <c r="JA66" s="86">
        <f t="shared" si="73"/>
        <v>1.7059953780219E-2</v>
      </c>
      <c r="JB66" s="86">
        <f t="shared" si="73"/>
        <v>9.2799857138659084E-3</v>
      </c>
      <c r="JC66" s="86">
        <f t="shared" si="73"/>
        <v>7.5471941118809205E-3</v>
      </c>
      <c r="JD66" s="86">
        <f t="shared" si="73"/>
        <v>1.1361372952548918E-2</v>
      </c>
      <c r="JE66" s="86">
        <f t="shared" si="73"/>
        <v>1.2210581936213145E-2</v>
      </c>
      <c r="JF66" s="86">
        <f t="shared" si="73"/>
        <v>7.8560976544780042E-3</v>
      </c>
      <c r="JG66" s="86">
        <f t="shared" si="73"/>
        <v>1.0022784758387143E-2</v>
      </c>
      <c r="JH66" s="86">
        <f t="shared" si="73"/>
        <v>7.5483265982169562E-3</v>
      </c>
      <c r="JI66" s="86">
        <f t="shared" si="73"/>
        <v>5.4663129542004653E-3</v>
      </c>
      <c r="JJ66" s="86">
        <f t="shared" si="73"/>
        <v>7.4183088580062444E-3</v>
      </c>
      <c r="JK66" s="86">
        <f t="shared" si="73"/>
        <v>5.9230780821621348E-3</v>
      </c>
      <c r="JL66" s="86">
        <f t="shared" si="73"/>
        <v>5.000545389893655E-3</v>
      </c>
      <c r="JM66" s="86">
        <f t="shared" si="73"/>
        <v>1.1904488753074964E-3</v>
      </c>
    </row>
    <row r="67" spans="2:273" x14ac:dyDescent="0.25">
      <c r="B67" s="2">
        <v>40</v>
      </c>
      <c r="C67" s="37">
        <v>84.113</v>
      </c>
      <c r="D67" s="37">
        <v>87.05</v>
      </c>
      <c r="E67" s="37">
        <v>82.867000000000004</v>
      </c>
      <c r="F67" s="37">
        <v>79.617000000000004</v>
      </c>
      <c r="G67" s="37">
        <v>75.745999999999995</v>
      </c>
      <c r="H67" s="37">
        <v>79.582999999999998</v>
      </c>
      <c r="I67" s="37">
        <v>82.9</v>
      </c>
      <c r="J67" s="37">
        <v>79.099999999999994</v>
      </c>
      <c r="K67" s="37">
        <v>79.733000000000004</v>
      </c>
      <c r="L67" s="37">
        <v>76</v>
      </c>
      <c r="M67" s="37">
        <v>76.933000000000007</v>
      </c>
      <c r="N67" s="37">
        <v>79.8</v>
      </c>
      <c r="O67" s="37">
        <v>80.016000000000005</v>
      </c>
      <c r="P67" s="37">
        <v>78.966999999999999</v>
      </c>
      <c r="Q67" s="37">
        <v>74.097999999999999</v>
      </c>
      <c r="S67" s="4">
        <f t="shared" si="75"/>
        <v>84.716019864437612</v>
      </c>
      <c r="T67" s="4">
        <f t="shared" si="75"/>
        <v>87.331368095454692</v>
      </c>
      <c r="U67" s="4">
        <f t="shared" si="75"/>
        <v>84.809401352732337</v>
      </c>
      <c r="V67" s="4">
        <f t="shared" si="75"/>
        <v>78.131899830853584</v>
      </c>
      <c r="W67" s="4">
        <f t="shared" si="75"/>
        <v>74.79488143991135</v>
      </c>
      <c r="X67" s="4">
        <f t="shared" si="75"/>
        <v>79.291340437414064</v>
      </c>
      <c r="Y67" s="4">
        <f t="shared" si="75"/>
        <v>82.671339889429035</v>
      </c>
      <c r="Z67" s="4">
        <f t="shared" si="75"/>
        <v>76.444929313089986</v>
      </c>
      <c r="AA67" s="4">
        <f t="shared" si="75"/>
        <v>76.715928766340497</v>
      </c>
      <c r="AB67" s="4">
        <f t="shared" si="75"/>
        <v>75.231112205654938</v>
      </c>
      <c r="AC67" s="4">
        <f t="shared" si="75"/>
        <v>77.107056393568115</v>
      </c>
      <c r="AD67" s="4">
        <f t="shared" si="75"/>
        <v>79.089442601025056</v>
      </c>
      <c r="AE67" s="4">
        <f t="shared" si="75"/>
        <v>78.392357487305816</v>
      </c>
      <c r="AF67" s="4">
        <f t="shared" si="75"/>
        <v>78.367211395897229</v>
      </c>
      <c r="AG67" s="4">
        <f t="shared" si="75"/>
        <v>71.430733099878537</v>
      </c>
      <c r="AI67" s="4">
        <f t="shared" si="76"/>
        <v>-0.6030198644376128</v>
      </c>
      <c r="AJ67" s="4">
        <f t="shared" si="76"/>
        <v>-0.28136809545469532</v>
      </c>
      <c r="AK67" s="4">
        <f t="shared" si="76"/>
        <v>-1.9424013527323325</v>
      </c>
      <c r="AL67" s="4">
        <f t="shared" si="76"/>
        <v>1.4851001691464205</v>
      </c>
      <c r="AM67" s="4">
        <f t="shared" si="76"/>
        <v>0.95111856008864493</v>
      </c>
      <c r="AN67" s="4">
        <f t="shared" si="76"/>
        <v>0.2916595625859344</v>
      </c>
      <c r="AO67" s="4">
        <f t="shared" si="76"/>
        <v>0.22866011057097069</v>
      </c>
      <c r="AP67" s="4">
        <f t="shared" si="76"/>
        <v>2.6550706869100082</v>
      </c>
      <c r="AQ67" s="4">
        <f t="shared" si="76"/>
        <v>3.0170712336595074</v>
      </c>
      <c r="AR67" s="4">
        <f t="shared" si="76"/>
        <v>0.76888779434506205</v>
      </c>
      <c r="AS67" s="4">
        <f t="shared" si="76"/>
        <v>-0.17405639356810809</v>
      </c>
      <c r="AT67" s="4">
        <f t="shared" si="76"/>
        <v>0.71055739897494163</v>
      </c>
      <c r="AU67" s="4">
        <f t="shared" si="76"/>
        <v>1.6236425126941896</v>
      </c>
      <c r="AV67" s="4">
        <f t="shared" si="76"/>
        <v>0.5997886041027698</v>
      </c>
      <c r="AW67" s="4">
        <f t="shared" si="76"/>
        <v>2.6672669001214615</v>
      </c>
      <c r="AY67" s="2">
        <f t="shared" si="66"/>
        <v>69.206319415260708</v>
      </c>
      <c r="AZ67" s="2">
        <f t="shared" si="66"/>
        <v>72.085973409381751</v>
      </c>
      <c r="BA67" s="2">
        <f t="shared" si="66"/>
        <v>69.032435079217748</v>
      </c>
      <c r="BB67" s="2">
        <f t="shared" si="66"/>
        <v>68.465963466824078</v>
      </c>
      <c r="BC67" s="2">
        <f t="shared" si="66"/>
        <v>66.620902918567097</v>
      </c>
      <c r="BD67" s="2">
        <f t="shared" si="66"/>
        <v>68.19390703748266</v>
      </c>
      <c r="BE67" s="2">
        <f t="shared" si="66"/>
        <v>71.53749671157</v>
      </c>
      <c r="BF67" s="2">
        <f t="shared" si="66"/>
        <v>68.363047710695071</v>
      </c>
      <c r="BG67" s="2">
        <f t="shared" si="66"/>
        <v>66.681939314321141</v>
      </c>
      <c r="BH67" s="2">
        <f t="shared" si="66"/>
        <v>66.858793487047535</v>
      </c>
      <c r="BI67" s="2">
        <f t="shared" si="66"/>
        <v>70.580361420108005</v>
      </c>
      <c r="BJ67" s="2">
        <f t="shared" si="66"/>
        <v>70.574514192290209</v>
      </c>
      <c r="BK67" s="2">
        <f t="shared" si="66"/>
        <v>71.425264948377517</v>
      </c>
      <c r="BL67" s="2">
        <f t="shared" si="66"/>
        <v>72.037904547034614</v>
      </c>
      <c r="BM67" s="2">
        <f t="shared" si="66"/>
        <v>69.844436608754705</v>
      </c>
      <c r="BO67" s="2" t="str">
        <f t="shared" si="11"/>
        <v/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>
        <f t="shared" si="21"/>
        <v>76.933000000000007</v>
      </c>
      <c r="BZ67" s="2" t="str">
        <f t="shared" si="22"/>
        <v/>
      </c>
      <c r="CA67" s="2">
        <f t="shared" si="23"/>
        <v>80.016000000000005</v>
      </c>
      <c r="CB67" s="2">
        <f t="shared" si="24"/>
        <v>78.966999999999999</v>
      </c>
      <c r="CC67" s="2">
        <f t="shared" si="25"/>
        <v>74.097999999999999</v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74.76840409235146</v>
      </c>
      <c r="DL67" s="2">
        <f t="shared" si="77"/>
        <v>77.700918152970786</v>
      </c>
      <c r="DM67" s="2">
        <f t="shared" si="77"/>
        <v>75.322281650071105</v>
      </c>
      <c r="DN67" s="2">
        <f t="shared" si="77"/>
        <v>73.3125</v>
      </c>
      <c r="DO67" s="2">
        <f t="shared" si="77"/>
        <v>72.518976923076906</v>
      </c>
      <c r="DP67" s="2">
        <f t="shared" si="77"/>
        <v>73.167667341430516</v>
      </c>
      <c r="DQ67" s="2">
        <f t="shared" si="77"/>
        <v>75.372668758434543</v>
      </c>
      <c r="DR67" s="2">
        <f t="shared" si="77"/>
        <v>74.224438461538469</v>
      </c>
      <c r="DS67" s="2">
        <f t="shared" si="77"/>
        <v>71.542740688259116</v>
      </c>
      <c r="DT67" s="2">
        <f t="shared" si="77"/>
        <v>71.20806923076924</v>
      </c>
      <c r="DU67" s="2">
        <f t="shared" si="77"/>
        <v>74.468508974358969</v>
      </c>
      <c r="DV67" s="2">
        <f t="shared" si="77"/>
        <v>75.749115384615379</v>
      </c>
      <c r="DW67" s="2">
        <f t="shared" si="77"/>
        <v>77.542010452961662</v>
      </c>
      <c r="DX67" s="2">
        <f t="shared" si="77"/>
        <v>76.364481781376526</v>
      </c>
      <c r="DY67" s="2">
        <f t="shared" si="77"/>
        <v>71.754849340175966</v>
      </c>
      <c r="EA67" s="2">
        <f t="shared" si="78"/>
        <v>64.593166842198556</v>
      </c>
      <c r="EB67" s="2">
        <f t="shared" si="78"/>
        <v>67.440739351557525</v>
      </c>
      <c r="EC67" s="2">
        <f t="shared" si="78"/>
        <v>63.781853846153851</v>
      </c>
      <c r="ED67" s="2">
        <f t="shared" si="78"/>
        <v>63.716276185397419</v>
      </c>
      <c r="EE67" s="2">
        <f t="shared" si="78"/>
        <v>60.558093725551778</v>
      </c>
      <c r="EF67" s="2">
        <f t="shared" si="78"/>
        <v>63.556924292176106</v>
      </c>
      <c r="EG67" s="2">
        <f t="shared" si="78"/>
        <v>68.024614413423905</v>
      </c>
      <c r="EH67" s="2">
        <f t="shared" si="78"/>
        <v>62.393748808003977</v>
      </c>
      <c r="EI67" s="2">
        <f t="shared" si="78"/>
        <v>62.0096197249729</v>
      </c>
      <c r="EJ67" s="2">
        <f t="shared" si="78"/>
        <v>62.399692679802513</v>
      </c>
      <c r="EK67" s="2">
        <f t="shared" si="78"/>
        <v>66.317903272754648</v>
      </c>
      <c r="EL67" s="2">
        <f t="shared" si="78"/>
        <v>65.240985912114908</v>
      </c>
      <c r="EM67" s="2">
        <f t="shared" si="78"/>
        <v>64.749943479998848</v>
      </c>
      <c r="EN67" s="2">
        <f t="shared" si="78"/>
        <v>67.215175830666411</v>
      </c>
      <c r="EO67" s="2">
        <f t="shared" si="78"/>
        <v>67.218302748986758</v>
      </c>
      <c r="EQ67" s="2">
        <f t="shared" si="79"/>
        <v>64.593166842198556</v>
      </c>
      <c r="ER67" s="2">
        <f t="shared" si="79"/>
        <v>65.617765555772195</v>
      </c>
      <c r="ES67" s="2">
        <f t="shared" si="79"/>
        <v>62.989803826171517</v>
      </c>
      <c r="ET67" s="2">
        <f t="shared" si="79"/>
        <v>63.22575512223392</v>
      </c>
      <c r="EU67" s="2">
        <f t="shared" si="79"/>
        <v>60.741929909997118</v>
      </c>
      <c r="EV67" s="2">
        <f t="shared" si="79"/>
        <v>64.39903275342256</v>
      </c>
      <c r="EW67" s="2">
        <f t="shared" si="79"/>
        <v>66.464211753679024</v>
      </c>
      <c r="EX67" s="2">
        <f t="shared" si="79"/>
        <v>62.672477315598613</v>
      </c>
      <c r="EY67" s="2">
        <f t="shared" si="79"/>
        <v>62.188167589104154</v>
      </c>
      <c r="EZ67" s="2">
        <f t="shared" si="79"/>
        <v>62.425760480374137</v>
      </c>
      <c r="FA67" s="2">
        <f t="shared" si="79"/>
        <v>65.420436956574918</v>
      </c>
      <c r="FB67" s="2">
        <f t="shared" si="79"/>
        <v>67.181850077480902</v>
      </c>
      <c r="FC67" s="2">
        <f t="shared" si="79"/>
        <v>66.162551884467334</v>
      </c>
      <c r="FD67" s="2">
        <f t="shared" si="79"/>
        <v>65.594277759809174</v>
      </c>
      <c r="FE67" s="2">
        <f t="shared" si="79"/>
        <v>67.256362035231689</v>
      </c>
      <c r="FG67" s="2">
        <f t="shared" si="80"/>
        <v>0.54662948296435776</v>
      </c>
      <c r="FH67" s="2">
        <f t="shared" si="80"/>
        <v>0.54725122840340568</v>
      </c>
      <c r="FI67" s="2">
        <f t="shared" si="80"/>
        <v>0.54502504619856496</v>
      </c>
      <c r="FJ67" s="2">
        <f t="shared" si="80"/>
        <v>0.50504468773046107</v>
      </c>
      <c r="FK67" s="2">
        <f t="shared" si="80"/>
        <v>0.49311397412310837</v>
      </c>
      <c r="FL67" s="2">
        <f t="shared" si="80"/>
        <v>0.51752328363657818</v>
      </c>
      <c r="FM67" s="2">
        <f t="shared" si="80"/>
        <v>0.52192418068712065</v>
      </c>
      <c r="FN67" s="2">
        <f t="shared" si="80"/>
        <v>0.49544027041124139</v>
      </c>
      <c r="FO67" s="2">
        <f t="shared" si="80"/>
        <v>0.50988638608194847</v>
      </c>
      <c r="FP67" s="2">
        <f t="shared" si="80"/>
        <v>0.49376596769577019</v>
      </c>
      <c r="FQ67" s="2">
        <f t="shared" si="80"/>
        <v>0.47703494422556925</v>
      </c>
      <c r="FR67" s="2">
        <f t="shared" si="80"/>
        <v>0.49244215295371352</v>
      </c>
      <c r="FS67" s="2">
        <f t="shared" si="80"/>
        <v>0.47816917214295568</v>
      </c>
      <c r="FT67" s="2">
        <f t="shared" si="80"/>
        <v>0.4728830100961296</v>
      </c>
      <c r="FU67" s="2">
        <f t="shared" si="80"/>
        <v>0.42111619423782759</v>
      </c>
      <c r="FW67" s="2">
        <f t="shared" si="68"/>
        <v>1.5255272629468838E-10</v>
      </c>
      <c r="FX67" s="2">
        <f t="shared" si="68"/>
        <v>2.7038719461335618E-5</v>
      </c>
      <c r="FY67" s="2">
        <f t="shared" si="68"/>
        <v>3.0773147586534253E-5</v>
      </c>
      <c r="FZ67" s="2">
        <f t="shared" si="68"/>
        <v>2.9913778330724365E-5</v>
      </c>
      <c r="GA67" s="2">
        <f t="shared" si="68"/>
        <v>2.5256421251553801E-5</v>
      </c>
      <c r="GB67" s="2">
        <f t="shared" si="68"/>
        <v>2.7308940311364935E-5</v>
      </c>
      <c r="GC67" s="2">
        <f t="shared" si="68"/>
        <v>2.8712589121246803E-5</v>
      </c>
      <c r="GD67" s="2">
        <f t="shared" si="68"/>
        <v>3.3474348533017915E-5</v>
      </c>
      <c r="GE67" s="2">
        <f t="shared" si="68"/>
        <v>4.0449176681066917E-5</v>
      </c>
      <c r="GF67" s="2">
        <f t="shared" si="68"/>
        <v>3.1755464396055705E-5</v>
      </c>
      <c r="GG67" s="2">
        <f t="shared" si="68"/>
        <v>2.6539137016691021E-5</v>
      </c>
      <c r="GH67" s="2">
        <f t="shared" si="68"/>
        <v>2.3035424182979959E-5</v>
      </c>
      <c r="GI67" s="2">
        <f t="shared" si="68"/>
        <v>1.8809087247091292E-5</v>
      </c>
      <c r="GJ67" s="2">
        <f t="shared" si="68"/>
        <v>1.5976377631585108E-5</v>
      </c>
      <c r="GK67" s="2">
        <f t="shared" si="68"/>
        <v>1.3243625369591439E-5</v>
      </c>
      <c r="GM67" s="86">
        <f t="shared" si="69"/>
        <v>2.2919491508641088E-2</v>
      </c>
      <c r="GN67" s="86">
        <f t="shared" si="69"/>
        <v>2.3240447538436675E-2</v>
      </c>
      <c r="GO67" s="86">
        <f t="shared" si="69"/>
        <v>2.3442696015760354E-2</v>
      </c>
      <c r="GP67" s="86">
        <f t="shared" si="69"/>
        <v>1.3454578884430862E-2</v>
      </c>
      <c r="GQ67" s="86">
        <f t="shared" si="69"/>
        <v>1.1100307762355412E-2</v>
      </c>
      <c r="GR67" s="86">
        <f t="shared" si="69"/>
        <v>1.6400117346157705E-2</v>
      </c>
      <c r="GS67" s="86">
        <f t="shared" si="69"/>
        <v>1.736040633751907E-2</v>
      </c>
      <c r="GT67" s="86">
        <f t="shared" si="69"/>
        <v>1.1532059618549527E-2</v>
      </c>
      <c r="GU67" s="86">
        <f t="shared" si="69"/>
        <v>1.4544607174624209E-2</v>
      </c>
      <c r="GV67" s="86">
        <f t="shared" si="69"/>
        <v>1.119446633410294E-2</v>
      </c>
      <c r="GW67" s="86">
        <f t="shared" si="69"/>
        <v>8.3161125641025308E-3</v>
      </c>
      <c r="GX67" s="86">
        <f t="shared" si="69"/>
        <v>1.0963626317224395E-2</v>
      </c>
      <c r="GY67" s="86">
        <f t="shared" si="69"/>
        <v>8.7239130328681837E-3</v>
      </c>
      <c r="GZ67" s="86">
        <f t="shared" si="69"/>
        <v>7.6737292906141489E-3</v>
      </c>
      <c r="HA67" s="86">
        <f t="shared" si="69"/>
        <v>2.106555692432462E-3</v>
      </c>
      <c r="HC67" s="86">
        <f t="shared" si="74"/>
        <v>2.5436328590072076E-9</v>
      </c>
      <c r="HD67" s="86">
        <f t="shared" si="70"/>
        <v>1.0877702761923413E-8</v>
      </c>
      <c r="HE67" s="86">
        <f t="shared" si="70"/>
        <v>1.1960129537359997E-8</v>
      </c>
      <c r="HF67" s="86">
        <f t="shared" si="70"/>
        <v>5.4193947517455055E-10</v>
      </c>
      <c r="HG67" s="86">
        <f t="shared" si="70"/>
        <v>3.2994279908544571E-10</v>
      </c>
      <c r="HH67" s="86">
        <f t="shared" si="70"/>
        <v>1.222825784811489E-10</v>
      </c>
      <c r="HI67" s="86">
        <f t="shared" si="70"/>
        <v>5.9056864822890867E-11</v>
      </c>
      <c r="HJ67" s="86">
        <f t="shared" si="70"/>
        <v>1.1902298227637776E-10</v>
      </c>
      <c r="HK67" s="86">
        <f t="shared" si="70"/>
        <v>5.5412574213016004E-10</v>
      </c>
      <c r="HL67" s="86">
        <f t="shared" si="70"/>
        <v>1.1157596685369588E-10</v>
      </c>
      <c r="HM67" s="86">
        <f t="shared" si="70"/>
        <v>8.1982483848464347E-11</v>
      </c>
      <c r="HN67" s="86">
        <f t="shared" si="70"/>
        <v>1.259678695333313E-10</v>
      </c>
      <c r="HO67" s="86">
        <f t="shared" si="70"/>
        <v>8.3885814543179841E-11</v>
      </c>
      <c r="HP67" s="86">
        <f t="shared" si="70"/>
        <v>5.8024968276523253E-12</v>
      </c>
      <c r="HQ67" s="86">
        <f t="shared" si="70"/>
        <v>2.6135829701732957E-16</v>
      </c>
      <c r="HS67" s="86">
        <f t="shared" si="71"/>
        <v>2.2677003079218896E-140</v>
      </c>
      <c r="HT67" s="86">
        <f t="shared" si="71"/>
        <v>4.271085188955297E-56</v>
      </c>
      <c r="HU67" s="86">
        <f t="shared" si="71"/>
        <v>4.1934719369213977E-58</v>
      </c>
      <c r="HV67" s="86">
        <f t="shared" si="71"/>
        <v>7.5604242944890512E-71</v>
      </c>
      <c r="HW67" s="86">
        <f t="shared" si="71"/>
        <v>1.494337913272043E-72</v>
      </c>
      <c r="HX67" s="86">
        <f t="shared" si="71"/>
        <v>3.273961743293104E-78</v>
      </c>
      <c r="HY67" s="86">
        <f t="shared" si="71"/>
        <v>1.059361539704883E-79</v>
      </c>
      <c r="HZ67" s="86">
        <f t="shared" si="71"/>
        <v>3.8210048682469518E-76</v>
      </c>
      <c r="IA67" s="86">
        <f t="shared" si="71"/>
        <v>2.9606991773037263E-73</v>
      </c>
      <c r="IB67" s="86">
        <f t="shared" si="71"/>
        <v>9.0495466537917084E-78</v>
      </c>
      <c r="IC67" s="86">
        <f t="shared" si="71"/>
        <v>1.2204045267333063E-78</v>
      </c>
      <c r="ID67" s="86">
        <f t="shared" si="71"/>
        <v>1.3179456822309918E-76</v>
      </c>
      <c r="IE67" s="86">
        <f t="shared" si="71"/>
        <v>1.8923040555957401E-75</v>
      </c>
      <c r="IF67" s="86">
        <f t="shared" si="71"/>
        <v>1.2185774883249565E-63</v>
      </c>
      <c r="IG67" s="86">
        <f t="shared" si="71"/>
        <v>6.3011633124167724E-42</v>
      </c>
      <c r="II67" s="86">
        <f t="shared" si="72"/>
        <v>0</v>
      </c>
      <c r="IJ67" s="86">
        <f t="shared" si="72"/>
        <v>1.6487383816640773E-244</v>
      </c>
      <c r="IK67" s="86">
        <f t="shared" si="72"/>
        <v>2.0749811681987122E-252</v>
      </c>
      <c r="IL67" s="86">
        <f t="shared" si="72"/>
        <v>2.5801010112783115E-304</v>
      </c>
      <c r="IM67" s="86">
        <f t="shared" si="72"/>
        <v>0</v>
      </c>
      <c r="IN67" s="86">
        <f t="shared" si="72"/>
        <v>0</v>
      </c>
      <c r="IO67" s="86">
        <f t="shared" si="72"/>
        <v>0</v>
      </c>
      <c r="IP67" s="86">
        <f t="shared" si="72"/>
        <v>0</v>
      </c>
      <c r="IQ67" s="86">
        <f t="shared" si="72"/>
        <v>0</v>
      </c>
      <c r="IR67" s="86">
        <f t="shared" si="72"/>
        <v>0</v>
      </c>
      <c r="IS67" s="86">
        <f t="shared" si="72"/>
        <v>0</v>
      </c>
      <c r="IT67" s="86">
        <f t="shared" si="72"/>
        <v>0</v>
      </c>
      <c r="IU67" s="86">
        <f t="shared" si="72"/>
        <v>0</v>
      </c>
      <c r="IV67" s="86">
        <f t="shared" si="72"/>
        <v>5.5376515820126732E-140</v>
      </c>
      <c r="IW67" s="86">
        <f t="shared" si="72"/>
        <v>5.102926611705556E-98</v>
      </c>
      <c r="IY67" s="86">
        <f t="shared" si="73"/>
        <v>2.2919494052273948E-2</v>
      </c>
      <c r="IZ67" s="86">
        <f t="shared" si="73"/>
        <v>2.3240458416139437E-2</v>
      </c>
      <c r="JA67" s="86">
        <f t="shared" si="73"/>
        <v>2.344270797588989E-2</v>
      </c>
      <c r="JB67" s="86">
        <f t="shared" si="73"/>
        <v>1.3454579426370338E-2</v>
      </c>
      <c r="JC67" s="86">
        <f t="shared" si="73"/>
        <v>1.110030809229821E-2</v>
      </c>
      <c r="JD67" s="86">
        <f t="shared" si="73"/>
        <v>1.6400117468440285E-2</v>
      </c>
      <c r="JE67" s="86">
        <f t="shared" si="73"/>
        <v>1.7360406396575934E-2</v>
      </c>
      <c r="JF67" s="86">
        <f t="shared" si="73"/>
        <v>1.1532059737572509E-2</v>
      </c>
      <c r="JG67" s="86">
        <f t="shared" si="73"/>
        <v>1.454460772874995E-2</v>
      </c>
      <c r="JH67" s="86">
        <f t="shared" si="73"/>
        <v>1.1194466445678907E-2</v>
      </c>
      <c r="JI67" s="86">
        <f t="shared" si="73"/>
        <v>8.3161126460850141E-3</v>
      </c>
      <c r="JJ67" s="86">
        <f t="shared" si="73"/>
        <v>1.0963626443192265E-2</v>
      </c>
      <c r="JK67" s="86">
        <f t="shared" si="73"/>
        <v>8.7239131167539986E-3</v>
      </c>
      <c r="JL67" s="86">
        <f t="shared" si="73"/>
        <v>7.6737292964166454E-3</v>
      </c>
      <c r="JM67" s="86">
        <f t="shared" si="73"/>
        <v>2.1065556924327235E-3</v>
      </c>
    </row>
    <row r="68" spans="2:273" x14ac:dyDescent="0.25">
      <c r="B68" s="2">
        <v>41</v>
      </c>
      <c r="C68" s="37">
        <v>85.79</v>
      </c>
      <c r="D68" s="37">
        <v>88.6</v>
      </c>
      <c r="E68" s="37">
        <v>85.882999999999996</v>
      </c>
      <c r="F68" s="37">
        <v>81.7</v>
      </c>
      <c r="G68" s="37">
        <v>77.915000000000006</v>
      </c>
      <c r="H68" s="37">
        <v>81.832999999999998</v>
      </c>
      <c r="I68" s="37">
        <v>85.35</v>
      </c>
      <c r="J68" s="37">
        <v>81.900000000000006</v>
      </c>
      <c r="K68" s="37">
        <v>81.183000000000007</v>
      </c>
      <c r="L68" s="37">
        <v>77.599999999999994</v>
      </c>
      <c r="M68" s="37">
        <v>76.632999999999996</v>
      </c>
      <c r="N68" s="37">
        <v>80.900000000000006</v>
      </c>
      <c r="O68" s="37">
        <v>81.950999999999993</v>
      </c>
      <c r="P68" s="37">
        <v>79.671999999999997</v>
      </c>
      <c r="Q68" s="37">
        <v>74.966999999999999</v>
      </c>
      <c r="S68" s="4">
        <f t="shared" si="75"/>
        <v>88.839336871419192</v>
      </c>
      <c r="T68" s="4">
        <f t="shared" si="75"/>
        <v>91.444156854657834</v>
      </c>
      <c r="U68" s="4">
        <f t="shared" si="75"/>
        <v>89.372346504063714</v>
      </c>
      <c r="V68" s="4">
        <f t="shared" si="75"/>
        <v>81.515779705449148</v>
      </c>
      <c r="W68" s="4">
        <f t="shared" si="75"/>
        <v>77.748954993243075</v>
      </c>
      <c r="X68" s="4">
        <f t="shared" si="75"/>
        <v>83.098409451381329</v>
      </c>
      <c r="Y68" s="4">
        <f t="shared" si="75"/>
        <v>86.28987129850735</v>
      </c>
      <c r="Z68" s="4">
        <f t="shared" si="75"/>
        <v>79.37287539134924</v>
      </c>
      <c r="AA68" s="4">
        <f t="shared" si="75"/>
        <v>80.265343210932627</v>
      </c>
      <c r="AB68" s="4">
        <f t="shared" si="75"/>
        <v>78.401614368745811</v>
      </c>
      <c r="AC68" s="4">
        <f t="shared" si="75"/>
        <v>79.786674858067784</v>
      </c>
      <c r="AD68" s="4">
        <f t="shared" si="75"/>
        <v>82.261761983166693</v>
      </c>
      <c r="AE68" s="4">
        <f t="shared" si="75"/>
        <v>80.950204432938634</v>
      </c>
      <c r="AF68" s="4">
        <f t="shared" si="75"/>
        <v>81.068686630723192</v>
      </c>
      <c r="AG68" s="4">
        <f t="shared" si="75"/>
        <v>72.450940713255761</v>
      </c>
      <c r="AI68" s="4">
        <f t="shared" si="76"/>
        <v>-3.049336871419186</v>
      </c>
      <c r="AJ68" s="4">
        <f t="shared" si="76"/>
        <v>-2.8441568546578395</v>
      </c>
      <c r="AK68" s="4">
        <f t="shared" si="76"/>
        <v>-3.4893465040637182</v>
      </c>
      <c r="AL68" s="4">
        <f t="shared" si="76"/>
        <v>0.18422029455085465</v>
      </c>
      <c r="AM68" s="4">
        <f t="shared" si="76"/>
        <v>0.16604500675693146</v>
      </c>
      <c r="AN68" s="4">
        <f t="shared" si="76"/>
        <v>-1.2654094513813305</v>
      </c>
      <c r="AO68" s="4">
        <f t="shared" si="76"/>
        <v>-0.93987129850735585</v>
      </c>
      <c r="AP68" s="4">
        <f t="shared" si="76"/>
        <v>2.5271246086507659</v>
      </c>
      <c r="AQ68" s="4">
        <f t="shared" si="76"/>
        <v>0.91765678906737946</v>
      </c>
      <c r="AR68" s="4">
        <f t="shared" si="76"/>
        <v>-0.80161436874581682</v>
      </c>
      <c r="AS68" s="4">
        <f t="shared" si="76"/>
        <v>-3.153674858067788</v>
      </c>
      <c r="AT68" s="4">
        <f t="shared" si="76"/>
        <v>-1.3617619831666872</v>
      </c>
      <c r="AU68" s="4">
        <f t="shared" si="76"/>
        <v>1.0007955670613597</v>
      </c>
      <c r="AV68" s="4">
        <f t="shared" si="76"/>
        <v>-1.3966866307231953</v>
      </c>
      <c r="AW68" s="4">
        <f t="shared" si="76"/>
        <v>2.5160592867442375</v>
      </c>
      <c r="AY68" s="2">
        <f t="shared" si="66"/>
        <v>69.001783140070756</v>
      </c>
      <c r="AZ68" s="2">
        <f t="shared" si="66"/>
        <v>71.909210426212894</v>
      </c>
      <c r="BA68" s="2">
        <f t="shared" si="66"/>
        <v>68.845690899517351</v>
      </c>
      <c r="BB68" s="2">
        <f t="shared" si="66"/>
        <v>68.297620176155206</v>
      </c>
      <c r="BC68" s="2">
        <f t="shared" si="66"/>
        <v>66.414571651799918</v>
      </c>
      <c r="BD68" s="2">
        <f t="shared" si="66"/>
        <v>68.014283554322247</v>
      </c>
      <c r="BE68" s="2">
        <f t="shared" si="66"/>
        <v>71.349163334376115</v>
      </c>
      <c r="BF68" s="2">
        <f t="shared" si="66"/>
        <v>68.189044121661624</v>
      </c>
      <c r="BG68" s="2">
        <f t="shared" si="66"/>
        <v>66.5474912594687</v>
      </c>
      <c r="BH68" s="2">
        <f t="shared" si="66"/>
        <v>66.715426957088113</v>
      </c>
      <c r="BI68" s="2">
        <f t="shared" si="66"/>
        <v>70.453020599218931</v>
      </c>
      <c r="BJ68" s="2">
        <f t="shared" si="66"/>
        <v>70.406627564609082</v>
      </c>
      <c r="BK68" s="2">
        <f t="shared" si="66"/>
        <v>71.251364220975361</v>
      </c>
      <c r="BL68" s="2">
        <f t="shared" si="66"/>
        <v>71.94459044486382</v>
      </c>
      <c r="BM68" s="2">
        <f t="shared" si="66"/>
        <v>69.841515282330903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>
        <f t="shared" si="25"/>
        <v>74.966999999999999</v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74.973490206806005</v>
      </c>
      <c r="DL68" s="2">
        <f t="shared" si="77"/>
        <v>78.03582744282744</v>
      </c>
      <c r="DM68" s="2">
        <f t="shared" si="77"/>
        <v>75.65442816500709</v>
      </c>
      <c r="DN68" s="2">
        <f t="shared" si="77"/>
        <v>73.558253658536586</v>
      </c>
      <c r="DO68" s="2">
        <f t="shared" si="77"/>
        <v>72.747686772983087</v>
      </c>
      <c r="DP68" s="2">
        <f t="shared" si="77"/>
        <v>73.370199730094484</v>
      </c>
      <c r="DQ68" s="2">
        <f t="shared" si="77"/>
        <v>75.499611470985144</v>
      </c>
      <c r="DR68" s="2">
        <f t="shared" si="77"/>
        <v>74.524025703564732</v>
      </c>
      <c r="DS68" s="2">
        <f t="shared" si="77"/>
        <v>71.833036032388662</v>
      </c>
      <c r="DT68" s="2">
        <f t="shared" si="77"/>
        <v>71.434437242026277</v>
      </c>
      <c r="DU68" s="2">
        <f t="shared" si="77"/>
        <v>74.709946018893376</v>
      </c>
      <c r="DV68" s="2">
        <f t="shared" si="77"/>
        <v>75.98551613508441</v>
      </c>
      <c r="DW68" s="2">
        <f t="shared" si="77"/>
        <v>77.87354999999998</v>
      </c>
      <c r="DX68" s="2">
        <f t="shared" si="77"/>
        <v>76.713874822190633</v>
      </c>
      <c r="DY68" s="2">
        <f t="shared" si="77"/>
        <v>72.014657624633443</v>
      </c>
      <c r="EA68" s="2">
        <f t="shared" si="78"/>
        <v>64.484693405958879</v>
      </c>
      <c r="EB68" s="2">
        <f t="shared" si="78"/>
        <v>67.286651176096626</v>
      </c>
      <c r="EC68" s="2">
        <f t="shared" si="78"/>
        <v>63.662064175824177</v>
      </c>
      <c r="ED68" s="2">
        <f t="shared" si="78"/>
        <v>63.595741124982439</v>
      </c>
      <c r="EE68" s="2">
        <f t="shared" si="78"/>
        <v>60.47737953630471</v>
      </c>
      <c r="EF68" s="2">
        <f t="shared" si="78"/>
        <v>63.460371731406283</v>
      </c>
      <c r="EG68" s="2">
        <f t="shared" si="78"/>
        <v>67.88200854315734</v>
      </c>
      <c r="EH68" s="2">
        <f t="shared" si="78"/>
        <v>62.305106354706773</v>
      </c>
      <c r="EI68" s="2">
        <f t="shared" si="78"/>
        <v>61.913934615304569</v>
      </c>
      <c r="EJ68" s="2">
        <f t="shared" si="78"/>
        <v>62.30296190562018</v>
      </c>
      <c r="EK68" s="2">
        <f t="shared" si="78"/>
        <v>66.196906468975641</v>
      </c>
      <c r="EL68" s="2">
        <f t="shared" si="78"/>
        <v>65.162348722268234</v>
      </c>
      <c r="EM68" s="2">
        <f t="shared" si="78"/>
        <v>64.660334116152242</v>
      </c>
      <c r="EN68" s="2">
        <f t="shared" si="78"/>
        <v>67.096156725188507</v>
      </c>
      <c r="EO68" s="2">
        <f t="shared" si="78"/>
        <v>67.117071659284235</v>
      </c>
      <c r="EQ68" s="2">
        <f t="shared" si="79"/>
        <v>64.484693405958879</v>
      </c>
      <c r="ER68" s="2">
        <f t="shared" si="79"/>
        <v>65.489650554901559</v>
      </c>
      <c r="ES68" s="2">
        <f t="shared" si="79"/>
        <v>62.881813355164866</v>
      </c>
      <c r="ET68" s="2">
        <f t="shared" si="79"/>
        <v>63.112266807782824</v>
      </c>
      <c r="EU68" s="2">
        <f t="shared" si="79"/>
        <v>60.6585243396</v>
      </c>
      <c r="EV68" s="2">
        <f t="shared" si="79"/>
        <v>64.289291596979126</v>
      </c>
      <c r="EW68" s="2">
        <f t="shared" si="79"/>
        <v>66.345621141312691</v>
      </c>
      <c r="EX68" s="2">
        <f t="shared" si="79"/>
        <v>62.579325204597509</v>
      </c>
      <c r="EY68" s="2">
        <f t="shared" si="79"/>
        <v>62.089667399460446</v>
      </c>
      <c r="EZ68" s="2">
        <f t="shared" si="79"/>
        <v>62.328628576509502</v>
      </c>
      <c r="FA68" s="2">
        <f t="shared" si="79"/>
        <v>65.312248535279195</v>
      </c>
      <c r="FB68" s="2">
        <f t="shared" si="79"/>
        <v>67.075435607462566</v>
      </c>
      <c r="FC68" s="2">
        <f t="shared" si="79"/>
        <v>66.053085445915244</v>
      </c>
      <c r="FD68" s="2">
        <f t="shared" si="79"/>
        <v>65.497222109374704</v>
      </c>
      <c r="FE68" s="2">
        <f t="shared" si="79"/>
        <v>67.154261929107264</v>
      </c>
      <c r="FG68" s="2">
        <f t="shared" si="80"/>
        <v>0.56934147739928975</v>
      </c>
      <c r="FH68" s="2">
        <f t="shared" si="80"/>
        <v>0.56995657977809688</v>
      </c>
      <c r="FI68" s="2">
        <f t="shared" si="80"/>
        <v>0.56775385940749967</v>
      </c>
      <c r="FJ68" s="2">
        <f t="shared" si="80"/>
        <v>0.5280412553405085</v>
      </c>
      <c r="FK68" s="2">
        <f t="shared" si="80"/>
        <v>0.51613378666704468</v>
      </c>
      <c r="FL68" s="2">
        <f t="shared" si="80"/>
        <v>0.54046760421154338</v>
      </c>
      <c r="FM68" s="2">
        <f t="shared" si="80"/>
        <v>0.5448432802810802</v>
      </c>
      <c r="FN68" s="2">
        <f t="shared" si="80"/>
        <v>0.51845760381110162</v>
      </c>
      <c r="FO68" s="2">
        <f t="shared" si="80"/>
        <v>0.53286606766851252</v>
      </c>
      <c r="FP68" s="2">
        <f t="shared" si="80"/>
        <v>0.51678518583011257</v>
      </c>
      <c r="FQ68" s="2">
        <f t="shared" si="80"/>
        <v>0.50004462584725973</v>
      </c>
      <c r="FR68" s="2">
        <f t="shared" si="80"/>
        <v>0.51546249614551976</v>
      </c>
      <c r="FS68" s="2">
        <f t="shared" si="80"/>
        <v>0.50118113265890096</v>
      </c>
      <c r="FT68" s="2">
        <f t="shared" si="80"/>
        <v>0.49588232047684361</v>
      </c>
      <c r="FU68" s="2">
        <f t="shared" si="80"/>
        <v>0.44371714916895694</v>
      </c>
      <c r="FW68" s="2">
        <f t="shared" si="68"/>
        <v>1.6727073814186298E-10</v>
      </c>
      <c r="FX68" s="2">
        <f t="shared" si="68"/>
        <v>2.9647289001678951E-5</v>
      </c>
      <c r="FY68" s="2">
        <f t="shared" si="68"/>
        <v>3.3741985177476891E-5</v>
      </c>
      <c r="FZ68" s="2">
        <f t="shared" si="68"/>
        <v>3.2799711043035901E-5</v>
      </c>
      <c r="GA68" s="2">
        <f t="shared" si="68"/>
        <v>2.7693047735453869E-5</v>
      </c>
      <c r="GB68" s="2">
        <f t="shared" si="68"/>
        <v>2.9943578718322451E-5</v>
      </c>
      <c r="GC68" s="2">
        <f t="shared" si="68"/>
        <v>3.1482640714980394E-5</v>
      </c>
      <c r="GD68" s="2">
        <f t="shared" si="68"/>
        <v>3.6703774760068164E-5</v>
      </c>
      <c r="GE68" s="2">
        <f t="shared" si="68"/>
        <v>4.4351467202746775E-5</v>
      </c>
      <c r="GF68" s="2">
        <f t="shared" si="68"/>
        <v>3.4819067643153245E-5</v>
      </c>
      <c r="GG68" s="2">
        <f t="shared" si="68"/>
        <v>2.9099510575472652E-5</v>
      </c>
      <c r="GH68" s="2">
        <f t="shared" si="68"/>
        <v>2.5257784222238813E-5</v>
      </c>
      <c r="GI68" s="2">
        <f t="shared" si="68"/>
        <v>2.0623716630616396E-5</v>
      </c>
      <c r="GJ68" s="2">
        <f t="shared" si="68"/>
        <v>1.7517722725053789E-5</v>
      </c>
      <c r="GK68" s="2">
        <f t="shared" si="68"/>
        <v>1.4521327901438881E-5</v>
      </c>
      <c r="GM68" s="86">
        <f t="shared" si="69"/>
        <v>3.0473595473003306E-2</v>
      </c>
      <c r="GN68" s="86">
        <f t="shared" si="69"/>
        <v>3.0970655631925904E-2</v>
      </c>
      <c r="GO68" s="86">
        <f t="shared" si="69"/>
        <v>3.180358240035068E-2</v>
      </c>
      <c r="GP68" s="86">
        <f t="shared" si="69"/>
        <v>1.920921677622375E-2</v>
      </c>
      <c r="GQ68" s="86">
        <f t="shared" si="69"/>
        <v>1.6067997948167115E-2</v>
      </c>
      <c r="GR68" s="86">
        <f t="shared" si="69"/>
        <v>2.3305338612779176E-2</v>
      </c>
      <c r="GS68" s="86">
        <f t="shared" si="69"/>
        <v>2.4324195703761035E-2</v>
      </c>
      <c r="GT68" s="86">
        <f t="shared" si="69"/>
        <v>1.666097153932445E-2</v>
      </c>
      <c r="GU68" s="86">
        <f t="shared" si="69"/>
        <v>2.0777379600178517E-2</v>
      </c>
      <c r="GV68" s="86">
        <f t="shared" si="69"/>
        <v>1.6327758989688745E-2</v>
      </c>
      <c r="GW68" s="86">
        <f t="shared" si="69"/>
        <v>1.2428793353345985E-2</v>
      </c>
      <c r="GX68" s="86">
        <f t="shared" si="69"/>
        <v>1.5941428052268957E-2</v>
      </c>
      <c r="GY68" s="86">
        <f t="shared" si="69"/>
        <v>1.2653822555957941E-2</v>
      </c>
      <c r="GZ68" s="86">
        <f t="shared" si="69"/>
        <v>1.1563324942189141E-2</v>
      </c>
      <c r="HA68" s="86">
        <f t="shared" si="69"/>
        <v>3.6327423350896739E-3</v>
      </c>
      <c r="HC68" s="86">
        <f t="shared" si="74"/>
        <v>5.6952257742486399E-9</v>
      </c>
      <c r="HD68" s="86">
        <f t="shared" si="70"/>
        <v>2.2946865226760104E-8</v>
      </c>
      <c r="HE68" s="86">
        <f t="shared" si="70"/>
        <v>2.5719446832399983E-8</v>
      </c>
      <c r="HF68" s="86">
        <f t="shared" si="70"/>
        <v>1.3457248416807198E-9</v>
      </c>
      <c r="HG68" s="86">
        <f t="shared" si="70"/>
        <v>8.2679462935310676E-10</v>
      </c>
      <c r="HH68" s="86">
        <f t="shared" si="70"/>
        <v>3.276945246175341E-10</v>
      </c>
      <c r="HI68" s="86">
        <f t="shared" si="70"/>
        <v>1.631881672179407E-10</v>
      </c>
      <c r="HJ68" s="86">
        <f t="shared" si="70"/>
        <v>3.1926009458133561E-10</v>
      </c>
      <c r="HK68" s="86">
        <f t="shared" si="70"/>
        <v>1.4389859644026016E-9</v>
      </c>
      <c r="HL68" s="86">
        <f t="shared" si="70"/>
        <v>3.0256004639763614E-10</v>
      </c>
      <c r="HM68" s="86">
        <f t="shared" si="70"/>
        <v>2.2075352357149925E-10</v>
      </c>
      <c r="HN68" s="86">
        <f t="shared" si="70"/>
        <v>3.2692411788742915E-10</v>
      </c>
      <c r="HO68" s="86">
        <f t="shared" si="70"/>
        <v>2.1321179574814143E-10</v>
      </c>
      <c r="HP68" s="86">
        <f t="shared" si="70"/>
        <v>1.687072762936009E-11</v>
      </c>
      <c r="HQ68" s="86">
        <f t="shared" si="70"/>
        <v>1.2058329618821085E-15</v>
      </c>
      <c r="HS68" s="86">
        <f t="shared" si="71"/>
        <v>3.3613242734314961E-138</v>
      </c>
      <c r="HT68" s="86">
        <f t="shared" si="71"/>
        <v>8.6947133983302832E-55</v>
      </c>
      <c r="HU68" s="86">
        <f t="shared" si="71"/>
        <v>9.8493150893575583E-57</v>
      </c>
      <c r="HV68" s="86">
        <f t="shared" si="71"/>
        <v>3.4763494958404048E-69</v>
      </c>
      <c r="HW68" s="86">
        <f t="shared" si="71"/>
        <v>7.1452804631209564E-71</v>
      </c>
      <c r="HX68" s="86">
        <f t="shared" si="71"/>
        <v>2.2166532246122324E-76</v>
      </c>
      <c r="HY68" s="86">
        <f t="shared" si="71"/>
        <v>7.9466739191999051E-78</v>
      </c>
      <c r="HZ68" s="86">
        <f t="shared" si="71"/>
        <v>2.445981166879202E-74</v>
      </c>
      <c r="IA68" s="86">
        <f t="shared" si="71"/>
        <v>1.7677125953530916E-71</v>
      </c>
      <c r="IB68" s="86">
        <f t="shared" si="71"/>
        <v>6.3109382159528114E-76</v>
      </c>
      <c r="IC68" s="86">
        <f t="shared" si="71"/>
        <v>8.2137668810141159E-77</v>
      </c>
      <c r="ID68" s="86">
        <f t="shared" si="71"/>
        <v>7.467520956536695E-75</v>
      </c>
      <c r="IE68" s="86">
        <f t="shared" si="71"/>
        <v>9.1774374114738873E-74</v>
      </c>
      <c r="IF68" s="86">
        <f t="shared" si="71"/>
        <v>3.1537475406623196E-62</v>
      </c>
      <c r="IG68" s="86">
        <f t="shared" si="71"/>
        <v>4.9646643129248363E-41</v>
      </c>
      <c r="II68" s="86">
        <f t="shared" si="72"/>
        <v>0</v>
      </c>
      <c r="IJ68" s="86">
        <f t="shared" si="72"/>
        <v>2.7757972280624354E-240</v>
      </c>
      <c r="IK68" s="86">
        <f t="shared" si="72"/>
        <v>5.4322893498086265E-248</v>
      </c>
      <c r="IL68" s="86">
        <f t="shared" si="72"/>
        <v>5.3791539434506008E-299</v>
      </c>
      <c r="IM68" s="86">
        <f t="shared" si="72"/>
        <v>1.4792409523087826E-307</v>
      </c>
      <c r="IN68" s="86">
        <f t="shared" si="72"/>
        <v>0</v>
      </c>
      <c r="IO68" s="86">
        <f t="shared" si="72"/>
        <v>0</v>
      </c>
      <c r="IP68" s="86">
        <f t="shared" si="72"/>
        <v>0</v>
      </c>
      <c r="IQ68" s="86">
        <f t="shared" si="72"/>
        <v>0</v>
      </c>
      <c r="IR68" s="86">
        <f t="shared" si="72"/>
        <v>0</v>
      </c>
      <c r="IS68" s="86">
        <f t="shared" si="72"/>
        <v>0</v>
      </c>
      <c r="IT68" s="86">
        <f t="shared" si="72"/>
        <v>0</v>
      </c>
      <c r="IU68" s="86">
        <f t="shared" si="72"/>
        <v>0</v>
      </c>
      <c r="IV68" s="86">
        <f t="shared" si="72"/>
        <v>1.0838892699589655E-137</v>
      </c>
      <c r="IW68" s="86">
        <f t="shared" si="72"/>
        <v>1.8933526166034813E-96</v>
      </c>
      <c r="IY68" s="86">
        <f t="shared" si="73"/>
        <v>3.0473601168229079E-2</v>
      </c>
      <c r="IZ68" s="86">
        <f t="shared" si="73"/>
        <v>3.0970678578791131E-2</v>
      </c>
      <c r="JA68" s="86">
        <f t="shared" si="73"/>
        <v>3.1803608119797509E-2</v>
      </c>
      <c r="JB68" s="86">
        <f t="shared" si="73"/>
        <v>1.920921812194859E-2</v>
      </c>
      <c r="JC68" s="86">
        <f t="shared" si="73"/>
        <v>1.6067998774961744E-2</v>
      </c>
      <c r="JD68" s="86">
        <f t="shared" si="73"/>
        <v>2.3305338940473701E-2</v>
      </c>
      <c r="JE68" s="86">
        <f t="shared" si="73"/>
        <v>2.4324195866949203E-2</v>
      </c>
      <c r="JF68" s="86">
        <f t="shared" si="73"/>
        <v>1.6660971858584544E-2</v>
      </c>
      <c r="JG68" s="86">
        <f t="shared" si="73"/>
        <v>2.0777381039164482E-2</v>
      </c>
      <c r="JH68" s="86">
        <f t="shared" si="73"/>
        <v>1.6327759292248792E-2</v>
      </c>
      <c r="JI68" s="86">
        <f t="shared" si="73"/>
        <v>1.2428793574099508E-2</v>
      </c>
      <c r="JJ68" s="86">
        <f t="shared" si="73"/>
        <v>1.5941428379193073E-2</v>
      </c>
      <c r="JK68" s="86">
        <f t="shared" si="73"/>
        <v>1.2653822769169737E-2</v>
      </c>
      <c r="JL68" s="86">
        <f t="shared" si="73"/>
        <v>1.1563324959059868E-2</v>
      </c>
      <c r="JM68" s="86">
        <f t="shared" si="73"/>
        <v>3.6327423350908795E-3</v>
      </c>
    </row>
    <row r="69" spans="2:273" x14ac:dyDescent="0.25">
      <c r="B69" s="2">
        <v>42</v>
      </c>
      <c r="C69" s="37">
        <v>87.79</v>
      </c>
      <c r="D69" s="37">
        <v>89.566999999999993</v>
      </c>
      <c r="E69" s="37">
        <v>86.85</v>
      </c>
      <c r="F69" s="37">
        <v>82.316999999999993</v>
      </c>
      <c r="G69" s="37">
        <v>79.22</v>
      </c>
      <c r="H69" s="37">
        <v>81.8</v>
      </c>
      <c r="I69" s="37">
        <v>86.667000000000002</v>
      </c>
      <c r="J69" s="37">
        <v>83.483000000000004</v>
      </c>
      <c r="K69" s="37">
        <v>81.7</v>
      </c>
      <c r="L69" s="37">
        <v>79.167000000000002</v>
      </c>
      <c r="M69" s="37">
        <v>79.882999999999996</v>
      </c>
      <c r="N69" s="37">
        <v>80.667000000000002</v>
      </c>
      <c r="O69" s="37">
        <v>82.278999999999996</v>
      </c>
      <c r="P69" s="37">
        <v>79.671999999999997</v>
      </c>
      <c r="Q69" s="37">
        <v>74.966999999999999</v>
      </c>
      <c r="S69" s="4">
        <f t="shared" si="75"/>
        <v>93.849058307405073</v>
      </c>
      <c r="T69" s="4">
        <f t="shared" si="75"/>
        <v>96.432865212849123</v>
      </c>
      <c r="U69" s="4">
        <f t="shared" si="75"/>
        <v>94.970940523483918</v>
      </c>
      <c r="V69" s="4">
        <f t="shared" si="75"/>
        <v>85.886288253326839</v>
      </c>
      <c r="W69" s="4">
        <f t="shared" si="75"/>
        <v>81.639467707104359</v>
      </c>
      <c r="X69" s="4">
        <f t="shared" si="75"/>
        <v>87.974218072574089</v>
      </c>
      <c r="Y69" s="4">
        <f t="shared" si="75"/>
        <v>90.878315057441725</v>
      </c>
      <c r="Z69" s="4">
        <f t="shared" si="75"/>
        <v>83.20700963417174</v>
      </c>
      <c r="AA69" s="4">
        <f t="shared" si="75"/>
        <v>84.829331106770496</v>
      </c>
      <c r="AB69" s="4">
        <f t="shared" si="75"/>
        <v>82.574720855122422</v>
      </c>
      <c r="AC69" s="4">
        <f t="shared" si="75"/>
        <v>83.400565195513053</v>
      </c>
      <c r="AD69" s="4">
        <f t="shared" si="75"/>
        <v>86.438585840857797</v>
      </c>
      <c r="AE69" s="4">
        <f t="shared" si="75"/>
        <v>84.33591012871112</v>
      </c>
      <c r="AF69" s="4">
        <f t="shared" si="75"/>
        <v>84.723965516138449</v>
      </c>
      <c r="AG69" s="4">
        <f t="shared" si="75"/>
        <v>73.996299247102485</v>
      </c>
      <c r="AI69" s="4">
        <f t="shared" si="76"/>
        <v>-6.059058307405067</v>
      </c>
      <c r="AJ69" s="4">
        <f t="shared" si="76"/>
        <v>-6.8658652128491298</v>
      </c>
      <c r="AK69" s="4">
        <f t="shared" si="76"/>
        <v>-8.1209405234839238</v>
      </c>
      <c r="AL69" s="4">
        <f t="shared" si="76"/>
        <v>-3.569288253326846</v>
      </c>
      <c r="AM69" s="4">
        <f t="shared" si="76"/>
        <v>-2.41946770710436</v>
      </c>
      <c r="AN69" s="4">
        <f t="shared" si="76"/>
        <v>-6.1742180725740923</v>
      </c>
      <c r="AO69" s="4">
        <f t="shared" si="76"/>
        <v>-4.2113150574417233</v>
      </c>
      <c r="AP69" s="4">
        <f t="shared" si="76"/>
        <v>0.27599036582826386</v>
      </c>
      <c r="AQ69" s="4">
        <f t="shared" si="76"/>
        <v>-3.1293311067704934</v>
      </c>
      <c r="AR69" s="4">
        <f t="shared" si="76"/>
        <v>-3.4077208551224203</v>
      </c>
      <c r="AS69" s="4">
        <f t="shared" si="76"/>
        <v>-3.5175651955130576</v>
      </c>
      <c r="AT69" s="4">
        <f t="shared" si="76"/>
        <v>-5.7715858408577958</v>
      </c>
      <c r="AU69" s="4">
        <f t="shared" si="76"/>
        <v>-2.0569101287111238</v>
      </c>
      <c r="AV69" s="4">
        <f t="shared" si="76"/>
        <v>-5.051965516138452</v>
      </c>
      <c r="AW69" s="4">
        <f t="shared" si="76"/>
        <v>0.97070075289751401</v>
      </c>
      <c r="AY69" s="2">
        <f t="shared" si="66"/>
        <v>68.78611547564465</v>
      </c>
      <c r="AZ69" s="2">
        <f t="shared" si="66"/>
        <v>71.71350627031542</v>
      </c>
      <c r="BA69" s="2">
        <f t="shared" si="66"/>
        <v>68.641908368015407</v>
      </c>
      <c r="BB69" s="2">
        <f t="shared" si="66"/>
        <v>68.113652923696833</v>
      </c>
      <c r="BC69" s="2">
        <f t="shared" si="66"/>
        <v>66.194853391386573</v>
      </c>
      <c r="BD69" s="2">
        <f t="shared" si="66"/>
        <v>67.822673994047065</v>
      </c>
      <c r="BE69" s="2">
        <f t="shared" si="66"/>
        <v>71.149960086140112</v>
      </c>
      <c r="BF69" s="2">
        <f t="shared" si="66"/>
        <v>67.998152820683373</v>
      </c>
      <c r="BG69" s="2">
        <f t="shared" si="66"/>
        <v>66.396732167560927</v>
      </c>
      <c r="BH69" s="2">
        <f t="shared" si="66"/>
        <v>66.557856878196077</v>
      </c>
      <c r="BI69" s="2">
        <f t="shared" si="66"/>
        <v>70.309002331239085</v>
      </c>
      <c r="BJ69" s="2">
        <f t="shared" si="66"/>
        <v>70.224965420174385</v>
      </c>
      <c r="BK69" s="2">
        <f t="shared" si="66"/>
        <v>71.058148946184275</v>
      </c>
      <c r="BL69" s="2">
        <f t="shared" si="66"/>
        <v>71.829553967466993</v>
      </c>
      <c r="BM69" s="2">
        <f t="shared" si="66"/>
        <v>69.821036548724564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>
        <f t="shared" si="25"/>
        <v>74.966999999999999</v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75.178576321260536</v>
      </c>
      <c r="DL69" s="2">
        <f t="shared" si="77"/>
        <v>78.370736732684108</v>
      </c>
      <c r="DM69" s="2">
        <f t="shared" si="77"/>
        <v>75.986574679943089</v>
      </c>
      <c r="DN69" s="2">
        <f t="shared" si="77"/>
        <v>73.804007317073172</v>
      </c>
      <c r="DO69" s="2">
        <f t="shared" si="77"/>
        <v>72.976396622889283</v>
      </c>
      <c r="DP69" s="2">
        <f t="shared" si="77"/>
        <v>73.572732118758452</v>
      </c>
      <c r="DQ69" s="2">
        <f t="shared" si="77"/>
        <v>75.62655418353576</v>
      </c>
      <c r="DR69" s="2">
        <f t="shared" si="77"/>
        <v>74.823612945591009</v>
      </c>
      <c r="DS69" s="2">
        <f t="shared" si="77"/>
        <v>72.123331376518223</v>
      </c>
      <c r="DT69" s="2">
        <f t="shared" si="77"/>
        <v>71.660805253283314</v>
      </c>
      <c r="DU69" s="2">
        <f t="shared" si="77"/>
        <v>74.951383063427798</v>
      </c>
      <c r="DV69" s="2">
        <f t="shared" si="77"/>
        <v>76.221916885553455</v>
      </c>
      <c r="DW69" s="2">
        <f t="shared" si="77"/>
        <v>78.205089547038313</v>
      </c>
      <c r="DX69" s="2">
        <f t="shared" si="77"/>
        <v>77.063267863004725</v>
      </c>
      <c r="DY69" s="2">
        <f t="shared" si="77"/>
        <v>72.274465909090921</v>
      </c>
      <c r="EA69" s="2">
        <f t="shared" si="78"/>
        <v>64.376219969719202</v>
      </c>
      <c r="EB69" s="2">
        <f t="shared" si="78"/>
        <v>67.132563000635727</v>
      </c>
      <c r="EC69" s="2">
        <f t="shared" si="78"/>
        <v>63.542274505494511</v>
      </c>
      <c r="ED69" s="2">
        <f t="shared" si="78"/>
        <v>63.475206064567459</v>
      </c>
      <c r="EE69" s="2">
        <f t="shared" si="78"/>
        <v>60.396665347057649</v>
      </c>
      <c r="EF69" s="2">
        <f t="shared" si="78"/>
        <v>63.363819170636454</v>
      </c>
      <c r="EG69" s="2">
        <f t="shared" si="78"/>
        <v>67.739402672890776</v>
      </c>
      <c r="EH69" s="2">
        <f t="shared" si="78"/>
        <v>62.216463901409568</v>
      </c>
      <c r="EI69" s="2">
        <f t="shared" si="78"/>
        <v>61.818249505636231</v>
      </c>
      <c r="EJ69" s="2">
        <f t="shared" si="78"/>
        <v>62.206231131437839</v>
      </c>
      <c r="EK69" s="2">
        <f t="shared" si="78"/>
        <v>66.075909665196633</v>
      </c>
      <c r="EL69" s="2">
        <f t="shared" si="78"/>
        <v>65.08371153242156</v>
      </c>
      <c r="EM69" s="2">
        <f t="shared" si="78"/>
        <v>64.570724752305622</v>
      </c>
      <c r="EN69" s="2">
        <f t="shared" si="78"/>
        <v>66.977137619710589</v>
      </c>
      <c r="EO69" s="2">
        <f t="shared" si="78"/>
        <v>67.015840569581727</v>
      </c>
      <c r="EQ69" s="2">
        <f t="shared" si="79"/>
        <v>64.376219969719202</v>
      </c>
      <c r="ER69" s="2">
        <f t="shared" si="79"/>
        <v>65.361535554030922</v>
      </c>
      <c r="ES69" s="2">
        <f t="shared" si="79"/>
        <v>62.773822884158207</v>
      </c>
      <c r="ET69" s="2">
        <f t="shared" si="79"/>
        <v>62.998778493331727</v>
      </c>
      <c r="EU69" s="2">
        <f t="shared" si="79"/>
        <v>60.575118769202874</v>
      </c>
      <c r="EV69" s="2">
        <f t="shared" si="79"/>
        <v>64.179550440535678</v>
      </c>
      <c r="EW69" s="2">
        <f t="shared" si="79"/>
        <v>66.227030528946344</v>
      </c>
      <c r="EX69" s="2">
        <f t="shared" si="79"/>
        <v>62.486173093596399</v>
      </c>
      <c r="EY69" s="2">
        <f t="shared" si="79"/>
        <v>61.991167209816744</v>
      </c>
      <c r="EZ69" s="2">
        <f t="shared" si="79"/>
        <v>62.231496672644866</v>
      </c>
      <c r="FA69" s="2">
        <f t="shared" si="79"/>
        <v>65.204060113983473</v>
      </c>
      <c r="FB69" s="2">
        <f t="shared" si="79"/>
        <v>66.969021137444216</v>
      </c>
      <c r="FC69" s="2">
        <f t="shared" si="79"/>
        <v>65.943619007363168</v>
      </c>
      <c r="FD69" s="2">
        <f t="shared" si="79"/>
        <v>65.400166458940234</v>
      </c>
      <c r="FE69" s="2">
        <f t="shared" si="79"/>
        <v>67.052161822982853</v>
      </c>
      <c r="FG69" s="2">
        <f t="shared" si="80"/>
        <v>0.59176541095163637</v>
      </c>
      <c r="FH69" s="2">
        <f t="shared" si="80"/>
        <v>0.59237141633488199</v>
      </c>
      <c r="FI69" s="2">
        <f t="shared" si="80"/>
        <v>0.59020095773857251</v>
      </c>
      <c r="FJ69" s="2">
        <f t="shared" si="80"/>
        <v>0.55091942617531731</v>
      </c>
      <c r="FK69" s="2">
        <f t="shared" si="80"/>
        <v>0.53908533509166767</v>
      </c>
      <c r="FL69" s="2">
        <f t="shared" si="80"/>
        <v>0.56324164348696326</v>
      </c>
      <c r="FM69" s="2">
        <f t="shared" si="80"/>
        <v>0.56757396943395677</v>
      </c>
      <c r="FN69" s="2">
        <f t="shared" si="80"/>
        <v>0.54139686580732371</v>
      </c>
      <c r="FO69" s="2">
        <f t="shared" si="80"/>
        <v>0.55570714427436252</v>
      </c>
      <c r="FP69" s="2">
        <f t="shared" si="80"/>
        <v>0.539733389776902</v>
      </c>
      <c r="FQ69" s="2">
        <f t="shared" si="80"/>
        <v>0.52305411845488758</v>
      </c>
      <c r="FR69" s="2">
        <f t="shared" si="80"/>
        <v>0.53841740998959142</v>
      </c>
      <c r="FS69" s="2">
        <f t="shared" si="80"/>
        <v>0.52418809048123871</v>
      </c>
      <c r="FT69" s="2">
        <f t="shared" si="80"/>
        <v>0.51889907022768433</v>
      </c>
      <c r="FU69" s="2">
        <f t="shared" si="80"/>
        <v>0.46655347743658288</v>
      </c>
      <c r="FW69" s="2">
        <f t="shared" si="68"/>
        <v>1.8340871722236972E-10</v>
      </c>
      <c r="FX69" s="2">
        <f t="shared" si="68"/>
        <v>3.2507512983305789E-5</v>
      </c>
      <c r="FY69" s="2">
        <f t="shared" si="68"/>
        <v>3.6997230602168354E-5</v>
      </c>
      <c r="FZ69" s="2">
        <f t="shared" si="68"/>
        <v>3.5964054191784249E-5</v>
      </c>
      <c r="GA69" s="2">
        <f t="shared" si="68"/>
        <v>3.0364741898910428E-5</v>
      </c>
      <c r="GB69" s="2">
        <f t="shared" si="68"/>
        <v>3.2832386329576003E-5</v>
      </c>
      <c r="GC69" s="2">
        <f t="shared" si="68"/>
        <v>3.4519924250568677E-5</v>
      </c>
      <c r="GD69" s="2">
        <f t="shared" si="68"/>
        <v>4.0244746229331836E-5</v>
      </c>
      <c r="GE69" s="2">
        <f t="shared" si="68"/>
        <v>4.8630208668561888E-5</v>
      </c>
      <c r="GF69" s="2">
        <f t="shared" si="68"/>
        <v>3.8178220229388639E-5</v>
      </c>
      <c r="GG69" s="2">
        <f t="shared" si="68"/>
        <v>3.1906889286863904E-5</v>
      </c>
      <c r="GH69" s="2">
        <f t="shared" si="68"/>
        <v>2.7694542195808673E-5</v>
      </c>
      <c r="GI69" s="2">
        <f t="shared" si="68"/>
        <v>2.2613410614121933E-5</v>
      </c>
      <c r="GJ69" s="2">
        <f t="shared" si="68"/>
        <v>1.9207768551470807E-5</v>
      </c>
      <c r="GK69" s="2">
        <f t="shared" si="68"/>
        <v>1.5922297115970141E-5</v>
      </c>
      <c r="GM69" s="86">
        <f t="shared" si="69"/>
        <v>4.0074020685043531E-2</v>
      </c>
      <c r="GN69" s="86">
        <f t="shared" si="69"/>
        <v>4.0811461082397325E-2</v>
      </c>
      <c r="GO69" s="86">
        <f t="shared" si="69"/>
        <v>4.2601155300247079E-2</v>
      </c>
      <c r="GP69" s="86">
        <f t="shared" si="69"/>
        <v>2.7009060280391024E-2</v>
      </c>
      <c r="GQ69" s="86">
        <f t="shared" si="69"/>
        <v>2.2893358865734584E-2</v>
      </c>
      <c r="GR69" s="86">
        <f t="shared" si="69"/>
        <v>3.2606436297378361E-2</v>
      </c>
      <c r="GS69" s="86">
        <f t="shared" si="69"/>
        <v>3.3590398941832196E-2</v>
      </c>
      <c r="GT69" s="86">
        <f t="shared" si="69"/>
        <v>2.3693609217074346E-2</v>
      </c>
      <c r="GU69" s="86">
        <f t="shared" si="69"/>
        <v>2.9221370567386759E-2</v>
      </c>
      <c r="GV69" s="86">
        <f t="shared" si="69"/>
        <v>2.3424325001505361E-2</v>
      </c>
      <c r="GW69" s="86">
        <f t="shared" si="69"/>
        <v>1.8250235295229802E-2</v>
      </c>
      <c r="GX69" s="86">
        <f t="shared" si="69"/>
        <v>2.2807044664300277E-2</v>
      </c>
      <c r="GY69" s="86">
        <f t="shared" si="69"/>
        <v>1.8076633490506179E-2</v>
      </c>
      <c r="GZ69" s="86">
        <f t="shared" si="69"/>
        <v>1.7111781595381976E-2</v>
      </c>
      <c r="HA69" s="86">
        <f t="shared" si="69"/>
        <v>6.1060317287907149E-3</v>
      </c>
      <c r="HC69" s="86">
        <f t="shared" si="74"/>
        <v>1.2533180100529826E-8</v>
      </c>
      <c r="HD69" s="86">
        <f t="shared" si="70"/>
        <v>4.7638493069480903E-8</v>
      </c>
      <c r="HE69" s="86">
        <f t="shared" si="70"/>
        <v>5.4378923803496736E-8</v>
      </c>
      <c r="HF69" s="86">
        <f t="shared" si="70"/>
        <v>3.2741122833381724E-9</v>
      </c>
      <c r="HG69" s="86">
        <f t="shared" si="70"/>
        <v>2.0301115357697702E-9</v>
      </c>
      <c r="HH69" s="86">
        <f t="shared" si="70"/>
        <v>8.5869631522035147E-10</v>
      </c>
      <c r="HI69" s="86">
        <f t="shared" si="70"/>
        <v>4.4063683438270236E-10</v>
      </c>
      <c r="HJ69" s="86">
        <f t="shared" si="70"/>
        <v>8.3736987402764323E-10</v>
      </c>
      <c r="HK69" s="86">
        <f t="shared" si="70"/>
        <v>3.6536013674319123E-9</v>
      </c>
      <c r="HL69" s="86">
        <f t="shared" si="70"/>
        <v>8.0190296778602761E-10</v>
      </c>
      <c r="HM69" s="86">
        <f t="shared" si="70"/>
        <v>5.8135114542878013E-10</v>
      </c>
      <c r="HN69" s="86">
        <f t="shared" si="70"/>
        <v>8.3083898974194555E-10</v>
      </c>
      <c r="HO69" s="86">
        <f t="shared" si="70"/>
        <v>5.3134026657574938E-10</v>
      </c>
      <c r="HP69" s="86">
        <f t="shared" si="70"/>
        <v>4.7930055970650316E-11</v>
      </c>
      <c r="HQ69" s="86">
        <f t="shared" si="70"/>
        <v>5.376688244620758E-15</v>
      </c>
      <c r="HS69" s="86">
        <f t="shared" si="71"/>
        <v>4.7898654900803788E-136</v>
      </c>
      <c r="HT69" s="86">
        <f t="shared" si="71"/>
        <v>1.7066056579024391E-53</v>
      </c>
      <c r="HU69" s="86">
        <f t="shared" si="71"/>
        <v>2.2257207915915421E-55</v>
      </c>
      <c r="HV69" s="86">
        <f t="shared" si="71"/>
        <v>1.5259874001319244E-67</v>
      </c>
      <c r="HW69" s="86">
        <f t="shared" si="71"/>
        <v>3.2622751142573068E-69</v>
      </c>
      <c r="HX69" s="86">
        <f t="shared" si="71"/>
        <v>1.4263644937043852E-74</v>
      </c>
      <c r="HY69" s="86">
        <f t="shared" si="71"/>
        <v>5.6570041373142891E-76</v>
      </c>
      <c r="HZ69" s="86">
        <f t="shared" si="71"/>
        <v>1.4880716011733521E-72</v>
      </c>
      <c r="IA69" s="86">
        <f t="shared" si="71"/>
        <v>1.0027560556219401E-69</v>
      </c>
      <c r="IB69" s="86">
        <f t="shared" si="71"/>
        <v>4.1785524226755832E-74</v>
      </c>
      <c r="IC69" s="86">
        <f t="shared" si="71"/>
        <v>5.2562462151573855E-75</v>
      </c>
      <c r="ID69" s="86">
        <f t="shared" si="71"/>
        <v>4.0342735391430128E-73</v>
      </c>
      <c r="IE69" s="86">
        <f t="shared" si="71"/>
        <v>4.2563042067798857E-72</v>
      </c>
      <c r="IF69" s="86">
        <f t="shared" si="71"/>
        <v>7.8628023316466221E-61</v>
      </c>
      <c r="IG69" s="86">
        <f t="shared" si="71"/>
        <v>3.8225681754348268E-40</v>
      </c>
      <c r="II69" s="86">
        <f t="shared" si="72"/>
        <v>0</v>
      </c>
      <c r="IJ69" s="86">
        <f t="shared" si="72"/>
        <v>4.2906286239751664E-236</v>
      </c>
      <c r="IK69" s="86">
        <f t="shared" si="72"/>
        <v>1.2992064895103795E-243</v>
      </c>
      <c r="IL69" s="86">
        <f t="shared" si="72"/>
        <v>1.0060564875412328E-293</v>
      </c>
      <c r="IM69" s="86">
        <f t="shared" si="72"/>
        <v>3.2121761732717204E-302</v>
      </c>
      <c r="IN69" s="86">
        <f t="shared" si="72"/>
        <v>0</v>
      </c>
      <c r="IO69" s="86">
        <f t="shared" si="72"/>
        <v>0</v>
      </c>
      <c r="IP69" s="86">
        <f t="shared" si="72"/>
        <v>0</v>
      </c>
      <c r="IQ69" s="86">
        <f t="shared" si="72"/>
        <v>3.7382596287207987E-305</v>
      </c>
      <c r="IR69" s="86">
        <f t="shared" si="72"/>
        <v>0</v>
      </c>
      <c r="IS69" s="86">
        <f t="shared" si="72"/>
        <v>0</v>
      </c>
      <c r="IT69" s="86">
        <f t="shared" si="72"/>
        <v>0</v>
      </c>
      <c r="IU69" s="86">
        <f t="shared" si="72"/>
        <v>0</v>
      </c>
      <c r="IV69" s="86">
        <f t="shared" si="72"/>
        <v>2.0300836441497087E-135</v>
      </c>
      <c r="IW69" s="86">
        <f t="shared" si="72"/>
        <v>6.8199306528441246E-95</v>
      </c>
      <c r="IY69" s="86">
        <f t="shared" si="73"/>
        <v>4.0074033218223629E-2</v>
      </c>
      <c r="IZ69" s="86">
        <f t="shared" si="73"/>
        <v>4.0811508720890392E-2</v>
      </c>
      <c r="JA69" s="86">
        <f t="shared" si="73"/>
        <v>4.260120967917088E-2</v>
      </c>
      <c r="JB69" s="86">
        <f t="shared" si="73"/>
        <v>2.7009063554503308E-2</v>
      </c>
      <c r="JC69" s="86">
        <f t="shared" si="73"/>
        <v>2.2893360895846121E-2</v>
      </c>
      <c r="JD69" s="86">
        <f t="shared" si="73"/>
        <v>3.2606437156074676E-2</v>
      </c>
      <c r="JE69" s="86">
        <f t="shared" si="73"/>
        <v>3.3590399382469029E-2</v>
      </c>
      <c r="JF69" s="86">
        <f t="shared" si="73"/>
        <v>2.369361005444422E-2</v>
      </c>
      <c r="JG69" s="86">
        <f t="shared" si="73"/>
        <v>2.9221374220988125E-2</v>
      </c>
      <c r="JH69" s="86">
        <f t="shared" si="73"/>
        <v>2.3424325803408329E-2</v>
      </c>
      <c r="JI69" s="86">
        <f t="shared" si="73"/>
        <v>1.8250235876580947E-2</v>
      </c>
      <c r="JJ69" s="86">
        <f t="shared" si="73"/>
        <v>2.2807045495139268E-2</v>
      </c>
      <c r="JK69" s="86">
        <f t="shared" si="73"/>
        <v>1.8076634021846446E-2</v>
      </c>
      <c r="JL69" s="86">
        <f t="shared" si="73"/>
        <v>1.7111781643312032E-2</v>
      </c>
      <c r="JM69" s="86">
        <f t="shared" si="73"/>
        <v>6.1060317287960917E-3</v>
      </c>
    </row>
    <row r="70" spans="2:273" x14ac:dyDescent="0.25">
      <c r="B70" s="2">
        <v>43</v>
      </c>
      <c r="C70" s="37">
        <v>94</v>
      </c>
      <c r="D70" s="37">
        <v>92.816999999999993</v>
      </c>
      <c r="E70" s="37">
        <v>92.566999999999993</v>
      </c>
      <c r="F70" s="37">
        <v>85.15</v>
      </c>
      <c r="G70" s="37">
        <v>79.016999999999996</v>
      </c>
      <c r="H70" s="37">
        <v>84.283000000000001</v>
      </c>
      <c r="I70" s="37">
        <v>90.2</v>
      </c>
      <c r="J70" s="37">
        <v>83.917000000000002</v>
      </c>
      <c r="K70" s="37">
        <v>84.5</v>
      </c>
      <c r="L70" s="37">
        <v>81.233000000000004</v>
      </c>
      <c r="M70" s="37">
        <v>81.05</v>
      </c>
      <c r="N70" s="37">
        <v>82.983000000000004</v>
      </c>
      <c r="O70" s="37">
        <v>83.328000000000003</v>
      </c>
      <c r="P70" s="37">
        <v>80.688999999999993</v>
      </c>
      <c r="Q70" s="37">
        <v>75.656000000000006</v>
      </c>
      <c r="S70" s="4">
        <f t="shared" si="75"/>
        <v>99.838288531964253</v>
      </c>
      <c r="T70" s="4">
        <f t="shared" si="75"/>
        <v>102.39001072975297</v>
      </c>
      <c r="U70" s="4">
        <f t="shared" si="75"/>
        <v>101.71719271510423</v>
      </c>
      <c r="V70" s="4">
        <f t="shared" si="75"/>
        <v>91.41080423196675</v>
      </c>
      <c r="W70" s="4">
        <f t="shared" si="75"/>
        <v>86.644027500842881</v>
      </c>
      <c r="X70" s="4">
        <f t="shared" si="75"/>
        <v>94.080044175275034</v>
      </c>
      <c r="Y70" s="4">
        <f t="shared" si="75"/>
        <v>96.574075105360464</v>
      </c>
      <c r="Z70" s="4">
        <f t="shared" si="75"/>
        <v>88.116705147637305</v>
      </c>
      <c r="AA70" s="4">
        <f t="shared" si="75"/>
        <v>90.573884797330351</v>
      </c>
      <c r="AB70" s="4">
        <f t="shared" si="75"/>
        <v>87.942671161574438</v>
      </c>
      <c r="AC70" s="4">
        <f t="shared" si="75"/>
        <v>88.159162267624538</v>
      </c>
      <c r="AD70" s="4">
        <f t="shared" si="75"/>
        <v>91.812883878579356</v>
      </c>
      <c r="AE70" s="4">
        <f t="shared" si="75"/>
        <v>88.722842818046203</v>
      </c>
      <c r="AF70" s="4">
        <f t="shared" si="75"/>
        <v>89.558310139317229</v>
      </c>
      <c r="AG70" s="4">
        <f t="shared" si="75"/>
        <v>76.281595860828133</v>
      </c>
      <c r="AI70" s="4">
        <f t="shared" si="76"/>
        <v>-5.8382885319642526</v>
      </c>
      <c r="AJ70" s="4">
        <f t="shared" si="76"/>
        <v>-9.5730107297529798</v>
      </c>
      <c r="AK70" s="4">
        <f t="shared" si="76"/>
        <v>-9.1501927151042395</v>
      </c>
      <c r="AL70" s="4">
        <f t="shared" si="76"/>
        <v>-6.2608042319667447</v>
      </c>
      <c r="AM70" s="4">
        <f t="shared" si="76"/>
        <v>-7.6270275008428854</v>
      </c>
      <c r="AN70" s="4">
        <f t="shared" si="76"/>
        <v>-9.7970441752750332</v>
      </c>
      <c r="AO70" s="4">
        <f t="shared" si="76"/>
        <v>-6.3740751053604612</v>
      </c>
      <c r="AP70" s="4">
        <f t="shared" si="76"/>
        <v>-4.1997051476373031</v>
      </c>
      <c r="AQ70" s="4">
        <f t="shared" si="76"/>
        <v>-6.0738847973303507</v>
      </c>
      <c r="AR70" s="4">
        <f t="shared" si="76"/>
        <v>-6.709671161574434</v>
      </c>
      <c r="AS70" s="4">
        <f t="shared" si="76"/>
        <v>-7.1091622676245407</v>
      </c>
      <c r="AT70" s="4">
        <f t="shared" si="76"/>
        <v>-8.8298838785793521</v>
      </c>
      <c r="AU70" s="4">
        <f t="shared" si="76"/>
        <v>-5.3948428180462003</v>
      </c>
      <c r="AV70" s="4">
        <f t="shared" si="76"/>
        <v>-8.8693101393172356</v>
      </c>
      <c r="AW70" s="4">
        <f t="shared" si="76"/>
        <v>-0.62559586082812757</v>
      </c>
      <c r="AY70" s="2">
        <f t="shared" si="66"/>
        <v>68.560560581997251</v>
      </c>
      <c r="AZ70" s="2">
        <f t="shared" si="66"/>
        <v>71.500312071365258</v>
      </c>
      <c r="BA70" s="2">
        <f t="shared" si="66"/>
        <v>68.422603335201799</v>
      </c>
      <c r="BB70" s="2">
        <f t="shared" si="66"/>
        <v>67.915208286162809</v>
      </c>
      <c r="BC70" s="2">
        <f t="shared" si="66"/>
        <v>65.963052390852198</v>
      </c>
      <c r="BD70" s="2">
        <f t="shared" si="66"/>
        <v>67.620211592104738</v>
      </c>
      <c r="BE70" s="2">
        <f t="shared" si="66"/>
        <v>70.940794487277003</v>
      </c>
      <c r="BF70" s="2">
        <f t="shared" si="66"/>
        <v>67.791713165390803</v>
      </c>
      <c r="BG70" s="2">
        <f t="shared" si="66"/>
        <v>66.230832004079474</v>
      </c>
      <c r="BH70" s="2">
        <f t="shared" si="66"/>
        <v>66.387092864923503</v>
      </c>
      <c r="BI70" s="2">
        <f t="shared" si="66"/>
        <v>70.149205199176365</v>
      </c>
      <c r="BJ70" s="2">
        <f t="shared" si="66"/>
        <v>70.030692909823415</v>
      </c>
      <c r="BK70" s="2">
        <f t="shared" si="66"/>
        <v>70.846991757156005</v>
      </c>
      <c r="BL70" s="2">
        <f t="shared" si="66"/>
        <v>71.693798321299639</v>
      </c>
      <c r="BM70" s="2">
        <f t="shared" si="66"/>
        <v>69.783275642375258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75.383662435715067</v>
      </c>
      <c r="DL70" s="2">
        <f t="shared" si="77"/>
        <v>78.705646022540762</v>
      </c>
      <c r="DM70" s="2">
        <f t="shared" si="77"/>
        <v>76.318721194879075</v>
      </c>
      <c r="DN70" s="2">
        <f t="shared" si="77"/>
        <v>74.049760975609757</v>
      </c>
      <c r="DO70" s="2">
        <f t="shared" si="77"/>
        <v>73.205106472795478</v>
      </c>
      <c r="DP70" s="2">
        <f t="shared" si="77"/>
        <v>73.77526450742242</v>
      </c>
      <c r="DQ70" s="2">
        <f t="shared" si="77"/>
        <v>75.753496896086361</v>
      </c>
      <c r="DR70" s="2">
        <f t="shared" si="77"/>
        <v>75.123200187617272</v>
      </c>
      <c r="DS70" s="2">
        <f t="shared" si="77"/>
        <v>72.413626720647784</v>
      </c>
      <c r="DT70" s="2">
        <f t="shared" si="77"/>
        <v>71.887173264540351</v>
      </c>
      <c r="DU70" s="2">
        <f t="shared" si="77"/>
        <v>75.192820107962206</v>
      </c>
      <c r="DV70" s="2">
        <f t="shared" si="77"/>
        <v>76.4583176360225</v>
      </c>
      <c r="DW70" s="2">
        <f t="shared" si="77"/>
        <v>78.536629094076645</v>
      </c>
      <c r="DX70" s="2">
        <f t="shared" si="77"/>
        <v>77.412660903818818</v>
      </c>
      <c r="DY70" s="2">
        <f t="shared" si="77"/>
        <v>72.534274193548399</v>
      </c>
      <c r="EA70" s="2">
        <f t="shared" si="78"/>
        <v>64.267746533479524</v>
      </c>
      <c r="EB70" s="2">
        <f t="shared" si="78"/>
        <v>66.978474825174828</v>
      </c>
      <c r="EC70" s="2">
        <f t="shared" si="78"/>
        <v>63.422484835164838</v>
      </c>
      <c r="ED70" s="2">
        <f t="shared" si="78"/>
        <v>63.354671004152479</v>
      </c>
      <c r="EE70" s="2">
        <f t="shared" si="78"/>
        <v>60.315951157810581</v>
      </c>
      <c r="EF70" s="2">
        <f t="shared" si="78"/>
        <v>63.267266609866624</v>
      </c>
      <c r="EG70" s="2">
        <f t="shared" si="78"/>
        <v>67.596796802624198</v>
      </c>
      <c r="EH70" s="2">
        <f t="shared" si="78"/>
        <v>62.127821448112364</v>
      </c>
      <c r="EI70" s="2">
        <f t="shared" si="78"/>
        <v>61.722564395967893</v>
      </c>
      <c r="EJ70" s="2">
        <f t="shared" si="78"/>
        <v>62.109500357255506</v>
      </c>
      <c r="EK70" s="2">
        <f t="shared" si="78"/>
        <v>65.954912861417625</v>
      </c>
      <c r="EL70" s="2">
        <f t="shared" si="78"/>
        <v>65.005074342574886</v>
      </c>
      <c r="EM70" s="2">
        <f t="shared" si="78"/>
        <v>64.481115388459003</v>
      </c>
      <c r="EN70" s="2">
        <f t="shared" si="78"/>
        <v>66.858118514232686</v>
      </c>
      <c r="EO70" s="2">
        <f t="shared" si="78"/>
        <v>66.914609479879218</v>
      </c>
      <c r="EQ70" s="2">
        <f t="shared" si="79"/>
        <v>64.267746533479524</v>
      </c>
      <c r="ER70" s="2">
        <f t="shared" si="79"/>
        <v>65.233420553160286</v>
      </c>
      <c r="ES70" s="2">
        <f t="shared" si="79"/>
        <v>62.665832413151556</v>
      </c>
      <c r="ET70" s="2">
        <f t="shared" si="79"/>
        <v>62.885290178880631</v>
      </c>
      <c r="EU70" s="2">
        <f t="shared" si="79"/>
        <v>60.491713198805755</v>
      </c>
      <c r="EV70" s="2">
        <f t="shared" si="79"/>
        <v>64.069809284092244</v>
      </c>
      <c r="EW70" s="2">
        <f t="shared" si="79"/>
        <v>66.108439916580011</v>
      </c>
      <c r="EX70" s="2">
        <f t="shared" si="79"/>
        <v>62.393020982595296</v>
      </c>
      <c r="EY70" s="2">
        <f t="shared" si="79"/>
        <v>61.892667020173036</v>
      </c>
      <c r="EZ70" s="2">
        <f t="shared" si="79"/>
        <v>62.13436476878023</v>
      </c>
      <c r="FA70" s="2">
        <f t="shared" si="79"/>
        <v>65.095871692687766</v>
      </c>
      <c r="FB70" s="2">
        <f t="shared" si="79"/>
        <v>66.862606667425879</v>
      </c>
      <c r="FC70" s="2">
        <f t="shared" si="79"/>
        <v>65.834152568811078</v>
      </c>
      <c r="FD70" s="2">
        <f t="shared" si="79"/>
        <v>65.30311080850575</v>
      </c>
      <c r="FE70" s="2">
        <f t="shared" si="79"/>
        <v>66.950061716858428</v>
      </c>
      <c r="FG70" s="2">
        <f t="shared" si="80"/>
        <v>0.61381373462402766</v>
      </c>
      <c r="FH70" s="2">
        <f t="shared" si="80"/>
        <v>0.61440833682549223</v>
      </c>
      <c r="FI70" s="2">
        <f t="shared" si="80"/>
        <v>0.6122784155533868</v>
      </c>
      <c r="FJ70" s="2">
        <f t="shared" si="80"/>
        <v>0.57358415837666066</v>
      </c>
      <c r="FK70" s="2">
        <f t="shared" si="80"/>
        <v>0.56187234592298629</v>
      </c>
      <c r="FL70" s="2">
        <f t="shared" si="80"/>
        <v>0.58575209728493782</v>
      </c>
      <c r="FM70" s="2">
        <f t="shared" si="80"/>
        <v>0.59002366386302574</v>
      </c>
      <c r="FN70" s="2">
        <f t="shared" si="80"/>
        <v>0.56416198956039743</v>
      </c>
      <c r="FO70" s="2">
        <f t="shared" si="80"/>
        <v>0.57831519440859602</v>
      </c>
      <c r="FP70" s="2">
        <f t="shared" si="80"/>
        <v>0.56251436232632501</v>
      </c>
      <c r="FQ70" s="2">
        <f t="shared" si="80"/>
        <v>0.54596617183297325</v>
      </c>
      <c r="FR70" s="2">
        <f t="shared" si="80"/>
        <v>0.56121056438308459</v>
      </c>
      <c r="FS70" s="2">
        <f t="shared" si="80"/>
        <v>0.54709283819929455</v>
      </c>
      <c r="FT70" s="2">
        <f t="shared" si="80"/>
        <v>0.54183588654318138</v>
      </c>
      <c r="FU70" s="2">
        <f t="shared" si="80"/>
        <v>0.48953083685257232</v>
      </c>
      <c r="FW70" s="2">
        <f t="shared" si="68"/>
        <v>2.0110365941336015E-10</v>
      </c>
      <c r="FX70" s="2">
        <f t="shared" si="68"/>
        <v>3.5643667409006456E-5</v>
      </c>
      <c r="FY70" s="2">
        <f t="shared" si="68"/>
        <v>4.056651187379398E-5</v>
      </c>
      <c r="FZ70" s="2">
        <f t="shared" si="68"/>
        <v>3.9433664441361509E-5</v>
      </c>
      <c r="GA70" s="2">
        <f t="shared" si="68"/>
        <v>3.329417988718794E-5</v>
      </c>
      <c r="GB70" s="2">
        <f t="shared" si="68"/>
        <v>3.5999881704165725E-5</v>
      </c>
      <c r="GC70" s="2">
        <f t="shared" si="68"/>
        <v>3.7850218216138307E-5</v>
      </c>
      <c r="GD70" s="2">
        <f t="shared" si="68"/>
        <v>4.4127315414862387E-5</v>
      </c>
      <c r="GE70" s="2">
        <f t="shared" si="68"/>
        <v>5.3321713306566496E-5</v>
      </c>
      <c r="GF70" s="2">
        <f t="shared" si="68"/>
        <v>4.1861431858110021E-5</v>
      </c>
      <c r="GG70" s="2">
        <f t="shared" si="68"/>
        <v>3.4985100714496277E-5</v>
      </c>
      <c r="GH70" s="2">
        <f t="shared" si="68"/>
        <v>3.0366380533348098E-5</v>
      </c>
      <c r="GI70" s="2">
        <f t="shared" si="68"/>
        <v>2.4795057583414032E-5</v>
      </c>
      <c r="GJ70" s="2">
        <f t="shared" si="68"/>
        <v>2.1060860384722183E-5</v>
      </c>
      <c r="GK70" s="2">
        <f t="shared" si="68"/>
        <v>1.7458424801336873E-5</v>
      </c>
      <c r="GM70" s="86">
        <f t="shared" si="69"/>
        <v>5.2126108615314706E-2</v>
      </c>
      <c r="GN70" s="86">
        <f t="shared" si="69"/>
        <v>5.3183096285855588E-2</v>
      </c>
      <c r="GO70" s="86">
        <f t="shared" si="69"/>
        <v>5.6348826909979589E-2</v>
      </c>
      <c r="GP70" s="86">
        <f t="shared" si="69"/>
        <v>3.7403901263135413E-2</v>
      </c>
      <c r="GQ70" s="86">
        <f t="shared" si="69"/>
        <v>3.2108934681131983E-2</v>
      </c>
      <c r="GR70" s="86">
        <f t="shared" si="69"/>
        <v>4.4920238006957727E-2</v>
      </c>
      <c r="GS70" s="86">
        <f t="shared" si="69"/>
        <v>4.572319818586313E-2</v>
      </c>
      <c r="GT70" s="86">
        <f t="shared" si="69"/>
        <v>3.3170154158630505E-2</v>
      </c>
      <c r="GU70" s="86">
        <f t="shared" si="69"/>
        <v>4.0465167626955588E-2</v>
      </c>
      <c r="GV70" s="86">
        <f t="shared" si="69"/>
        <v>3.3057955555818794E-2</v>
      </c>
      <c r="GW70" s="86">
        <f t="shared" si="69"/>
        <v>2.633246222645097E-2</v>
      </c>
      <c r="GX70" s="86">
        <f t="shared" si="69"/>
        <v>3.2109144611157575E-2</v>
      </c>
      <c r="GY70" s="86">
        <f t="shared" si="69"/>
        <v>2.5435539588437372E-2</v>
      </c>
      <c r="GZ70" s="86">
        <f t="shared" si="69"/>
        <v>2.4871251001630262E-2</v>
      </c>
      <c r="HA70" s="86">
        <f t="shared" si="69"/>
        <v>1.0004984834352523E-2</v>
      </c>
      <c r="HC70" s="86">
        <f t="shared" si="74"/>
        <v>2.7108989641528075E-8</v>
      </c>
      <c r="HD70" s="86">
        <f t="shared" si="70"/>
        <v>9.7330500805876542E-8</v>
      </c>
      <c r="HE70" s="86">
        <f t="shared" si="70"/>
        <v>1.1304502013259217E-7</v>
      </c>
      <c r="HF70" s="86">
        <f t="shared" si="70"/>
        <v>7.8049812421955865E-9</v>
      </c>
      <c r="HG70" s="86">
        <f t="shared" si="70"/>
        <v>4.8844339562013295E-9</v>
      </c>
      <c r="HH70" s="86">
        <f t="shared" si="70"/>
        <v>2.2003179931553314E-9</v>
      </c>
      <c r="HI70" s="86">
        <f t="shared" si="70"/>
        <v>1.1626698513035707E-9</v>
      </c>
      <c r="HJ70" s="86">
        <f t="shared" si="70"/>
        <v>2.1476253628290689E-9</v>
      </c>
      <c r="HK70" s="86">
        <f t="shared" si="70"/>
        <v>9.0701159094502474E-9</v>
      </c>
      <c r="HL70" s="86">
        <f t="shared" si="70"/>
        <v>2.077357542096159E-9</v>
      </c>
      <c r="HM70" s="86">
        <f t="shared" si="70"/>
        <v>1.4973488749080622E-9</v>
      </c>
      <c r="HN70" s="86">
        <f t="shared" si="70"/>
        <v>2.067655679227657E-9</v>
      </c>
      <c r="HO70" s="86">
        <f t="shared" si="70"/>
        <v>1.2983169680400872E-9</v>
      </c>
      <c r="HP70" s="86">
        <f t="shared" si="70"/>
        <v>1.3305944179276944E-10</v>
      </c>
      <c r="HQ70" s="86">
        <f t="shared" si="70"/>
        <v>2.3170153132495394E-14</v>
      </c>
      <c r="HS70" s="86">
        <f t="shared" si="71"/>
        <v>6.5618274851676309E-134</v>
      </c>
      <c r="HT70" s="86">
        <f t="shared" si="71"/>
        <v>3.2297843301788801E-52</v>
      </c>
      <c r="HU70" s="86">
        <f t="shared" si="71"/>
        <v>4.8391524861828739E-54</v>
      </c>
      <c r="HV70" s="86">
        <f t="shared" si="71"/>
        <v>6.3948489425235467E-66</v>
      </c>
      <c r="HW70" s="86">
        <f t="shared" si="71"/>
        <v>1.4221789041493613E-67</v>
      </c>
      <c r="HX70" s="86">
        <f t="shared" si="71"/>
        <v>8.7231520767545148E-73</v>
      </c>
      <c r="HY70" s="86">
        <f t="shared" si="71"/>
        <v>3.8216340058037792E-74</v>
      </c>
      <c r="HZ70" s="86">
        <f t="shared" si="71"/>
        <v>8.6038211328180697E-71</v>
      </c>
      <c r="IA70" s="86">
        <f t="shared" si="71"/>
        <v>5.4043931085760898E-68</v>
      </c>
      <c r="IB70" s="86">
        <f t="shared" si="71"/>
        <v>2.6267831466582281E-72</v>
      </c>
      <c r="IC70" s="86">
        <f t="shared" si="71"/>
        <v>3.1981977700741647E-73</v>
      </c>
      <c r="ID70" s="86">
        <f t="shared" si="71"/>
        <v>2.0780961605244939E-71</v>
      </c>
      <c r="IE70" s="86">
        <f t="shared" si="71"/>
        <v>1.8876694945677971E-70</v>
      </c>
      <c r="IF70" s="86">
        <f t="shared" si="71"/>
        <v>1.8884512678025811E-59</v>
      </c>
      <c r="IG70" s="86">
        <f t="shared" si="71"/>
        <v>2.8761928165124038E-39</v>
      </c>
      <c r="II70" s="86">
        <f t="shared" si="72"/>
        <v>0</v>
      </c>
      <c r="IJ70" s="86">
        <f t="shared" si="72"/>
        <v>6.0890832588049975E-232</v>
      </c>
      <c r="IK70" s="86">
        <f t="shared" si="72"/>
        <v>2.8385767621520698E-239</v>
      </c>
      <c r="IL70" s="86">
        <f t="shared" si="72"/>
        <v>1.6879613815706116E-288</v>
      </c>
      <c r="IM70" s="86">
        <f t="shared" si="72"/>
        <v>6.2601218427476643E-297</v>
      </c>
      <c r="IN70" s="86">
        <f t="shared" si="72"/>
        <v>0</v>
      </c>
      <c r="IO70" s="86">
        <f t="shared" si="72"/>
        <v>0</v>
      </c>
      <c r="IP70" s="86">
        <f t="shared" si="72"/>
        <v>0</v>
      </c>
      <c r="IQ70" s="86">
        <f t="shared" si="72"/>
        <v>1.4665004044613109E-299</v>
      </c>
      <c r="IR70" s="86">
        <f t="shared" si="72"/>
        <v>0</v>
      </c>
      <c r="IS70" s="86">
        <f t="shared" si="72"/>
        <v>0</v>
      </c>
      <c r="IT70" s="86">
        <f t="shared" si="72"/>
        <v>0</v>
      </c>
      <c r="IU70" s="86">
        <f t="shared" si="72"/>
        <v>6.8874237395054596E-304</v>
      </c>
      <c r="IV70" s="86">
        <f t="shared" si="72"/>
        <v>3.6384229826053504E-133</v>
      </c>
      <c r="IW70" s="86">
        <f t="shared" si="72"/>
        <v>2.3848725207239238E-93</v>
      </c>
      <c r="IY70" s="86">
        <f t="shared" si="73"/>
        <v>5.212613572430435E-2</v>
      </c>
      <c r="IZ70" s="86">
        <f t="shared" si="73"/>
        <v>5.3183193616356393E-2</v>
      </c>
      <c r="JA70" s="86">
        <f t="shared" si="73"/>
        <v>5.6348939954999719E-2</v>
      </c>
      <c r="JB70" s="86">
        <f t="shared" si="73"/>
        <v>3.7403909068116657E-2</v>
      </c>
      <c r="JC70" s="86">
        <f t="shared" si="73"/>
        <v>3.2108939565565937E-2</v>
      </c>
      <c r="JD70" s="86">
        <f t="shared" si="73"/>
        <v>4.4920240207275718E-2</v>
      </c>
      <c r="JE70" s="86">
        <f t="shared" si="73"/>
        <v>4.5723199348532979E-2</v>
      </c>
      <c r="JF70" s="86">
        <f t="shared" si="73"/>
        <v>3.3170156306255867E-2</v>
      </c>
      <c r="JG70" s="86">
        <f t="shared" si="73"/>
        <v>4.0465176697071496E-2</v>
      </c>
      <c r="JH70" s="86">
        <f t="shared" si="73"/>
        <v>3.3057957633176337E-2</v>
      </c>
      <c r="JI70" s="86">
        <f t="shared" si="73"/>
        <v>2.6332463723799843E-2</v>
      </c>
      <c r="JJ70" s="86">
        <f t="shared" si="73"/>
        <v>3.2109146678813254E-2</v>
      </c>
      <c r="JK70" s="86">
        <f t="shared" si="73"/>
        <v>2.543554088675434E-2</v>
      </c>
      <c r="JL70" s="86">
        <f t="shared" si="73"/>
        <v>2.4871251134689704E-2</v>
      </c>
      <c r="JM70" s="86">
        <f t="shared" si="73"/>
        <v>1.0004984834375693E-2</v>
      </c>
    </row>
    <row r="71" spans="2:273" x14ac:dyDescent="0.25">
      <c r="B71" s="2">
        <v>44</v>
      </c>
      <c r="C71" s="37">
        <v>100.387</v>
      </c>
      <c r="D71" s="37">
        <v>98.516999999999996</v>
      </c>
      <c r="E71" s="37">
        <v>98.816999999999993</v>
      </c>
      <c r="F71" s="37">
        <v>91.716999999999999</v>
      </c>
      <c r="G71" s="37">
        <v>82.424000000000007</v>
      </c>
      <c r="H71" s="37">
        <v>91.016999999999996</v>
      </c>
      <c r="I71" s="37">
        <v>94.5</v>
      </c>
      <c r="J71" s="37">
        <v>85.617000000000004</v>
      </c>
      <c r="K71" s="37">
        <v>89.266999999999996</v>
      </c>
      <c r="L71" s="37">
        <v>84.8</v>
      </c>
      <c r="M71" s="37">
        <v>84.15</v>
      </c>
      <c r="N71" s="37">
        <v>88.816999999999993</v>
      </c>
      <c r="O71" s="37">
        <v>85.918000000000006</v>
      </c>
      <c r="P71" s="37">
        <v>85.950999999999993</v>
      </c>
      <c r="Q71" s="37">
        <v>77.049000000000007</v>
      </c>
      <c r="S71" s="4">
        <f t="shared" si="75"/>
        <v>106.88287317649198</v>
      </c>
      <c r="T71" s="4">
        <f t="shared" si="75"/>
        <v>109.39019565801881</v>
      </c>
      <c r="U71" s="4">
        <f t="shared" si="75"/>
        <v>109.69763896232257</v>
      </c>
      <c r="V71" s="4">
        <f t="shared" si="75"/>
        <v>98.24394636562738</v>
      </c>
      <c r="W71" s="4">
        <f t="shared" si="75"/>
        <v>92.933763866635445</v>
      </c>
      <c r="X71" s="4">
        <f t="shared" si="75"/>
        <v>101.5554001203041</v>
      </c>
      <c r="Y71" s="4">
        <f t="shared" si="75"/>
        <v>103.49525303373285</v>
      </c>
      <c r="Z71" s="4">
        <f t="shared" si="75"/>
        <v>94.2638467199166</v>
      </c>
      <c r="AA71" s="4">
        <f t="shared" si="75"/>
        <v>97.648477568504944</v>
      </c>
      <c r="AB71" s="4">
        <f t="shared" si="75"/>
        <v>94.689450831246091</v>
      </c>
      <c r="AC71" s="4">
        <f t="shared" si="75"/>
        <v>94.27515593249565</v>
      </c>
      <c r="AD71" s="4">
        <f t="shared" si="75"/>
        <v>98.570650823566453</v>
      </c>
      <c r="AE71" s="4">
        <f t="shared" si="75"/>
        <v>94.286525204409799</v>
      </c>
      <c r="AF71" s="4">
        <f t="shared" si="75"/>
        <v>95.802284627337968</v>
      </c>
      <c r="AG71" s="4">
        <f t="shared" si="75"/>
        <v>79.566431221641267</v>
      </c>
      <c r="AI71" s="4">
        <f t="shared" si="76"/>
        <v>-6.4958731764919833</v>
      </c>
      <c r="AJ71" s="4">
        <f t="shared" si="76"/>
        <v>-10.873195658018815</v>
      </c>
      <c r="AK71" s="4">
        <f t="shared" si="76"/>
        <v>-10.880638962322578</v>
      </c>
      <c r="AL71" s="4">
        <f t="shared" si="76"/>
        <v>-6.5269463656273814</v>
      </c>
      <c r="AM71" s="4">
        <f t="shared" si="76"/>
        <v>-10.509763866635438</v>
      </c>
      <c r="AN71" s="4">
        <f t="shared" si="76"/>
        <v>-10.538400120304104</v>
      </c>
      <c r="AO71" s="4">
        <f t="shared" si="76"/>
        <v>-8.9952530337328511</v>
      </c>
      <c r="AP71" s="4">
        <f t="shared" si="76"/>
        <v>-8.6468467199165957</v>
      </c>
      <c r="AQ71" s="4">
        <f t="shared" si="76"/>
        <v>-8.3814775685049483</v>
      </c>
      <c r="AR71" s="4">
        <f t="shared" si="76"/>
        <v>-9.8894508312460943</v>
      </c>
      <c r="AS71" s="4">
        <f t="shared" si="76"/>
        <v>-10.125155932495645</v>
      </c>
      <c r="AT71" s="4">
        <f t="shared" si="76"/>
        <v>-9.7536508235664598</v>
      </c>
      <c r="AU71" s="4">
        <f t="shared" si="76"/>
        <v>-8.3685252044097922</v>
      </c>
      <c r="AV71" s="4">
        <f t="shared" si="76"/>
        <v>-9.8512846273379751</v>
      </c>
      <c r="AW71" s="4">
        <f t="shared" si="76"/>
        <v>-2.5174312216412602</v>
      </c>
      <c r="AY71" s="2">
        <f t="shared" si="66"/>
        <v>68.326403563703437</v>
      </c>
      <c r="AZ71" s="2">
        <f t="shared" si="66"/>
        <v>71.271175910891671</v>
      </c>
      <c r="BA71" s="2">
        <f t="shared" si="66"/>
        <v>68.189371311743912</v>
      </c>
      <c r="BB71" s="2">
        <f t="shared" si="66"/>
        <v>67.703532834693391</v>
      </c>
      <c r="BC71" s="2">
        <f t="shared" si="66"/>
        <v>65.720555719099252</v>
      </c>
      <c r="BD71" s="2">
        <f t="shared" si="66"/>
        <v>67.408094246649156</v>
      </c>
      <c r="BE71" s="2">
        <f t="shared" si="66"/>
        <v>70.722634981975631</v>
      </c>
      <c r="BF71" s="2">
        <f t="shared" si="66"/>
        <v>67.571174739471985</v>
      </c>
      <c r="BG71" s="2">
        <f t="shared" si="66"/>
        <v>66.051063727228907</v>
      </c>
      <c r="BH71" s="2">
        <f t="shared" si="66"/>
        <v>66.20424062353699</v>
      </c>
      <c r="BI71" s="2">
        <f t="shared" si="66"/>
        <v>69.974653024142526</v>
      </c>
      <c r="BJ71" s="2">
        <f t="shared" si="66"/>
        <v>69.825064709733439</v>
      </c>
      <c r="BK71" s="2">
        <f t="shared" si="66"/>
        <v>70.619404141009397</v>
      </c>
      <c r="BL71" s="2">
        <f t="shared" si="66"/>
        <v>71.538494305596444</v>
      </c>
      <c r="BM71" s="2">
        <f t="shared" si="66"/>
        <v>69.728658192547115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75.588748550169612</v>
      </c>
      <c r="DL71" s="2">
        <f t="shared" si="77"/>
        <v>79.040555312397416</v>
      </c>
      <c r="DM71" s="2">
        <f t="shared" si="77"/>
        <v>76.65086770981506</v>
      </c>
      <c r="DN71" s="2">
        <f t="shared" si="77"/>
        <v>74.295514634146343</v>
      </c>
      <c r="DO71" s="2">
        <f t="shared" si="77"/>
        <v>73.433816322701659</v>
      </c>
      <c r="DP71" s="2">
        <f t="shared" si="77"/>
        <v>73.977796896086389</v>
      </c>
      <c r="DQ71" s="2">
        <f t="shared" si="77"/>
        <v>75.880439608636976</v>
      </c>
      <c r="DR71" s="2">
        <f t="shared" si="77"/>
        <v>75.422787429643535</v>
      </c>
      <c r="DS71" s="2">
        <f t="shared" si="77"/>
        <v>72.703922064777331</v>
      </c>
      <c r="DT71" s="2">
        <f t="shared" si="77"/>
        <v>72.113541275797388</v>
      </c>
      <c r="DU71" s="2">
        <f t="shared" si="77"/>
        <v>75.434257152496613</v>
      </c>
      <c r="DV71" s="2">
        <f t="shared" si="77"/>
        <v>76.694718386491544</v>
      </c>
      <c r="DW71" s="2">
        <f t="shared" si="77"/>
        <v>78.868168641114963</v>
      </c>
      <c r="DX71" s="2">
        <f t="shared" si="77"/>
        <v>77.76205394463291</v>
      </c>
      <c r="DY71" s="2">
        <f t="shared" si="77"/>
        <v>72.794082478005876</v>
      </c>
      <c r="EA71" s="2">
        <f t="shared" si="78"/>
        <v>64.159273097239847</v>
      </c>
      <c r="EB71" s="2">
        <f t="shared" si="78"/>
        <v>66.824386649713915</v>
      </c>
      <c r="EC71" s="2">
        <f t="shared" si="78"/>
        <v>63.302695164835171</v>
      </c>
      <c r="ED71" s="2">
        <f t="shared" si="78"/>
        <v>63.234135943737492</v>
      </c>
      <c r="EE71" s="2">
        <f t="shared" si="78"/>
        <v>60.235236968563513</v>
      </c>
      <c r="EF71" s="2">
        <f t="shared" si="78"/>
        <v>63.170714049096802</v>
      </c>
      <c r="EG71" s="2">
        <f t="shared" si="78"/>
        <v>67.454190932357633</v>
      </c>
      <c r="EH71" s="2">
        <f t="shared" si="78"/>
        <v>62.03917899481516</v>
      </c>
      <c r="EI71" s="2">
        <f t="shared" si="78"/>
        <v>61.626879286299555</v>
      </c>
      <c r="EJ71" s="2">
        <f t="shared" si="78"/>
        <v>62.012769583073172</v>
      </c>
      <c r="EK71" s="2">
        <f t="shared" si="78"/>
        <v>65.833916057638618</v>
      </c>
      <c r="EL71" s="2">
        <f t="shared" si="78"/>
        <v>64.926437152728226</v>
      </c>
      <c r="EM71" s="2">
        <f t="shared" si="78"/>
        <v>64.391506024612397</v>
      </c>
      <c r="EN71" s="2">
        <f t="shared" si="78"/>
        <v>66.739099408754782</v>
      </c>
      <c r="EO71" s="2">
        <f t="shared" si="78"/>
        <v>66.813378390176695</v>
      </c>
      <c r="EQ71" s="2">
        <f t="shared" si="79"/>
        <v>64.159273097239847</v>
      </c>
      <c r="ER71" s="2">
        <f t="shared" si="79"/>
        <v>65.105305552289636</v>
      </c>
      <c r="ES71" s="2">
        <f t="shared" si="79"/>
        <v>62.557841942144904</v>
      </c>
      <c r="ET71" s="2">
        <f t="shared" si="79"/>
        <v>62.771801864429534</v>
      </c>
      <c r="EU71" s="2">
        <f t="shared" si="79"/>
        <v>60.408307628408636</v>
      </c>
      <c r="EV71" s="2">
        <f t="shared" si="79"/>
        <v>63.960068127648817</v>
      </c>
      <c r="EW71" s="2">
        <f t="shared" si="79"/>
        <v>65.989849304213664</v>
      </c>
      <c r="EX71" s="2">
        <f t="shared" si="79"/>
        <v>62.299868871594185</v>
      </c>
      <c r="EY71" s="2">
        <f t="shared" si="79"/>
        <v>61.794166830529328</v>
      </c>
      <c r="EZ71" s="2">
        <f t="shared" si="79"/>
        <v>62.037232864915595</v>
      </c>
      <c r="FA71" s="2">
        <f t="shared" si="79"/>
        <v>64.987683271392044</v>
      </c>
      <c r="FB71" s="2">
        <f t="shared" si="79"/>
        <v>66.756192197407529</v>
      </c>
      <c r="FC71" s="2">
        <f t="shared" si="79"/>
        <v>65.724686130258988</v>
      </c>
      <c r="FD71" s="2">
        <f t="shared" si="79"/>
        <v>65.20605515807128</v>
      </c>
      <c r="FE71" s="2">
        <f t="shared" si="79"/>
        <v>66.847961610734004</v>
      </c>
      <c r="FG71" s="2">
        <f t="shared" si="80"/>
        <v>0.63540492443199448</v>
      </c>
      <c r="FH71" s="2">
        <f t="shared" si="80"/>
        <v>0.63598599776011999</v>
      </c>
      <c r="FI71" s="2">
        <f t="shared" si="80"/>
        <v>0.63390424707174231</v>
      </c>
      <c r="FJ71" s="2">
        <f t="shared" si="80"/>
        <v>0.59594395902682651</v>
      </c>
      <c r="FK71" s="2">
        <f t="shared" si="80"/>
        <v>0.5844012991701657</v>
      </c>
      <c r="FL71" s="2">
        <f t="shared" si="80"/>
        <v>0.60791000685258856</v>
      </c>
      <c r="FM71" s="2">
        <f t="shared" si="80"/>
        <v>0.61210439568272779</v>
      </c>
      <c r="FN71" s="2">
        <f t="shared" si="80"/>
        <v>0.58665981911657461</v>
      </c>
      <c r="FO71" s="2">
        <f t="shared" si="80"/>
        <v>0.6005996592406383</v>
      </c>
      <c r="FP71" s="2">
        <f t="shared" si="80"/>
        <v>0.58503468397178837</v>
      </c>
      <c r="FQ71" s="2">
        <f t="shared" si="80"/>
        <v>0.56868517615062164</v>
      </c>
      <c r="FR71" s="2">
        <f t="shared" si="80"/>
        <v>0.5837483370579194</v>
      </c>
      <c r="FS71" s="2">
        <f t="shared" si="80"/>
        <v>0.56979988855326469</v>
      </c>
      <c r="FT71" s="2">
        <f t="shared" si="80"/>
        <v>0.5645967436958037</v>
      </c>
      <c r="FU71" s="2">
        <f t="shared" si="80"/>
        <v>0.51255251931204748</v>
      </c>
      <c r="FW71" s="2">
        <f t="shared" si="68"/>
        <v>2.2050577770707697E-10</v>
      </c>
      <c r="FX71" s="2">
        <f t="shared" si="68"/>
        <v>3.9082369746666291E-5</v>
      </c>
      <c r="FY71" s="2">
        <f t="shared" si="68"/>
        <v>4.4480121677615074E-5</v>
      </c>
      <c r="FZ71" s="2">
        <f t="shared" si="68"/>
        <v>4.3237988755535204E-5</v>
      </c>
      <c r="GA71" s="2">
        <f t="shared" si="68"/>
        <v>3.6506225040846505E-5</v>
      </c>
      <c r="GB71" s="2">
        <f t="shared" si="68"/>
        <v>3.9472948254763791E-5</v>
      </c>
      <c r="GC71" s="2">
        <f t="shared" si="68"/>
        <v>4.1501787440317827E-5</v>
      </c>
      <c r="GD71" s="2">
        <f t="shared" si="68"/>
        <v>4.8384433218530944E-5</v>
      </c>
      <c r="GE71" s="2">
        <f t="shared" si="68"/>
        <v>5.8465795251221561E-5</v>
      </c>
      <c r="GF71" s="2">
        <f t="shared" si="68"/>
        <v>4.5899961914866725E-5</v>
      </c>
      <c r="GG71" s="2">
        <f t="shared" si="68"/>
        <v>3.8360270645919689E-5</v>
      </c>
      <c r="GH71" s="2">
        <f t="shared" si="68"/>
        <v>3.3295976603592902E-5</v>
      </c>
      <c r="GI71" s="2">
        <f t="shared" si="68"/>
        <v>2.7187174975645991E-5</v>
      </c>
      <c r="GJ71" s="2">
        <f t="shared" si="68"/>
        <v>2.3092727281431949E-5</v>
      </c>
      <c r="GK71" s="2">
        <f t="shared" si="68"/>
        <v>1.9142749890440187E-5</v>
      </c>
      <c r="GM71" s="86">
        <f t="shared" si="69"/>
        <v>6.7071156952134198E-2</v>
      </c>
      <c r="GN71" s="86">
        <f t="shared" si="69"/>
        <v>6.8542719605070399E-2</v>
      </c>
      <c r="GO71" s="86">
        <f t="shared" si="69"/>
        <v>7.3605669503860716E-2</v>
      </c>
      <c r="GP71" s="86">
        <f t="shared" si="69"/>
        <v>5.102505478930864E-2</v>
      </c>
      <c r="GQ71" s="86">
        <f t="shared" si="69"/>
        <v>4.4336643090693864E-2</v>
      </c>
      <c r="GR71" s="86">
        <f t="shared" si="69"/>
        <v>6.0943519243436814E-2</v>
      </c>
      <c r="GS71" s="86">
        <f t="shared" si="69"/>
        <v>6.1355509702077239E-2</v>
      </c>
      <c r="GT71" s="86">
        <f t="shared" si="69"/>
        <v>4.5719485812623369E-2</v>
      </c>
      <c r="GU71" s="86">
        <f t="shared" si="69"/>
        <v>5.5180734284085181E-2</v>
      </c>
      <c r="GV71" s="86">
        <f t="shared" si="69"/>
        <v>4.5899618076175694E-2</v>
      </c>
      <c r="GW71" s="86">
        <f t="shared" si="69"/>
        <v>3.7338383961499105E-2</v>
      </c>
      <c r="GX71" s="86">
        <f t="shared" si="69"/>
        <v>4.4489752255289318E-2</v>
      </c>
      <c r="GY71" s="86">
        <f t="shared" si="69"/>
        <v>3.5256386720123295E-2</v>
      </c>
      <c r="GZ71" s="86">
        <f t="shared" si="69"/>
        <v>3.5509831576870571E-2</v>
      </c>
      <c r="HA71" s="86">
        <f t="shared" si="69"/>
        <v>1.598396223167789E-2</v>
      </c>
      <c r="HC71" s="86">
        <f t="shared" si="74"/>
        <v>5.7633562662520635E-8</v>
      </c>
      <c r="HD71" s="86">
        <f t="shared" si="70"/>
        <v>1.9570614948320474E-7</v>
      </c>
      <c r="HE71" s="86">
        <f t="shared" si="70"/>
        <v>2.3106449852335616E-7</v>
      </c>
      <c r="HF71" s="86">
        <f t="shared" si="70"/>
        <v>1.8230597694123039E-8</v>
      </c>
      <c r="HG71" s="86">
        <f t="shared" si="70"/>
        <v>1.1515692360733362E-8</v>
      </c>
      <c r="HH71" s="86">
        <f t="shared" si="70"/>
        <v>5.5133679091541176E-9</v>
      </c>
      <c r="HI71" s="86">
        <f t="shared" si="70"/>
        <v>2.9979593766698192E-9</v>
      </c>
      <c r="HJ71" s="86">
        <f t="shared" si="70"/>
        <v>5.3861499983936327E-9</v>
      </c>
      <c r="HK71" s="86">
        <f t="shared" si="70"/>
        <v>2.2016232132451221E-8</v>
      </c>
      <c r="HL71" s="86">
        <f t="shared" si="70"/>
        <v>5.2600560475174293E-9</v>
      </c>
      <c r="HM71" s="86">
        <f t="shared" si="70"/>
        <v>3.7719931905002626E-9</v>
      </c>
      <c r="HN71" s="86">
        <f t="shared" si="70"/>
        <v>5.0389524306984115E-9</v>
      </c>
      <c r="HO71" s="86">
        <f t="shared" si="70"/>
        <v>3.1105945051504648E-9</v>
      </c>
      <c r="HP71" s="86">
        <f t="shared" si="70"/>
        <v>3.609574721503241E-10</v>
      </c>
      <c r="HQ71" s="86">
        <f t="shared" si="70"/>
        <v>9.6502690272160396E-14</v>
      </c>
      <c r="HS71" s="86">
        <f t="shared" si="71"/>
        <v>8.6420211639064381E-132</v>
      </c>
      <c r="HT71" s="86">
        <f t="shared" si="71"/>
        <v>5.8935627734380976E-51</v>
      </c>
      <c r="HU71" s="86">
        <f t="shared" si="71"/>
        <v>1.0122868058996976E-52</v>
      </c>
      <c r="HV71" s="86">
        <f t="shared" si="71"/>
        <v>2.5583684521785557E-64</v>
      </c>
      <c r="HW71" s="86">
        <f t="shared" si="71"/>
        <v>5.9200011415972849E-66</v>
      </c>
      <c r="HX71" s="86">
        <f t="shared" si="71"/>
        <v>5.0702356410543254E-71</v>
      </c>
      <c r="HY71" s="86">
        <f t="shared" si="71"/>
        <v>2.450049283886517E-72</v>
      </c>
      <c r="HZ71" s="86">
        <f t="shared" si="71"/>
        <v>4.7277818191384187E-69</v>
      </c>
      <c r="IA71" s="86">
        <f t="shared" si="71"/>
        <v>2.767377304715318E-66</v>
      </c>
      <c r="IB71" s="86">
        <f t="shared" si="71"/>
        <v>1.5678001640503762E-70</v>
      </c>
      <c r="IC71" s="86">
        <f t="shared" si="71"/>
        <v>1.8502601657807959E-71</v>
      </c>
      <c r="ID71" s="86">
        <f t="shared" si="71"/>
        <v>1.020654725534655E-69</v>
      </c>
      <c r="IE71" s="86">
        <f t="shared" si="71"/>
        <v>8.0057628482052363E-69</v>
      </c>
      <c r="IF71" s="86">
        <f t="shared" si="71"/>
        <v>4.3693172277038656E-58</v>
      </c>
      <c r="IG71" s="86">
        <f t="shared" si="71"/>
        <v>2.1148492262101294E-38</v>
      </c>
      <c r="II71" s="86">
        <f t="shared" si="72"/>
        <v>0</v>
      </c>
      <c r="IJ71" s="86">
        <f t="shared" si="72"/>
        <v>7.9338012021182433E-228</v>
      </c>
      <c r="IK71" s="86">
        <f t="shared" si="72"/>
        <v>5.6656653756114253E-235</v>
      </c>
      <c r="IL71" s="86">
        <f t="shared" si="72"/>
        <v>2.540592611047205E-283</v>
      </c>
      <c r="IM71" s="86">
        <f t="shared" si="72"/>
        <v>1.094938727100329E-291</v>
      </c>
      <c r="IN71" s="86">
        <f t="shared" si="72"/>
        <v>0</v>
      </c>
      <c r="IO71" s="86">
        <f t="shared" si="72"/>
        <v>0</v>
      </c>
      <c r="IP71" s="86">
        <f t="shared" si="72"/>
        <v>1.1435266773617118E-303</v>
      </c>
      <c r="IQ71" s="86">
        <f t="shared" si="72"/>
        <v>5.1033209953690337E-294</v>
      </c>
      <c r="IR71" s="86">
        <f t="shared" si="72"/>
        <v>0</v>
      </c>
      <c r="IS71" s="86">
        <f t="shared" si="72"/>
        <v>0</v>
      </c>
      <c r="IT71" s="86">
        <f t="shared" si="72"/>
        <v>5.3894237665920011E-306</v>
      </c>
      <c r="IU71" s="86">
        <f t="shared" si="72"/>
        <v>1.1377315850592248E-298</v>
      </c>
      <c r="IV71" s="86">
        <f t="shared" si="72"/>
        <v>6.2399801120862925E-131</v>
      </c>
      <c r="IW71" s="86">
        <f t="shared" si="72"/>
        <v>8.0963193953520721E-92</v>
      </c>
      <c r="IY71" s="86">
        <f t="shared" si="73"/>
        <v>6.7071214585696856E-2</v>
      </c>
      <c r="IZ71" s="86">
        <f t="shared" si="73"/>
        <v>6.8542915311219879E-2</v>
      </c>
      <c r="JA71" s="86">
        <f t="shared" si="73"/>
        <v>7.3605900568359237E-2</v>
      </c>
      <c r="JB71" s="86">
        <f t="shared" si="73"/>
        <v>5.1025073019906331E-2</v>
      </c>
      <c r="JC71" s="86">
        <f t="shared" si="73"/>
        <v>4.4336654606386222E-2</v>
      </c>
      <c r="JD71" s="86">
        <f t="shared" si="73"/>
        <v>6.0943524756804722E-2</v>
      </c>
      <c r="JE71" s="86">
        <f t="shared" si="73"/>
        <v>6.1355512700036613E-2</v>
      </c>
      <c r="JF71" s="86">
        <f t="shared" si="73"/>
        <v>4.5719491198773367E-2</v>
      </c>
      <c r="JG71" s="86">
        <f t="shared" si="73"/>
        <v>5.518075630031731E-2</v>
      </c>
      <c r="JH71" s="86">
        <f t="shared" si="73"/>
        <v>4.5899623336231744E-2</v>
      </c>
      <c r="JI71" s="86">
        <f t="shared" si="73"/>
        <v>3.7338387733492295E-2</v>
      </c>
      <c r="JJ71" s="86">
        <f t="shared" si="73"/>
        <v>4.4489757294241747E-2</v>
      </c>
      <c r="JK71" s="86">
        <f t="shared" si="73"/>
        <v>3.5256389830717799E-2</v>
      </c>
      <c r="JL71" s="86">
        <f t="shared" si="73"/>
        <v>3.5509831937828043E-2</v>
      </c>
      <c r="JM71" s="86">
        <f t="shared" si="73"/>
        <v>1.5983962231774392E-2</v>
      </c>
    </row>
    <row r="72" spans="2:273" x14ac:dyDescent="0.25">
      <c r="B72" s="2">
        <v>45</v>
      </c>
      <c r="C72" s="37">
        <v>110.452</v>
      </c>
      <c r="D72" s="37">
        <v>108.017</v>
      </c>
      <c r="E72" s="37">
        <v>110.083</v>
      </c>
      <c r="F72" s="37">
        <v>97.766999999999996</v>
      </c>
      <c r="G72" s="37">
        <v>87.728999999999999</v>
      </c>
      <c r="H72" s="37">
        <v>100.18300000000001</v>
      </c>
      <c r="I72" s="37">
        <v>100.917</v>
      </c>
      <c r="J72" s="37">
        <v>91.55</v>
      </c>
      <c r="K72" s="37">
        <v>94.3</v>
      </c>
      <c r="L72" s="37">
        <v>92.832999999999998</v>
      </c>
      <c r="M72" s="37">
        <v>91.05</v>
      </c>
      <c r="N72" s="37">
        <v>94.533000000000001</v>
      </c>
      <c r="O72" s="37">
        <v>90.131</v>
      </c>
      <c r="P72" s="37">
        <v>92.311000000000007</v>
      </c>
      <c r="Q72" s="37">
        <v>79.081999999999994</v>
      </c>
      <c r="S72" s="4">
        <f t="shared" si="75"/>
        <v>115.03296842445965</v>
      </c>
      <c r="T72" s="4">
        <f t="shared" si="75"/>
        <v>117.48154229668226</v>
      </c>
      <c r="U72" s="4">
        <f t="shared" si="75"/>
        <v>118.96120893151759</v>
      </c>
      <c r="V72" s="4">
        <f t="shared" si="75"/>
        <v>106.51162668400195</v>
      </c>
      <c r="W72" s="4">
        <f t="shared" si="75"/>
        <v>100.65751373952735</v>
      </c>
      <c r="X72" s="4">
        <f t="shared" si="75"/>
        <v>110.5003769851056</v>
      </c>
      <c r="Y72" s="4">
        <f t="shared" si="75"/>
        <v>111.72633958077058</v>
      </c>
      <c r="Z72" s="4">
        <f t="shared" si="75"/>
        <v>101.78746505666305</v>
      </c>
      <c r="AA72" s="4">
        <f t="shared" si="75"/>
        <v>106.16908718366381</v>
      </c>
      <c r="AB72" s="4">
        <f t="shared" si="75"/>
        <v>102.9725914916195</v>
      </c>
      <c r="AC72" s="4">
        <f t="shared" si="75"/>
        <v>101.94523339255633</v>
      </c>
      <c r="AD72" s="4">
        <f t="shared" si="75"/>
        <v>106.8733475966451</v>
      </c>
      <c r="AE72" s="4">
        <f t="shared" si="75"/>
        <v>101.1919243685369</v>
      </c>
      <c r="AF72" s="4">
        <f t="shared" si="75"/>
        <v>103.67247561016045</v>
      </c>
      <c r="AG72" s="4">
        <f t="shared" si="75"/>
        <v>84.144501118263946</v>
      </c>
      <c r="AI72" s="4">
        <f t="shared" si="76"/>
        <v>-4.5809684244596554</v>
      </c>
      <c r="AJ72" s="4">
        <f t="shared" si="76"/>
        <v>-9.4645422966822679</v>
      </c>
      <c r="AK72" s="4">
        <f t="shared" si="76"/>
        <v>-8.8782089315175909</v>
      </c>
      <c r="AL72" s="4">
        <f t="shared" si="76"/>
        <v>-8.7446266840019575</v>
      </c>
      <c r="AM72" s="4">
        <f t="shared" si="76"/>
        <v>-12.928513739527347</v>
      </c>
      <c r="AN72" s="4">
        <f t="shared" si="76"/>
        <v>-10.317376985105597</v>
      </c>
      <c r="AO72" s="4">
        <f t="shared" si="76"/>
        <v>-10.809339580770583</v>
      </c>
      <c r="AP72" s="4">
        <f t="shared" si="76"/>
        <v>-10.237465056663055</v>
      </c>
      <c r="AQ72" s="4">
        <f t="shared" si="76"/>
        <v>-11.869087183663808</v>
      </c>
      <c r="AR72" s="4">
        <f t="shared" si="76"/>
        <v>-10.139591491619498</v>
      </c>
      <c r="AS72" s="4">
        <f t="shared" si="76"/>
        <v>-10.895233392556335</v>
      </c>
      <c r="AT72" s="4">
        <f t="shared" si="76"/>
        <v>-12.340347596645103</v>
      </c>
      <c r="AU72" s="4">
        <f t="shared" si="76"/>
        <v>-11.060924368536902</v>
      </c>
      <c r="AV72" s="4">
        <f t="shared" si="76"/>
        <v>-11.36147561016044</v>
      </c>
      <c r="AW72" s="4">
        <f t="shared" si="76"/>
        <v>-5.0625011182639525</v>
      </c>
      <c r="AY72" s="2">
        <f t="shared" si="66"/>
        <v>68.084948118467139</v>
      </c>
      <c r="AZ72" s="2">
        <f t="shared" si="66"/>
        <v>71.027714123182662</v>
      </c>
      <c r="BA72" s="2">
        <f t="shared" si="66"/>
        <v>67.94385867152269</v>
      </c>
      <c r="BB72" s="2">
        <f t="shared" si="66"/>
        <v>67.47995024031556</v>
      </c>
      <c r="BC72" s="2">
        <f t="shared" si="66"/>
        <v>65.468808667373324</v>
      </c>
      <c r="BD72" s="2">
        <f t="shared" si="66"/>
        <v>67.187563054746036</v>
      </c>
      <c r="BE72" s="2">
        <f t="shared" si="66"/>
        <v>70.496493292289401</v>
      </c>
      <c r="BF72" s="2">
        <f t="shared" si="66"/>
        <v>67.338071147403966</v>
      </c>
      <c r="BG72" s="2">
        <f t="shared" si="66"/>
        <v>65.858779757745879</v>
      </c>
      <c r="BH72" s="2">
        <f t="shared" si="66"/>
        <v>66.010481778370888</v>
      </c>
      <c r="BI72" s="2">
        <f t="shared" si="66"/>
        <v>69.786476162876696</v>
      </c>
      <c r="BJ72" s="2">
        <f t="shared" si="66"/>
        <v>69.609402524297451</v>
      </c>
      <c r="BK72" s="2">
        <f t="shared" si="66"/>
        <v>70.377009359821869</v>
      </c>
      <c r="BL72" s="2">
        <f t="shared" si="66"/>
        <v>71.364958844753119</v>
      </c>
      <c r="BM72" s="2">
        <f t="shared" si="66"/>
        <v>69.657754234230637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75.793834664624143</v>
      </c>
      <c r="DL72" s="2">
        <f t="shared" si="77"/>
        <v>79.375464602254084</v>
      </c>
      <c r="DM72" s="2">
        <f t="shared" si="77"/>
        <v>76.983014224751045</v>
      </c>
      <c r="DN72" s="2">
        <f t="shared" si="77"/>
        <v>74.541268292682929</v>
      </c>
      <c r="DO72" s="2">
        <f t="shared" si="77"/>
        <v>73.662526172607855</v>
      </c>
      <c r="DP72" s="2">
        <f t="shared" si="77"/>
        <v>74.180329284750357</v>
      </c>
      <c r="DQ72" s="2">
        <f t="shared" si="77"/>
        <v>76.007382321187578</v>
      </c>
      <c r="DR72" s="2">
        <f t="shared" si="77"/>
        <v>75.722374671669797</v>
      </c>
      <c r="DS72" s="2">
        <f t="shared" si="77"/>
        <v>72.994217408906891</v>
      </c>
      <c r="DT72" s="2">
        <f t="shared" si="77"/>
        <v>72.339909287054425</v>
      </c>
      <c r="DU72" s="2">
        <f t="shared" si="77"/>
        <v>75.675694197031035</v>
      </c>
      <c r="DV72" s="2">
        <f t="shared" si="77"/>
        <v>76.931119136960589</v>
      </c>
      <c r="DW72" s="2">
        <f t="shared" si="77"/>
        <v>79.199708188153295</v>
      </c>
      <c r="DX72" s="2">
        <f t="shared" si="77"/>
        <v>78.111446985447003</v>
      </c>
      <c r="DY72" s="2">
        <f t="shared" si="77"/>
        <v>73.053890762463354</v>
      </c>
      <c r="EA72" s="2">
        <f t="shared" si="78"/>
        <v>64.05079966100017</v>
      </c>
      <c r="EB72" s="2">
        <f t="shared" si="78"/>
        <v>66.670298474253016</v>
      </c>
      <c r="EC72" s="2">
        <f t="shared" si="78"/>
        <v>63.182905494505498</v>
      </c>
      <c r="ED72" s="2">
        <f t="shared" si="78"/>
        <v>63.113600883322512</v>
      </c>
      <c r="EE72" s="2">
        <f t="shared" si="78"/>
        <v>60.154522779316451</v>
      </c>
      <c r="EF72" s="2">
        <f t="shared" si="78"/>
        <v>63.074161488326972</v>
      </c>
      <c r="EG72" s="2">
        <f t="shared" si="78"/>
        <v>67.311585062091069</v>
      </c>
      <c r="EH72" s="2">
        <f t="shared" si="78"/>
        <v>61.950536541517955</v>
      </c>
      <c r="EI72" s="2">
        <f t="shared" si="78"/>
        <v>61.531194176631217</v>
      </c>
      <c r="EJ72" s="2">
        <f t="shared" si="78"/>
        <v>61.916038808890832</v>
      </c>
      <c r="EK72" s="2">
        <f t="shared" si="78"/>
        <v>65.712919253859624</v>
      </c>
      <c r="EL72" s="2">
        <f t="shared" si="78"/>
        <v>64.847799962881552</v>
      </c>
      <c r="EM72" s="2">
        <f t="shared" si="78"/>
        <v>64.301896660765777</v>
      </c>
      <c r="EN72" s="2">
        <f t="shared" si="78"/>
        <v>66.620080303276865</v>
      </c>
      <c r="EO72" s="2">
        <f t="shared" si="78"/>
        <v>66.712147300474186</v>
      </c>
      <c r="EQ72" s="2">
        <f t="shared" si="79"/>
        <v>64.05079966100017</v>
      </c>
      <c r="ER72" s="2">
        <f t="shared" si="79"/>
        <v>64.977190551419</v>
      </c>
      <c r="ES72" s="2">
        <f t="shared" si="79"/>
        <v>62.449851471138253</v>
      </c>
      <c r="ET72" s="2">
        <f t="shared" si="79"/>
        <v>62.658313549978438</v>
      </c>
      <c r="EU72" s="2">
        <f t="shared" si="79"/>
        <v>60.32490205801151</v>
      </c>
      <c r="EV72" s="2">
        <f t="shared" si="79"/>
        <v>63.850326971205376</v>
      </c>
      <c r="EW72" s="2">
        <f t="shared" si="79"/>
        <v>65.871258691847331</v>
      </c>
      <c r="EX72" s="2">
        <f t="shared" si="79"/>
        <v>62.206716760593082</v>
      </c>
      <c r="EY72" s="2">
        <f t="shared" si="79"/>
        <v>61.695666640885626</v>
      </c>
      <c r="EZ72" s="2">
        <f t="shared" si="79"/>
        <v>61.940100961050959</v>
      </c>
      <c r="FA72" s="2">
        <f t="shared" si="79"/>
        <v>64.879494850096336</v>
      </c>
      <c r="FB72" s="2">
        <f t="shared" si="79"/>
        <v>66.649777727389193</v>
      </c>
      <c r="FC72" s="2">
        <f t="shared" si="79"/>
        <v>65.615219691706898</v>
      </c>
      <c r="FD72" s="2">
        <f t="shared" si="79"/>
        <v>65.10899950763681</v>
      </c>
      <c r="FE72" s="2">
        <f t="shared" si="79"/>
        <v>66.745861504609593</v>
      </c>
      <c r="FG72" s="2">
        <f t="shared" si="80"/>
        <v>0.65646458038982303</v>
      </c>
      <c r="FH72" s="2">
        <f t="shared" si="80"/>
        <v>0.65703020649613697</v>
      </c>
      <c r="FI72" s="2">
        <f t="shared" si="80"/>
        <v>0.65500352047506549</v>
      </c>
      <c r="FJ72" s="2">
        <f t="shared" si="80"/>
        <v>0.61791231880998132</v>
      </c>
      <c r="FK72" s="2">
        <f t="shared" si="80"/>
        <v>0.60658293358656279</v>
      </c>
      <c r="FL72" s="2">
        <f t="shared" si="80"/>
        <v>0.62963210636191469</v>
      </c>
      <c r="FM72" s="2">
        <f t="shared" si="80"/>
        <v>0.63373412715951405</v>
      </c>
      <c r="FN72" s="2">
        <f t="shared" si="80"/>
        <v>0.60880160193292066</v>
      </c>
      <c r="FO72" s="2">
        <f t="shared" si="80"/>
        <v>0.62247524499119744</v>
      </c>
      <c r="FP72" s="2">
        <f t="shared" si="80"/>
        <v>0.60720523465297871</v>
      </c>
      <c r="FQ72" s="2">
        <f t="shared" si="80"/>
        <v>0.59111874081726101</v>
      </c>
      <c r="FR72" s="2">
        <f t="shared" si="80"/>
        <v>0.60594132242451193</v>
      </c>
      <c r="FS72" s="2">
        <f t="shared" si="80"/>
        <v>0.59221704895103677</v>
      </c>
      <c r="FT72" s="2">
        <f t="shared" si="80"/>
        <v>0.58708855663493154</v>
      </c>
      <c r="FU72" s="2">
        <f t="shared" si="80"/>
        <v>0.53552106865169335</v>
      </c>
      <c r="FW72" s="2">
        <f t="shared" si="68"/>
        <v>2.4177977737426137E-10</v>
      </c>
      <c r="FX72" s="2">
        <f t="shared" si="68"/>
        <v>4.2852804700188749E-5</v>
      </c>
      <c r="FY72" s="2">
        <f t="shared" si="68"/>
        <v>4.877127428611228E-5</v>
      </c>
      <c r="FZ72" s="2">
        <f t="shared" si="68"/>
        <v>4.7409314146476661E-5</v>
      </c>
      <c r="GA72" s="2">
        <f t="shared" si="68"/>
        <v>4.0028138799488535E-5</v>
      </c>
      <c r="GB72" s="2">
        <f t="shared" si="68"/>
        <v>4.328106227248286E-5</v>
      </c>
      <c r="GC72" s="2">
        <f t="shared" si="68"/>
        <v>4.5505622823963382E-5</v>
      </c>
      <c r="GD72" s="2">
        <f t="shared" si="68"/>
        <v>5.3052228406790321E-5</v>
      </c>
      <c r="GE72" s="2">
        <f t="shared" si="68"/>
        <v>6.4106108111449317E-5</v>
      </c>
      <c r="GF72" s="2">
        <f t="shared" si="68"/>
        <v>5.0328084573305658E-5</v>
      </c>
      <c r="GG72" s="2">
        <f t="shared" si="68"/>
        <v>4.2061044696432268E-5</v>
      </c>
      <c r="GH72" s="2">
        <f t="shared" si="68"/>
        <v>3.6508195088552616E-5</v>
      </c>
      <c r="GI72" s="2">
        <f t="shared" si="68"/>
        <v>2.9810066384627546E-5</v>
      </c>
      <c r="GJ72" s="2">
        <f t="shared" si="68"/>
        <v>2.5320615540640521E-5</v>
      </c>
      <c r="GK72" s="2">
        <f t="shared" si="68"/>
        <v>2.0989569104336829E-5</v>
      </c>
      <c r="GM72" s="86">
        <f t="shared" si="69"/>
        <v>8.5377081462636811E-2</v>
      </c>
      <c r="GN72" s="86">
        <f t="shared" si="69"/>
        <v>8.737448437940909E-2</v>
      </c>
      <c r="GO72" s="86">
        <f t="shared" si="69"/>
        <v>9.4961806696795908E-2</v>
      </c>
      <c r="GP72" s="86">
        <f t="shared" si="69"/>
        <v>6.8574928635197194E-2</v>
      </c>
      <c r="GQ72" s="86">
        <f t="shared" si="69"/>
        <v>6.0280501125530961E-2</v>
      </c>
      <c r="GR72" s="86">
        <f t="shared" si="69"/>
        <v>8.1436829219878923E-2</v>
      </c>
      <c r="GS72" s="86">
        <f t="shared" si="69"/>
        <v>8.1174813439321702E-2</v>
      </c>
      <c r="GT72" s="86">
        <f t="shared" si="69"/>
        <v>6.2051131890944654E-2</v>
      </c>
      <c r="GU72" s="86">
        <f t="shared" si="69"/>
        <v>7.4110260349313589E-2</v>
      </c>
      <c r="GV72" s="86">
        <f t="shared" si="69"/>
        <v>6.2708624698347731E-2</v>
      </c>
      <c r="GW72" s="86">
        <f t="shared" si="69"/>
        <v>5.2038362960772411E-2</v>
      </c>
      <c r="GX72" s="86">
        <f t="shared" si="69"/>
        <v>6.0676605190414491E-2</v>
      </c>
      <c r="GY72" s="86">
        <f t="shared" si="69"/>
        <v>4.8145752048127044E-2</v>
      </c>
      <c r="GZ72" s="86">
        <f t="shared" si="69"/>
        <v>4.9809497460664515E-2</v>
      </c>
      <c r="HA72" s="86">
        <f t="shared" si="69"/>
        <v>2.4902869649819564E-2</v>
      </c>
      <c r="HC72" s="86">
        <f t="shared" si="74"/>
        <v>1.2043606503584699E-7</v>
      </c>
      <c r="HD72" s="86">
        <f t="shared" si="70"/>
        <v>3.8728736654024327E-7</v>
      </c>
      <c r="HE72" s="86">
        <f t="shared" si="70"/>
        <v>4.6439298974697552E-7</v>
      </c>
      <c r="HF72" s="86">
        <f t="shared" si="70"/>
        <v>4.1724493926879843E-8</v>
      </c>
      <c r="HG72" s="86">
        <f t="shared" si="70"/>
        <v>2.6604635188030665E-8</v>
      </c>
      <c r="HH72" s="86">
        <f t="shared" si="70"/>
        <v>1.3509680427053133E-8</v>
      </c>
      <c r="HI72" s="86">
        <f t="shared" si="70"/>
        <v>7.5543953304344327E-9</v>
      </c>
      <c r="HJ72" s="86">
        <f t="shared" si="70"/>
        <v>1.3209548977618391E-8</v>
      </c>
      <c r="HK72" s="86">
        <f t="shared" si="70"/>
        <v>5.2254514412491762E-8</v>
      </c>
      <c r="HL72" s="86">
        <f t="shared" si="70"/>
        <v>1.3018782687751258E-8</v>
      </c>
      <c r="HM72" s="86">
        <f t="shared" si="70"/>
        <v>9.293787068755683E-9</v>
      </c>
      <c r="HN72" s="86">
        <f t="shared" si="70"/>
        <v>1.2025767991789291E-8</v>
      </c>
      <c r="HO72" s="86">
        <f t="shared" si="70"/>
        <v>7.3075094683480364E-9</v>
      </c>
      <c r="HP72" s="86">
        <f t="shared" si="70"/>
        <v>9.5686012394520532E-10</v>
      </c>
      <c r="HQ72" s="86">
        <f t="shared" si="70"/>
        <v>3.8846975173269379E-13</v>
      </c>
      <c r="HS72" s="86">
        <f t="shared" si="71"/>
        <v>1.0941965015240016E-129</v>
      </c>
      <c r="HT72" s="86">
        <f t="shared" si="71"/>
        <v>1.036926632796353E-49</v>
      </c>
      <c r="HU72" s="86">
        <f t="shared" si="71"/>
        <v>2.0373949438562634E-51</v>
      </c>
      <c r="HV72" s="86">
        <f t="shared" si="71"/>
        <v>9.7712706652252683E-63</v>
      </c>
      <c r="HW72" s="86">
        <f t="shared" si="71"/>
        <v>2.353015990710052E-64</v>
      </c>
      <c r="HX72" s="86">
        <f t="shared" si="71"/>
        <v>2.800891547512139E-69</v>
      </c>
      <c r="HY72" s="86">
        <f t="shared" si="71"/>
        <v>1.4906146312549317E-70</v>
      </c>
      <c r="HZ72" s="86">
        <f t="shared" si="71"/>
        <v>2.4690150386667402E-67</v>
      </c>
      <c r="IA72" s="86">
        <f t="shared" si="71"/>
        <v>1.3463609218247676E-64</v>
      </c>
      <c r="IB72" s="86">
        <f t="shared" si="71"/>
        <v>8.8843784546730321E-69</v>
      </c>
      <c r="IC72" s="86">
        <f t="shared" si="71"/>
        <v>1.0177937665268797E-69</v>
      </c>
      <c r="ID72" s="86">
        <f t="shared" si="71"/>
        <v>4.7797648868313434E-68</v>
      </c>
      <c r="IE72" s="86">
        <f t="shared" si="71"/>
        <v>3.246866247393448E-67</v>
      </c>
      <c r="IF72" s="86">
        <f t="shared" si="71"/>
        <v>9.738726525022392E-57</v>
      </c>
      <c r="IG72" s="86">
        <f t="shared" si="71"/>
        <v>1.5196401931663938E-37</v>
      </c>
      <c r="II72" s="86">
        <f t="shared" si="72"/>
        <v>0</v>
      </c>
      <c r="IJ72" s="86">
        <f t="shared" si="72"/>
        <v>9.4909517165798578E-224</v>
      </c>
      <c r="IK72" s="86">
        <f t="shared" si="72"/>
        <v>1.0330698147579076E-230</v>
      </c>
      <c r="IL72" s="86">
        <f t="shared" si="72"/>
        <v>3.4303670557496998E-278</v>
      </c>
      <c r="IM72" s="86">
        <f t="shared" si="72"/>
        <v>1.7187830817750467E-286</v>
      </c>
      <c r="IN72" s="86">
        <f t="shared" si="72"/>
        <v>0</v>
      </c>
      <c r="IO72" s="86">
        <f t="shared" si="72"/>
        <v>0</v>
      </c>
      <c r="IP72" s="86">
        <f t="shared" si="72"/>
        <v>4.1843334223836386E-298</v>
      </c>
      <c r="IQ72" s="86">
        <f t="shared" si="72"/>
        <v>1.575368922015438E-288</v>
      </c>
      <c r="IR72" s="86">
        <f t="shared" si="72"/>
        <v>4.3570702923819566E-307</v>
      </c>
      <c r="IS72" s="86">
        <f t="shared" si="72"/>
        <v>0</v>
      </c>
      <c r="IT72" s="86">
        <f t="shared" si="72"/>
        <v>1.3661528858618743E-300</v>
      </c>
      <c r="IU72" s="86">
        <f t="shared" si="72"/>
        <v>1.6926727523610419E-293</v>
      </c>
      <c r="IV72" s="86">
        <f t="shared" si="72"/>
        <v>1.0240579410755127E-128</v>
      </c>
      <c r="IW72" s="86">
        <f t="shared" si="72"/>
        <v>2.6683810985645347E-90</v>
      </c>
      <c r="IY72" s="86">
        <f t="shared" si="73"/>
        <v>8.5377201898701849E-2</v>
      </c>
      <c r="IZ72" s="86">
        <f t="shared" si="73"/>
        <v>8.7374871666775628E-2</v>
      </c>
      <c r="JA72" s="86">
        <f t="shared" si="73"/>
        <v>9.4962271089785652E-2</v>
      </c>
      <c r="JB72" s="86">
        <f t="shared" si="73"/>
        <v>6.8574970359691123E-2</v>
      </c>
      <c r="JC72" s="86">
        <f t="shared" si="73"/>
        <v>6.028052773016615E-2</v>
      </c>
      <c r="JD72" s="86">
        <f t="shared" si="73"/>
        <v>8.1436842729559353E-2</v>
      </c>
      <c r="JE72" s="86">
        <f t="shared" si="73"/>
        <v>8.1174820993717034E-2</v>
      </c>
      <c r="JF72" s="86">
        <f t="shared" si="73"/>
        <v>6.2051145100493629E-2</v>
      </c>
      <c r="JG72" s="86">
        <f t="shared" si="73"/>
        <v>7.4110312603827999E-2</v>
      </c>
      <c r="JH72" s="86">
        <f t="shared" si="73"/>
        <v>6.2708637717130422E-2</v>
      </c>
      <c r="JI72" s="86">
        <f t="shared" si="73"/>
        <v>5.2038372254559477E-2</v>
      </c>
      <c r="JJ72" s="86">
        <f t="shared" si="73"/>
        <v>6.0676617216182484E-2</v>
      </c>
      <c r="JK72" s="86">
        <f t="shared" si="73"/>
        <v>4.814575935563651E-2</v>
      </c>
      <c r="JL72" s="86">
        <f t="shared" si="73"/>
        <v>4.9809498417524641E-2</v>
      </c>
      <c r="JM72" s="86">
        <f t="shared" si="73"/>
        <v>2.4902869650208034E-2</v>
      </c>
    </row>
    <row r="73" spans="2:273" x14ac:dyDescent="0.25">
      <c r="B73" s="2">
        <v>46</v>
      </c>
      <c r="C73" s="37">
        <v>122.51600000000001</v>
      </c>
      <c r="D73" s="37">
        <v>121.25</v>
      </c>
      <c r="E73" s="37">
        <v>125.517</v>
      </c>
      <c r="F73" s="37">
        <v>108.983</v>
      </c>
      <c r="G73" s="37">
        <v>100.76300000000001</v>
      </c>
      <c r="H73" s="37">
        <v>114.717</v>
      </c>
      <c r="I73" s="37">
        <v>113.18300000000001</v>
      </c>
      <c r="J73" s="37">
        <v>101.467</v>
      </c>
      <c r="K73" s="37">
        <v>107.417</v>
      </c>
      <c r="L73" s="37">
        <v>105.05</v>
      </c>
      <c r="M73" s="37">
        <v>102.583</v>
      </c>
      <c r="N73" s="37">
        <v>107.667</v>
      </c>
      <c r="O73" s="37">
        <v>98.212999999999994</v>
      </c>
      <c r="P73" s="37">
        <v>104.47499999999999</v>
      </c>
      <c r="Q73" s="37">
        <v>82.738</v>
      </c>
      <c r="S73" s="4">
        <f t="shared" si="75"/>
        <v>124.30415121422101</v>
      </c>
      <c r="T73" s="4">
        <f t="shared" si="75"/>
        <v>126.6769166713226</v>
      </c>
      <c r="U73" s="4">
        <f t="shared" si="75"/>
        <v>129.50699057233285</v>
      </c>
      <c r="V73" s="4">
        <f t="shared" si="75"/>
        <v>116.2929417457683</v>
      </c>
      <c r="W73" s="4">
        <f t="shared" si="75"/>
        <v>109.92309936958338</v>
      </c>
      <c r="X73" s="4">
        <f t="shared" si="75"/>
        <v>120.95655091427234</v>
      </c>
      <c r="Y73" s="4">
        <f t="shared" si="75"/>
        <v>121.30285165936243</v>
      </c>
      <c r="Z73" s="4">
        <f t="shared" si="75"/>
        <v>110.7856999198207</v>
      </c>
      <c r="AA73" s="4">
        <f t="shared" si="75"/>
        <v>116.19929734627515</v>
      </c>
      <c r="AB73" s="4">
        <f t="shared" si="75"/>
        <v>112.90171312732465</v>
      </c>
      <c r="AC73" s="4">
        <f t="shared" si="75"/>
        <v>111.32706568537522</v>
      </c>
      <c r="AD73" s="4">
        <f t="shared" si="75"/>
        <v>116.83707406823325</v>
      </c>
      <c r="AE73" s="4">
        <f t="shared" si="75"/>
        <v>109.57754064026804</v>
      </c>
      <c r="AF73" s="4">
        <f t="shared" si="75"/>
        <v>113.34662282655971</v>
      </c>
      <c r="AG73" s="4">
        <f t="shared" si="75"/>
        <v>90.321516431446909</v>
      </c>
      <c r="AI73" s="4">
        <f t="shared" si="76"/>
        <v>-1.7881512142210028</v>
      </c>
      <c r="AJ73" s="4">
        <f t="shared" si="76"/>
        <v>-5.4269166713226014</v>
      </c>
      <c r="AK73" s="4">
        <f t="shared" si="76"/>
        <v>-3.9899905723328573</v>
      </c>
      <c r="AL73" s="4">
        <f t="shared" si="76"/>
        <v>-7.3099417457682989</v>
      </c>
      <c r="AM73" s="4">
        <f t="shared" si="76"/>
        <v>-9.1600993695833779</v>
      </c>
      <c r="AN73" s="4">
        <f t="shared" si="76"/>
        <v>-6.2395509142723427</v>
      </c>
      <c r="AO73" s="4">
        <f t="shared" si="76"/>
        <v>-8.1198516593624248</v>
      </c>
      <c r="AP73" s="4">
        <f t="shared" si="76"/>
        <v>-9.3186999198207019</v>
      </c>
      <c r="AQ73" s="4">
        <f t="shared" si="76"/>
        <v>-8.7822973462751435</v>
      </c>
      <c r="AR73" s="4">
        <f t="shared" si="76"/>
        <v>-7.8517131273246576</v>
      </c>
      <c r="AS73" s="4">
        <f t="shared" si="76"/>
        <v>-8.7440656853752188</v>
      </c>
      <c r="AT73" s="4">
        <f t="shared" si="76"/>
        <v>-9.170074068233248</v>
      </c>
      <c r="AU73" s="4">
        <f t="shared" si="76"/>
        <v>-11.364540640268046</v>
      </c>
      <c r="AV73" s="4">
        <f t="shared" si="76"/>
        <v>-8.8716228265597152</v>
      </c>
      <c r="AW73" s="4">
        <f t="shared" si="76"/>
        <v>-7.5835164314469097</v>
      </c>
      <c r="AY73" s="2">
        <f t="shared" si="66"/>
        <v>67.837494863641538</v>
      </c>
      <c r="AZ73" s="2">
        <f t="shared" si="66"/>
        <v>70.771582401237438</v>
      </c>
      <c r="BA73" s="2">
        <f t="shared" si="66"/>
        <v>67.687734057453468</v>
      </c>
      <c r="BB73" s="2">
        <f t="shared" si="66"/>
        <v>67.24583723412718</v>
      </c>
      <c r="BC73" s="2">
        <f t="shared" si="66"/>
        <v>65.209289398634269</v>
      </c>
      <c r="BD73" s="2">
        <f t="shared" si="66"/>
        <v>66.959880611950638</v>
      </c>
      <c r="BE73" s="2">
        <f t="shared" si="66"/>
        <v>70.263406422176658</v>
      </c>
      <c r="BF73" s="2">
        <f t="shared" si="66"/>
        <v>67.093992485757497</v>
      </c>
      <c r="BG73" s="2">
        <f t="shared" si="66"/>
        <v>65.655387318989895</v>
      </c>
      <c r="BH73" s="2">
        <f t="shared" si="66"/>
        <v>65.807052385328049</v>
      </c>
      <c r="BI73" s="2">
        <f t="shared" si="66"/>
        <v>69.585890538898198</v>
      </c>
      <c r="BJ73" s="2">
        <f t="shared" si="66"/>
        <v>69.385071547901987</v>
      </c>
      <c r="BK73" s="2">
        <f t="shared" si="66"/>
        <v>70.121513163470709</v>
      </c>
      <c r="BL73" s="2">
        <f t="shared" si="66"/>
        <v>71.174630280394126</v>
      </c>
      <c r="BM73" s="2">
        <f t="shared" si="66"/>
        <v>69.571268535461257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75.998920779078674</v>
      </c>
      <c r="DL73" s="2">
        <f t="shared" si="77"/>
        <v>79.710373892110738</v>
      </c>
      <c r="DM73" s="2">
        <f t="shared" si="77"/>
        <v>77.315160739687045</v>
      </c>
      <c r="DN73" s="2">
        <f t="shared" si="77"/>
        <v>74.787021951219515</v>
      </c>
      <c r="DO73" s="2">
        <f t="shared" si="77"/>
        <v>73.89123602251405</v>
      </c>
      <c r="DP73" s="2">
        <f t="shared" si="77"/>
        <v>74.382861673414325</v>
      </c>
      <c r="DQ73" s="2">
        <f t="shared" si="77"/>
        <v>76.134325033738179</v>
      </c>
      <c r="DR73" s="2">
        <f t="shared" si="77"/>
        <v>76.021961913696074</v>
      </c>
      <c r="DS73" s="2">
        <f t="shared" si="77"/>
        <v>73.284512753036438</v>
      </c>
      <c r="DT73" s="2">
        <f t="shared" si="77"/>
        <v>72.566277298311462</v>
      </c>
      <c r="DU73" s="2">
        <f t="shared" si="77"/>
        <v>75.917131241565443</v>
      </c>
      <c r="DV73" s="2">
        <f t="shared" si="77"/>
        <v>77.167519887429634</v>
      </c>
      <c r="DW73" s="2">
        <f t="shared" si="77"/>
        <v>79.531247735191627</v>
      </c>
      <c r="DX73" s="2">
        <f t="shared" si="77"/>
        <v>78.460840026261096</v>
      </c>
      <c r="DY73" s="2">
        <f t="shared" si="77"/>
        <v>73.313699046920831</v>
      </c>
      <c r="EA73" s="2">
        <f t="shared" si="78"/>
        <v>63.942326224760485</v>
      </c>
      <c r="EB73" s="2">
        <f t="shared" si="78"/>
        <v>66.516210298792117</v>
      </c>
      <c r="EC73" s="2">
        <f t="shared" si="78"/>
        <v>63.063115824175824</v>
      </c>
      <c r="ED73" s="2">
        <f t="shared" si="78"/>
        <v>62.993065822907532</v>
      </c>
      <c r="EE73" s="2">
        <f t="shared" si="78"/>
        <v>60.073808590069383</v>
      </c>
      <c r="EF73" s="2">
        <f t="shared" si="78"/>
        <v>62.977608927557142</v>
      </c>
      <c r="EG73" s="2">
        <f t="shared" si="78"/>
        <v>67.168979191824491</v>
      </c>
      <c r="EH73" s="2">
        <f t="shared" si="78"/>
        <v>61.861894088220751</v>
      </c>
      <c r="EI73" s="2">
        <f t="shared" si="78"/>
        <v>61.435509066962886</v>
      </c>
      <c r="EJ73" s="2">
        <f t="shared" si="78"/>
        <v>61.819308034708499</v>
      </c>
      <c r="EK73" s="2">
        <f t="shared" si="78"/>
        <v>65.591922450080617</v>
      </c>
      <c r="EL73" s="2">
        <f t="shared" si="78"/>
        <v>64.769162773034878</v>
      </c>
      <c r="EM73" s="2">
        <f t="shared" si="78"/>
        <v>64.212287296919158</v>
      </c>
      <c r="EN73" s="2">
        <f t="shared" si="78"/>
        <v>66.501061197798961</v>
      </c>
      <c r="EO73" s="2">
        <f t="shared" si="78"/>
        <v>66.610916210771677</v>
      </c>
      <c r="EQ73" s="2">
        <f t="shared" si="79"/>
        <v>63.942326224760485</v>
      </c>
      <c r="ER73" s="2">
        <f t="shared" si="79"/>
        <v>64.849075550548363</v>
      </c>
      <c r="ES73" s="2">
        <f t="shared" si="79"/>
        <v>62.341861000131601</v>
      </c>
      <c r="ET73" s="2">
        <f t="shared" si="79"/>
        <v>62.544825235527341</v>
      </c>
      <c r="EU73" s="2">
        <f t="shared" si="79"/>
        <v>60.241496487614391</v>
      </c>
      <c r="EV73" s="2">
        <f t="shared" si="79"/>
        <v>63.740585814761943</v>
      </c>
      <c r="EW73" s="2">
        <f t="shared" si="79"/>
        <v>65.752668079480998</v>
      </c>
      <c r="EX73" s="2">
        <f t="shared" si="79"/>
        <v>62.113564649591972</v>
      </c>
      <c r="EY73" s="2">
        <f t="shared" si="79"/>
        <v>61.597166451241918</v>
      </c>
      <c r="EZ73" s="2">
        <f t="shared" si="79"/>
        <v>61.842969057186323</v>
      </c>
      <c r="FA73" s="2">
        <f t="shared" si="79"/>
        <v>64.771306428800614</v>
      </c>
      <c r="FB73" s="2">
        <f t="shared" si="79"/>
        <v>66.543363257370842</v>
      </c>
      <c r="FC73" s="2">
        <f t="shared" si="79"/>
        <v>65.505753253154808</v>
      </c>
      <c r="FD73" s="2">
        <f t="shared" si="79"/>
        <v>65.011943857202326</v>
      </c>
      <c r="FE73" s="2">
        <f t="shared" si="79"/>
        <v>66.643761398485168</v>
      </c>
      <c r="FG73" s="2">
        <f t="shared" si="80"/>
        <v>0.67692629777568836</v>
      </c>
      <c r="FH73" s="2">
        <f t="shared" si="80"/>
        <v>0.67747478603239863</v>
      </c>
      <c r="FI73" s="2">
        <f t="shared" si="80"/>
        <v>0.67550924581028704</v>
      </c>
      <c r="FJ73" s="2">
        <f t="shared" si="80"/>
        <v>0.63940897644008821</v>
      </c>
      <c r="FK73" s="2">
        <f t="shared" si="80"/>
        <v>0.62833360450904241</v>
      </c>
      <c r="FL73" s="2">
        <f t="shared" si="80"/>
        <v>0.6508419791403055</v>
      </c>
      <c r="FM73" s="2">
        <f t="shared" si="80"/>
        <v>0.65483786651872189</v>
      </c>
      <c r="FN73" s="2">
        <f t="shared" si="80"/>
        <v>0.63050432933886424</v>
      </c>
      <c r="FO73" s="2">
        <f t="shared" si="80"/>
        <v>0.64386314656936616</v>
      </c>
      <c r="FP73" s="2">
        <f t="shared" si="80"/>
        <v>0.62894254676713746</v>
      </c>
      <c r="FQ73" s="2">
        <f t="shared" si="80"/>
        <v>0.61317916031264752</v>
      </c>
      <c r="FR73" s="2">
        <f t="shared" si="80"/>
        <v>0.62770569435104218</v>
      </c>
      <c r="FS73" s="2">
        <f t="shared" si="80"/>
        <v>0.61425688041024284</v>
      </c>
      <c r="FT73" s="2">
        <f t="shared" si="80"/>
        <v>0.60922267103423833</v>
      </c>
      <c r="FU73" s="2">
        <f t="shared" si="80"/>
        <v>0.5583399252014476</v>
      </c>
      <c r="FW73" s="2">
        <f t="shared" si="68"/>
        <v>2.651062541530478E-10</v>
      </c>
      <c r="FX73" s="2">
        <f t="shared" si="68"/>
        <v>4.6986971736221634E-5</v>
      </c>
      <c r="FY73" s="2">
        <f t="shared" si="68"/>
        <v>5.3476387226943348E-5</v>
      </c>
      <c r="FZ73" s="2">
        <f t="shared" si="68"/>
        <v>5.1983041487096263E-5</v>
      </c>
      <c r="GA73" s="2">
        <f t="shared" si="68"/>
        <v>4.3889811930285632E-5</v>
      </c>
      <c r="GB73" s="2">
        <f t="shared" si="68"/>
        <v>4.7456542924411925E-5</v>
      </c>
      <c r="GC73" s="2">
        <f t="shared" si="68"/>
        <v>4.9895704171261295E-5</v>
      </c>
      <c r="GD73" s="2">
        <f t="shared" si="68"/>
        <v>5.8170313966890322E-5</v>
      </c>
      <c r="GE73" s="2">
        <f t="shared" si="68"/>
        <v>7.0290515048095407E-5</v>
      </c>
      <c r="GF73" s="2">
        <f t="shared" si="68"/>
        <v>5.5183379441914707E-5</v>
      </c>
      <c r="GG73" s="2">
        <f t="shared" si="68"/>
        <v>4.6118831267636629E-5</v>
      </c>
      <c r="GH73" s="2">
        <f t="shared" si="68"/>
        <v>4.0030298898627245E-5</v>
      </c>
      <c r="GI73" s="2">
        <f t="shared" si="68"/>
        <v>3.2685993810706285E-5</v>
      </c>
      <c r="GJ73" s="2">
        <f t="shared" si="68"/>
        <v>2.776343503029342E-5</v>
      </c>
      <c r="GK73" s="2">
        <f t="shared" si="68"/>
        <v>2.3014558264042369E-5</v>
      </c>
      <c r="GM73" s="86">
        <f t="shared" si="69"/>
        <v>0.10752498786529696</v>
      </c>
      <c r="GN73" s="86">
        <f t="shared" si="69"/>
        <v>0.11017572246779393</v>
      </c>
      <c r="GO73" s="86">
        <f t="shared" si="69"/>
        <v>0.12101813109841271</v>
      </c>
      <c r="GP73" s="86">
        <f t="shared" si="69"/>
        <v>9.0807930459308253E-2</v>
      </c>
      <c r="GQ73" s="86">
        <f t="shared" si="69"/>
        <v>8.071046111283442E-2</v>
      </c>
      <c r="GR73" s="86">
        <f t="shared" si="69"/>
        <v>0.10719850566396587</v>
      </c>
      <c r="GS73" s="86">
        <f t="shared" si="69"/>
        <v>0.10590096873467328</v>
      </c>
      <c r="GT73" s="86">
        <f t="shared" si="69"/>
        <v>8.2938230638541138E-2</v>
      </c>
      <c r="GU73" s="86">
        <f t="shared" si="69"/>
        <v>9.8043487046777469E-2</v>
      </c>
      <c r="GV73" s="86">
        <f t="shared" si="69"/>
        <v>8.4313530386957491E-2</v>
      </c>
      <c r="GW73" s="86">
        <f t="shared" si="69"/>
        <v>7.1295950881041542E-2</v>
      </c>
      <c r="GX73" s="86">
        <f t="shared" si="69"/>
        <v>8.1466021479331657E-2</v>
      </c>
      <c r="GY73" s="86">
        <f t="shared" si="69"/>
        <v>6.4782214239525154E-2</v>
      </c>
      <c r="GZ73" s="86">
        <f t="shared" si="69"/>
        <v>6.8652619701302833E-2</v>
      </c>
      <c r="HA73" s="86">
        <f t="shared" si="69"/>
        <v>3.7844892601791837E-2</v>
      </c>
      <c r="HC73" s="86">
        <f t="shared" si="74"/>
        <v>2.4738081701020694E-7</v>
      </c>
      <c r="HD73" s="86">
        <f t="shared" si="70"/>
        <v>7.5430126507512437E-7</v>
      </c>
      <c r="HE73" s="86">
        <f t="shared" si="70"/>
        <v>9.1773863597937198E-7</v>
      </c>
      <c r="HF73" s="86">
        <f t="shared" si="70"/>
        <v>9.3573619338715938E-8</v>
      </c>
      <c r="HG73" s="86">
        <f t="shared" si="70"/>
        <v>6.0231907304035885E-8</v>
      </c>
      <c r="HH73" s="86">
        <f t="shared" si="70"/>
        <v>3.2372883623725847E-8</v>
      </c>
      <c r="HI73" s="86">
        <f t="shared" si="70"/>
        <v>1.8603298062230277E-8</v>
      </c>
      <c r="HJ73" s="86">
        <f t="shared" si="70"/>
        <v>3.1680992898257531E-8</v>
      </c>
      <c r="HK73" s="86">
        <f t="shared" si="70"/>
        <v>1.2127417118130377E-7</v>
      </c>
      <c r="HL73" s="86">
        <f t="shared" si="70"/>
        <v>3.1496566701342739E-8</v>
      </c>
      <c r="HM73" s="86">
        <f t="shared" si="70"/>
        <v>2.2397504438588731E-8</v>
      </c>
      <c r="HN73" s="86">
        <f t="shared" si="70"/>
        <v>2.810647421561889E-8</v>
      </c>
      <c r="HO73" s="86">
        <f t="shared" si="70"/>
        <v>1.683324636147023E-8</v>
      </c>
      <c r="HP73" s="86">
        <f t="shared" si="70"/>
        <v>2.4787519396616098E-9</v>
      </c>
      <c r="HQ73" s="86">
        <f t="shared" si="70"/>
        <v>1.5114500799011788E-12</v>
      </c>
      <c r="HS73" s="86">
        <f t="shared" si="71"/>
        <v>1.331880501122685E-127</v>
      </c>
      <c r="HT73" s="86">
        <f t="shared" si="71"/>
        <v>1.7590800755749732E-48</v>
      </c>
      <c r="HU73" s="86">
        <f t="shared" si="71"/>
        <v>3.9453546750642803E-50</v>
      </c>
      <c r="HV73" s="86">
        <f t="shared" si="71"/>
        <v>3.5628365957827386E-61</v>
      </c>
      <c r="HW73" s="86">
        <f t="shared" si="71"/>
        <v>8.930282095785007E-63</v>
      </c>
      <c r="HX73" s="86">
        <f t="shared" si="71"/>
        <v>1.4705494344721215E-67</v>
      </c>
      <c r="HY73" s="86">
        <f t="shared" si="71"/>
        <v>8.6064199848933509E-69</v>
      </c>
      <c r="HZ73" s="86">
        <f t="shared" si="71"/>
        <v>1.2254401759992467E-65</v>
      </c>
      <c r="IA73" s="86">
        <f t="shared" si="71"/>
        <v>6.2234076225443526E-63</v>
      </c>
      <c r="IB73" s="86">
        <f t="shared" si="71"/>
        <v>4.7800788897859801E-67</v>
      </c>
      <c r="IC73" s="86">
        <f t="shared" si="71"/>
        <v>5.3233862482709319E-68</v>
      </c>
      <c r="ID73" s="86">
        <f t="shared" si="71"/>
        <v>2.1342746687125426E-66</v>
      </c>
      <c r="IE73" s="86">
        <f t="shared" si="71"/>
        <v>1.2592515375138922E-65</v>
      </c>
      <c r="IF73" s="86">
        <f t="shared" si="71"/>
        <v>2.09109152084447E-55</v>
      </c>
      <c r="IG73" s="86">
        <f t="shared" si="71"/>
        <v>1.0670958142709357E-36</v>
      </c>
      <c r="II73" s="86">
        <f t="shared" si="72"/>
        <v>0</v>
      </c>
      <c r="IJ73" s="86">
        <f t="shared" si="72"/>
        <v>1.0424084243355088E-219</v>
      </c>
      <c r="IK73" s="86">
        <f t="shared" si="72"/>
        <v>1.720828434237411E-226</v>
      </c>
      <c r="IL73" s="86">
        <f t="shared" si="72"/>
        <v>4.1550845430134376E-273</v>
      </c>
      <c r="IM73" s="86">
        <f t="shared" si="72"/>
        <v>2.4214593666651873E-281</v>
      </c>
      <c r="IN73" s="86">
        <f t="shared" si="72"/>
        <v>1.2292513839705959E-304</v>
      </c>
      <c r="IO73" s="86">
        <f t="shared" si="72"/>
        <v>0</v>
      </c>
      <c r="IP73" s="86">
        <f t="shared" si="72"/>
        <v>1.3591656973586923E-292</v>
      </c>
      <c r="IQ73" s="86">
        <f t="shared" si="72"/>
        <v>4.3139100663987424E-283</v>
      </c>
      <c r="IR73" s="86">
        <f t="shared" si="72"/>
        <v>1.9404749082380732E-301</v>
      </c>
      <c r="IS73" s="86">
        <f t="shared" si="72"/>
        <v>8.2801507348718479E-304</v>
      </c>
      <c r="IT73" s="86">
        <f t="shared" si="72"/>
        <v>3.0976631255135656E-295</v>
      </c>
      <c r="IU73" s="86">
        <f t="shared" si="72"/>
        <v>2.2680726154598227E-288</v>
      </c>
      <c r="IV73" s="86">
        <f t="shared" si="72"/>
        <v>1.6081913154993667E-126</v>
      </c>
      <c r="IW73" s="86">
        <f t="shared" si="72"/>
        <v>8.5378075254900414E-89</v>
      </c>
      <c r="IY73" s="86">
        <f t="shared" si="73"/>
        <v>0.10752523524611397</v>
      </c>
      <c r="IZ73" s="86">
        <f t="shared" si="73"/>
        <v>0.11017647676905901</v>
      </c>
      <c r="JA73" s="86">
        <f t="shared" si="73"/>
        <v>0.12101904883704868</v>
      </c>
      <c r="JB73" s="86">
        <f t="shared" si="73"/>
        <v>9.0808024032927592E-2</v>
      </c>
      <c r="JC73" s="86">
        <f t="shared" si="73"/>
        <v>8.0710521344741729E-2</v>
      </c>
      <c r="JD73" s="86">
        <f t="shared" si="73"/>
        <v>0.10719853803684949</v>
      </c>
      <c r="JE73" s="86">
        <f t="shared" si="73"/>
        <v>0.10590098733797135</v>
      </c>
      <c r="JF73" s="86">
        <f t="shared" si="73"/>
        <v>8.2938262319534037E-2</v>
      </c>
      <c r="JG73" s="86">
        <f t="shared" si="73"/>
        <v>9.8043608320948647E-2</v>
      </c>
      <c r="JH73" s="86">
        <f t="shared" si="73"/>
        <v>8.4313561883524193E-2</v>
      </c>
      <c r="JI73" s="86">
        <f t="shared" si="73"/>
        <v>7.1295973278545977E-2</v>
      </c>
      <c r="JJ73" s="86">
        <f t="shared" si="73"/>
        <v>8.1466049585805875E-2</v>
      </c>
      <c r="JK73" s="86">
        <f t="shared" si="73"/>
        <v>6.4782231072771521E-2</v>
      </c>
      <c r="JL73" s="86">
        <f t="shared" si="73"/>
        <v>6.8652622180054773E-2</v>
      </c>
      <c r="JM73" s="86">
        <f t="shared" si="73"/>
        <v>3.7844892603303287E-2</v>
      </c>
    </row>
    <row r="74" spans="2:273" x14ac:dyDescent="0.25">
      <c r="B74" s="2">
        <v>47</v>
      </c>
      <c r="C74" s="37">
        <v>135.19399999999999</v>
      </c>
      <c r="D74" s="37">
        <v>134.983</v>
      </c>
      <c r="E74" s="37">
        <v>142.917</v>
      </c>
      <c r="F74" s="37">
        <v>124.81699999999999</v>
      </c>
      <c r="G74" s="37">
        <v>115.57599999999999</v>
      </c>
      <c r="H74" s="37">
        <v>131.333</v>
      </c>
      <c r="I74" s="37">
        <v>128.28299999999999</v>
      </c>
      <c r="J74" s="37">
        <v>114.367</v>
      </c>
      <c r="K74" s="37">
        <v>124.5</v>
      </c>
      <c r="L74" s="37">
        <v>120.55</v>
      </c>
      <c r="M74" s="37">
        <v>117.633</v>
      </c>
      <c r="N74" s="37">
        <v>125.05</v>
      </c>
      <c r="O74" s="37">
        <v>110.279</v>
      </c>
      <c r="P74" s="37">
        <v>121.23</v>
      </c>
      <c r="Q74" s="37">
        <v>91.393000000000001</v>
      </c>
      <c r="S74" s="4">
        <f t="shared" si="75"/>
        <v>134.66827208153308</v>
      </c>
      <c r="T74" s="4">
        <f t="shared" si="75"/>
        <v>136.94561067669869</v>
      </c>
      <c r="U74" s="4">
        <f t="shared" si="75"/>
        <v>141.27299964472192</v>
      </c>
      <c r="V74" s="4">
        <f t="shared" si="75"/>
        <v>127.60130417533792</v>
      </c>
      <c r="W74" s="4">
        <f t="shared" si="75"/>
        <v>120.77700050325889</v>
      </c>
      <c r="X74" s="4">
        <f t="shared" si="75"/>
        <v>132.88824905543066</v>
      </c>
      <c r="Y74" s="4">
        <f t="shared" si="75"/>
        <v>132.19627816861311</v>
      </c>
      <c r="Z74" s="4">
        <f t="shared" si="75"/>
        <v>121.2963886060278</v>
      </c>
      <c r="AA74" s="4">
        <f t="shared" si="75"/>
        <v>127.73110735572669</v>
      </c>
      <c r="AB74" s="4">
        <f t="shared" si="75"/>
        <v>124.51542189761076</v>
      </c>
      <c r="AC74" s="4">
        <f t="shared" si="75"/>
        <v>122.51293770082573</v>
      </c>
      <c r="AD74" s="4">
        <f t="shared" si="75"/>
        <v>128.50993856789239</v>
      </c>
      <c r="AE74" s="4">
        <f t="shared" si="75"/>
        <v>119.53706969470257</v>
      </c>
      <c r="AF74" s="4">
        <f t="shared" si="75"/>
        <v>124.93417179491975</v>
      </c>
      <c r="AG74" s="4">
        <f t="shared" si="75"/>
        <v>98.380403704896651</v>
      </c>
      <c r="AI74" s="4">
        <f t="shared" si="76"/>
        <v>0.52572791846691302</v>
      </c>
      <c r="AJ74" s="4">
        <f t="shared" si="76"/>
        <v>-1.9626106766986879</v>
      </c>
      <c r="AK74" s="4">
        <f t="shared" si="76"/>
        <v>1.6440003552780809</v>
      </c>
      <c r="AL74" s="4">
        <f t="shared" si="76"/>
        <v>-2.7843041753379225</v>
      </c>
      <c r="AM74" s="4">
        <f t="shared" si="76"/>
        <v>-5.2010005032588964</v>
      </c>
      <c r="AN74" s="4">
        <f t="shared" si="76"/>
        <v>-1.5552490554306644</v>
      </c>
      <c r="AO74" s="4">
        <f t="shared" si="76"/>
        <v>-3.9132781686131182</v>
      </c>
      <c r="AP74" s="4">
        <f t="shared" si="76"/>
        <v>-6.9293886060277998</v>
      </c>
      <c r="AQ74" s="4">
        <f t="shared" si="76"/>
        <v>-3.2311073557266923</v>
      </c>
      <c r="AR74" s="4">
        <f t="shared" si="76"/>
        <v>-3.9654218976107671</v>
      </c>
      <c r="AS74" s="4">
        <f t="shared" si="76"/>
        <v>-4.8799377008257352</v>
      </c>
      <c r="AT74" s="4">
        <f t="shared" si="76"/>
        <v>-3.4599385678923937</v>
      </c>
      <c r="AU74" s="4">
        <f t="shared" si="76"/>
        <v>-9.25806969470257</v>
      </c>
      <c r="AV74" s="4">
        <f t="shared" si="76"/>
        <v>-3.7041717949197448</v>
      </c>
      <c r="AW74" s="4">
        <f t="shared" si="76"/>
        <v>-6.98740370489665</v>
      </c>
      <c r="AY74" s="2">
        <f t="shared" si="66"/>
        <v>67.585321028106975</v>
      </c>
      <c r="AZ74" s="2">
        <f t="shared" si="66"/>
        <v>70.504447692190979</v>
      </c>
      <c r="BA74" s="2">
        <f t="shared" si="66"/>
        <v>67.422660941162832</v>
      </c>
      <c r="BB74" s="2">
        <f t="shared" si="66"/>
        <v>67.002599300421792</v>
      </c>
      <c r="BC74" s="2">
        <f t="shared" si="66"/>
        <v>64.943483747123636</v>
      </c>
      <c r="BD74" s="2">
        <f t="shared" si="66"/>
        <v>66.726309830231088</v>
      </c>
      <c r="BE74" s="2">
        <f t="shared" si="66"/>
        <v>70.024418944261797</v>
      </c>
      <c r="BF74" s="2">
        <f t="shared" si="66"/>
        <v>66.840557495813286</v>
      </c>
      <c r="BG74" s="2">
        <f t="shared" si="66"/>
        <v>65.442323546675922</v>
      </c>
      <c r="BH74" s="2">
        <f t="shared" si="66"/>
        <v>65.59522092697901</v>
      </c>
      <c r="BI74" s="2">
        <f t="shared" si="66"/>
        <v>69.374175206541366</v>
      </c>
      <c r="BJ74" s="2">
        <f t="shared" si="66"/>
        <v>69.153456740940172</v>
      </c>
      <c r="BK74" s="2">
        <f t="shared" si="66"/>
        <v>69.854673383438794</v>
      </c>
      <c r="BL74" s="2">
        <f t="shared" si="66"/>
        <v>70.969041376409663</v>
      </c>
      <c r="BM74" s="2">
        <f t="shared" si="66"/>
        <v>69.470027588035123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76.204006893533219</v>
      </c>
      <c r="DL74" s="2">
        <f t="shared" si="77"/>
        <v>80.045283181967392</v>
      </c>
      <c r="DM74" s="2">
        <f t="shared" si="77"/>
        <v>77.64730725462303</v>
      </c>
      <c r="DN74" s="2">
        <f t="shared" si="77"/>
        <v>75.032775609756101</v>
      </c>
      <c r="DO74" s="2">
        <f t="shared" si="77"/>
        <v>74.119945872420246</v>
      </c>
      <c r="DP74" s="2">
        <f t="shared" si="77"/>
        <v>74.585394062078294</v>
      </c>
      <c r="DQ74" s="2">
        <f t="shared" si="77"/>
        <v>76.261267746288794</v>
      </c>
      <c r="DR74" s="2">
        <f t="shared" si="77"/>
        <v>76.321549155722337</v>
      </c>
      <c r="DS74" s="2">
        <f t="shared" si="77"/>
        <v>73.574808097165999</v>
      </c>
      <c r="DT74" s="2">
        <f t="shared" si="77"/>
        <v>72.792645309568499</v>
      </c>
      <c r="DU74" s="2">
        <f t="shared" si="77"/>
        <v>76.158568286099865</v>
      </c>
      <c r="DV74" s="2">
        <f t="shared" si="77"/>
        <v>77.403920637898679</v>
      </c>
      <c r="DW74" s="2">
        <f t="shared" si="77"/>
        <v>79.862787282229945</v>
      </c>
      <c r="DX74" s="2">
        <f t="shared" si="77"/>
        <v>78.810233067075188</v>
      </c>
      <c r="DY74" s="2">
        <f t="shared" si="77"/>
        <v>73.573507331378309</v>
      </c>
      <c r="EA74" s="2">
        <f t="shared" si="78"/>
        <v>63.833852788520808</v>
      </c>
      <c r="EB74" s="2">
        <f t="shared" si="78"/>
        <v>66.362122123331204</v>
      </c>
      <c r="EC74" s="2">
        <f t="shared" si="78"/>
        <v>62.943326153846158</v>
      </c>
      <c r="ED74" s="2">
        <f t="shared" si="78"/>
        <v>62.872530762492552</v>
      </c>
      <c r="EE74" s="2">
        <f t="shared" si="78"/>
        <v>59.993094400822315</v>
      </c>
      <c r="EF74" s="2">
        <f t="shared" si="78"/>
        <v>62.88105636678732</v>
      </c>
      <c r="EG74" s="2">
        <f t="shared" si="78"/>
        <v>67.026373321557926</v>
      </c>
      <c r="EH74" s="2">
        <f t="shared" si="78"/>
        <v>61.773251634923547</v>
      </c>
      <c r="EI74" s="2">
        <f t="shared" si="78"/>
        <v>61.339823957294549</v>
      </c>
      <c r="EJ74" s="2">
        <f t="shared" si="78"/>
        <v>61.722577260526165</v>
      </c>
      <c r="EK74" s="2">
        <f t="shared" si="78"/>
        <v>65.470925646301609</v>
      </c>
      <c r="EL74" s="2">
        <f t="shared" si="78"/>
        <v>64.690525583188204</v>
      </c>
      <c r="EM74" s="2">
        <f t="shared" si="78"/>
        <v>64.122677933072538</v>
      </c>
      <c r="EN74" s="2">
        <f t="shared" si="78"/>
        <v>66.382042092321058</v>
      </c>
      <c r="EO74" s="2">
        <f t="shared" si="78"/>
        <v>66.509685121069154</v>
      </c>
      <c r="EQ74" s="2">
        <f t="shared" si="79"/>
        <v>63.833852788520808</v>
      </c>
      <c r="ER74" s="2">
        <f t="shared" si="79"/>
        <v>64.720960549677727</v>
      </c>
      <c r="ES74" s="2">
        <f t="shared" si="79"/>
        <v>62.233870529124943</v>
      </c>
      <c r="ET74" s="2">
        <f t="shared" si="79"/>
        <v>62.431336921076252</v>
      </c>
      <c r="EU74" s="2">
        <f t="shared" si="79"/>
        <v>60.158090917217272</v>
      </c>
      <c r="EV74" s="2">
        <f t="shared" si="79"/>
        <v>63.630844658318509</v>
      </c>
      <c r="EW74" s="2">
        <f t="shared" si="79"/>
        <v>65.634077467114651</v>
      </c>
      <c r="EX74" s="2">
        <f t="shared" si="79"/>
        <v>62.020412538590861</v>
      </c>
      <c r="EY74" s="2">
        <f t="shared" si="79"/>
        <v>61.49866626159821</v>
      </c>
      <c r="EZ74" s="2">
        <f t="shared" si="79"/>
        <v>61.745837153321688</v>
      </c>
      <c r="FA74" s="2">
        <f t="shared" si="79"/>
        <v>64.663118007504892</v>
      </c>
      <c r="FB74" s="2">
        <f t="shared" si="79"/>
        <v>66.436948787352506</v>
      </c>
      <c r="FC74" s="2">
        <f t="shared" si="79"/>
        <v>65.396286814602718</v>
      </c>
      <c r="FD74" s="2">
        <f t="shared" si="79"/>
        <v>64.914888206767856</v>
      </c>
      <c r="FE74" s="2">
        <f t="shared" si="79"/>
        <v>66.541661292360757</v>
      </c>
      <c r="FG74" s="2">
        <f t="shared" si="80"/>
        <v>0.6967322955123032</v>
      </c>
      <c r="FH74" s="2">
        <f t="shared" si="80"/>
        <v>0.69726219667508116</v>
      </c>
      <c r="FI74" s="2">
        <f t="shared" si="80"/>
        <v>0.69536302067966338</v>
      </c>
      <c r="FJ74" s="2">
        <f t="shared" si="80"/>
        <v>0.66036097652927561</v>
      </c>
      <c r="FK74" s="2">
        <f t="shared" si="80"/>
        <v>0.649576452618707</v>
      </c>
      <c r="FL74" s="2">
        <f t="shared" si="80"/>
        <v>0.67147099234095997</v>
      </c>
      <c r="FM74" s="2">
        <f t="shared" si="80"/>
        <v>0.6753485577279239</v>
      </c>
      <c r="FN74" s="2">
        <f t="shared" si="80"/>
        <v>0.65169188427730451</v>
      </c>
      <c r="FO74" s="2">
        <f t="shared" si="80"/>
        <v>0.66469205842299472</v>
      </c>
      <c r="FP74" s="2">
        <f t="shared" si="80"/>
        <v>0.65016996806985627</v>
      </c>
      <c r="FQ74" s="2">
        <f t="shared" si="80"/>
        <v>0.63478471903838052</v>
      </c>
      <c r="FR74" s="2">
        <f t="shared" si="80"/>
        <v>0.64896438093646236</v>
      </c>
      <c r="FS74" s="2">
        <f t="shared" si="80"/>
        <v>0.63583799337851532</v>
      </c>
      <c r="FT74" s="2">
        <f t="shared" si="80"/>
        <v>0.63091620040381602</v>
      </c>
      <c r="FU74" s="2">
        <f t="shared" si="80"/>
        <v>0.58091503835842717</v>
      </c>
      <c r="FW74" s="2">
        <f t="shared" si="68"/>
        <v>2.9068322733257562E-10</v>
      </c>
      <c r="FX74" s="2">
        <f t="shared" si="68"/>
        <v>5.1519956460354927E-5</v>
      </c>
      <c r="FY74" s="2">
        <f t="shared" si="68"/>
        <v>5.8635390084969992E-5</v>
      </c>
      <c r="FZ74" s="2">
        <f t="shared" si="68"/>
        <v>5.6997985701795661E-5</v>
      </c>
      <c r="GA74" s="2">
        <f t="shared" si="68"/>
        <v>4.8124018037565665E-5</v>
      </c>
      <c r="GB74" s="2">
        <f t="shared" si="68"/>
        <v>5.2034826338371593E-5</v>
      </c>
      <c r="GC74" s="2">
        <f t="shared" si="68"/>
        <v>5.47092883428258E-5</v>
      </c>
      <c r="GD74" s="2">
        <f t="shared" si="68"/>
        <v>6.3782122971575258E-5</v>
      </c>
      <c r="GE74" s="2">
        <f t="shared" si="68"/>
        <v>7.7071494485409468E-5</v>
      </c>
      <c r="GF74" s="2">
        <f t="shared" si="68"/>
        <v>6.0507050208449481E-5</v>
      </c>
      <c r="GG74" s="2">
        <f t="shared" si="68"/>
        <v>5.0568067915891255E-5</v>
      </c>
      <c r="GH74" s="2">
        <f t="shared" si="68"/>
        <v>4.3892180413598787E-5</v>
      </c>
      <c r="GI74" s="2">
        <f t="shared" si="68"/>
        <v>3.5839366513779938E-5</v>
      </c>
      <c r="GJ74" s="2">
        <f t="shared" si="68"/>
        <v>3.0441919620059847E-5</v>
      </c>
      <c r="GK74" s="2">
        <f t="shared" si="68"/>
        <v>2.5234905298728336E-5</v>
      </c>
      <c r="GM74" s="86">
        <f t="shared" si="69"/>
        <v>0.13399065466558552</v>
      </c>
      <c r="GN74" s="86">
        <f t="shared" si="69"/>
        <v>0.13743927591563315</v>
      </c>
      <c r="GO74" s="86">
        <f t="shared" si="69"/>
        <v>0.1523605086715859</v>
      </c>
      <c r="GP74" s="86">
        <f t="shared" si="69"/>
        <v>0.1185019200766885</v>
      </c>
      <c r="GQ74" s="86">
        <f t="shared" si="69"/>
        <v>0.1064361706582677</v>
      </c>
      <c r="GR74" s="86">
        <f t="shared" si="69"/>
        <v>0.13902856803989175</v>
      </c>
      <c r="GS74" s="86">
        <f t="shared" si="69"/>
        <v>0.13625579848209851</v>
      </c>
      <c r="GT74" s="86">
        <f t="shared" si="69"/>
        <v>0.10919039300492707</v>
      </c>
      <c r="GU74" s="86">
        <f t="shared" si="69"/>
        <v>0.12778489579281263</v>
      </c>
      <c r="GV74" s="86">
        <f t="shared" si="69"/>
        <v>0.1115814598694003</v>
      </c>
      <c r="GW74" s="86">
        <f t="shared" si="69"/>
        <v>9.6040615960026998E-2</v>
      </c>
      <c r="GX74" s="86">
        <f t="shared" si="69"/>
        <v>0.10769496863974215</v>
      </c>
      <c r="GY74" s="86">
        <f t="shared" si="69"/>
        <v>8.589944786903729E-2</v>
      </c>
      <c r="GZ74" s="86">
        <f t="shared" si="69"/>
        <v>9.2993813712507659E-2</v>
      </c>
      <c r="HA74" s="86">
        <f t="shared" si="69"/>
        <v>5.6113169461281427E-2</v>
      </c>
      <c r="HC74" s="86">
        <f t="shared" si="74"/>
        <v>4.9947511333127012E-7</v>
      </c>
      <c r="HD74" s="86">
        <f t="shared" si="70"/>
        <v>1.4459353190280471E-6</v>
      </c>
      <c r="HE74" s="86">
        <f t="shared" si="70"/>
        <v>1.7833814589624274E-6</v>
      </c>
      <c r="HF74" s="86">
        <f t="shared" si="70"/>
        <v>2.0563628146690422E-7</v>
      </c>
      <c r="HG74" s="86">
        <f t="shared" si="70"/>
        <v>1.3363163562307131E-7</v>
      </c>
      <c r="HH74" s="86">
        <f t="shared" si="70"/>
        <v>7.5864451670904071E-8</v>
      </c>
      <c r="HI74" s="86">
        <f t="shared" si="70"/>
        <v>4.4772246175355683E-8</v>
      </c>
      <c r="HJ74" s="86">
        <f t="shared" si="70"/>
        <v>7.4305889705886631E-8</v>
      </c>
      <c r="HK74" s="86">
        <f t="shared" si="70"/>
        <v>2.752266093223324E-7</v>
      </c>
      <c r="HL74" s="86">
        <f t="shared" si="70"/>
        <v>7.4487200172923968E-8</v>
      </c>
      <c r="HM74" s="86">
        <f t="shared" si="70"/>
        <v>5.2796309324486544E-8</v>
      </c>
      <c r="HN74" s="86">
        <f t="shared" si="70"/>
        <v>6.4332740381619704E-8</v>
      </c>
      <c r="HO74" s="86">
        <f t="shared" si="70"/>
        <v>3.8023198063356165E-8</v>
      </c>
      <c r="HP74" s="86">
        <f t="shared" si="70"/>
        <v>6.2750998318048566E-9</v>
      </c>
      <c r="HQ74" s="86">
        <f t="shared" si="70"/>
        <v>5.6840981370644604E-12</v>
      </c>
      <c r="HS74" s="86">
        <f t="shared" si="71"/>
        <v>1.558567505462691E-125</v>
      </c>
      <c r="HT74" s="86">
        <f t="shared" si="71"/>
        <v>2.8773484641121027E-47</v>
      </c>
      <c r="HU74" s="86">
        <f t="shared" si="71"/>
        <v>7.3508562022915796E-49</v>
      </c>
      <c r="HV74" s="86">
        <f t="shared" si="71"/>
        <v>1.2402221941782847E-59</v>
      </c>
      <c r="HW74" s="86">
        <f t="shared" si="71"/>
        <v>3.2362676596365597E-61</v>
      </c>
      <c r="HX74" s="86">
        <f t="shared" si="71"/>
        <v>7.3380379576581918E-66</v>
      </c>
      <c r="HY74" s="86">
        <f t="shared" si="71"/>
        <v>4.715721190050961E-67</v>
      </c>
      <c r="HZ74" s="86">
        <f t="shared" si="71"/>
        <v>5.7804872709310501E-64</v>
      </c>
      <c r="IA74" s="86">
        <f t="shared" si="71"/>
        <v>2.733195199182722E-61</v>
      </c>
      <c r="IB74" s="86">
        <f t="shared" si="71"/>
        <v>2.4418367552857231E-65</v>
      </c>
      <c r="IC74" s="86">
        <f t="shared" si="71"/>
        <v>2.647397397889749E-66</v>
      </c>
      <c r="ID74" s="86">
        <f t="shared" si="71"/>
        <v>9.0868185404375217E-65</v>
      </c>
      <c r="IE74" s="86">
        <f t="shared" si="71"/>
        <v>4.6703405479291757E-64</v>
      </c>
      <c r="IF74" s="86">
        <f t="shared" si="71"/>
        <v>4.3254143914656541E-54</v>
      </c>
      <c r="IG74" s="86">
        <f t="shared" si="71"/>
        <v>7.3226575882970753E-36</v>
      </c>
      <c r="II74" s="86">
        <f t="shared" si="72"/>
        <v>0</v>
      </c>
      <c r="IJ74" s="86">
        <f t="shared" si="72"/>
        <v>1.0511541955153219E-215</v>
      </c>
      <c r="IK74" s="86">
        <f t="shared" si="72"/>
        <v>2.6186371229838782E-222</v>
      </c>
      <c r="IL74" s="86">
        <f t="shared" si="72"/>
        <v>4.514956153038091E-268</v>
      </c>
      <c r="IM74" s="86">
        <f t="shared" si="72"/>
        <v>3.061673110557038E-276</v>
      </c>
      <c r="IN74" s="86">
        <f t="shared" si="72"/>
        <v>4.5716795944942569E-299</v>
      </c>
      <c r="IO74" s="86">
        <f t="shared" si="72"/>
        <v>1.1392042112916092E-304</v>
      </c>
      <c r="IP74" s="86">
        <f t="shared" si="72"/>
        <v>3.9190913060754923E-287</v>
      </c>
      <c r="IQ74" s="86">
        <f t="shared" si="72"/>
        <v>1.0479005876280198E-277</v>
      </c>
      <c r="IR74" s="86">
        <f t="shared" si="72"/>
        <v>7.6539080740792064E-296</v>
      </c>
      <c r="IS74" s="86">
        <f t="shared" si="72"/>
        <v>2.8667601331816335E-298</v>
      </c>
      <c r="IT74" s="86">
        <f t="shared" si="72"/>
        <v>6.2827187511540358E-290</v>
      </c>
      <c r="IU74" s="86">
        <f t="shared" si="72"/>
        <v>2.7371101331223879E-283</v>
      </c>
      <c r="IV74" s="86">
        <f t="shared" si="72"/>
        <v>2.4167032287681575E-124</v>
      </c>
      <c r="IW74" s="86">
        <f t="shared" si="72"/>
        <v>2.6520620408966774E-87</v>
      </c>
      <c r="IY74" s="86">
        <f t="shared" si="73"/>
        <v>0.13399115414069884</v>
      </c>
      <c r="IZ74" s="86">
        <f t="shared" si="73"/>
        <v>0.13744072185095219</v>
      </c>
      <c r="JA74" s="86">
        <f t="shared" si="73"/>
        <v>0.15236229205304486</v>
      </c>
      <c r="JB74" s="86">
        <f t="shared" si="73"/>
        <v>0.11850212571296996</v>
      </c>
      <c r="JC74" s="86">
        <f t="shared" si="73"/>
        <v>0.10643630428990332</v>
      </c>
      <c r="JD74" s="86">
        <f t="shared" si="73"/>
        <v>0.13902864390434341</v>
      </c>
      <c r="JE74" s="86">
        <f t="shared" si="73"/>
        <v>0.1362558432543447</v>
      </c>
      <c r="JF74" s="86">
        <f t="shared" si="73"/>
        <v>0.10919046731081677</v>
      </c>
      <c r="JG74" s="86">
        <f t="shared" si="73"/>
        <v>0.12778517101942194</v>
      </c>
      <c r="JH74" s="86">
        <f t="shared" si="73"/>
        <v>0.11158153435660047</v>
      </c>
      <c r="JI74" s="86">
        <f t="shared" si="73"/>
        <v>9.6040668756336323E-2</v>
      </c>
      <c r="JJ74" s="86">
        <f t="shared" si="73"/>
        <v>0.10769503297248254</v>
      </c>
      <c r="JK74" s="86">
        <f t="shared" si="73"/>
        <v>8.5899485892235353E-2</v>
      </c>
      <c r="JL74" s="86">
        <f t="shared" si="73"/>
        <v>9.2993819987607487E-2</v>
      </c>
      <c r="JM74" s="86">
        <f t="shared" si="73"/>
        <v>5.6113169466965526E-2</v>
      </c>
    </row>
    <row r="75" spans="2:273" x14ac:dyDescent="0.25">
      <c r="B75" s="2">
        <v>48</v>
      </c>
      <c r="C75" s="37">
        <v>148.80600000000001</v>
      </c>
      <c r="D75" s="37">
        <v>152.28299999999999</v>
      </c>
      <c r="E75" s="37">
        <v>161.11699999999999</v>
      </c>
      <c r="F75" s="37">
        <v>142</v>
      </c>
      <c r="G75" s="37">
        <v>134.16900000000001</v>
      </c>
      <c r="H75" s="37">
        <v>151.483</v>
      </c>
      <c r="I75" s="37">
        <v>147.85</v>
      </c>
      <c r="J75" s="37">
        <v>131.56700000000001</v>
      </c>
      <c r="K75" s="37">
        <v>142.53299999999999</v>
      </c>
      <c r="L75" s="37">
        <v>139.30000000000001</v>
      </c>
      <c r="M75" s="37">
        <v>137.61699999999999</v>
      </c>
      <c r="N75" s="37">
        <v>144.517</v>
      </c>
      <c r="O75" s="37">
        <v>127.967</v>
      </c>
      <c r="P75" s="37">
        <v>141.03299999999999</v>
      </c>
      <c r="Q75" s="37">
        <v>103.967</v>
      </c>
      <c r="S75" s="4">
        <f t="shared" si="75"/>
        <v>146.04367497244161</v>
      </c>
      <c r="T75" s="4">
        <f t="shared" si="75"/>
        <v>148.20622054171673</v>
      </c>
      <c r="U75" s="4">
        <f t="shared" si="75"/>
        <v>154.12709896660778</v>
      </c>
      <c r="V75" s="4">
        <f t="shared" si="75"/>
        <v>140.36661458183522</v>
      </c>
      <c r="W75" s="4">
        <f t="shared" si="75"/>
        <v>133.18433194840273</v>
      </c>
      <c r="X75" s="4">
        <f t="shared" si="75"/>
        <v>146.16641733707237</v>
      </c>
      <c r="Y75" s="4">
        <f t="shared" si="75"/>
        <v>144.30102121369322</v>
      </c>
      <c r="Z75" s="4">
        <f t="shared" si="75"/>
        <v>133.27815068431249</v>
      </c>
      <c r="AA75" s="4">
        <f t="shared" si="75"/>
        <v>140.66758309130944</v>
      </c>
      <c r="AB75" s="4">
        <f t="shared" si="75"/>
        <v>137.75888372352577</v>
      </c>
      <c r="AC75" s="4">
        <f t="shared" si="75"/>
        <v>135.50233313812336</v>
      </c>
      <c r="AD75" s="4">
        <f t="shared" si="75"/>
        <v>141.84967606747801</v>
      </c>
      <c r="AE75" s="4">
        <f t="shared" si="75"/>
        <v>131.09993803045836</v>
      </c>
      <c r="AF75" s="4">
        <f t="shared" si="75"/>
        <v>138.44328832039378</v>
      </c>
      <c r="AG75" s="4">
        <f t="shared" si="75"/>
        <v>108.53458239562927</v>
      </c>
      <c r="AI75" s="4">
        <f t="shared" si="76"/>
        <v>2.7623250275584041</v>
      </c>
      <c r="AJ75" s="4">
        <f t="shared" si="76"/>
        <v>4.0767794582832551</v>
      </c>
      <c r="AK75" s="4">
        <f t="shared" si="76"/>
        <v>6.9899010333922149</v>
      </c>
      <c r="AL75" s="4">
        <f t="shared" si="76"/>
        <v>1.633385418164778</v>
      </c>
      <c r="AM75" s="4">
        <f t="shared" si="76"/>
        <v>0.9846680515972821</v>
      </c>
      <c r="AN75" s="4">
        <f t="shared" si="76"/>
        <v>5.3165826629276296</v>
      </c>
      <c r="AO75" s="4">
        <f t="shared" si="76"/>
        <v>3.5489787863067761</v>
      </c>
      <c r="AP75" s="4">
        <f t="shared" si="76"/>
        <v>-1.7111506843124857</v>
      </c>
      <c r="AQ75" s="4">
        <f t="shared" si="76"/>
        <v>1.8654169086905483</v>
      </c>
      <c r="AR75" s="4">
        <f t="shared" si="76"/>
        <v>1.5411162764742414</v>
      </c>
      <c r="AS75" s="4">
        <f t="shared" si="76"/>
        <v>2.1146668618766284</v>
      </c>
      <c r="AT75" s="4">
        <f t="shared" si="76"/>
        <v>2.6673239325219811</v>
      </c>
      <c r="AU75" s="4">
        <f t="shared" si="76"/>
        <v>-3.1329380304583623</v>
      </c>
      <c r="AV75" s="4">
        <f t="shared" si="76"/>
        <v>2.5897116796062107</v>
      </c>
      <c r="AW75" s="4">
        <f t="shared" si="76"/>
        <v>-4.5675823956292732</v>
      </c>
      <c r="AY75" s="2">
        <f t="shared" si="66"/>
        <v>67.329662083823763</v>
      </c>
      <c r="AZ75" s="2">
        <f t="shared" si="66"/>
        <v>70.227961756009222</v>
      </c>
      <c r="BA75" s="2">
        <f t="shared" si="66"/>
        <v>67.150272164391239</v>
      </c>
      <c r="BB75" s="2">
        <f t="shared" si="66"/>
        <v>66.751646944780859</v>
      </c>
      <c r="BC75" s="2">
        <f t="shared" si="66"/>
        <v>64.672861024928963</v>
      </c>
      <c r="BD75" s="2">
        <f t="shared" si="66"/>
        <v>66.488093959293664</v>
      </c>
      <c r="BE75" s="2">
        <f t="shared" si="66"/>
        <v>69.780566148913607</v>
      </c>
      <c r="BF75" s="2">
        <f t="shared" si="66"/>
        <v>66.579386366690755</v>
      </c>
      <c r="BG75" s="2">
        <f t="shared" si="66"/>
        <v>65.221031226240385</v>
      </c>
      <c r="BH75" s="2">
        <f t="shared" si="66"/>
        <v>65.37626656852612</v>
      </c>
      <c r="BI75" s="2">
        <f t="shared" si="66"/>
        <v>69.152649283030243</v>
      </c>
      <c r="BJ75" s="2">
        <f t="shared" si="66"/>
        <v>68.915939742637619</v>
      </c>
      <c r="BK75" s="2">
        <f t="shared" si="66"/>
        <v>69.578269504305723</v>
      </c>
      <c r="BL75" s="2">
        <f t="shared" si="66"/>
        <v>70.749791060275896</v>
      </c>
      <c r="BM75" s="2">
        <f t="shared" si="66"/>
        <v>69.354963763628049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76.40909300798775</v>
      </c>
      <c r="DL75" s="2">
        <f t="shared" si="77"/>
        <v>80.380192471824046</v>
      </c>
      <c r="DM75" s="2">
        <f t="shared" si="77"/>
        <v>77.979453769559015</v>
      </c>
      <c r="DN75" s="2">
        <f t="shared" si="77"/>
        <v>75.278529268292687</v>
      </c>
      <c r="DO75" s="2">
        <f t="shared" si="77"/>
        <v>74.348655722326427</v>
      </c>
      <c r="DP75" s="2">
        <f t="shared" si="77"/>
        <v>74.787926450742262</v>
      </c>
      <c r="DQ75" s="2">
        <f t="shared" si="77"/>
        <v>76.388210458839396</v>
      </c>
      <c r="DR75" s="2">
        <f t="shared" si="77"/>
        <v>76.6211363977486</v>
      </c>
      <c r="DS75" s="2">
        <f t="shared" si="77"/>
        <v>73.865103441295545</v>
      </c>
      <c r="DT75" s="2">
        <f t="shared" si="77"/>
        <v>73.019013320825536</v>
      </c>
      <c r="DU75" s="2">
        <f t="shared" si="77"/>
        <v>76.400005330634272</v>
      </c>
      <c r="DV75" s="2">
        <f t="shared" si="77"/>
        <v>77.64032138836771</v>
      </c>
      <c r="DW75" s="2">
        <f t="shared" si="77"/>
        <v>80.194326829268277</v>
      </c>
      <c r="DX75" s="2">
        <f t="shared" si="77"/>
        <v>79.159626107889281</v>
      </c>
      <c r="DY75" s="2">
        <f t="shared" si="77"/>
        <v>73.833315615835787</v>
      </c>
      <c r="EA75" s="2">
        <f t="shared" si="78"/>
        <v>63.725379352281131</v>
      </c>
      <c r="EB75" s="2">
        <f t="shared" si="78"/>
        <v>66.208033947870305</v>
      </c>
      <c r="EC75" s="2">
        <f t="shared" si="78"/>
        <v>62.823536483516484</v>
      </c>
      <c r="ED75" s="2">
        <f t="shared" si="78"/>
        <v>62.751995702077572</v>
      </c>
      <c r="EE75" s="2">
        <f t="shared" si="78"/>
        <v>59.912380211575247</v>
      </c>
      <c r="EF75" s="2">
        <f t="shared" si="78"/>
        <v>62.78450380601749</v>
      </c>
      <c r="EG75" s="2">
        <f t="shared" si="78"/>
        <v>66.883767451291362</v>
      </c>
      <c r="EH75" s="2">
        <f t="shared" si="78"/>
        <v>61.684609181626342</v>
      </c>
      <c r="EI75" s="2">
        <f t="shared" si="78"/>
        <v>61.244138847626211</v>
      </c>
      <c r="EJ75" s="2">
        <f t="shared" si="78"/>
        <v>61.625846486343832</v>
      </c>
      <c r="EK75" s="2">
        <f t="shared" si="78"/>
        <v>65.349928842522601</v>
      </c>
      <c r="EL75" s="2">
        <f t="shared" si="78"/>
        <v>64.61188839334153</v>
      </c>
      <c r="EM75" s="2">
        <f t="shared" si="78"/>
        <v>64.033068569225932</v>
      </c>
      <c r="EN75" s="2">
        <f t="shared" si="78"/>
        <v>66.26302298684314</v>
      </c>
      <c r="EO75" s="2">
        <f t="shared" si="78"/>
        <v>66.408454031366645</v>
      </c>
      <c r="EQ75" s="2">
        <f t="shared" si="79"/>
        <v>63.725379352281131</v>
      </c>
      <c r="ER75" s="2">
        <f t="shared" si="79"/>
        <v>64.592845548807091</v>
      </c>
      <c r="ES75" s="2">
        <f t="shared" si="79"/>
        <v>62.125880058118291</v>
      </c>
      <c r="ET75" s="2">
        <f t="shared" si="79"/>
        <v>62.317848606625155</v>
      </c>
      <c r="EU75" s="2">
        <f t="shared" si="79"/>
        <v>60.074685346820146</v>
      </c>
      <c r="EV75" s="2">
        <f t="shared" si="79"/>
        <v>63.521103501875075</v>
      </c>
      <c r="EW75" s="2">
        <f t="shared" si="79"/>
        <v>65.515486854748318</v>
      </c>
      <c r="EX75" s="2">
        <f t="shared" si="79"/>
        <v>61.927260427589758</v>
      </c>
      <c r="EY75" s="2">
        <f t="shared" si="79"/>
        <v>61.400166071954509</v>
      </c>
      <c r="EZ75" s="2">
        <f t="shared" si="79"/>
        <v>61.648705249457052</v>
      </c>
      <c r="FA75" s="2">
        <f t="shared" si="79"/>
        <v>64.554929586209184</v>
      </c>
      <c r="FB75" s="2">
        <f t="shared" si="79"/>
        <v>66.330534317334156</v>
      </c>
      <c r="FC75" s="2">
        <f t="shared" si="79"/>
        <v>65.286820376050642</v>
      </c>
      <c r="FD75" s="2">
        <f t="shared" si="79"/>
        <v>64.817832556333386</v>
      </c>
      <c r="FE75" s="2">
        <f t="shared" si="79"/>
        <v>66.439561186236332</v>
      </c>
      <c r="FG75" s="2">
        <f t="shared" si="80"/>
        <v>0.71583379841431471</v>
      </c>
      <c r="FH75" s="2">
        <f t="shared" si="80"/>
        <v>0.71634391164158673</v>
      </c>
      <c r="FI75" s="2">
        <f t="shared" si="80"/>
        <v>0.71451542965134351</v>
      </c>
      <c r="FJ75" s="2">
        <f t="shared" si="80"/>
        <v>0.68070349595728696</v>
      </c>
      <c r="FK75" s="2">
        <f t="shared" si="80"/>
        <v>0.67024235264120402</v>
      </c>
      <c r="FL75" s="2">
        <f t="shared" si="80"/>
        <v>0.69145899162515512</v>
      </c>
      <c r="FM75" s="2">
        <f t="shared" si="80"/>
        <v>0.69520772814588849</v>
      </c>
      <c r="FN75" s="2">
        <f t="shared" si="80"/>
        <v>0.67229596650156831</v>
      </c>
      <c r="FO75" s="2">
        <f t="shared" si="80"/>
        <v>0.68489895017365798</v>
      </c>
      <c r="FP75" s="2">
        <f t="shared" si="80"/>
        <v>0.67081860380702063</v>
      </c>
      <c r="FQ75" s="2">
        <f t="shared" si="80"/>
        <v>0.65586079657133844</v>
      </c>
      <c r="FR75" s="2">
        <f t="shared" si="80"/>
        <v>0.66964801996307033</v>
      </c>
      <c r="FS75" s="2">
        <f t="shared" si="80"/>
        <v>0.65688614232654352</v>
      </c>
      <c r="FT75" s="2">
        <f t="shared" si="80"/>
        <v>0.6520931698024075</v>
      </c>
      <c r="FU75" s="2">
        <f t="shared" si="80"/>
        <v>0.60315639045626412</v>
      </c>
      <c r="FW75" s="2">
        <f t="shared" si="68"/>
        <v>3.1872782074576324E-10</v>
      </c>
      <c r="FX75" s="2">
        <f t="shared" si="68"/>
        <v>5.6490228137382781E-5</v>
      </c>
      <c r="FY75" s="2">
        <f t="shared" si="68"/>
        <v>6.4292063047961912E-5</v>
      </c>
      <c r="FZ75" s="2">
        <f t="shared" si="68"/>
        <v>6.2496704872792288E-5</v>
      </c>
      <c r="GA75" s="2">
        <f t="shared" si="68"/>
        <v>5.2766691497546509E-5</v>
      </c>
      <c r="GB75" s="2">
        <f t="shared" si="68"/>
        <v>5.7054766092291018E-5</v>
      </c>
      <c r="GC75" s="2">
        <f t="shared" si="68"/>
        <v>5.9987225166640812E-5</v>
      </c>
      <c r="GD75" s="2">
        <f t="shared" si="68"/>
        <v>6.9935276789443416E-5</v>
      </c>
      <c r="GE75" s="2">
        <f t="shared" si="68"/>
        <v>8.4506584880222495E-5</v>
      </c>
      <c r="GF75" s="2">
        <f t="shared" si="68"/>
        <v>6.6344273974438379E-5</v>
      </c>
      <c r="GG75" s="2">
        <f t="shared" si="68"/>
        <v>5.5446513383071898E-5</v>
      </c>
      <c r="GH75" s="2">
        <f t="shared" si="68"/>
        <v>4.8126615005882476E-5</v>
      </c>
      <c r="GI75" s="2">
        <f t="shared" si="68"/>
        <v>3.9296948068201573E-5</v>
      </c>
      <c r="GJ75" s="2">
        <f t="shared" si="68"/>
        <v>3.3378803079212164E-5</v>
      </c>
      <c r="GK75" s="2">
        <f t="shared" si="68"/>
        <v>2.7669456077233961E-5</v>
      </c>
      <c r="GM75" s="86">
        <f t="shared" si="69"/>
        <v>0.165218379583152</v>
      </c>
      <c r="GN75" s="86">
        <f t="shared" si="69"/>
        <v>0.16963224101626986</v>
      </c>
      <c r="GO75" s="86">
        <f t="shared" si="69"/>
        <v>0.18952891091184093</v>
      </c>
      <c r="GP75" s="86">
        <f t="shared" si="69"/>
        <v>0.15242002706442095</v>
      </c>
      <c r="GQ75" s="86">
        <f t="shared" si="69"/>
        <v>0.1382702902481667</v>
      </c>
      <c r="GR75" s="86">
        <f t="shared" si="69"/>
        <v>0.17768324918756986</v>
      </c>
      <c r="GS75" s="86">
        <f t="shared" si="69"/>
        <v>0.17292504734983893</v>
      </c>
      <c r="GT75" s="86">
        <f t="shared" si="69"/>
        <v>0.14161620332335798</v>
      </c>
      <c r="GU75" s="86">
        <f t="shared" si="69"/>
        <v>0.16411114699420268</v>
      </c>
      <c r="GV75" s="86">
        <f t="shared" si="69"/>
        <v>0.14537553969269293</v>
      </c>
      <c r="GW75" s="86">
        <f t="shared" si="69"/>
        <v>0.12722613475970534</v>
      </c>
      <c r="GX75" s="86">
        <f t="shared" si="69"/>
        <v>0.14020169496825424</v>
      </c>
      <c r="GY75" s="86">
        <f t="shared" si="69"/>
        <v>0.11226021139895327</v>
      </c>
      <c r="GZ75" s="86">
        <f t="shared" si="69"/>
        <v>0.12381246497752849</v>
      </c>
      <c r="HA75" s="86">
        <f t="shared" si="69"/>
        <v>8.1196888084915333E-2</v>
      </c>
      <c r="HC75" s="86">
        <f t="shared" si="74"/>
        <v>9.913127591911935E-7</v>
      </c>
      <c r="HD75" s="86">
        <f t="shared" si="70"/>
        <v>2.7280725463610829E-6</v>
      </c>
      <c r="HE75" s="86">
        <f t="shared" si="70"/>
        <v>3.4077913859583871E-6</v>
      </c>
      <c r="HF75" s="86">
        <f t="shared" si="70"/>
        <v>4.4283567312483094E-7</v>
      </c>
      <c r="HG75" s="86">
        <f t="shared" si="70"/>
        <v>2.9054765402800241E-7</v>
      </c>
      <c r="HH75" s="86">
        <f t="shared" si="70"/>
        <v>1.7387180528884267E-7</v>
      </c>
      <c r="HI75" s="86">
        <f t="shared" si="70"/>
        <v>1.0531004922117199E-7</v>
      </c>
      <c r="HJ75" s="86">
        <f t="shared" si="70"/>
        <v>1.7044121455052863E-7</v>
      </c>
      <c r="HK75" s="86">
        <f t="shared" si="70"/>
        <v>6.1080847077934163E-7</v>
      </c>
      <c r="HL75" s="86">
        <f t="shared" si="70"/>
        <v>1.7220245351438095E-7</v>
      </c>
      <c r="HM75" s="86">
        <f t="shared" si="70"/>
        <v>1.2173550343986706E-7</v>
      </c>
      <c r="HN75" s="86">
        <f t="shared" si="70"/>
        <v>1.442121182390323E-7</v>
      </c>
      <c r="HO75" s="86">
        <f t="shared" si="70"/>
        <v>8.422132280334365E-8</v>
      </c>
      <c r="HP75" s="86">
        <f t="shared" si="70"/>
        <v>1.5524680094446823E-8</v>
      </c>
      <c r="HQ75" s="86">
        <f t="shared" si="70"/>
        <v>2.06620645484927E-11</v>
      </c>
      <c r="HS75" s="86">
        <f t="shared" si="71"/>
        <v>1.7533833501230465E-123</v>
      </c>
      <c r="HT75" s="86">
        <f t="shared" si="71"/>
        <v>4.53806234965791E-46</v>
      </c>
      <c r="HU75" s="86">
        <f t="shared" si="71"/>
        <v>1.3177493037448098E-47</v>
      </c>
      <c r="HV75" s="86">
        <f t="shared" si="71"/>
        <v>4.1215798881741955E-58</v>
      </c>
      <c r="HW75" s="86">
        <f t="shared" si="71"/>
        <v>1.1198618670158096E-59</v>
      </c>
      <c r="HX75" s="86">
        <f t="shared" si="71"/>
        <v>3.4801594527957063E-64</v>
      </c>
      <c r="HY75" s="86">
        <f t="shared" si="71"/>
        <v>2.4521330920327766E-65</v>
      </c>
      <c r="HZ75" s="86">
        <f t="shared" si="71"/>
        <v>2.5914491899940586E-62</v>
      </c>
      <c r="IA75" s="86">
        <f t="shared" si="71"/>
        <v>1.1404882353377821E-59</v>
      </c>
      <c r="IB75" s="86">
        <f t="shared" si="71"/>
        <v>1.1843326177447421E-63</v>
      </c>
      <c r="IC75" s="86">
        <f t="shared" si="71"/>
        <v>1.2518580780591297E-64</v>
      </c>
      <c r="ID75" s="86">
        <f t="shared" si="71"/>
        <v>3.6888662897573321E-63</v>
      </c>
      <c r="IE75" s="86">
        <f t="shared" si="71"/>
        <v>1.6564341990751904E-62</v>
      </c>
      <c r="IF75" s="86">
        <f t="shared" si="71"/>
        <v>8.6192166743603226E-53</v>
      </c>
      <c r="IG75" s="86">
        <f t="shared" si="71"/>
        <v>4.9106404115055804E-35</v>
      </c>
      <c r="II75" s="86">
        <f t="shared" si="72"/>
        <v>0</v>
      </c>
      <c r="IJ75" s="86">
        <f t="shared" si="72"/>
        <v>9.7318632507725758E-212</v>
      </c>
      <c r="IK75" s="86">
        <f t="shared" si="72"/>
        <v>3.6403540796873733E-218</v>
      </c>
      <c r="IL75" s="86">
        <f t="shared" si="72"/>
        <v>4.4011109782789971E-263</v>
      </c>
      <c r="IM75" s="86">
        <f t="shared" si="72"/>
        <v>3.4742946514253181E-271</v>
      </c>
      <c r="IN75" s="86">
        <f t="shared" si="72"/>
        <v>1.5094279203097673E-293</v>
      </c>
      <c r="IO75" s="86">
        <f t="shared" si="72"/>
        <v>5.1051201755487965E-299</v>
      </c>
      <c r="IP75" s="86">
        <f t="shared" si="72"/>
        <v>1.0031501633968107E-281</v>
      </c>
      <c r="IQ75" s="86">
        <f t="shared" si="72"/>
        <v>2.2580317522218937E-272</v>
      </c>
      <c r="IR75" s="86">
        <f t="shared" si="72"/>
        <v>2.6737507660578614E-290</v>
      </c>
      <c r="IS75" s="86">
        <f t="shared" si="72"/>
        <v>8.8202840339394926E-293</v>
      </c>
      <c r="IT75" s="86">
        <f t="shared" si="72"/>
        <v>1.139830461397091E-284</v>
      </c>
      <c r="IU75" s="86">
        <f t="shared" si="72"/>
        <v>2.9749493384036308E-278</v>
      </c>
      <c r="IV75" s="86">
        <f t="shared" si="72"/>
        <v>3.4752171130730299E-122</v>
      </c>
      <c r="IW75" s="86">
        <f t="shared" si="72"/>
        <v>7.9976125811112383E-86</v>
      </c>
      <c r="IY75" s="86">
        <f t="shared" si="73"/>
        <v>0.16521937089591118</v>
      </c>
      <c r="IZ75" s="86">
        <f t="shared" si="73"/>
        <v>0.16963496908881623</v>
      </c>
      <c r="JA75" s="86">
        <f t="shared" si="73"/>
        <v>0.1895323187032269</v>
      </c>
      <c r="JB75" s="86">
        <f t="shared" si="73"/>
        <v>0.15242046990009409</v>
      </c>
      <c r="JC75" s="86">
        <f t="shared" si="73"/>
        <v>0.13827058079582072</v>
      </c>
      <c r="JD75" s="86">
        <f t="shared" si="73"/>
        <v>0.17768342305937515</v>
      </c>
      <c r="JE75" s="86">
        <f t="shared" si="73"/>
        <v>0.17292515265988814</v>
      </c>
      <c r="JF75" s="86">
        <f t="shared" si="73"/>
        <v>0.14161637376457253</v>
      </c>
      <c r="JG75" s="86">
        <f t="shared" si="73"/>
        <v>0.16411175780267345</v>
      </c>
      <c r="JH75" s="86">
        <f t="shared" si="73"/>
        <v>0.14537571189514645</v>
      </c>
      <c r="JI75" s="86">
        <f t="shared" si="73"/>
        <v>0.12722625649520877</v>
      </c>
      <c r="JJ75" s="86">
        <f t="shared" si="73"/>
        <v>0.14020183918037249</v>
      </c>
      <c r="JK75" s="86">
        <f t="shared" si="73"/>
        <v>0.11226029562027608</v>
      </c>
      <c r="JL75" s="86">
        <f t="shared" si="73"/>
        <v>0.12381248050220858</v>
      </c>
      <c r="JM75" s="86">
        <f t="shared" si="73"/>
        <v>8.1196888105577403E-2</v>
      </c>
    </row>
    <row r="76" spans="2:273" x14ac:dyDescent="0.25">
      <c r="B76" s="2">
        <v>49</v>
      </c>
      <c r="C76" s="37">
        <v>163.661</v>
      </c>
      <c r="D76" s="37">
        <v>167.63300000000001</v>
      </c>
      <c r="E76" s="37">
        <v>179.4</v>
      </c>
      <c r="F76" s="37">
        <v>160.917</v>
      </c>
      <c r="G76" s="37">
        <v>154.37299999999999</v>
      </c>
      <c r="H76" s="37">
        <v>171.46700000000001</v>
      </c>
      <c r="I76" s="37">
        <v>166.78299999999999</v>
      </c>
      <c r="J76" s="37">
        <v>150.21700000000001</v>
      </c>
      <c r="K76" s="37">
        <v>162.28299999999999</v>
      </c>
      <c r="L76" s="37">
        <v>159.767</v>
      </c>
      <c r="M76" s="37">
        <v>157.6</v>
      </c>
      <c r="N76" s="37">
        <v>166.53299999999999</v>
      </c>
      <c r="O76" s="37">
        <v>148.279</v>
      </c>
      <c r="P76" s="37">
        <v>163.52500000000001</v>
      </c>
      <c r="Q76" s="37">
        <v>121.41</v>
      </c>
      <c r="S76" s="4">
        <f t="shared" si="75"/>
        <v>158.28311954777342</v>
      </c>
      <c r="T76" s="4">
        <f t="shared" si="75"/>
        <v>160.32128797528631</v>
      </c>
      <c r="U76" s="4">
        <f t="shared" si="75"/>
        <v>167.86059033519427</v>
      </c>
      <c r="V76" s="4">
        <f t="shared" si="75"/>
        <v>154.42002632658603</v>
      </c>
      <c r="W76" s="4">
        <f t="shared" si="75"/>
        <v>147.01149049998864</v>
      </c>
      <c r="X76" s="4">
        <f t="shared" si="75"/>
        <v>160.55749861708736</v>
      </c>
      <c r="Y76" s="4">
        <f t="shared" si="75"/>
        <v>157.42518084887877</v>
      </c>
      <c r="Z76" s="4">
        <f t="shared" si="75"/>
        <v>146.59428409606289</v>
      </c>
      <c r="AA76" s="4">
        <f t="shared" si="75"/>
        <v>154.80979273342876</v>
      </c>
      <c r="AB76" s="4">
        <f t="shared" si="75"/>
        <v>152.4647601873134</v>
      </c>
      <c r="AC76" s="4">
        <f t="shared" si="75"/>
        <v>150.17621761913747</v>
      </c>
      <c r="AD76" s="4">
        <f t="shared" si="75"/>
        <v>156.70348596891645</v>
      </c>
      <c r="AE76" s="4">
        <f t="shared" si="75"/>
        <v>144.21234684041292</v>
      </c>
      <c r="AF76" s="4">
        <f t="shared" si="75"/>
        <v>153.74340409946149</v>
      </c>
      <c r="AG76" s="4">
        <f t="shared" si="75"/>
        <v>120.8724916388926</v>
      </c>
      <c r="AI76" s="4">
        <f t="shared" si="76"/>
        <v>5.3778804522265773</v>
      </c>
      <c r="AJ76" s="4">
        <f t="shared" si="76"/>
        <v>7.3117120247136995</v>
      </c>
      <c r="AK76" s="4">
        <f t="shared" si="76"/>
        <v>11.539409664805731</v>
      </c>
      <c r="AL76" s="4">
        <f t="shared" si="76"/>
        <v>6.4969736734139758</v>
      </c>
      <c r="AM76" s="4">
        <f t="shared" si="76"/>
        <v>7.3615095000113513</v>
      </c>
      <c r="AN76" s="4">
        <f t="shared" si="76"/>
        <v>10.909501382912651</v>
      </c>
      <c r="AO76" s="4">
        <f t="shared" si="76"/>
        <v>9.3578191511212196</v>
      </c>
      <c r="AP76" s="4">
        <f t="shared" si="76"/>
        <v>3.6227159039371202</v>
      </c>
      <c r="AQ76" s="4">
        <f t="shared" si="76"/>
        <v>7.4732072665712224</v>
      </c>
      <c r="AR76" s="4">
        <f t="shared" si="76"/>
        <v>7.3022398126865937</v>
      </c>
      <c r="AS76" s="4">
        <f t="shared" si="76"/>
        <v>7.4237823808625194</v>
      </c>
      <c r="AT76" s="4">
        <f t="shared" si="76"/>
        <v>9.8295140310835336</v>
      </c>
      <c r="AU76" s="4">
        <f t="shared" si="76"/>
        <v>4.0666531595870765</v>
      </c>
      <c r="AV76" s="4">
        <f t="shared" si="76"/>
        <v>9.7815959005385196</v>
      </c>
      <c r="AW76" s="4">
        <f t="shared" si="76"/>
        <v>0.53750836110739897</v>
      </c>
      <c r="AY76" s="2">
        <f t="shared" ref="AY76:BM92" si="81">IF(OR($B76 &lt; C$230, $B76 &gt; C$233), #N/A, ((1-FG76)*DK76) + (FG76 - FW76)*EA76 + (FW76*EQ76))</f>
        <v>67.071695756470135</v>
      </c>
      <c r="AZ76" s="2">
        <f t="shared" si="81"/>
        <v>69.943737111869225</v>
      </c>
      <c r="BA76" s="2">
        <f t="shared" si="81"/>
        <v>66.872147131528934</v>
      </c>
      <c r="BB76" s="2">
        <f t="shared" si="81"/>
        <v>66.494373296884433</v>
      </c>
      <c r="BC76" s="2">
        <f t="shared" si="81"/>
        <v>64.398851594693696</v>
      </c>
      <c r="BD76" s="2">
        <f t="shared" si="81"/>
        <v>66.246438392534984</v>
      </c>
      <c r="BE76" s="2">
        <f t="shared" si="81"/>
        <v>69.532858553150078</v>
      </c>
      <c r="BF76" s="2">
        <f t="shared" si="81"/>
        <v>66.312075068649207</v>
      </c>
      <c r="BG76" s="2">
        <f t="shared" si="81"/>
        <v>64.992935928081351</v>
      </c>
      <c r="BH76" s="2">
        <f t="shared" si="81"/>
        <v>65.15145839439927</v>
      </c>
      <c r="BI76" s="2">
        <f t="shared" si="81"/>
        <v>68.922649068835128</v>
      </c>
      <c r="BJ76" s="2">
        <f t="shared" si="81"/>
        <v>68.673877164695554</v>
      </c>
      <c r="BK76" s="2">
        <f t="shared" si="81"/>
        <v>69.294073252579949</v>
      </c>
      <c r="BL76" s="2">
        <f t="shared" si="81"/>
        <v>70.518515930431093</v>
      </c>
      <c r="BM76" s="2">
        <f t="shared" si="81"/>
        <v>69.227097259642932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76.61417912244228</v>
      </c>
      <c r="DL76" s="2">
        <f t="shared" si="77"/>
        <v>80.715101761680714</v>
      </c>
      <c r="DM76" s="2">
        <f t="shared" si="77"/>
        <v>78.311600284495</v>
      </c>
      <c r="DN76" s="2">
        <f t="shared" si="77"/>
        <v>75.524282926829272</v>
      </c>
      <c r="DO76" s="2">
        <f t="shared" si="77"/>
        <v>74.577365572232623</v>
      </c>
      <c r="DP76" s="2">
        <f t="shared" si="77"/>
        <v>74.99045883940623</v>
      </c>
      <c r="DQ76" s="2">
        <f t="shared" si="77"/>
        <v>76.515153171390011</v>
      </c>
      <c r="DR76" s="2">
        <f t="shared" si="77"/>
        <v>76.920723639774877</v>
      </c>
      <c r="DS76" s="2">
        <f t="shared" si="77"/>
        <v>74.155398785425106</v>
      </c>
      <c r="DT76" s="2">
        <f t="shared" si="77"/>
        <v>73.245381332082573</v>
      </c>
      <c r="DU76" s="2">
        <f t="shared" si="77"/>
        <v>76.64144237516868</v>
      </c>
      <c r="DV76" s="2">
        <f t="shared" si="77"/>
        <v>77.876722138836755</v>
      </c>
      <c r="DW76" s="2">
        <f t="shared" si="77"/>
        <v>80.52586637630661</v>
      </c>
      <c r="DX76" s="2">
        <f t="shared" si="77"/>
        <v>79.509019148703374</v>
      </c>
      <c r="DY76" s="2">
        <f t="shared" si="77"/>
        <v>74.093123900293264</v>
      </c>
      <c r="EA76" s="2">
        <f t="shared" si="78"/>
        <v>63.616905916041453</v>
      </c>
      <c r="EB76" s="2">
        <f t="shared" si="78"/>
        <v>66.053945772409406</v>
      </c>
      <c r="EC76" s="2">
        <f t="shared" si="78"/>
        <v>62.703746813186818</v>
      </c>
      <c r="ED76" s="2">
        <f t="shared" si="78"/>
        <v>62.631460641662585</v>
      </c>
      <c r="EE76" s="2">
        <f t="shared" si="78"/>
        <v>59.831666022328186</v>
      </c>
      <c r="EF76" s="2">
        <f t="shared" si="78"/>
        <v>62.68795124524766</v>
      </c>
      <c r="EG76" s="2">
        <f t="shared" si="78"/>
        <v>66.741161581024798</v>
      </c>
      <c r="EH76" s="2">
        <f t="shared" si="78"/>
        <v>61.595966728329138</v>
      </c>
      <c r="EI76" s="2">
        <f t="shared" si="78"/>
        <v>61.148453737957873</v>
      </c>
      <c r="EJ76" s="2">
        <f t="shared" si="78"/>
        <v>61.529115712161492</v>
      </c>
      <c r="EK76" s="2">
        <f t="shared" si="78"/>
        <v>65.228932038743594</v>
      </c>
      <c r="EL76" s="2">
        <f t="shared" si="78"/>
        <v>64.533251203494856</v>
      </c>
      <c r="EM76" s="2">
        <f t="shared" si="78"/>
        <v>63.943459205379312</v>
      </c>
      <c r="EN76" s="2">
        <f t="shared" si="78"/>
        <v>66.144003881365236</v>
      </c>
      <c r="EO76" s="2">
        <f t="shared" si="78"/>
        <v>66.307222941664136</v>
      </c>
      <c r="EQ76" s="2">
        <f t="shared" si="79"/>
        <v>63.616905916041453</v>
      </c>
      <c r="ER76" s="2">
        <f t="shared" si="79"/>
        <v>64.464730547936455</v>
      </c>
      <c r="ES76" s="2">
        <f t="shared" si="79"/>
        <v>62.01788958711164</v>
      </c>
      <c r="ET76" s="2">
        <f t="shared" si="79"/>
        <v>62.204360292174059</v>
      </c>
      <c r="EU76" s="2">
        <f t="shared" si="79"/>
        <v>59.991279776423028</v>
      </c>
      <c r="EV76" s="2">
        <f t="shared" si="79"/>
        <v>63.411362345431641</v>
      </c>
      <c r="EW76" s="2">
        <f t="shared" si="79"/>
        <v>65.39689624238197</v>
      </c>
      <c r="EX76" s="2">
        <f t="shared" si="79"/>
        <v>61.834108316588647</v>
      </c>
      <c r="EY76" s="2">
        <f t="shared" si="79"/>
        <v>61.3016658823108</v>
      </c>
      <c r="EZ76" s="2">
        <f t="shared" si="79"/>
        <v>61.551573345592416</v>
      </c>
      <c r="FA76" s="2">
        <f t="shared" si="79"/>
        <v>64.446741164913462</v>
      </c>
      <c r="FB76" s="2">
        <f t="shared" si="79"/>
        <v>66.224119847315819</v>
      </c>
      <c r="FC76" s="2">
        <f t="shared" si="79"/>
        <v>65.177353937498552</v>
      </c>
      <c r="FD76" s="2">
        <f t="shared" si="79"/>
        <v>64.720776905898902</v>
      </c>
      <c r="FE76" s="2">
        <f t="shared" si="79"/>
        <v>66.337461080111908</v>
      </c>
      <c r="FG76" s="2">
        <f t="shared" si="80"/>
        <v>0.7341911810604016</v>
      </c>
      <c r="FH76" s="2">
        <f t="shared" si="80"/>
        <v>0.7346805546409092</v>
      </c>
      <c r="FI76" s="2">
        <f t="shared" si="80"/>
        <v>0.7329262044198378</v>
      </c>
      <c r="FJ76" s="2">
        <f t="shared" si="80"/>
        <v>0.7003804258525006</v>
      </c>
      <c r="FK76" s="2">
        <f t="shared" si="80"/>
        <v>0.6902706228281259</v>
      </c>
      <c r="FL76" s="2">
        <f t="shared" si="80"/>
        <v>0.71075474945214134</v>
      </c>
      <c r="FM76" s="2">
        <f t="shared" si="80"/>
        <v>0.71436588987921368</v>
      </c>
      <c r="FN76" s="2">
        <f t="shared" si="80"/>
        <v>0.69225677729170865</v>
      </c>
      <c r="FO76" s="2">
        <f t="shared" si="80"/>
        <v>0.70442959667861715</v>
      </c>
      <c r="FP76" s="2">
        <f t="shared" si="80"/>
        <v>0.6908280192617412</v>
      </c>
      <c r="FQ76" s="2">
        <f t="shared" si="80"/>
        <v>0.67634074581816628</v>
      </c>
      <c r="FR76" s="2">
        <f t="shared" si="80"/>
        <v>0.68969567551759492</v>
      </c>
      <c r="FS76" s="2">
        <f t="shared" si="80"/>
        <v>0.67733509219202648</v>
      </c>
      <c r="FT76" s="2">
        <f t="shared" si="80"/>
        <v>0.67268543654734059</v>
      </c>
      <c r="FU76" s="2">
        <f t="shared" si="80"/>
        <v>0.6249793805363526</v>
      </c>
      <c r="FW76" s="2">
        <f t="shared" ref="FW76:GK92" si="83">POWER(10,($B76-C$232)/C$229)/(1+POWER(10,($B76-C$232)/C$229))</f>
        <v>3.4947810594121625E-10</v>
      </c>
      <c r="FX76" s="2">
        <f t="shared" si="83"/>
        <v>6.1939965870315712E-5</v>
      </c>
      <c r="FY76" s="2">
        <f t="shared" si="83"/>
        <v>7.0494408055688678E-5</v>
      </c>
      <c r="FZ76" s="2">
        <f t="shared" si="83"/>
        <v>6.8525861042380881E-5</v>
      </c>
      <c r="GA76" s="2">
        <f t="shared" si="83"/>
        <v>5.7857232168038807E-5</v>
      </c>
      <c r="GB76" s="2">
        <f t="shared" si="83"/>
        <v>6.2558962647877163E-5</v>
      </c>
      <c r="GC76" s="2">
        <f t="shared" si="83"/>
        <v>6.5774303776248863E-5</v>
      </c>
      <c r="GD76" s="2">
        <f t="shared" si="83"/>
        <v>7.6681988749898044E-5</v>
      </c>
      <c r="GE76" s="2">
        <f t="shared" si="83"/>
        <v>9.2658872299928978E-5</v>
      </c>
      <c r="GF76" s="2">
        <f t="shared" si="83"/>
        <v>7.2744584230141472E-5</v>
      </c>
      <c r="GG76" s="2">
        <f t="shared" si="83"/>
        <v>6.0795567758130166E-5</v>
      </c>
      <c r="GH76" s="2">
        <f t="shared" si="83"/>
        <v>5.2769538990239934E-5</v>
      </c>
      <c r="GI76" s="2">
        <f t="shared" si="83"/>
        <v>4.3088083371961161E-5</v>
      </c>
      <c r="GJ76" s="2">
        <f t="shared" si="83"/>
        <v>3.6599011928937438E-5</v>
      </c>
      <c r="GK76" s="2">
        <f t="shared" si="83"/>
        <v>3.0338874298227589E-5</v>
      </c>
      <c r="GM76" s="86">
        <f t="shared" ref="GM76:HA92" si="84" xml:space="preserve"> _xlfn.NORM.DIST($B76, C$7, ABS(C$11), TRUE) * _xlfn.NORM.DIST(($B76 - C$7)*C$15, 0, ABS(C$11), TRUE) * 2</f>
        <v>0.20158082488541956</v>
      </c>
      <c r="GN76" s="86">
        <f t="shared" si="84"/>
        <v>0.20717120060962455</v>
      </c>
      <c r="GO76" s="86">
        <f t="shared" si="84"/>
        <v>0.23298085750958436</v>
      </c>
      <c r="GP76" s="86">
        <f t="shared" si="84"/>
        <v>0.19326226596331228</v>
      </c>
      <c r="GQ76" s="86">
        <f t="shared" si="84"/>
        <v>0.17698202784498046</v>
      </c>
      <c r="GR76" s="86">
        <f t="shared" si="84"/>
        <v>0.22382204055581484</v>
      </c>
      <c r="GS76" s="86">
        <f t="shared" si="84"/>
        <v>0.21651426256616488</v>
      </c>
      <c r="GT76" s="86">
        <f t="shared" si="84"/>
        <v>0.18097621297530692</v>
      </c>
      <c r="GU76" s="86">
        <f t="shared" si="84"/>
        <v>0.20772036016693918</v>
      </c>
      <c r="GV76" s="86">
        <f t="shared" si="84"/>
        <v>0.18650102751242353</v>
      </c>
      <c r="GW76" s="86">
        <f t="shared" si="84"/>
        <v>0.16577381732301594</v>
      </c>
      <c r="GX76" s="86">
        <f t="shared" si="84"/>
        <v>0.17977406152823211</v>
      </c>
      <c r="GY76" s="86">
        <f t="shared" si="84"/>
        <v>0.14462065623282236</v>
      </c>
      <c r="GZ76" s="86">
        <f t="shared" si="84"/>
        <v>0.16203537995253184</v>
      </c>
      <c r="HA76" s="86">
        <f t="shared" si="84"/>
        <v>0.11469736716400147</v>
      </c>
      <c r="HC76" s="86">
        <f t="shared" si="74"/>
        <v>1.9340507447070941E-6</v>
      </c>
      <c r="HD76" s="86">
        <f t="shared" si="70"/>
        <v>5.0661395130985126E-6</v>
      </c>
      <c r="HE76" s="86">
        <f t="shared" si="70"/>
        <v>6.4035041340854899E-6</v>
      </c>
      <c r="HF76" s="86">
        <f t="shared" si="70"/>
        <v>9.3453471924643646E-7</v>
      </c>
      <c r="HG76" s="86">
        <f t="shared" si="70"/>
        <v>6.1910421500002654E-7</v>
      </c>
      <c r="HH76" s="86">
        <f t="shared" si="70"/>
        <v>3.8973383997363884E-7</v>
      </c>
      <c r="HI76" s="86">
        <f t="shared" si="70"/>
        <v>2.4209564236698607E-7</v>
      </c>
      <c r="HJ76" s="86">
        <f t="shared" si="70"/>
        <v>3.82355313577834E-7</v>
      </c>
      <c r="HK76" s="86">
        <f t="shared" si="70"/>
        <v>1.3256479846785548E-6</v>
      </c>
      <c r="HL76" s="86">
        <f t="shared" si="70"/>
        <v>3.8918034059222771E-7</v>
      </c>
      <c r="HM76" s="86">
        <f t="shared" si="70"/>
        <v>2.7457078719031576E-7</v>
      </c>
      <c r="HN76" s="86">
        <f t="shared" si="70"/>
        <v>3.166125880107481E-7</v>
      </c>
      <c r="HO76" s="86">
        <f t="shared" si="70"/>
        <v>1.8293600344941027E-7</v>
      </c>
      <c r="HP76" s="86">
        <f t="shared" si="70"/>
        <v>3.7536293976037657E-8</v>
      </c>
      <c r="HQ76" s="86">
        <f t="shared" si="70"/>
        <v>7.2601306604872182E-11</v>
      </c>
      <c r="HS76" s="86">
        <f t="shared" ref="HS76:IG92" si="85" xml:space="preserve"> _xlfn.NORM.DIST($B76, C$9, ABS(C$13), TRUE) * _xlfn.NORM.DIST(($B76 - C$9)*C$17, 0, ABS(C$13), TRUE) * 2</f>
        <v>1.8963545683152844E-121</v>
      </c>
      <c r="HT76" s="86">
        <f t="shared" si="85"/>
        <v>6.9011513452548336E-45</v>
      </c>
      <c r="HU76" s="86">
        <f t="shared" si="85"/>
        <v>2.2728599482756611E-46</v>
      </c>
      <c r="HV76" s="86">
        <f t="shared" si="85"/>
        <v>1.3076470679768766E-56</v>
      </c>
      <c r="HW76" s="86">
        <f t="shared" si="85"/>
        <v>3.7002164493355589E-58</v>
      </c>
      <c r="HX76" s="86">
        <f t="shared" si="85"/>
        <v>1.5686972747513034E-62</v>
      </c>
      <c r="HY76" s="86">
        <f t="shared" si="85"/>
        <v>1.2100749457289056E-63</v>
      </c>
      <c r="HZ76" s="86">
        <f t="shared" si="85"/>
        <v>1.1041520892979536E-60</v>
      </c>
      <c r="IA76" s="86">
        <f t="shared" si="85"/>
        <v>4.5215873124749875E-58</v>
      </c>
      <c r="IB76" s="86">
        <f t="shared" si="85"/>
        <v>5.4539140102325313E-62</v>
      </c>
      <c r="IC76" s="86">
        <f t="shared" si="85"/>
        <v>5.6285659181654383E-63</v>
      </c>
      <c r="ID76" s="86">
        <f t="shared" si="85"/>
        <v>1.4278917795346345E-61</v>
      </c>
      <c r="IE76" s="86">
        <f t="shared" si="85"/>
        <v>5.6181208779555139E-61</v>
      </c>
      <c r="IF76" s="86">
        <f t="shared" si="85"/>
        <v>1.6546072404390861E-51</v>
      </c>
      <c r="IG76" s="86">
        <f t="shared" si="85"/>
        <v>3.2182006468241497E-34</v>
      </c>
      <c r="II76" s="86">
        <f t="shared" ref="II76:IW92" si="86" xml:space="preserve"> _xlfn.NORM.DIST($B76, C$10, ABS(C$14), TRUE) * _xlfn.NORM.DIST(($B76 - C$10)*C$18, 0, ABS(C$14), TRUE) * 2</f>
        <v>0</v>
      </c>
      <c r="IJ76" s="86">
        <f t="shared" si="86"/>
        <v>8.2723200367494353E-208</v>
      </c>
      <c r="IK76" s="86">
        <f t="shared" si="86"/>
        <v>4.6232058409871268E-214</v>
      </c>
      <c r="IL76" s="86">
        <f t="shared" si="86"/>
        <v>3.8486369371297084E-258</v>
      </c>
      <c r="IM76" s="86">
        <f t="shared" si="86"/>
        <v>3.5383546716732864E-266</v>
      </c>
      <c r="IN76" s="86">
        <f t="shared" si="86"/>
        <v>4.424367545347807E-288</v>
      </c>
      <c r="IO76" s="86">
        <f t="shared" si="86"/>
        <v>2.0239355118417283E-293</v>
      </c>
      <c r="IP76" s="86">
        <f t="shared" si="86"/>
        <v>2.2793701770791797E-276</v>
      </c>
      <c r="IQ76" s="86">
        <f t="shared" si="86"/>
        <v>4.3162021060583675E-267</v>
      </c>
      <c r="IR76" s="86">
        <f t="shared" si="86"/>
        <v>8.2722150559825129E-285</v>
      </c>
      <c r="IS76" s="86">
        <f t="shared" si="86"/>
        <v>2.4116406234319913E-287</v>
      </c>
      <c r="IT76" s="86">
        <f t="shared" si="86"/>
        <v>1.8497489183983671E-279</v>
      </c>
      <c r="IU76" s="86">
        <f t="shared" si="86"/>
        <v>2.9121885906947631E-273</v>
      </c>
      <c r="IV76" s="86">
        <f t="shared" si="86"/>
        <v>4.7820506399615334E-120</v>
      </c>
      <c r="IW76" s="86">
        <f t="shared" si="86"/>
        <v>2.3414073128535177E-84</v>
      </c>
      <c r="IY76" s="86">
        <f t="shared" ref="IY76:JM92" si="87">GM76+HC76+HS76+II76</f>
        <v>0.20158275893616426</v>
      </c>
      <c r="IZ76" s="86">
        <f t="shared" si="87"/>
        <v>0.20717626674913764</v>
      </c>
      <c r="JA76" s="86">
        <f t="shared" si="87"/>
        <v>0.23298726101371844</v>
      </c>
      <c r="JB76" s="86">
        <f t="shared" si="87"/>
        <v>0.19326320049803153</v>
      </c>
      <c r="JC76" s="86">
        <f t="shared" si="87"/>
        <v>0.17698264694919547</v>
      </c>
      <c r="JD76" s="86">
        <f t="shared" si="87"/>
        <v>0.22382243028965482</v>
      </c>
      <c r="JE76" s="86">
        <f t="shared" si="87"/>
        <v>0.21651450466180724</v>
      </c>
      <c r="JF76" s="86">
        <f t="shared" si="87"/>
        <v>0.18097659533062049</v>
      </c>
      <c r="JG76" s="86">
        <f t="shared" si="87"/>
        <v>0.20772168581492387</v>
      </c>
      <c r="JH76" s="86">
        <f t="shared" si="87"/>
        <v>0.18650141669276413</v>
      </c>
      <c r="JI76" s="86">
        <f t="shared" si="87"/>
        <v>0.16577409189380313</v>
      </c>
      <c r="JJ76" s="86">
        <f t="shared" si="87"/>
        <v>0.17977437814082012</v>
      </c>
      <c r="JK76" s="86">
        <f t="shared" si="87"/>
        <v>0.14462083916882582</v>
      </c>
      <c r="JL76" s="86">
        <f t="shared" si="87"/>
        <v>0.16203541748882583</v>
      </c>
      <c r="JM76" s="86">
        <f t="shared" si="87"/>
        <v>0.11469736723660277</v>
      </c>
    </row>
    <row r="77" spans="2:273" x14ac:dyDescent="0.25">
      <c r="B77" s="2">
        <v>50</v>
      </c>
      <c r="C77" s="37">
        <v>178.661</v>
      </c>
      <c r="D77" s="37">
        <v>184.56700000000001</v>
      </c>
      <c r="E77" s="37">
        <v>193.96700000000001</v>
      </c>
      <c r="F77" s="37">
        <v>179.21700000000001</v>
      </c>
      <c r="G77" s="37">
        <v>173.47499999999999</v>
      </c>
      <c r="H77" s="37">
        <v>188.46700000000001</v>
      </c>
      <c r="I77" s="37">
        <v>182.68299999999999</v>
      </c>
      <c r="J77" s="37">
        <v>170.28299999999999</v>
      </c>
      <c r="K77" s="37">
        <v>181.68299999999999</v>
      </c>
      <c r="L77" s="37">
        <v>180.25</v>
      </c>
      <c r="M77" s="37">
        <v>178.583</v>
      </c>
      <c r="N77" s="37">
        <v>186.017</v>
      </c>
      <c r="O77" s="37">
        <v>167.24600000000001</v>
      </c>
      <c r="P77" s="37">
        <v>183.75399999999999</v>
      </c>
      <c r="Q77" s="37">
        <v>140.869</v>
      </c>
      <c r="S77" s="4">
        <f t="shared" si="75"/>
        <v>171.15571525336028</v>
      </c>
      <c r="T77" s="4">
        <f t="shared" si="75"/>
        <v>173.09329121892128</v>
      </c>
      <c r="U77" s="4">
        <f t="shared" si="75"/>
        <v>182.18206484977887</v>
      </c>
      <c r="V77" s="4">
        <f t="shared" si="75"/>
        <v>169.48029545709178</v>
      </c>
      <c r="W77" s="4">
        <f t="shared" si="75"/>
        <v>162.01373453484564</v>
      </c>
      <c r="X77" s="4">
        <f t="shared" si="75"/>
        <v>175.71899444289929</v>
      </c>
      <c r="Y77" s="4">
        <f t="shared" si="75"/>
        <v>171.28688062585212</v>
      </c>
      <c r="Z77" s="4">
        <f t="shared" si="75"/>
        <v>161.00191283345572</v>
      </c>
      <c r="AA77" s="4">
        <f t="shared" si="75"/>
        <v>169.85040348341036</v>
      </c>
      <c r="AB77" s="4">
        <f t="shared" si="75"/>
        <v>168.33911979343398</v>
      </c>
      <c r="AC77" s="4">
        <f t="shared" si="75"/>
        <v>166.27409320003829</v>
      </c>
      <c r="AD77" s="4">
        <f t="shared" si="75"/>
        <v>172.78953853870161</v>
      </c>
      <c r="AE77" s="4">
        <f t="shared" si="75"/>
        <v>158.7199743462875</v>
      </c>
      <c r="AF77" s="4">
        <f t="shared" si="75"/>
        <v>170.51682597062515</v>
      </c>
      <c r="AG77" s="4">
        <f t="shared" si="75"/>
        <v>135.29658625979633</v>
      </c>
      <c r="AI77" s="4">
        <f t="shared" si="76"/>
        <v>7.5052847466397168</v>
      </c>
      <c r="AJ77" s="4">
        <f t="shared" si="76"/>
        <v>11.473708781078727</v>
      </c>
      <c r="AK77" s="4">
        <f t="shared" si="76"/>
        <v>11.784935150221145</v>
      </c>
      <c r="AL77" s="4">
        <f t="shared" si="76"/>
        <v>9.7367045429082282</v>
      </c>
      <c r="AM77" s="4">
        <f t="shared" si="76"/>
        <v>11.461265465154355</v>
      </c>
      <c r="AN77" s="4">
        <f t="shared" si="76"/>
        <v>12.748005557100726</v>
      </c>
      <c r="AO77" s="4">
        <f t="shared" si="76"/>
        <v>11.396119374147872</v>
      </c>
      <c r="AP77" s="4">
        <f t="shared" si="76"/>
        <v>9.2810871665442676</v>
      </c>
      <c r="AQ77" s="4">
        <f t="shared" si="76"/>
        <v>11.832596516589632</v>
      </c>
      <c r="AR77" s="4">
        <f t="shared" si="76"/>
        <v>11.91088020656602</v>
      </c>
      <c r="AS77" s="4">
        <f t="shared" si="76"/>
        <v>12.308906799961704</v>
      </c>
      <c r="AT77" s="4">
        <f t="shared" si="76"/>
        <v>13.22746146129839</v>
      </c>
      <c r="AU77" s="4">
        <f t="shared" si="76"/>
        <v>8.5260256537125088</v>
      </c>
      <c r="AV77" s="4">
        <f t="shared" si="76"/>
        <v>13.237174029374842</v>
      </c>
      <c r="AW77" s="4">
        <f t="shared" si="76"/>
        <v>5.5724137402036718</v>
      </c>
      <c r="AY77" s="2">
        <f t="shared" si="81"/>
        <v>66.81252870947506</v>
      </c>
      <c r="AZ77" s="2">
        <f t="shared" si="81"/>
        <v>69.65332592294962</v>
      </c>
      <c r="BA77" s="2">
        <f t="shared" si="81"/>
        <v>66.589792143647315</v>
      </c>
      <c r="BB77" s="2">
        <f t="shared" si="81"/>
        <v>66.232133689062309</v>
      </c>
      <c r="BC77" s="2">
        <f t="shared" si="81"/>
        <v>64.122826833788153</v>
      </c>
      <c r="BD77" s="2">
        <f t="shared" si="81"/>
        <v>66.002494711461878</v>
      </c>
      <c r="BE77" s="2">
        <f t="shared" si="81"/>
        <v>69.282268164321465</v>
      </c>
      <c r="BF77" s="2">
        <f t="shared" si="81"/>
        <v>66.040171963194098</v>
      </c>
      <c r="BG77" s="2">
        <f t="shared" si="81"/>
        <v>64.759425186945776</v>
      </c>
      <c r="BH77" s="2">
        <f t="shared" si="81"/>
        <v>64.92203624901974</v>
      </c>
      <c r="BI77" s="2">
        <f t="shared" si="81"/>
        <v>68.685506115164557</v>
      </c>
      <c r="BJ77" s="2">
        <f t="shared" si="81"/>
        <v>68.428580894396333</v>
      </c>
      <c r="BK77" s="2">
        <f t="shared" si="81"/>
        <v>69.003821129125086</v>
      </c>
      <c r="BL77" s="2">
        <f t="shared" si="81"/>
        <v>70.276862505815984</v>
      </c>
      <c r="BM77" s="2">
        <f t="shared" si="81"/>
        <v>69.087516540440319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76.819265236896825</v>
      </c>
      <c r="DL77" s="2">
        <f t="shared" si="77"/>
        <v>81.050011051537368</v>
      </c>
      <c r="DM77" s="2">
        <f t="shared" si="77"/>
        <v>78.643746799431</v>
      </c>
      <c r="DN77" s="2">
        <f t="shared" si="77"/>
        <v>75.770036585365858</v>
      </c>
      <c r="DO77" s="2">
        <f t="shared" si="77"/>
        <v>74.806075422138818</v>
      </c>
      <c r="DP77" s="2">
        <f t="shared" si="77"/>
        <v>75.192991228070198</v>
      </c>
      <c r="DQ77" s="2">
        <f t="shared" si="77"/>
        <v>76.642095883940613</v>
      </c>
      <c r="DR77" s="2">
        <f t="shared" si="77"/>
        <v>77.22031088180114</v>
      </c>
      <c r="DS77" s="2">
        <f t="shared" si="77"/>
        <v>74.445694129554653</v>
      </c>
      <c r="DT77" s="2">
        <f t="shared" si="77"/>
        <v>73.47174934333961</v>
      </c>
      <c r="DU77" s="2">
        <f t="shared" si="77"/>
        <v>76.882879419703102</v>
      </c>
      <c r="DV77" s="2">
        <f t="shared" si="77"/>
        <v>78.113122889305799</v>
      </c>
      <c r="DW77" s="2">
        <f t="shared" si="77"/>
        <v>80.857405923344942</v>
      </c>
      <c r="DX77" s="2">
        <f t="shared" si="77"/>
        <v>79.858412189517466</v>
      </c>
      <c r="DY77" s="2">
        <f t="shared" si="77"/>
        <v>74.352932184750742</v>
      </c>
      <c r="EA77" s="2">
        <f t="shared" si="78"/>
        <v>63.508432479801769</v>
      </c>
      <c r="EB77" s="2">
        <f t="shared" si="78"/>
        <v>65.899857596948507</v>
      </c>
      <c r="EC77" s="2">
        <f t="shared" si="78"/>
        <v>62.583957142857145</v>
      </c>
      <c r="ED77" s="2">
        <f t="shared" si="78"/>
        <v>62.510925581247605</v>
      </c>
      <c r="EE77" s="2">
        <f t="shared" si="78"/>
        <v>59.750951833081118</v>
      </c>
      <c r="EF77" s="2">
        <f t="shared" si="78"/>
        <v>62.591398684477838</v>
      </c>
      <c r="EG77" s="2">
        <f t="shared" si="78"/>
        <v>66.59855571075822</v>
      </c>
      <c r="EH77" s="2">
        <f t="shared" si="78"/>
        <v>61.507324275031934</v>
      </c>
      <c r="EI77" s="2">
        <f t="shared" si="78"/>
        <v>61.052768628289542</v>
      </c>
      <c r="EJ77" s="2">
        <f t="shared" si="78"/>
        <v>61.432384937979158</v>
      </c>
      <c r="EK77" s="2">
        <f t="shared" si="78"/>
        <v>65.107935234964586</v>
      </c>
      <c r="EL77" s="2">
        <f t="shared" si="78"/>
        <v>64.454614013648182</v>
      </c>
      <c r="EM77" s="2">
        <f t="shared" si="78"/>
        <v>63.8538498415327</v>
      </c>
      <c r="EN77" s="2">
        <f t="shared" si="78"/>
        <v>66.024984775887333</v>
      </c>
      <c r="EO77" s="2">
        <f t="shared" si="78"/>
        <v>66.205991851961613</v>
      </c>
      <c r="EQ77" s="2">
        <f t="shared" si="79"/>
        <v>63.508432479801769</v>
      </c>
      <c r="ER77" s="2">
        <f t="shared" si="79"/>
        <v>64.336615547065819</v>
      </c>
      <c r="ES77" s="2">
        <f t="shared" si="79"/>
        <v>61.909899116104988</v>
      </c>
      <c r="ET77" s="2">
        <f t="shared" si="79"/>
        <v>62.090871977722962</v>
      </c>
      <c r="EU77" s="2">
        <f t="shared" si="79"/>
        <v>59.907874206025909</v>
      </c>
      <c r="EV77" s="2">
        <f t="shared" si="79"/>
        <v>63.301621188988207</v>
      </c>
      <c r="EW77" s="2">
        <f t="shared" si="79"/>
        <v>65.278305630015637</v>
      </c>
      <c r="EX77" s="2">
        <f t="shared" si="79"/>
        <v>61.740956205587544</v>
      </c>
      <c r="EY77" s="2">
        <f t="shared" si="79"/>
        <v>61.203165692667099</v>
      </c>
      <c r="EZ77" s="2">
        <f t="shared" si="79"/>
        <v>61.454441441727781</v>
      </c>
      <c r="FA77" s="2">
        <f t="shared" si="79"/>
        <v>64.33855274361774</v>
      </c>
      <c r="FB77" s="2">
        <f t="shared" si="79"/>
        <v>66.117705377297469</v>
      </c>
      <c r="FC77" s="2">
        <f t="shared" si="79"/>
        <v>65.067887498946462</v>
      </c>
      <c r="FD77" s="2">
        <f t="shared" si="79"/>
        <v>64.623721255464432</v>
      </c>
      <c r="FE77" s="2">
        <f t="shared" si="79"/>
        <v>66.235360973987497</v>
      </c>
      <c r="FG77" s="2">
        <f t="shared" si="80"/>
        <v>0.7517738904868958</v>
      </c>
      <c r="FH77" s="2">
        <f t="shared" si="80"/>
        <v>0.75224181685772806</v>
      </c>
      <c r="FI77" s="2">
        <f t="shared" si="80"/>
        <v>0.75056416131184289</v>
      </c>
      <c r="FJ77" s="2">
        <f t="shared" si="80"/>
        <v>0.71934470809806872</v>
      </c>
      <c r="FK77" s="2">
        <f t="shared" si="80"/>
        <v>0.70960948810069258</v>
      </c>
      <c r="FL77" s="2">
        <f t="shared" si="80"/>
        <v>0.72931617189705278</v>
      </c>
      <c r="FM77" s="2">
        <f t="shared" si="80"/>
        <v>0.73278270179276639</v>
      </c>
      <c r="FN77" s="2">
        <f t="shared" si="80"/>
        <v>0.71152345776505987</v>
      </c>
      <c r="FO77" s="2">
        <f t="shared" si="80"/>
        <v>0.72323886380637359</v>
      </c>
      <c r="FP77" s="2">
        <f t="shared" si="80"/>
        <v>0.71014669593275404</v>
      </c>
      <c r="FQ77" s="2">
        <f t="shared" si="80"/>
        <v>0.69616652855531191</v>
      </c>
      <c r="FR77" s="2">
        <f t="shared" si="80"/>
        <v>0.70905530831591679</v>
      </c>
      <c r="FS77" s="2">
        <f t="shared" si="80"/>
        <v>0.69712724175647423</v>
      </c>
      <c r="FT77" s="2">
        <f t="shared" si="80"/>
        <v>0.6926333702180163</v>
      </c>
      <c r="FU77" s="2">
        <f t="shared" si="80"/>
        <v>0.64630602486512023</v>
      </c>
      <c r="FW77" s="2">
        <f t="shared" si="83"/>
        <v>3.8319512318103994E-10</v>
      </c>
      <c r="FX77" s="2">
        <f t="shared" si="83"/>
        <v>6.7915416193894875E-5</v>
      </c>
      <c r="FY77" s="2">
        <f t="shared" si="83"/>
        <v>7.7295055686012033E-5</v>
      </c>
      <c r="FZ77" s="2">
        <f t="shared" si="83"/>
        <v>7.5136615757847496E-5</v>
      </c>
      <c r="GA77" s="2">
        <f t="shared" si="83"/>
        <v>6.3438839448295989E-5</v>
      </c>
      <c r="GB77" s="2">
        <f t="shared" si="83"/>
        <v>6.8594124511690564E-5</v>
      </c>
      <c r="GC77" s="2">
        <f t="shared" si="83"/>
        <v>7.2119632301389177E-5</v>
      </c>
      <c r="GD77" s="2">
        <f t="shared" si="83"/>
        <v>8.4079506669202923E-5</v>
      </c>
      <c r="GE77" s="2">
        <f t="shared" si="83"/>
        <v>1.0159752491883114E-4</v>
      </c>
      <c r="GF77" s="2">
        <f t="shared" si="83"/>
        <v>7.9762290702857511E-5</v>
      </c>
      <c r="GG77" s="2">
        <f t="shared" si="83"/>
        <v>6.6660623474600631E-5</v>
      </c>
      <c r="GH77" s="2">
        <f t="shared" si="83"/>
        <v>5.7860354349900962E-5</v>
      </c>
      <c r="GI77" s="2">
        <f t="shared" si="83"/>
        <v>4.7244947530847136E-5</v>
      </c>
      <c r="GJ77" s="2">
        <f t="shared" si="83"/>
        <v>4.012987688160202E-5</v>
      </c>
      <c r="GK77" s="2">
        <f t="shared" si="83"/>
        <v>3.3265816793163495E-5</v>
      </c>
      <c r="GM77" s="86">
        <f t="shared" si="84"/>
        <v>0.24331115943253659</v>
      </c>
      <c r="GN77" s="86">
        <f t="shared" si="84"/>
        <v>0.25039179837426462</v>
      </c>
      <c r="GO77" s="86">
        <f t="shared" si="84"/>
        <v>0.28304127067492113</v>
      </c>
      <c r="GP77" s="86">
        <f t="shared" si="84"/>
        <v>0.24160044092958186</v>
      </c>
      <c r="GQ77" s="86">
        <f t="shared" si="84"/>
        <v>0.22324199965541131</v>
      </c>
      <c r="GR77" s="86">
        <f t="shared" si="84"/>
        <v>0.27794870923411352</v>
      </c>
      <c r="GS77" s="86">
        <f t="shared" si="84"/>
        <v>0.26750087072468015</v>
      </c>
      <c r="GT77" s="86">
        <f t="shared" si="84"/>
        <v>0.22792837124124135</v>
      </c>
      <c r="GU77" s="86">
        <f t="shared" si="84"/>
        <v>0.25917589907303895</v>
      </c>
      <c r="GV77" s="86">
        <f t="shared" si="84"/>
        <v>0.23563902877926191</v>
      </c>
      <c r="GW77" s="86">
        <f t="shared" si="84"/>
        <v>0.21249610856508197</v>
      </c>
      <c r="GX77" s="86">
        <f t="shared" si="84"/>
        <v>0.22707915964685529</v>
      </c>
      <c r="GY77" s="86">
        <f t="shared" si="84"/>
        <v>0.18368333404854487</v>
      </c>
      <c r="GZ77" s="86">
        <f t="shared" si="84"/>
        <v>0.20840237678155443</v>
      </c>
      <c r="HA77" s="86">
        <f t="shared" si="84"/>
        <v>0.15819979454575994</v>
      </c>
      <c r="HC77" s="86">
        <f t="shared" si="74"/>
        <v>3.709346645313303E-6</v>
      </c>
      <c r="HD77" s="86">
        <f t="shared" si="70"/>
        <v>9.2602868727834537E-6</v>
      </c>
      <c r="HE77" s="86">
        <f t="shared" si="70"/>
        <v>1.1832910428248883E-5</v>
      </c>
      <c r="HF77" s="86">
        <f t="shared" si="70"/>
        <v>1.9327365064251972E-6</v>
      </c>
      <c r="HG77" s="86">
        <f t="shared" ref="HG77:HQ100" si="88" xml:space="preserve"> _xlfn.NORM.DIST($B77, G$8, ABS(G$12), TRUE) * _xlfn.NORM.DIST(($B77 - G$8)*G$16, 0, ABS(G$12), TRUE) * 2</f>
        <v>1.2928918991062369E-6</v>
      </c>
      <c r="HH77" s="86">
        <f t="shared" si="88"/>
        <v>8.5441804425376731E-7</v>
      </c>
      <c r="HI77" s="86">
        <f t="shared" si="88"/>
        <v>5.4397082343306141E-7</v>
      </c>
      <c r="HJ77" s="86">
        <f t="shared" si="88"/>
        <v>8.3891118809685224E-7</v>
      </c>
      <c r="HK77" s="86">
        <f t="shared" si="88"/>
        <v>2.8136955704813422E-6</v>
      </c>
      <c r="HL77" s="86">
        <f t="shared" si="88"/>
        <v>8.598684419840347E-7</v>
      </c>
      <c r="HM77" s="86">
        <f t="shared" si="88"/>
        <v>6.0580014146833391E-7</v>
      </c>
      <c r="HN77" s="86">
        <f t="shared" si="88"/>
        <v>6.8080837163520492E-7</v>
      </c>
      <c r="HO77" s="86">
        <f t="shared" si="88"/>
        <v>3.896653735700893E-7</v>
      </c>
      <c r="HP77" s="86">
        <f t="shared" si="88"/>
        <v>8.8699249529658009E-8</v>
      </c>
      <c r="HQ77" s="86">
        <f t="shared" si="88"/>
        <v>2.4659767635890497E-10</v>
      </c>
      <c r="HS77" s="86">
        <f t="shared" si="85"/>
        <v>1.971760311741754E-119</v>
      </c>
      <c r="HT77" s="86">
        <f t="shared" si="85"/>
        <v>1.0119236981785006E-43</v>
      </c>
      <c r="HU77" s="86">
        <f t="shared" si="85"/>
        <v>3.7718956442314609E-45</v>
      </c>
      <c r="HV77" s="86">
        <f t="shared" si="85"/>
        <v>3.9607918003550752E-55</v>
      </c>
      <c r="HW77" s="86">
        <f t="shared" si="85"/>
        <v>1.1674395659895782E-56</v>
      </c>
      <c r="HX77" s="86">
        <f t="shared" si="85"/>
        <v>6.7205060480513845E-61</v>
      </c>
      <c r="HY77" s="86">
        <f t="shared" si="85"/>
        <v>5.667021642183158E-62</v>
      </c>
      <c r="HZ77" s="86">
        <f t="shared" si="85"/>
        <v>4.4712110491380295E-59</v>
      </c>
      <c r="IA77" s="86">
        <f t="shared" si="85"/>
        <v>1.7032298831185643E-56</v>
      </c>
      <c r="IB77" s="86">
        <f t="shared" si="85"/>
        <v>2.3846383666472842E-60</v>
      </c>
      <c r="IC77" s="86">
        <f t="shared" si="85"/>
        <v>2.4062962661625881E-61</v>
      </c>
      <c r="ID77" s="86">
        <f t="shared" si="85"/>
        <v>5.2701244837835637E-60</v>
      </c>
      <c r="IE77" s="86">
        <f t="shared" si="85"/>
        <v>1.8222206169146154E-59</v>
      </c>
      <c r="IF77" s="86">
        <f t="shared" si="85"/>
        <v>3.0599250976463582E-50</v>
      </c>
      <c r="IG77" s="86">
        <f t="shared" si="85"/>
        <v>2.0610817317660189E-33</v>
      </c>
      <c r="II77" s="86">
        <f t="shared" si="86"/>
        <v>0</v>
      </c>
      <c r="IJ77" s="86">
        <f t="shared" si="86"/>
        <v>6.4559646708143419E-204</v>
      </c>
      <c r="IK77" s="86">
        <f t="shared" si="86"/>
        <v>5.3638285183735007E-210</v>
      </c>
      <c r="IL77" s="86">
        <f t="shared" si="86"/>
        <v>3.0191741182561479E-253</v>
      </c>
      <c r="IM77" s="86">
        <f t="shared" si="86"/>
        <v>3.2341762132215391E-261</v>
      </c>
      <c r="IN77" s="86">
        <f t="shared" si="86"/>
        <v>1.151311846480501E-282</v>
      </c>
      <c r="IO77" s="86">
        <f t="shared" si="86"/>
        <v>7.0986281424583217E-288</v>
      </c>
      <c r="IP77" s="86">
        <f t="shared" si="86"/>
        <v>4.5976181764498218E-271</v>
      </c>
      <c r="IQ77" s="86">
        <f t="shared" si="86"/>
        <v>7.318736206388567E-262</v>
      </c>
      <c r="IR77" s="86">
        <f t="shared" si="86"/>
        <v>2.2666616220245592E-279</v>
      </c>
      <c r="IS77" s="86">
        <f t="shared" si="86"/>
        <v>5.859791205314206E-282</v>
      </c>
      <c r="IT77" s="86">
        <f t="shared" si="86"/>
        <v>2.6851334918849881E-274</v>
      </c>
      <c r="IU77" s="86">
        <f t="shared" si="86"/>
        <v>2.5675132321988501E-268</v>
      </c>
      <c r="IV77" s="86">
        <f t="shared" si="86"/>
        <v>6.2968104895921655E-118</v>
      </c>
      <c r="IW77" s="86">
        <f t="shared" si="86"/>
        <v>6.6547857926395417E-83</v>
      </c>
      <c r="IY77" s="86">
        <f t="shared" si="87"/>
        <v>0.2433148687791819</v>
      </c>
      <c r="IZ77" s="86">
        <f t="shared" si="87"/>
        <v>0.25040105866113738</v>
      </c>
      <c r="JA77" s="86">
        <f t="shared" si="87"/>
        <v>0.28305310358534935</v>
      </c>
      <c r="JB77" s="86">
        <f t="shared" si="87"/>
        <v>0.24160237366608828</v>
      </c>
      <c r="JC77" s="86">
        <f t="shared" si="87"/>
        <v>0.2232432925473104</v>
      </c>
      <c r="JD77" s="86">
        <f t="shared" si="87"/>
        <v>0.27794956365215778</v>
      </c>
      <c r="JE77" s="86">
        <f t="shared" si="87"/>
        <v>0.26750141469550359</v>
      </c>
      <c r="JF77" s="86">
        <f t="shared" si="87"/>
        <v>0.22792921015242945</v>
      </c>
      <c r="JG77" s="86">
        <f t="shared" si="87"/>
        <v>0.25917871276860943</v>
      </c>
      <c r="JH77" s="86">
        <f t="shared" si="87"/>
        <v>0.23563988864770388</v>
      </c>
      <c r="JI77" s="86">
        <f t="shared" si="87"/>
        <v>0.21249671436522344</v>
      </c>
      <c r="JJ77" s="86">
        <f t="shared" si="87"/>
        <v>0.22707984045522692</v>
      </c>
      <c r="JK77" s="86">
        <f t="shared" si="87"/>
        <v>0.18368372371391845</v>
      </c>
      <c r="JL77" s="86">
        <f t="shared" si="87"/>
        <v>0.20840246548080396</v>
      </c>
      <c r="JM77" s="86">
        <f t="shared" si="87"/>
        <v>0.15819979479235763</v>
      </c>
    </row>
    <row r="78" spans="2:273" x14ac:dyDescent="0.25">
      <c r="B78" s="2">
        <v>51</v>
      </c>
      <c r="C78" s="37">
        <v>190.435</v>
      </c>
      <c r="D78" s="37">
        <v>198.083</v>
      </c>
      <c r="E78" s="37">
        <v>207.833</v>
      </c>
      <c r="F78" s="37">
        <v>195.1</v>
      </c>
      <c r="G78" s="37">
        <v>190.797</v>
      </c>
      <c r="H78" s="37">
        <v>203.017</v>
      </c>
      <c r="I78" s="37">
        <v>196.65</v>
      </c>
      <c r="J78" s="37">
        <v>187.8</v>
      </c>
      <c r="K78" s="37">
        <v>196.56700000000001</v>
      </c>
      <c r="L78" s="37">
        <v>197.21700000000001</v>
      </c>
      <c r="M78" s="37">
        <v>196.55</v>
      </c>
      <c r="N78" s="37">
        <v>203.03299999999999</v>
      </c>
      <c r="O78" s="37">
        <v>187.78700000000001</v>
      </c>
      <c r="P78" s="37">
        <v>200.08199999999999</v>
      </c>
      <c r="Q78" s="37">
        <v>158.70500000000001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184.31734415476646</v>
      </c>
      <c r="T78" s="4">
        <f t="shared" si="89"/>
        <v>186.25821716616636</v>
      </c>
      <c r="U78" s="4">
        <f t="shared" si="89"/>
        <v>196.69972903044803</v>
      </c>
      <c r="V78" s="4">
        <f t="shared" si="89"/>
        <v>185.13163106312166</v>
      </c>
      <c r="W78" s="4">
        <f t="shared" si="89"/>
        <v>177.82750276249374</v>
      </c>
      <c r="X78" s="4">
        <f t="shared" si="89"/>
        <v>191.19803019025204</v>
      </c>
      <c r="Y78" s="4">
        <f t="shared" si="89"/>
        <v>185.51643003825245</v>
      </c>
      <c r="Z78" s="4">
        <f t="shared" si="89"/>
        <v>176.14781188583848</v>
      </c>
      <c r="AA78" s="4">
        <f t="shared" si="89"/>
        <v>185.37485699793751</v>
      </c>
      <c r="AB78" s="4">
        <f t="shared" si="89"/>
        <v>184.94717937464324</v>
      </c>
      <c r="AC78" s="4">
        <f t="shared" si="89"/>
        <v>183.36652153635592</v>
      </c>
      <c r="AD78" s="4">
        <f t="shared" si="89"/>
        <v>189.67027552490714</v>
      </c>
      <c r="AE78" s="4">
        <f t="shared" si="89"/>
        <v>174.35045616898296</v>
      </c>
      <c r="AF78" s="4">
        <f t="shared" si="89"/>
        <v>188.18480622105932</v>
      </c>
      <c r="AG78" s="4">
        <f t="shared" si="89"/>
        <v>151.45135768301776</v>
      </c>
      <c r="AI78" s="4">
        <f t="shared" ref="AI78:AW94" si="90">IF(OR($B78 &lt; C$230, $B78 &gt; C$233), 0, C78-S78)</f>
        <v>6.1176558452335428</v>
      </c>
      <c r="AJ78" s="4">
        <f t="shared" si="90"/>
        <v>11.824782833833638</v>
      </c>
      <c r="AK78" s="4">
        <f t="shared" si="90"/>
        <v>11.133270969551972</v>
      </c>
      <c r="AL78" s="4">
        <f t="shared" si="90"/>
        <v>9.9683689368783348</v>
      </c>
      <c r="AM78" s="4">
        <f t="shared" si="90"/>
        <v>12.96949723750626</v>
      </c>
      <c r="AN78" s="4">
        <f t="shared" si="90"/>
        <v>11.818969809747955</v>
      </c>
      <c r="AO78" s="4">
        <f t="shared" si="90"/>
        <v>11.133569961747554</v>
      </c>
      <c r="AP78" s="4">
        <f t="shared" si="90"/>
        <v>11.652188114161532</v>
      </c>
      <c r="AQ78" s="4">
        <f t="shared" si="90"/>
        <v>11.192143002062494</v>
      </c>
      <c r="AR78" s="4">
        <f t="shared" si="90"/>
        <v>12.269820625356772</v>
      </c>
      <c r="AS78" s="4">
        <f t="shared" si="90"/>
        <v>13.183478463644093</v>
      </c>
      <c r="AT78" s="4">
        <f t="shared" si="90"/>
        <v>13.362724475092847</v>
      </c>
      <c r="AU78" s="4">
        <f t="shared" si="90"/>
        <v>13.436543831017048</v>
      </c>
      <c r="AV78" s="4">
        <f t="shared" si="90"/>
        <v>11.897193778940675</v>
      </c>
      <c r="AW78" s="4">
        <f t="shared" si="90"/>
        <v>7.2536423169822513</v>
      </c>
      <c r="AY78" s="2">
        <f t="shared" si="81"/>
        <v>66.553186051487003</v>
      </c>
      <c r="AZ78" s="2">
        <f t="shared" si="81"/>
        <v>69.358202187019842</v>
      </c>
      <c r="BA78" s="2">
        <f t="shared" si="81"/>
        <v>66.304624179320285</v>
      </c>
      <c r="BB78" s="2">
        <f t="shared" si="81"/>
        <v>65.966227708235365</v>
      </c>
      <c r="BC78" s="2">
        <f t="shared" si="81"/>
        <v>63.846081957893965</v>
      </c>
      <c r="BD78" s="2">
        <f t="shared" si="81"/>
        <v>65.757347282734571</v>
      </c>
      <c r="BE78" s="2">
        <f t="shared" si="81"/>
        <v>69.029716779739815</v>
      </c>
      <c r="BF78" s="2">
        <f t="shared" si="81"/>
        <v>65.765157273402679</v>
      </c>
      <c r="BG78" s="2">
        <f t="shared" si="81"/>
        <v>64.521830223775282</v>
      </c>
      <c r="BH78" s="2">
        <f t="shared" si="81"/>
        <v>64.689193682376597</v>
      </c>
      <c r="BI78" s="2">
        <f t="shared" si="81"/>
        <v>68.442526897636682</v>
      </c>
      <c r="BJ78" s="2">
        <f t="shared" si="81"/>
        <v>68.181300895067153</v>
      </c>
      <c r="BK78" s="2">
        <f t="shared" si="81"/>
        <v>68.709189654264961</v>
      </c>
      <c r="BL78" s="2">
        <f t="shared" si="81"/>
        <v>70.026461088335054</v>
      </c>
      <c r="BM78" s="2">
        <f t="shared" si="81"/>
        <v>68.937358015659782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77.024351351351356</v>
      </c>
      <c r="DL78" s="2">
        <f t="shared" si="91"/>
        <v>81.384920341394022</v>
      </c>
      <c r="DM78" s="2">
        <f t="shared" si="91"/>
        <v>78.975893314366985</v>
      </c>
      <c r="DN78" s="2">
        <f t="shared" si="91"/>
        <v>76.015790243902444</v>
      </c>
      <c r="DO78" s="2">
        <f t="shared" si="91"/>
        <v>75.034785272045013</v>
      </c>
      <c r="DP78" s="2">
        <f t="shared" si="91"/>
        <v>75.395523616734167</v>
      </c>
      <c r="DQ78" s="2">
        <f t="shared" si="91"/>
        <v>76.769038596491228</v>
      </c>
      <c r="DR78" s="2">
        <f t="shared" si="91"/>
        <v>77.519898123827403</v>
      </c>
      <c r="DS78" s="2">
        <f t="shared" si="91"/>
        <v>74.735989473684214</v>
      </c>
      <c r="DT78" s="2">
        <f t="shared" si="91"/>
        <v>73.698117354596633</v>
      </c>
      <c r="DU78" s="2">
        <f t="shared" si="91"/>
        <v>77.124316464237509</v>
      </c>
      <c r="DV78" s="2">
        <f t="shared" si="91"/>
        <v>78.349523639774844</v>
      </c>
      <c r="DW78" s="2">
        <f t="shared" si="91"/>
        <v>81.18894547038326</v>
      </c>
      <c r="DX78" s="2">
        <f t="shared" si="91"/>
        <v>80.207805230331559</v>
      </c>
      <c r="DY78" s="2">
        <f t="shared" si="91"/>
        <v>74.612740469208219</v>
      </c>
      <c r="EA78" s="2">
        <f t="shared" ref="EA78:EO95" si="92">CE$228*$B78+CE$229</f>
        <v>63.399959043562092</v>
      </c>
      <c r="EB78" s="2">
        <f t="shared" si="92"/>
        <v>65.745769421487594</v>
      </c>
      <c r="EC78" s="2">
        <f t="shared" si="92"/>
        <v>62.464167472527478</v>
      </c>
      <c r="ED78" s="2">
        <f t="shared" si="92"/>
        <v>62.390390520832625</v>
      </c>
      <c r="EE78" s="2">
        <f t="shared" si="92"/>
        <v>59.670237643834049</v>
      </c>
      <c r="EF78" s="2">
        <f t="shared" si="92"/>
        <v>62.494846123708008</v>
      </c>
      <c r="EG78" s="2">
        <f t="shared" si="92"/>
        <v>66.455949840491655</v>
      </c>
      <c r="EH78" s="2">
        <f t="shared" si="92"/>
        <v>61.418681821734729</v>
      </c>
      <c r="EI78" s="2">
        <f t="shared" si="92"/>
        <v>60.957083518621204</v>
      </c>
      <c r="EJ78" s="2">
        <f t="shared" si="92"/>
        <v>61.335654163796818</v>
      </c>
      <c r="EK78" s="2">
        <f t="shared" si="92"/>
        <v>64.986938431185578</v>
      </c>
      <c r="EL78" s="2">
        <f t="shared" si="92"/>
        <v>64.375976823801523</v>
      </c>
      <c r="EM78" s="2">
        <f t="shared" si="92"/>
        <v>63.764240477686087</v>
      </c>
      <c r="EN78" s="2">
        <f t="shared" si="92"/>
        <v>65.905965670409415</v>
      </c>
      <c r="EO78" s="2">
        <f t="shared" si="92"/>
        <v>66.104760762259104</v>
      </c>
      <c r="EQ78" s="2">
        <f t="shared" ref="EQ78:FE94" si="93">CU$228*$B78+CU$229</f>
        <v>63.399959043562092</v>
      </c>
      <c r="ER78" s="2">
        <f t="shared" si="93"/>
        <v>64.208500546195182</v>
      </c>
      <c r="ES78" s="2">
        <f t="shared" si="93"/>
        <v>61.801908645098337</v>
      </c>
      <c r="ET78" s="2">
        <f t="shared" si="93"/>
        <v>61.977383663271866</v>
      </c>
      <c r="EU78" s="2">
        <f t="shared" si="93"/>
        <v>59.82446863562879</v>
      </c>
      <c r="EV78" s="2">
        <f t="shared" si="93"/>
        <v>63.191880032544773</v>
      </c>
      <c r="EW78" s="2">
        <f t="shared" si="93"/>
        <v>65.15971501764929</v>
      </c>
      <c r="EX78" s="2">
        <f t="shared" si="93"/>
        <v>61.647804094586434</v>
      </c>
      <c r="EY78" s="2">
        <f t="shared" si="93"/>
        <v>61.104665503023391</v>
      </c>
      <c r="EZ78" s="2">
        <f t="shared" si="93"/>
        <v>61.357309537863145</v>
      </c>
      <c r="FA78" s="2">
        <f t="shared" si="93"/>
        <v>64.230364322322032</v>
      </c>
      <c r="FB78" s="2">
        <f t="shared" si="93"/>
        <v>66.011290907279133</v>
      </c>
      <c r="FC78" s="2">
        <f t="shared" si="93"/>
        <v>64.958421060394372</v>
      </c>
      <c r="FD78" s="2">
        <f t="shared" si="93"/>
        <v>64.526665605029962</v>
      </c>
      <c r="FE78" s="2">
        <f t="shared" si="93"/>
        <v>66.133260867863072</v>
      </c>
      <c r="FG78" s="2">
        <f t="shared" ref="FG78:FU94" si="94">POWER(10,($B78-C$231)/C$229)/(1+POWER(10,($B78-C$231)/C$229))</f>
        <v>0.76856017232253526</v>
      </c>
      <c r="FH78" s="2">
        <f t="shared" si="94"/>
        <v>0.76900617813121774</v>
      </c>
      <c r="FI78" s="2">
        <f t="shared" si="94"/>
        <v>0.76740694030722634</v>
      </c>
      <c r="FJ78" s="2">
        <f t="shared" si="94"/>
        <v>0.73755843603292459</v>
      </c>
      <c r="FK78" s="2">
        <f t="shared" si="94"/>
        <v>0.72821630112572833</v>
      </c>
      <c r="FL78" s="2">
        <f t="shared" si="94"/>
        <v>0.74711027883230796</v>
      </c>
      <c r="FM78" s="2">
        <f t="shared" si="94"/>
        <v>0.75042690870064999</v>
      </c>
      <c r="FN78" s="2">
        <f t="shared" si="94"/>
        <v>0.73005428613590506</v>
      </c>
      <c r="FO78" s="2">
        <f t="shared" si="94"/>
        <v>0.74129076166236452</v>
      </c>
      <c r="FP78" s="2">
        <f t="shared" si="94"/>
        <v>0.72873224591983055</v>
      </c>
      <c r="FQ78" s="2">
        <f t="shared" si="94"/>
        <v>0.71528910476879004</v>
      </c>
      <c r="FR78" s="2">
        <f t="shared" si="94"/>
        <v>0.72768400368545139</v>
      </c>
      <c r="FS78" s="2">
        <f t="shared" si="94"/>
        <v>0.71621400094113052</v>
      </c>
      <c r="FT78" s="2">
        <f t="shared" si="94"/>
        <v>0.71188628625384887</v>
      </c>
      <c r="FU78" s="2">
        <f t="shared" si="94"/>
        <v>0.66706594145468567</v>
      </c>
      <c r="FW78" s="2">
        <f t="shared" si="83"/>
        <v>4.2016509742088006E-10</v>
      </c>
      <c r="FX78" s="2">
        <f t="shared" si="83"/>
        <v>7.4467285102370237E-5</v>
      </c>
      <c r="FY78" s="2">
        <f t="shared" si="83"/>
        <v>8.475171121150534E-5</v>
      </c>
      <c r="FZ78" s="2">
        <f t="shared" si="83"/>
        <v>8.2385063697421569E-5</v>
      </c>
      <c r="GA78" s="2">
        <f t="shared" si="83"/>
        <v>6.9558878511017541E-5</v>
      </c>
      <c r="GB78" s="2">
        <f t="shared" si="83"/>
        <v>7.5211464173359182E-5</v>
      </c>
      <c r="GC78" s="2">
        <f t="shared" si="83"/>
        <v>7.9077054116405966E-5</v>
      </c>
      <c r="GD78" s="2">
        <f t="shared" si="83"/>
        <v>9.2190597969955896E-5</v>
      </c>
      <c r="GE78" s="2">
        <f t="shared" si="83"/>
        <v>1.1139837893472426E-4</v>
      </c>
      <c r="GF78" s="2">
        <f t="shared" si="83"/>
        <v>8.7456939620812347E-5</v>
      </c>
      <c r="GG78" s="2">
        <f t="shared" si="83"/>
        <v>7.3091450108407749E-5</v>
      </c>
      <c r="GH78" s="2">
        <f t="shared" si="83"/>
        <v>6.3442262814412899E-5</v>
      </c>
      <c r="GI78" s="2">
        <f t="shared" si="83"/>
        <v>5.180281872269564E-5</v>
      </c>
      <c r="GJ78" s="2">
        <f t="shared" si="83"/>
        <v>4.400136465634581E-5</v>
      </c>
      <c r="GK78" s="2">
        <f t="shared" si="83"/>
        <v>3.647512572638087E-5</v>
      </c>
      <c r="GM78" s="86">
        <f t="shared" si="84"/>
        <v>0.29038337575077067</v>
      </c>
      <c r="GN78" s="86">
        <f t="shared" si="84"/>
        <v>0.29950105401868232</v>
      </c>
      <c r="GO78" s="86">
        <f t="shared" si="84"/>
        <v>0.33980266715385832</v>
      </c>
      <c r="GP78" s="86">
        <f t="shared" si="84"/>
        <v>0.29776410780657675</v>
      </c>
      <c r="GQ78" s="86">
        <f t="shared" si="84"/>
        <v>0.27755459503758939</v>
      </c>
      <c r="GR78" s="86">
        <f t="shared" si="84"/>
        <v>0.34033457657364941</v>
      </c>
      <c r="GS78" s="86">
        <f t="shared" si="84"/>
        <v>0.32618241815768012</v>
      </c>
      <c r="GT78" s="86">
        <f t="shared" si="84"/>
        <v>0.28296674840403063</v>
      </c>
      <c r="GU78" s="86">
        <f t="shared" si="84"/>
        <v>0.31884545072777315</v>
      </c>
      <c r="GV78" s="86">
        <f t="shared" si="84"/>
        <v>0.29325016446293284</v>
      </c>
      <c r="GW78" s="86">
        <f t="shared" si="84"/>
        <v>0.26797472710955095</v>
      </c>
      <c r="GX78" s="86">
        <f t="shared" si="84"/>
        <v>0.2825431465379501</v>
      </c>
      <c r="GY78" s="86">
        <f t="shared" si="84"/>
        <v>0.23003017568145331</v>
      </c>
      <c r="GZ78" s="86">
        <f t="shared" si="84"/>
        <v>0.2632151780632967</v>
      </c>
      <c r="HA78" s="86">
        <f t="shared" si="84"/>
        <v>0.21304620483797526</v>
      </c>
      <c r="HC78" s="86">
        <f t="shared" si="74"/>
        <v>6.9937842138574642E-6</v>
      </c>
      <c r="HD78" s="86">
        <f t="shared" si="74"/>
        <v>1.6661360706967803E-5</v>
      </c>
      <c r="HE78" s="86">
        <f t="shared" si="74"/>
        <v>2.1503482578535831E-5</v>
      </c>
      <c r="HF78" s="86">
        <f t="shared" si="74"/>
        <v>3.9173252572566715E-6</v>
      </c>
      <c r="HG78" s="86">
        <f t="shared" si="88"/>
        <v>2.6462292726063079E-6</v>
      </c>
      <c r="HH78" s="86">
        <f t="shared" si="88"/>
        <v>1.8321135650970079E-6</v>
      </c>
      <c r="HI78" s="86">
        <f t="shared" si="88"/>
        <v>1.1946813668397588E-6</v>
      </c>
      <c r="HJ78" s="86">
        <f t="shared" si="88"/>
        <v>1.8002694868428403E-6</v>
      </c>
      <c r="HK78" s="86">
        <f t="shared" si="88"/>
        <v>5.8407715110882419E-6</v>
      </c>
      <c r="HL78" s="86">
        <f t="shared" si="88"/>
        <v>1.8573746995467041E-6</v>
      </c>
      <c r="HM78" s="86">
        <f t="shared" si="88"/>
        <v>1.3075491451308923E-6</v>
      </c>
      <c r="HN78" s="86">
        <f t="shared" si="88"/>
        <v>1.4338588787624858E-6</v>
      </c>
      <c r="HO78" s="86">
        <f t="shared" si="88"/>
        <v>8.1397772867731714E-7</v>
      </c>
      <c r="HP78" s="86">
        <f t="shared" si="88"/>
        <v>2.0485301118484655E-7</v>
      </c>
      <c r="HQ78" s="86">
        <f t="shared" si="88"/>
        <v>8.09699265509878E-10</v>
      </c>
      <c r="HS78" s="86">
        <f t="shared" si="85"/>
        <v>1.9709751022267452E-117</v>
      </c>
      <c r="HT78" s="86">
        <f t="shared" si="85"/>
        <v>1.4307086756757082E-42</v>
      </c>
      <c r="HU78" s="86">
        <f t="shared" si="85"/>
        <v>6.0227655932005398E-44</v>
      </c>
      <c r="HV78" s="86">
        <f t="shared" si="85"/>
        <v>1.1453553881403157E-53</v>
      </c>
      <c r="HW78" s="86">
        <f t="shared" si="85"/>
        <v>3.5171292285909141E-55</v>
      </c>
      <c r="HX78" s="86">
        <f t="shared" si="85"/>
        <v>2.7364640774989011E-59</v>
      </c>
      <c r="HY78" s="86">
        <f t="shared" si="85"/>
        <v>2.5186857589656076E-60</v>
      </c>
      <c r="HZ78" s="86">
        <f t="shared" si="85"/>
        <v>1.7208131571270387E-57</v>
      </c>
      <c r="IA78" s="86">
        <f t="shared" si="85"/>
        <v>6.0959336131377394E-55</v>
      </c>
      <c r="IB78" s="86">
        <f t="shared" si="85"/>
        <v>9.8996219899046371E-59</v>
      </c>
      <c r="IC78" s="86">
        <f t="shared" si="85"/>
        <v>9.7816287290223563E-60</v>
      </c>
      <c r="ID78" s="86">
        <f t="shared" si="85"/>
        <v>1.8546911833232577E-58</v>
      </c>
      <c r="IE78" s="86">
        <f t="shared" si="85"/>
        <v>5.6520451197502127E-58</v>
      </c>
      <c r="IF78" s="86">
        <f t="shared" si="85"/>
        <v>5.45151482781397E-49</v>
      </c>
      <c r="IG78" s="86">
        <f t="shared" si="85"/>
        <v>1.2899890145619167E-32</v>
      </c>
      <c r="II78" s="86">
        <f t="shared" si="86"/>
        <v>0</v>
      </c>
      <c r="IJ78" s="86">
        <f t="shared" si="86"/>
        <v>4.6259208391951232E-200</v>
      </c>
      <c r="IK78" s="86">
        <f t="shared" si="86"/>
        <v>5.6851165235635489E-206</v>
      </c>
      <c r="IL78" s="86">
        <f t="shared" si="86"/>
        <v>2.124744636893203E-248</v>
      </c>
      <c r="IM78" s="86">
        <f t="shared" si="86"/>
        <v>2.6531043328699488E-256</v>
      </c>
      <c r="IN78" s="86">
        <f t="shared" si="86"/>
        <v>2.65973554731621E-277</v>
      </c>
      <c r="IO78" s="86">
        <f t="shared" si="86"/>
        <v>2.2026221488308726E-282</v>
      </c>
      <c r="IP78" s="86">
        <f t="shared" si="86"/>
        <v>8.2322939257727895E-266</v>
      </c>
      <c r="IQ78" s="86">
        <f t="shared" si="86"/>
        <v>1.1008644850499802E-256</v>
      </c>
      <c r="IR78" s="86">
        <f t="shared" si="86"/>
        <v>5.5006794298595899E-274</v>
      </c>
      <c r="IS78" s="86">
        <f t="shared" si="86"/>
        <v>1.2652955150911162E-276</v>
      </c>
      <c r="IT78" s="86">
        <f t="shared" si="86"/>
        <v>3.4865851119486536E-269</v>
      </c>
      <c r="IU78" s="86">
        <f t="shared" si="86"/>
        <v>2.0387305397576367E-263</v>
      </c>
      <c r="IV78" s="86">
        <f t="shared" si="86"/>
        <v>7.9341778206394613E-116</v>
      </c>
      <c r="IW78" s="86">
        <f t="shared" si="86"/>
        <v>1.8362520146258563E-81</v>
      </c>
      <c r="IY78" s="86">
        <f t="shared" si="87"/>
        <v>0.29039036953498454</v>
      </c>
      <c r="IZ78" s="86">
        <f t="shared" si="87"/>
        <v>0.29951771537938932</v>
      </c>
      <c r="JA78" s="86">
        <f t="shared" si="87"/>
        <v>0.33982417063643683</v>
      </c>
      <c r="JB78" s="86">
        <f t="shared" si="87"/>
        <v>0.29776802513183398</v>
      </c>
      <c r="JC78" s="86">
        <f t="shared" si="87"/>
        <v>0.27755724126686199</v>
      </c>
      <c r="JD78" s="86">
        <f t="shared" si="87"/>
        <v>0.34033640868721449</v>
      </c>
      <c r="JE78" s="86">
        <f t="shared" si="87"/>
        <v>0.32618361283904695</v>
      </c>
      <c r="JF78" s="86">
        <f t="shared" si="87"/>
        <v>0.28296854867351745</v>
      </c>
      <c r="JG78" s="86">
        <f t="shared" si="87"/>
        <v>0.31885129149928426</v>
      </c>
      <c r="JH78" s="86">
        <f t="shared" si="87"/>
        <v>0.29325202183763238</v>
      </c>
      <c r="JI78" s="86">
        <f t="shared" si="87"/>
        <v>0.26797603465869607</v>
      </c>
      <c r="JJ78" s="86">
        <f t="shared" si="87"/>
        <v>0.28254458039682884</v>
      </c>
      <c r="JK78" s="86">
        <f t="shared" si="87"/>
        <v>0.23003098965918198</v>
      </c>
      <c r="JL78" s="86">
        <f t="shared" si="87"/>
        <v>0.26321538291630786</v>
      </c>
      <c r="JM78" s="86">
        <f t="shared" si="87"/>
        <v>0.21304620564767451</v>
      </c>
    </row>
    <row r="79" spans="2:273" x14ac:dyDescent="0.25">
      <c r="B79" s="2">
        <v>52</v>
      </c>
      <c r="C79" s="37">
        <v>202.08099999999999</v>
      </c>
      <c r="D79" s="37">
        <v>209.233</v>
      </c>
      <c r="E79" s="37">
        <v>217.86699999999999</v>
      </c>
      <c r="F79" s="37">
        <v>207.8</v>
      </c>
      <c r="G79" s="37">
        <v>204.84700000000001</v>
      </c>
      <c r="H79" s="37">
        <v>212.6</v>
      </c>
      <c r="I79" s="37">
        <v>207.95</v>
      </c>
      <c r="J79" s="37">
        <v>200.583</v>
      </c>
      <c r="K79" s="37">
        <v>207.93299999999999</v>
      </c>
      <c r="L79" s="37">
        <v>210.75</v>
      </c>
      <c r="M79" s="37">
        <v>209.6</v>
      </c>
      <c r="N79" s="37">
        <v>215.63300000000001</v>
      </c>
      <c r="O79" s="37">
        <v>203.148</v>
      </c>
      <c r="P79" s="37">
        <v>212.23</v>
      </c>
      <c r="Q79" s="37">
        <v>176.03299999999999</v>
      </c>
      <c r="S79" s="4">
        <f t="shared" si="89"/>
        <v>197.2651494338524</v>
      </c>
      <c r="T79" s="4">
        <f t="shared" si="89"/>
        <v>199.46444354680594</v>
      </c>
      <c r="U79" s="4">
        <f t="shared" si="89"/>
        <v>210.85996775808877</v>
      </c>
      <c r="V79" s="4">
        <f t="shared" si="89"/>
        <v>200.76216410889654</v>
      </c>
      <c r="W79" s="4">
        <f t="shared" si="89"/>
        <v>193.95540384297712</v>
      </c>
      <c r="X79" s="4">
        <f t="shared" si="89"/>
        <v>206.40327833690355</v>
      </c>
      <c r="Y79" s="4">
        <f t="shared" si="89"/>
        <v>199.65576304999468</v>
      </c>
      <c r="Z79" s="4">
        <f t="shared" si="89"/>
        <v>191.56548509116124</v>
      </c>
      <c r="AA79" s="4">
        <f t="shared" si="89"/>
        <v>200.86116303043255</v>
      </c>
      <c r="AB79" s="4">
        <f t="shared" si="89"/>
        <v>201.6701575638827</v>
      </c>
      <c r="AC79" s="4">
        <f t="shared" si="89"/>
        <v>200.79307949813193</v>
      </c>
      <c r="AD79" s="4">
        <f t="shared" si="89"/>
        <v>206.68624021712299</v>
      </c>
      <c r="AE79" s="4">
        <f t="shared" si="89"/>
        <v>190.68487082347053</v>
      </c>
      <c r="AF79" s="4">
        <f t="shared" si="89"/>
        <v>205.79226574657179</v>
      </c>
      <c r="AG79" s="4">
        <f t="shared" si="89"/>
        <v>168.61003043429329</v>
      </c>
      <c r="AI79" s="4">
        <f t="shared" si="90"/>
        <v>4.8158505661475886</v>
      </c>
      <c r="AJ79" s="4">
        <f t="shared" si="90"/>
        <v>9.7685564531940656</v>
      </c>
      <c r="AK79" s="4">
        <f t="shared" si="90"/>
        <v>7.0070322419112188</v>
      </c>
      <c r="AL79" s="4">
        <f t="shared" si="90"/>
        <v>7.0378358911034695</v>
      </c>
      <c r="AM79" s="4">
        <f t="shared" si="90"/>
        <v>10.891596157022889</v>
      </c>
      <c r="AN79" s="4">
        <f t="shared" si="90"/>
        <v>6.1967216630964401</v>
      </c>
      <c r="AO79" s="4">
        <f t="shared" si="90"/>
        <v>8.2942369500053132</v>
      </c>
      <c r="AP79" s="4">
        <f t="shared" si="90"/>
        <v>9.0175149088387627</v>
      </c>
      <c r="AQ79" s="4">
        <f t="shared" si="90"/>
        <v>7.0718369695674426</v>
      </c>
      <c r="AR79" s="4">
        <f t="shared" si="90"/>
        <v>9.0798424361173034</v>
      </c>
      <c r="AS79" s="4">
        <f t="shared" si="90"/>
        <v>8.8069205018680634</v>
      </c>
      <c r="AT79" s="4">
        <f t="shared" si="90"/>
        <v>8.9467597828770238</v>
      </c>
      <c r="AU79" s="4">
        <f t="shared" si="90"/>
        <v>12.463129176529463</v>
      </c>
      <c r="AV79" s="4">
        <f t="shared" si="90"/>
        <v>6.4377342534282036</v>
      </c>
      <c r="AW79" s="4">
        <f t="shared" si="90"/>
        <v>7.4229695657066941</v>
      </c>
      <c r="AY79" s="2">
        <f t="shared" si="81"/>
        <v>66.294603683317661</v>
      </c>
      <c r="AZ79" s="2">
        <f t="shared" si="81"/>
        <v>69.059747420638161</v>
      </c>
      <c r="BA79" s="2">
        <f t="shared" si="81"/>
        <v>66.017958249502584</v>
      </c>
      <c r="BB79" s="2">
        <f t="shared" si="81"/>
        <v>65.697884063416168</v>
      </c>
      <c r="BC79" s="2">
        <f t="shared" si="81"/>
        <v>63.569822004381116</v>
      </c>
      <c r="BD79" s="2">
        <f t="shared" si="81"/>
        <v>65.512002580924275</v>
      </c>
      <c r="BE79" s="2">
        <f t="shared" si="81"/>
        <v>68.776066487447011</v>
      </c>
      <c r="BF79" s="2">
        <f t="shared" si="81"/>
        <v>65.488425818902883</v>
      </c>
      <c r="BG79" s="2">
        <f t="shared" si="81"/>
        <v>64.281410549175931</v>
      </c>
      <c r="BH79" s="2">
        <f t="shared" si="81"/>
        <v>64.45406336276649</v>
      </c>
      <c r="BI79" s="2">
        <f t="shared" si="81"/>
        <v>68.194974627532787</v>
      </c>
      <c r="BJ79" s="2">
        <f t="shared" si="81"/>
        <v>67.93321083801375</v>
      </c>
      <c r="BK79" s="2">
        <f t="shared" si="81"/>
        <v>68.411773908845134</v>
      </c>
      <c r="BL79" s="2">
        <f t="shared" si="81"/>
        <v>69.768901964062209</v>
      </c>
      <c r="BM79" s="2">
        <f t="shared" si="81"/>
        <v>68.777785688086738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77.229437465805887</v>
      </c>
      <c r="DL79" s="2">
        <f t="shared" si="91"/>
        <v>81.71982963125069</v>
      </c>
      <c r="DM79" s="2">
        <f t="shared" si="91"/>
        <v>79.30803982930297</v>
      </c>
      <c r="DN79" s="2">
        <f t="shared" si="91"/>
        <v>76.26154390243903</v>
      </c>
      <c r="DO79" s="2">
        <f t="shared" si="91"/>
        <v>75.263495121951195</v>
      </c>
      <c r="DP79" s="2">
        <f t="shared" si="91"/>
        <v>75.598056005398135</v>
      </c>
      <c r="DQ79" s="2">
        <f t="shared" si="91"/>
        <v>76.895981309041829</v>
      </c>
      <c r="DR79" s="2">
        <f t="shared" si="91"/>
        <v>77.819485365853666</v>
      </c>
      <c r="DS79" s="2">
        <f t="shared" si="91"/>
        <v>75.026284817813774</v>
      </c>
      <c r="DT79" s="2">
        <f t="shared" si="91"/>
        <v>73.92448536585367</v>
      </c>
      <c r="DU79" s="2">
        <f t="shared" si="91"/>
        <v>77.365753508771917</v>
      </c>
      <c r="DV79" s="2">
        <f t="shared" si="91"/>
        <v>78.585924390243889</v>
      </c>
      <c r="DW79" s="2">
        <f t="shared" si="91"/>
        <v>81.520485017421592</v>
      </c>
      <c r="DX79" s="2">
        <f t="shared" si="91"/>
        <v>80.557198271145651</v>
      </c>
      <c r="DY79" s="2">
        <f t="shared" si="91"/>
        <v>74.872548753665697</v>
      </c>
      <c r="EA79" s="2">
        <f t="shared" si="92"/>
        <v>63.291485607322414</v>
      </c>
      <c r="EB79" s="2">
        <f t="shared" si="92"/>
        <v>65.591681246026695</v>
      </c>
      <c r="EC79" s="2">
        <f t="shared" si="92"/>
        <v>62.344377802197805</v>
      </c>
      <c r="ED79" s="2">
        <f t="shared" si="92"/>
        <v>62.269855460417645</v>
      </c>
      <c r="EE79" s="2">
        <f t="shared" si="92"/>
        <v>59.589523454586981</v>
      </c>
      <c r="EF79" s="2">
        <f t="shared" si="92"/>
        <v>62.398293562938186</v>
      </c>
      <c r="EG79" s="2">
        <f t="shared" si="92"/>
        <v>66.313343970225091</v>
      </c>
      <c r="EH79" s="2">
        <f t="shared" si="92"/>
        <v>61.330039368437525</v>
      </c>
      <c r="EI79" s="2">
        <f t="shared" si="92"/>
        <v>60.861398408952866</v>
      </c>
      <c r="EJ79" s="2">
        <f t="shared" si="92"/>
        <v>61.238923389614484</v>
      </c>
      <c r="EK79" s="2">
        <f t="shared" si="92"/>
        <v>64.865941627406571</v>
      </c>
      <c r="EL79" s="2">
        <f t="shared" si="92"/>
        <v>64.297339633954849</v>
      </c>
      <c r="EM79" s="2">
        <f t="shared" si="92"/>
        <v>63.674631113839467</v>
      </c>
      <c r="EN79" s="2">
        <f t="shared" si="92"/>
        <v>65.786946564931512</v>
      </c>
      <c r="EO79" s="2">
        <f t="shared" si="92"/>
        <v>66.003529672556596</v>
      </c>
      <c r="EQ79" s="2">
        <f t="shared" si="93"/>
        <v>63.291485607322414</v>
      </c>
      <c r="ER79" s="2">
        <f t="shared" si="93"/>
        <v>64.080385545324532</v>
      </c>
      <c r="ES79" s="2">
        <f t="shared" si="93"/>
        <v>61.693918174091678</v>
      </c>
      <c r="ET79" s="2">
        <f t="shared" si="93"/>
        <v>61.863895348820769</v>
      </c>
      <c r="EU79" s="2">
        <f t="shared" si="93"/>
        <v>59.741063065231664</v>
      </c>
      <c r="EV79" s="2">
        <f t="shared" si="93"/>
        <v>63.08213887610134</v>
      </c>
      <c r="EW79" s="2">
        <f t="shared" si="93"/>
        <v>65.041124405282957</v>
      </c>
      <c r="EX79" s="2">
        <f t="shared" si="93"/>
        <v>61.55465198358533</v>
      </c>
      <c r="EY79" s="2">
        <f t="shared" si="93"/>
        <v>61.006165313379682</v>
      </c>
      <c r="EZ79" s="2">
        <f t="shared" si="93"/>
        <v>61.260177633998509</v>
      </c>
      <c r="FA79" s="2">
        <f t="shared" si="93"/>
        <v>64.12217590102631</v>
      </c>
      <c r="FB79" s="2">
        <f t="shared" si="93"/>
        <v>65.904876437260782</v>
      </c>
      <c r="FC79" s="2">
        <f t="shared" si="93"/>
        <v>64.848954621842282</v>
      </c>
      <c r="FD79" s="2">
        <f t="shared" si="93"/>
        <v>64.429609954595477</v>
      </c>
      <c r="FE79" s="2">
        <f t="shared" si="93"/>
        <v>66.031160761738661</v>
      </c>
      <c r="FG79" s="2">
        <f t="shared" si="94"/>
        <v>0.78453663016726705</v>
      </c>
      <c r="FH79" s="2">
        <f t="shared" si="94"/>
        <v>0.78496046224080074</v>
      </c>
      <c r="FI79" s="2">
        <f t="shared" si="94"/>
        <v>0.78344057508836351</v>
      </c>
      <c r="FJ79" s="2">
        <f t="shared" si="94"/>
        <v>0.75499273810448642</v>
      </c>
      <c r="FK79" s="2">
        <f t="shared" si="94"/>
        <v>0.74605753561080668</v>
      </c>
      <c r="FL79" s="2">
        <f t="shared" si="94"/>
        <v>0.76411298030572816</v>
      </c>
      <c r="FM79" s="2">
        <f t="shared" si="94"/>
        <v>0.76727608185585838</v>
      </c>
      <c r="FN79" s="2">
        <f t="shared" si="94"/>
        <v>0.74781664912471379</v>
      </c>
      <c r="FO79" s="2">
        <f t="shared" si="94"/>
        <v>0.75855828567810979</v>
      </c>
      <c r="FP79" s="2">
        <f t="shared" si="94"/>
        <v>0.74655139906111256</v>
      </c>
      <c r="FQ79" s="2">
        <f t="shared" si="94"/>
        <v>0.73366858325121043</v>
      </c>
      <c r="FR79" s="2">
        <f t="shared" si="94"/>
        <v>0.74554797122455418</v>
      </c>
      <c r="FS79" s="2">
        <f t="shared" si="94"/>
        <v>0.73455592998907027</v>
      </c>
      <c r="FT79" s="2">
        <f t="shared" si="94"/>
        <v>0.7304026387059952</v>
      </c>
      <c r="FU79" s="2">
        <f t="shared" si="94"/>
        <v>0.68719709755046021</v>
      </c>
      <c r="FW79" s="2">
        <f t="shared" si="83"/>
        <v>4.607018680836966E-10</v>
      </c>
      <c r="FX79" s="2">
        <f t="shared" si="83"/>
        <v>8.1651167820415653E-5</v>
      </c>
      <c r="FY79" s="2">
        <f t="shared" si="83"/>
        <v>9.2927643588499334E-5</v>
      </c>
      <c r="FZ79" s="2">
        <f t="shared" si="83"/>
        <v>9.0332708034996019E-5</v>
      </c>
      <c r="GA79" s="2">
        <f t="shared" si="83"/>
        <v>7.6269281798826838E-5</v>
      </c>
      <c r="GB79" s="2">
        <f t="shared" si="83"/>
        <v>8.2467132162613002E-5</v>
      </c>
      <c r="GC79" s="2">
        <f t="shared" si="83"/>
        <v>8.6705604158478363E-5</v>
      </c>
      <c r="GD79" s="2">
        <f t="shared" si="83"/>
        <v>1.0108408148296414E-4</v>
      </c>
      <c r="GE79" s="2">
        <f t="shared" si="83"/>
        <v>1.2214458083694931E-4</v>
      </c>
      <c r="GF79" s="2">
        <f t="shared" si="83"/>
        <v>9.5893818273533592E-5</v>
      </c>
      <c r="GG79" s="2">
        <f t="shared" si="83"/>
        <v>8.0142616224164584E-5</v>
      </c>
      <c r="GH79" s="2">
        <f t="shared" si="83"/>
        <v>6.9562632111373345E-5</v>
      </c>
      <c r="GI79" s="2">
        <f t="shared" si="83"/>
        <v>5.6800377348853565E-5</v>
      </c>
      <c r="GJ79" s="2">
        <f t="shared" si="83"/>
        <v>4.8246332132236283E-5</v>
      </c>
      <c r="GK79" s="2">
        <f t="shared" si="83"/>
        <v>3.9994039319360556E-5</v>
      </c>
      <c r="GM79" s="86">
        <f t="shared" si="84"/>
        <v>0.34230883788313959</v>
      </c>
      <c r="GN79" s="86">
        <f t="shared" si="84"/>
        <v>0.35447229078961795</v>
      </c>
      <c r="GO79" s="86">
        <f t="shared" si="84"/>
        <v>0.40286393015166005</v>
      </c>
      <c r="GP79" s="86">
        <f t="shared" si="84"/>
        <v>0.36157219168561955</v>
      </c>
      <c r="GQ79" s="86">
        <f t="shared" si="84"/>
        <v>0.34014144306199767</v>
      </c>
      <c r="GR79" s="86">
        <f t="shared" si="84"/>
        <v>0.41083028652719894</v>
      </c>
      <c r="GS79" s="86">
        <f t="shared" si="84"/>
        <v>0.39259478672125314</v>
      </c>
      <c r="GT79" s="86">
        <f t="shared" si="84"/>
        <v>0.34633662968710838</v>
      </c>
      <c r="GU79" s="86">
        <f t="shared" si="84"/>
        <v>0.38680922906648807</v>
      </c>
      <c r="GV79" s="86">
        <f t="shared" si="84"/>
        <v>0.3593592185156525</v>
      </c>
      <c r="GW79" s="86">
        <f t="shared" si="84"/>
        <v>0.33229620491963269</v>
      </c>
      <c r="GX79" s="86">
        <f t="shared" si="84"/>
        <v>0.34607988533505307</v>
      </c>
      <c r="GY79" s="86">
        <f t="shared" si="84"/>
        <v>0.2840018926106167</v>
      </c>
      <c r="GZ79" s="86">
        <f t="shared" si="84"/>
        <v>0.32587387849202143</v>
      </c>
      <c r="HA79" s="86">
        <f t="shared" si="84"/>
        <v>0.27986800049942984</v>
      </c>
      <c r="HC79" s="86">
        <f t="shared" si="74"/>
        <v>1.2963611971806061E-5</v>
      </c>
      <c r="HD79" s="86">
        <f t="shared" si="74"/>
        <v>2.9508608772334503E-5</v>
      </c>
      <c r="HE79" s="86">
        <f t="shared" si="74"/>
        <v>3.8431249106603751E-5</v>
      </c>
      <c r="HF79" s="86">
        <f t="shared" si="74"/>
        <v>7.7814926762670441E-6</v>
      </c>
      <c r="HG79" s="86">
        <f t="shared" si="88"/>
        <v>5.3085427265376324E-6</v>
      </c>
      <c r="HH79" s="86">
        <f t="shared" si="88"/>
        <v>3.8426569261232504E-6</v>
      </c>
      <c r="HI79" s="86">
        <f t="shared" si="88"/>
        <v>2.5646849339947585E-6</v>
      </c>
      <c r="HJ79" s="86">
        <f t="shared" si="88"/>
        <v>3.778759745695011E-6</v>
      </c>
      <c r="HK79" s="86">
        <f t="shared" si="88"/>
        <v>1.1858437398880654E-5</v>
      </c>
      <c r="HL79" s="86">
        <f t="shared" si="88"/>
        <v>3.9225776451299218E-6</v>
      </c>
      <c r="HM79" s="86">
        <f t="shared" si="88"/>
        <v>2.7609406531122307E-6</v>
      </c>
      <c r="HN79" s="86">
        <f t="shared" si="88"/>
        <v>2.9579328466142925E-6</v>
      </c>
      <c r="HO79" s="86">
        <f t="shared" si="88"/>
        <v>1.6675341900341196E-6</v>
      </c>
      <c r="HP79" s="86">
        <f t="shared" si="88"/>
        <v>4.6241684815695148E-7</v>
      </c>
      <c r="HQ79" s="86">
        <f t="shared" si="88"/>
        <v>2.5701969699763327E-9</v>
      </c>
      <c r="HS79" s="86">
        <f t="shared" si="85"/>
        <v>1.8940922734254511E-115</v>
      </c>
      <c r="HT79" s="86">
        <f t="shared" si="85"/>
        <v>1.9504466534009991E-41</v>
      </c>
      <c r="HU79" s="86">
        <f t="shared" si="85"/>
        <v>9.2530269601228906E-43</v>
      </c>
      <c r="HV79" s="86">
        <f t="shared" si="85"/>
        <v>3.1620410957487222E-52</v>
      </c>
      <c r="HW79" s="86">
        <f t="shared" si="85"/>
        <v>1.0117914337983188E-53</v>
      </c>
      <c r="HX79" s="86">
        <f t="shared" si="85"/>
        <v>1.0590212128304121E-57</v>
      </c>
      <c r="HY79" s="86">
        <f t="shared" si="85"/>
        <v>1.062360330195913E-58</v>
      </c>
      <c r="HZ79" s="86">
        <f t="shared" si="85"/>
        <v>6.2944362654982602E-56</v>
      </c>
      <c r="IA79" s="86">
        <f t="shared" si="85"/>
        <v>2.0729760450383489E-53</v>
      </c>
      <c r="IB79" s="86">
        <f t="shared" si="85"/>
        <v>3.9021039108078629E-57</v>
      </c>
      <c r="IC79" s="86">
        <f t="shared" si="85"/>
        <v>3.7808211144436823E-58</v>
      </c>
      <c r="ID79" s="86">
        <f t="shared" si="85"/>
        <v>6.2237125397353337E-57</v>
      </c>
      <c r="IE79" s="86">
        <f t="shared" si="85"/>
        <v>1.676513064671307E-56</v>
      </c>
      <c r="IF79" s="86">
        <f t="shared" si="85"/>
        <v>9.3565548468849327E-48</v>
      </c>
      <c r="IG79" s="86">
        <f t="shared" si="85"/>
        <v>7.8901845186630932E-32</v>
      </c>
      <c r="II79" s="86">
        <f t="shared" si="86"/>
        <v>0</v>
      </c>
      <c r="IJ79" s="86">
        <f t="shared" si="86"/>
        <v>3.0432613576666346E-196</v>
      </c>
      <c r="IK79" s="86">
        <f t="shared" si="86"/>
        <v>5.5047485798667898E-202</v>
      </c>
      <c r="IL79" s="86">
        <f t="shared" si="86"/>
        <v>1.3414160090365969E-243</v>
      </c>
      <c r="IM79" s="86">
        <f t="shared" si="86"/>
        <v>1.9533230207354941E-251</v>
      </c>
      <c r="IN79" s="86">
        <f t="shared" si="86"/>
        <v>5.4549204923588337E-272</v>
      </c>
      <c r="IO79" s="86">
        <f t="shared" si="86"/>
        <v>6.0463625380177088E-277</v>
      </c>
      <c r="IP79" s="86">
        <f t="shared" si="86"/>
        <v>1.3085176598702329E-260</v>
      </c>
      <c r="IQ79" s="86">
        <f t="shared" si="86"/>
        <v>1.4689125853080992E-251</v>
      </c>
      <c r="IR79" s="86">
        <f t="shared" si="86"/>
        <v>1.1822560942671231E-268</v>
      </c>
      <c r="IS79" s="86">
        <f t="shared" si="86"/>
        <v>2.4279673327672488E-271</v>
      </c>
      <c r="IT79" s="86">
        <f t="shared" si="86"/>
        <v>4.0496424963910738E-264</v>
      </c>
      <c r="IU79" s="86">
        <f t="shared" si="86"/>
        <v>1.4580136843119273E-258</v>
      </c>
      <c r="IV79" s="86">
        <f t="shared" si="86"/>
        <v>9.5666247616866106E-114</v>
      </c>
      <c r="IW79" s="86">
        <f t="shared" si="86"/>
        <v>4.9189475499617903E-80</v>
      </c>
      <c r="IY79" s="86">
        <f t="shared" si="87"/>
        <v>0.34232180149511138</v>
      </c>
      <c r="IZ79" s="86">
        <f t="shared" si="87"/>
        <v>0.35450179939839027</v>
      </c>
      <c r="JA79" s="86">
        <f t="shared" si="87"/>
        <v>0.40290236140076668</v>
      </c>
      <c r="JB79" s="86">
        <f t="shared" si="87"/>
        <v>0.36157997317829582</v>
      </c>
      <c r="JC79" s="86">
        <f t="shared" si="87"/>
        <v>0.34014675160472418</v>
      </c>
      <c r="JD79" s="86">
        <f t="shared" si="87"/>
        <v>0.41083412918412504</v>
      </c>
      <c r="JE79" s="86">
        <f t="shared" si="87"/>
        <v>0.39259735140618712</v>
      </c>
      <c r="JF79" s="86">
        <f t="shared" si="87"/>
        <v>0.3463404084468541</v>
      </c>
      <c r="JG79" s="86">
        <f t="shared" si="87"/>
        <v>0.38682108750388694</v>
      </c>
      <c r="JH79" s="86">
        <f t="shared" si="87"/>
        <v>0.35936314109329764</v>
      </c>
      <c r="JI79" s="86">
        <f t="shared" si="87"/>
        <v>0.33229896586028579</v>
      </c>
      <c r="JJ79" s="86">
        <f t="shared" si="87"/>
        <v>0.34608284326789968</v>
      </c>
      <c r="JK79" s="86">
        <f t="shared" si="87"/>
        <v>0.28400356014480671</v>
      </c>
      <c r="JL79" s="86">
        <f t="shared" si="87"/>
        <v>0.32587434090886958</v>
      </c>
      <c r="JM79" s="86">
        <f t="shared" si="87"/>
        <v>0.27986800306962678</v>
      </c>
    </row>
    <row r="80" spans="2:273" x14ac:dyDescent="0.25">
      <c r="B80" s="2">
        <v>53</v>
      </c>
      <c r="C80" s="37">
        <v>210.887</v>
      </c>
      <c r="D80" s="37">
        <v>217.833</v>
      </c>
      <c r="E80" s="37">
        <v>223.65</v>
      </c>
      <c r="F80" s="37">
        <v>216.517</v>
      </c>
      <c r="G80" s="37">
        <v>213.898</v>
      </c>
      <c r="H80" s="37">
        <v>218.93299999999999</v>
      </c>
      <c r="I80" s="37">
        <v>214.88300000000001</v>
      </c>
      <c r="J80" s="37">
        <v>212.15</v>
      </c>
      <c r="K80" s="37">
        <v>217.9</v>
      </c>
      <c r="L80" s="37">
        <v>219.517</v>
      </c>
      <c r="M80" s="37">
        <v>219.61699999999999</v>
      </c>
      <c r="N80" s="37">
        <v>224.767</v>
      </c>
      <c r="O80" s="37">
        <v>215.75399999999999</v>
      </c>
      <c r="P80" s="37">
        <v>222.03299999999999</v>
      </c>
      <c r="Q80" s="37">
        <v>189.42599999999999</v>
      </c>
      <c r="S80" s="4">
        <f t="shared" si="89"/>
        <v>209.28007111219083</v>
      </c>
      <c r="T80" s="4">
        <f t="shared" si="89"/>
        <v>212.21037536750563</v>
      </c>
      <c r="U80" s="4">
        <f t="shared" si="89"/>
        <v>223.78833851936579</v>
      </c>
      <c r="V80" s="4">
        <f t="shared" si="89"/>
        <v>215.40839222170428</v>
      </c>
      <c r="W80" s="4">
        <f t="shared" si="89"/>
        <v>209.69423760455444</v>
      </c>
      <c r="X80" s="4">
        <f t="shared" si="89"/>
        <v>220.44052321163693</v>
      </c>
      <c r="Y80" s="4">
        <f t="shared" si="89"/>
        <v>213.1047218296103</v>
      </c>
      <c r="Z80" s="4">
        <f t="shared" si="89"/>
        <v>206.63699573607656</v>
      </c>
      <c r="AA80" s="4">
        <f t="shared" si="89"/>
        <v>215.62025434751092</v>
      </c>
      <c r="AB80" s="4">
        <f t="shared" si="89"/>
        <v>217.55487688072765</v>
      </c>
      <c r="AC80" s="4">
        <f t="shared" si="89"/>
        <v>217.5024399432294</v>
      </c>
      <c r="AD80" s="4">
        <f t="shared" si="89"/>
        <v>222.79487910006182</v>
      </c>
      <c r="AE80" s="4">
        <f t="shared" si="89"/>
        <v>207.0908354204791</v>
      </c>
      <c r="AF80" s="4">
        <f t="shared" si="89"/>
        <v>221.86273228786155</v>
      </c>
      <c r="AG80" s="4">
        <f t="shared" si="89"/>
        <v>185.46340603260626</v>
      </c>
      <c r="AI80" s="4">
        <f t="shared" si="90"/>
        <v>1.6069288878091754</v>
      </c>
      <c r="AJ80" s="4">
        <f t="shared" si="90"/>
        <v>5.6226246324943645</v>
      </c>
      <c r="AK80" s="4">
        <f t="shared" si="90"/>
        <v>-0.13833851936578867</v>
      </c>
      <c r="AL80" s="4">
        <f t="shared" si="90"/>
        <v>1.1086077782957204</v>
      </c>
      <c r="AM80" s="4">
        <f t="shared" si="90"/>
        <v>4.2037623954455512</v>
      </c>
      <c r="AN80" s="4">
        <f t="shared" si="90"/>
        <v>-1.5075232116369364</v>
      </c>
      <c r="AO80" s="4">
        <f t="shared" si="90"/>
        <v>1.7782781703897115</v>
      </c>
      <c r="AP80" s="4">
        <f t="shared" si="90"/>
        <v>5.5130042639234489</v>
      </c>
      <c r="AQ80" s="4">
        <f t="shared" si="90"/>
        <v>2.2797456524890833</v>
      </c>
      <c r="AR80" s="4">
        <f t="shared" si="90"/>
        <v>1.9621231192723485</v>
      </c>
      <c r="AS80" s="4">
        <f t="shared" si="90"/>
        <v>2.1145600567705856</v>
      </c>
      <c r="AT80" s="4">
        <f t="shared" si="90"/>
        <v>1.9721208999381759</v>
      </c>
      <c r="AU80" s="4">
        <f t="shared" si="90"/>
        <v>8.6631645795208954</v>
      </c>
      <c r="AV80" s="4">
        <f t="shared" si="90"/>
        <v>0.17026771213843972</v>
      </c>
      <c r="AW80" s="4">
        <f t="shared" si="90"/>
        <v>3.9625939673937296</v>
      </c>
      <c r="AY80" s="2">
        <f t="shared" si="81"/>
        <v>66.03762338386079</v>
      </c>
      <c r="AZ80" s="2">
        <f t="shared" si="81"/>
        <v>68.759239860033162</v>
      </c>
      <c r="BA80" s="2">
        <f t="shared" si="81"/>
        <v>65.730998293278972</v>
      </c>
      <c r="BB80" s="2">
        <f t="shared" si="81"/>
        <v>65.428248455300334</v>
      </c>
      <c r="BC80" s="2">
        <f t="shared" si="81"/>
        <v>63.295151110642848</v>
      </c>
      <c r="BD80" s="2">
        <f t="shared" si="81"/>
        <v>65.267381277193849</v>
      </c>
      <c r="BE80" s="2">
        <f t="shared" si="81"/>
        <v>68.522112423122678</v>
      </c>
      <c r="BF80" s="2">
        <f t="shared" si="81"/>
        <v>65.211273239188202</v>
      </c>
      <c r="BG80" s="2">
        <f t="shared" si="81"/>
        <v>64.039341629409506</v>
      </c>
      <c r="BH80" s="2">
        <f t="shared" si="81"/>
        <v>64.217705176538516</v>
      </c>
      <c r="BI80" s="2">
        <f t="shared" si="81"/>
        <v>67.944053588325431</v>
      </c>
      <c r="BJ80" s="2">
        <f t="shared" si="81"/>
        <v>67.685396745178764</v>
      </c>
      <c r="BK80" s="2">
        <f t="shared" si="81"/>
        <v>68.11306975594519</v>
      </c>
      <c r="BL80" s="2">
        <f t="shared" si="81"/>
        <v>69.505714498652011</v>
      </c>
      <c r="BM80" s="2">
        <f t="shared" si="81"/>
        <v>68.609971452913712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77.434523580260432</v>
      </c>
      <c r="DL80" s="2">
        <f t="shared" si="91"/>
        <v>82.054738921107344</v>
      </c>
      <c r="DM80" s="2">
        <f t="shared" si="91"/>
        <v>79.640186344238955</v>
      </c>
      <c r="DN80" s="2">
        <f t="shared" si="91"/>
        <v>76.507297560975616</v>
      </c>
      <c r="DO80" s="2">
        <f t="shared" si="91"/>
        <v>75.49220497185739</v>
      </c>
      <c r="DP80" s="2">
        <f t="shared" si="91"/>
        <v>75.800588394062103</v>
      </c>
      <c r="DQ80" s="2">
        <f t="shared" si="91"/>
        <v>77.022924021592431</v>
      </c>
      <c r="DR80" s="2">
        <f t="shared" si="91"/>
        <v>78.119072607879929</v>
      </c>
      <c r="DS80" s="2">
        <f t="shared" si="91"/>
        <v>75.316580161943321</v>
      </c>
      <c r="DT80" s="2">
        <f t="shared" si="91"/>
        <v>74.150853377110707</v>
      </c>
      <c r="DU80" s="2">
        <f t="shared" si="91"/>
        <v>77.607190553306339</v>
      </c>
      <c r="DV80" s="2">
        <f t="shared" si="91"/>
        <v>78.822325140712934</v>
      </c>
      <c r="DW80" s="2">
        <f t="shared" si="91"/>
        <v>81.852024564459924</v>
      </c>
      <c r="DX80" s="2">
        <f t="shared" si="91"/>
        <v>80.906591311959744</v>
      </c>
      <c r="DY80" s="2">
        <f t="shared" si="91"/>
        <v>75.132357038123189</v>
      </c>
      <c r="EA80" s="2">
        <f t="shared" si="92"/>
        <v>63.183012171082737</v>
      </c>
      <c r="EB80" s="2">
        <f t="shared" si="92"/>
        <v>65.437593070565796</v>
      </c>
      <c r="EC80" s="2">
        <f t="shared" si="92"/>
        <v>62.224588131868131</v>
      </c>
      <c r="ED80" s="2">
        <f t="shared" si="92"/>
        <v>62.149320400002665</v>
      </c>
      <c r="EE80" s="2">
        <f t="shared" si="92"/>
        <v>59.50880926533992</v>
      </c>
      <c r="EF80" s="2">
        <f t="shared" si="92"/>
        <v>62.301741002168356</v>
      </c>
      <c r="EG80" s="2">
        <f t="shared" si="92"/>
        <v>66.170738099958527</v>
      </c>
      <c r="EH80" s="2">
        <f t="shared" si="92"/>
        <v>61.241396915140321</v>
      </c>
      <c r="EI80" s="2">
        <f t="shared" si="92"/>
        <v>60.765713299284528</v>
      </c>
      <c r="EJ80" s="2">
        <f t="shared" si="92"/>
        <v>61.142192615432151</v>
      </c>
      <c r="EK80" s="2">
        <f t="shared" si="92"/>
        <v>64.744944823627577</v>
      </c>
      <c r="EL80" s="2">
        <f t="shared" si="92"/>
        <v>64.218702444108175</v>
      </c>
      <c r="EM80" s="2">
        <f t="shared" si="92"/>
        <v>63.585021749992855</v>
      </c>
      <c r="EN80" s="2">
        <f t="shared" si="92"/>
        <v>65.667927459453608</v>
      </c>
      <c r="EO80" s="2">
        <f t="shared" si="92"/>
        <v>65.902298582854073</v>
      </c>
      <c r="EQ80" s="2">
        <f t="shared" si="93"/>
        <v>63.183012171082737</v>
      </c>
      <c r="ER80" s="2">
        <f t="shared" si="93"/>
        <v>63.952270544453896</v>
      </c>
      <c r="ES80" s="2">
        <f t="shared" si="93"/>
        <v>61.585927703085027</v>
      </c>
      <c r="ET80" s="2">
        <f t="shared" si="93"/>
        <v>61.750407034369672</v>
      </c>
      <c r="EU80" s="2">
        <f t="shared" si="93"/>
        <v>59.657657494834545</v>
      </c>
      <c r="EV80" s="2">
        <f t="shared" si="93"/>
        <v>62.972397719657906</v>
      </c>
      <c r="EW80" s="2">
        <f t="shared" si="93"/>
        <v>64.92253379291661</v>
      </c>
      <c r="EX80" s="2">
        <f t="shared" si="93"/>
        <v>61.46149987258422</v>
      </c>
      <c r="EY80" s="2">
        <f t="shared" si="93"/>
        <v>60.907665123735981</v>
      </c>
      <c r="EZ80" s="2">
        <f t="shared" si="93"/>
        <v>61.163045730133874</v>
      </c>
      <c r="FA80" s="2">
        <f t="shared" si="93"/>
        <v>64.013987479730588</v>
      </c>
      <c r="FB80" s="2">
        <f t="shared" si="93"/>
        <v>65.798461967242446</v>
      </c>
      <c r="FC80" s="2">
        <f t="shared" si="93"/>
        <v>64.739488183290206</v>
      </c>
      <c r="FD80" s="2">
        <f t="shared" si="93"/>
        <v>64.332554304161008</v>
      </c>
      <c r="FE80" s="2">
        <f t="shared" si="93"/>
        <v>65.929060655614236</v>
      </c>
      <c r="FG80" s="2">
        <f t="shared" si="94"/>
        <v>0.79969765094951717</v>
      </c>
      <c r="FH80" s="2">
        <f t="shared" si="94"/>
        <v>0.8000992590828202</v>
      </c>
      <c r="FI80" s="2">
        <f t="shared" si="94"/>
        <v>0.79865892671720284</v>
      </c>
      <c r="FJ80" s="2">
        <f t="shared" si="94"/>
        <v>0.77162747024175926</v>
      </c>
      <c r="FK80" s="2">
        <f t="shared" si="94"/>
        <v>0.76310857422933465</v>
      </c>
      <c r="FL80" s="2">
        <f t="shared" si="94"/>
        <v>0.78030867774533319</v>
      </c>
      <c r="FM80" s="2">
        <f t="shared" si="94"/>
        <v>0.78331619021829157</v>
      </c>
      <c r="FN80" s="2">
        <f t="shared" si="94"/>
        <v>0.76478681062973575</v>
      </c>
      <c r="FO80" s="2">
        <f t="shared" si="94"/>
        <v>0.77502307252205516</v>
      </c>
      <c r="FP80" s="2">
        <f t="shared" si="94"/>
        <v>0.76357978543219163</v>
      </c>
      <c r="FQ80" s="2">
        <f t="shared" si="94"/>
        <v>0.7512741504054451</v>
      </c>
      <c r="FR80" s="2">
        <f t="shared" si="94"/>
        <v>0.76262233834276516</v>
      </c>
      <c r="FS80" s="2">
        <f t="shared" si="94"/>
        <v>0.75212265790217381</v>
      </c>
      <c r="FT80" s="2">
        <f t="shared" si="94"/>
        <v>0.7481499875146792</v>
      </c>
      <c r="FU80" s="2">
        <f t="shared" si="94"/>
        <v>0.70664631111494236</v>
      </c>
      <c r="FW80" s="2">
        <f t="shared" si="83"/>
        <v>5.0514955325375446E-10</v>
      </c>
      <c r="FX80" s="2">
        <f t="shared" si="83"/>
        <v>8.9528019942599208E-5</v>
      </c>
      <c r="FY80" s="2">
        <f t="shared" si="83"/>
        <v>1.0189222149991655E-4</v>
      </c>
      <c r="FZ80" s="2">
        <f t="shared" si="83"/>
        <v>9.9046981550955261E-5</v>
      </c>
      <c r="GA80" s="2">
        <f t="shared" si="83"/>
        <v>8.3626989173538654E-5</v>
      </c>
      <c r="GB80" s="2">
        <f t="shared" si="83"/>
        <v>9.0422692886486802E-5</v>
      </c>
      <c r="GC80" s="2">
        <f t="shared" si="83"/>
        <v>9.507000916352562E-5</v>
      </c>
      <c r="GD80" s="2">
        <f t="shared" si="83"/>
        <v>1.1083541041088389E-4</v>
      </c>
      <c r="GE80" s="2">
        <f t="shared" si="83"/>
        <v>1.3392729142687948E-4</v>
      </c>
      <c r="GF80" s="2">
        <f t="shared" si="83"/>
        <v>1.0514450812033224E-4</v>
      </c>
      <c r="GG80" s="2">
        <f t="shared" si="83"/>
        <v>8.787395182894966E-5</v>
      </c>
      <c r="GH80" s="2">
        <f t="shared" si="83"/>
        <v>7.6273397484532139E-5</v>
      </c>
      <c r="GI80" s="2">
        <f t="shared" si="83"/>
        <v>6.2280034001264688E-5</v>
      </c>
      <c r="GJ80" s="2">
        <f t="shared" si="83"/>
        <v>5.2900804988492306E-5</v>
      </c>
      <c r="GK80" s="2">
        <f t="shared" si="83"/>
        <v>4.3852422882484272E-5</v>
      </c>
      <c r="GM80" s="86">
        <f t="shared" si="84"/>
        <v>0.39782631117087763</v>
      </c>
      <c r="GN80" s="86">
        <f t="shared" si="84"/>
        <v>0.41478144051898264</v>
      </c>
      <c r="GO80" s="86">
        <f t="shared" si="84"/>
        <v>0.47067075393417657</v>
      </c>
      <c r="GP80" s="86">
        <f t="shared" si="84"/>
        <v>0.43167570869576255</v>
      </c>
      <c r="GQ80" s="86">
        <f t="shared" si="84"/>
        <v>0.41061326041584179</v>
      </c>
      <c r="GR80" s="86">
        <f t="shared" si="84"/>
        <v>0.48816266626566218</v>
      </c>
      <c r="GS80" s="86">
        <f t="shared" si="84"/>
        <v>0.46622403448571464</v>
      </c>
      <c r="GT80" s="86">
        <f t="shared" si="84"/>
        <v>0.41780774691459399</v>
      </c>
      <c r="GU80" s="86">
        <f t="shared" si="84"/>
        <v>0.46254578657359885</v>
      </c>
      <c r="GV80" s="86">
        <f t="shared" si="84"/>
        <v>0.43293800265914983</v>
      </c>
      <c r="GW80" s="86">
        <f t="shared" si="84"/>
        <v>0.40439911910754411</v>
      </c>
      <c r="GX80" s="86">
        <f t="shared" si="84"/>
        <v>0.41644251509353186</v>
      </c>
      <c r="GY80" s="86">
        <f t="shared" si="84"/>
        <v>0.3454310951090695</v>
      </c>
      <c r="GZ80" s="86">
        <f t="shared" si="84"/>
        <v>0.39412170956810283</v>
      </c>
      <c r="HA80" s="86">
        <f t="shared" si="84"/>
        <v>0.35755967012863393</v>
      </c>
      <c r="HC80" s="86">
        <f t="shared" si="74"/>
        <v>2.3624002915396216E-5</v>
      </c>
      <c r="HD80" s="86">
        <f t="shared" si="74"/>
        <v>5.1446244114472324E-5</v>
      </c>
      <c r="HE80" s="86">
        <f t="shared" si="74"/>
        <v>6.7551480766824644E-5</v>
      </c>
      <c r="HF80" s="86">
        <f t="shared" si="74"/>
        <v>1.5149916390450328E-5</v>
      </c>
      <c r="HG80" s="86">
        <f t="shared" si="88"/>
        <v>1.0438130012194403E-5</v>
      </c>
      <c r="HH80" s="86">
        <f t="shared" si="88"/>
        <v>7.8836433857821345E-6</v>
      </c>
      <c r="HI80" s="86">
        <f t="shared" si="88"/>
        <v>5.3819584030319072E-6</v>
      </c>
      <c r="HJ80" s="86">
        <f t="shared" si="88"/>
        <v>7.7583639008614698E-6</v>
      </c>
      <c r="HK80" s="86">
        <f t="shared" si="88"/>
        <v>2.3548884304530879E-5</v>
      </c>
      <c r="HL80" s="86">
        <f t="shared" si="88"/>
        <v>8.0996747669229769E-6</v>
      </c>
      <c r="HM80" s="86">
        <f t="shared" si="88"/>
        <v>5.7035410451240872E-6</v>
      </c>
      <c r="HN80" s="86">
        <f t="shared" si="88"/>
        <v>5.9770555027813232E-6</v>
      </c>
      <c r="HO80" s="86">
        <f t="shared" si="88"/>
        <v>3.3503707204251892E-6</v>
      </c>
      <c r="HP80" s="86">
        <f t="shared" si="88"/>
        <v>1.0202579141869768E-6</v>
      </c>
      <c r="HQ80" s="86">
        <f t="shared" si="88"/>
        <v>7.8874395311050078E-9</v>
      </c>
      <c r="HS80" s="86">
        <f t="shared" si="85"/>
        <v>1.7499057378916223E-113</v>
      </c>
      <c r="HT80" s="86">
        <f t="shared" si="85"/>
        <v>2.5638856230046382E-40</v>
      </c>
      <c r="HU80" s="86">
        <f t="shared" si="85"/>
        <v>1.3678095769301462E-41</v>
      </c>
      <c r="HV80" s="86">
        <f t="shared" si="85"/>
        <v>8.3342411997422245E-51</v>
      </c>
      <c r="HW80" s="86">
        <f t="shared" si="85"/>
        <v>2.7793588757370533E-52</v>
      </c>
      <c r="HX80" s="86">
        <f t="shared" si="85"/>
        <v>3.8953724004960411E-56</v>
      </c>
      <c r="HY80" s="86">
        <f t="shared" si="85"/>
        <v>4.252563133703178E-57</v>
      </c>
      <c r="HZ80" s="86">
        <f t="shared" si="85"/>
        <v>2.1882499705849092E-54</v>
      </c>
      <c r="IA80" s="86">
        <f t="shared" si="85"/>
        <v>6.6978901357984156E-52</v>
      </c>
      <c r="IB80" s="86">
        <f t="shared" si="85"/>
        <v>1.4603789653467951E-55</v>
      </c>
      <c r="IC80" s="86">
        <f t="shared" si="85"/>
        <v>1.3895564359716509E-56</v>
      </c>
      <c r="ID80" s="86">
        <f t="shared" si="85"/>
        <v>1.9913919145955524E-55</v>
      </c>
      <c r="IE80" s="86">
        <f t="shared" si="85"/>
        <v>4.7556169464715954E-55</v>
      </c>
      <c r="IF80" s="86">
        <f t="shared" si="85"/>
        <v>1.5470666309078622E-46</v>
      </c>
      <c r="IG80" s="86">
        <f t="shared" si="85"/>
        <v>4.7162885332259357E-31</v>
      </c>
      <c r="II80" s="86">
        <f t="shared" si="86"/>
        <v>0</v>
      </c>
      <c r="IJ80" s="86">
        <f t="shared" si="86"/>
        <v>1.8381675757522907E-192</v>
      </c>
      <c r="IK80" s="86">
        <f t="shared" si="86"/>
        <v>4.869339582844776E-198</v>
      </c>
      <c r="IL80" s="86">
        <f t="shared" si="86"/>
        <v>7.5972988363449971E-239</v>
      </c>
      <c r="IM80" s="86">
        <f t="shared" si="86"/>
        <v>1.2906951382394738E-246</v>
      </c>
      <c r="IN80" s="86">
        <f t="shared" si="86"/>
        <v>9.9321592002420594E-267</v>
      </c>
      <c r="IO80" s="86">
        <f t="shared" si="86"/>
        <v>1.4683777043640675E-271</v>
      </c>
      <c r="IP80" s="86">
        <f t="shared" si="86"/>
        <v>1.8463324900916589E-255</v>
      </c>
      <c r="IQ80" s="86">
        <f t="shared" si="86"/>
        <v>1.7386944592654406E-246</v>
      </c>
      <c r="IR80" s="86">
        <f t="shared" si="86"/>
        <v>2.2504698788236635E-263</v>
      </c>
      <c r="IS80" s="86">
        <f t="shared" si="86"/>
        <v>4.1403355818225131E-266</v>
      </c>
      <c r="IT80" s="86">
        <f t="shared" si="86"/>
        <v>4.2074201107312618E-259</v>
      </c>
      <c r="IU80" s="86">
        <f t="shared" si="86"/>
        <v>9.3911486335533349E-254</v>
      </c>
      <c r="IV80" s="86">
        <f t="shared" si="86"/>
        <v>1.1038033791338722E-111</v>
      </c>
      <c r="IW80" s="86">
        <f t="shared" si="86"/>
        <v>1.2792470504031047E-78</v>
      </c>
      <c r="IY80" s="86">
        <f t="shared" si="87"/>
        <v>0.39784993517379302</v>
      </c>
      <c r="IZ80" s="86">
        <f t="shared" si="87"/>
        <v>0.4148328867630971</v>
      </c>
      <c r="JA80" s="86">
        <f t="shared" si="87"/>
        <v>0.47073830541494338</v>
      </c>
      <c r="JB80" s="86">
        <f t="shared" si="87"/>
        <v>0.43169085861215301</v>
      </c>
      <c r="JC80" s="86">
        <f t="shared" si="87"/>
        <v>0.41062369854585395</v>
      </c>
      <c r="JD80" s="86">
        <f t="shared" si="87"/>
        <v>0.48817054990904796</v>
      </c>
      <c r="JE80" s="86">
        <f t="shared" si="87"/>
        <v>0.46622941644411769</v>
      </c>
      <c r="JF80" s="86">
        <f t="shared" si="87"/>
        <v>0.41781550527849487</v>
      </c>
      <c r="JG80" s="86">
        <f t="shared" si="87"/>
        <v>0.46256933545790341</v>
      </c>
      <c r="JH80" s="86">
        <f t="shared" si="87"/>
        <v>0.43294610233391678</v>
      </c>
      <c r="JI80" s="86">
        <f t="shared" si="87"/>
        <v>0.40440482264858924</v>
      </c>
      <c r="JJ80" s="86">
        <f t="shared" si="87"/>
        <v>0.41644849214903462</v>
      </c>
      <c r="JK80" s="86">
        <f t="shared" si="87"/>
        <v>0.34543444547978991</v>
      </c>
      <c r="JL80" s="86">
        <f t="shared" si="87"/>
        <v>0.39412272982601704</v>
      </c>
      <c r="JM80" s="86">
        <f t="shared" si="87"/>
        <v>0.35755967801607347</v>
      </c>
    </row>
    <row r="81" spans="2:273" x14ac:dyDescent="0.25">
      <c r="B81" s="2">
        <v>54</v>
      </c>
      <c r="C81" s="37">
        <v>217.59700000000001</v>
      </c>
      <c r="D81" s="37">
        <v>222.75</v>
      </c>
      <c r="E81" s="37">
        <v>226.667</v>
      </c>
      <c r="F81" s="37">
        <v>222.15</v>
      </c>
      <c r="G81" s="37">
        <v>220.49199999999999</v>
      </c>
      <c r="H81" s="37">
        <v>224.31700000000001</v>
      </c>
      <c r="I81" s="37">
        <v>221.55</v>
      </c>
      <c r="J81" s="37">
        <v>219.65</v>
      </c>
      <c r="K81" s="37">
        <v>224.4</v>
      </c>
      <c r="L81" s="37">
        <v>225.083</v>
      </c>
      <c r="M81" s="37">
        <v>226.05</v>
      </c>
      <c r="N81" s="37">
        <v>229.75</v>
      </c>
      <c r="O81" s="37">
        <v>225.42599999999999</v>
      </c>
      <c r="P81" s="37">
        <v>227.52500000000001</v>
      </c>
      <c r="Q81" s="37">
        <v>197.83600000000001</v>
      </c>
      <c r="S81" s="4">
        <f t="shared" si="89"/>
        <v>219.38009316917211</v>
      </c>
      <c r="T81" s="4">
        <f t="shared" si="89"/>
        <v>223.7069494732267</v>
      </c>
      <c r="U81" s="4">
        <f t="shared" si="89"/>
        <v>234.01064487629799</v>
      </c>
      <c r="V81" s="4">
        <f t="shared" si="89"/>
        <v>227.47840437560117</v>
      </c>
      <c r="W81" s="4">
        <f t="shared" si="89"/>
        <v>223.89177159906032</v>
      </c>
      <c r="X81" s="4">
        <f t="shared" si="89"/>
        <v>231.60262167041319</v>
      </c>
      <c r="Y81" s="4">
        <f t="shared" si="89"/>
        <v>224.84775148431535</v>
      </c>
      <c r="Z81" s="4">
        <f t="shared" si="89"/>
        <v>220.39632804718531</v>
      </c>
      <c r="AA81" s="4">
        <f t="shared" si="89"/>
        <v>228.47739783867411</v>
      </c>
      <c r="AB81" s="4">
        <f t="shared" si="89"/>
        <v>230.9520240547767</v>
      </c>
      <c r="AC81" s="4">
        <f t="shared" si="89"/>
        <v>231.74435092664064</v>
      </c>
      <c r="AD81" s="4">
        <f t="shared" si="89"/>
        <v>236.28688667395957</v>
      </c>
      <c r="AE81" s="4">
        <f t="shared" si="89"/>
        <v>222.57753527883926</v>
      </c>
      <c r="AF81" s="4">
        <f t="shared" si="89"/>
        <v>234.30961619197643</v>
      </c>
      <c r="AG81" s="4">
        <f t="shared" si="89"/>
        <v>199.80955458143066</v>
      </c>
      <c r="AI81" s="4">
        <f t="shared" si="90"/>
        <v>-1.7830931691721048</v>
      </c>
      <c r="AJ81" s="4">
        <f t="shared" si="90"/>
        <v>-0.95694947322670032</v>
      </c>
      <c r="AK81" s="4">
        <f t="shared" si="90"/>
        <v>-7.3436448762979865</v>
      </c>
      <c r="AL81" s="4">
        <f t="shared" si="90"/>
        <v>-5.328404375601167</v>
      </c>
      <c r="AM81" s="4">
        <f t="shared" si="90"/>
        <v>-3.3997715990603297</v>
      </c>
      <c r="AN81" s="4">
        <f t="shared" si="90"/>
        <v>-7.2856216704131782</v>
      </c>
      <c r="AO81" s="4">
        <f t="shared" si="90"/>
        <v>-3.2977514843153415</v>
      </c>
      <c r="AP81" s="4">
        <f t="shared" si="90"/>
        <v>-0.7463280471853011</v>
      </c>
      <c r="AQ81" s="4">
        <f t="shared" si="90"/>
        <v>-4.0773978386741021</v>
      </c>
      <c r="AR81" s="4">
        <f t="shared" si="90"/>
        <v>-5.8690240547767019</v>
      </c>
      <c r="AS81" s="4">
        <f t="shared" si="90"/>
        <v>-5.6943509266406238</v>
      </c>
      <c r="AT81" s="4">
        <f t="shared" si="90"/>
        <v>-6.5368866739595717</v>
      </c>
      <c r="AU81" s="4">
        <f t="shared" si="90"/>
        <v>2.8484647211607239</v>
      </c>
      <c r="AV81" s="4">
        <f t="shared" si="90"/>
        <v>-6.7846161919764256</v>
      </c>
      <c r="AW81" s="4">
        <f t="shared" si="90"/>
        <v>-1.9735545814306477</v>
      </c>
      <c r="AY81" s="2">
        <f t="shared" si="81"/>
        <v>65.78299044008493</v>
      </c>
      <c r="AZ81" s="2">
        <f t="shared" si="81"/>
        <v>68.457847059971229</v>
      </c>
      <c r="BA81" s="2">
        <f t="shared" si="81"/>
        <v>65.444831445888838</v>
      </c>
      <c r="BB81" s="2">
        <f t="shared" si="81"/>
        <v>65.158374488957236</v>
      </c>
      <c r="BC81" s="2">
        <f t="shared" si="81"/>
        <v>63.023065070402815</v>
      </c>
      <c r="BD81" s="2">
        <f t="shared" si="81"/>
        <v>65.024313016913879</v>
      </c>
      <c r="BE81" s="2">
        <f t="shared" si="81"/>
        <v>68.268577740043384</v>
      </c>
      <c r="BF81" s="2">
        <f t="shared" si="81"/>
        <v>64.934885758672422</v>
      </c>
      <c r="BG81" s="2">
        <f t="shared" si="81"/>
        <v>63.796705648679058</v>
      </c>
      <c r="BH81" s="2">
        <f t="shared" si="81"/>
        <v>63.981097097992787</v>
      </c>
      <c r="BI81" s="2">
        <f t="shared" si="81"/>
        <v>67.690896237035474</v>
      </c>
      <c r="BJ81" s="2">
        <f t="shared" si="81"/>
        <v>67.438848676312162</v>
      </c>
      <c r="BK81" s="2">
        <f t="shared" si="81"/>
        <v>67.81445993152289</v>
      </c>
      <c r="BL81" s="2">
        <f t="shared" si="81"/>
        <v>69.23834950117336</v>
      </c>
      <c r="BM81" s="2">
        <f t="shared" si="81"/>
        <v>68.435076645454004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77.639609694714963</v>
      </c>
      <c r="DL81" s="2">
        <f t="shared" si="91"/>
        <v>82.389648210963998</v>
      </c>
      <c r="DM81" s="2">
        <f t="shared" si="91"/>
        <v>79.972332859174941</v>
      </c>
      <c r="DN81" s="2">
        <f t="shared" si="91"/>
        <v>76.753051219512201</v>
      </c>
      <c r="DO81" s="2">
        <f t="shared" si="91"/>
        <v>75.720914821763586</v>
      </c>
      <c r="DP81" s="2">
        <f t="shared" si="91"/>
        <v>76.003120782726072</v>
      </c>
      <c r="DQ81" s="2">
        <f t="shared" si="91"/>
        <v>77.149866734143046</v>
      </c>
      <c r="DR81" s="2">
        <f t="shared" si="91"/>
        <v>78.418659849906206</v>
      </c>
      <c r="DS81" s="2">
        <f t="shared" si="91"/>
        <v>75.606875506072882</v>
      </c>
      <c r="DT81" s="2">
        <f t="shared" si="91"/>
        <v>74.377221388367744</v>
      </c>
      <c r="DU81" s="2">
        <f t="shared" si="91"/>
        <v>77.848627597840746</v>
      </c>
      <c r="DV81" s="2">
        <f t="shared" si="91"/>
        <v>79.058725891181979</v>
      </c>
      <c r="DW81" s="2">
        <f t="shared" si="91"/>
        <v>82.183564111498242</v>
      </c>
      <c r="DX81" s="2">
        <f t="shared" si="91"/>
        <v>81.255984352773851</v>
      </c>
      <c r="DY81" s="2">
        <f t="shared" si="91"/>
        <v>75.392165322580666</v>
      </c>
      <c r="EA81" s="2">
        <f t="shared" si="92"/>
        <v>63.07453873484306</v>
      </c>
      <c r="EB81" s="2">
        <f t="shared" si="92"/>
        <v>65.283504895104898</v>
      </c>
      <c r="EC81" s="2">
        <f t="shared" si="92"/>
        <v>62.104798461538465</v>
      </c>
      <c r="ED81" s="2">
        <f t="shared" si="92"/>
        <v>62.028785339587685</v>
      </c>
      <c r="EE81" s="2">
        <f t="shared" si="92"/>
        <v>59.428095076092852</v>
      </c>
      <c r="EF81" s="2">
        <f t="shared" si="92"/>
        <v>62.205188441398526</v>
      </c>
      <c r="EG81" s="2">
        <f t="shared" si="92"/>
        <v>66.028132229691948</v>
      </c>
      <c r="EH81" s="2">
        <f t="shared" si="92"/>
        <v>61.152754461843116</v>
      </c>
      <c r="EI81" s="2">
        <f t="shared" si="92"/>
        <v>60.67002818961619</v>
      </c>
      <c r="EJ81" s="2">
        <f t="shared" si="92"/>
        <v>61.045461841249818</v>
      </c>
      <c r="EK81" s="2">
        <f t="shared" si="92"/>
        <v>64.623948019848569</v>
      </c>
      <c r="EL81" s="2">
        <f t="shared" si="92"/>
        <v>64.140065254261501</v>
      </c>
      <c r="EM81" s="2">
        <f t="shared" si="92"/>
        <v>63.495412386146242</v>
      </c>
      <c r="EN81" s="2">
        <f t="shared" si="92"/>
        <v>65.54890835397569</v>
      </c>
      <c r="EO81" s="2">
        <f t="shared" si="92"/>
        <v>65.801067493151564</v>
      </c>
      <c r="EQ81" s="2">
        <f t="shared" si="93"/>
        <v>63.07453873484306</v>
      </c>
      <c r="ER81" s="2">
        <f t="shared" si="93"/>
        <v>63.824155543583259</v>
      </c>
      <c r="ES81" s="2">
        <f t="shared" si="93"/>
        <v>61.477937232078375</v>
      </c>
      <c r="ET81" s="2">
        <f t="shared" si="93"/>
        <v>61.636918719918576</v>
      </c>
      <c r="EU81" s="2">
        <f t="shared" si="93"/>
        <v>59.574251924437419</v>
      </c>
      <c r="EV81" s="2">
        <f t="shared" si="93"/>
        <v>62.862656563214472</v>
      </c>
      <c r="EW81" s="2">
        <f t="shared" si="93"/>
        <v>64.803943180550277</v>
      </c>
      <c r="EX81" s="2">
        <f t="shared" si="93"/>
        <v>61.368347761583117</v>
      </c>
      <c r="EY81" s="2">
        <f t="shared" si="93"/>
        <v>60.809164934092273</v>
      </c>
      <c r="EZ81" s="2">
        <f t="shared" si="93"/>
        <v>61.065913826269238</v>
      </c>
      <c r="FA81" s="2">
        <f t="shared" si="93"/>
        <v>63.90579905843488</v>
      </c>
      <c r="FB81" s="2">
        <f t="shared" si="93"/>
        <v>65.692047497224095</v>
      </c>
      <c r="FC81" s="2">
        <f t="shared" si="93"/>
        <v>64.630021744738116</v>
      </c>
      <c r="FD81" s="2">
        <f t="shared" si="93"/>
        <v>64.235498653726538</v>
      </c>
      <c r="FE81" s="2">
        <f t="shared" si="93"/>
        <v>65.826960549489812</v>
      </c>
      <c r="FG81" s="2">
        <f t="shared" si="94"/>
        <v>0.81404472984004617</v>
      </c>
      <c r="FH81" s="2">
        <f t="shared" si="94"/>
        <v>0.8144242473125729</v>
      </c>
      <c r="FI81" s="2">
        <f t="shared" si="94"/>
        <v>0.81306301452148588</v>
      </c>
      <c r="FJ81" s="2">
        <f t="shared" si="94"/>
        <v>0.78745074747231847</v>
      </c>
      <c r="FK81" s="2">
        <f t="shared" si="94"/>
        <v>0.77935331952001485</v>
      </c>
      <c r="FL81" s="2">
        <f t="shared" si="94"/>
        <v>0.79568972214989886</v>
      </c>
      <c r="FM81" s="2">
        <f t="shared" si="94"/>
        <v>0.79854103508455943</v>
      </c>
      <c r="FN81" s="2">
        <f t="shared" si="94"/>
        <v>0.78094950647824002</v>
      </c>
      <c r="FO81" s="2">
        <f t="shared" si="94"/>
        <v>0.79067490206718272</v>
      </c>
      <c r="FP81" s="2">
        <f t="shared" si="94"/>
        <v>0.77980154168625437</v>
      </c>
      <c r="FQ81" s="2">
        <f t="shared" si="94"/>
        <v>0.76808380168989543</v>
      </c>
      <c r="FR81" s="2">
        <f t="shared" si="94"/>
        <v>0.77889076588542117</v>
      </c>
      <c r="FS81" s="2">
        <f t="shared" si="94"/>
        <v>0.76889260488045952</v>
      </c>
      <c r="FT81" s="2">
        <f t="shared" si="94"/>
        <v>0.7651047635557261</v>
      </c>
      <c r="FU81" s="2">
        <f t="shared" si="94"/>
        <v>0.7253695088789619</v>
      </c>
      <c r="FW81" s="2">
        <f t="shared" si="83"/>
        <v>5.5388547090721801E-10</v>
      </c>
      <c r="FX81" s="2">
        <f t="shared" si="83"/>
        <v>9.8164673913377906E-5</v>
      </c>
      <c r="FY81" s="2">
        <f t="shared" si="83"/>
        <v>1.1172150096669511E-4</v>
      </c>
      <c r="FZ81" s="2">
        <f t="shared" si="83"/>
        <v>1.0860181787911838E-4</v>
      </c>
      <c r="GA81" s="2">
        <f t="shared" si="83"/>
        <v>9.1694430430619986E-5</v>
      </c>
      <c r="GB81" s="2">
        <f t="shared" si="83"/>
        <v>9.9145646257981008E-5</v>
      </c>
      <c r="GC81" s="2">
        <f t="shared" si="83"/>
        <v>1.0424123603524664E-4</v>
      </c>
      <c r="GD81" s="2">
        <f t="shared" si="83"/>
        <v>1.2152731136021332E-4</v>
      </c>
      <c r="GE81" s="2">
        <f t="shared" si="83"/>
        <v>1.4684645750568648E-4</v>
      </c>
      <c r="GF81" s="2">
        <f t="shared" si="83"/>
        <v>1.1528749110425577E-4</v>
      </c>
      <c r="GG81" s="2">
        <f t="shared" si="83"/>
        <v>9.6351055332806072E-5</v>
      </c>
      <c r="GH81" s="2">
        <f t="shared" si="83"/>
        <v>8.3631501866762977E-5</v>
      </c>
      <c r="GI81" s="2">
        <f t="shared" si="83"/>
        <v>6.8288289015967836E-5</v>
      </c>
      <c r="GJ81" s="2">
        <f t="shared" si="83"/>
        <v>5.8004283187538092E-5</v>
      </c>
      <c r="GK81" s="2">
        <f t="shared" si="83"/>
        <v>4.8083022108916809E-5</v>
      </c>
      <c r="GM81" s="86">
        <f t="shared" si="84"/>
        <v>0.45450961793691402</v>
      </c>
      <c r="GN81" s="86">
        <f t="shared" si="84"/>
        <v>0.47880914238187494</v>
      </c>
      <c r="GO81" s="86">
        <f t="shared" si="84"/>
        <v>0.53918892265880314</v>
      </c>
      <c r="GP81" s="86">
        <f t="shared" si="84"/>
        <v>0.50422246787946856</v>
      </c>
      <c r="GQ81" s="86">
        <f t="shared" si="84"/>
        <v>0.4869715356030051</v>
      </c>
      <c r="GR81" s="86">
        <f t="shared" si="84"/>
        <v>0.56771250099525072</v>
      </c>
      <c r="GS81" s="86">
        <f t="shared" si="84"/>
        <v>0.54482240198298926</v>
      </c>
      <c r="GT81" s="86">
        <f t="shared" si="84"/>
        <v>0.49583728452797593</v>
      </c>
      <c r="GU81" s="86">
        <f t="shared" si="84"/>
        <v>0.54361388281299916</v>
      </c>
      <c r="GV81" s="86">
        <f t="shared" si="84"/>
        <v>0.51034587693643196</v>
      </c>
      <c r="GW81" s="86">
        <f t="shared" si="84"/>
        <v>0.48067053791772435</v>
      </c>
      <c r="GX81" s="86">
        <f t="shared" si="84"/>
        <v>0.48991693171289441</v>
      </c>
      <c r="GY81" s="86">
        <f t="shared" si="84"/>
        <v>0.41305161565388621</v>
      </c>
      <c r="GZ81" s="86">
        <f t="shared" si="84"/>
        <v>0.46308921355847266</v>
      </c>
      <c r="HA81" s="86">
        <f t="shared" si="84"/>
        <v>0.4413326494353943</v>
      </c>
      <c r="HC81" s="86">
        <f t="shared" si="74"/>
        <v>4.2326302713665774E-5</v>
      </c>
      <c r="HD81" s="86">
        <f t="shared" si="74"/>
        <v>8.8295935494235375E-5</v>
      </c>
      <c r="HE81" s="86">
        <f t="shared" si="74"/>
        <v>1.1678236938789593E-4</v>
      </c>
      <c r="HF81" s="86">
        <f t="shared" si="74"/>
        <v>2.8910172512580799E-5</v>
      </c>
      <c r="HG81" s="86">
        <f t="shared" si="88"/>
        <v>2.0118140061397741E-5</v>
      </c>
      <c r="HH81" s="86">
        <f t="shared" si="88"/>
        <v>1.5821906852764848E-5</v>
      </c>
      <c r="HI81" s="86">
        <f t="shared" si="88"/>
        <v>1.1040568874529068E-5</v>
      </c>
      <c r="HJ81" s="86">
        <f t="shared" si="88"/>
        <v>1.5581901730505192E-5</v>
      </c>
      <c r="HK81" s="86">
        <f t="shared" si="88"/>
        <v>4.5742725416655805E-5</v>
      </c>
      <c r="HL81" s="86">
        <f t="shared" si="88"/>
        <v>1.635342214296286E-5</v>
      </c>
      <c r="HM81" s="86">
        <f t="shared" si="88"/>
        <v>1.1527627913324822E-5</v>
      </c>
      <c r="HN81" s="86">
        <f t="shared" si="88"/>
        <v>1.1830995480874499E-5</v>
      </c>
      <c r="HO81" s="86">
        <f t="shared" si="88"/>
        <v>6.6021025876265173E-6</v>
      </c>
      <c r="HP81" s="86">
        <f t="shared" si="88"/>
        <v>2.2003342507601692E-6</v>
      </c>
      <c r="HQ81" s="86">
        <f t="shared" si="88"/>
        <v>2.3402016255779209E-8</v>
      </c>
      <c r="HS81" s="86">
        <f t="shared" si="85"/>
        <v>1.5542549975688896E-111</v>
      </c>
      <c r="HT81" s="86">
        <f t="shared" si="85"/>
        <v>3.2497301578245369E-39</v>
      </c>
      <c r="HU81" s="86">
        <f t="shared" si="85"/>
        <v>1.9454670052768681E-40</v>
      </c>
      <c r="HV81" s="86">
        <f t="shared" si="85"/>
        <v>2.0971926959684065E-49</v>
      </c>
      <c r="HW81" s="86">
        <f t="shared" si="85"/>
        <v>7.2904024958250293E-51</v>
      </c>
      <c r="HX81" s="86">
        <f t="shared" si="85"/>
        <v>1.3618369083250663E-54</v>
      </c>
      <c r="HY81" s="86">
        <f t="shared" si="85"/>
        <v>1.6155231333555524E-55</v>
      </c>
      <c r="HZ81" s="86">
        <f t="shared" si="85"/>
        <v>7.2303028149367612E-53</v>
      </c>
      <c r="IA81" s="86">
        <f t="shared" si="85"/>
        <v>2.0562415821117332E-50</v>
      </c>
      <c r="IB81" s="86">
        <f t="shared" si="85"/>
        <v>5.1894498051838124E-54</v>
      </c>
      <c r="IC81" s="86">
        <f t="shared" si="85"/>
        <v>4.8560558923451579E-55</v>
      </c>
      <c r="ID81" s="86">
        <f t="shared" si="85"/>
        <v>6.0756877873974659E-54</v>
      </c>
      <c r="IE81" s="86">
        <f t="shared" si="85"/>
        <v>1.2900525831451923E-53</v>
      </c>
      <c r="IF81" s="86">
        <f t="shared" si="85"/>
        <v>2.4643270220509611E-45</v>
      </c>
      <c r="IG81" s="86">
        <f t="shared" si="85"/>
        <v>2.755036809554529E-30</v>
      </c>
      <c r="II81" s="86">
        <f t="shared" si="86"/>
        <v>0</v>
      </c>
      <c r="IJ81" s="86">
        <f t="shared" si="86"/>
        <v>1.0193810603361411E-188</v>
      </c>
      <c r="IK81" s="86">
        <f t="shared" si="86"/>
        <v>3.9349384604930842E-194</v>
      </c>
      <c r="IL81" s="86">
        <f t="shared" si="86"/>
        <v>3.8600662542031637E-234</v>
      </c>
      <c r="IM81" s="86">
        <f t="shared" si="86"/>
        <v>7.6542729619286066E-242</v>
      </c>
      <c r="IN81" s="86">
        <f t="shared" si="86"/>
        <v>1.6054804434045904E-261</v>
      </c>
      <c r="IO81" s="86">
        <f t="shared" si="86"/>
        <v>3.1547985279159586E-266</v>
      </c>
      <c r="IP81" s="86">
        <f t="shared" si="86"/>
        <v>2.3126649347279916E-250</v>
      </c>
      <c r="IQ81" s="86">
        <f t="shared" si="86"/>
        <v>1.8256467516029874E-241</v>
      </c>
      <c r="IR81" s="86">
        <f t="shared" si="86"/>
        <v>3.7940419337776734E-258</v>
      </c>
      <c r="IS81" s="86">
        <f t="shared" si="86"/>
        <v>6.274381085691388E-261</v>
      </c>
      <c r="IT81" s="86">
        <f t="shared" si="86"/>
        <v>3.9101969087776602E-254</v>
      </c>
      <c r="IU81" s="86">
        <f t="shared" si="86"/>
        <v>5.4479347848823818E-249</v>
      </c>
      <c r="IV81" s="86">
        <f t="shared" si="86"/>
        <v>1.2187133072875515E-109</v>
      </c>
      <c r="IW81" s="86">
        <f t="shared" si="86"/>
        <v>3.2298296999920116E-77</v>
      </c>
      <c r="IY81" s="86">
        <f t="shared" si="87"/>
        <v>0.45455194423962769</v>
      </c>
      <c r="IZ81" s="86">
        <f t="shared" si="87"/>
        <v>0.4788974383173692</v>
      </c>
      <c r="JA81" s="86">
        <f t="shared" si="87"/>
        <v>0.53930570502819108</v>
      </c>
      <c r="JB81" s="86">
        <f t="shared" si="87"/>
        <v>0.50425137805198117</v>
      </c>
      <c r="JC81" s="86">
        <f t="shared" si="87"/>
        <v>0.48699165374306652</v>
      </c>
      <c r="JD81" s="86">
        <f t="shared" si="87"/>
        <v>0.56772832290210351</v>
      </c>
      <c r="JE81" s="86">
        <f t="shared" si="87"/>
        <v>0.54483344255186383</v>
      </c>
      <c r="JF81" s="86">
        <f t="shared" si="87"/>
        <v>0.49585286642970644</v>
      </c>
      <c r="JG81" s="86">
        <f t="shared" si="87"/>
        <v>0.54365962553841585</v>
      </c>
      <c r="JH81" s="86">
        <f t="shared" si="87"/>
        <v>0.51036223035857498</v>
      </c>
      <c r="JI81" s="86">
        <f t="shared" si="87"/>
        <v>0.48068206554563769</v>
      </c>
      <c r="JJ81" s="86">
        <f t="shared" si="87"/>
        <v>0.48992876270837526</v>
      </c>
      <c r="JK81" s="86">
        <f t="shared" si="87"/>
        <v>0.41305821775647383</v>
      </c>
      <c r="JL81" s="86">
        <f t="shared" si="87"/>
        <v>0.4630914138927234</v>
      </c>
      <c r="JM81" s="86">
        <f t="shared" si="87"/>
        <v>0.44133267283741057</v>
      </c>
    </row>
    <row r="82" spans="2:273" x14ac:dyDescent="0.25">
      <c r="B82" s="2">
        <v>55</v>
      </c>
      <c r="C82" s="37">
        <v>220.565</v>
      </c>
      <c r="D82" s="37">
        <v>225.56700000000001</v>
      </c>
      <c r="E82" s="37">
        <v>226.983</v>
      </c>
      <c r="F82" s="37">
        <v>225.2</v>
      </c>
      <c r="G82" s="37">
        <v>225</v>
      </c>
      <c r="H82" s="37">
        <v>223.55</v>
      </c>
      <c r="I82" s="37">
        <v>222.733</v>
      </c>
      <c r="J82" s="37">
        <v>223.81700000000001</v>
      </c>
      <c r="K82" s="37">
        <v>227.2</v>
      </c>
      <c r="L82" s="37">
        <v>227.55</v>
      </c>
      <c r="M82" s="37">
        <v>229.96700000000001</v>
      </c>
      <c r="N82" s="37">
        <v>232.63300000000001</v>
      </c>
      <c r="O82" s="37">
        <v>230.672</v>
      </c>
      <c r="P82" s="37">
        <v>228.65600000000001</v>
      </c>
      <c r="Q82" s="37">
        <v>201.148</v>
      </c>
      <c r="S82" s="4">
        <f t="shared" si="89"/>
        <v>226.331134711516</v>
      </c>
      <c r="T82" s="4">
        <f t="shared" si="89"/>
        <v>232.66904017667935</v>
      </c>
      <c r="U82" s="4">
        <f t="shared" si="89"/>
        <v>239.20296028907092</v>
      </c>
      <c r="V82" s="4">
        <f t="shared" si="89"/>
        <v>234.49793140848405</v>
      </c>
      <c r="W82" s="4">
        <f t="shared" si="89"/>
        <v>234.43976953419784</v>
      </c>
      <c r="X82" s="4">
        <f t="shared" si="89"/>
        <v>236.54119567064203</v>
      </c>
      <c r="Y82" s="4">
        <f t="shared" si="89"/>
        <v>232.72031534258363</v>
      </c>
      <c r="Z82" s="4">
        <f t="shared" si="89"/>
        <v>230.97179881856417</v>
      </c>
      <c r="AA82" s="4">
        <f t="shared" si="89"/>
        <v>236.90417589832151</v>
      </c>
      <c r="AB82" s="4">
        <f t="shared" si="89"/>
        <v>239.02454391689957</v>
      </c>
      <c r="AC82" s="4">
        <f t="shared" si="89"/>
        <v>240.74662887144581</v>
      </c>
      <c r="AD82" s="4">
        <f t="shared" si="89"/>
        <v>244.52722270299321</v>
      </c>
      <c r="AE82" s="4">
        <f t="shared" si="89"/>
        <v>235.5680195927861</v>
      </c>
      <c r="AF82" s="4">
        <f t="shared" si="89"/>
        <v>240.58371972645401</v>
      </c>
      <c r="AG82" s="4">
        <f t="shared" si="89"/>
        <v>208.3972758980448</v>
      </c>
      <c r="AI82" s="4">
        <f t="shared" si="90"/>
        <v>-5.7661347115160027</v>
      </c>
      <c r="AJ82" s="4">
        <f t="shared" si="90"/>
        <v>-7.1020401766793384</v>
      </c>
      <c r="AK82" s="4">
        <f t="shared" si="90"/>
        <v>-12.219960289070912</v>
      </c>
      <c r="AL82" s="4">
        <f t="shared" si="90"/>
        <v>-9.297931408484061</v>
      </c>
      <c r="AM82" s="4">
        <f t="shared" si="90"/>
        <v>-9.4397695341978363</v>
      </c>
      <c r="AN82" s="4">
        <f t="shared" si="90"/>
        <v>-12.991195670642014</v>
      </c>
      <c r="AO82" s="4">
        <f t="shared" si="90"/>
        <v>-9.9873153425836279</v>
      </c>
      <c r="AP82" s="4">
        <f t="shared" si="90"/>
        <v>-7.15479881856416</v>
      </c>
      <c r="AQ82" s="4">
        <f t="shared" si="90"/>
        <v>-9.7041758983215232</v>
      </c>
      <c r="AR82" s="4">
        <f t="shared" si="90"/>
        <v>-11.474543916899563</v>
      </c>
      <c r="AS82" s="4">
        <f t="shared" si="90"/>
        <v>-10.779628871445794</v>
      </c>
      <c r="AT82" s="4">
        <f t="shared" si="90"/>
        <v>-11.894222702993204</v>
      </c>
      <c r="AU82" s="4">
        <f t="shared" si="90"/>
        <v>-4.8960195927861037</v>
      </c>
      <c r="AV82" s="4">
        <f t="shared" si="90"/>
        <v>-11.927719726454001</v>
      </c>
      <c r="AW82" s="4">
        <f t="shared" si="90"/>
        <v>-7.2492758980448002</v>
      </c>
      <c r="AY82" s="2">
        <f t="shared" si="81"/>
        <v>65.531353556112791</v>
      </c>
      <c r="AZ82" s="2">
        <f t="shared" si="81"/>
        <v>68.156621658069852</v>
      </c>
      <c r="BA82" s="2">
        <f t="shared" si="81"/>
        <v>65.160425404334475</v>
      </c>
      <c r="BB82" s="2">
        <f t="shared" si="81"/>
        <v>64.889217543134066</v>
      </c>
      <c r="BC82" s="2">
        <f t="shared" si="81"/>
        <v>62.75444702000776</v>
      </c>
      <c r="BD82" s="2">
        <f t="shared" si="81"/>
        <v>64.783533712792803</v>
      </c>
      <c r="BE82" s="2">
        <f t="shared" si="81"/>
        <v>68.016110667377546</v>
      </c>
      <c r="BF82" s="2">
        <f t="shared" si="81"/>
        <v>64.660333396684408</v>
      </c>
      <c r="BG82" s="2">
        <f t="shared" si="81"/>
        <v>63.554485273288769</v>
      </c>
      <c r="BH82" s="2">
        <f t="shared" si="81"/>
        <v>63.745128789799317</v>
      </c>
      <c r="BI82" s="2">
        <f t="shared" si="81"/>
        <v>67.436553167798223</v>
      </c>
      <c r="BJ82" s="2">
        <f t="shared" si="81"/>
        <v>67.194455366539245</v>
      </c>
      <c r="BK82" s="2">
        <f t="shared" si="81"/>
        <v>67.517204010725266</v>
      </c>
      <c r="BL82" s="2">
        <f t="shared" si="81"/>
        <v>68.968165051912862</v>
      </c>
      <c r="BM82" s="2">
        <f t="shared" si="81"/>
        <v>68.254235324729251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77.844695809169494</v>
      </c>
      <c r="DL82" s="2">
        <f t="shared" si="91"/>
        <v>82.724557500820652</v>
      </c>
      <c r="DM82" s="2">
        <f t="shared" si="91"/>
        <v>80.30447937411094</v>
      </c>
      <c r="DN82" s="2">
        <f t="shared" si="91"/>
        <v>76.998804878048787</v>
      </c>
      <c r="DO82" s="2">
        <f t="shared" si="91"/>
        <v>75.949624671669767</v>
      </c>
      <c r="DP82" s="2">
        <f t="shared" si="91"/>
        <v>76.20565317139004</v>
      </c>
      <c r="DQ82" s="2">
        <f t="shared" si="91"/>
        <v>77.276809446693647</v>
      </c>
      <c r="DR82" s="2">
        <f t="shared" si="91"/>
        <v>78.718247091932469</v>
      </c>
      <c r="DS82" s="2">
        <f t="shared" si="91"/>
        <v>75.897170850202428</v>
      </c>
      <c r="DT82" s="2">
        <f t="shared" si="91"/>
        <v>74.603589399624781</v>
      </c>
      <c r="DU82" s="2">
        <f t="shared" si="91"/>
        <v>78.090064642375154</v>
      </c>
      <c r="DV82" s="2">
        <f t="shared" si="91"/>
        <v>79.295126641651024</v>
      </c>
      <c r="DW82" s="2">
        <f t="shared" si="91"/>
        <v>82.515103658536574</v>
      </c>
      <c r="DX82" s="2">
        <f t="shared" si="91"/>
        <v>81.605377393587929</v>
      </c>
      <c r="DY82" s="2">
        <f t="shared" si="91"/>
        <v>75.651973607038144</v>
      </c>
      <c r="EA82" s="2">
        <f t="shared" si="92"/>
        <v>62.966065298603382</v>
      </c>
      <c r="EB82" s="2">
        <f t="shared" si="92"/>
        <v>65.129416719643984</v>
      </c>
      <c r="EC82" s="2">
        <f t="shared" si="92"/>
        <v>61.985008791208791</v>
      </c>
      <c r="ED82" s="2">
        <f t="shared" si="92"/>
        <v>61.908250279172705</v>
      </c>
      <c r="EE82" s="2">
        <f t="shared" si="92"/>
        <v>59.347380886845784</v>
      </c>
      <c r="EF82" s="2">
        <f t="shared" si="92"/>
        <v>62.108635880628704</v>
      </c>
      <c r="EG82" s="2">
        <f t="shared" si="92"/>
        <v>65.885526359425384</v>
      </c>
      <c r="EH82" s="2">
        <f t="shared" si="92"/>
        <v>61.064112008545912</v>
      </c>
      <c r="EI82" s="2">
        <f t="shared" si="92"/>
        <v>60.574343079947859</v>
      </c>
      <c r="EJ82" s="2">
        <f t="shared" si="92"/>
        <v>60.948731067067477</v>
      </c>
      <c r="EK82" s="2">
        <f t="shared" si="92"/>
        <v>64.502951216069562</v>
      </c>
      <c r="EL82" s="2">
        <f t="shared" si="92"/>
        <v>64.061428064414827</v>
      </c>
      <c r="EM82" s="2">
        <f t="shared" si="92"/>
        <v>63.405803022299622</v>
      </c>
      <c r="EN82" s="2">
        <f t="shared" si="92"/>
        <v>65.429889248497787</v>
      </c>
      <c r="EO82" s="2">
        <f t="shared" si="92"/>
        <v>65.699836403449055</v>
      </c>
      <c r="EQ82" s="2">
        <f t="shared" si="93"/>
        <v>62.966065298603382</v>
      </c>
      <c r="ER82" s="2">
        <f t="shared" si="93"/>
        <v>63.696040542712623</v>
      </c>
      <c r="ES82" s="2">
        <f t="shared" si="93"/>
        <v>61.369946761071724</v>
      </c>
      <c r="ET82" s="2">
        <f t="shared" si="93"/>
        <v>61.523430405467479</v>
      </c>
      <c r="EU82" s="2">
        <f t="shared" si="93"/>
        <v>59.490846354040301</v>
      </c>
      <c r="EV82" s="2">
        <f t="shared" si="93"/>
        <v>62.752915406771031</v>
      </c>
      <c r="EW82" s="2">
        <f t="shared" si="93"/>
        <v>64.68535256818393</v>
      </c>
      <c r="EX82" s="2">
        <f t="shared" si="93"/>
        <v>61.275195650582006</v>
      </c>
      <c r="EY82" s="2">
        <f t="shared" si="93"/>
        <v>60.710664744448565</v>
      </c>
      <c r="EZ82" s="2">
        <f t="shared" si="93"/>
        <v>60.968781922404602</v>
      </c>
      <c r="FA82" s="2">
        <f t="shared" si="93"/>
        <v>63.797610637139158</v>
      </c>
      <c r="FB82" s="2">
        <f t="shared" si="93"/>
        <v>65.585633027205759</v>
      </c>
      <c r="FC82" s="2">
        <f t="shared" si="93"/>
        <v>64.520555306186026</v>
      </c>
      <c r="FD82" s="2">
        <f t="shared" si="93"/>
        <v>64.138443003292053</v>
      </c>
      <c r="FE82" s="2">
        <f t="shared" si="93"/>
        <v>65.724860443365401</v>
      </c>
      <c r="FG82" s="2">
        <f t="shared" si="94"/>
        <v>0.82758572734986169</v>
      </c>
      <c r="FH82" s="2">
        <f t="shared" si="94"/>
        <v>0.82794345003156988</v>
      </c>
      <c r="FI82" s="2">
        <f t="shared" si="94"/>
        <v>0.82666027693547139</v>
      </c>
      <c r="FJ82" s="2">
        <f t="shared" si="94"/>
        <v>0.8024583478283055</v>
      </c>
      <c r="FK82" s="2">
        <f t="shared" si="94"/>
        <v>0.79478365976950127</v>
      </c>
      <c r="FL82" s="2">
        <f t="shared" si="94"/>
        <v>0.81025576280663936</v>
      </c>
      <c r="FM82" s="2">
        <f t="shared" si="94"/>
        <v>0.81295158166080439</v>
      </c>
      <c r="FN82" s="2">
        <f t="shared" si="94"/>
        <v>0.79629739751311523</v>
      </c>
      <c r="FO82" s="2">
        <f t="shared" si="94"/>
        <v>0.80551107872210881</v>
      </c>
      <c r="FP82" s="2">
        <f t="shared" si="94"/>
        <v>0.79520877331553597</v>
      </c>
      <c r="FQ82" s="2">
        <f t="shared" si="94"/>
        <v>0.78408390538984107</v>
      </c>
      <c r="FR82" s="2">
        <f t="shared" si="94"/>
        <v>0.79434491777602567</v>
      </c>
      <c r="FS82" s="2">
        <f t="shared" si="94"/>
        <v>0.78485253864831828</v>
      </c>
      <c r="FT82" s="2">
        <f t="shared" si="94"/>
        <v>0.78125186036080829</v>
      </c>
      <c r="FU82" s="2">
        <f t="shared" si="94"/>
        <v>0.7433317538017824</v>
      </c>
      <c r="FW82" s="2">
        <f t="shared" si="83"/>
        <v>6.0732334197781295E-10</v>
      </c>
      <c r="FX82" s="2">
        <f t="shared" si="83"/>
        <v>1.0763440519891002E-4</v>
      </c>
      <c r="FY82" s="2">
        <f t="shared" si="83"/>
        <v>1.2249886947316823E-4</v>
      </c>
      <c r="FZ82" s="2">
        <f t="shared" si="83"/>
        <v>1.1907827769860481E-4</v>
      </c>
      <c r="GA82" s="2">
        <f t="shared" si="83"/>
        <v>1.0054005424602164E-4</v>
      </c>
      <c r="GB82" s="2">
        <f t="shared" si="83"/>
        <v>1.0870999951052141E-4</v>
      </c>
      <c r="GC82" s="2">
        <f t="shared" si="83"/>
        <v>1.1429709296506586E-4</v>
      </c>
      <c r="GD82" s="2">
        <f t="shared" si="83"/>
        <v>1.3325048481565056E-4</v>
      </c>
      <c r="GE82" s="2">
        <f t="shared" si="83"/>
        <v>1.6101165770619744E-4</v>
      </c>
      <c r="GF82" s="2">
        <f t="shared" si="83"/>
        <v>1.2640881427286073E-4</v>
      </c>
      <c r="GG82" s="2">
        <f t="shared" si="83"/>
        <v>1.0564584928765547E-4</v>
      </c>
      <c r="GH82" s="2">
        <f t="shared" si="83"/>
        <v>9.1699378420501305E-5</v>
      </c>
      <c r="GI82" s="2">
        <f t="shared" si="83"/>
        <v>7.4876126649230822E-5</v>
      </c>
      <c r="GJ82" s="2">
        <f t="shared" si="83"/>
        <v>6.3600075882574043E-5</v>
      </c>
      <c r="GK82" s="2">
        <f t="shared" si="83"/>
        <v>5.2721740772880583E-5</v>
      </c>
      <c r="GM82" s="86">
        <f t="shared" si="84"/>
        <v>0.50841255273836183</v>
      </c>
      <c r="GN82" s="86">
        <f t="shared" si="84"/>
        <v>0.54276723295478146</v>
      </c>
      <c r="GO82" s="86">
        <f t="shared" si="84"/>
        <v>0.60008804864494336</v>
      </c>
      <c r="GP82" s="86">
        <f t="shared" si="84"/>
        <v>0.57096381333207591</v>
      </c>
      <c r="GQ82" s="86">
        <f t="shared" si="84"/>
        <v>0.56325928015445081</v>
      </c>
      <c r="GR82" s="86">
        <f t="shared" si="84"/>
        <v>0.63697604677833053</v>
      </c>
      <c r="GS82" s="86">
        <f t="shared" si="84"/>
        <v>0.62091223152894481</v>
      </c>
      <c r="GT82" s="86">
        <f t="shared" si="84"/>
        <v>0.57507430146101968</v>
      </c>
      <c r="GU82" s="86">
        <f t="shared" si="84"/>
        <v>0.62169687756686165</v>
      </c>
      <c r="GV82" s="86">
        <f t="shared" si="84"/>
        <v>0.58255516716748679</v>
      </c>
      <c r="GW82" s="86">
        <f t="shared" si="84"/>
        <v>0.55278611742235928</v>
      </c>
      <c r="GX82" s="86">
        <f t="shared" si="84"/>
        <v>0.55846046614876954</v>
      </c>
      <c r="GY82" s="86">
        <f t="shared" si="84"/>
        <v>0.4834049279178389</v>
      </c>
      <c r="GZ82" s="86">
        <f t="shared" si="84"/>
        <v>0.52460686529600853</v>
      </c>
      <c r="HA82" s="86">
        <f t="shared" si="84"/>
        <v>0.5201884632115179</v>
      </c>
      <c r="HC82" s="86">
        <f t="shared" si="74"/>
        <v>7.4561286824043513E-5</v>
      </c>
      <c r="HD82" s="86">
        <f t="shared" si="74"/>
        <v>1.4918541245254022E-4</v>
      </c>
      <c r="HE82" s="86">
        <f t="shared" si="74"/>
        <v>1.9857764463779125E-4</v>
      </c>
      <c r="HF82" s="86">
        <f t="shared" si="74"/>
        <v>5.4076029970289632E-5</v>
      </c>
      <c r="HG82" s="86">
        <f t="shared" si="88"/>
        <v>3.8009335456912067E-5</v>
      </c>
      <c r="HH82" s="86">
        <f t="shared" si="88"/>
        <v>3.1063410454473792E-5</v>
      </c>
      <c r="HI82" s="86">
        <f t="shared" si="88"/>
        <v>2.2141620192400945E-5</v>
      </c>
      <c r="HJ82" s="86">
        <f t="shared" si="88"/>
        <v>3.0614147875682242E-5</v>
      </c>
      <c r="HK82" s="86">
        <f t="shared" si="88"/>
        <v>8.6917589573623274E-5</v>
      </c>
      <c r="HL82" s="86">
        <f t="shared" si="88"/>
        <v>3.2286238970804098E-5</v>
      </c>
      <c r="HM82" s="86">
        <f t="shared" si="88"/>
        <v>2.2796288881709925E-5</v>
      </c>
      <c r="HN82" s="86">
        <f t="shared" si="88"/>
        <v>2.2940855626592521E-5</v>
      </c>
      <c r="HO82" s="86">
        <f t="shared" si="88"/>
        <v>1.2760258237730968E-5</v>
      </c>
      <c r="HP82" s="86">
        <f t="shared" si="88"/>
        <v>4.638615389628311E-6</v>
      </c>
      <c r="HQ82" s="86">
        <f t="shared" si="88"/>
        <v>6.7133678728114518E-8</v>
      </c>
      <c r="HS82" s="86">
        <f t="shared" si="85"/>
        <v>1.3271639161061799E-109</v>
      </c>
      <c r="HT82" s="86">
        <f t="shared" si="85"/>
        <v>3.97175559580313E-38</v>
      </c>
      <c r="HU82" s="86">
        <f t="shared" si="85"/>
        <v>2.6624477453978663E-39</v>
      </c>
      <c r="HV82" s="86">
        <f t="shared" si="85"/>
        <v>5.0383326098630653E-48</v>
      </c>
      <c r="HW82" s="86">
        <f t="shared" si="85"/>
        <v>1.8260557112010541E-49</v>
      </c>
      <c r="HX82" s="86">
        <f t="shared" si="85"/>
        <v>4.5251761630215126E-53</v>
      </c>
      <c r="HY82" s="86">
        <f t="shared" si="85"/>
        <v>5.8245396174666246E-54</v>
      </c>
      <c r="HZ82" s="86">
        <f t="shared" si="85"/>
        <v>2.2705868058136158E-51</v>
      </c>
      <c r="IA82" s="86">
        <f t="shared" si="85"/>
        <v>5.997986124494213E-49</v>
      </c>
      <c r="IB82" s="86">
        <f t="shared" si="85"/>
        <v>1.7509295222717519E-52</v>
      </c>
      <c r="IC82" s="86">
        <f t="shared" si="85"/>
        <v>1.6136561900969473E-53</v>
      </c>
      <c r="ID82" s="86">
        <f t="shared" si="85"/>
        <v>1.7675346736391168E-52</v>
      </c>
      <c r="IE82" s="86">
        <f t="shared" si="85"/>
        <v>3.3466530000374663E-52</v>
      </c>
      <c r="IF82" s="86">
        <f t="shared" si="85"/>
        <v>3.7816906205146153E-44</v>
      </c>
      <c r="IG82" s="86">
        <f t="shared" si="85"/>
        <v>1.5727877505283032E-29</v>
      </c>
      <c r="II82" s="86">
        <f t="shared" si="86"/>
        <v>0</v>
      </c>
      <c r="IJ82" s="86">
        <f t="shared" si="86"/>
        <v>5.1903239903711161E-185</v>
      </c>
      <c r="IK82" s="86">
        <f t="shared" si="86"/>
        <v>2.9049723910529698E-190</v>
      </c>
      <c r="IL82" s="86">
        <f t="shared" si="86"/>
        <v>1.7594259895979651E-229</v>
      </c>
      <c r="IM82" s="86">
        <f t="shared" si="86"/>
        <v>4.0739501112404254E-237</v>
      </c>
      <c r="IN82" s="86">
        <f t="shared" si="86"/>
        <v>2.3039513947897429E-256</v>
      </c>
      <c r="IO82" s="86">
        <f t="shared" si="86"/>
        <v>5.9964827200720973E-261</v>
      </c>
      <c r="IP82" s="86">
        <f t="shared" si="86"/>
        <v>2.5715140504753336E-245</v>
      </c>
      <c r="IQ82" s="86">
        <f t="shared" si="86"/>
        <v>1.7005027911976472E-236</v>
      </c>
      <c r="IR82" s="86">
        <f t="shared" si="86"/>
        <v>5.6649908829347081E-253</v>
      </c>
      <c r="IS82" s="86">
        <f t="shared" si="86"/>
        <v>8.4498641378189948E-256</v>
      </c>
      <c r="IT82" s="86">
        <f t="shared" si="86"/>
        <v>3.2506164881691312E-249</v>
      </c>
      <c r="IU82" s="86">
        <f t="shared" si="86"/>
        <v>2.8464391784249128E-244</v>
      </c>
      <c r="IV82" s="86">
        <f t="shared" si="86"/>
        <v>1.2876236526285956E-107</v>
      </c>
      <c r="IW82" s="86">
        <f t="shared" si="86"/>
        <v>7.9167776715780316E-76</v>
      </c>
      <c r="IY82" s="86">
        <f t="shared" si="87"/>
        <v>0.50848711402518587</v>
      </c>
      <c r="IZ82" s="86">
        <f t="shared" si="87"/>
        <v>0.54291641836723403</v>
      </c>
      <c r="JA82" s="86">
        <f t="shared" si="87"/>
        <v>0.60028662628958118</v>
      </c>
      <c r="JB82" s="86">
        <f t="shared" si="87"/>
        <v>0.57101788936204623</v>
      </c>
      <c r="JC82" s="86">
        <f t="shared" si="87"/>
        <v>0.56329728948990776</v>
      </c>
      <c r="JD82" s="86">
        <f t="shared" si="87"/>
        <v>0.63700711018878498</v>
      </c>
      <c r="JE82" s="86">
        <f t="shared" si="87"/>
        <v>0.62093437314913724</v>
      </c>
      <c r="JF82" s="86">
        <f t="shared" si="87"/>
        <v>0.57510491560889532</v>
      </c>
      <c r="JG82" s="86">
        <f t="shared" si="87"/>
        <v>0.62178379515643523</v>
      </c>
      <c r="JH82" s="86">
        <f t="shared" si="87"/>
        <v>0.58258745340645757</v>
      </c>
      <c r="JI82" s="86">
        <f t="shared" si="87"/>
        <v>0.55280891371124097</v>
      </c>
      <c r="JJ82" s="86">
        <f t="shared" si="87"/>
        <v>0.55848340700439614</v>
      </c>
      <c r="JK82" s="86">
        <f t="shared" si="87"/>
        <v>0.48341768817607661</v>
      </c>
      <c r="JL82" s="86">
        <f t="shared" si="87"/>
        <v>0.5246115039113981</v>
      </c>
      <c r="JM82" s="86">
        <f t="shared" si="87"/>
        <v>0.52018853034519663</v>
      </c>
    </row>
    <row r="83" spans="2:273" x14ac:dyDescent="0.25">
      <c r="B83" s="2">
        <v>56</v>
      </c>
      <c r="C83" s="37">
        <v>221.03200000000001</v>
      </c>
      <c r="D83" s="37">
        <v>225.6</v>
      </c>
      <c r="E83" s="37">
        <v>224.18299999999999</v>
      </c>
      <c r="F83" s="37">
        <v>224.75</v>
      </c>
      <c r="G83" s="37">
        <v>226.25399999999999</v>
      </c>
      <c r="H83" s="37">
        <v>221.43299999999999</v>
      </c>
      <c r="I83" s="37">
        <v>221.1</v>
      </c>
      <c r="J83" s="37">
        <v>224.3</v>
      </c>
      <c r="K83" s="37">
        <v>225.63300000000001</v>
      </c>
      <c r="L83" s="37">
        <v>226.4</v>
      </c>
      <c r="M83" s="37">
        <v>229.06700000000001</v>
      </c>
      <c r="N83" s="37">
        <v>231.96700000000001</v>
      </c>
      <c r="O83" s="37">
        <v>231.83600000000001</v>
      </c>
      <c r="P83" s="37">
        <v>226.21299999999999</v>
      </c>
      <c r="Q83" s="37">
        <v>200.328</v>
      </c>
      <c r="S83" s="4">
        <f t="shared" si="89"/>
        <v>228.77492931275521</v>
      </c>
      <c r="T83" s="4">
        <f t="shared" si="89"/>
        <v>237.16387349073059</v>
      </c>
      <c r="U83" s="4">
        <f t="shared" si="89"/>
        <v>236.39684330287415</v>
      </c>
      <c r="V83" s="4">
        <f t="shared" si="89"/>
        <v>233.31397661041697</v>
      </c>
      <c r="W83" s="4">
        <f t="shared" si="89"/>
        <v>237.79931311765921</v>
      </c>
      <c r="X83" s="4">
        <f t="shared" si="89"/>
        <v>230.20983072658851</v>
      </c>
      <c r="Y83" s="4">
        <f t="shared" si="89"/>
        <v>232.54127171041682</v>
      </c>
      <c r="Z83" s="4">
        <f t="shared" si="89"/>
        <v>234.79180011693896</v>
      </c>
      <c r="AA83" s="4">
        <f t="shared" si="89"/>
        <v>236.0369362592449</v>
      </c>
      <c r="AB83" s="4">
        <f t="shared" si="89"/>
        <v>237.75123340979363</v>
      </c>
      <c r="AC83" s="4">
        <f t="shared" si="89"/>
        <v>240.87999632864131</v>
      </c>
      <c r="AD83" s="4">
        <f t="shared" si="89"/>
        <v>244.16493029743469</v>
      </c>
      <c r="AE83" s="4">
        <f t="shared" si="89"/>
        <v>243.72079704448865</v>
      </c>
      <c r="AF83" s="4">
        <f t="shared" si="89"/>
        <v>238.24166318625493</v>
      </c>
      <c r="AG83" s="4">
        <f t="shared" si="89"/>
        <v>207.51429370540367</v>
      </c>
      <c r="AI83" s="4">
        <f t="shared" si="90"/>
        <v>-7.7429293127551944</v>
      </c>
      <c r="AJ83" s="4">
        <f t="shared" si="90"/>
        <v>-11.5638734907306</v>
      </c>
      <c r="AK83" s="4">
        <f t="shared" si="90"/>
        <v>-12.213843302874153</v>
      </c>
      <c r="AL83" s="4">
        <f t="shared" si="90"/>
        <v>-8.5639766104169723</v>
      </c>
      <c r="AM83" s="4">
        <f t="shared" si="90"/>
        <v>-11.545313117659219</v>
      </c>
      <c r="AN83" s="4">
        <f t="shared" si="90"/>
        <v>-8.7768307265885142</v>
      </c>
      <c r="AO83" s="4">
        <f t="shared" si="90"/>
        <v>-11.441271710416828</v>
      </c>
      <c r="AP83" s="4">
        <f t="shared" si="90"/>
        <v>-10.491800116938947</v>
      </c>
      <c r="AQ83" s="4">
        <f t="shared" si="90"/>
        <v>-10.403936259244887</v>
      </c>
      <c r="AR83" s="4">
        <f t="shared" si="90"/>
        <v>-11.351233409793622</v>
      </c>
      <c r="AS83" s="4">
        <f t="shared" si="90"/>
        <v>-11.812996328641304</v>
      </c>
      <c r="AT83" s="4">
        <f t="shared" si="90"/>
        <v>-12.197930297434681</v>
      </c>
      <c r="AU83" s="4">
        <f t="shared" si="90"/>
        <v>-11.884797044488636</v>
      </c>
      <c r="AV83" s="4">
        <f t="shared" si="90"/>
        <v>-12.028663186254931</v>
      </c>
      <c r="AW83" s="4">
        <f t="shared" si="90"/>
        <v>-7.1862937054036706</v>
      </c>
      <c r="AY83" s="2">
        <f t="shared" si="81"/>
        <v>65.283266730611217</v>
      </c>
      <c r="AZ83" s="2">
        <f t="shared" si="81"/>
        <v>67.856499988085162</v>
      </c>
      <c r="BA83" s="2">
        <f t="shared" si="81"/>
        <v>64.878628540409778</v>
      </c>
      <c r="BB83" s="2">
        <f t="shared" si="81"/>
        <v>64.621631405423642</v>
      </c>
      <c r="BC83" s="2">
        <f t="shared" si="81"/>
        <v>62.490066002021329</v>
      </c>
      <c r="BD83" s="2">
        <f t="shared" si="81"/>
        <v>64.545685107060038</v>
      </c>
      <c r="BE83" s="2">
        <f t="shared" si="81"/>
        <v>67.765283469281897</v>
      </c>
      <c r="BF83" s="2">
        <f t="shared" si="81"/>
        <v>64.388566401969939</v>
      </c>
      <c r="BG83" s="2">
        <f t="shared" si="81"/>
        <v>63.313560219027423</v>
      </c>
      <c r="BH83" s="2">
        <f t="shared" si="81"/>
        <v>63.510597791145749</v>
      </c>
      <c r="BI83" s="2">
        <f t="shared" si="81"/>
        <v>67.181985907165739</v>
      </c>
      <c r="BJ83" s="2">
        <f t="shared" si="81"/>
        <v>66.95300161538637</v>
      </c>
      <c r="BK83" s="2">
        <f t="shared" si="81"/>
        <v>67.222432099532213</v>
      </c>
      <c r="BL83" s="2">
        <f t="shared" si="81"/>
        <v>68.696415824865724</v>
      </c>
      <c r="BM83" s="2">
        <f t="shared" si="81"/>
        <v>68.068539656179979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78.049781923624039</v>
      </c>
      <c r="DL83" s="2">
        <f t="shared" si="91"/>
        <v>83.05946679067732</v>
      </c>
      <c r="DM83" s="2">
        <f t="shared" si="91"/>
        <v>80.636625889046925</v>
      </c>
      <c r="DN83" s="2">
        <f t="shared" si="91"/>
        <v>77.244558536585373</v>
      </c>
      <c r="DO83" s="2">
        <f t="shared" si="91"/>
        <v>76.178334521575962</v>
      </c>
      <c r="DP83" s="2">
        <f t="shared" si="91"/>
        <v>76.408185560054008</v>
      </c>
      <c r="DQ83" s="2">
        <f t="shared" si="91"/>
        <v>77.403752159244263</v>
      </c>
      <c r="DR83" s="2">
        <f t="shared" si="91"/>
        <v>79.017834333958731</v>
      </c>
      <c r="DS83" s="2">
        <f t="shared" si="91"/>
        <v>76.187466194331989</v>
      </c>
      <c r="DT83" s="2">
        <f t="shared" si="91"/>
        <v>74.829957410881818</v>
      </c>
      <c r="DU83" s="2">
        <f t="shared" si="91"/>
        <v>78.331501686909576</v>
      </c>
      <c r="DV83" s="2">
        <f t="shared" si="91"/>
        <v>79.531527392120068</v>
      </c>
      <c r="DW83" s="2">
        <f t="shared" si="91"/>
        <v>82.846643205574907</v>
      </c>
      <c r="DX83" s="2">
        <f t="shared" si="91"/>
        <v>81.954770434402036</v>
      </c>
      <c r="DY83" s="2">
        <f t="shared" si="91"/>
        <v>75.911781891495622</v>
      </c>
      <c r="EA83" s="2">
        <f t="shared" si="92"/>
        <v>62.857591862363705</v>
      </c>
      <c r="EB83" s="2">
        <f t="shared" si="92"/>
        <v>64.975328544183085</v>
      </c>
      <c r="EC83" s="2">
        <f t="shared" si="92"/>
        <v>61.865219120879125</v>
      </c>
      <c r="ED83" s="2">
        <f t="shared" si="92"/>
        <v>61.787715218757725</v>
      </c>
      <c r="EE83" s="2">
        <f t="shared" si="92"/>
        <v>59.266666697598723</v>
      </c>
      <c r="EF83" s="2">
        <f t="shared" si="92"/>
        <v>62.012083319858874</v>
      </c>
      <c r="EG83" s="2">
        <f t="shared" si="92"/>
        <v>65.74292048915882</v>
      </c>
      <c r="EH83" s="2">
        <f t="shared" si="92"/>
        <v>60.975469555248708</v>
      </c>
      <c r="EI83" s="2">
        <f t="shared" si="92"/>
        <v>60.478657970279521</v>
      </c>
      <c r="EJ83" s="2">
        <f t="shared" si="92"/>
        <v>60.852000292885144</v>
      </c>
      <c r="EK83" s="2">
        <f t="shared" si="92"/>
        <v>64.381954412290554</v>
      </c>
      <c r="EL83" s="2">
        <f t="shared" si="92"/>
        <v>63.982790874568153</v>
      </c>
      <c r="EM83" s="2">
        <f t="shared" si="92"/>
        <v>63.31619365845301</v>
      </c>
      <c r="EN83" s="2">
        <f t="shared" si="92"/>
        <v>65.310870143019883</v>
      </c>
      <c r="EO83" s="2">
        <f t="shared" si="92"/>
        <v>65.598605313746532</v>
      </c>
      <c r="EQ83" s="2">
        <f t="shared" si="93"/>
        <v>62.857591862363705</v>
      </c>
      <c r="ER83" s="2">
        <f t="shared" si="93"/>
        <v>63.567925541841987</v>
      </c>
      <c r="ES83" s="2">
        <f t="shared" si="93"/>
        <v>61.261956290065072</v>
      </c>
      <c r="ET83" s="2">
        <f t="shared" si="93"/>
        <v>61.40994209101639</v>
      </c>
      <c r="EU83" s="2">
        <f t="shared" si="93"/>
        <v>59.407440783643182</v>
      </c>
      <c r="EV83" s="2">
        <f t="shared" si="93"/>
        <v>62.643174250327597</v>
      </c>
      <c r="EW83" s="2">
        <f t="shared" si="93"/>
        <v>64.566761955817597</v>
      </c>
      <c r="EX83" s="2">
        <f t="shared" si="93"/>
        <v>61.182043539580903</v>
      </c>
      <c r="EY83" s="2">
        <f t="shared" si="93"/>
        <v>60.612164554804863</v>
      </c>
      <c r="EZ83" s="2">
        <f t="shared" si="93"/>
        <v>60.871650018539967</v>
      </c>
      <c r="FA83" s="2">
        <f t="shared" si="93"/>
        <v>63.689422215843443</v>
      </c>
      <c r="FB83" s="2">
        <f t="shared" si="93"/>
        <v>65.479218557187409</v>
      </c>
      <c r="FC83" s="2">
        <f t="shared" si="93"/>
        <v>64.411088867633936</v>
      </c>
      <c r="FD83" s="2">
        <f t="shared" si="93"/>
        <v>64.041387352857583</v>
      </c>
      <c r="FE83" s="2">
        <f t="shared" si="93"/>
        <v>65.622760337240976</v>
      </c>
      <c r="FG83" s="2">
        <f t="shared" si="94"/>
        <v>0.84033408886629768</v>
      </c>
      <c r="FH83" s="2">
        <f t="shared" si="94"/>
        <v>0.84067045369336613</v>
      </c>
      <c r="FI83" s="2">
        <f t="shared" si="94"/>
        <v>0.83946379275411231</v>
      </c>
      <c r="FJ83" s="2">
        <f t="shared" si="94"/>
        <v>0.81665302206728618</v>
      </c>
      <c r="FK83" s="2">
        <f t="shared" si="94"/>
        <v>0.80939882339274738</v>
      </c>
      <c r="FL83" s="2">
        <f t="shared" si="94"/>
        <v>0.82401301957632711</v>
      </c>
      <c r="FM83" s="2">
        <f t="shared" si="94"/>
        <v>0.82655522033679929</v>
      </c>
      <c r="FN83" s="2">
        <f t="shared" si="94"/>
        <v>0.81083041457036753</v>
      </c>
      <c r="FO83" s="2">
        <f t="shared" si="94"/>
        <v>0.81953572552051435</v>
      </c>
      <c r="FP83" s="2">
        <f t="shared" si="94"/>
        <v>0.80980090636203894</v>
      </c>
      <c r="FQ83" s="2">
        <f t="shared" si="94"/>
        <v>0.79926863139470639</v>
      </c>
      <c r="FR83" s="2">
        <f t="shared" si="94"/>
        <v>0.80898381817541143</v>
      </c>
      <c r="FS83" s="2">
        <f t="shared" si="94"/>
        <v>0.79999699743913888</v>
      </c>
      <c r="FT83" s="2">
        <f t="shared" si="94"/>
        <v>0.79658408481154164</v>
      </c>
      <c r="FU83" s="2">
        <f t="shared" si="94"/>
        <v>0.76050706322530104</v>
      </c>
      <c r="FW83" s="2">
        <f t="shared" si="83"/>
        <v>6.6591680244846188E-10</v>
      </c>
      <c r="FX83" s="2">
        <f t="shared" si="83"/>
        <v>1.1801755291712535E-4</v>
      </c>
      <c r="FY83" s="2">
        <f t="shared" si="83"/>
        <v>1.34315752022839E-4</v>
      </c>
      <c r="FZ83" s="2">
        <f t="shared" si="83"/>
        <v>1.3056523513765739E-4</v>
      </c>
      <c r="GA83" s="2">
        <f t="shared" si="83"/>
        <v>1.102389080108883E-4</v>
      </c>
      <c r="GB83" s="2">
        <f t="shared" si="83"/>
        <v>1.1919689401175609E-4</v>
      </c>
      <c r="GC83" s="2">
        <f t="shared" si="83"/>
        <v>1.2532288836102884E-4</v>
      </c>
      <c r="GD83" s="2">
        <f t="shared" si="83"/>
        <v>1.4610437294217924E-4</v>
      </c>
      <c r="GE83" s="2">
        <f t="shared" si="83"/>
        <v>1.7654302956011665E-4</v>
      </c>
      <c r="GF83" s="2">
        <f t="shared" si="83"/>
        <v>1.3860281829289361E-4</v>
      </c>
      <c r="GG83" s="2">
        <f t="shared" si="83"/>
        <v>1.1583718958395935E-4</v>
      </c>
      <c r="GH83" s="2">
        <f t="shared" si="83"/>
        <v>1.0054547951304885E-4</v>
      </c>
      <c r="GI83" s="2">
        <f t="shared" si="83"/>
        <v>8.209944720322149E-5</v>
      </c>
      <c r="GJ83" s="2">
        <f t="shared" si="83"/>
        <v>6.9735668578795797E-5</v>
      </c>
      <c r="GK83" s="2">
        <f t="shared" si="83"/>
        <v>5.780794518015338E-5</v>
      </c>
      <c r="GM83" s="86">
        <f t="shared" si="84"/>
        <v>0.55398757697707568</v>
      </c>
      <c r="GN83" s="86">
        <f t="shared" si="84"/>
        <v>0.59938282281510069</v>
      </c>
      <c r="GO83" s="86">
        <f t="shared" si="84"/>
        <v>0.63981514736803158</v>
      </c>
      <c r="GP83" s="86">
        <f t="shared" si="84"/>
        <v>0.6181309443739007</v>
      </c>
      <c r="GQ83" s="86">
        <f t="shared" si="84"/>
        <v>0.6261361555396352</v>
      </c>
      <c r="GR83" s="86">
        <f t="shared" si="84"/>
        <v>0.67176142173392506</v>
      </c>
      <c r="GS83" s="86">
        <f t="shared" si="84"/>
        <v>0.67595604398023224</v>
      </c>
      <c r="GT83" s="86">
        <f t="shared" si="84"/>
        <v>0.6416869082007205</v>
      </c>
      <c r="GU83" s="86">
        <f t="shared" si="84"/>
        <v>0.67610503872106997</v>
      </c>
      <c r="GV83" s="86">
        <f t="shared" si="84"/>
        <v>0.6327434414843115</v>
      </c>
      <c r="GW83" s="86">
        <f t="shared" si="84"/>
        <v>0.60614377320167068</v>
      </c>
      <c r="GX83" s="86">
        <f t="shared" si="84"/>
        <v>0.60854104467103109</v>
      </c>
      <c r="GY83" s="86">
        <f t="shared" si="84"/>
        <v>0.54939370444929991</v>
      </c>
      <c r="GZ83" s="86">
        <f t="shared" si="84"/>
        <v>0.56765706268721794</v>
      </c>
      <c r="HA83" s="86">
        <f t="shared" si="84"/>
        <v>0.57598065399203913</v>
      </c>
      <c r="HC83" s="86">
        <f t="shared" si="74"/>
        <v>1.2914593059909306E-4</v>
      </c>
      <c r="HD83" s="86">
        <f t="shared" si="74"/>
        <v>2.4815801413540916E-4</v>
      </c>
      <c r="HE83" s="86">
        <f t="shared" si="74"/>
        <v>3.3213458614048894E-4</v>
      </c>
      <c r="HF83" s="86">
        <f t="shared" si="74"/>
        <v>9.9150461212670456E-5</v>
      </c>
      <c r="HG83" s="86">
        <f t="shared" si="88"/>
        <v>7.0396512521903385E-5</v>
      </c>
      <c r="HH83" s="86">
        <f t="shared" si="88"/>
        <v>5.9665274329461788E-5</v>
      </c>
      <c r="HI83" s="86">
        <f t="shared" si="88"/>
        <v>4.3412819187256742E-5</v>
      </c>
      <c r="HJ83" s="86">
        <f t="shared" si="88"/>
        <v>5.8843569359082307E-5</v>
      </c>
      <c r="HK83" s="86">
        <f t="shared" si="88"/>
        <v>1.6156766448725625E-4</v>
      </c>
      <c r="HL83" s="86">
        <f t="shared" si="88"/>
        <v>6.2333076993404939E-5</v>
      </c>
      <c r="HM83" s="86">
        <f t="shared" si="88"/>
        <v>4.4110277129171895E-5</v>
      </c>
      <c r="HN83" s="86">
        <f t="shared" si="88"/>
        <v>4.3578577706312803E-5</v>
      </c>
      <c r="HO83" s="86">
        <f t="shared" si="88"/>
        <v>2.4190350945132794E-5</v>
      </c>
      <c r="HP83" s="86">
        <f t="shared" si="88"/>
        <v>9.5593681811833843E-6</v>
      </c>
      <c r="HQ83" s="86">
        <f t="shared" si="88"/>
        <v>1.8621805421678031E-7</v>
      </c>
      <c r="HS83" s="86">
        <f t="shared" si="85"/>
        <v>1.089487194087033E-107</v>
      </c>
      <c r="HT83" s="86">
        <f t="shared" si="85"/>
        <v>4.6806576561706578E-37</v>
      </c>
      <c r="HU83" s="86">
        <f t="shared" si="85"/>
        <v>3.5059038272338438E-38</v>
      </c>
      <c r="HV83" s="86">
        <f t="shared" si="85"/>
        <v>1.1556176805417243E-46</v>
      </c>
      <c r="HW83" s="86">
        <f t="shared" si="85"/>
        <v>4.3675176626495182E-48</v>
      </c>
      <c r="HX83" s="86">
        <f t="shared" si="85"/>
        <v>1.4291662140681388E-51</v>
      </c>
      <c r="HY83" s="86">
        <f t="shared" si="85"/>
        <v>1.9929604061150642E-52</v>
      </c>
      <c r="HZ83" s="86">
        <f t="shared" si="85"/>
        <v>6.7771097568079662E-50</v>
      </c>
      <c r="IA83" s="86">
        <f t="shared" si="85"/>
        <v>1.6623976815973739E-47</v>
      </c>
      <c r="IB83" s="86">
        <f t="shared" si="85"/>
        <v>5.6093214295944392E-51</v>
      </c>
      <c r="IC83" s="86">
        <f t="shared" si="85"/>
        <v>5.0987146424691765E-52</v>
      </c>
      <c r="ID83" s="86">
        <f t="shared" si="85"/>
        <v>4.9031660973675244E-51</v>
      </c>
      <c r="IE83" s="86">
        <f t="shared" si="85"/>
        <v>8.3026908907538896E-51</v>
      </c>
      <c r="IF83" s="86">
        <f t="shared" si="85"/>
        <v>5.5908023782296742E-43</v>
      </c>
      <c r="IG83" s="86">
        <f t="shared" si="85"/>
        <v>8.7746623702585322E-29</v>
      </c>
      <c r="II83" s="86">
        <f t="shared" si="86"/>
        <v>0</v>
      </c>
      <c r="IJ83" s="86">
        <f t="shared" si="86"/>
        <v>2.4263848699464095E-181</v>
      </c>
      <c r="IK83" s="86">
        <f t="shared" si="86"/>
        <v>1.9592197888211454E-186</v>
      </c>
      <c r="IL83" s="86">
        <f t="shared" si="86"/>
        <v>7.1943048632766037E-225</v>
      </c>
      <c r="IM83" s="86">
        <f t="shared" si="86"/>
        <v>1.9460760339684376E-232</v>
      </c>
      <c r="IN83" s="86">
        <f t="shared" si="86"/>
        <v>2.9352792323668895E-251</v>
      </c>
      <c r="IO83" s="86">
        <f t="shared" si="86"/>
        <v>1.0083551897864593E-255</v>
      </c>
      <c r="IP83" s="86">
        <f t="shared" si="86"/>
        <v>2.5382792591272319E-240</v>
      </c>
      <c r="IQ83" s="86">
        <f t="shared" si="86"/>
        <v>1.4050962128832944E-231</v>
      </c>
      <c r="IR83" s="86">
        <f t="shared" si="86"/>
        <v>7.4914413759425846E-248</v>
      </c>
      <c r="IS83" s="86">
        <f t="shared" si="86"/>
        <v>1.011283462796192E-250</v>
      </c>
      <c r="IT83" s="86">
        <f t="shared" si="86"/>
        <v>2.4172302454519828E-244</v>
      </c>
      <c r="IU83" s="86">
        <f t="shared" si="86"/>
        <v>1.3394592663768094E-239</v>
      </c>
      <c r="IV83" s="86">
        <f t="shared" si="86"/>
        <v>1.3018310346248514E-105</v>
      </c>
      <c r="IW83" s="86">
        <f t="shared" si="86"/>
        <v>1.8839161784658991E-74</v>
      </c>
      <c r="IY83" s="86">
        <f t="shared" si="87"/>
        <v>0.55411672290767477</v>
      </c>
      <c r="IZ83" s="86">
        <f t="shared" si="87"/>
        <v>0.59963098082923605</v>
      </c>
      <c r="JA83" s="86">
        <f t="shared" si="87"/>
        <v>0.64014728195417203</v>
      </c>
      <c r="JB83" s="86">
        <f t="shared" si="87"/>
        <v>0.61823009483511338</v>
      </c>
      <c r="JC83" s="86">
        <f t="shared" si="87"/>
        <v>0.62620655205215714</v>
      </c>
      <c r="JD83" s="86">
        <f t="shared" si="87"/>
        <v>0.67182108700825449</v>
      </c>
      <c r="JE83" s="86">
        <f t="shared" si="87"/>
        <v>0.67599945679941953</v>
      </c>
      <c r="JF83" s="86">
        <f t="shared" si="87"/>
        <v>0.64174575177007953</v>
      </c>
      <c r="JG83" s="86">
        <f t="shared" si="87"/>
        <v>0.67626660638555725</v>
      </c>
      <c r="JH83" s="86">
        <f t="shared" si="87"/>
        <v>0.63280577456130493</v>
      </c>
      <c r="JI83" s="86">
        <f t="shared" si="87"/>
        <v>0.60618788347879982</v>
      </c>
      <c r="JJ83" s="86">
        <f t="shared" si="87"/>
        <v>0.60858462324873741</v>
      </c>
      <c r="JK83" s="86">
        <f t="shared" si="87"/>
        <v>0.54941789480024505</v>
      </c>
      <c r="JL83" s="86">
        <f t="shared" si="87"/>
        <v>0.56766662205539908</v>
      </c>
      <c r="JM83" s="86">
        <f t="shared" si="87"/>
        <v>0.57598084021009333</v>
      </c>
    </row>
    <row r="84" spans="2:273" x14ac:dyDescent="0.25">
      <c r="B84" s="2">
        <v>57</v>
      </c>
      <c r="C84" s="37">
        <v>220.113</v>
      </c>
      <c r="D84" s="37">
        <v>223.28299999999999</v>
      </c>
      <c r="E84" s="37">
        <v>218.483</v>
      </c>
      <c r="F84" s="37">
        <v>217.86699999999999</v>
      </c>
      <c r="G84" s="37">
        <v>221.30500000000001</v>
      </c>
      <c r="H84" s="37">
        <v>209.56700000000001</v>
      </c>
      <c r="I84" s="37">
        <v>214.06700000000001</v>
      </c>
      <c r="J84" s="37">
        <v>219.2</v>
      </c>
      <c r="K84" s="37">
        <v>217.13300000000001</v>
      </c>
      <c r="L84" s="37">
        <v>220.36699999999999</v>
      </c>
      <c r="M84" s="37">
        <v>223.75</v>
      </c>
      <c r="N84" s="37">
        <v>226.11699999999999</v>
      </c>
      <c r="O84" s="37">
        <v>231.197</v>
      </c>
      <c r="P84" s="37">
        <v>222.03299999999999</v>
      </c>
      <c r="Q84" s="37">
        <v>192.03299999999999</v>
      </c>
      <c r="S84" s="4">
        <f t="shared" si="89"/>
        <v>225.50879132713524</v>
      </c>
      <c r="T84" s="4">
        <f t="shared" si="89"/>
        <v>234.80590691311889</v>
      </c>
      <c r="U84" s="4">
        <f t="shared" si="89"/>
        <v>223.09456382039292</v>
      </c>
      <c r="V84" s="4">
        <f t="shared" si="89"/>
        <v>221.23828823820097</v>
      </c>
      <c r="W84" s="4">
        <f t="shared" si="89"/>
        <v>229.5857152324302</v>
      </c>
      <c r="X84" s="4">
        <f t="shared" si="89"/>
        <v>208.50303128136306</v>
      </c>
      <c r="Y84" s="4">
        <f t="shared" si="89"/>
        <v>218.95338821128277</v>
      </c>
      <c r="Z84" s="4">
        <f t="shared" si="89"/>
        <v>226.7938688779418</v>
      </c>
      <c r="AA84" s="4">
        <f t="shared" si="89"/>
        <v>219.89782489494573</v>
      </c>
      <c r="AB84" s="4">
        <f t="shared" si="89"/>
        <v>223.42499714526321</v>
      </c>
      <c r="AC84" s="4">
        <f t="shared" si="89"/>
        <v>228.94553197227594</v>
      </c>
      <c r="AD84" s="4">
        <f t="shared" si="89"/>
        <v>232.30952654014493</v>
      </c>
      <c r="AE84" s="4">
        <f t="shared" si="89"/>
        <v>244.13034426528412</v>
      </c>
      <c r="AF84" s="4">
        <f t="shared" si="89"/>
        <v>225.91170628588486</v>
      </c>
      <c r="AG84" s="4">
        <f t="shared" si="89"/>
        <v>194.7344976295777</v>
      </c>
      <c r="AI84" s="4">
        <f t="shared" si="90"/>
        <v>-5.3957913271352425</v>
      </c>
      <c r="AJ84" s="4">
        <f t="shared" si="90"/>
        <v>-11.522906913118902</v>
      </c>
      <c r="AK84" s="4">
        <f t="shared" si="90"/>
        <v>-4.6115638203929166</v>
      </c>
      <c r="AL84" s="4">
        <f t="shared" si="90"/>
        <v>-3.3712882382009752</v>
      </c>
      <c r="AM84" s="4">
        <f t="shared" si="90"/>
        <v>-8.2807152324301967</v>
      </c>
      <c r="AN84" s="4">
        <f t="shared" si="90"/>
        <v>1.0639687186369429</v>
      </c>
      <c r="AO84" s="4">
        <f t="shared" si="90"/>
        <v>-4.8863882112827639</v>
      </c>
      <c r="AP84" s="4">
        <f t="shared" si="90"/>
        <v>-7.5938688779418158</v>
      </c>
      <c r="AQ84" s="4">
        <f t="shared" si="90"/>
        <v>-2.7648248949457184</v>
      </c>
      <c r="AR84" s="4">
        <f t="shared" si="90"/>
        <v>-3.0579971452632151</v>
      </c>
      <c r="AS84" s="4">
        <f t="shared" si="90"/>
        <v>-5.1955319722759441</v>
      </c>
      <c r="AT84" s="4">
        <f t="shared" si="90"/>
        <v>-6.1925265401449394</v>
      </c>
      <c r="AU84" s="4">
        <f t="shared" si="90"/>
        <v>-12.93334426528412</v>
      </c>
      <c r="AV84" s="4">
        <f t="shared" si="90"/>
        <v>-3.8787062858848742</v>
      </c>
      <c r="AW84" s="4">
        <f t="shared" si="90"/>
        <v>-2.701497629577716</v>
      </c>
      <c r="AY84" s="2">
        <f t="shared" si="81"/>
        <v>65.039192768455933</v>
      </c>
      <c r="AZ84" s="2">
        <f t="shared" si="81"/>
        <v>67.558303171120983</v>
      </c>
      <c r="BA84" s="2">
        <f t="shared" si="81"/>
        <v>64.600172364985042</v>
      </c>
      <c r="BB84" s="2">
        <f t="shared" si="81"/>
        <v>64.356367404055405</v>
      </c>
      <c r="BC84" s="2">
        <f t="shared" si="81"/>
        <v>62.230578077304116</v>
      </c>
      <c r="BD84" s="2">
        <f t="shared" si="81"/>
        <v>64.31131630699943</v>
      </c>
      <c r="BE84" s="2">
        <f t="shared" si="81"/>
        <v>67.516593073785941</v>
      </c>
      <c r="BF84" s="2">
        <f t="shared" si="81"/>
        <v>64.120414597563538</v>
      </c>
      <c r="BG84" s="2">
        <f t="shared" si="81"/>
        <v>63.074706345191245</v>
      </c>
      <c r="BH84" s="2">
        <f t="shared" si="81"/>
        <v>63.27820807053579</v>
      </c>
      <c r="BI84" s="2">
        <f t="shared" si="81"/>
        <v>66.928062403027113</v>
      </c>
      <c r="BJ84" s="2">
        <f t="shared" si="81"/>
        <v>66.715168149381455</v>
      </c>
      <c r="BK84" s="2">
        <f t="shared" si="81"/>
        <v>66.93114197494279</v>
      </c>
      <c r="BL84" s="2">
        <f t="shared" si="81"/>
        <v>68.424245793014833</v>
      </c>
      <c r="BM84" s="2">
        <f t="shared" si="81"/>
        <v>67.87902762818095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78.25486803807857</v>
      </c>
      <c r="DL84" s="2">
        <f t="shared" si="91"/>
        <v>83.394376080533974</v>
      </c>
      <c r="DM84" s="2">
        <f t="shared" si="91"/>
        <v>80.968772403982911</v>
      </c>
      <c r="DN84" s="2">
        <f t="shared" si="91"/>
        <v>77.490312195121959</v>
      </c>
      <c r="DO84" s="2">
        <f t="shared" si="91"/>
        <v>76.407044371482158</v>
      </c>
      <c r="DP84" s="2">
        <f t="shared" si="91"/>
        <v>76.610717948717976</v>
      </c>
      <c r="DQ84" s="2">
        <f t="shared" si="91"/>
        <v>77.530694871794864</v>
      </c>
      <c r="DR84" s="2">
        <f t="shared" si="91"/>
        <v>79.317421575985009</v>
      </c>
      <c r="DS84" s="2">
        <f t="shared" si="91"/>
        <v>76.47776153846155</v>
      </c>
      <c r="DT84" s="2">
        <f t="shared" si="91"/>
        <v>75.056325422138855</v>
      </c>
      <c r="DU84" s="2">
        <f t="shared" si="91"/>
        <v>78.572938731443983</v>
      </c>
      <c r="DV84" s="2">
        <f t="shared" si="91"/>
        <v>79.767928142589113</v>
      </c>
      <c r="DW84" s="2">
        <f t="shared" si="91"/>
        <v>83.178182752613225</v>
      </c>
      <c r="DX84" s="2">
        <f t="shared" si="91"/>
        <v>82.304163475216114</v>
      </c>
      <c r="DY84" s="2">
        <f t="shared" si="91"/>
        <v>76.171590175953099</v>
      </c>
      <c r="EA84" s="2">
        <f>CE$228*$B84+CE$229</f>
        <v>62.749118426124028</v>
      </c>
      <c r="EB84" s="2">
        <f t="shared" si="92"/>
        <v>64.821240368722187</v>
      </c>
      <c r="EC84" s="2">
        <f t="shared" si="92"/>
        <v>61.745429450549452</v>
      </c>
      <c r="ED84" s="2">
        <f t="shared" si="92"/>
        <v>61.667180158342738</v>
      </c>
      <c r="EE84" s="2">
        <f t="shared" si="92"/>
        <v>59.185952508351654</v>
      </c>
      <c r="EF84" s="2">
        <f t="shared" si="92"/>
        <v>61.915530759089044</v>
      </c>
      <c r="EG84" s="2">
        <f t="shared" si="92"/>
        <v>65.600314618892241</v>
      </c>
      <c r="EH84" s="2">
        <f t="shared" si="92"/>
        <v>60.886827101951503</v>
      </c>
      <c r="EI84" s="2">
        <f t="shared" si="92"/>
        <v>60.382972860611183</v>
      </c>
      <c r="EJ84" s="2">
        <f t="shared" si="92"/>
        <v>60.755269518702811</v>
      </c>
      <c r="EK84" s="2">
        <f t="shared" si="92"/>
        <v>64.260957608511546</v>
      </c>
      <c r="EL84" s="2">
        <f t="shared" si="92"/>
        <v>63.904153684721479</v>
      </c>
      <c r="EM84" s="2">
        <f t="shared" si="92"/>
        <v>63.226584294606397</v>
      </c>
      <c r="EN84" s="2">
        <f t="shared" si="92"/>
        <v>65.191851037541966</v>
      </c>
      <c r="EO84" s="2">
        <f t="shared" si="92"/>
        <v>65.497374224044023</v>
      </c>
      <c r="EQ84" s="2">
        <f t="shared" si="93"/>
        <v>62.749118426124028</v>
      </c>
      <c r="ER84" s="2">
        <f t="shared" si="93"/>
        <v>63.439810540971351</v>
      </c>
      <c r="ES84" s="2">
        <f t="shared" si="93"/>
        <v>61.153965819058421</v>
      </c>
      <c r="ET84" s="2">
        <f t="shared" si="93"/>
        <v>61.296453776565293</v>
      </c>
      <c r="EU84" s="2">
        <f t="shared" si="93"/>
        <v>59.324035213246063</v>
      </c>
      <c r="EV84" s="2">
        <f t="shared" si="93"/>
        <v>62.533433093884163</v>
      </c>
      <c r="EW84" s="2">
        <f t="shared" si="93"/>
        <v>64.44817134345125</v>
      </c>
      <c r="EX84" s="2">
        <f t="shared" si="93"/>
        <v>61.088891428579792</v>
      </c>
      <c r="EY84" s="2">
        <f t="shared" si="93"/>
        <v>60.513664365161155</v>
      </c>
      <c r="EZ84" s="2">
        <f t="shared" si="93"/>
        <v>60.774518114675331</v>
      </c>
      <c r="FA84" s="2">
        <f t="shared" si="93"/>
        <v>63.581233794547728</v>
      </c>
      <c r="FB84" s="2">
        <f t="shared" si="93"/>
        <v>65.372804087169072</v>
      </c>
      <c r="FC84" s="2">
        <f t="shared" si="93"/>
        <v>64.301622429081846</v>
      </c>
      <c r="FD84" s="2">
        <f t="shared" si="93"/>
        <v>63.944331702423113</v>
      </c>
      <c r="FE84" s="2">
        <f t="shared" si="93"/>
        <v>65.520660231116565</v>
      </c>
      <c r="FG84" s="2">
        <f t="shared" si="94"/>
        <v>0.85230805348705496</v>
      </c>
      <c r="FH84" s="2">
        <f t="shared" si="94"/>
        <v>0.85262361698476774</v>
      </c>
      <c r="FI84" s="2">
        <f t="shared" si="94"/>
        <v>0.85149148992395307</v>
      </c>
      <c r="FJ84" s="2">
        <f t="shared" si="94"/>
        <v>0.83004374148563775</v>
      </c>
      <c r="FK84" s="2">
        <f t="shared" si="94"/>
        <v>0.82320465492886241</v>
      </c>
      <c r="FL84" s="2">
        <f t="shared" si="94"/>
        <v>0.83697350975734064</v>
      </c>
      <c r="FM84" s="2">
        <f t="shared" si="94"/>
        <v>0.83936498814313776</v>
      </c>
      <c r="FN84" s="2">
        <f t="shared" si="94"/>
        <v>0.82455502833256478</v>
      </c>
      <c r="FO84" s="2">
        <f t="shared" si="94"/>
        <v>0.83275902279902836</v>
      </c>
      <c r="FP84" s="2">
        <f t="shared" si="94"/>
        <v>0.82358396165970105</v>
      </c>
      <c r="FQ84" s="2">
        <f t="shared" si="94"/>
        <v>0.81363927856181673</v>
      </c>
      <c r="FR84" s="2">
        <f t="shared" si="94"/>
        <v>0.82281312931091544</v>
      </c>
      <c r="FS84" s="2">
        <f t="shared" si="94"/>
        <v>0.81432761321383751</v>
      </c>
      <c r="FT84" s="2">
        <f t="shared" si="94"/>
        <v>0.81110150036859152</v>
      </c>
      <c r="FU84" s="2">
        <f t="shared" si="94"/>
        <v>0.77687804529267446</v>
      </c>
      <c r="FW84" s="2">
        <f t="shared" si="83"/>
        <v>7.3016325428321916E-10</v>
      </c>
      <c r="FX84" s="2">
        <f t="shared" si="83"/>
        <v>1.2940220014674326E-4</v>
      </c>
      <c r="FY84" s="2">
        <f t="shared" si="83"/>
        <v>1.4727238505630883E-4</v>
      </c>
      <c r="FZ84" s="2">
        <f t="shared" si="83"/>
        <v>1.4316013015777183E-4</v>
      </c>
      <c r="GA84" s="2">
        <f t="shared" si="83"/>
        <v>1.2087327343462304E-4</v>
      </c>
      <c r="GB84" s="2">
        <f t="shared" si="83"/>
        <v>1.3069529234891589E-4</v>
      </c>
      <c r="GC84" s="2">
        <f t="shared" si="83"/>
        <v>1.3741215312535157E-4</v>
      </c>
      <c r="GD84" s="2">
        <f t="shared" si="83"/>
        <v>1.6019800115945427E-4</v>
      </c>
      <c r="GE84" s="2">
        <f t="shared" si="83"/>
        <v>1.9357228556350989E-4</v>
      </c>
      <c r="GF84" s="2">
        <f t="shared" si="83"/>
        <v>1.5197293597727461E-4</v>
      </c>
      <c r="GG84" s="2">
        <f t="shared" si="83"/>
        <v>1.2701153323050983E-4</v>
      </c>
      <c r="GH84" s="2">
        <f t="shared" si="83"/>
        <v>1.1024485658248682E-4</v>
      </c>
      <c r="GI84" s="2">
        <f t="shared" si="83"/>
        <v>9.0019540746371095E-5</v>
      </c>
      <c r="GJ84" s="2">
        <f t="shared" si="83"/>
        <v>7.6463125648385945E-5</v>
      </c>
      <c r="GK84" s="2">
        <f t="shared" si="83"/>
        <v>6.3384797943785945E-5</v>
      </c>
      <c r="GM84" s="86">
        <f t="shared" si="84"/>
        <v>0.58456974900391534</v>
      </c>
      <c r="GN84" s="86">
        <f t="shared" si="84"/>
        <v>0.63736400878924127</v>
      </c>
      <c r="GO84" s="86">
        <f t="shared" si="84"/>
        <v>0.64206373494283875</v>
      </c>
      <c r="GP84" s="86">
        <f t="shared" si="84"/>
        <v>0.62866327648227294</v>
      </c>
      <c r="GQ84" s="86">
        <f t="shared" si="84"/>
        <v>0.65384660739479894</v>
      </c>
      <c r="GR84" s="86">
        <f t="shared" si="84"/>
        <v>0.64257872936175808</v>
      </c>
      <c r="GS84" s="86">
        <f t="shared" si="84"/>
        <v>0.67916996955253872</v>
      </c>
      <c r="GT84" s="86">
        <f t="shared" si="84"/>
        <v>0.67035406166836808</v>
      </c>
      <c r="GU84" s="86">
        <f t="shared" si="84"/>
        <v>0.67325231131467533</v>
      </c>
      <c r="GV84" s="86">
        <f t="shared" si="84"/>
        <v>0.63871466870761395</v>
      </c>
      <c r="GW84" s="86">
        <f t="shared" si="84"/>
        <v>0.62192571892206838</v>
      </c>
      <c r="GX84" s="86">
        <f t="shared" si="84"/>
        <v>0.62316736393231553</v>
      </c>
      <c r="GY84" s="86">
        <f t="shared" si="84"/>
        <v>0.59944638808426631</v>
      </c>
      <c r="GZ84" s="86">
        <f t="shared" si="84"/>
        <v>0.58076747140431695</v>
      </c>
      <c r="HA84" s="86">
        <f t="shared" si="84"/>
        <v>0.58766600078569697</v>
      </c>
      <c r="HC84" s="86">
        <f t="shared" si="74"/>
        <v>2.1995392515976542E-4</v>
      </c>
      <c r="HD84" s="86">
        <f t="shared" si="74"/>
        <v>4.0641106534668761E-4</v>
      </c>
      <c r="HE84" s="86">
        <f t="shared" si="74"/>
        <v>5.4644951506717322E-4</v>
      </c>
      <c r="HF84" s="86">
        <f t="shared" si="74"/>
        <v>1.782150661924803E-4</v>
      </c>
      <c r="HG84" s="86">
        <f t="shared" si="88"/>
        <v>1.2781834363414976E-4</v>
      </c>
      <c r="HH84" s="86">
        <f t="shared" si="88"/>
        <v>1.1212488973986872E-4</v>
      </c>
      <c r="HI84" s="86">
        <f t="shared" si="88"/>
        <v>8.3222932097816693E-5</v>
      </c>
      <c r="HJ84" s="86">
        <f t="shared" si="88"/>
        <v>1.1065642301723164E-4</v>
      </c>
      <c r="HK84" s="86">
        <f t="shared" si="88"/>
        <v>2.9382711585056669E-4</v>
      </c>
      <c r="HL84" s="86">
        <f t="shared" si="88"/>
        <v>1.1768973182987303E-4</v>
      </c>
      <c r="HM84" s="86">
        <f t="shared" si="88"/>
        <v>8.3520155791173974E-5</v>
      </c>
      <c r="HN84" s="86">
        <f t="shared" si="88"/>
        <v>8.1102462153183206E-5</v>
      </c>
      <c r="HO84" s="86">
        <f t="shared" si="88"/>
        <v>4.4983105092336247E-5</v>
      </c>
      <c r="HP84" s="86">
        <f t="shared" si="88"/>
        <v>1.9258959558421549E-5</v>
      </c>
      <c r="HQ84" s="86">
        <f t="shared" si="88"/>
        <v>4.994863600176003E-7</v>
      </c>
      <c r="HS84" s="86">
        <f t="shared" si="85"/>
        <v>8.5983590933530412E-106</v>
      </c>
      <c r="HT84" s="86">
        <f t="shared" si="85"/>
        <v>5.3189154067367998E-36</v>
      </c>
      <c r="HU84" s="86">
        <f t="shared" si="85"/>
        <v>4.4420495000698983E-37</v>
      </c>
      <c r="HV84" s="86">
        <f t="shared" si="85"/>
        <v>2.5305976481937205E-45</v>
      </c>
      <c r="HW84" s="86">
        <f t="shared" si="85"/>
        <v>9.9750721106018262E-47</v>
      </c>
      <c r="HX84" s="86">
        <f t="shared" si="85"/>
        <v>4.2901210813816254E-50</v>
      </c>
      <c r="HY84" s="86">
        <f t="shared" si="85"/>
        <v>6.4718304667944099E-51</v>
      </c>
      <c r="HZ84" s="86">
        <f t="shared" si="85"/>
        <v>1.9225540269095135E-48</v>
      </c>
      <c r="IA84" s="86">
        <f t="shared" si="85"/>
        <v>4.3778978313717439E-46</v>
      </c>
      <c r="IB84" s="86">
        <f t="shared" si="85"/>
        <v>1.7062753998565098E-49</v>
      </c>
      <c r="IC84" s="86">
        <f t="shared" si="85"/>
        <v>1.531917590732314E-50</v>
      </c>
      <c r="ID84" s="86">
        <f t="shared" si="85"/>
        <v>1.296952066666828E-49</v>
      </c>
      <c r="IE84" s="86">
        <f t="shared" si="85"/>
        <v>1.9698549375827048E-49</v>
      </c>
      <c r="IF84" s="86">
        <f t="shared" si="85"/>
        <v>7.9627854198718186E-42</v>
      </c>
      <c r="IG84" s="86">
        <f t="shared" si="85"/>
        <v>4.7842105188940497E-28</v>
      </c>
      <c r="II84" s="86">
        <f t="shared" si="86"/>
        <v>0</v>
      </c>
      <c r="IJ84" s="86">
        <f t="shared" si="86"/>
        <v>1.0414372657020802E-177</v>
      </c>
      <c r="IK84" s="86">
        <f t="shared" si="86"/>
        <v>1.2071530146736861E-182</v>
      </c>
      <c r="IL84" s="86">
        <f t="shared" si="86"/>
        <v>2.6390595246918489E-220</v>
      </c>
      <c r="IM84" s="86">
        <f t="shared" si="86"/>
        <v>8.3432856553119388E-228</v>
      </c>
      <c r="IN84" s="86">
        <f t="shared" si="86"/>
        <v>3.3199706487633047E-246</v>
      </c>
      <c r="IO84" s="86">
        <f t="shared" si="86"/>
        <v>1.5001110007465841E-250</v>
      </c>
      <c r="IP84" s="86">
        <f t="shared" si="86"/>
        <v>2.2241556357250939E-235</v>
      </c>
      <c r="IQ84" s="86">
        <f t="shared" si="86"/>
        <v>1.0299210029095862E-226</v>
      </c>
      <c r="IR84" s="86">
        <f t="shared" si="86"/>
        <v>8.7740798018401958E-243</v>
      </c>
      <c r="IS84" s="86">
        <f t="shared" si="86"/>
        <v>1.0755765358712873E-245</v>
      </c>
      <c r="IT84" s="86">
        <f t="shared" si="86"/>
        <v>1.6078899982321157E-239</v>
      </c>
      <c r="IU84" s="86">
        <f t="shared" si="86"/>
        <v>5.6769556675970104E-235</v>
      </c>
      <c r="IV84" s="86">
        <f t="shared" si="86"/>
        <v>1.2595033366747744E-103</v>
      </c>
      <c r="IW84" s="86">
        <f t="shared" si="86"/>
        <v>4.352308787895885E-73</v>
      </c>
      <c r="IY84" s="86">
        <f t="shared" si="87"/>
        <v>0.58478970292907506</v>
      </c>
      <c r="IZ84" s="86">
        <f t="shared" si="87"/>
        <v>0.63777041985458793</v>
      </c>
      <c r="JA84" s="86">
        <f t="shared" si="87"/>
        <v>0.64261018445790596</v>
      </c>
      <c r="JB84" s="86">
        <f t="shared" si="87"/>
        <v>0.62884149154846547</v>
      </c>
      <c r="JC84" s="86">
        <f t="shared" si="87"/>
        <v>0.65397442573843312</v>
      </c>
      <c r="JD84" s="86">
        <f t="shared" si="87"/>
        <v>0.64269085425149797</v>
      </c>
      <c r="JE84" s="86">
        <f t="shared" si="87"/>
        <v>0.67925319248463656</v>
      </c>
      <c r="JF84" s="86">
        <f t="shared" si="87"/>
        <v>0.6704647180913853</v>
      </c>
      <c r="JG84" s="86">
        <f t="shared" si="87"/>
        <v>0.67354613843052591</v>
      </c>
      <c r="JH84" s="86">
        <f t="shared" si="87"/>
        <v>0.63883235843944386</v>
      </c>
      <c r="JI84" s="86">
        <f t="shared" si="87"/>
        <v>0.62200923907785954</v>
      </c>
      <c r="JJ84" s="86">
        <f t="shared" si="87"/>
        <v>0.62324846639446874</v>
      </c>
      <c r="JK84" s="86">
        <f t="shared" si="87"/>
        <v>0.59949137118935869</v>
      </c>
      <c r="JL84" s="86">
        <f t="shared" si="87"/>
        <v>0.5807867303638754</v>
      </c>
      <c r="JM84" s="86">
        <f t="shared" si="87"/>
        <v>0.58766650027205702</v>
      </c>
    </row>
    <row r="85" spans="2:273" x14ac:dyDescent="0.25">
      <c r="B85" s="2">
        <v>58</v>
      </c>
      <c r="C85" s="37">
        <v>213.565</v>
      </c>
      <c r="D85" s="37">
        <v>216.53299999999999</v>
      </c>
      <c r="E85" s="37">
        <v>203.88300000000001</v>
      </c>
      <c r="F85" s="37">
        <v>203.983</v>
      </c>
      <c r="G85" s="37">
        <v>209.91499999999999</v>
      </c>
      <c r="H85" s="37">
        <v>184.517</v>
      </c>
      <c r="I85" s="37">
        <v>196.96700000000001</v>
      </c>
      <c r="J85" s="37">
        <v>205.583</v>
      </c>
      <c r="K85" s="37">
        <v>194.833</v>
      </c>
      <c r="L85" s="37">
        <v>203.68299999999999</v>
      </c>
      <c r="M85" s="37">
        <v>210.63300000000001</v>
      </c>
      <c r="N85" s="37">
        <v>214.45</v>
      </c>
      <c r="O85" s="37">
        <v>226.90199999999999</v>
      </c>
      <c r="P85" s="37">
        <v>209.672</v>
      </c>
      <c r="Q85" s="37">
        <v>177.24600000000001</v>
      </c>
      <c r="S85" s="4">
        <f t="shared" si="89"/>
        <v>215.87899940534399</v>
      </c>
      <c r="T85" s="4">
        <f t="shared" si="89"/>
        <v>223.5697123002887</v>
      </c>
      <c r="U85" s="4">
        <f t="shared" si="89"/>
        <v>199.08340684540389</v>
      </c>
      <c r="V85" s="4">
        <f t="shared" si="89"/>
        <v>197.93508974197761</v>
      </c>
      <c r="W85" s="4">
        <f t="shared" si="89"/>
        <v>207.15438046381163</v>
      </c>
      <c r="X85" s="4">
        <f t="shared" si="89"/>
        <v>173.06744469271354</v>
      </c>
      <c r="Y85" s="4">
        <f t="shared" si="89"/>
        <v>189.75638613480697</v>
      </c>
      <c r="Z85" s="4">
        <f t="shared" si="89"/>
        <v>203.41621296540973</v>
      </c>
      <c r="AA85" s="4">
        <f t="shared" si="89"/>
        <v>186.76372958491231</v>
      </c>
      <c r="AB85" s="4">
        <f t="shared" si="89"/>
        <v>195.61727239209674</v>
      </c>
      <c r="AC85" s="4">
        <f t="shared" si="89"/>
        <v>204.43132663146142</v>
      </c>
      <c r="AD85" s="4">
        <f t="shared" si="89"/>
        <v>208.48928774649107</v>
      </c>
      <c r="AE85" s="4">
        <f t="shared" si="89"/>
        <v>234.24634212650645</v>
      </c>
      <c r="AF85" s="4">
        <f t="shared" si="89"/>
        <v>204.25233030774339</v>
      </c>
      <c r="AG85" s="4">
        <f t="shared" si="89"/>
        <v>171.07396183094474</v>
      </c>
      <c r="AI85" s="4">
        <f t="shared" si="90"/>
        <v>-2.3139994053439921</v>
      </c>
      <c r="AJ85" s="4">
        <f t="shared" si="90"/>
        <v>-7.0367123002887126</v>
      </c>
      <c r="AK85" s="4">
        <f t="shared" si="90"/>
        <v>4.7995931545961241</v>
      </c>
      <c r="AL85" s="4">
        <f t="shared" si="90"/>
        <v>6.047910258022398</v>
      </c>
      <c r="AM85" s="4">
        <f t="shared" si="90"/>
        <v>2.7606195361883579</v>
      </c>
      <c r="AN85" s="4">
        <f t="shared" si="90"/>
        <v>11.44955530728646</v>
      </c>
      <c r="AO85" s="4">
        <f t="shared" si="90"/>
        <v>7.2106138651930394</v>
      </c>
      <c r="AP85" s="4">
        <f t="shared" si="90"/>
        <v>2.1667870345902713</v>
      </c>
      <c r="AQ85" s="4">
        <f t="shared" si="90"/>
        <v>8.0692704150876864</v>
      </c>
      <c r="AR85" s="4">
        <f t="shared" si="90"/>
        <v>8.0657276079032556</v>
      </c>
      <c r="AS85" s="4">
        <f t="shared" si="90"/>
        <v>6.201673368538593</v>
      </c>
      <c r="AT85" s="4">
        <f t="shared" si="90"/>
        <v>5.9607122535089161</v>
      </c>
      <c r="AU85" s="4">
        <f t="shared" si="90"/>
        <v>-7.3443421265064615</v>
      </c>
      <c r="AV85" s="4">
        <f t="shared" si="90"/>
        <v>5.4196696922566048</v>
      </c>
      <c r="AW85" s="4">
        <f t="shared" si="90"/>
        <v>6.1720381690552699</v>
      </c>
      <c r="AY85" s="2">
        <f t="shared" si="81"/>
        <v>64.799508088912361</v>
      </c>
      <c r="AZ85" s="2">
        <f t="shared" si="81"/>
        <v>67.262740285966615</v>
      </c>
      <c r="BA85" s="2">
        <f t="shared" si="81"/>
        <v>64.3256759278581</v>
      </c>
      <c r="BB85" s="2">
        <f t="shared" si="81"/>
        <v>64.09407571451834</v>
      </c>
      <c r="BC85" s="2">
        <f t="shared" si="81"/>
        <v>61.976529608928686</v>
      </c>
      <c r="BD85" s="2">
        <f t="shared" si="81"/>
        <v>64.080886971290411</v>
      </c>
      <c r="BE85" s="2">
        <f t="shared" si="81"/>
        <v>67.270463115332888</v>
      </c>
      <c r="BF85" s="2">
        <f t="shared" si="81"/>
        <v>63.856589258640057</v>
      </c>
      <c r="BG85" s="2">
        <f t="shared" si="81"/>
        <v>62.838596946990485</v>
      </c>
      <c r="BH85" s="2">
        <f t="shared" si="81"/>
        <v>63.048570663690612</v>
      </c>
      <c r="BI85" s="2">
        <f t="shared" si="81"/>
        <v>66.675554984921035</v>
      </c>
      <c r="BJ85" s="2">
        <f t="shared" si="81"/>
        <v>66.481533627658067</v>
      </c>
      <c r="BK85" s="2">
        <f t="shared" si="81"/>
        <v>66.644199303826994</v>
      </c>
      <c r="BL85" s="2">
        <f t="shared" si="81"/>
        <v>68.152684089338152</v>
      </c>
      <c r="BM85" s="2">
        <f t="shared" si="81"/>
        <v>67.686673213108264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78.459954152533101</v>
      </c>
      <c r="DL85" s="2">
        <f t="shared" si="91"/>
        <v>83.729285370390642</v>
      </c>
      <c r="DM85" s="2">
        <f t="shared" si="91"/>
        <v>81.300918918918896</v>
      </c>
      <c r="DN85" s="2">
        <f t="shared" si="91"/>
        <v>77.736065853658545</v>
      </c>
      <c r="DO85" s="2">
        <f t="shared" si="91"/>
        <v>76.635754221388339</v>
      </c>
      <c r="DP85" s="2">
        <f t="shared" si="91"/>
        <v>76.813250337381945</v>
      </c>
      <c r="DQ85" s="2">
        <f t="shared" si="91"/>
        <v>77.65763758434548</v>
      </c>
      <c r="DR85" s="2">
        <f t="shared" si="91"/>
        <v>79.617008818011271</v>
      </c>
      <c r="DS85" s="2">
        <f t="shared" si="91"/>
        <v>76.768056882591097</v>
      </c>
      <c r="DT85" s="2">
        <f t="shared" si="91"/>
        <v>75.282693433395892</v>
      </c>
      <c r="DU85" s="2">
        <f t="shared" si="91"/>
        <v>78.814375775978405</v>
      </c>
      <c r="DV85" s="2">
        <f t="shared" si="91"/>
        <v>80.004328893058144</v>
      </c>
      <c r="DW85" s="2">
        <f t="shared" si="91"/>
        <v>83.509722299651557</v>
      </c>
      <c r="DX85" s="2">
        <f t="shared" si="91"/>
        <v>82.653556516030221</v>
      </c>
      <c r="DY85" s="2">
        <f t="shared" si="91"/>
        <v>76.431398460410577</v>
      </c>
      <c r="EA85" s="2">
        <f t="shared" ref="EA85:EL116" si="95">CE$228*$B85+CE$229</f>
        <v>62.64064498988435</v>
      </c>
      <c r="EB85" s="2">
        <f t="shared" si="92"/>
        <v>64.667152193261288</v>
      </c>
      <c r="EC85" s="2">
        <f t="shared" si="92"/>
        <v>61.625639780219785</v>
      </c>
      <c r="ED85" s="2">
        <f t="shared" si="92"/>
        <v>61.546645097927758</v>
      </c>
      <c r="EE85" s="2">
        <f t="shared" si="92"/>
        <v>59.105238319104586</v>
      </c>
      <c r="EF85" s="2">
        <f t="shared" si="92"/>
        <v>61.818978198319222</v>
      </c>
      <c r="EG85" s="2">
        <f t="shared" si="92"/>
        <v>65.457708748625677</v>
      </c>
      <c r="EH85" s="2">
        <f t="shared" si="92"/>
        <v>60.798184648654299</v>
      </c>
      <c r="EI85" s="2">
        <f t="shared" si="92"/>
        <v>60.287287750942852</v>
      </c>
      <c r="EJ85" s="2">
        <f t="shared" si="92"/>
        <v>60.65853874452047</v>
      </c>
      <c r="EK85" s="2">
        <f t="shared" si="92"/>
        <v>64.139960804732539</v>
      </c>
      <c r="EL85" s="2">
        <f t="shared" si="92"/>
        <v>63.825516494874812</v>
      </c>
      <c r="EM85" s="2">
        <f t="shared" si="92"/>
        <v>63.136974930759777</v>
      </c>
      <c r="EN85" s="2">
        <f t="shared" si="92"/>
        <v>65.072831932064062</v>
      </c>
      <c r="EO85" s="2">
        <f t="shared" si="92"/>
        <v>65.396143134341514</v>
      </c>
      <c r="EQ85" s="2">
        <f t="shared" si="93"/>
        <v>62.64064498988435</v>
      </c>
      <c r="ER85" s="2">
        <f t="shared" si="93"/>
        <v>63.311695540100708</v>
      </c>
      <c r="ES85" s="2">
        <f t="shared" si="93"/>
        <v>61.045975348051769</v>
      </c>
      <c r="ET85" s="2">
        <f t="shared" si="93"/>
        <v>61.182965462114197</v>
      </c>
      <c r="EU85" s="2">
        <f t="shared" si="93"/>
        <v>59.240629642848937</v>
      </c>
      <c r="EV85" s="2">
        <f t="shared" si="93"/>
        <v>62.423691937440729</v>
      </c>
      <c r="EW85" s="2">
        <f t="shared" si="93"/>
        <v>64.329580731084917</v>
      </c>
      <c r="EX85" s="2">
        <f t="shared" si="93"/>
        <v>60.995739317578682</v>
      </c>
      <c r="EY85" s="2">
        <f t="shared" si="93"/>
        <v>60.415164175517447</v>
      </c>
      <c r="EZ85" s="2">
        <f t="shared" si="93"/>
        <v>60.677386210810695</v>
      </c>
      <c r="FA85" s="2">
        <f t="shared" si="93"/>
        <v>63.473045373252013</v>
      </c>
      <c r="FB85" s="2">
        <f t="shared" si="93"/>
        <v>65.266389617150722</v>
      </c>
      <c r="FC85" s="2">
        <f t="shared" si="93"/>
        <v>64.192155990529756</v>
      </c>
      <c r="FD85" s="2">
        <f t="shared" si="93"/>
        <v>63.847276051988636</v>
      </c>
      <c r="FE85" s="2">
        <f t="shared" si="93"/>
        <v>65.41856012499214</v>
      </c>
      <c r="FG85" s="2">
        <f t="shared" si="94"/>
        <v>0.86352987498813483</v>
      </c>
      <c r="FH85" s="2">
        <f t="shared" si="94"/>
        <v>0.86382529240336869</v>
      </c>
      <c r="FI85" s="2">
        <f t="shared" si="94"/>
        <v>0.86276536500232159</v>
      </c>
      <c r="FJ85" s="2">
        <f t="shared" si="94"/>
        <v>0.84264491350587389</v>
      </c>
      <c r="FK85" s="2">
        <f t="shared" si="94"/>
        <v>0.83621284382266481</v>
      </c>
      <c r="FL85" s="2">
        <f t="shared" si="94"/>
        <v>0.84915425738151207</v>
      </c>
      <c r="FM85" s="2">
        <f t="shared" si="94"/>
        <v>0.85139877754442639</v>
      </c>
      <c r="FN85" s="2">
        <f t="shared" si="94"/>
        <v>0.83748347496065967</v>
      </c>
      <c r="FO85" s="2">
        <f t="shared" si="94"/>
        <v>0.84519642046519117</v>
      </c>
      <c r="FP85" s="2">
        <f t="shared" si="94"/>
        <v>0.83656978270432691</v>
      </c>
      <c r="FQ85" s="2">
        <f t="shared" si="94"/>
        <v>0.82720353334372165</v>
      </c>
      <c r="FR85" s="2">
        <f t="shared" si="94"/>
        <v>0.83584438122091631</v>
      </c>
      <c r="FS85" s="2">
        <f t="shared" si="94"/>
        <v>0.82785236770537907</v>
      </c>
      <c r="FT85" s="2">
        <f t="shared" si="94"/>
        <v>0.82481069579384769</v>
      </c>
      <c r="FU85" s="2">
        <f t="shared" si="94"/>
        <v>0.79243538521638823</v>
      </c>
      <c r="FW85" s="2">
        <f t="shared" si="83"/>
        <v>8.0060808789010293E-10</v>
      </c>
      <c r="FX85" s="2">
        <f t="shared" si="83"/>
        <v>1.4188491963287986E-4</v>
      </c>
      <c r="FY85" s="2">
        <f t="shared" si="83"/>
        <v>1.6147866472668071E-4</v>
      </c>
      <c r="FZ85" s="2">
        <f t="shared" si="83"/>
        <v>1.5696979323474248E-4</v>
      </c>
      <c r="GA85" s="2">
        <f t="shared" si="83"/>
        <v>1.3253336326175894E-4</v>
      </c>
      <c r="GB85" s="2">
        <f t="shared" si="83"/>
        <v>1.4330273145974482E-4</v>
      </c>
      <c r="GC85" s="2">
        <f t="shared" si="83"/>
        <v>1.5066743234720201E-4</v>
      </c>
      <c r="GD85" s="2">
        <f t="shared" si="83"/>
        <v>1.7565090054451343E-4</v>
      </c>
      <c r="GE85" s="2">
        <f t="shared" si="83"/>
        <v>2.1224382673735724E-4</v>
      </c>
      <c r="GF85" s="2">
        <f t="shared" si="83"/>
        <v>1.6663256752378895E-4</v>
      </c>
      <c r="GG85" s="2">
        <f t="shared" si="83"/>
        <v>1.3926367033073229E-4</v>
      </c>
      <c r="GH85" s="2">
        <f t="shared" si="83"/>
        <v>1.2087979577493586E-4</v>
      </c>
      <c r="GI85" s="2">
        <f t="shared" si="83"/>
        <v>9.8703606422006273E-5</v>
      </c>
      <c r="GJ85" s="2">
        <f t="shared" si="83"/>
        <v>8.3839531596138916E-5</v>
      </c>
      <c r="GK85" s="2">
        <f t="shared" si="83"/>
        <v>6.9499623904660242E-5</v>
      </c>
      <c r="GM85" s="86">
        <f t="shared" si="84"/>
        <v>0.59360101298632484</v>
      </c>
      <c r="GN85" s="86">
        <f t="shared" si="84"/>
        <v>0.643286501349839</v>
      </c>
      <c r="GO85" s="86">
        <f t="shared" si="84"/>
        <v>0.59497955987357176</v>
      </c>
      <c r="GP85" s="86">
        <f t="shared" si="84"/>
        <v>0.58939577457524184</v>
      </c>
      <c r="GQ85" s="86">
        <f t="shared" si="84"/>
        <v>0.6236000592959321</v>
      </c>
      <c r="GR85" s="86">
        <f t="shared" si="84"/>
        <v>0.53660046926262583</v>
      </c>
      <c r="GS85" s="86">
        <f t="shared" si="84"/>
        <v>0.60349375128420868</v>
      </c>
      <c r="GT85" s="86">
        <f t="shared" si="84"/>
        <v>0.63255709657514014</v>
      </c>
      <c r="GU85" s="86">
        <f t="shared" si="84"/>
        <v>0.5862650364366333</v>
      </c>
      <c r="GV85" s="86">
        <f t="shared" si="84"/>
        <v>0.58383255956757218</v>
      </c>
      <c r="GW85" s="86">
        <f t="shared" si="84"/>
        <v>0.5850417000783974</v>
      </c>
      <c r="GX85" s="86">
        <f t="shared" si="84"/>
        <v>0.58876274975104326</v>
      </c>
      <c r="GY85" s="86">
        <f t="shared" si="84"/>
        <v>0.61904693659143029</v>
      </c>
      <c r="GZ85" s="86">
        <f t="shared" si="84"/>
        <v>0.55616640808390094</v>
      </c>
      <c r="HA85" s="86">
        <f t="shared" si="84"/>
        <v>0.54184278534319963</v>
      </c>
      <c r="HC85" s="86">
        <f t="shared" si="74"/>
        <v>3.6837250896610153E-4</v>
      </c>
      <c r="HD85" s="86">
        <f t="shared" si="74"/>
        <v>6.5532749759532663E-4</v>
      </c>
      <c r="HE85" s="86">
        <f t="shared" si="74"/>
        <v>8.8442570491470646E-4</v>
      </c>
      <c r="HF85" s="86">
        <f t="shared" si="74"/>
        <v>3.1403618408454629E-4</v>
      </c>
      <c r="HG85" s="86">
        <f t="shared" si="88"/>
        <v>2.2753121043859702E-4</v>
      </c>
      <c r="HH85" s="86">
        <f t="shared" si="88"/>
        <v>2.0616651794490409E-4</v>
      </c>
      <c r="HI85" s="86">
        <f t="shared" si="88"/>
        <v>1.5599562663353521E-4</v>
      </c>
      <c r="HJ85" s="86">
        <f t="shared" si="88"/>
        <v>2.0360238074689248E-4</v>
      </c>
      <c r="HK85" s="86">
        <f t="shared" si="88"/>
        <v>5.228197994248772E-4</v>
      </c>
      <c r="HL85" s="86">
        <f t="shared" si="88"/>
        <v>2.1732332152057048E-4</v>
      </c>
      <c r="HM85" s="86">
        <f t="shared" si="88"/>
        <v>1.5475516182310984E-4</v>
      </c>
      <c r="HN85" s="86">
        <f t="shared" si="88"/>
        <v>1.4788250654534986E-4</v>
      </c>
      <c r="HO85" s="86">
        <f t="shared" si="88"/>
        <v>8.2054376055405739E-5</v>
      </c>
      <c r="HP85" s="86">
        <f t="shared" si="88"/>
        <v>3.7933481118190126E-5</v>
      </c>
      <c r="HQ85" s="86">
        <f t="shared" si="88"/>
        <v>1.2956111497475879E-6</v>
      </c>
      <c r="HS85" s="86">
        <f t="shared" si="85"/>
        <v>6.5238736331679821E-104</v>
      </c>
      <c r="HT85" s="86">
        <f t="shared" si="85"/>
        <v>5.8281933057684593E-35</v>
      </c>
      <c r="HU85" s="86">
        <f t="shared" si="85"/>
        <v>5.4154457711732185E-36</v>
      </c>
      <c r="HV85" s="86">
        <f t="shared" si="85"/>
        <v>5.290740446743902E-44</v>
      </c>
      <c r="HW85" s="86">
        <f t="shared" si="85"/>
        <v>2.1755088610680073E-45</v>
      </c>
      <c r="HX85" s="86">
        <f t="shared" si="85"/>
        <v>1.2240488099938055E-48</v>
      </c>
      <c r="HY85" s="86">
        <f t="shared" si="85"/>
        <v>1.9945726529041667E-49</v>
      </c>
      <c r="HZ85" s="86">
        <f t="shared" si="85"/>
        <v>5.1837396098315157E-47</v>
      </c>
      <c r="IA85" s="86">
        <f t="shared" si="85"/>
        <v>1.0954707179576586E-44</v>
      </c>
      <c r="IB85" s="86">
        <f t="shared" si="85"/>
        <v>4.9281966477681128E-48</v>
      </c>
      <c r="IC85" s="86">
        <f t="shared" si="85"/>
        <v>4.3766099612855213E-49</v>
      </c>
      <c r="ID85" s="86">
        <f t="shared" si="85"/>
        <v>3.2712406649774478E-48</v>
      </c>
      <c r="IE85" s="86">
        <f t="shared" si="85"/>
        <v>4.4695025127149203E-48</v>
      </c>
      <c r="IF85" s="86">
        <f t="shared" si="85"/>
        <v>1.0925993605457683E-40</v>
      </c>
      <c r="IG85" s="86">
        <f t="shared" si="85"/>
        <v>2.5492462107881024E-27</v>
      </c>
      <c r="II85" s="86">
        <f t="shared" si="86"/>
        <v>0</v>
      </c>
      <c r="IJ85" s="86">
        <f t="shared" si="86"/>
        <v>4.1040785135939794E-174</v>
      </c>
      <c r="IK85" s="86">
        <f t="shared" si="86"/>
        <v>6.794859205899277E-179</v>
      </c>
      <c r="IL85" s="86">
        <f t="shared" si="86"/>
        <v>8.6846636059494732E-216</v>
      </c>
      <c r="IM85" s="86">
        <f t="shared" si="86"/>
        <v>3.2103215429294049E-223</v>
      </c>
      <c r="IN85" s="86">
        <f t="shared" si="86"/>
        <v>3.3337168074906761E-241</v>
      </c>
      <c r="IO85" s="86">
        <f t="shared" si="86"/>
        <v>1.974363443659848E-245</v>
      </c>
      <c r="IP85" s="86">
        <f t="shared" si="86"/>
        <v>1.7300840807933445E-230</v>
      </c>
      <c r="IQ85" s="86">
        <f t="shared" si="86"/>
        <v>6.6968714123853683E-222</v>
      </c>
      <c r="IR85" s="86">
        <f t="shared" si="86"/>
        <v>9.1014119604497594E-238</v>
      </c>
      <c r="IS85" s="86">
        <f t="shared" si="86"/>
        <v>1.0166135267644344E-240</v>
      </c>
      <c r="IT85" s="86">
        <f t="shared" si="86"/>
        <v>9.5671272393624651E-235</v>
      </c>
      <c r="IU85" s="86">
        <f t="shared" si="86"/>
        <v>2.1670089340921903E-230</v>
      </c>
      <c r="IV85" s="86">
        <f t="shared" si="86"/>
        <v>1.1660678385157615E-101</v>
      </c>
      <c r="IW85" s="86">
        <f t="shared" si="86"/>
        <v>9.761656849826919E-72</v>
      </c>
      <c r="IY85" s="86">
        <f t="shared" si="87"/>
        <v>0.59396938549529099</v>
      </c>
      <c r="IZ85" s="86">
        <f t="shared" si="87"/>
        <v>0.64394182884743434</v>
      </c>
      <c r="JA85" s="86">
        <f t="shared" si="87"/>
        <v>0.59586398557848652</v>
      </c>
      <c r="JB85" s="86">
        <f t="shared" si="87"/>
        <v>0.58970981075932638</v>
      </c>
      <c r="JC85" s="86">
        <f t="shared" si="87"/>
        <v>0.62382759050637071</v>
      </c>
      <c r="JD85" s="86">
        <f t="shared" si="87"/>
        <v>0.53680663578057075</v>
      </c>
      <c r="JE85" s="86">
        <f t="shared" si="87"/>
        <v>0.60364974691084217</v>
      </c>
      <c r="JF85" s="86">
        <f t="shared" si="87"/>
        <v>0.63276069895588705</v>
      </c>
      <c r="JG85" s="86">
        <f t="shared" si="87"/>
        <v>0.58678785623605823</v>
      </c>
      <c r="JH85" s="86">
        <f t="shared" si="87"/>
        <v>0.58404988288909276</v>
      </c>
      <c r="JI85" s="86">
        <f t="shared" si="87"/>
        <v>0.58519645524022046</v>
      </c>
      <c r="JJ85" s="86">
        <f t="shared" si="87"/>
        <v>0.58891063225758866</v>
      </c>
      <c r="JK85" s="86">
        <f t="shared" si="87"/>
        <v>0.61912899096748564</v>
      </c>
      <c r="JL85" s="86">
        <f t="shared" si="87"/>
        <v>0.55620434156501908</v>
      </c>
      <c r="JM85" s="86">
        <f t="shared" si="87"/>
        <v>0.54184408095434933</v>
      </c>
    </row>
    <row r="86" spans="2:273" x14ac:dyDescent="0.25">
      <c r="B86" s="2">
        <v>59</v>
      </c>
      <c r="C86" s="37">
        <v>202.98400000000001</v>
      </c>
      <c r="D86" s="37">
        <v>207.56700000000001</v>
      </c>
      <c r="E86" s="37">
        <v>182.417</v>
      </c>
      <c r="F86" s="37">
        <v>175.7</v>
      </c>
      <c r="G86" s="37">
        <v>185.69499999999999</v>
      </c>
      <c r="H86" s="37">
        <v>141.80000000000001</v>
      </c>
      <c r="I86" s="37">
        <v>161.55000000000001</v>
      </c>
      <c r="J86" s="37">
        <v>178.56700000000001</v>
      </c>
      <c r="K86" s="37">
        <v>153.53299999999999</v>
      </c>
      <c r="L86" s="37">
        <v>171.38300000000001</v>
      </c>
      <c r="M86" s="37">
        <v>185.167</v>
      </c>
      <c r="N86" s="37">
        <v>190.083</v>
      </c>
      <c r="O86" s="37">
        <v>216.70500000000001</v>
      </c>
      <c r="P86" s="37">
        <v>191.16399999999999</v>
      </c>
      <c r="Q86" s="37">
        <v>150.82</v>
      </c>
      <c r="S86" s="4">
        <f t="shared" si="89"/>
        <v>200.15361810987915</v>
      </c>
      <c r="T86" s="4">
        <f t="shared" si="89"/>
        <v>203.07265489602597</v>
      </c>
      <c r="U86" s="4">
        <f t="shared" si="89"/>
        <v>167.67585384323186</v>
      </c>
      <c r="V86" s="4">
        <f t="shared" si="89"/>
        <v>166.73634144993585</v>
      </c>
      <c r="W86" s="4">
        <f t="shared" si="89"/>
        <v>172.93495260843844</v>
      </c>
      <c r="X86" s="4">
        <f t="shared" si="89"/>
        <v>133.02426640573435</v>
      </c>
      <c r="Y86" s="4">
        <f t="shared" si="89"/>
        <v>150.65282907528152</v>
      </c>
      <c r="Z86" s="4">
        <f t="shared" si="89"/>
        <v>167.25021748991387</v>
      </c>
      <c r="AA86" s="4">
        <f t="shared" si="89"/>
        <v>144.26470293440042</v>
      </c>
      <c r="AB86" s="4">
        <f t="shared" si="89"/>
        <v>159.27626993707838</v>
      </c>
      <c r="AC86" s="4">
        <f t="shared" si="89"/>
        <v>171.12982237879902</v>
      </c>
      <c r="AD86" s="4">
        <f t="shared" si="89"/>
        <v>176.05612068533515</v>
      </c>
      <c r="AE86" s="4">
        <f t="shared" si="89"/>
        <v>213.38194356719683</v>
      </c>
      <c r="AF86" s="4">
        <f t="shared" si="89"/>
        <v>176.25282761499622</v>
      </c>
      <c r="AG86" s="4">
        <f t="shared" si="89"/>
        <v>141.60837139536631</v>
      </c>
      <c r="AI86" s="4">
        <f t="shared" si="90"/>
        <v>2.8303818901208615</v>
      </c>
      <c r="AJ86" s="4">
        <f t="shared" si="90"/>
        <v>4.494345103974041</v>
      </c>
      <c r="AK86" s="4">
        <f t="shared" si="90"/>
        <v>14.741146156768139</v>
      </c>
      <c r="AL86" s="4">
        <f t="shared" si="90"/>
        <v>8.9636585500641388</v>
      </c>
      <c r="AM86" s="4">
        <f t="shared" si="90"/>
        <v>12.760047391561557</v>
      </c>
      <c r="AN86" s="4">
        <f t="shared" si="90"/>
        <v>8.7757335942656596</v>
      </c>
      <c r="AO86" s="4">
        <f t="shared" si="90"/>
        <v>10.897170924718495</v>
      </c>
      <c r="AP86" s="4">
        <f t="shared" si="90"/>
        <v>11.316782510086142</v>
      </c>
      <c r="AQ86" s="4">
        <f t="shared" si="90"/>
        <v>9.2682970655995689</v>
      </c>
      <c r="AR86" s="4">
        <f t="shared" si="90"/>
        <v>12.106730062921628</v>
      </c>
      <c r="AS86" s="4">
        <f t="shared" si="90"/>
        <v>14.037177621200982</v>
      </c>
      <c r="AT86" s="4">
        <f t="shared" si="90"/>
        <v>14.026879314664853</v>
      </c>
      <c r="AU86" s="4">
        <f t="shared" si="90"/>
        <v>3.3230564328031846</v>
      </c>
      <c r="AV86" s="4">
        <f t="shared" si="90"/>
        <v>14.911172385003766</v>
      </c>
      <c r="AW86" s="4">
        <f t="shared" si="90"/>
        <v>9.2116286046336882</v>
      </c>
      <c r="AY86" s="2">
        <f t="shared" si="81"/>
        <v>64.564508504696235</v>
      </c>
      <c r="AZ86" s="2">
        <f t="shared" si="81"/>
        <v>66.970413215061427</v>
      </c>
      <c r="BA86" s="2">
        <f t="shared" si="81"/>
        <v>64.05565174025358</v>
      </c>
      <c r="BB86" s="2">
        <f t="shared" si="81"/>
        <v>63.835308490884017</v>
      </c>
      <c r="BC86" s="2">
        <f t="shared" si="81"/>
        <v>61.72836231945567</v>
      </c>
      <c r="BD86" s="2">
        <f t="shared" si="81"/>
        <v>63.854771817474798</v>
      </c>
      <c r="BE86" s="2">
        <f t="shared" si="81"/>
        <v>67.027247126020839</v>
      </c>
      <c r="BF86" s="2">
        <f t="shared" si="81"/>
        <v>63.597687111362376</v>
      </c>
      <c r="BG86" s="2">
        <f t="shared" si="81"/>
        <v>62.605805890776189</v>
      </c>
      <c r="BH86" s="2">
        <f t="shared" si="81"/>
        <v>62.822206083393212</v>
      </c>
      <c r="BI86" s="2">
        <f t="shared" si="81"/>
        <v>66.425140513919942</v>
      </c>
      <c r="BJ86" s="2">
        <f t="shared" si="81"/>
        <v>66.252578431942723</v>
      </c>
      <c r="BK86" s="2">
        <f t="shared" si="81"/>
        <v>66.362340510622118</v>
      </c>
      <c r="BL86" s="2">
        <f t="shared" si="81"/>
        <v>67.882643711024627</v>
      </c>
      <c r="BM86" s="2">
        <f t="shared" si="81"/>
        <v>67.492378971645778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78.665040266987646</v>
      </c>
      <c r="DL86" s="2">
        <f t="shared" si="91"/>
        <v>84.064194660247296</v>
      </c>
      <c r="DM86" s="2">
        <f t="shared" si="91"/>
        <v>81.633065433854881</v>
      </c>
      <c r="DN86" s="2">
        <f t="shared" si="91"/>
        <v>77.981819512195131</v>
      </c>
      <c r="DO86" s="2">
        <f t="shared" si="91"/>
        <v>76.864464071294535</v>
      </c>
      <c r="DP86" s="2">
        <f t="shared" si="91"/>
        <v>77.015782726045913</v>
      </c>
      <c r="DQ86" s="2">
        <f t="shared" si="91"/>
        <v>77.784580296896081</v>
      </c>
      <c r="DR86" s="2">
        <f t="shared" si="91"/>
        <v>79.916596060037534</v>
      </c>
      <c r="DS86" s="2">
        <f t="shared" si="91"/>
        <v>77.058352226720658</v>
      </c>
      <c r="DT86" s="2">
        <f t="shared" si="91"/>
        <v>75.509061444652929</v>
      </c>
      <c r="DU86" s="2">
        <f t="shared" si="91"/>
        <v>79.055812820512813</v>
      </c>
      <c r="DV86" s="2">
        <f t="shared" si="91"/>
        <v>80.240729643527189</v>
      </c>
      <c r="DW86" s="2">
        <f t="shared" si="91"/>
        <v>83.841261846689889</v>
      </c>
      <c r="DX86" s="2">
        <f t="shared" si="91"/>
        <v>83.002949556844314</v>
      </c>
      <c r="DY86" s="2">
        <f t="shared" si="91"/>
        <v>76.691206744868055</v>
      </c>
      <c r="EA86" s="2">
        <f t="shared" si="95"/>
        <v>62.532171553644673</v>
      </c>
      <c r="EB86" s="2">
        <f t="shared" si="92"/>
        <v>64.513064017800374</v>
      </c>
      <c r="EC86" s="2">
        <f t="shared" si="92"/>
        <v>61.505850109890112</v>
      </c>
      <c r="ED86" s="2">
        <f t="shared" si="92"/>
        <v>61.426110037512778</v>
      </c>
      <c r="EE86" s="2">
        <f t="shared" si="92"/>
        <v>59.024524129857525</v>
      </c>
      <c r="EF86" s="2">
        <f t="shared" si="92"/>
        <v>61.722425637549392</v>
      </c>
      <c r="EG86" s="2">
        <f t="shared" si="92"/>
        <v>65.315102878359113</v>
      </c>
      <c r="EH86" s="2">
        <f t="shared" si="92"/>
        <v>60.709542195357095</v>
      </c>
      <c r="EI86" s="2">
        <f t="shared" si="92"/>
        <v>60.191602641274514</v>
      </c>
      <c r="EJ86" s="2">
        <f t="shared" si="92"/>
        <v>60.561807970338137</v>
      </c>
      <c r="EK86" s="2">
        <f t="shared" si="92"/>
        <v>64.018964000953531</v>
      </c>
      <c r="EL86" s="2">
        <f t="shared" si="92"/>
        <v>63.746879305028138</v>
      </c>
      <c r="EM86" s="2">
        <f t="shared" si="92"/>
        <v>63.047365566913165</v>
      </c>
      <c r="EN86" s="2">
        <f t="shared" si="92"/>
        <v>64.953812826586159</v>
      </c>
      <c r="EO86" s="2">
        <f t="shared" si="92"/>
        <v>65.294912044638991</v>
      </c>
      <c r="EQ86" s="2">
        <f t="shared" si="93"/>
        <v>62.532171553644673</v>
      </c>
      <c r="ER86" s="2">
        <f t="shared" si="93"/>
        <v>63.183580539230071</v>
      </c>
      <c r="ES86" s="2">
        <f t="shared" si="93"/>
        <v>60.93798487704511</v>
      </c>
      <c r="ET86" s="2">
        <f t="shared" si="93"/>
        <v>61.0694771476631</v>
      </c>
      <c r="EU86" s="2">
        <f t="shared" si="93"/>
        <v>59.157224072451818</v>
      </c>
      <c r="EV86" s="2">
        <f t="shared" si="93"/>
        <v>62.313950780997295</v>
      </c>
      <c r="EW86" s="2">
        <f t="shared" si="93"/>
        <v>64.21099011871857</v>
      </c>
      <c r="EX86" s="2">
        <f t="shared" si="93"/>
        <v>60.902587206577579</v>
      </c>
      <c r="EY86" s="2">
        <f t="shared" si="93"/>
        <v>60.316663985873745</v>
      </c>
      <c r="EZ86" s="2">
        <f t="shared" si="93"/>
        <v>60.58025430694606</v>
      </c>
      <c r="FA86" s="2">
        <f t="shared" si="93"/>
        <v>63.364856951956298</v>
      </c>
      <c r="FB86" s="2">
        <f t="shared" si="93"/>
        <v>65.159975147132386</v>
      </c>
      <c r="FC86" s="2">
        <f t="shared" si="93"/>
        <v>64.08268955197768</v>
      </c>
      <c r="FD86" s="2">
        <f t="shared" si="93"/>
        <v>63.750220401554159</v>
      </c>
      <c r="FE86" s="2">
        <f t="shared" si="93"/>
        <v>65.316460018867716</v>
      </c>
      <c r="FG86" s="2">
        <f t="shared" si="94"/>
        <v>0.87402507345945868</v>
      </c>
      <c r="FH86" s="2">
        <f t="shared" si="94"/>
        <v>0.8743010789470308</v>
      </c>
      <c r="FI86" s="2">
        <f t="shared" si="94"/>
        <v>0.87331073212349841</v>
      </c>
      <c r="FJ86" s="2">
        <f t="shared" si="94"/>
        <v>0.85447559117756666</v>
      </c>
      <c r="FK86" s="2">
        <f t="shared" si="94"/>
        <v>0.84844013406029306</v>
      </c>
      <c r="FL86" s="2">
        <f t="shared" si="94"/>
        <v>0.86057650890385973</v>
      </c>
      <c r="FM86" s="2">
        <f t="shared" si="94"/>
        <v>0.86267855573344343</v>
      </c>
      <c r="FN86" s="2">
        <f t="shared" si="94"/>
        <v>0.84963296521064258</v>
      </c>
      <c r="FO86" s="2">
        <f t="shared" si="94"/>
        <v>0.8568678491667675</v>
      </c>
      <c r="FP86" s="2">
        <f t="shared" si="94"/>
        <v>0.84877524511896396</v>
      </c>
      <c r="FQ86" s="2">
        <f t="shared" si="94"/>
        <v>0.83997469001850888</v>
      </c>
      <c r="FR86" s="2">
        <f t="shared" si="94"/>
        <v>0.84809418158620509</v>
      </c>
      <c r="FS86" s="2">
        <f t="shared" si="94"/>
        <v>0.8405848114832869</v>
      </c>
      <c r="FT86" s="2">
        <f t="shared" si="94"/>
        <v>0.83772401021592258</v>
      </c>
      <c r="FU86" s="2">
        <f t="shared" si="94"/>
        <v>0.80717721480876659</v>
      </c>
      <c r="FW86" s="2">
        <f t="shared" si="83"/>
        <v>8.778493119595779E-10</v>
      </c>
      <c r="FX86" s="2">
        <f t="shared" si="83"/>
        <v>1.5557159115041209E-4</v>
      </c>
      <c r="FY86" s="2">
        <f t="shared" si="83"/>
        <v>1.7705507664393145E-4</v>
      </c>
      <c r="FZ86" s="2">
        <f t="shared" si="83"/>
        <v>1.7211134925275816E-4</v>
      </c>
      <c r="GA86" s="2">
        <f t="shared" si="83"/>
        <v>1.4531808495675107E-4</v>
      </c>
      <c r="GB86" s="2">
        <f t="shared" si="83"/>
        <v>1.5712614813182167E-4</v>
      </c>
      <c r="GC86" s="2">
        <f t="shared" si="83"/>
        <v>1.652011530534554E-4</v>
      </c>
      <c r="GD86" s="2">
        <f t="shared" si="83"/>
        <v>1.9259411878719984E-4</v>
      </c>
      <c r="GE86" s="2">
        <f t="shared" si="83"/>
        <v>2.3271596298164192E-4</v>
      </c>
      <c r="GF86" s="2">
        <f t="shared" si="83"/>
        <v>1.827060398000718E-4</v>
      </c>
      <c r="GG86" s="2">
        <f t="shared" si="83"/>
        <v>1.5269752640264939E-4</v>
      </c>
      <c r="GH86" s="2">
        <f t="shared" si="83"/>
        <v>1.3254051469889939E-4</v>
      </c>
      <c r="GI86" s="2">
        <f t="shared" si="83"/>
        <v>1.0822532172018955E-4</v>
      </c>
      <c r="GJ86" s="2">
        <f t="shared" si="83"/>
        <v>9.1927474797474384E-5</v>
      </c>
      <c r="GK86" s="2">
        <f t="shared" si="83"/>
        <v>7.6204311286589676E-5</v>
      </c>
      <c r="GM86" s="86">
        <f t="shared" si="84"/>
        <v>0.5764392736226841</v>
      </c>
      <c r="GN86" s="86">
        <f t="shared" si="84"/>
        <v>0.60673448007115915</v>
      </c>
      <c r="GO86" s="86">
        <f t="shared" si="84"/>
        <v>0.49998814354756044</v>
      </c>
      <c r="GP86" s="86">
        <f t="shared" si="84"/>
        <v>0.50032453042434655</v>
      </c>
      <c r="GQ86" s="86">
        <f t="shared" si="84"/>
        <v>0.52784326774805335</v>
      </c>
      <c r="GR86" s="86">
        <f t="shared" si="84"/>
        <v>0.37806715663743434</v>
      </c>
      <c r="GS86" s="86">
        <f t="shared" si="84"/>
        <v>0.45479367505772572</v>
      </c>
      <c r="GT86" s="86">
        <f t="shared" si="84"/>
        <v>0.51935901058175216</v>
      </c>
      <c r="GU86" s="86">
        <f t="shared" si="84"/>
        <v>0.42717937974525921</v>
      </c>
      <c r="GV86" s="86">
        <f t="shared" si="84"/>
        <v>0.47155009951993199</v>
      </c>
      <c r="GW86" s="86">
        <f t="shared" si="84"/>
        <v>0.49490593709688985</v>
      </c>
      <c r="GX86" s="86">
        <f t="shared" si="84"/>
        <v>0.50430221457282076</v>
      </c>
      <c r="GY86" s="86">
        <f t="shared" si="84"/>
        <v>0.59581364818368809</v>
      </c>
      <c r="GZ86" s="86">
        <f t="shared" si="84"/>
        <v>0.49394749938031479</v>
      </c>
      <c r="HA86" s="86">
        <f t="shared" si="84"/>
        <v>0.44367375148066118</v>
      </c>
      <c r="HC86" s="86">
        <f t="shared" si="74"/>
        <v>6.0669393342468905E-4</v>
      </c>
      <c r="HD86" s="86">
        <f t="shared" si="74"/>
        <v>1.040468201546262E-3</v>
      </c>
      <c r="HE86" s="86">
        <f t="shared" si="74"/>
        <v>1.4082281446483394E-3</v>
      </c>
      <c r="HF86" s="86">
        <f t="shared" si="74"/>
        <v>5.4253600208306054E-4</v>
      </c>
      <c r="HG86" s="86">
        <f t="shared" si="88"/>
        <v>3.9711940188223482E-4</v>
      </c>
      <c r="HH86" s="86">
        <f t="shared" si="88"/>
        <v>3.7093702273588826E-4</v>
      </c>
      <c r="HI86" s="86">
        <f t="shared" si="88"/>
        <v>2.8592793001419364E-4</v>
      </c>
      <c r="HJ86" s="86">
        <f t="shared" si="88"/>
        <v>3.6656236970447804E-4</v>
      </c>
      <c r="HK86" s="86">
        <f t="shared" si="88"/>
        <v>9.1026915343079499E-4</v>
      </c>
      <c r="HL86" s="86">
        <f t="shared" si="88"/>
        <v>3.9251223579659148E-4</v>
      </c>
      <c r="HM86" s="86">
        <f t="shared" si="88"/>
        <v>2.8062736952974836E-4</v>
      </c>
      <c r="HN86" s="86">
        <f t="shared" si="88"/>
        <v>2.6420896876921447E-4</v>
      </c>
      <c r="HO86" s="86">
        <f t="shared" si="88"/>
        <v>1.4683216815508402E-4</v>
      </c>
      <c r="HP86" s="86">
        <f t="shared" si="88"/>
        <v>7.3050667564567481E-5</v>
      </c>
      <c r="HQ86" s="86">
        <f t="shared" si="88"/>
        <v>3.2501710328571357E-6</v>
      </c>
      <c r="HS86" s="86">
        <f t="shared" si="85"/>
        <v>4.758747487954071E-102</v>
      </c>
      <c r="HT86" s="86">
        <f t="shared" si="85"/>
        <v>6.1580386845053253E-34</v>
      </c>
      <c r="HU86" s="86">
        <f t="shared" si="85"/>
        <v>6.352658598240434E-35</v>
      </c>
      <c r="HV86" s="86">
        <f t="shared" si="85"/>
        <v>1.0560810030179122E-42</v>
      </c>
      <c r="HW86" s="86">
        <f t="shared" si="85"/>
        <v>4.5307691997308076E-44</v>
      </c>
      <c r="HX86" s="86">
        <f t="shared" si="85"/>
        <v>3.3195043780543978E-47</v>
      </c>
      <c r="HY86" s="86">
        <f t="shared" si="85"/>
        <v>5.834046109257988E-48</v>
      </c>
      <c r="HZ86" s="86">
        <f t="shared" si="85"/>
        <v>1.3284386295490919E-45</v>
      </c>
      <c r="IA86" s="86">
        <f t="shared" si="85"/>
        <v>2.6046162989258768E-43</v>
      </c>
      <c r="IB86" s="86">
        <f t="shared" si="85"/>
        <v>1.3515437768572644E-46</v>
      </c>
      <c r="IC86" s="86">
        <f t="shared" si="85"/>
        <v>1.1889700093199502E-47</v>
      </c>
      <c r="ID86" s="86">
        <f t="shared" si="85"/>
        <v>7.8676498820117531E-47</v>
      </c>
      <c r="IE86" s="86">
        <f t="shared" si="85"/>
        <v>9.6983122907632385E-47</v>
      </c>
      <c r="IF86" s="86">
        <f t="shared" si="85"/>
        <v>1.4443231058946533E-39</v>
      </c>
      <c r="IG86" s="86">
        <f t="shared" si="85"/>
        <v>1.3275077447266747E-26</v>
      </c>
      <c r="II86" s="86">
        <f t="shared" si="86"/>
        <v>0</v>
      </c>
      <c r="IJ86" s="86">
        <f t="shared" si="86"/>
        <v>1.4849378436878942E-170</v>
      </c>
      <c r="IK86" s="86">
        <f t="shared" si="86"/>
        <v>3.4941260259154333E-175</v>
      </c>
      <c r="IL86" s="86">
        <f t="shared" si="86"/>
        <v>2.5639010778743907E-211</v>
      </c>
      <c r="IM86" s="86">
        <f t="shared" si="86"/>
        <v>1.1086513561088775E-218</v>
      </c>
      <c r="IN86" s="86">
        <f t="shared" si="86"/>
        <v>2.971897021975238E-236</v>
      </c>
      <c r="IO86" s="86">
        <f t="shared" si="86"/>
        <v>2.2989293460385358E-240</v>
      </c>
      <c r="IP86" s="86">
        <f t="shared" si="86"/>
        <v>1.1946660757409823E-225</v>
      </c>
      <c r="IQ86" s="86">
        <f t="shared" si="86"/>
        <v>3.8628806525366894E-217</v>
      </c>
      <c r="IR86" s="86">
        <f t="shared" si="86"/>
        <v>8.361572623383429E-233</v>
      </c>
      <c r="IS86" s="86">
        <f t="shared" si="86"/>
        <v>8.5392070474292569E-236</v>
      </c>
      <c r="IT86" s="86">
        <f t="shared" si="86"/>
        <v>5.0920723907717452E-230</v>
      </c>
      <c r="IU86" s="86">
        <f t="shared" si="86"/>
        <v>7.4501660241741525E-226</v>
      </c>
      <c r="IV86" s="86">
        <f t="shared" si="86"/>
        <v>1.0330679622658717E-99</v>
      </c>
      <c r="IW86" s="86">
        <f t="shared" si="86"/>
        <v>2.1255622144453722E-70</v>
      </c>
      <c r="IY86" s="86">
        <f t="shared" si="87"/>
        <v>0.57704596755610882</v>
      </c>
      <c r="IZ86" s="86">
        <f t="shared" si="87"/>
        <v>0.6077749482727054</v>
      </c>
      <c r="JA86" s="86">
        <f t="shared" si="87"/>
        <v>0.50139637169220874</v>
      </c>
      <c r="JB86" s="86">
        <f t="shared" si="87"/>
        <v>0.50086706642642964</v>
      </c>
      <c r="JC86" s="86">
        <f t="shared" si="87"/>
        <v>0.5282403871499356</v>
      </c>
      <c r="JD86" s="86">
        <f t="shared" si="87"/>
        <v>0.37843809366017023</v>
      </c>
      <c r="JE86" s="86">
        <f t="shared" si="87"/>
        <v>0.45507960298773992</v>
      </c>
      <c r="JF86" s="86">
        <f t="shared" si="87"/>
        <v>0.5197255729514566</v>
      </c>
      <c r="JG86" s="86">
        <f t="shared" si="87"/>
        <v>0.42808964889869</v>
      </c>
      <c r="JH86" s="86">
        <f t="shared" si="87"/>
        <v>0.4719426117557286</v>
      </c>
      <c r="JI86" s="86">
        <f t="shared" si="87"/>
        <v>0.49518656446641962</v>
      </c>
      <c r="JJ86" s="86">
        <f t="shared" si="87"/>
        <v>0.50456642354158998</v>
      </c>
      <c r="JK86" s="86">
        <f t="shared" si="87"/>
        <v>0.59596048035184312</v>
      </c>
      <c r="JL86" s="86">
        <f t="shared" si="87"/>
        <v>0.49402055004787937</v>
      </c>
      <c r="JM86" s="86">
        <f t="shared" si="87"/>
        <v>0.44367700165169405</v>
      </c>
    </row>
    <row r="87" spans="2:273" x14ac:dyDescent="0.25">
      <c r="B87" s="2">
        <v>60</v>
      </c>
      <c r="C87" s="37">
        <v>184.91900000000001</v>
      </c>
      <c r="D87" s="37">
        <v>189.05</v>
      </c>
      <c r="E87" s="37">
        <v>146.233</v>
      </c>
      <c r="F87" s="37">
        <v>138.417</v>
      </c>
      <c r="G87" s="37">
        <v>143.08500000000001</v>
      </c>
      <c r="H87" s="37">
        <v>91.533000000000001</v>
      </c>
      <c r="I87" s="37">
        <v>113.867</v>
      </c>
      <c r="J87" s="37">
        <v>133.1</v>
      </c>
      <c r="K87" s="37">
        <v>101.533</v>
      </c>
      <c r="L87" s="37">
        <v>125.15</v>
      </c>
      <c r="M87" s="37">
        <v>143.05000000000001</v>
      </c>
      <c r="N87" s="37">
        <v>151.983</v>
      </c>
      <c r="O87" s="37">
        <v>197.62299999999999</v>
      </c>
      <c r="P87" s="37">
        <v>159.47499999999999</v>
      </c>
      <c r="Q87" s="37">
        <v>117.033</v>
      </c>
      <c r="S87" s="4">
        <f t="shared" si="89"/>
        <v>179.68666221121623</v>
      </c>
      <c r="T87" s="4">
        <f t="shared" si="89"/>
        <v>175.54262118303714</v>
      </c>
      <c r="U87" s="4">
        <f t="shared" si="89"/>
        <v>134.94378190790354</v>
      </c>
      <c r="V87" s="4">
        <f t="shared" si="89"/>
        <v>133.87118564614525</v>
      </c>
      <c r="W87" s="4">
        <f t="shared" si="89"/>
        <v>134.89555435917319</v>
      </c>
      <c r="X87" s="4">
        <f t="shared" si="89"/>
        <v>99.638199435203006</v>
      </c>
      <c r="Y87" s="4">
        <f t="shared" si="89"/>
        <v>113.42097665417506</v>
      </c>
      <c r="Z87" s="4">
        <f t="shared" si="89"/>
        <v>127.92018251521577</v>
      </c>
      <c r="AA87" s="4">
        <f t="shared" si="89"/>
        <v>105.95040478049033</v>
      </c>
      <c r="AB87" s="4">
        <f t="shared" si="89"/>
        <v>123.11228552593754</v>
      </c>
      <c r="AC87" s="4">
        <f t="shared" si="89"/>
        <v>136.18878137440117</v>
      </c>
      <c r="AD87" s="4">
        <f t="shared" si="89"/>
        <v>141.46099872449358</v>
      </c>
      <c r="AE87" s="4">
        <f t="shared" si="89"/>
        <v>183.9067002783687</v>
      </c>
      <c r="AF87" s="4">
        <f t="shared" si="89"/>
        <v>146.4653981614924</v>
      </c>
      <c r="AG87" s="4">
        <f t="shared" si="89"/>
        <v>113.32421279308021</v>
      </c>
      <c r="AI87" s="4">
        <f t="shared" si="90"/>
        <v>5.2323377887837808</v>
      </c>
      <c r="AJ87" s="4">
        <f t="shared" si="90"/>
        <v>13.50737881696287</v>
      </c>
      <c r="AK87" s="4">
        <f t="shared" si="90"/>
        <v>11.289218092096462</v>
      </c>
      <c r="AL87" s="4">
        <f t="shared" si="90"/>
        <v>4.5458143538547517</v>
      </c>
      <c r="AM87" s="4">
        <f t="shared" si="90"/>
        <v>8.1894456408268184</v>
      </c>
      <c r="AN87" s="4">
        <f t="shared" si="90"/>
        <v>-8.105199435203005</v>
      </c>
      <c r="AO87" s="4">
        <f t="shared" si="90"/>
        <v>0.44602334582494052</v>
      </c>
      <c r="AP87" s="4">
        <f t="shared" si="90"/>
        <v>5.1798174847842233</v>
      </c>
      <c r="AQ87" s="4">
        <f t="shared" si="90"/>
        <v>-4.4174047804903296</v>
      </c>
      <c r="AR87" s="4">
        <f t="shared" si="90"/>
        <v>2.0377144740624686</v>
      </c>
      <c r="AS87" s="4">
        <f t="shared" si="90"/>
        <v>6.8612186255988377</v>
      </c>
      <c r="AT87" s="4">
        <f t="shared" si="90"/>
        <v>10.522001275506426</v>
      </c>
      <c r="AU87" s="4">
        <f t="shared" si="90"/>
        <v>13.716299721631287</v>
      </c>
      <c r="AV87" s="4">
        <f t="shared" si="90"/>
        <v>13.009601838507592</v>
      </c>
      <c r="AW87" s="4">
        <f t="shared" si="90"/>
        <v>3.7087872069197942</v>
      </c>
      <c r="AY87" s="2">
        <f t="shared" si="81"/>
        <v>64.334415670309951</v>
      </c>
      <c r="AZ87" s="2">
        <f t="shared" si="81"/>
        <v>66.68182277640021</v>
      </c>
      <c r="BA87" s="2">
        <f t="shared" si="81"/>
        <v>63.790512827375032</v>
      </c>
      <c r="BB87" s="2">
        <f t="shared" si="81"/>
        <v>63.580524464506617</v>
      </c>
      <c r="BC87" s="2">
        <f t="shared" si="81"/>
        <v>61.486419723626085</v>
      </c>
      <c r="BD87" s="2">
        <f t="shared" si="81"/>
        <v>63.633266129934427</v>
      </c>
      <c r="BE87" s="2">
        <f t="shared" si="81"/>
        <v>66.787232615309748</v>
      </c>
      <c r="BF87" s="2">
        <f t="shared" si="81"/>
        <v>63.34419603135715</v>
      </c>
      <c r="BG87" s="2">
        <f t="shared" si="81"/>
        <v>62.376812230376508</v>
      </c>
      <c r="BH87" s="2">
        <f t="shared" si="81"/>
        <v>62.599548174969343</v>
      </c>
      <c r="BI87" s="2">
        <f t="shared" si="81"/>
        <v>66.17740240419721</v>
      </c>
      <c r="BJ87" s="2">
        <f t="shared" si="81"/>
        <v>66.02868987586298</v>
      </c>
      <c r="BK87" s="2">
        <f t="shared" si="81"/>
        <v>66.086177834685927</v>
      </c>
      <c r="BL87" s="2">
        <f t="shared" si="81"/>
        <v>67.614922698279315</v>
      </c>
      <c r="BM87" s="2">
        <f t="shared" si="81"/>
        <v>67.29697100394344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78.870126381442176</v>
      </c>
      <c r="DL87" s="2">
        <f t="shared" si="91"/>
        <v>84.39910395010395</v>
      </c>
      <c r="DM87" s="2">
        <f t="shared" si="91"/>
        <v>81.965211948790881</v>
      </c>
      <c r="DN87" s="2">
        <f t="shared" si="91"/>
        <v>78.227573170731716</v>
      </c>
      <c r="DO87" s="2">
        <f t="shared" si="91"/>
        <v>77.09317392120073</v>
      </c>
      <c r="DP87" s="2">
        <f t="shared" si="91"/>
        <v>77.218315114709867</v>
      </c>
      <c r="DQ87" s="2">
        <f t="shared" si="91"/>
        <v>77.911523009446682</v>
      </c>
      <c r="DR87" s="2">
        <f t="shared" si="91"/>
        <v>80.216183302063797</v>
      </c>
      <c r="DS87" s="2">
        <f t="shared" si="91"/>
        <v>77.348647570850204</v>
      </c>
      <c r="DT87" s="2">
        <f t="shared" si="91"/>
        <v>75.735429455909966</v>
      </c>
      <c r="DU87" s="2">
        <f t="shared" si="91"/>
        <v>79.29724986504722</v>
      </c>
      <c r="DV87" s="2">
        <f t="shared" si="91"/>
        <v>80.477130393996234</v>
      </c>
      <c r="DW87" s="2">
        <f t="shared" si="91"/>
        <v>84.172801393728207</v>
      </c>
      <c r="DX87" s="2">
        <f t="shared" si="91"/>
        <v>83.352342597658406</v>
      </c>
      <c r="DY87" s="2">
        <f t="shared" si="91"/>
        <v>76.951015029325532</v>
      </c>
      <c r="EA87" s="2">
        <f t="shared" si="95"/>
        <v>62.423698117404996</v>
      </c>
      <c r="EB87" s="2">
        <f t="shared" si="92"/>
        <v>64.358975842339476</v>
      </c>
      <c r="EC87" s="2">
        <f t="shared" si="92"/>
        <v>61.386060439560445</v>
      </c>
      <c r="ED87" s="2">
        <f t="shared" si="92"/>
        <v>61.305574977097798</v>
      </c>
      <c r="EE87" s="2">
        <f t="shared" si="92"/>
        <v>58.943809940610457</v>
      </c>
      <c r="EF87" s="2">
        <f t="shared" si="92"/>
        <v>61.62587307677957</v>
      </c>
      <c r="EG87" s="2">
        <f t="shared" si="92"/>
        <v>65.172497008092549</v>
      </c>
      <c r="EH87" s="2">
        <f t="shared" si="92"/>
        <v>60.620899742059891</v>
      </c>
      <c r="EI87" s="2">
        <f t="shared" si="92"/>
        <v>60.095917531606176</v>
      </c>
      <c r="EJ87" s="2">
        <f t="shared" si="92"/>
        <v>60.465077196155804</v>
      </c>
      <c r="EK87" s="2">
        <f t="shared" si="92"/>
        <v>63.89796719717453</v>
      </c>
      <c r="EL87" s="2">
        <f t="shared" si="92"/>
        <v>63.668242115181464</v>
      </c>
      <c r="EM87" s="2">
        <f t="shared" si="92"/>
        <v>62.957756203066552</v>
      </c>
      <c r="EN87" s="2">
        <f t="shared" si="92"/>
        <v>64.834793721108241</v>
      </c>
      <c r="EO87" s="2">
        <f t="shared" si="92"/>
        <v>65.193680954936482</v>
      </c>
      <c r="EQ87" s="2">
        <f t="shared" si="93"/>
        <v>62.423698117404996</v>
      </c>
      <c r="ER87" s="2">
        <f t="shared" si="93"/>
        <v>63.055465538359435</v>
      </c>
      <c r="ES87" s="2">
        <f t="shared" si="93"/>
        <v>60.829994406038459</v>
      </c>
      <c r="ET87" s="2">
        <f t="shared" si="93"/>
        <v>60.955988833212004</v>
      </c>
      <c r="EU87" s="2">
        <f t="shared" si="93"/>
        <v>59.073818502054692</v>
      </c>
      <c r="EV87" s="2">
        <f t="shared" si="93"/>
        <v>62.204209624553862</v>
      </c>
      <c r="EW87" s="2">
        <f t="shared" si="93"/>
        <v>64.092399506352237</v>
      </c>
      <c r="EX87" s="2">
        <f t="shared" si="93"/>
        <v>60.809435095576468</v>
      </c>
      <c r="EY87" s="2">
        <f t="shared" si="93"/>
        <v>60.218163796230037</v>
      </c>
      <c r="EZ87" s="2">
        <f t="shared" si="93"/>
        <v>60.483122403081424</v>
      </c>
      <c r="FA87" s="2">
        <f t="shared" si="93"/>
        <v>63.256668530660576</v>
      </c>
      <c r="FB87" s="2">
        <f t="shared" si="93"/>
        <v>65.053560677114035</v>
      </c>
      <c r="FC87" s="2">
        <f t="shared" si="93"/>
        <v>63.97322311342559</v>
      </c>
      <c r="FD87" s="2">
        <f t="shared" si="93"/>
        <v>63.653164751119689</v>
      </c>
      <c r="FE87" s="2">
        <f t="shared" si="93"/>
        <v>65.214359912743305</v>
      </c>
      <c r="FG87" s="2">
        <f t="shared" si="94"/>
        <v>0.88382173185389656</v>
      </c>
      <c r="FH87" s="2">
        <f t="shared" si="94"/>
        <v>0.88407912004669598</v>
      </c>
      <c r="FI87" s="2">
        <f t="shared" si="94"/>
        <v>0.88315551601333664</v>
      </c>
      <c r="FJ87" s="2">
        <f t="shared" si="94"/>
        <v>0.86555869863008061</v>
      </c>
      <c r="FK87" s="2">
        <f t="shared" si="94"/>
        <v>0.85990753886987292</v>
      </c>
      <c r="FL87" s="2">
        <f t="shared" si="94"/>
        <v>0.87126497498971123</v>
      </c>
      <c r="FM87" s="2">
        <f t="shared" si="94"/>
        <v>0.87322961329948001</v>
      </c>
      <c r="FN87" s="2">
        <f t="shared" si="94"/>
        <v>0.86102490082895689</v>
      </c>
      <c r="FO87" s="2">
        <f t="shared" si="94"/>
        <v>0.86779695149984026</v>
      </c>
      <c r="FP87" s="2">
        <f t="shared" si="94"/>
        <v>0.86022147180920527</v>
      </c>
      <c r="FQ87" s="2">
        <f t="shared" si="94"/>
        <v>0.8519708594922355</v>
      </c>
      <c r="FR87" s="2">
        <f t="shared" si="94"/>
        <v>0.85958342997893289</v>
      </c>
      <c r="FS87" s="2">
        <f t="shared" si="94"/>
        <v>0.85254327282122722</v>
      </c>
      <c r="FT87" s="2">
        <f t="shared" si="94"/>
        <v>0.84985874217582735</v>
      </c>
      <c r="FU87" s="2">
        <f t="shared" si="94"/>
        <v>0.82110839856607509</v>
      </c>
      <c r="FW87" s="2">
        <f t="shared" si="83"/>
        <v>9.6254262998145275E-10</v>
      </c>
      <c r="FX87" s="2">
        <f t="shared" si="83"/>
        <v>1.7057829738060688E-4</v>
      </c>
      <c r="FY87" s="2">
        <f t="shared" si="83"/>
        <v>1.9413371487326392E-4</v>
      </c>
      <c r="FZ87" s="2">
        <f t="shared" si="83"/>
        <v>1.887132081830249E-4</v>
      </c>
      <c r="GA87" s="2">
        <f t="shared" si="83"/>
        <v>1.5933587776709933E-4</v>
      </c>
      <c r="GB87" s="2">
        <f t="shared" si="83"/>
        <v>1.7228278379317492E-4</v>
      </c>
      <c r="GC87" s="2">
        <f t="shared" si="83"/>
        <v>1.8113657529007394E-4</v>
      </c>
      <c r="GD87" s="2">
        <f t="shared" si="83"/>
        <v>2.1117132815300535E-4</v>
      </c>
      <c r="GE87" s="2">
        <f t="shared" si="83"/>
        <v>2.5516225039682455E-4</v>
      </c>
      <c r="GF87" s="2">
        <f t="shared" si="83"/>
        <v>2.0032965770369322E-4</v>
      </c>
      <c r="GG87" s="2">
        <f t="shared" si="83"/>
        <v>1.674270417733539E-4</v>
      </c>
      <c r="GH87" s="2">
        <f t="shared" si="83"/>
        <v>1.4532592615111562E-4</v>
      </c>
      <c r="GI87" s="2">
        <f t="shared" si="83"/>
        <v>1.186654665050879E-4</v>
      </c>
      <c r="GJ87" s="2">
        <f t="shared" si="83"/>
        <v>1.0079557778626135E-4</v>
      </c>
      <c r="GK87" s="2">
        <f t="shared" si="83"/>
        <v>8.3555751471415689E-5</v>
      </c>
      <c r="GM87" s="86">
        <f t="shared" si="84"/>
        <v>0.53217211916329299</v>
      </c>
      <c r="GN87" s="86">
        <f t="shared" si="84"/>
        <v>0.5268183509133596</v>
      </c>
      <c r="GO87" s="86">
        <f t="shared" si="84"/>
        <v>0.37511225314984981</v>
      </c>
      <c r="GP87" s="86">
        <f t="shared" si="84"/>
        <v>0.37864454431412292</v>
      </c>
      <c r="GQ87" s="86">
        <f t="shared" si="84"/>
        <v>0.38663090594425853</v>
      </c>
      <c r="GR87" s="86">
        <f t="shared" si="84"/>
        <v>0.21878057329272305</v>
      </c>
      <c r="GS87" s="86">
        <f t="shared" si="84"/>
        <v>0.28075498373833552</v>
      </c>
      <c r="GT87" s="86">
        <f t="shared" si="84"/>
        <v>0.35906817754488463</v>
      </c>
      <c r="GU87" s="86">
        <f t="shared" si="84"/>
        <v>0.25130275858371026</v>
      </c>
      <c r="GV87" s="86">
        <f t="shared" si="84"/>
        <v>0.32966715865437474</v>
      </c>
      <c r="GW87" s="86">
        <f t="shared" si="84"/>
        <v>0.37029845712959708</v>
      </c>
      <c r="GX87" s="86">
        <f t="shared" si="84"/>
        <v>0.38572803325848021</v>
      </c>
      <c r="GY87" s="86">
        <f t="shared" si="84"/>
        <v>0.52657284092426027</v>
      </c>
      <c r="GZ87" s="86">
        <f t="shared" si="84"/>
        <v>0.40361768005356563</v>
      </c>
      <c r="HA87" s="86">
        <f t="shared" si="84"/>
        <v>0.31804850540264834</v>
      </c>
      <c r="HC87" s="86">
        <f t="shared" si="74"/>
        <v>9.8265987316025036E-4</v>
      </c>
      <c r="HD87" s="86">
        <f t="shared" si="74"/>
        <v>1.6266733873495068E-3</v>
      </c>
      <c r="HE87" s="86">
        <f t="shared" si="74"/>
        <v>2.2060329844537114E-3</v>
      </c>
      <c r="HF87" s="86">
        <f t="shared" si="74"/>
        <v>9.1901243574233856E-4</v>
      </c>
      <c r="HG87" s="86">
        <f t="shared" si="88"/>
        <v>6.7961408131830272E-4</v>
      </c>
      <c r="HH87" s="86">
        <f t="shared" si="88"/>
        <v>6.5310201047338921E-4</v>
      </c>
      <c r="HI87" s="86">
        <f t="shared" si="88"/>
        <v>5.1251727368153564E-4</v>
      </c>
      <c r="HJ87" s="86">
        <f t="shared" si="88"/>
        <v>6.4580966503313697E-4</v>
      </c>
      <c r="HK87" s="86">
        <f t="shared" si="88"/>
        <v>1.550898372835687E-3</v>
      </c>
      <c r="HL87" s="86">
        <f t="shared" si="88"/>
        <v>6.9344702286673946E-4</v>
      </c>
      <c r="HM87" s="86">
        <f t="shared" si="88"/>
        <v>4.980547699738574E-4</v>
      </c>
      <c r="HN87" s="86">
        <f t="shared" si="88"/>
        <v>4.6254574960452848E-4</v>
      </c>
      <c r="HO87" s="86">
        <f t="shared" si="88"/>
        <v>2.5776958043525322E-4</v>
      </c>
      <c r="HP87" s="86">
        <f t="shared" si="88"/>
        <v>1.3755132717307249E-4</v>
      </c>
      <c r="HQ87" s="86">
        <f t="shared" si="88"/>
        <v>7.8859218716843565E-6</v>
      </c>
      <c r="HS87" s="86">
        <f t="shared" si="85"/>
        <v>3.3371644099978487E-100</v>
      </c>
      <c r="HT87" s="86">
        <f t="shared" si="85"/>
        <v>6.2741016844282929E-33</v>
      </c>
      <c r="HU87" s="86">
        <f t="shared" si="85"/>
        <v>7.170517748982274E-34</v>
      </c>
      <c r="HV87" s="86">
        <f t="shared" si="85"/>
        <v>2.0126513207677514E-41</v>
      </c>
      <c r="HW87" s="86">
        <f t="shared" si="85"/>
        <v>9.0105697253250502E-43</v>
      </c>
      <c r="HX87" s="86">
        <f t="shared" si="85"/>
        <v>8.5565000829361967E-46</v>
      </c>
      <c r="HY87" s="86">
        <f t="shared" si="85"/>
        <v>1.6195347215715401E-46</v>
      </c>
      <c r="HZ87" s="86">
        <f t="shared" si="85"/>
        <v>3.2357633623268482E-44</v>
      </c>
      <c r="IA87" s="86">
        <f t="shared" si="85"/>
        <v>5.8843446349930942E-42</v>
      </c>
      <c r="IB87" s="86">
        <f t="shared" si="85"/>
        <v>3.5194810312673982E-45</v>
      </c>
      <c r="IC87" s="86">
        <f t="shared" si="85"/>
        <v>3.0714084089623111E-46</v>
      </c>
      <c r="ID87" s="86">
        <f t="shared" si="85"/>
        <v>1.8043647716549454E-45</v>
      </c>
      <c r="IE87" s="86">
        <f t="shared" si="85"/>
        <v>2.0125550187574906E-45</v>
      </c>
      <c r="IF87" s="86">
        <f t="shared" si="85"/>
        <v>1.8394068375851806E-38</v>
      </c>
      <c r="IG87" s="86">
        <f t="shared" si="85"/>
        <v>6.755980034078859E-26</v>
      </c>
      <c r="II87" s="86">
        <f t="shared" si="86"/>
        <v>0</v>
      </c>
      <c r="IJ87" s="86">
        <f t="shared" si="86"/>
        <v>4.9330093070942195E-167</v>
      </c>
      <c r="IK87" s="86">
        <f t="shared" si="86"/>
        <v>1.6414877742643731E-171</v>
      </c>
      <c r="IL87" s="86">
        <f t="shared" si="86"/>
        <v>6.7903942670952016E-207</v>
      </c>
      <c r="IM87" s="86">
        <f t="shared" si="86"/>
        <v>3.4361922067615861E-214</v>
      </c>
      <c r="IN87" s="86">
        <f t="shared" si="86"/>
        <v>2.3520707676734529E-231</v>
      </c>
      <c r="IO87" s="86">
        <f t="shared" si="86"/>
        <v>2.3682086626011482E-235</v>
      </c>
      <c r="IP87" s="86">
        <f t="shared" si="86"/>
        <v>7.3232556065791573E-221</v>
      </c>
      <c r="IQ87" s="86">
        <f t="shared" si="86"/>
        <v>1.9766193051094649E-212</v>
      </c>
      <c r="IR87" s="86">
        <f t="shared" si="86"/>
        <v>6.8036223167520511E-228</v>
      </c>
      <c r="IS87" s="86">
        <f t="shared" si="86"/>
        <v>6.3742232949736226E-231</v>
      </c>
      <c r="IT87" s="86">
        <f t="shared" si="86"/>
        <v>2.4243555888460297E-225</v>
      </c>
      <c r="IU87" s="86">
        <f t="shared" si="86"/>
        <v>2.3069177905980817E-221</v>
      </c>
      <c r="IV87" s="86">
        <f t="shared" si="86"/>
        <v>8.7582101608081359E-98</v>
      </c>
      <c r="IW87" s="86">
        <f t="shared" si="86"/>
        <v>4.4933609736988478E-69</v>
      </c>
      <c r="IY87" s="86">
        <f t="shared" si="87"/>
        <v>0.53315477903645325</v>
      </c>
      <c r="IZ87" s="86">
        <f t="shared" si="87"/>
        <v>0.52844502430070905</v>
      </c>
      <c r="JA87" s="86">
        <f t="shared" si="87"/>
        <v>0.37731828613430352</v>
      </c>
      <c r="JB87" s="86">
        <f t="shared" si="87"/>
        <v>0.37956355674986525</v>
      </c>
      <c r="JC87" s="86">
        <f t="shared" si="87"/>
        <v>0.38731052002557681</v>
      </c>
      <c r="JD87" s="86">
        <f t="shared" si="87"/>
        <v>0.21943367530319643</v>
      </c>
      <c r="JE87" s="86">
        <f t="shared" si="87"/>
        <v>0.28126750101201703</v>
      </c>
      <c r="JF87" s="86">
        <f t="shared" si="87"/>
        <v>0.35971398720991776</v>
      </c>
      <c r="JG87" s="86">
        <f t="shared" si="87"/>
        <v>0.25285365695654594</v>
      </c>
      <c r="JH87" s="86">
        <f t="shared" si="87"/>
        <v>0.33036060567724146</v>
      </c>
      <c r="JI87" s="86">
        <f t="shared" si="87"/>
        <v>0.37079651189957091</v>
      </c>
      <c r="JJ87" s="86">
        <f t="shared" si="87"/>
        <v>0.38619057900808473</v>
      </c>
      <c r="JK87" s="86">
        <f t="shared" si="87"/>
        <v>0.52683061050469548</v>
      </c>
      <c r="JL87" s="86">
        <f t="shared" si="87"/>
        <v>0.40375523138073871</v>
      </c>
      <c r="JM87" s="86">
        <f t="shared" si="87"/>
        <v>0.31805639132452002</v>
      </c>
    </row>
    <row r="88" spans="2:273" x14ac:dyDescent="0.25">
      <c r="B88" s="2">
        <v>61</v>
      </c>
      <c r="C88" s="37">
        <v>161.71</v>
      </c>
      <c r="D88" s="37">
        <v>157.6</v>
      </c>
      <c r="E88" s="37">
        <v>99.667000000000002</v>
      </c>
      <c r="F88" s="37">
        <v>101.7</v>
      </c>
      <c r="G88" s="37">
        <v>94.406999999999996</v>
      </c>
      <c r="H88" s="37">
        <v>66.167000000000002</v>
      </c>
      <c r="I88" s="37">
        <v>74.25</v>
      </c>
      <c r="J88" s="37">
        <v>87.466999999999999</v>
      </c>
      <c r="K88" s="37">
        <v>70.683000000000007</v>
      </c>
      <c r="L88" s="37">
        <v>85.367000000000004</v>
      </c>
      <c r="M88" s="37">
        <v>98.7</v>
      </c>
      <c r="N88" s="37">
        <v>105.383</v>
      </c>
      <c r="O88" s="37">
        <v>163.541</v>
      </c>
      <c r="P88" s="37">
        <v>118.91800000000001</v>
      </c>
      <c r="Q88" s="37">
        <v>83.114999999999995</v>
      </c>
      <c r="S88" s="4">
        <f t="shared" si="89"/>
        <v>156.73586706273741</v>
      </c>
      <c r="T88" s="4">
        <f t="shared" si="89"/>
        <v>145.52735128544214</v>
      </c>
      <c r="U88" s="4">
        <f t="shared" si="89"/>
        <v>107.03129052831375</v>
      </c>
      <c r="V88" s="4">
        <f t="shared" si="89"/>
        <v>105.6756350665779</v>
      </c>
      <c r="W88" s="4">
        <f t="shared" si="89"/>
        <v>102.36206434885474</v>
      </c>
      <c r="X88" s="4">
        <f t="shared" si="89"/>
        <v>78.760892617031217</v>
      </c>
      <c r="Y88" s="4">
        <f t="shared" si="89"/>
        <v>87.457220070329768</v>
      </c>
      <c r="Z88" s="4">
        <f t="shared" si="89"/>
        <v>96.201804348964657</v>
      </c>
      <c r="AA88" s="4">
        <f t="shared" si="89"/>
        <v>81.08543366172637</v>
      </c>
      <c r="AB88" s="4">
        <f t="shared" si="89"/>
        <v>94.819893187359455</v>
      </c>
      <c r="AC88" s="4">
        <f t="shared" si="89"/>
        <v>106.70456561613871</v>
      </c>
      <c r="AD88" s="4">
        <f t="shared" si="89"/>
        <v>111.40027820482361</v>
      </c>
      <c r="AE88" s="4">
        <f t="shared" si="89"/>
        <v>150.97357324360331</v>
      </c>
      <c r="AF88" s="4">
        <f t="shared" si="89"/>
        <v>119.44241444322913</v>
      </c>
      <c r="AG88" s="4">
        <f t="shared" si="89"/>
        <v>91.569207085837263</v>
      </c>
      <c r="AI88" s="4">
        <f t="shared" si="90"/>
        <v>4.9741329372625955</v>
      </c>
      <c r="AJ88" s="4">
        <f t="shared" si="90"/>
        <v>12.072648714557857</v>
      </c>
      <c r="AK88" s="4">
        <f t="shared" si="90"/>
        <v>-7.3642905283137452</v>
      </c>
      <c r="AL88" s="4">
        <f t="shared" si="90"/>
        <v>-3.9756350665778939</v>
      </c>
      <c r="AM88" s="4">
        <f t="shared" si="90"/>
        <v>-7.9550643488547479</v>
      </c>
      <c r="AN88" s="4">
        <f t="shared" si="90"/>
        <v>-12.593892617031216</v>
      </c>
      <c r="AO88" s="4">
        <f t="shared" si="90"/>
        <v>-13.207220070329768</v>
      </c>
      <c r="AP88" s="4">
        <f t="shared" si="90"/>
        <v>-8.7348043489646585</v>
      </c>
      <c r="AQ88" s="4">
        <f t="shared" si="90"/>
        <v>-10.402433661726363</v>
      </c>
      <c r="AR88" s="4">
        <f t="shared" si="90"/>
        <v>-9.4528931873594502</v>
      </c>
      <c r="AS88" s="4">
        <f t="shared" si="90"/>
        <v>-8.0045656161387058</v>
      </c>
      <c r="AT88" s="4">
        <f t="shared" si="90"/>
        <v>-6.0172782048236115</v>
      </c>
      <c r="AU88" s="4">
        <f t="shared" si="90"/>
        <v>12.567426756396685</v>
      </c>
      <c r="AV88" s="4">
        <f t="shared" si="90"/>
        <v>-0.52441444322911934</v>
      </c>
      <c r="AW88" s="4">
        <f t="shared" si="90"/>
        <v>-8.4542070858372682</v>
      </c>
      <c r="AY88" s="2">
        <f t="shared" si="81"/>
        <v>64.109383930178538</v>
      </c>
      <c r="AZ88" s="2">
        <f t="shared" si="81"/>
        <v>66.397375779351691</v>
      </c>
      <c r="BA88" s="2">
        <f t="shared" si="81"/>
        <v>63.530580551474415</v>
      </c>
      <c r="BB88" s="2">
        <f t="shared" si="81"/>
        <v>63.330094662879567</v>
      </c>
      <c r="BC88" s="2">
        <f t="shared" si="81"/>
        <v>61.250954556964437</v>
      </c>
      <c r="BD88" s="2">
        <f t="shared" si="81"/>
        <v>63.416591969222239</v>
      </c>
      <c r="BE88" s="2">
        <f t="shared" si="81"/>
        <v>66.550645793174482</v>
      </c>
      <c r="BF88" s="2">
        <f t="shared" si="81"/>
        <v>63.096502031810523</v>
      </c>
      <c r="BG88" s="2">
        <f t="shared" si="81"/>
        <v>62.152005953900527</v>
      </c>
      <c r="BH88" s="2">
        <f t="shared" si="81"/>
        <v>62.380949095122332</v>
      </c>
      <c r="BI88" s="2">
        <f t="shared" si="81"/>
        <v>65.932834183409582</v>
      </c>
      <c r="BJ88" s="2">
        <f t="shared" si="81"/>
        <v>65.810168479783343</v>
      </c>
      <c r="BK88" s="2">
        <f t="shared" si="81"/>
        <v>65.816206115135984</v>
      </c>
      <c r="BL88" s="2">
        <f t="shared" si="81"/>
        <v>67.350207390008563</v>
      </c>
      <c r="BM88" s="2">
        <f t="shared" si="81"/>
        <v>67.101196076069755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79.075212495896707</v>
      </c>
      <c r="DL88" s="2">
        <f t="shared" si="91"/>
        <v>84.734013239960603</v>
      </c>
      <c r="DM88" s="2">
        <f t="shared" si="91"/>
        <v>82.297358463726866</v>
      </c>
      <c r="DN88" s="2">
        <f t="shared" si="91"/>
        <v>78.473326829268302</v>
      </c>
      <c r="DO88" s="2">
        <f t="shared" si="91"/>
        <v>77.321883771106926</v>
      </c>
      <c r="DP88" s="2">
        <f t="shared" si="91"/>
        <v>77.420847503373835</v>
      </c>
      <c r="DQ88" s="2">
        <f t="shared" si="91"/>
        <v>78.038465721997298</v>
      </c>
      <c r="DR88" s="2">
        <f t="shared" si="91"/>
        <v>80.51577054409006</v>
      </c>
      <c r="DS88" s="2">
        <f t="shared" si="91"/>
        <v>77.638942914979765</v>
      </c>
      <c r="DT88" s="2">
        <f t="shared" si="91"/>
        <v>75.961797467167003</v>
      </c>
      <c r="DU88" s="2">
        <f t="shared" si="91"/>
        <v>79.538686909581642</v>
      </c>
      <c r="DV88" s="2">
        <f t="shared" si="91"/>
        <v>80.713531144465279</v>
      </c>
      <c r="DW88" s="2">
        <f t="shared" si="91"/>
        <v>84.504340940766539</v>
      </c>
      <c r="DX88" s="2">
        <f t="shared" si="91"/>
        <v>83.701735638472499</v>
      </c>
      <c r="DY88" s="2">
        <f t="shared" si="91"/>
        <v>77.21082331378301</v>
      </c>
      <c r="EA88" s="2">
        <f t="shared" si="95"/>
        <v>62.315224681165311</v>
      </c>
      <c r="EB88" s="2">
        <f t="shared" si="92"/>
        <v>64.204887666878577</v>
      </c>
      <c r="EC88" s="2">
        <f t="shared" si="92"/>
        <v>61.266270769230772</v>
      </c>
      <c r="ED88" s="2">
        <f t="shared" si="92"/>
        <v>61.185039916682818</v>
      </c>
      <c r="EE88" s="2">
        <f t="shared" si="92"/>
        <v>58.863095751363389</v>
      </c>
      <c r="EF88" s="2">
        <f t="shared" si="92"/>
        <v>61.52932051600974</v>
      </c>
      <c r="EG88" s="2">
        <f t="shared" si="92"/>
        <v>65.029891137825985</v>
      </c>
      <c r="EH88" s="2">
        <f t="shared" si="92"/>
        <v>60.532257288762686</v>
      </c>
      <c r="EI88" s="2">
        <f t="shared" si="92"/>
        <v>60.000232421937838</v>
      </c>
      <c r="EJ88" s="2">
        <f t="shared" si="92"/>
        <v>60.36834642197347</v>
      </c>
      <c r="EK88" s="2">
        <f t="shared" si="92"/>
        <v>63.776970393395523</v>
      </c>
      <c r="EL88" s="2">
        <f t="shared" si="92"/>
        <v>63.589604925334797</v>
      </c>
      <c r="EM88" s="2">
        <f t="shared" si="92"/>
        <v>62.868146839219932</v>
      </c>
      <c r="EN88" s="2">
        <f t="shared" si="92"/>
        <v>64.715774615630338</v>
      </c>
      <c r="EO88" s="2">
        <f t="shared" si="92"/>
        <v>65.092449865233974</v>
      </c>
      <c r="EQ88" s="2">
        <f t="shared" si="93"/>
        <v>62.315224681165311</v>
      </c>
      <c r="ER88" s="2">
        <f t="shared" si="93"/>
        <v>62.927350537488792</v>
      </c>
      <c r="ES88" s="2">
        <f t="shared" si="93"/>
        <v>60.722003935031807</v>
      </c>
      <c r="ET88" s="2">
        <f t="shared" si="93"/>
        <v>60.842500518760907</v>
      </c>
      <c r="EU88" s="2">
        <f t="shared" si="93"/>
        <v>58.990412931657573</v>
      </c>
      <c r="EV88" s="2">
        <f t="shared" si="93"/>
        <v>62.094468468110428</v>
      </c>
      <c r="EW88" s="2">
        <f t="shared" si="93"/>
        <v>63.973808893985897</v>
      </c>
      <c r="EX88" s="2">
        <f t="shared" si="93"/>
        <v>60.716282984575365</v>
      </c>
      <c r="EY88" s="2">
        <f t="shared" si="93"/>
        <v>60.119663606586329</v>
      </c>
      <c r="EZ88" s="2">
        <f t="shared" si="93"/>
        <v>60.385990499216788</v>
      </c>
      <c r="FA88" s="2">
        <f t="shared" si="93"/>
        <v>63.148480109364861</v>
      </c>
      <c r="FB88" s="2">
        <f t="shared" si="93"/>
        <v>64.947146207095699</v>
      </c>
      <c r="FC88" s="2">
        <f t="shared" si="93"/>
        <v>63.8637566748735</v>
      </c>
      <c r="FD88" s="2">
        <f t="shared" si="93"/>
        <v>63.556109100685212</v>
      </c>
      <c r="FE88" s="2">
        <f t="shared" si="93"/>
        <v>65.11225980661888</v>
      </c>
      <c r="FG88" s="2">
        <f t="shared" si="94"/>
        <v>0.89294984764629581</v>
      </c>
      <c r="FH88" s="2">
        <f t="shared" si="94"/>
        <v>0.89318945683379247</v>
      </c>
      <c r="FI88" s="2">
        <f t="shared" si="94"/>
        <v>0.89232959952198221</v>
      </c>
      <c r="FJ88" s="2">
        <f t="shared" si="94"/>
        <v>0.87592029019550366</v>
      </c>
      <c r="FK88" s="2">
        <f t="shared" si="94"/>
        <v>0.87063958045247603</v>
      </c>
      <c r="FL88" s="2">
        <f t="shared" si="94"/>
        <v>0.88124711378584408</v>
      </c>
      <c r="FM88" s="2">
        <f t="shared" si="94"/>
        <v>0.88307985684590262</v>
      </c>
      <c r="FN88" s="2">
        <f t="shared" si="94"/>
        <v>0.87168411775405252</v>
      </c>
      <c r="FO88" s="2">
        <f t="shared" si="94"/>
        <v>0.87801035006522443</v>
      </c>
      <c r="FP88" s="2">
        <f t="shared" si="94"/>
        <v>0.87093307365098982</v>
      </c>
      <c r="FQ88" s="2">
        <f t="shared" si="94"/>
        <v>0.86321418963182128</v>
      </c>
      <c r="FR88" s="2">
        <f t="shared" si="94"/>
        <v>0.87033655662070741</v>
      </c>
      <c r="FS88" s="2">
        <f t="shared" si="94"/>
        <v>0.86375007911793444</v>
      </c>
      <c r="FT88" s="2">
        <f t="shared" si="94"/>
        <v>0.86123636636709022</v>
      </c>
      <c r="FU88" s="2">
        <f t="shared" si="94"/>
        <v>0.83423976786568321</v>
      </c>
      <c r="FW88" s="2">
        <f t="shared" si="83"/>
        <v>1.0554070065349703E-9</v>
      </c>
      <c r="FX88" s="2">
        <f t="shared" si="83"/>
        <v>1.8703230580624123E-4</v>
      </c>
      <c r="FY88" s="2">
        <f t="shared" si="83"/>
        <v>2.1285939870838521E-4</v>
      </c>
      <c r="FZ88" s="2">
        <f t="shared" si="83"/>
        <v>2.0691615083458202E-4</v>
      </c>
      <c r="GA88" s="2">
        <f t="shared" si="83"/>
        <v>1.7470563018347993E-4</v>
      </c>
      <c r="GB88" s="2">
        <f t="shared" si="83"/>
        <v>1.8890117617308336E-4</v>
      </c>
      <c r="GC88" s="2">
        <f t="shared" si="83"/>
        <v>1.9860883449523929E-4</v>
      </c>
      <c r="GD88" s="2">
        <f t="shared" si="83"/>
        <v>2.3154003970585085E-4</v>
      </c>
      <c r="GE88" s="2">
        <f t="shared" si="83"/>
        <v>2.7977295670198561E-4</v>
      </c>
      <c r="GF88" s="2">
        <f t="shared" si="83"/>
        <v>2.19652856384644E-4</v>
      </c>
      <c r="GG88" s="2">
        <f t="shared" si="83"/>
        <v>1.8357713541694169E-4</v>
      </c>
      <c r="GH88" s="2">
        <f t="shared" si="83"/>
        <v>1.5934447522467042E-4</v>
      </c>
      <c r="GI88" s="2">
        <f t="shared" si="83"/>
        <v>1.3011260704687202E-4</v>
      </c>
      <c r="GJ88" s="2">
        <f t="shared" si="83"/>
        <v>1.1051907855916363E-4</v>
      </c>
      <c r="GK88" s="2">
        <f t="shared" si="83"/>
        <v>9.1616321103367445E-5</v>
      </c>
      <c r="GM88" s="86">
        <f t="shared" si="84"/>
        <v>0.4646111402962409</v>
      </c>
      <c r="GN88" s="86">
        <f t="shared" si="84"/>
        <v>0.4155705205568288</v>
      </c>
      <c r="GO88" s="86">
        <f t="shared" si="84"/>
        <v>0.2480982589227049</v>
      </c>
      <c r="GP88" s="86">
        <f t="shared" si="84"/>
        <v>0.25230763648967253</v>
      </c>
      <c r="GQ88" s="86">
        <f t="shared" si="84"/>
        <v>0.24017545938959872</v>
      </c>
      <c r="GR88" s="86">
        <f t="shared" si="84"/>
        <v>0.1019628555368768</v>
      </c>
      <c r="GS88" s="86">
        <f t="shared" si="84"/>
        <v>0.13834725558439809</v>
      </c>
      <c r="GT88" s="86">
        <f t="shared" si="84"/>
        <v>0.20376779632629363</v>
      </c>
      <c r="GU88" s="86">
        <f t="shared" si="84"/>
        <v>0.11627587248535678</v>
      </c>
      <c r="GV88" s="86">
        <f t="shared" si="84"/>
        <v>0.1963191729148189</v>
      </c>
      <c r="GW88" s="86">
        <f t="shared" si="84"/>
        <v>0.24184245832057397</v>
      </c>
      <c r="GX88" s="86">
        <f t="shared" si="84"/>
        <v>0.26025481430031722</v>
      </c>
      <c r="GY88" s="86">
        <f t="shared" si="84"/>
        <v>0.42177068207170298</v>
      </c>
      <c r="GZ88" s="86">
        <f t="shared" si="84"/>
        <v>0.30145673438854154</v>
      </c>
      <c r="HA88" s="86">
        <f t="shared" si="84"/>
        <v>0.1974147935811944</v>
      </c>
      <c r="HC88" s="86">
        <f t="shared" si="74"/>
        <v>1.5653592329949732E-3</v>
      </c>
      <c r="HD88" s="86">
        <f t="shared" si="74"/>
        <v>2.5043697182149396E-3</v>
      </c>
      <c r="HE88" s="86">
        <f t="shared" si="74"/>
        <v>3.4002233486373017E-3</v>
      </c>
      <c r="HF88" s="86">
        <f t="shared" si="74"/>
        <v>1.5264800490647754E-3</v>
      </c>
      <c r="HG88" s="86">
        <f t="shared" si="88"/>
        <v>1.1405018797861093E-3</v>
      </c>
      <c r="HH88" s="86">
        <f t="shared" si="88"/>
        <v>1.1253728348357289E-3</v>
      </c>
      <c r="HI88" s="86">
        <f t="shared" si="88"/>
        <v>8.9847124444818703E-4</v>
      </c>
      <c r="HJ88" s="86">
        <f t="shared" si="88"/>
        <v>1.113495801456288E-3</v>
      </c>
      <c r="HK88" s="86">
        <f t="shared" si="88"/>
        <v>2.5860334715779045E-3</v>
      </c>
      <c r="HL88" s="86">
        <f t="shared" si="88"/>
        <v>1.1984606763601651E-3</v>
      </c>
      <c r="HM88" s="86">
        <f t="shared" si="88"/>
        <v>8.6520749853671451E-4</v>
      </c>
      <c r="HN88" s="86">
        <f t="shared" si="88"/>
        <v>7.9354037444754699E-4</v>
      </c>
      <c r="HO88" s="86">
        <f t="shared" si="88"/>
        <v>4.4397536196181967E-4</v>
      </c>
      <c r="HP88" s="86">
        <f t="shared" si="88"/>
        <v>2.5326451003547914E-4</v>
      </c>
      <c r="HQ88" s="86">
        <f t="shared" si="88"/>
        <v>1.8507635396057683E-5</v>
      </c>
      <c r="HS88" s="86">
        <f t="shared" si="85"/>
        <v>2.2498887823844263E-98</v>
      </c>
      <c r="HT88" s="86">
        <f t="shared" si="85"/>
        <v>6.1640277375316043E-32</v>
      </c>
      <c r="HU88" s="86">
        <f t="shared" si="85"/>
        <v>7.7879394023425484E-33</v>
      </c>
      <c r="HV88" s="86">
        <f t="shared" si="85"/>
        <v>3.6621291629112992E-40</v>
      </c>
      <c r="HW88" s="86">
        <f t="shared" si="85"/>
        <v>1.7112162151986895E-41</v>
      </c>
      <c r="HX88" s="86">
        <f t="shared" si="85"/>
        <v>2.0963833322250273E-44</v>
      </c>
      <c r="HY88" s="86">
        <f t="shared" si="85"/>
        <v>4.2669186730083799E-45</v>
      </c>
      <c r="HZ88" s="86">
        <f t="shared" si="85"/>
        <v>7.4912165095052742E-43</v>
      </c>
      <c r="IA88" s="86">
        <f t="shared" si="85"/>
        <v>1.2631866337773607E-40</v>
      </c>
      <c r="IB88" s="86">
        <f t="shared" si="85"/>
        <v>8.7023581144946043E-44</v>
      </c>
      <c r="IC88" s="86">
        <f t="shared" si="85"/>
        <v>7.5446828400723522E-45</v>
      </c>
      <c r="ID88" s="86">
        <f t="shared" si="85"/>
        <v>3.9459664950577738E-44</v>
      </c>
      <c r="IE88" s="86">
        <f t="shared" si="85"/>
        <v>3.9940791814886132E-44</v>
      </c>
      <c r="IF88" s="86">
        <f t="shared" si="85"/>
        <v>2.2568562451336497E-37</v>
      </c>
      <c r="IG88" s="86">
        <f t="shared" si="85"/>
        <v>3.3602221359663372E-25</v>
      </c>
      <c r="II88" s="86">
        <f t="shared" si="86"/>
        <v>0</v>
      </c>
      <c r="IJ88" s="86">
        <f t="shared" si="86"/>
        <v>1.5046228258948462E-163</v>
      </c>
      <c r="IK88" s="86">
        <f t="shared" si="86"/>
        <v>7.0449640026870158E-168</v>
      </c>
      <c r="IL88" s="86">
        <f t="shared" si="86"/>
        <v>1.6133746395365337E-202</v>
      </c>
      <c r="IM88" s="86">
        <f t="shared" si="86"/>
        <v>9.5586572306926089E-210</v>
      </c>
      <c r="IN88" s="86">
        <f t="shared" si="86"/>
        <v>1.6526451080932312E-226</v>
      </c>
      <c r="IO88" s="86">
        <f t="shared" si="86"/>
        <v>2.1582967557609279E-230</v>
      </c>
      <c r="IP88" s="86">
        <f t="shared" si="86"/>
        <v>3.9851188948842666E-216</v>
      </c>
      <c r="IQ88" s="86">
        <f t="shared" si="86"/>
        <v>8.9723943136171724E-208</v>
      </c>
      <c r="IR88" s="86">
        <f t="shared" si="86"/>
        <v>4.9030523984503786E-223</v>
      </c>
      <c r="IS88" s="86">
        <f t="shared" si="86"/>
        <v>4.2284974869465787E-226</v>
      </c>
      <c r="IT88" s="86">
        <f t="shared" si="86"/>
        <v>1.0324945290825599E-220</v>
      </c>
      <c r="IU88" s="86">
        <f t="shared" si="86"/>
        <v>6.4336895154293882E-217</v>
      </c>
      <c r="IV88" s="86">
        <f t="shared" si="86"/>
        <v>7.1053268326123977E-96</v>
      </c>
      <c r="IW88" s="86">
        <f t="shared" si="86"/>
        <v>9.2218229183119776E-68</v>
      </c>
      <c r="IY88" s="86">
        <f t="shared" si="87"/>
        <v>0.4661764995292359</v>
      </c>
      <c r="IZ88" s="86">
        <f t="shared" si="87"/>
        <v>0.41807489027504374</v>
      </c>
      <c r="JA88" s="86">
        <f t="shared" si="87"/>
        <v>0.25149848227134219</v>
      </c>
      <c r="JB88" s="86">
        <f t="shared" si="87"/>
        <v>0.25383411653873728</v>
      </c>
      <c r="JC88" s="86">
        <f t="shared" si="87"/>
        <v>0.24131596126938484</v>
      </c>
      <c r="JD88" s="86">
        <f t="shared" si="87"/>
        <v>0.10308822837171253</v>
      </c>
      <c r="JE88" s="86">
        <f t="shared" si="87"/>
        <v>0.13924572682884628</v>
      </c>
      <c r="JF88" s="86">
        <f t="shared" si="87"/>
        <v>0.20488129212774991</v>
      </c>
      <c r="JG88" s="86">
        <f t="shared" si="87"/>
        <v>0.11886190595693469</v>
      </c>
      <c r="JH88" s="86">
        <f t="shared" si="87"/>
        <v>0.19751763359117908</v>
      </c>
      <c r="JI88" s="86">
        <f t="shared" si="87"/>
        <v>0.24270766581911069</v>
      </c>
      <c r="JJ88" s="86">
        <f t="shared" si="87"/>
        <v>0.26104835467476478</v>
      </c>
      <c r="JK88" s="86">
        <f t="shared" si="87"/>
        <v>0.42221465743366482</v>
      </c>
      <c r="JL88" s="86">
        <f t="shared" si="87"/>
        <v>0.30170999889857703</v>
      </c>
      <c r="JM88" s="86">
        <f t="shared" si="87"/>
        <v>0.19743330121659047</v>
      </c>
    </row>
    <row r="89" spans="2:273" x14ac:dyDescent="0.25">
      <c r="B89" s="2">
        <v>62</v>
      </c>
      <c r="C89" s="37">
        <v>138.661</v>
      </c>
      <c r="D89" s="37">
        <v>118.217</v>
      </c>
      <c r="E89" s="37">
        <v>72.183000000000007</v>
      </c>
      <c r="F89" s="37">
        <v>77.132999999999996</v>
      </c>
      <c r="G89" s="37">
        <v>68.728999999999999</v>
      </c>
      <c r="H89" s="37">
        <v>64.733000000000004</v>
      </c>
      <c r="I89" s="37">
        <v>67.733000000000004</v>
      </c>
      <c r="J89" s="37">
        <v>67.2</v>
      </c>
      <c r="K89" s="37">
        <v>65.867000000000004</v>
      </c>
      <c r="L89" s="37">
        <v>66.7</v>
      </c>
      <c r="M89" s="37">
        <v>73.783000000000001</v>
      </c>
      <c r="N89" s="37">
        <v>73.917000000000002</v>
      </c>
      <c r="O89" s="37">
        <v>119.902</v>
      </c>
      <c r="P89" s="37">
        <v>82.540999999999997</v>
      </c>
      <c r="Q89" s="37">
        <v>67.442999999999998</v>
      </c>
      <c r="S89" s="4">
        <f t="shared" si="89"/>
        <v>133.95053376665771</v>
      </c>
      <c r="T89" s="4">
        <f t="shared" si="89"/>
        <v>118.19824149396223</v>
      </c>
      <c r="U89" s="4">
        <f t="shared" si="89"/>
        <v>87.463184750620016</v>
      </c>
      <c r="V89" s="4">
        <f t="shared" si="89"/>
        <v>85.788028035545537</v>
      </c>
      <c r="W89" s="4">
        <f t="shared" si="89"/>
        <v>80.643715347128023</v>
      </c>
      <c r="X89" s="4">
        <f t="shared" si="89"/>
        <v>69.007448373310581</v>
      </c>
      <c r="Y89" s="4">
        <f t="shared" si="89"/>
        <v>74.138696449140838</v>
      </c>
      <c r="Z89" s="4">
        <f t="shared" si="89"/>
        <v>76.99823764503347</v>
      </c>
      <c r="AA89" s="4">
        <f t="shared" si="89"/>
        <v>69.605177347898945</v>
      </c>
      <c r="AB89" s="4">
        <f t="shared" si="89"/>
        <v>77.302637107492743</v>
      </c>
      <c r="AC89" s="4">
        <f t="shared" si="89"/>
        <v>86.446604038139967</v>
      </c>
      <c r="AD89" s="4">
        <f t="shared" si="89"/>
        <v>89.851603754562689</v>
      </c>
      <c r="AE89" s="4">
        <f t="shared" si="89"/>
        <v>120.55013401789566</v>
      </c>
      <c r="AF89" s="4">
        <f t="shared" si="89"/>
        <v>98.236602512913009</v>
      </c>
      <c r="AG89" s="4">
        <f t="shared" si="89"/>
        <v>77.947832779566852</v>
      </c>
      <c r="AI89" s="4">
        <f t="shared" si="90"/>
        <v>4.710466233342288</v>
      </c>
      <c r="AJ89" s="4">
        <f t="shared" si="90"/>
        <v>1.8758506037769962E-2</v>
      </c>
      <c r="AK89" s="4">
        <f t="shared" si="90"/>
        <v>-15.280184750620009</v>
      </c>
      <c r="AL89" s="4">
        <f t="shared" si="90"/>
        <v>-8.6550280355455413</v>
      </c>
      <c r="AM89" s="4">
        <f t="shared" si="90"/>
        <v>-11.914715347128023</v>
      </c>
      <c r="AN89" s="4">
        <f t="shared" si="90"/>
        <v>-4.2744483733105767</v>
      </c>
      <c r="AO89" s="4">
        <f t="shared" si="90"/>
        <v>-6.4056964491408337</v>
      </c>
      <c r="AP89" s="4">
        <f t="shared" si="90"/>
        <v>-9.7982376450334669</v>
      </c>
      <c r="AQ89" s="4">
        <f t="shared" si="90"/>
        <v>-3.7381773478989402</v>
      </c>
      <c r="AR89" s="4">
        <f t="shared" si="90"/>
        <v>-10.60263710749274</v>
      </c>
      <c r="AS89" s="4">
        <f t="shared" si="90"/>
        <v>-12.663604038139965</v>
      </c>
      <c r="AT89" s="4">
        <f t="shared" si="90"/>
        <v>-15.934603754562687</v>
      </c>
      <c r="AU89" s="4">
        <f t="shared" si="90"/>
        <v>-0.64813401789565717</v>
      </c>
      <c r="AV89" s="4">
        <f t="shared" si="90"/>
        <v>-15.695602512913013</v>
      </c>
      <c r="AW89" s="4">
        <f t="shared" si="90"/>
        <v>-10.504832779566854</v>
      </c>
      <c r="AY89" s="2">
        <f t="shared" si="81"/>
        <v>63.889507333902714</v>
      </c>
      <c r="AZ89" s="2">
        <f t="shared" si="81"/>
        <v>66.117392679407956</v>
      </c>
      <c r="BA89" s="2">
        <f t="shared" si="81"/>
        <v>63.276092887210368</v>
      </c>
      <c r="BB89" s="2">
        <f t="shared" si="81"/>
        <v>63.084308924686162</v>
      </c>
      <c r="BC89" s="2">
        <f t="shared" si="81"/>
        <v>61.022136852462232</v>
      </c>
      <c r="BD89" s="2">
        <f t="shared" si="81"/>
        <v>63.20490481367019</v>
      </c>
      <c r="BE89" s="2">
        <f t="shared" si="81"/>
        <v>66.317656714355579</v>
      </c>
      <c r="BF89" s="2">
        <f t="shared" si="81"/>
        <v>62.85489715840373</v>
      </c>
      <c r="BG89" s="2">
        <f t="shared" si="81"/>
        <v>61.931694534454607</v>
      </c>
      <c r="BH89" s="2">
        <f t="shared" si="81"/>
        <v>62.166685109295628</v>
      </c>
      <c r="BI89" s="2">
        <f t="shared" si="81"/>
        <v>65.691844261769916</v>
      </c>
      <c r="BJ89" s="2">
        <f t="shared" si="81"/>
        <v>65.597234982120241</v>
      </c>
      <c r="BK89" s="2">
        <f t="shared" si="81"/>
        <v>65.552810859301218</v>
      </c>
      <c r="BL89" s="2">
        <f t="shared" si="81"/>
        <v>67.089077352884814</v>
      </c>
      <c r="BM89" s="2">
        <f t="shared" si="81"/>
        <v>66.90572069584627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79.280298610351252</v>
      </c>
      <c r="DL89" s="2">
        <f t="shared" si="91"/>
        <v>85.068922529817272</v>
      </c>
      <c r="DM89" s="2">
        <f t="shared" si="91"/>
        <v>82.629504978662851</v>
      </c>
      <c r="DN89" s="2">
        <f t="shared" si="91"/>
        <v>78.719080487804888</v>
      </c>
      <c r="DO89" s="2">
        <f t="shared" si="91"/>
        <v>77.550593621013107</v>
      </c>
      <c r="DP89" s="2">
        <f t="shared" si="91"/>
        <v>77.623379892037804</v>
      </c>
      <c r="DQ89" s="2">
        <f t="shared" si="91"/>
        <v>78.165408434547899</v>
      </c>
      <c r="DR89" s="2">
        <f t="shared" si="91"/>
        <v>80.815357786116337</v>
      </c>
      <c r="DS89" s="2">
        <f t="shared" si="91"/>
        <v>77.929238259109312</v>
      </c>
      <c r="DT89" s="2">
        <f t="shared" si="91"/>
        <v>76.188165478424025</v>
      </c>
      <c r="DU89" s="2">
        <f t="shared" si="91"/>
        <v>79.78012395411605</v>
      </c>
      <c r="DV89" s="2">
        <f t="shared" si="91"/>
        <v>80.949931894934323</v>
      </c>
      <c r="DW89" s="2">
        <f t="shared" si="91"/>
        <v>84.835880487804872</v>
      </c>
      <c r="DX89" s="2">
        <f t="shared" si="91"/>
        <v>84.051128679286592</v>
      </c>
      <c r="DY89" s="2">
        <f t="shared" si="91"/>
        <v>77.470631598240487</v>
      </c>
      <c r="EA89" s="2">
        <f t="shared" si="95"/>
        <v>62.206751244925634</v>
      </c>
      <c r="EB89" s="2">
        <f t="shared" si="92"/>
        <v>64.050799491417678</v>
      </c>
      <c r="EC89" s="2">
        <f t="shared" si="92"/>
        <v>61.146481098901106</v>
      </c>
      <c r="ED89" s="2">
        <f t="shared" si="92"/>
        <v>61.064504856267831</v>
      </c>
      <c r="EE89" s="2">
        <f t="shared" si="92"/>
        <v>58.782381562116321</v>
      </c>
      <c r="EF89" s="2">
        <f t="shared" si="92"/>
        <v>61.43276795523991</v>
      </c>
      <c r="EG89" s="2">
        <f t="shared" si="92"/>
        <v>64.887285267559406</v>
      </c>
      <c r="EH89" s="2">
        <f t="shared" si="92"/>
        <v>60.443614835465482</v>
      </c>
      <c r="EI89" s="2">
        <f t="shared" si="92"/>
        <v>59.9045473122695</v>
      </c>
      <c r="EJ89" s="2">
        <f t="shared" si="92"/>
        <v>60.27161564779113</v>
      </c>
      <c r="EK89" s="2">
        <f t="shared" si="92"/>
        <v>63.655973589616515</v>
      </c>
      <c r="EL89" s="2">
        <f t="shared" si="92"/>
        <v>63.510967735488123</v>
      </c>
      <c r="EM89" s="2">
        <f t="shared" si="92"/>
        <v>62.778537475373319</v>
      </c>
      <c r="EN89" s="2">
        <f t="shared" si="92"/>
        <v>64.596755510152434</v>
      </c>
      <c r="EO89" s="2">
        <f t="shared" si="92"/>
        <v>64.991218775531451</v>
      </c>
      <c r="EQ89" s="2">
        <f t="shared" si="93"/>
        <v>62.206751244925634</v>
      </c>
      <c r="ER89" s="2">
        <f t="shared" si="93"/>
        <v>62.799235536618156</v>
      </c>
      <c r="ES89" s="2">
        <f t="shared" si="93"/>
        <v>60.614013464025156</v>
      </c>
      <c r="ET89" s="2">
        <f t="shared" si="93"/>
        <v>60.729012204309811</v>
      </c>
      <c r="EU89" s="2">
        <f t="shared" si="93"/>
        <v>58.907007361260455</v>
      </c>
      <c r="EV89" s="2">
        <f t="shared" si="93"/>
        <v>61.984727311666987</v>
      </c>
      <c r="EW89" s="2">
        <f t="shared" si="93"/>
        <v>63.855218281619557</v>
      </c>
      <c r="EX89" s="2">
        <f t="shared" si="93"/>
        <v>60.623130873574254</v>
      </c>
      <c r="EY89" s="2">
        <f t="shared" si="93"/>
        <v>60.021163416942628</v>
      </c>
      <c r="EZ89" s="2">
        <f t="shared" si="93"/>
        <v>60.288858595352153</v>
      </c>
      <c r="FA89" s="2">
        <f t="shared" si="93"/>
        <v>63.040291688069146</v>
      </c>
      <c r="FB89" s="2">
        <f t="shared" si="93"/>
        <v>64.840731737077348</v>
      </c>
      <c r="FC89" s="2">
        <f t="shared" si="93"/>
        <v>63.75429023632141</v>
      </c>
      <c r="FD89" s="2">
        <f t="shared" si="93"/>
        <v>63.459053450250735</v>
      </c>
      <c r="FE89" s="2">
        <f t="shared" si="93"/>
        <v>65.010159700494455</v>
      </c>
      <c r="FG89" s="2">
        <f t="shared" si="94"/>
        <v>0.90144074614601133</v>
      </c>
      <c r="FH89" s="2">
        <f t="shared" si="94"/>
        <v>0.90166344319279268</v>
      </c>
      <c r="FI89" s="2">
        <f t="shared" si="94"/>
        <v>0.90086423245964531</v>
      </c>
      <c r="FJ89" s="2">
        <f t="shared" si="94"/>
        <v>0.88558885666194676</v>
      </c>
      <c r="FK89" s="2">
        <f t="shared" si="94"/>
        <v>0.88066357038764564</v>
      </c>
      <c r="FL89" s="2">
        <f t="shared" si="94"/>
        <v>0.8905524669304703</v>
      </c>
      <c r="FM89" s="2">
        <f t="shared" si="94"/>
        <v>0.89225915605763562</v>
      </c>
      <c r="FN89" s="2">
        <f t="shared" si="94"/>
        <v>0.88163817133781708</v>
      </c>
      <c r="FO89" s="2">
        <f t="shared" si="94"/>
        <v>0.88753696496677326</v>
      </c>
      <c r="FP89" s="2">
        <f t="shared" si="94"/>
        <v>0.88093743123431056</v>
      </c>
      <c r="FQ89" s="2">
        <f t="shared" si="94"/>
        <v>0.87373011578826265</v>
      </c>
      <c r="FR89" s="2">
        <f t="shared" si="94"/>
        <v>0.88038080141881181</v>
      </c>
      <c r="FS89" s="2">
        <f t="shared" si="94"/>
        <v>0.8742308093171981</v>
      </c>
      <c r="FT89" s="2">
        <f t="shared" si="94"/>
        <v>0.87188177751444185</v>
      </c>
      <c r="FU89" s="2">
        <f t="shared" si="94"/>
        <v>0.84658733188700086</v>
      </c>
      <c r="FW89" s="2">
        <f t="shared" si="83"/>
        <v>1.157230770604509E-9</v>
      </c>
      <c r="FX89" s="2">
        <f t="shared" si="83"/>
        <v>2.0507314484046854E-4</v>
      </c>
      <c r="FY89" s="2">
        <f t="shared" si="83"/>
        <v>2.3339089654456749E-4</v>
      </c>
      <c r="FZ89" s="2">
        <f t="shared" si="83"/>
        <v>2.2687451874734723E-4</v>
      </c>
      <c r="GA89" s="2">
        <f t="shared" si="83"/>
        <v>1.9155768548043844E-4</v>
      </c>
      <c r="GB89" s="2">
        <f t="shared" si="83"/>
        <v>2.0712224612881328E-4</v>
      </c>
      <c r="GC89" s="2">
        <f t="shared" si="83"/>
        <v>2.1776608387759016E-4</v>
      </c>
      <c r="GD89" s="2">
        <f t="shared" si="83"/>
        <v>2.5387293391446392E-4</v>
      </c>
      <c r="GE89" s="2">
        <f t="shared" si="83"/>
        <v>3.0675666692129357E-4</v>
      </c>
      <c r="GF89" s="2">
        <f t="shared" si="83"/>
        <v>2.4083946394592797E-4</v>
      </c>
      <c r="GG89" s="2">
        <f t="shared" si="83"/>
        <v>2.0128476130227337E-4</v>
      </c>
      <c r="GH89" s="2">
        <f t="shared" si="83"/>
        <v>1.7471505681841839E-4</v>
      </c>
      <c r="GI89" s="2">
        <f t="shared" si="83"/>
        <v>1.4266384580675863E-4</v>
      </c>
      <c r="GJ89" s="2">
        <f t="shared" si="83"/>
        <v>1.2118046778924609E-4</v>
      </c>
      <c r="GK89" s="2">
        <f t="shared" si="83"/>
        <v>1.0045441058643051E-4</v>
      </c>
      <c r="GM89" s="86">
        <f t="shared" si="84"/>
        <v>0.38183320234268803</v>
      </c>
      <c r="GN89" s="86">
        <f t="shared" si="84"/>
        <v>0.29456911382572704</v>
      </c>
      <c r="GO89" s="86">
        <f t="shared" si="84"/>
        <v>0.14325390345625788</v>
      </c>
      <c r="GP89" s="86">
        <f t="shared" si="84"/>
        <v>0.14661294386430729</v>
      </c>
      <c r="GQ89" s="86">
        <f t="shared" si="84"/>
        <v>0.12463600145893787</v>
      </c>
      <c r="GR89" s="86">
        <f t="shared" si="84"/>
        <v>3.7746130218944414E-2</v>
      </c>
      <c r="GS89" s="86">
        <f t="shared" si="84"/>
        <v>5.3434992801388505E-2</v>
      </c>
      <c r="GT89" s="86">
        <f t="shared" si="84"/>
        <v>9.3169965424630241E-2</v>
      </c>
      <c r="GU89" s="86">
        <f t="shared" si="84"/>
        <v>4.1552716074651976E-2</v>
      </c>
      <c r="GV89" s="86">
        <f t="shared" si="84"/>
        <v>9.8403682021304215E-2</v>
      </c>
      <c r="GW89" s="86">
        <f t="shared" si="84"/>
        <v>0.13648648101224464</v>
      </c>
      <c r="GX89" s="86">
        <f t="shared" si="84"/>
        <v>0.15344063677410658</v>
      </c>
      <c r="GY89" s="86">
        <f t="shared" si="84"/>
        <v>0.30287230818310518</v>
      </c>
      <c r="GZ89" s="86">
        <f t="shared" si="84"/>
        <v>0.20473070731211504</v>
      </c>
      <c r="HA89" s="86">
        <f t="shared" si="84"/>
        <v>0.10524395811686786</v>
      </c>
      <c r="HC89" s="86">
        <f t="shared" si="74"/>
        <v>2.4526198623550564E-3</v>
      </c>
      <c r="HD89" s="86">
        <f t="shared" si="74"/>
        <v>3.7970862613448263E-3</v>
      </c>
      <c r="HE89" s="86">
        <f t="shared" si="74"/>
        <v>5.1569258209256405E-3</v>
      </c>
      <c r="HF89" s="86">
        <f t="shared" si="74"/>
        <v>2.4864151515149998E-3</v>
      </c>
      <c r="HG89" s="86">
        <f t="shared" si="88"/>
        <v>1.8769640422600599E-3</v>
      </c>
      <c r="HH89" s="86">
        <f t="shared" si="88"/>
        <v>1.8979528573331713E-3</v>
      </c>
      <c r="HI89" s="86">
        <f t="shared" si="88"/>
        <v>1.5405750709889747E-3</v>
      </c>
      <c r="HJ89" s="86">
        <f t="shared" si="88"/>
        <v>1.8790528711132293E-3</v>
      </c>
      <c r="HK89" s="86">
        <f t="shared" si="88"/>
        <v>4.2205369023666913E-3</v>
      </c>
      <c r="HL89" s="86">
        <f t="shared" si="88"/>
        <v>2.0264005963132772E-3</v>
      </c>
      <c r="HM89" s="86">
        <f t="shared" si="88"/>
        <v>1.4712838395764785E-3</v>
      </c>
      <c r="HN89" s="86">
        <f t="shared" si="88"/>
        <v>1.3342095142280215E-3</v>
      </c>
      <c r="HO89" s="86">
        <f t="shared" si="88"/>
        <v>7.5029267676637542E-4</v>
      </c>
      <c r="HP89" s="86">
        <f t="shared" si="88"/>
        <v>4.5602147963235887E-4</v>
      </c>
      <c r="HQ89" s="86">
        <f t="shared" si="88"/>
        <v>4.2018716191903034E-5</v>
      </c>
      <c r="HS89" s="86">
        <f t="shared" si="85"/>
        <v>1.4582893458027719E-96</v>
      </c>
      <c r="HT89" s="86">
        <f t="shared" si="85"/>
        <v>5.8396238348591247E-31</v>
      </c>
      <c r="HU89" s="86">
        <f t="shared" si="85"/>
        <v>8.139077362550404E-32</v>
      </c>
      <c r="HV89" s="86">
        <f t="shared" si="85"/>
        <v>6.3620341342864864E-39</v>
      </c>
      <c r="HW89" s="86">
        <f t="shared" si="85"/>
        <v>3.1033666037331045E-40</v>
      </c>
      <c r="HX89" s="86">
        <f t="shared" si="85"/>
        <v>4.8820276808411803E-43</v>
      </c>
      <c r="HY89" s="86">
        <f t="shared" si="85"/>
        <v>1.0669537774191304E-43</v>
      </c>
      <c r="HZ89" s="86">
        <f t="shared" si="85"/>
        <v>1.6484350689254332E-41</v>
      </c>
      <c r="IA89" s="86">
        <f t="shared" si="85"/>
        <v>2.5766528339617214E-39</v>
      </c>
      <c r="IB89" s="86">
        <f t="shared" si="85"/>
        <v>2.0431894298841795E-42</v>
      </c>
      <c r="IC89" s="86">
        <f t="shared" si="85"/>
        <v>1.7623186591093671E-43</v>
      </c>
      <c r="ID89" s="86">
        <f t="shared" si="85"/>
        <v>8.2287766831232297E-43</v>
      </c>
      <c r="IE89" s="86">
        <f t="shared" si="85"/>
        <v>7.5806370152200717E-43</v>
      </c>
      <c r="IF89" s="86">
        <f t="shared" si="85"/>
        <v>2.6677517737298229E-36</v>
      </c>
      <c r="IG89" s="86">
        <f t="shared" si="85"/>
        <v>1.6333466905537448E-24</v>
      </c>
      <c r="II89" s="86">
        <f t="shared" si="86"/>
        <v>0</v>
      </c>
      <c r="IJ89" s="86">
        <f t="shared" si="86"/>
        <v>4.2136304932992704E-160</v>
      </c>
      <c r="IK89" s="86">
        <f t="shared" si="86"/>
        <v>2.7622503084487214E-164</v>
      </c>
      <c r="IL89" s="86">
        <f t="shared" si="86"/>
        <v>3.4389277327617652E-198</v>
      </c>
      <c r="IM89" s="86">
        <f t="shared" si="86"/>
        <v>2.3864609400394203E-205</v>
      </c>
      <c r="IN89" s="86">
        <f t="shared" si="86"/>
        <v>1.0309140499862293E-221</v>
      </c>
      <c r="IO89" s="86">
        <f t="shared" si="86"/>
        <v>1.7402044227581062E-225</v>
      </c>
      <c r="IP89" s="86">
        <f t="shared" si="86"/>
        <v>1.9251249695373739E-211</v>
      </c>
      <c r="IQ89" s="86">
        <f t="shared" si="86"/>
        <v>3.613004067202722E-203</v>
      </c>
      <c r="IR89" s="86">
        <f t="shared" si="86"/>
        <v>3.1294504754650838E-218</v>
      </c>
      <c r="IS89" s="86">
        <f t="shared" si="86"/>
        <v>2.4928433719019012E-221</v>
      </c>
      <c r="IT89" s="86">
        <f t="shared" si="86"/>
        <v>3.9334159551454243E-216</v>
      </c>
      <c r="IU89" s="86">
        <f t="shared" si="86"/>
        <v>1.6160351896780853E-212</v>
      </c>
      <c r="IV89" s="86">
        <f t="shared" si="86"/>
        <v>5.5161471834544097E-94</v>
      </c>
      <c r="IW89" s="86">
        <f t="shared" si="86"/>
        <v>1.8374309611365757E-66</v>
      </c>
      <c r="IY89" s="86">
        <f t="shared" si="87"/>
        <v>0.38428582220504309</v>
      </c>
      <c r="IZ89" s="86">
        <f t="shared" si="87"/>
        <v>0.29836620008707188</v>
      </c>
      <c r="JA89" s="86">
        <f t="shared" si="87"/>
        <v>0.14841082927718352</v>
      </c>
      <c r="JB89" s="86">
        <f t="shared" si="87"/>
        <v>0.14909935901582227</v>
      </c>
      <c r="JC89" s="86">
        <f t="shared" si="87"/>
        <v>0.12651296550119792</v>
      </c>
      <c r="JD89" s="86">
        <f t="shared" si="87"/>
        <v>3.9644083076277585E-2</v>
      </c>
      <c r="JE89" s="86">
        <f t="shared" si="87"/>
        <v>5.4975567872377479E-2</v>
      </c>
      <c r="JF89" s="86">
        <f t="shared" si="87"/>
        <v>9.504901829574347E-2</v>
      </c>
      <c r="JG89" s="86">
        <f t="shared" si="87"/>
        <v>4.5773252977018668E-2</v>
      </c>
      <c r="JH89" s="86">
        <f t="shared" si="87"/>
        <v>0.10043008261761749</v>
      </c>
      <c r="JI89" s="86">
        <f t="shared" si="87"/>
        <v>0.13795776485182112</v>
      </c>
      <c r="JJ89" s="86">
        <f t="shared" si="87"/>
        <v>0.1547748462883346</v>
      </c>
      <c r="JK89" s="86">
        <f t="shared" si="87"/>
        <v>0.30362260085987153</v>
      </c>
      <c r="JL89" s="86">
        <f t="shared" si="87"/>
        <v>0.2051867287917474</v>
      </c>
      <c r="JM89" s="86">
        <f t="shared" si="87"/>
        <v>0.10528597683305976</v>
      </c>
    </row>
    <row r="90" spans="2:273" x14ac:dyDescent="0.25">
      <c r="B90" s="2">
        <v>63</v>
      </c>
      <c r="C90" s="37">
        <v>115.90300000000001</v>
      </c>
      <c r="D90" s="37">
        <v>82.733000000000004</v>
      </c>
      <c r="E90" s="37">
        <v>67.082999999999998</v>
      </c>
      <c r="F90" s="37">
        <v>67.216999999999999</v>
      </c>
      <c r="G90" s="37">
        <v>63.898000000000003</v>
      </c>
      <c r="H90" s="37">
        <v>63.883000000000003</v>
      </c>
      <c r="I90" s="37">
        <v>65.683000000000007</v>
      </c>
      <c r="J90" s="37">
        <v>66</v>
      </c>
      <c r="K90" s="37">
        <v>65.117000000000004</v>
      </c>
      <c r="L90" s="37">
        <v>63.732999999999997</v>
      </c>
      <c r="M90" s="37">
        <v>67.849999999999994</v>
      </c>
      <c r="N90" s="37">
        <v>67.900000000000006</v>
      </c>
      <c r="O90" s="37">
        <v>83.066000000000003</v>
      </c>
      <c r="P90" s="37">
        <v>69.623000000000005</v>
      </c>
      <c r="Q90" s="37">
        <v>64.852000000000004</v>
      </c>
      <c r="S90" s="4">
        <f t="shared" si="89"/>
        <v>113.71940916746746</v>
      </c>
      <c r="T90" s="4">
        <f t="shared" si="89"/>
        <v>97.272644517712024</v>
      </c>
      <c r="U90" s="4">
        <f t="shared" si="89"/>
        <v>76.36624024451902</v>
      </c>
      <c r="V90" s="4">
        <f t="shared" si="89"/>
        <v>74.343820313600901</v>
      </c>
      <c r="W90" s="4">
        <f t="shared" si="89"/>
        <v>69.393220085325822</v>
      </c>
      <c r="X90" s="4">
        <f t="shared" si="89"/>
        <v>65.811707491779984</v>
      </c>
      <c r="Y90" s="4">
        <f t="shared" si="89"/>
        <v>69.260078060538049</v>
      </c>
      <c r="Z90" s="4">
        <f t="shared" si="89"/>
        <v>68.388538185529598</v>
      </c>
      <c r="AA90" s="4">
        <f t="shared" si="89"/>
        <v>66.29894953246216</v>
      </c>
      <c r="AB90" s="4">
        <f t="shared" si="89"/>
        <v>68.868404898434392</v>
      </c>
      <c r="AC90" s="4">
        <f t="shared" si="89"/>
        <v>75.152208125867148</v>
      </c>
      <c r="AD90" s="4">
        <f t="shared" si="89"/>
        <v>77.121695050201382</v>
      </c>
      <c r="AE90" s="4">
        <f t="shared" si="89"/>
        <v>96.955026686723102</v>
      </c>
      <c r="AF90" s="4">
        <f t="shared" si="89"/>
        <v>83.76598134097749</v>
      </c>
      <c r="AG90" s="4">
        <f t="shared" si="89"/>
        <v>70.936714435112137</v>
      </c>
      <c r="AI90" s="4">
        <f t="shared" si="90"/>
        <v>2.1835908325325448</v>
      </c>
      <c r="AJ90" s="4">
        <f t="shared" si="90"/>
        <v>-14.53964451771202</v>
      </c>
      <c r="AK90" s="4">
        <f t="shared" si="90"/>
        <v>-9.2832402445190212</v>
      </c>
      <c r="AL90" s="4">
        <f t="shared" si="90"/>
        <v>-7.1268203136009021</v>
      </c>
      <c r="AM90" s="4">
        <f t="shared" si="90"/>
        <v>-5.4952200853258191</v>
      </c>
      <c r="AN90" s="4">
        <f t="shared" si="90"/>
        <v>-1.9287074917799814</v>
      </c>
      <c r="AO90" s="4">
        <f t="shared" si="90"/>
        <v>-3.5770780605380423</v>
      </c>
      <c r="AP90" s="4">
        <f t="shared" si="90"/>
        <v>-2.3885381855295975</v>
      </c>
      <c r="AQ90" s="4">
        <f t="shared" si="90"/>
        <v>-1.1819495324621556</v>
      </c>
      <c r="AR90" s="4">
        <f t="shared" si="90"/>
        <v>-5.1354048984343947</v>
      </c>
      <c r="AS90" s="4">
        <f t="shared" si="90"/>
        <v>-7.3022081258671534</v>
      </c>
      <c r="AT90" s="4">
        <f t="shared" si="90"/>
        <v>-9.2216950502013759</v>
      </c>
      <c r="AU90" s="4">
        <f t="shared" si="90"/>
        <v>-13.889026686723099</v>
      </c>
      <c r="AV90" s="4">
        <f t="shared" si="90"/>
        <v>-14.142981340977485</v>
      </c>
      <c r="AW90" s="4">
        <f t="shared" si="90"/>
        <v>-6.0847144351121329</v>
      </c>
      <c r="AY90" s="2">
        <f t="shared" si="81"/>
        <v>63.674826624509727</v>
      </c>
      <c r="AZ90" s="2">
        <f t="shared" si="81"/>
        <v>65.842115549348222</v>
      </c>
      <c r="BA90" s="2">
        <f t="shared" si="81"/>
        <v>63.027212876692708</v>
      </c>
      <c r="BB90" s="2">
        <f t="shared" si="81"/>
        <v>62.843382919445354</v>
      </c>
      <c r="BC90" s="2">
        <f t="shared" si="81"/>
        <v>60.800062357931431</v>
      </c>
      <c r="BD90" s="2">
        <f t="shared" si="81"/>
        <v>62.998300399461392</v>
      </c>
      <c r="BE90" s="2">
        <f t="shared" si="81"/>
        <v>66.088384648684297</v>
      </c>
      <c r="BF90" s="2">
        <f t="shared" si="81"/>
        <v>62.619587946589881</v>
      </c>
      <c r="BG90" s="2">
        <f t="shared" si="81"/>
        <v>61.716109991250008</v>
      </c>
      <c r="BH90" s="2">
        <f t="shared" si="81"/>
        <v>61.956962929857994</v>
      </c>
      <c r="BI90" s="2">
        <f t="shared" si="81"/>
        <v>65.454761596342408</v>
      </c>
      <c r="BJ90" s="2">
        <f t="shared" si="81"/>
        <v>65.390037792139111</v>
      </c>
      <c r="BK90" s="2">
        <f t="shared" si="81"/>
        <v>65.296277185089011</v>
      </c>
      <c r="BL90" s="2">
        <f t="shared" si="81"/>
        <v>66.832011593335153</v>
      </c>
      <c r="BM90" s="2">
        <f t="shared" si="81"/>
        <v>66.711131877859032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79.485384724805783</v>
      </c>
      <c r="DL90" s="2">
        <f t="shared" si="91"/>
        <v>85.403831819673925</v>
      </c>
      <c r="DM90" s="2">
        <f t="shared" si="91"/>
        <v>82.96165149359885</v>
      </c>
      <c r="DN90" s="2">
        <f t="shared" si="91"/>
        <v>78.96483414634146</v>
      </c>
      <c r="DO90" s="2">
        <f t="shared" si="91"/>
        <v>77.779303470919302</v>
      </c>
      <c r="DP90" s="2">
        <f t="shared" si="91"/>
        <v>77.825912280701772</v>
      </c>
      <c r="DQ90" s="2">
        <f t="shared" si="91"/>
        <v>78.292351147098515</v>
      </c>
      <c r="DR90" s="2">
        <f t="shared" si="91"/>
        <v>81.1149450281426</v>
      </c>
      <c r="DS90" s="2">
        <f t="shared" si="91"/>
        <v>78.219533603238872</v>
      </c>
      <c r="DT90" s="2">
        <f t="shared" si="91"/>
        <v>76.414533489681062</v>
      </c>
      <c r="DU90" s="2">
        <f t="shared" si="91"/>
        <v>80.021560998650472</v>
      </c>
      <c r="DV90" s="2">
        <f t="shared" si="91"/>
        <v>81.186332645403368</v>
      </c>
      <c r="DW90" s="2">
        <f t="shared" si="91"/>
        <v>85.16742003484319</v>
      </c>
      <c r="DX90" s="2">
        <f t="shared" si="91"/>
        <v>84.400521720100684</v>
      </c>
      <c r="DY90" s="2">
        <f t="shared" si="91"/>
        <v>77.730439882697965</v>
      </c>
      <c r="EA90" s="2">
        <f t="shared" si="95"/>
        <v>62.098277808685957</v>
      </c>
      <c r="EB90" s="2">
        <f t="shared" si="92"/>
        <v>63.896711315956765</v>
      </c>
      <c r="EC90" s="2">
        <f t="shared" si="92"/>
        <v>61.026691428571432</v>
      </c>
      <c r="ED90" s="2">
        <f t="shared" si="92"/>
        <v>60.943969795852851</v>
      </c>
      <c r="EE90" s="2">
        <f t="shared" si="92"/>
        <v>58.70166737286926</v>
      </c>
      <c r="EF90" s="2">
        <f t="shared" si="92"/>
        <v>61.336215394470088</v>
      </c>
      <c r="EG90" s="2">
        <f t="shared" si="92"/>
        <v>64.744679397292842</v>
      </c>
      <c r="EH90" s="2">
        <f t="shared" si="92"/>
        <v>60.354972382168278</v>
      </c>
      <c r="EI90" s="2">
        <f t="shared" si="92"/>
        <v>59.808862202601169</v>
      </c>
      <c r="EJ90" s="2">
        <f t="shared" si="92"/>
        <v>60.174884873608796</v>
      </c>
      <c r="EK90" s="2">
        <f t="shared" si="92"/>
        <v>63.534976785837515</v>
      </c>
      <c r="EL90" s="2">
        <f t="shared" si="92"/>
        <v>63.432330545641449</v>
      </c>
      <c r="EM90" s="2">
        <f t="shared" si="92"/>
        <v>62.688928111526707</v>
      </c>
      <c r="EN90" s="2">
        <f t="shared" si="92"/>
        <v>64.477736404674516</v>
      </c>
      <c r="EO90" s="2">
        <f t="shared" si="92"/>
        <v>64.889987685828942</v>
      </c>
      <c r="EQ90" s="2">
        <f t="shared" si="93"/>
        <v>62.098277808685957</v>
      </c>
      <c r="ER90" s="2">
        <f t="shared" si="93"/>
        <v>62.671120535747519</v>
      </c>
      <c r="ES90" s="2">
        <f t="shared" si="93"/>
        <v>60.506022993018505</v>
      </c>
      <c r="ET90" s="2">
        <f t="shared" si="93"/>
        <v>60.615523889858714</v>
      </c>
      <c r="EU90" s="2">
        <f t="shared" si="93"/>
        <v>58.823601790863336</v>
      </c>
      <c r="EV90" s="2">
        <f t="shared" si="93"/>
        <v>61.874986155223553</v>
      </c>
      <c r="EW90" s="2">
        <f t="shared" si="93"/>
        <v>63.736627669253217</v>
      </c>
      <c r="EX90" s="2">
        <f t="shared" si="93"/>
        <v>60.529978762573151</v>
      </c>
      <c r="EY90" s="2">
        <f t="shared" si="93"/>
        <v>59.922663227298919</v>
      </c>
      <c r="EZ90" s="2">
        <f t="shared" si="93"/>
        <v>60.191726691487517</v>
      </c>
      <c r="FA90" s="2">
        <f t="shared" si="93"/>
        <v>62.932103266773424</v>
      </c>
      <c r="FB90" s="2">
        <f t="shared" si="93"/>
        <v>64.734317267059012</v>
      </c>
      <c r="FC90" s="2">
        <f t="shared" si="93"/>
        <v>63.644823797769327</v>
      </c>
      <c r="FD90" s="2">
        <f t="shared" si="93"/>
        <v>63.361997799816265</v>
      </c>
      <c r="FE90" s="2">
        <f t="shared" si="93"/>
        <v>64.908059594370044</v>
      </c>
      <c r="FG90" s="2">
        <f t="shared" si="94"/>
        <v>0.90932655884446589</v>
      </c>
      <c r="FH90" s="2">
        <f t="shared" si="94"/>
        <v>0.90953322590168506</v>
      </c>
      <c r="FI90" s="2">
        <f t="shared" si="94"/>
        <v>0.90879150532194886</v>
      </c>
      <c r="FJ90" s="2">
        <f t="shared" si="94"/>
        <v>0.89459468813273513</v>
      </c>
      <c r="FK90" s="2">
        <f t="shared" si="94"/>
        <v>0.89000894220914373</v>
      </c>
      <c r="FL90" s="2">
        <f t="shared" si="94"/>
        <v>0.89921205578521513</v>
      </c>
      <c r="FM90" s="2">
        <f t="shared" si="94"/>
        <v>0.90079875203101423</v>
      </c>
      <c r="FN90" s="2">
        <f t="shared" si="94"/>
        <v>0.89091667468049796</v>
      </c>
      <c r="FO90" s="2">
        <f t="shared" si="94"/>
        <v>0.89640738943862308</v>
      </c>
      <c r="FP90" s="2">
        <f t="shared" si="94"/>
        <v>0.8902640290454279</v>
      </c>
      <c r="FQ90" s="2">
        <f t="shared" si="94"/>
        <v>0.88354665587803916</v>
      </c>
      <c r="FR90" s="2">
        <f t="shared" si="94"/>
        <v>0.88974554489300028</v>
      </c>
      <c r="FS90" s="2">
        <f t="shared" si="94"/>
        <v>0.88401359148741276</v>
      </c>
      <c r="FT90" s="2">
        <f t="shared" si="94"/>
        <v>0.88182257652322227</v>
      </c>
      <c r="FU90" s="2">
        <f t="shared" si="94"/>
        <v>0.85817149010190441</v>
      </c>
      <c r="FW90" s="2">
        <f t="shared" si="83"/>
        <v>1.2688783077321567E-9</v>
      </c>
      <c r="FX90" s="2">
        <f t="shared" si="83"/>
        <v>2.2485378318040425E-4</v>
      </c>
      <c r="FY90" s="2">
        <f t="shared" si="83"/>
        <v>2.5590226705412379E-4</v>
      </c>
      <c r="FZ90" s="2">
        <f t="shared" si="83"/>
        <v>2.4875751815185926E-4</v>
      </c>
      <c r="GA90" s="2">
        <f t="shared" si="83"/>
        <v>2.1003494374776473E-4</v>
      </c>
      <c r="GB90" s="2">
        <f t="shared" si="83"/>
        <v>2.2710048871718574E-4</v>
      </c>
      <c r="GC90" s="2">
        <f t="shared" si="83"/>
        <v>2.387707463345419E-4</v>
      </c>
      <c r="GD90" s="2">
        <f t="shared" si="83"/>
        <v>2.7835931871688876E-4</v>
      </c>
      <c r="GE90" s="2">
        <f t="shared" si="83"/>
        <v>3.363420426470512E-4</v>
      </c>
      <c r="GF90" s="2">
        <f t="shared" si="83"/>
        <v>2.6406908514241809E-4</v>
      </c>
      <c r="GG90" s="2">
        <f t="shared" si="83"/>
        <v>2.2070006607888113E-4</v>
      </c>
      <c r="GH90" s="2">
        <f t="shared" si="83"/>
        <v>1.9156802123167512E-4</v>
      </c>
      <c r="GI90" s="2">
        <f t="shared" si="83"/>
        <v>1.5642564327023376E-4</v>
      </c>
      <c r="GJ90" s="2">
        <f t="shared" si="83"/>
        <v>1.3287018730771444E-4</v>
      </c>
      <c r="GK90" s="2">
        <f t="shared" si="83"/>
        <v>1.1014500342647629E-4</v>
      </c>
      <c r="GM90" s="86">
        <f t="shared" si="84"/>
        <v>0.29425735835346745</v>
      </c>
      <c r="GN90" s="86">
        <f t="shared" si="84"/>
        <v>0.18599664016696749</v>
      </c>
      <c r="GO90" s="86">
        <f t="shared" si="84"/>
        <v>7.1682600627321291E-2</v>
      </c>
      <c r="GP90" s="86">
        <f t="shared" si="84"/>
        <v>7.3760956448003109E-2</v>
      </c>
      <c r="GQ90" s="86">
        <f t="shared" si="84"/>
        <v>5.3443669273518776E-2</v>
      </c>
      <c r="GR90" s="86">
        <f t="shared" si="84"/>
        <v>1.0993869243755824E-2</v>
      </c>
      <c r="GS90" s="86">
        <f t="shared" si="84"/>
        <v>1.597537041375241E-2</v>
      </c>
      <c r="GT90" s="86">
        <f t="shared" si="84"/>
        <v>3.3879158938356031E-2</v>
      </c>
      <c r="GU90" s="86">
        <f t="shared" si="84"/>
        <v>1.1328369041286037E-2</v>
      </c>
      <c r="GV90" s="86">
        <f t="shared" si="84"/>
        <v>4.1160015774128207E-2</v>
      </c>
      <c r="GW90" s="86">
        <f t="shared" si="84"/>
        <v>6.606720742467681E-2</v>
      </c>
      <c r="GX90" s="86">
        <f t="shared" si="84"/>
        <v>7.8492270875483106E-2</v>
      </c>
      <c r="GY90" s="86">
        <f t="shared" si="84"/>
        <v>0.19332560846067193</v>
      </c>
      <c r="GZ90" s="86">
        <f t="shared" si="84"/>
        <v>0.12592060060928667</v>
      </c>
      <c r="HA90" s="86">
        <f t="shared" si="84"/>
        <v>4.7910621610557542E-2</v>
      </c>
      <c r="HC90" s="86">
        <f t="shared" si="74"/>
        <v>3.7799181071893786E-3</v>
      </c>
      <c r="HD90" s="86">
        <f t="shared" si="74"/>
        <v>5.6700386325949075E-3</v>
      </c>
      <c r="HE90" s="86">
        <f t="shared" si="74"/>
        <v>7.696556844303171E-3</v>
      </c>
      <c r="HF90" s="86">
        <f t="shared" si="74"/>
        <v>3.9719883082227772E-3</v>
      </c>
      <c r="HG90" s="86">
        <f t="shared" si="88"/>
        <v>3.029557026776237E-3</v>
      </c>
      <c r="HH90" s="86">
        <f t="shared" si="88"/>
        <v>3.1332180834507304E-3</v>
      </c>
      <c r="HI90" s="86">
        <f t="shared" si="88"/>
        <v>2.5839700418926526E-3</v>
      </c>
      <c r="HJ90" s="86">
        <f t="shared" si="88"/>
        <v>3.1038332539301541E-3</v>
      </c>
      <c r="HK90" s="86">
        <f t="shared" si="88"/>
        <v>6.7427000091188627E-3</v>
      </c>
      <c r="HL90" s="86">
        <f t="shared" si="88"/>
        <v>3.3524494540125805E-3</v>
      </c>
      <c r="HM90" s="86">
        <f t="shared" si="88"/>
        <v>2.4493224667254516E-3</v>
      </c>
      <c r="HN90" s="86">
        <f t="shared" si="88"/>
        <v>2.1986501993893556E-3</v>
      </c>
      <c r="HO90" s="86">
        <f t="shared" si="88"/>
        <v>1.2441633077657883E-3</v>
      </c>
      <c r="HP90" s="86">
        <f t="shared" si="88"/>
        <v>8.030323166371326E-4</v>
      </c>
      <c r="HQ90" s="86">
        <f t="shared" si="88"/>
        <v>9.2293965045156057E-5</v>
      </c>
      <c r="HS90" s="86">
        <f t="shared" si="85"/>
        <v>9.0871203852834245E-95</v>
      </c>
      <c r="HT90" s="86">
        <f t="shared" si="85"/>
        <v>5.3347729772567299E-30</v>
      </c>
      <c r="HU90" s="86">
        <f t="shared" si="85"/>
        <v>8.1848747397389708E-31</v>
      </c>
      <c r="HV90" s="86">
        <f t="shared" si="85"/>
        <v>1.055259174290682E-37</v>
      </c>
      <c r="HW90" s="86">
        <f t="shared" si="85"/>
        <v>5.374526726697223E-39</v>
      </c>
      <c r="HX90" s="86">
        <f t="shared" si="85"/>
        <v>1.0806580983755053E-41</v>
      </c>
      <c r="HY90" s="86">
        <f t="shared" si="85"/>
        <v>2.5321392842699798E-42</v>
      </c>
      <c r="HZ90" s="86">
        <f t="shared" si="85"/>
        <v>3.4477754756872565E-40</v>
      </c>
      <c r="IA90" s="86">
        <f t="shared" si="85"/>
        <v>4.9942162613259984E-38</v>
      </c>
      <c r="IB90" s="86">
        <f t="shared" si="85"/>
        <v>4.5550945521516793E-41</v>
      </c>
      <c r="IC90" s="86">
        <f t="shared" si="85"/>
        <v>3.9144555147831835E-42</v>
      </c>
      <c r="ID90" s="86">
        <f t="shared" si="85"/>
        <v>1.6363387710548992E-41</v>
      </c>
      <c r="IE90" s="86">
        <f t="shared" si="85"/>
        <v>1.3759979711806165E-41</v>
      </c>
      <c r="IF90" s="86">
        <f t="shared" si="85"/>
        <v>3.0381222022108505E-35</v>
      </c>
      <c r="IG90" s="86">
        <f t="shared" si="85"/>
        <v>7.759291087831921E-24</v>
      </c>
      <c r="II90" s="86">
        <f t="shared" si="86"/>
        <v>0</v>
      </c>
      <c r="IJ90" s="86">
        <f t="shared" si="86"/>
        <v>1.0834264020233563E-156</v>
      </c>
      <c r="IK90" s="86">
        <f t="shared" si="86"/>
        <v>9.8944471574073718E-161</v>
      </c>
      <c r="IL90" s="86">
        <f t="shared" si="86"/>
        <v>6.5759662716847599E-194</v>
      </c>
      <c r="IM90" s="86">
        <f t="shared" si="86"/>
        <v>5.3475004128205482E-201</v>
      </c>
      <c r="IN90" s="86">
        <f t="shared" si="86"/>
        <v>5.7092628014022283E-217</v>
      </c>
      <c r="IO90" s="86">
        <f t="shared" si="86"/>
        <v>1.2413332746617127E-220</v>
      </c>
      <c r="IP90" s="86">
        <f t="shared" si="86"/>
        <v>8.2557833418602552E-207</v>
      </c>
      <c r="IQ90" s="86">
        <f t="shared" si="86"/>
        <v>1.2906383764007904E-198</v>
      </c>
      <c r="IR90" s="86">
        <f t="shared" si="86"/>
        <v>1.7690739345597825E-213</v>
      </c>
      <c r="IS90" s="86">
        <f t="shared" si="86"/>
        <v>1.3060358251820247E-216</v>
      </c>
      <c r="IT90" s="86">
        <f t="shared" si="86"/>
        <v>1.3404286033827775E-211</v>
      </c>
      <c r="IU90" s="86">
        <f t="shared" si="86"/>
        <v>3.6559918110973681E-208</v>
      </c>
      <c r="IV90" s="86">
        <f t="shared" si="86"/>
        <v>4.0979967267402798E-92</v>
      </c>
      <c r="IW90" s="86">
        <f t="shared" si="86"/>
        <v>3.5543065999560054E-65</v>
      </c>
      <c r="IY90" s="86">
        <f t="shared" si="87"/>
        <v>0.29803727646065681</v>
      </c>
      <c r="IZ90" s="86">
        <f t="shared" si="87"/>
        <v>0.1916666787995624</v>
      </c>
      <c r="JA90" s="86">
        <f t="shared" si="87"/>
        <v>7.9379157471624467E-2</v>
      </c>
      <c r="JB90" s="86">
        <f t="shared" si="87"/>
        <v>7.7732944756225886E-2</v>
      </c>
      <c r="JC90" s="86">
        <f t="shared" si="87"/>
        <v>5.6473226300295012E-2</v>
      </c>
      <c r="JD90" s="86">
        <f t="shared" si="87"/>
        <v>1.4127087327206555E-2</v>
      </c>
      <c r="JE90" s="86">
        <f t="shared" si="87"/>
        <v>1.8559340455645064E-2</v>
      </c>
      <c r="JF90" s="86">
        <f t="shared" si="87"/>
        <v>3.6982992192286186E-2</v>
      </c>
      <c r="JG90" s="86">
        <f t="shared" si="87"/>
        <v>1.8071069050404898E-2</v>
      </c>
      <c r="JH90" s="86">
        <f t="shared" si="87"/>
        <v>4.4512465228140785E-2</v>
      </c>
      <c r="JI90" s="86">
        <f t="shared" si="87"/>
        <v>6.8516529891402264E-2</v>
      </c>
      <c r="JJ90" s="86">
        <f t="shared" si="87"/>
        <v>8.0690921074872468E-2</v>
      </c>
      <c r="JK90" s="86">
        <f t="shared" si="87"/>
        <v>0.1945697717684377</v>
      </c>
      <c r="JL90" s="86">
        <f t="shared" si="87"/>
        <v>0.12672363292592381</v>
      </c>
      <c r="JM90" s="86">
        <f t="shared" si="87"/>
        <v>4.8002915575602698E-2</v>
      </c>
    </row>
    <row r="91" spans="2:273" x14ac:dyDescent="0.25">
      <c r="B91" s="2">
        <v>64</v>
      </c>
      <c r="C91" s="37">
        <v>94.918999999999997</v>
      </c>
      <c r="D91" s="37">
        <v>71.483000000000004</v>
      </c>
      <c r="E91" s="37">
        <v>66.099999999999994</v>
      </c>
      <c r="F91" s="37">
        <v>67.25</v>
      </c>
      <c r="G91" s="37">
        <v>65.168999999999997</v>
      </c>
      <c r="H91" s="37">
        <v>65.167000000000002</v>
      </c>
      <c r="I91" s="37">
        <v>66.7</v>
      </c>
      <c r="J91" s="37">
        <v>65.566999999999993</v>
      </c>
      <c r="K91" s="37">
        <v>66.766999999999996</v>
      </c>
      <c r="L91" s="37">
        <v>65.316999999999993</v>
      </c>
      <c r="M91" s="37">
        <v>67.766999999999996</v>
      </c>
      <c r="N91" s="37">
        <v>68.05</v>
      </c>
      <c r="O91" s="37">
        <v>69.474999999999994</v>
      </c>
      <c r="P91" s="37">
        <v>67.492000000000004</v>
      </c>
      <c r="Q91" s="37">
        <v>63.851999999999997</v>
      </c>
      <c r="S91" s="4">
        <f t="shared" si="89"/>
        <v>97.645943004613216</v>
      </c>
      <c r="T91" s="4">
        <f t="shared" si="89"/>
        <v>83.918885132506446</v>
      </c>
      <c r="U91" s="4">
        <f t="shared" si="89"/>
        <v>71.688411410553741</v>
      </c>
      <c r="V91" s="4">
        <f t="shared" si="89"/>
        <v>69.250658106762046</v>
      </c>
      <c r="W91" s="4">
        <f t="shared" si="89"/>
        <v>65.137427605803637</v>
      </c>
      <c r="X91" s="4">
        <f t="shared" si="89"/>
        <v>65.503227527239517</v>
      </c>
      <c r="Y91" s="4">
        <f t="shared" si="89"/>
        <v>68.320189257595004</v>
      </c>
      <c r="Z91" s="4">
        <f t="shared" si="89"/>
        <v>65.865623501693008</v>
      </c>
      <c r="AA91" s="4">
        <f t="shared" si="89"/>
        <v>66.608521375046024</v>
      </c>
      <c r="AB91" s="4">
        <f t="shared" si="89"/>
        <v>66.075140769122342</v>
      </c>
      <c r="AC91" s="4">
        <f t="shared" si="89"/>
        <v>70.247539877204815</v>
      </c>
      <c r="AD91" s="4">
        <f t="shared" si="89"/>
        <v>71.090310265511874</v>
      </c>
      <c r="AE91" s="4">
        <f t="shared" si="89"/>
        <v>81.547961636824539</v>
      </c>
      <c r="AF91" s="4">
        <f t="shared" si="89"/>
        <v>75.204263058969303</v>
      </c>
      <c r="AG91" s="4">
        <f t="shared" si="89"/>
        <v>67.936623682735757</v>
      </c>
      <c r="AI91" s="4">
        <f t="shared" si="90"/>
        <v>-2.7269430046132186</v>
      </c>
      <c r="AJ91" s="4">
        <f t="shared" si="90"/>
        <v>-12.435885132506442</v>
      </c>
      <c r="AK91" s="4">
        <f t="shared" si="90"/>
        <v>-5.5884114105537464</v>
      </c>
      <c r="AL91" s="4">
        <f t="shared" si="90"/>
        <v>-2.0006581067620459</v>
      </c>
      <c r="AM91" s="4">
        <f t="shared" si="90"/>
        <v>3.157239419635971E-2</v>
      </c>
      <c r="AN91" s="4">
        <f t="shared" si="90"/>
        <v>-0.33622752723951521</v>
      </c>
      <c r="AO91" s="4">
        <f t="shared" si="90"/>
        <v>-1.6201892575950012</v>
      </c>
      <c r="AP91" s="4">
        <f t="shared" si="90"/>
        <v>-0.29862350169301521</v>
      </c>
      <c r="AQ91" s="4">
        <f t="shared" si="90"/>
        <v>0.1584786249539718</v>
      </c>
      <c r="AR91" s="4">
        <f t="shared" si="90"/>
        <v>-0.75814076912234896</v>
      </c>
      <c r="AS91" s="4">
        <f t="shared" si="90"/>
        <v>-2.4805398772048193</v>
      </c>
      <c r="AT91" s="4">
        <f t="shared" si="90"/>
        <v>-3.0403102655118772</v>
      </c>
      <c r="AU91" s="4">
        <f t="shared" si="90"/>
        <v>-12.072961636824544</v>
      </c>
      <c r="AV91" s="4">
        <f t="shared" si="90"/>
        <v>-7.7122630589692989</v>
      </c>
      <c r="AW91" s="4">
        <f t="shared" si="90"/>
        <v>-4.08462368273576</v>
      </c>
      <c r="AY91" s="2">
        <f t="shared" si="81"/>
        <v>63.465336043626081</v>
      </c>
      <c r="AZ91" s="2">
        <f t="shared" si="81"/>
        <v>65.571716128874357</v>
      </c>
      <c r="BA91" s="2">
        <f t="shared" si="81"/>
        <v>62.784037038337445</v>
      </c>
      <c r="BB91" s="2">
        <f t="shared" si="81"/>
        <v>62.607465417961222</v>
      </c>
      <c r="BC91" s="2">
        <f t="shared" si="81"/>
        <v>60.584761031777589</v>
      </c>
      <c r="BD91" s="2">
        <f t="shared" si="81"/>
        <v>62.796821562861567</v>
      </c>
      <c r="BE91" s="2">
        <f t="shared" si="81"/>
        <v>65.862903512018079</v>
      </c>
      <c r="BF91" s="2">
        <f t="shared" si="81"/>
        <v>62.390704141654972</v>
      </c>
      <c r="BG91" s="2">
        <f t="shared" si="81"/>
        <v>61.505416205898925</v>
      </c>
      <c r="BH91" s="2">
        <f t="shared" si="81"/>
        <v>61.751926350678801</v>
      </c>
      <c r="BI91" s="2">
        <f t="shared" si="81"/>
        <v>65.22184196381636</v>
      </c>
      <c r="BJ91" s="2">
        <f t="shared" si="81"/>
        <v>65.18866062880042</v>
      </c>
      <c r="BK91" s="2">
        <f t="shared" si="81"/>
        <v>65.046799272432139</v>
      </c>
      <c r="BL91" s="2">
        <f t="shared" si="81"/>
        <v>66.57939568919258</v>
      </c>
      <c r="BM91" s="2">
        <f t="shared" si="81"/>
        <v>66.517939321223935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>
        <f t="shared" si="82"/>
        <v>65.167000000000002</v>
      </c>
      <c r="CK91" s="2">
        <f t="shared" si="82"/>
        <v>66.7</v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>
        <f t="shared" ref="CZ91:CZ154" si="116">IF(AND(JD91 &lt; $DI$22, $B91 &gt; H$7, $B91 &lt; H$233), H91, "")</f>
        <v>65.167000000000002</v>
      </c>
      <c r="DA91" s="2">
        <f t="shared" ref="DA91:DA154" si="117">IF(AND(JE91 &lt; $DI$22, $B91 &gt; I$7, $B91 &lt; I$233), I91, "")</f>
        <v>66.7</v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79.690470839260314</v>
      </c>
      <c r="DL91" s="2">
        <f t="shared" si="91"/>
        <v>85.738741109530579</v>
      </c>
      <c r="DM91" s="2">
        <f t="shared" si="91"/>
        <v>83.293798008534836</v>
      </c>
      <c r="DN91" s="2">
        <f t="shared" si="91"/>
        <v>79.210587804878045</v>
      </c>
      <c r="DO91" s="2">
        <f t="shared" si="91"/>
        <v>78.008013320825498</v>
      </c>
      <c r="DP91" s="2">
        <f t="shared" si="91"/>
        <v>78.02844466936574</v>
      </c>
      <c r="DQ91" s="2">
        <f t="shared" si="91"/>
        <v>78.419293859649116</v>
      </c>
      <c r="DR91" s="2">
        <f t="shared" si="91"/>
        <v>81.414532270168863</v>
      </c>
      <c r="DS91" s="2">
        <f t="shared" si="91"/>
        <v>78.509828947368419</v>
      </c>
      <c r="DT91" s="2">
        <f t="shared" si="91"/>
        <v>76.640901500938099</v>
      </c>
      <c r="DU91" s="2">
        <f t="shared" si="91"/>
        <v>80.262998043184879</v>
      </c>
      <c r="DV91" s="2">
        <f t="shared" si="91"/>
        <v>81.422733395872413</v>
      </c>
      <c r="DW91" s="2">
        <f t="shared" si="91"/>
        <v>85.498959581881522</v>
      </c>
      <c r="DX91" s="2">
        <f t="shared" si="91"/>
        <v>84.749914760914777</v>
      </c>
      <c r="DY91" s="2">
        <f t="shared" si="91"/>
        <v>77.990248167155443</v>
      </c>
      <c r="EA91" s="2">
        <f t="shared" si="95"/>
        <v>61.98980437244628</v>
      </c>
      <c r="EB91" s="2">
        <f t="shared" si="92"/>
        <v>63.742623140495866</v>
      </c>
      <c r="EC91" s="2">
        <f t="shared" si="92"/>
        <v>60.906901758241759</v>
      </c>
      <c r="ED91" s="2">
        <f t="shared" si="92"/>
        <v>60.823434735437871</v>
      </c>
      <c r="EE91" s="2">
        <f t="shared" si="92"/>
        <v>58.620953183622191</v>
      </c>
      <c r="EF91" s="2">
        <f t="shared" si="92"/>
        <v>61.239662833700258</v>
      </c>
      <c r="EG91" s="2">
        <f t="shared" si="92"/>
        <v>64.602073527026278</v>
      </c>
      <c r="EH91" s="2">
        <f t="shared" si="92"/>
        <v>60.266329928871073</v>
      </c>
      <c r="EI91" s="2">
        <f t="shared" si="92"/>
        <v>59.713177092932831</v>
      </c>
      <c r="EJ91" s="2">
        <f t="shared" si="92"/>
        <v>60.078154099426463</v>
      </c>
      <c r="EK91" s="2">
        <f t="shared" si="92"/>
        <v>63.413979982058507</v>
      </c>
      <c r="EL91" s="2">
        <f t="shared" si="92"/>
        <v>63.353693355794775</v>
      </c>
      <c r="EM91" s="2">
        <f t="shared" si="92"/>
        <v>62.599318747680087</v>
      </c>
      <c r="EN91" s="2">
        <f t="shared" si="92"/>
        <v>64.358717299196613</v>
      </c>
      <c r="EO91" s="2">
        <f t="shared" si="92"/>
        <v>64.788756596126433</v>
      </c>
      <c r="EQ91" s="2">
        <f t="shared" si="93"/>
        <v>61.98980437244628</v>
      </c>
      <c r="ER91" s="2">
        <f t="shared" si="93"/>
        <v>62.543005534876883</v>
      </c>
      <c r="ES91" s="2">
        <f t="shared" si="93"/>
        <v>60.398032522011846</v>
      </c>
      <c r="ET91" s="2">
        <f t="shared" si="93"/>
        <v>60.502035575407618</v>
      </c>
      <c r="EU91" s="2">
        <f t="shared" si="93"/>
        <v>58.74019622046621</v>
      </c>
      <c r="EV91" s="2">
        <f t="shared" si="93"/>
        <v>61.765244998780119</v>
      </c>
      <c r="EW91" s="2">
        <f t="shared" si="93"/>
        <v>63.618037056886877</v>
      </c>
      <c r="EX91" s="2">
        <f t="shared" si="93"/>
        <v>60.436826651572041</v>
      </c>
      <c r="EY91" s="2">
        <f t="shared" si="93"/>
        <v>59.824163037655211</v>
      </c>
      <c r="EZ91" s="2">
        <f t="shared" si="93"/>
        <v>60.094594787622881</v>
      </c>
      <c r="FA91" s="2">
        <f t="shared" si="93"/>
        <v>62.823914845477709</v>
      </c>
      <c r="FB91" s="2">
        <f t="shared" si="93"/>
        <v>64.627902797040662</v>
      </c>
      <c r="FC91" s="2">
        <f t="shared" si="93"/>
        <v>63.535357359217237</v>
      </c>
      <c r="FD91" s="2">
        <f t="shared" si="93"/>
        <v>63.264942149381788</v>
      </c>
      <c r="FE91" s="2">
        <f t="shared" si="93"/>
        <v>64.80595948824562</v>
      </c>
      <c r="FG91" s="2">
        <f t="shared" si="94"/>
        <v>0.91663976755077592</v>
      </c>
      <c r="FH91" s="2">
        <f t="shared" si="94"/>
        <v>0.91683129054934775</v>
      </c>
      <c r="FI91" s="2">
        <f t="shared" si="94"/>
        <v>0.91614388882495412</v>
      </c>
      <c r="FJ91" s="2">
        <f t="shared" si="94"/>
        <v>0.90296929940078485</v>
      </c>
      <c r="FK91" s="2">
        <f t="shared" si="94"/>
        <v>0.89870664384938304</v>
      </c>
      <c r="FL91" s="2">
        <f t="shared" si="94"/>
        <v>0.90725784207164761</v>
      </c>
      <c r="FM91" s="2">
        <f t="shared" si="94"/>
        <v>0.90873073047591102</v>
      </c>
      <c r="FN91" s="2">
        <f t="shared" si="94"/>
        <v>0.89955069741843541</v>
      </c>
      <c r="FO91" s="2">
        <f t="shared" si="94"/>
        <v>0.90465332882279825</v>
      </c>
      <c r="FP91" s="2">
        <f t="shared" si="94"/>
        <v>0.89894384968489893</v>
      </c>
      <c r="FQ91" s="2">
        <f t="shared" si="94"/>
        <v>0.89269376033197145</v>
      </c>
      <c r="FR91" s="2">
        <f t="shared" si="94"/>
        <v>0.89846169879595561</v>
      </c>
      <c r="FS91" s="2">
        <f t="shared" si="94"/>
        <v>0.89312845567875787</v>
      </c>
      <c r="FT91" s="2">
        <f t="shared" si="94"/>
        <v>0.89108840991715266</v>
      </c>
      <c r="FU91" s="2">
        <f t="shared" si="94"/>
        <v>0.86901626697292389</v>
      </c>
      <c r="FW91" s="2">
        <f t="shared" si="83"/>
        <v>1.3912973978170459E-9</v>
      </c>
      <c r="FX91" s="2">
        <f t="shared" si="83"/>
        <v>2.4654192222353774E-4</v>
      </c>
      <c r="FY91" s="2">
        <f t="shared" si="83"/>
        <v>2.8058432882501708E-4</v>
      </c>
      <c r="FZ91" s="2">
        <f t="shared" si="83"/>
        <v>2.7275064885283392E-4</v>
      </c>
      <c r="GA91" s="2">
        <f t="shared" si="83"/>
        <v>2.3029406961634362E-4</v>
      </c>
      <c r="GB91" s="2">
        <f t="shared" si="83"/>
        <v>2.4900527844507581E-4</v>
      </c>
      <c r="GC91" s="2">
        <f t="shared" si="83"/>
        <v>2.6180088634270135E-4</v>
      </c>
      <c r="GD91" s="2">
        <f t="shared" si="83"/>
        <v>3.0520672715504758E-4</v>
      </c>
      <c r="GE91" s="2">
        <f t="shared" si="83"/>
        <v>3.6877974942626759E-4</v>
      </c>
      <c r="GF91" s="2">
        <f t="shared" si="83"/>
        <v>2.8953861758512978E-4</v>
      </c>
      <c r="GG91" s="2">
        <f t="shared" si="83"/>
        <v>2.4198765776154197E-4</v>
      </c>
      <c r="GH91" s="2">
        <f t="shared" si="83"/>
        <v>2.1004627625474564E-4</v>
      </c>
      <c r="GI91" s="2">
        <f t="shared" si="83"/>
        <v>1.7151471872099548E-4</v>
      </c>
      <c r="GJ91" s="2">
        <f t="shared" si="83"/>
        <v>1.4568739572257312E-4</v>
      </c>
      <c r="GK91" s="2">
        <f t="shared" si="83"/>
        <v>1.2077031129451497E-4</v>
      </c>
      <c r="GM91" s="86">
        <f t="shared" si="84"/>
        <v>0.21196768375715966</v>
      </c>
      <c r="GN91" s="86">
        <f t="shared" si="84"/>
        <v>0.10391387381925263</v>
      </c>
      <c r="GO91" s="86">
        <f t="shared" si="84"/>
        <v>3.0915202802902039E-2</v>
      </c>
      <c r="GP91" s="86">
        <f t="shared" si="84"/>
        <v>3.1958401126634527E-2</v>
      </c>
      <c r="GQ91" s="86">
        <f t="shared" si="84"/>
        <v>1.8789389158990977E-2</v>
      </c>
      <c r="GR91" s="86">
        <f t="shared" si="84"/>
        <v>2.5027390642877265E-3</v>
      </c>
      <c r="GS91" s="86">
        <f t="shared" si="84"/>
        <v>3.6654503092379011E-3</v>
      </c>
      <c r="GT91" s="86">
        <f t="shared" si="84"/>
        <v>9.7091914818546107E-3</v>
      </c>
      <c r="GU91" s="86">
        <f t="shared" si="84"/>
        <v>2.3365023734336255E-3</v>
      </c>
      <c r="GV91" s="86">
        <f t="shared" si="84"/>
        <v>1.4278510390505992E-2</v>
      </c>
      <c r="GW91" s="86">
        <f t="shared" si="84"/>
        <v>2.7281641031497376E-2</v>
      </c>
      <c r="GX91" s="86">
        <f t="shared" si="84"/>
        <v>3.4656894309189633E-2</v>
      </c>
      <c r="GY91" s="86">
        <f t="shared" si="84"/>
        <v>0.10897155933092374</v>
      </c>
      <c r="GZ91" s="86">
        <f t="shared" si="84"/>
        <v>6.9927607644346884E-2</v>
      </c>
      <c r="HA91" s="86">
        <f t="shared" si="84"/>
        <v>1.8549980629057317E-2</v>
      </c>
      <c r="HC91" s="86">
        <f t="shared" si="74"/>
        <v>5.730645017885597E-3</v>
      </c>
      <c r="HD91" s="86">
        <f t="shared" si="74"/>
        <v>8.3394442465784327E-3</v>
      </c>
      <c r="HE91" s="86">
        <f t="shared" si="74"/>
        <v>1.1304758512666914E-2</v>
      </c>
      <c r="HF91" s="86">
        <f t="shared" si="74"/>
        <v>6.2235282420571138E-3</v>
      </c>
      <c r="HG91" s="86">
        <f t="shared" si="88"/>
        <v>4.7962937007221384E-3</v>
      </c>
      <c r="HH91" s="86">
        <f t="shared" si="88"/>
        <v>5.0635916529838251E-3</v>
      </c>
      <c r="HI91" s="86">
        <f t="shared" si="88"/>
        <v>4.2399915737050551E-3</v>
      </c>
      <c r="HJ91" s="86">
        <f t="shared" si="88"/>
        <v>5.0189553513928708E-3</v>
      </c>
      <c r="HK91" s="86">
        <f t="shared" si="88"/>
        <v>1.0545986582629747E-2</v>
      </c>
      <c r="HL91" s="86">
        <f t="shared" si="88"/>
        <v>5.4272924990701934E-3</v>
      </c>
      <c r="HM91" s="86">
        <f t="shared" si="88"/>
        <v>3.9922048094540282E-3</v>
      </c>
      <c r="HN91" s="86">
        <f t="shared" si="88"/>
        <v>3.5514446381516621E-3</v>
      </c>
      <c r="HO91" s="86">
        <f t="shared" si="88"/>
        <v>2.0245648851104654E-3</v>
      </c>
      <c r="HP91" s="86">
        <f t="shared" si="88"/>
        <v>1.3831079237101359E-3</v>
      </c>
      <c r="HQ91" s="86">
        <f t="shared" si="88"/>
        <v>1.9615187966339612E-4</v>
      </c>
      <c r="HS91" s="86">
        <f t="shared" si="85"/>
        <v>5.4438923397487213E-93</v>
      </c>
      <c r="HT91" s="86">
        <f t="shared" si="85"/>
        <v>4.6996064279064346E-29</v>
      </c>
      <c r="HU91" s="86">
        <f t="shared" si="85"/>
        <v>7.9202157080578831E-30</v>
      </c>
      <c r="HV91" s="86">
        <f t="shared" si="85"/>
        <v>1.6711938902762038E-36</v>
      </c>
      <c r="HW91" s="86">
        <f t="shared" si="85"/>
        <v>8.8885285495678552E-38</v>
      </c>
      <c r="HX91" s="86">
        <f t="shared" si="85"/>
        <v>2.2737286244114098E-40</v>
      </c>
      <c r="HY91" s="86">
        <f t="shared" si="85"/>
        <v>5.7035349393080478E-41</v>
      </c>
      <c r="HZ91" s="86">
        <f t="shared" si="85"/>
        <v>6.8542140245179353E-39</v>
      </c>
      <c r="IA91" s="86">
        <f t="shared" si="85"/>
        <v>9.1982693954093196E-37</v>
      </c>
      <c r="IB91" s="86">
        <f t="shared" si="85"/>
        <v>9.6428885046906647E-40</v>
      </c>
      <c r="IC91" s="86">
        <f t="shared" si="85"/>
        <v>8.2680931029537962E-41</v>
      </c>
      <c r="ID91" s="86">
        <f t="shared" si="85"/>
        <v>3.1029202245654474E-40</v>
      </c>
      <c r="IE91" s="86">
        <f t="shared" si="85"/>
        <v>2.388669240264361E-40</v>
      </c>
      <c r="IF91" s="86">
        <f t="shared" si="85"/>
        <v>3.3333918548996639E-34</v>
      </c>
      <c r="IG91" s="86">
        <f t="shared" si="85"/>
        <v>3.6024803508512918E-23</v>
      </c>
      <c r="II91" s="86">
        <f t="shared" si="86"/>
        <v>0</v>
      </c>
      <c r="IJ91" s="86">
        <f t="shared" si="86"/>
        <v>2.5577474092714042E-153</v>
      </c>
      <c r="IK91" s="86">
        <f t="shared" si="86"/>
        <v>3.2379150291802203E-157</v>
      </c>
      <c r="IL91" s="86">
        <f t="shared" si="86"/>
        <v>1.1280957455203845E-189</v>
      </c>
      <c r="IM91" s="86">
        <f t="shared" si="86"/>
        <v>1.0754431624302083E-196</v>
      </c>
      <c r="IN91" s="86">
        <f t="shared" si="86"/>
        <v>2.8070713207323582E-212</v>
      </c>
      <c r="IO91" s="86">
        <f t="shared" si="86"/>
        <v>7.833875810391589E-216</v>
      </c>
      <c r="IP91" s="86">
        <f t="shared" si="86"/>
        <v>3.142972382955705E-202</v>
      </c>
      <c r="IQ91" s="86">
        <f t="shared" si="86"/>
        <v>4.0899501164181826E-194</v>
      </c>
      <c r="IR91" s="86">
        <f t="shared" si="86"/>
        <v>8.8573012391250402E-209</v>
      </c>
      <c r="IS91" s="86">
        <f t="shared" si="86"/>
        <v>6.080894605615615E-212</v>
      </c>
      <c r="IT91" s="86">
        <f t="shared" si="86"/>
        <v>4.0861118055786601E-207</v>
      </c>
      <c r="IU91" s="86">
        <f t="shared" si="86"/>
        <v>7.4494512375955658E-204</v>
      </c>
      <c r="IV91" s="86">
        <f t="shared" si="86"/>
        <v>2.9133472854593046E-90</v>
      </c>
      <c r="IW91" s="86">
        <f t="shared" si="86"/>
        <v>6.6749681967631016E-64</v>
      </c>
      <c r="IY91" s="86">
        <f t="shared" si="87"/>
        <v>0.21769832877504525</v>
      </c>
      <c r="IZ91" s="86">
        <f t="shared" si="87"/>
        <v>0.11225331806583105</v>
      </c>
      <c r="JA91" s="86">
        <f t="shared" si="87"/>
        <v>4.2219961315568953E-2</v>
      </c>
      <c r="JB91" s="86">
        <f t="shared" si="87"/>
        <v>3.8181929368691643E-2</v>
      </c>
      <c r="JC91" s="86">
        <f t="shared" si="87"/>
        <v>2.3585682859713117E-2</v>
      </c>
      <c r="JD91" s="86">
        <f t="shared" si="87"/>
        <v>7.5663307172715516E-3</v>
      </c>
      <c r="JE91" s="86">
        <f t="shared" si="87"/>
        <v>7.9054418829429558E-3</v>
      </c>
      <c r="JF91" s="86">
        <f t="shared" si="87"/>
        <v>1.4728146833247482E-2</v>
      </c>
      <c r="JG91" s="86">
        <f t="shared" si="87"/>
        <v>1.2882488956063372E-2</v>
      </c>
      <c r="JH91" s="86">
        <f t="shared" si="87"/>
        <v>1.9705802889576185E-2</v>
      </c>
      <c r="JI91" s="86">
        <f t="shared" si="87"/>
        <v>3.1273845840951407E-2</v>
      </c>
      <c r="JJ91" s="86">
        <f t="shared" si="87"/>
        <v>3.8208338947341297E-2</v>
      </c>
      <c r="JK91" s="86">
        <f t="shared" si="87"/>
        <v>0.11099612421603421</v>
      </c>
      <c r="JL91" s="86">
        <f t="shared" si="87"/>
        <v>7.1310715568057015E-2</v>
      </c>
      <c r="JM91" s="86">
        <f t="shared" si="87"/>
        <v>1.8746132508720714E-2</v>
      </c>
    </row>
    <row r="92" spans="2:273" x14ac:dyDescent="0.25">
      <c r="B92" s="2">
        <v>65</v>
      </c>
      <c r="C92" s="37">
        <v>76.161000000000001</v>
      </c>
      <c r="D92" s="37">
        <v>71.716999999999999</v>
      </c>
      <c r="E92" s="37">
        <v>68.8</v>
      </c>
      <c r="F92" s="37">
        <v>67.283000000000001</v>
      </c>
      <c r="G92" s="37">
        <v>65.153000000000006</v>
      </c>
      <c r="H92" s="37">
        <v>65.716999999999999</v>
      </c>
      <c r="I92" s="37">
        <v>66.867000000000004</v>
      </c>
      <c r="J92" s="37">
        <v>66.900000000000006</v>
      </c>
      <c r="K92" s="37">
        <v>66.45</v>
      </c>
      <c r="L92" s="37">
        <v>63.667000000000002</v>
      </c>
      <c r="M92" s="37">
        <v>66</v>
      </c>
      <c r="N92" s="37">
        <v>67.7</v>
      </c>
      <c r="O92" s="37">
        <v>67.738</v>
      </c>
      <c r="P92" s="37">
        <v>68.474999999999994</v>
      </c>
      <c r="Q92" s="37">
        <v>65.033000000000001</v>
      </c>
      <c r="S92" s="4">
        <f t="shared" si="89"/>
        <v>86.344823184201459</v>
      </c>
      <c r="T92" s="4">
        <f t="shared" si="89"/>
        <v>77.140973982319011</v>
      </c>
      <c r="U92" s="4">
        <f t="shared" si="89"/>
        <v>70.985489365358134</v>
      </c>
      <c r="V92" s="4">
        <f t="shared" si="89"/>
        <v>68.037596894919389</v>
      </c>
      <c r="W92" s="4">
        <f t="shared" si="89"/>
        <v>64.484403019360045</v>
      </c>
      <c r="X92" s="4">
        <f t="shared" si="89"/>
        <v>66.364419568589852</v>
      </c>
      <c r="Y92" s="4">
        <f t="shared" si="89"/>
        <v>68.898971573499892</v>
      </c>
      <c r="Z92" s="4">
        <f t="shared" si="89"/>
        <v>66.040544709845037</v>
      </c>
      <c r="AA92" s="4">
        <f t="shared" si="89"/>
        <v>68.42621747733601</v>
      </c>
      <c r="AB92" s="4">
        <f t="shared" si="89"/>
        <v>66.148150116551605</v>
      </c>
      <c r="AC92" s="4">
        <f t="shared" si="89"/>
        <v>69.00364588183443</v>
      </c>
      <c r="AD92" s="4">
        <f t="shared" si="89"/>
        <v>69.140391771538063</v>
      </c>
      <c r="AE92" s="4">
        <f t="shared" si="89"/>
        <v>73.181342118964466</v>
      </c>
      <c r="AF92" s="4">
        <f t="shared" si="89"/>
        <v>70.918372867947639</v>
      </c>
      <c r="AG92" s="4">
        <f t="shared" si="89"/>
        <v>66.855845001032293</v>
      </c>
      <c r="AI92" s="4">
        <f t="shared" si="90"/>
        <v>-10.183823184201458</v>
      </c>
      <c r="AJ92" s="4">
        <f t="shared" si="90"/>
        <v>-5.4239739823190121</v>
      </c>
      <c r="AK92" s="4">
        <f t="shared" si="90"/>
        <v>-2.1854893653581371</v>
      </c>
      <c r="AL92" s="4">
        <f t="shared" si="90"/>
        <v>-0.75459689491938775</v>
      </c>
      <c r="AM92" s="4">
        <f t="shared" si="90"/>
        <v>0.6685969806399612</v>
      </c>
      <c r="AN92" s="4">
        <f t="shared" si="90"/>
        <v>-0.64741956858985361</v>
      </c>
      <c r="AO92" s="4">
        <f t="shared" si="90"/>
        <v>-2.031971573499888</v>
      </c>
      <c r="AP92" s="4">
        <f t="shared" si="90"/>
        <v>0.85945529015496902</v>
      </c>
      <c r="AQ92" s="4">
        <f t="shared" si="90"/>
        <v>-1.9762174773360073</v>
      </c>
      <c r="AR92" s="4">
        <f t="shared" si="90"/>
        <v>-2.4811501165516034</v>
      </c>
      <c r="AS92" s="4">
        <f t="shared" si="90"/>
        <v>-3.00364588183443</v>
      </c>
      <c r="AT92" s="4">
        <f t="shared" si="90"/>
        <v>-1.4403917715380601</v>
      </c>
      <c r="AU92" s="4">
        <f t="shared" si="90"/>
        <v>-5.4433421189644662</v>
      </c>
      <c r="AV92" s="4">
        <f t="shared" si="90"/>
        <v>-2.4433728679476445</v>
      </c>
      <c r="AW92" s="4">
        <f t="shared" si="90"/>
        <v>-1.8228450010322916</v>
      </c>
      <c r="AY92" s="2">
        <f t="shared" si="81"/>
        <v>63.26098983333263</v>
      </c>
      <c r="AZ92" s="2">
        <f t="shared" si="81"/>
        <v>65.30630375884806</v>
      </c>
      <c r="BA92" s="2">
        <f t="shared" si="81"/>
        <v>62.54660354900107</v>
      </c>
      <c r="BB92" s="2">
        <f t="shared" si="81"/>
        <v>62.376645599918973</v>
      </c>
      <c r="BC92" s="2">
        <f t="shared" si="81"/>
        <v>60.376205401497167</v>
      </c>
      <c r="BD92" s="2">
        <f t="shared" si="81"/>
        <v>62.600464925697764</v>
      </c>
      <c r="BE92" s="2">
        <f t="shared" si="81"/>
        <v>65.641247222162775</v>
      </c>
      <c r="BF92" s="2">
        <f t="shared" si="81"/>
        <v>62.1683074298493</v>
      </c>
      <c r="BG92" s="2">
        <f t="shared" si="81"/>
        <v>61.299716279198591</v>
      </c>
      <c r="BH92" s="2">
        <f t="shared" si="81"/>
        <v>61.551662970031671</v>
      </c>
      <c r="BI92" s="2">
        <f t="shared" si="81"/>
        <v>64.993274588225745</v>
      </c>
      <c r="BJ92" s="2">
        <f t="shared" si="81"/>
        <v>64.993130132063698</v>
      </c>
      <c r="BK92" s="2">
        <f t="shared" si="81"/>
        <v>64.80449000986718</v>
      </c>
      <c r="BL92" s="2">
        <f t="shared" si="81"/>
        <v>66.33152951460356</v>
      </c>
      <c r="BM92" s="2">
        <f t="shared" si="81"/>
        <v>66.326578722762264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>
        <f t="shared" si="82"/>
        <v>65.716999999999999</v>
      </c>
      <c r="CK92" s="2">
        <f t="shared" si="82"/>
        <v>66.867000000000004</v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>
        <f t="shared" si="82"/>
        <v>65.033000000000001</v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>
        <f t="shared" si="116"/>
        <v>65.716999999999999</v>
      </c>
      <c r="DA92" s="2">
        <f t="shared" si="117"/>
        <v>66.867000000000004</v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>
        <f t="shared" si="125"/>
        <v>65.033000000000001</v>
      </c>
      <c r="DK92" s="2">
        <f t="shared" si="91"/>
        <v>79.895556953714859</v>
      </c>
      <c r="DL92" s="2">
        <f t="shared" si="91"/>
        <v>86.073650399387247</v>
      </c>
      <c r="DM92" s="2">
        <f t="shared" si="91"/>
        <v>83.625944523470821</v>
      </c>
      <c r="DN92" s="2">
        <f t="shared" si="91"/>
        <v>79.456341463414631</v>
      </c>
      <c r="DO92" s="2">
        <f t="shared" si="91"/>
        <v>78.236723170731693</v>
      </c>
      <c r="DP92" s="2">
        <f t="shared" si="91"/>
        <v>78.230977058029708</v>
      </c>
      <c r="DQ92" s="2">
        <f t="shared" si="91"/>
        <v>78.546236572199717</v>
      </c>
      <c r="DR92" s="2">
        <f t="shared" si="91"/>
        <v>81.71411951219514</v>
      </c>
      <c r="DS92" s="2">
        <f t="shared" si="91"/>
        <v>78.80012429149798</v>
      </c>
      <c r="DT92" s="2">
        <f t="shared" si="91"/>
        <v>76.867269512195136</v>
      </c>
      <c r="DU92" s="2">
        <f t="shared" si="91"/>
        <v>80.504435087719287</v>
      </c>
      <c r="DV92" s="2">
        <f t="shared" si="91"/>
        <v>81.659134146341458</v>
      </c>
      <c r="DW92" s="2">
        <f t="shared" si="91"/>
        <v>85.830499128919854</v>
      </c>
      <c r="DX92" s="2">
        <f t="shared" si="91"/>
        <v>85.09930780172887</v>
      </c>
      <c r="DY92" s="2">
        <f t="shared" si="91"/>
        <v>78.25005645161292</v>
      </c>
      <c r="EA92" s="2">
        <f t="shared" si="95"/>
        <v>61.881330936206602</v>
      </c>
      <c r="EB92" s="2">
        <f t="shared" si="92"/>
        <v>63.588534965034967</v>
      </c>
      <c r="EC92" s="2">
        <f t="shared" si="92"/>
        <v>60.787112087912092</v>
      </c>
      <c r="ED92" s="2">
        <f t="shared" si="92"/>
        <v>60.702899675022891</v>
      </c>
      <c r="EE92" s="2">
        <f t="shared" si="92"/>
        <v>58.540238994375123</v>
      </c>
      <c r="EF92" s="2">
        <f t="shared" si="92"/>
        <v>61.143110272930429</v>
      </c>
      <c r="EG92" s="2">
        <f t="shared" si="92"/>
        <v>64.459467656759699</v>
      </c>
      <c r="EH92" s="2">
        <f t="shared" si="92"/>
        <v>60.177687475573869</v>
      </c>
      <c r="EI92" s="2">
        <f t="shared" si="92"/>
        <v>59.617491983264493</v>
      </c>
      <c r="EJ92" s="2">
        <f t="shared" si="92"/>
        <v>59.981423325244123</v>
      </c>
      <c r="EK92" s="2">
        <f t="shared" si="92"/>
        <v>63.292983178279499</v>
      </c>
      <c r="EL92" s="2">
        <f t="shared" si="92"/>
        <v>63.275056165948101</v>
      </c>
      <c r="EM92" s="2">
        <f t="shared" si="92"/>
        <v>62.509709383833474</v>
      </c>
      <c r="EN92" s="2">
        <f t="shared" si="92"/>
        <v>64.239698193718709</v>
      </c>
      <c r="EO92" s="2">
        <f t="shared" si="92"/>
        <v>64.687525506423924</v>
      </c>
      <c r="EQ92" s="2">
        <f t="shared" si="93"/>
        <v>61.881330936206602</v>
      </c>
      <c r="ER92" s="2">
        <f t="shared" si="93"/>
        <v>62.414890534006247</v>
      </c>
      <c r="ES92" s="2">
        <f t="shared" si="93"/>
        <v>60.290042051005194</v>
      </c>
      <c r="ET92" s="2">
        <f t="shared" si="93"/>
        <v>60.388547260956521</v>
      </c>
      <c r="EU92" s="2">
        <f t="shared" si="93"/>
        <v>58.656790650069091</v>
      </c>
      <c r="EV92" s="2">
        <f t="shared" si="93"/>
        <v>61.655503842336685</v>
      </c>
      <c r="EW92" s="2">
        <f t="shared" si="93"/>
        <v>63.499446444520544</v>
      </c>
      <c r="EX92" s="2">
        <f t="shared" si="93"/>
        <v>60.343674540570937</v>
      </c>
      <c r="EY92" s="2">
        <f t="shared" si="93"/>
        <v>59.72566284801151</v>
      </c>
      <c r="EZ92" s="2">
        <f t="shared" si="93"/>
        <v>59.997462883758246</v>
      </c>
      <c r="FA92" s="2">
        <f t="shared" si="93"/>
        <v>62.715726424181995</v>
      </c>
      <c r="FB92" s="2">
        <f t="shared" si="93"/>
        <v>64.521488327022325</v>
      </c>
      <c r="FC92" s="2">
        <f t="shared" si="93"/>
        <v>63.425890920665147</v>
      </c>
      <c r="FD92" s="2">
        <f t="shared" si="93"/>
        <v>63.167886498947311</v>
      </c>
      <c r="FE92" s="2">
        <f t="shared" si="93"/>
        <v>64.703859382121209</v>
      </c>
      <c r="FG92" s="2">
        <f t="shared" si="94"/>
        <v>0.92341281297430577</v>
      </c>
      <c r="FH92" s="2">
        <f t="shared" si="94"/>
        <v>0.92359007183888431</v>
      </c>
      <c r="FI92" s="2">
        <f t="shared" si="94"/>
        <v>0.92295383803891706</v>
      </c>
      <c r="FJ92" s="2">
        <f t="shared" si="94"/>
        <v>0.91074492068400392</v>
      </c>
      <c r="FK92" s="2">
        <f t="shared" si="94"/>
        <v>0.90678859431987191</v>
      </c>
      <c r="FL92" s="2">
        <f t="shared" si="94"/>
        <v>0.91472225432097665</v>
      </c>
      <c r="FM92" s="2">
        <f t="shared" si="94"/>
        <v>0.91608756072933184</v>
      </c>
      <c r="FN92" s="2">
        <f t="shared" si="94"/>
        <v>0.90757222902399282</v>
      </c>
      <c r="FO92" s="2">
        <f t="shared" si="94"/>
        <v>0.91230710516666236</v>
      </c>
      <c r="FP92" s="2">
        <f t="shared" si="94"/>
        <v>0.90700883240189789</v>
      </c>
      <c r="FQ92" s="2">
        <f t="shared" si="94"/>
        <v>0.9012027235545802</v>
      </c>
      <c r="FR92" s="2">
        <f t="shared" si="94"/>
        <v>0.90656116088468519</v>
      </c>
      <c r="FS92" s="2">
        <f t="shared" si="94"/>
        <v>0.90160674853221134</v>
      </c>
      <c r="FT92" s="2">
        <f t="shared" si="94"/>
        <v>0.89971036983610442</v>
      </c>
      <c r="FU92" s="2">
        <f t="shared" si="94"/>
        <v>0.87914858517021444</v>
      </c>
      <c r="FW92" s="2">
        <f t="shared" si="83"/>
        <v>1.5255272608523753E-9</v>
      </c>
      <c r="FX92" s="2">
        <f t="shared" si="83"/>
        <v>2.7032141230986942E-4</v>
      </c>
      <c r="FY92" s="2">
        <f t="shared" si="83"/>
        <v>3.076462706685168E-4</v>
      </c>
      <c r="FZ92" s="2">
        <f t="shared" si="83"/>
        <v>2.9905726991132114E-4</v>
      </c>
      <c r="GA92" s="2">
        <f t="shared" si="83"/>
        <v>2.5250681574897087E-4</v>
      </c>
      <c r="GB92" s="2">
        <f t="shared" si="83"/>
        <v>2.7302229956650636E-4</v>
      </c>
      <c r="GC92" s="2">
        <f t="shared" si="83"/>
        <v>2.8705171323138078E-4</v>
      </c>
      <c r="GD92" s="2">
        <f t="shared" si="83"/>
        <v>3.3464266782250906E-4</v>
      </c>
      <c r="GE92" s="2">
        <f t="shared" si="83"/>
        <v>4.0434456816676901E-4</v>
      </c>
      <c r="GF92" s="2">
        <f t="shared" si="83"/>
        <v>3.1746391303467074E-4</v>
      </c>
      <c r="GG92" s="2">
        <f t="shared" si="83"/>
        <v>2.6532799598255282E-4</v>
      </c>
      <c r="GH92" s="2">
        <f t="shared" si="83"/>
        <v>2.3030649495956799E-4</v>
      </c>
      <c r="GI92" s="2">
        <f t="shared" si="83"/>
        <v>1.8805903750131713E-4</v>
      </c>
      <c r="GJ92" s="2">
        <f t="shared" si="83"/>
        <v>1.5974080760066233E-4</v>
      </c>
      <c r="GK92" s="2">
        <f t="shared" si="83"/>
        <v>1.3242047015203269E-4</v>
      </c>
      <c r="GM92" s="86">
        <f t="shared" si="84"/>
        <v>0.14235837046042701</v>
      </c>
      <c r="GN92" s="86">
        <f t="shared" si="84"/>
        <v>5.1105473687742702E-2</v>
      </c>
      <c r="GO92" s="86">
        <f t="shared" si="84"/>
        <v>1.1445442081366988E-2</v>
      </c>
      <c r="GP92" s="86">
        <f t="shared" si="84"/>
        <v>1.1878600837255466E-2</v>
      </c>
      <c r="GQ92" s="86">
        <f t="shared" si="84"/>
        <v>5.3865616056055698E-3</v>
      </c>
      <c r="GR92" s="86">
        <f t="shared" si="84"/>
        <v>4.4329516469867063E-4</v>
      </c>
      <c r="GS92" s="86">
        <f t="shared" si="84"/>
        <v>6.4166195023718968E-4</v>
      </c>
      <c r="GT92" s="86">
        <f t="shared" si="84"/>
        <v>2.1793165037756793E-3</v>
      </c>
      <c r="GU92" s="86">
        <f t="shared" si="84"/>
        <v>3.6251985187155659E-4</v>
      </c>
      <c r="GV92" s="86">
        <f t="shared" si="84"/>
        <v>4.0901789570402663E-3</v>
      </c>
      <c r="GW92" s="86">
        <f t="shared" si="84"/>
        <v>9.5732363323079352E-3</v>
      </c>
      <c r="GX92" s="86">
        <f t="shared" si="84"/>
        <v>1.3157654867034345E-2</v>
      </c>
      <c r="GY92" s="86">
        <f t="shared" si="84"/>
        <v>5.3974106765550332E-2</v>
      </c>
      <c r="GZ92" s="86">
        <f t="shared" si="84"/>
        <v>3.4983872672425358E-2</v>
      </c>
      <c r="HA92" s="86">
        <f t="shared" si="84"/>
        <v>6.0920943677915543E-3</v>
      </c>
      <c r="HC92" s="86">
        <f t="shared" si="74"/>
        <v>8.5473092351324789E-3</v>
      </c>
      <c r="HD92" s="86">
        <f t="shared" si="74"/>
        <v>1.2081987430289091E-2</v>
      </c>
      <c r="HE92" s="86">
        <f t="shared" si="74"/>
        <v>1.6342765403319706E-2</v>
      </c>
      <c r="HF92" s="86">
        <f t="shared" si="74"/>
        <v>9.5654687830451415E-3</v>
      </c>
      <c r="HG92" s="86">
        <f t="shared" si="88"/>
        <v>7.4486875354012796E-3</v>
      </c>
      <c r="HH92" s="86">
        <f t="shared" si="88"/>
        <v>8.0119952580519783E-3</v>
      </c>
      <c r="HI92" s="86">
        <f t="shared" si="88"/>
        <v>6.8071755892986797E-3</v>
      </c>
      <c r="HJ92" s="86">
        <f t="shared" si="88"/>
        <v>7.9457505078228494E-3</v>
      </c>
      <c r="HK92" s="86">
        <f t="shared" si="88"/>
        <v>1.6150572086451286E-2</v>
      </c>
      <c r="HL92" s="86">
        <f t="shared" si="88"/>
        <v>8.5988750091833058E-3</v>
      </c>
      <c r="HM92" s="86">
        <f t="shared" si="88"/>
        <v>6.3715516514630558E-3</v>
      </c>
      <c r="HN92" s="86">
        <f t="shared" si="88"/>
        <v>5.6235957753824348E-3</v>
      </c>
      <c r="HO92" s="86">
        <f t="shared" si="88"/>
        <v>3.233175412989894E-3</v>
      </c>
      <c r="HP92" s="86">
        <f t="shared" si="88"/>
        <v>2.3302181189844926E-3</v>
      </c>
      <c r="HQ92" s="86">
        <f t="shared" si="88"/>
        <v>4.0341823269489949E-4</v>
      </c>
      <c r="HS92" s="86">
        <f t="shared" si="85"/>
        <v>3.1354090269758146E-91</v>
      </c>
      <c r="HT92" s="86">
        <f t="shared" si="85"/>
        <v>3.9923203883822054E-28</v>
      </c>
      <c r="HU92" s="86">
        <f t="shared" si="85"/>
        <v>7.3748662549260218E-29</v>
      </c>
      <c r="HV92" s="86">
        <f t="shared" si="85"/>
        <v>2.526987216433468E-35</v>
      </c>
      <c r="HW92" s="86">
        <f t="shared" si="85"/>
        <v>1.4038016205180499E-36</v>
      </c>
      <c r="HX92" s="86">
        <f t="shared" si="85"/>
        <v>4.547315393130651E-39</v>
      </c>
      <c r="HY92" s="86">
        <f t="shared" si="85"/>
        <v>1.2193240015886503E-39</v>
      </c>
      <c r="HZ92" s="86">
        <f t="shared" si="85"/>
        <v>1.2951856263423745E-37</v>
      </c>
      <c r="IA92" s="86">
        <f t="shared" si="85"/>
        <v>1.6098179448459093E-35</v>
      </c>
      <c r="IB92" s="86">
        <f t="shared" si="85"/>
        <v>1.9383936607577746E-38</v>
      </c>
      <c r="IC92" s="86">
        <f t="shared" si="85"/>
        <v>1.6606962595661268E-39</v>
      </c>
      <c r="ID92" s="86">
        <f t="shared" si="85"/>
        <v>5.6108801282980154E-39</v>
      </c>
      <c r="IE92" s="86">
        <f t="shared" si="85"/>
        <v>3.9657340398003182E-39</v>
      </c>
      <c r="IF92" s="86">
        <f t="shared" si="85"/>
        <v>3.5236434667448498E-33</v>
      </c>
      <c r="IG92" s="86">
        <f t="shared" si="85"/>
        <v>1.6346314390675316E-22</v>
      </c>
      <c r="II92" s="86">
        <f t="shared" si="86"/>
        <v>0</v>
      </c>
      <c r="IJ92" s="86">
        <f t="shared" si="86"/>
        <v>5.5441160103069906E-150</v>
      </c>
      <c r="IK92" s="86">
        <f t="shared" si="86"/>
        <v>9.6802366266154404E-154</v>
      </c>
      <c r="IL92" s="86">
        <f t="shared" si="86"/>
        <v>1.7361346049901741E-185</v>
      </c>
      <c r="IM92" s="86">
        <f t="shared" si="86"/>
        <v>1.9411779957765491E-192</v>
      </c>
      <c r="IN92" s="86">
        <f t="shared" si="86"/>
        <v>1.2253039996997196E-207</v>
      </c>
      <c r="IO92" s="86">
        <f t="shared" si="86"/>
        <v>4.373874320857824E-211</v>
      </c>
      <c r="IP92" s="86">
        <f t="shared" si="86"/>
        <v>1.0622017257073005E-197</v>
      </c>
      <c r="IQ92" s="86">
        <f t="shared" si="86"/>
        <v>1.1497676706664613E-189</v>
      </c>
      <c r="IR92" s="86">
        <f t="shared" si="86"/>
        <v>3.9276754783407453E-204</v>
      </c>
      <c r="IS92" s="86">
        <f t="shared" si="86"/>
        <v>2.5161312603822689E-207</v>
      </c>
      <c r="IT92" s="86">
        <f t="shared" si="86"/>
        <v>1.1142192017306354E-202</v>
      </c>
      <c r="IU92" s="86">
        <f t="shared" si="86"/>
        <v>1.3671275259530633E-199</v>
      </c>
      <c r="IV92" s="86">
        <f t="shared" si="86"/>
        <v>1.9819775880812389E-88</v>
      </c>
      <c r="IW92" s="86">
        <f t="shared" si="86"/>
        <v>1.2170119497499048E-62</v>
      </c>
      <c r="IY92" s="86">
        <f t="shared" si="87"/>
        <v>0.15090567969555949</v>
      </c>
      <c r="IZ92" s="86">
        <f t="shared" si="87"/>
        <v>6.3187461118031793E-2</v>
      </c>
      <c r="JA92" s="86">
        <f t="shared" si="87"/>
        <v>2.7788207484686696E-2</v>
      </c>
      <c r="JB92" s="86">
        <f t="shared" si="87"/>
        <v>2.1444069620300606E-2</v>
      </c>
      <c r="JC92" s="86">
        <f t="shared" si="87"/>
        <v>1.2835249141006849E-2</v>
      </c>
      <c r="JD92" s="86">
        <f t="shared" si="87"/>
        <v>8.4552904227506494E-3</v>
      </c>
      <c r="JE92" s="86">
        <f t="shared" si="87"/>
        <v>7.4488375395358689E-3</v>
      </c>
      <c r="JF92" s="86">
        <f t="shared" si="87"/>
        <v>1.0125067011598529E-2</v>
      </c>
      <c r="JG92" s="86">
        <f t="shared" si="87"/>
        <v>1.6513091938322844E-2</v>
      </c>
      <c r="JH92" s="86">
        <f t="shared" si="87"/>
        <v>1.2689053966223572E-2</v>
      </c>
      <c r="JI92" s="86">
        <f t="shared" si="87"/>
        <v>1.594478798377099E-2</v>
      </c>
      <c r="JJ92" s="86">
        <f t="shared" si="87"/>
        <v>1.8781250642416779E-2</v>
      </c>
      <c r="JK92" s="86">
        <f t="shared" si="87"/>
        <v>5.7207282178540229E-2</v>
      </c>
      <c r="JL92" s="86">
        <f t="shared" si="87"/>
        <v>3.7314090791409849E-2</v>
      </c>
      <c r="JM92" s="86">
        <f t="shared" si="87"/>
        <v>6.4955126004864541E-3</v>
      </c>
    </row>
    <row r="93" spans="2:273" x14ac:dyDescent="0.25">
      <c r="B93" s="2">
        <v>66</v>
      </c>
      <c r="C93" s="37">
        <v>71.822999999999993</v>
      </c>
      <c r="D93" s="37">
        <v>72.05</v>
      </c>
      <c r="E93" s="37">
        <v>70.117000000000004</v>
      </c>
      <c r="F93" s="37">
        <v>69.483000000000004</v>
      </c>
      <c r="G93" s="37">
        <v>66.102000000000004</v>
      </c>
      <c r="H93" s="37">
        <v>64.933000000000007</v>
      </c>
      <c r="I93" s="37">
        <v>67.082999999999998</v>
      </c>
      <c r="J93" s="37">
        <v>67.900000000000006</v>
      </c>
      <c r="K93" s="37">
        <v>70.117000000000004</v>
      </c>
      <c r="L93" s="37">
        <v>66.283000000000001</v>
      </c>
      <c r="M93" s="37">
        <v>68.283000000000001</v>
      </c>
      <c r="N93" s="37">
        <v>68.8</v>
      </c>
      <c r="O93" s="37">
        <v>67.033000000000001</v>
      </c>
      <c r="P93" s="37">
        <v>70.343999999999994</v>
      </c>
      <c r="Q93" s="37">
        <v>64.197000000000003</v>
      </c>
      <c r="S93" s="4">
        <f t="shared" si="89"/>
        <v>79.581565258512171</v>
      </c>
      <c r="T93" s="4">
        <f t="shared" si="89"/>
        <v>75.006150674105527</v>
      </c>
      <c r="U93" s="4">
        <f t="shared" si="89"/>
        <v>72.504077491299512</v>
      </c>
      <c r="V93" s="4">
        <f t="shared" si="89"/>
        <v>68.959711063321876</v>
      </c>
      <c r="W93" s="4">
        <f t="shared" si="89"/>
        <v>65.488416157861906</v>
      </c>
      <c r="X93" s="4">
        <f t="shared" si="89"/>
        <v>67.918877294399479</v>
      </c>
      <c r="Y93" s="4">
        <f t="shared" si="89"/>
        <v>70.224716551637101</v>
      </c>
      <c r="Z93" s="4">
        <f t="shared" si="89"/>
        <v>67.404993558483582</v>
      </c>
      <c r="AA93" s="4">
        <f t="shared" si="89"/>
        <v>71.209374746962439</v>
      </c>
      <c r="AB93" s="4">
        <f t="shared" si="89"/>
        <v>67.666080235554119</v>
      </c>
      <c r="AC93" s="4">
        <f t="shared" si="89"/>
        <v>69.64516141273009</v>
      </c>
      <c r="AD93" s="4">
        <f t="shared" si="89"/>
        <v>69.368474981863926</v>
      </c>
      <c r="AE93" s="4">
        <f t="shared" si="89"/>
        <v>69.64536040646837</v>
      </c>
      <c r="AF93" s="4">
        <f t="shared" si="89"/>
        <v>69.322921230965392</v>
      </c>
      <c r="AG93" s="4">
        <f t="shared" si="89"/>
        <v>66.551342887252972</v>
      </c>
      <c r="AI93" s="4">
        <f t="shared" si="90"/>
        <v>-7.7585652585121778</v>
      </c>
      <c r="AJ93" s="4">
        <f t="shared" si="90"/>
        <v>-2.9561506741055297</v>
      </c>
      <c r="AK93" s="4">
        <f t="shared" si="90"/>
        <v>-2.3870774912995074</v>
      </c>
      <c r="AL93" s="4">
        <f t="shared" si="90"/>
        <v>0.52328893667812793</v>
      </c>
      <c r="AM93" s="4">
        <f t="shared" si="90"/>
        <v>0.61358384213809813</v>
      </c>
      <c r="AN93" s="4">
        <f t="shared" si="90"/>
        <v>-2.9858772943994722</v>
      </c>
      <c r="AO93" s="4">
        <f t="shared" si="90"/>
        <v>-3.1417165516371028</v>
      </c>
      <c r="AP93" s="4">
        <f t="shared" si="90"/>
        <v>0.49500644151642348</v>
      </c>
      <c r="AQ93" s="4">
        <f t="shared" si="90"/>
        <v>-1.0923747469624345</v>
      </c>
      <c r="AR93" s="4">
        <f t="shared" si="90"/>
        <v>-1.3830802355541181</v>
      </c>
      <c r="AS93" s="4">
        <f t="shared" si="90"/>
        <v>-1.3621614127300887</v>
      </c>
      <c r="AT93" s="4">
        <f t="shared" si="90"/>
        <v>-0.56847498186392897</v>
      </c>
      <c r="AU93" s="4">
        <f t="shared" si="90"/>
        <v>-2.612360406468369</v>
      </c>
      <c r="AV93" s="4">
        <f t="shared" si="90"/>
        <v>1.0210787690346024</v>
      </c>
      <c r="AW93" s="4">
        <f t="shared" si="90"/>
        <v>-2.3543428872529688</v>
      </c>
      <c r="AY93" s="2">
        <f t="shared" ref="AY93:BM109" si="126">IF(OR($B93 &lt; C$230, $B93 &gt; C$233), #N/A, ((1-FG93)*DK93) + (FG93 - FW93)*EA93 + (FW93*EQ93))</f>
        <v>63.061708346957111</v>
      </c>
      <c r="AZ93" s="2">
        <f t="shared" si="126"/>
        <v>65.045933047916805</v>
      </c>
      <c r="BA93" s="2">
        <f t="shared" si="126"/>
        <v>62.314900061053287</v>
      </c>
      <c r="BB93" s="2">
        <f t="shared" si="126"/>
        <v>62.150960224946559</v>
      </c>
      <c r="BC93" s="2">
        <f t="shared" si="126"/>
        <v>60.174318614538429</v>
      </c>
      <c r="BD93" s="2">
        <f t="shared" si="126"/>
        <v>62.409187300685574</v>
      </c>
      <c r="BE93" s="2">
        <f t="shared" si="126"/>
        <v>65.423414872786566</v>
      </c>
      <c r="BF93" s="2">
        <f t="shared" si="126"/>
        <v>61.952399976605072</v>
      </c>
      <c r="BG93" s="2">
        <f t="shared" si="126"/>
        <v>61.099059753928827</v>
      </c>
      <c r="BH93" s="2">
        <f t="shared" si="126"/>
        <v>61.356210830734142</v>
      </c>
      <c r="BI93" s="2">
        <f t="shared" si="126"/>
        <v>64.769188906653767</v>
      </c>
      <c r="BJ93" s="2">
        <f t="shared" si="126"/>
        <v>64.803423274596781</v>
      </c>
      <c r="BK93" s="2">
        <f t="shared" si="126"/>
        <v>64.569390575302833</v>
      </c>
      <c r="BL93" s="2">
        <f t="shared" si="126"/>
        <v>66.088635274283092</v>
      </c>
      <c r="BM93" s="2">
        <f t="shared" si="126"/>
        <v>66.137415959455652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>
        <f t="shared" si="127"/>
        <v>64.197000000000003</v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>
        <f t="shared" si="125"/>
        <v>64.197000000000003</v>
      </c>
      <c r="DK93" s="2">
        <f t="shared" si="91"/>
        <v>80.10064306816939</v>
      </c>
      <c r="DL93" s="2">
        <f t="shared" si="91"/>
        <v>86.408559689243901</v>
      </c>
      <c r="DM93" s="2">
        <f t="shared" si="91"/>
        <v>83.958091038406806</v>
      </c>
      <c r="DN93" s="2">
        <f t="shared" si="91"/>
        <v>79.702095121951217</v>
      </c>
      <c r="DO93" s="2">
        <f t="shared" si="91"/>
        <v>78.465433020637875</v>
      </c>
      <c r="DP93" s="2">
        <f t="shared" si="91"/>
        <v>78.433509446693677</v>
      </c>
      <c r="DQ93" s="2">
        <f t="shared" si="91"/>
        <v>78.673179284750333</v>
      </c>
      <c r="DR93" s="2">
        <f t="shared" si="91"/>
        <v>82.013706754221403</v>
      </c>
      <c r="DS93" s="2">
        <f t="shared" si="91"/>
        <v>79.090419635627541</v>
      </c>
      <c r="DT93" s="2">
        <f t="shared" si="91"/>
        <v>77.093637523452173</v>
      </c>
      <c r="DU93" s="2">
        <f t="shared" si="91"/>
        <v>80.745872132253709</v>
      </c>
      <c r="DV93" s="2">
        <f t="shared" si="91"/>
        <v>81.895534896810489</v>
      </c>
      <c r="DW93" s="2">
        <f t="shared" si="91"/>
        <v>86.162038675958172</v>
      </c>
      <c r="DX93" s="2">
        <f t="shared" si="91"/>
        <v>85.448700842542962</v>
      </c>
      <c r="DY93" s="2">
        <f t="shared" si="91"/>
        <v>78.509864736070398</v>
      </c>
      <c r="EA93" s="2">
        <f t="shared" si="95"/>
        <v>61.772857499966925</v>
      </c>
      <c r="EB93" s="2">
        <f t="shared" si="92"/>
        <v>63.434446789574061</v>
      </c>
      <c r="EC93" s="2">
        <f t="shared" si="92"/>
        <v>60.667322417582419</v>
      </c>
      <c r="ED93" s="2">
        <f t="shared" si="92"/>
        <v>60.582364614607911</v>
      </c>
      <c r="EE93" s="2">
        <f t="shared" si="92"/>
        <v>58.459524805128055</v>
      </c>
      <c r="EF93" s="2">
        <f t="shared" si="92"/>
        <v>61.046557712160606</v>
      </c>
      <c r="EG93" s="2">
        <f t="shared" si="92"/>
        <v>64.316861786493135</v>
      </c>
      <c r="EH93" s="2">
        <f t="shared" si="92"/>
        <v>60.089045022276665</v>
      </c>
      <c r="EI93" s="2">
        <f t="shared" si="92"/>
        <v>59.521806873596155</v>
      </c>
      <c r="EJ93" s="2">
        <f t="shared" si="92"/>
        <v>59.884692551061789</v>
      </c>
      <c r="EK93" s="2">
        <f t="shared" si="92"/>
        <v>63.171986374500491</v>
      </c>
      <c r="EL93" s="2">
        <f t="shared" si="92"/>
        <v>63.196418976101434</v>
      </c>
      <c r="EM93" s="2">
        <f t="shared" si="92"/>
        <v>62.420100019986862</v>
      </c>
      <c r="EN93" s="2">
        <f t="shared" si="92"/>
        <v>64.120679088240792</v>
      </c>
      <c r="EO93" s="2">
        <f t="shared" si="92"/>
        <v>64.586294416721401</v>
      </c>
      <c r="EQ93" s="2">
        <f t="shared" si="93"/>
        <v>61.772857499966925</v>
      </c>
      <c r="ER93" s="2">
        <f t="shared" si="93"/>
        <v>62.286775533135604</v>
      </c>
      <c r="ES93" s="2">
        <f t="shared" si="93"/>
        <v>60.182051579998543</v>
      </c>
      <c r="ET93" s="2">
        <f t="shared" si="93"/>
        <v>60.275058946505425</v>
      </c>
      <c r="EU93" s="2">
        <f t="shared" si="93"/>
        <v>58.573385079671972</v>
      </c>
      <c r="EV93" s="2">
        <f t="shared" si="93"/>
        <v>61.545762685893251</v>
      </c>
      <c r="EW93" s="2">
        <f t="shared" si="93"/>
        <v>63.380855832154197</v>
      </c>
      <c r="EX93" s="2">
        <f t="shared" si="93"/>
        <v>60.250522429569827</v>
      </c>
      <c r="EY93" s="2">
        <f t="shared" si="93"/>
        <v>59.627162658367801</v>
      </c>
      <c r="EZ93" s="2">
        <f t="shared" si="93"/>
        <v>59.90033097989361</v>
      </c>
      <c r="FA93" s="2">
        <f t="shared" si="93"/>
        <v>62.60753800288628</v>
      </c>
      <c r="FB93" s="2">
        <f t="shared" si="93"/>
        <v>64.415073857003975</v>
      </c>
      <c r="FC93" s="2">
        <f t="shared" si="93"/>
        <v>63.316424482113064</v>
      </c>
      <c r="FD93" s="2">
        <f t="shared" si="93"/>
        <v>63.070830848512841</v>
      </c>
      <c r="FE93" s="2">
        <f t="shared" si="93"/>
        <v>64.601759275996784</v>
      </c>
      <c r="FG93" s="2">
        <f t="shared" si="94"/>
        <v>0.92967776482357656</v>
      </c>
      <c r="FH93" s="2">
        <f t="shared" si="94"/>
        <v>0.92984162530967696</v>
      </c>
      <c r="FI93" s="2">
        <f t="shared" si="94"/>
        <v>0.92925345828636241</v>
      </c>
      <c r="FJ93" s="2">
        <f t="shared" si="94"/>
        <v>0.91795405404058583</v>
      </c>
      <c r="FK93" s="2">
        <f t="shared" si="94"/>
        <v>0.91428720618853809</v>
      </c>
      <c r="FL93" s="2">
        <f t="shared" si="94"/>
        <v>0.92163777930910107</v>
      </c>
      <c r="FM93" s="2">
        <f t="shared" si="94"/>
        <v>0.92290169938443112</v>
      </c>
      <c r="FN93" s="2">
        <f t="shared" si="94"/>
        <v>0.91501370792500991</v>
      </c>
      <c r="FO93" s="2">
        <f t="shared" si="94"/>
        <v>0.9194012272959502</v>
      </c>
      <c r="FP93" s="2">
        <f t="shared" si="94"/>
        <v>0.9144913974340716</v>
      </c>
      <c r="FQ93" s="2">
        <f t="shared" si="94"/>
        <v>0.90910566035991236</v>
      </c>
      <c r="FR93" s="2">
        <f t="shared" si="94"/>
        <v>0.91407633547797218</v>
      </c>
      <c r="FS93" s="2">
        <f t="shared" si="94"/>
        <v>0.90948061296318861</v>
      </c>
      <c r="FT93" s="2">
        <f t="shared" si="94"/>
        <v>0.90772045859534722</v>
      </c>
      <c r="FU93" s="2">
        <f t="shared" si="94"/>
        <v>0.88859758942939682</v>
      </c>
      <c r="FW93" s="2">
        <f t="shared" ref="FW93:GK109" si="128">POWER(10,($B93-C$232)/C$229)/(1+POWER(10,($B93-C$232)/C$229))</f>
        <v>1.6727073789004768E-9</v>
      </c>
      <c r="FX93" s="2">
        <f t="shared" si="128"/>
        <v>2.9639380456175001E-4</v>
      </c>
      <c r="FY93" s="2">
        <f t="shared" si="128"/>
        <v>3.3731741594152971E-4</v>
      </c>
      <c r="FZ93" s="2">
        <f t="shared" si="128"/>
        <v>3.279003151100799E-4</v>
      </c>
      <c r="GA93" s="2">
        <f t="shared" si="128"/>
        <v>2.7686147311261933E-4</v>
      </c>
      <c r="GB93" s="2">
        <f t="shared" si="128"/>
        <v>2.9935511331262297E-4</v>
      </c>
      <c r="GC93" s="2">
        <f t="shared" si="128"/>
        <v>3.1473722831809478E-4</v>
      </c>
      <c r="GD93" s="2">
        <f t="shared" si="128"/>
        <v>3.6691654260146317E-4</v>
      </c>
      <c r="GE93" s="2">
        <f t="shared" si="128"/>
        <v>4.4333770792715247E-4</v>
      </c>
      <c r="GF93" s="2">
        <f t="shared" si="128"/>
        <v>3.4808159754132174E-4</v>
      </c>
      <c r="GG93" s="2">
        <f t="shared" si="128"/>
        <v>2.9091891537223595E-4</v>
      </c>
      <c r="GH93" s="2">
        <f t="shared" si="128"/>
        <v>2.5252043926148933E-4</v>
      </c>
      <c r="GI93" s="2">
        <f t="shared" si="128"/>
        <v>2.0619889301831142E-4</v>
      </c>
      <c r="GJ93" s="2">
        <f t="shared" si="128"/>
        <v>1.7514961324929505E-4</v>
      </c>
      <c r="GK93" s="2">
        <f t="shared" si="128"/>
        <v>1.4519430328760162E-4</v>
      </c>
      <c r="GM93" s="86">
        <f t="shared" ref="GM93:HA109" si="129" xml:space="preserve"> _xlfn.NORM.DIST($B93, C$7, ABS(C$11), TRUE) * _xlfn.NORM.DIST(($B93 - C$7)*C$15, 0, ABS(C$11), TRUE) * 2</f>
        <v>8.8956055759369573E-2</v>
      </c>
      <c r="GN93" s="86">
        <f t="shared" si="129"/>
        <v>2.203989305453101E-2</v>
      </c>
      <c r="GO93" s="86">
        <f t="shared" si="129"/>
        <v>3.6267081581107387E-3</v>
      </c>
      <c r="GP93" s="86">
        <f t="shared" si="129"/>
        <v>3.7770419483388064E-3</v>
      </c>
      <c r="GQ93" s="86">
        <f t="shared" si="129"/>
        <v>1.2543518943139479E-3</v>
      </c>
      <c r="GR93" s="86">
        <f t="shared" si="129"/>
        <v>6.0900164828347358E-5</v>
      </c>
      <c r="GS93" s="86">
        <f t="shared" si="129"/>
        <v>8.5355480684945649E-5</v>
      </c>
      <c r="GT93" s="86">
        <f t="shared" si="129"/>
        <v>3.8148262517159433E-4</v>
      </c>
      <c r="GU93" s="86">
        <f t="shared" si="129"/>
        <v>4.214844862992362E-5</v>
      </c>
      <c r="GV93" s="86">
        <f t="shared" si="129"/>
        <v>9.64548815662642E-4</v>
      </c>
      <c r="GW93" s="86">
        <f t="shared" si="129"/>
        <v>2.8468132597035635E-3</v>
      </c>
      <c r="GX93" s="86">
        <f t="shared" si="129"/>
        <v>4.2835758640080365E-3</v>
      </c>
      <c r="GY93" s="86">
        <f t="shared" si="129"/>
        <v>2.3405351189162087E-2</v>
      </c>
      <c r="GZ93" s="86">
        <f t="shared" si="129"/>
        <v>1.5741920577046393E-2</v>
      </c>
      <c r="HA93" s="86">
        <f t="shared" si="129"/>
        <v>1.6941566124972058E-3</v>
      </c>
      <c r="HC93" s="86">
        <f t="shared" si="74"/>
        <v>1.254293032914083E-2</v>
      </c>
      <c r="HD93" s="86">
        <f t="shared" si="74"/>
        <v>1.7243577272245687E-2</v>
      </c>
      <c r="HE93" s="86">
        <f t="shared" si="74"/>
        <v>2.3255891721780254E-2</v>
      </c>
      <c r="HF93" s="86">
        <f t="shared" si="74"/>
        <v>1.4423398756964665E-2</v>
      </c>
      <c r="HG93" s="86">
        <f t="shared" si="88"/>
        <v>1.1348776749030778E-2</v>
      </c>
      <c r="HH93" s="86">
        <f t="shared" si="88"/>
        <v>1.2413457156848814E-2</v>
      </c>
      <c r="HI93" s="86">
        <f t="shared" si="88"/>
        <v>1.0694240758099598E-2</v>
      </c>
      <c r="HJ93" s="86">
        <f t="shared" si="88"/>
        <v>1.231740489948816E-2</v>
      </c>
      <c r="HK93" s="86">
        <f t="shared" si="88"/>
        <v>2.4221556940969044E-2</v>
      </c>
      <c r="HL93" s="86">
        <f t="shared" si="88"/>
        <v>1.3335094707514797E-2</v>
      </c>
      <c r="HM93" s="86">
        <f t="shared" si="88"/>
        <v>9.9585474066545259E-3</v>
      </c>
      <c r="HN93" s="86">
        <f t="shared" si="88"/>
        <v>8.7303297855850694E-3</v>
      </c>
      <c r="HO93" s="86">
        <f t="shared" si="88"/>
        <v>5.0676762607828147E-3</v>
      </c>
      <c r="HP93" s="86">
        <f t="shared" si="88"/>
        <v>3.8406139770900787E-3</v>
      </c>
      <c r="HQ93" s="86">
        <f t="shared" si="88"/>
        <v>8.0301498706462926E-4</v>
      </c>
      <c r="HS93" s="86">
        <f t="shared" ref="HS93:IG109" si="130" xml:space="preserve"> _xlfn.NORM.DIST($B93, C$9, ABS(C$13), TRUE) * _xlfn.NORM.DIST(($B93 - C$9)*C$17, 0, ABS(C$13), TRUE) * 2</f>
        <v>1.7361254194696173E-89</v>
      </c>
      <c r="HT93" s="86">
        <f t="shared" si="130"/>
        <v>3.2704815370704051E-27</v>
      </c>
      <c r="HU93" s="86">
        <f t="shared" si="130"/>
        <v>6.6079646829571269E-28</v>
      </c>
      <c r="HV93" s="86">
        <f t="shared" si="130"/>
        <v>3.6483113401258129E-34</v>
      </c>
      <c r="HW93" s="86">
        <f t="shared" si="130"/>
        <v>2.1172480232144568E-35</v>
      </c>
      <c r="HX93" s="86">
        <f t="shared" si="130"/>
        <v>8.6445370392845362E-38</v>
      </c>
      <c r="HY93" s="86">
        <f t="shared" si="130"/>
        <v>2.4740975073407512E-38</v>
      </c>
      <c r="HZ93" s="86">
        <f t="shared" si="130"/>
        <v>2.3263034565943216E-36</v>
      </c>
      <c r="IA93" s="86">
        <f t="shared" si="130"/>
        <v>2.6772197166648462E-34</v>
      </c>
      <c r="IB93" s="86">
        <f t="shared" si="130"/>
        <v>3.7000382374429407E-37</v>
      </c>
      <c r="IC93" s="86">
        <f t="shared" si="130"/>
        <v>3.1719758734118745E-38</v>
      </c>
      <c r="ID93" s="86">
        <f t="shared" si="130"/>
        <v>9.6751582894925161E-38</v>
      </c>
      <c r="IE93" s="86">
        <f t="shared" si="130"/>
        <v>6.2968574410990099E-38</v>
      </c>
      <c r="IF93" s="86">
        <f t="shared" si="130"/>
        <v>3.5886020243913486E-32</v>
      </c>
      <c r="IG93" s="86">
        <f t="shared" si="130"/>
        <v>7.2490248260521216E-22</v>
      </c>
      <c r="II93" s="86">
        <f t="shared" ref="II93:IW109" si="131" xml:space="preserve"> _xlfn.NORM.DIST($B93, C$10, ABS(C$14), TRUE) * _xlfn.NORM.DIST(($B93 - C$10)*C$18, 0, ABS(C$14), TRUE) * 2</f>
        <v>0</v>
      </c>
      <c r="IJ93" s="86">
        <f t="shared" si="131"/>
        <v>1.1033786221773161E-146</v>
      </c>
      <c r="IK93" s="86">
        <f t="shared" si="131"/>
        <v>2.6439567822592501E-150</v>
      </c>
      <c r="IL93" s="86">
        <f t="shared" si="131"/>
        <v>2.3970279912119998E-181</v>
      </c>
      <c r="IM93" s="86">
        <f t="shared" si="131"/>
        <v>3.1447467466678294E-188</v>
      </c>
      <c r="IN93" s="86">
        <f t="shared" si="131"/>
        <v>4.748456234370766E-203</v>
      </c>
      <c r="IO93" s="86">
        <f t="shared" si="131"/>
        <v>2.1605208639141069E-206</v>
      </c>
      <c r="IP93" s="86">
        <f t="shared" si="131"/>
        <v>3.1868299167554598E-193</v>
      </c>
      <c r="IQ93" s="86">
        <f t="shared" si="131"/>
        <v>2.8673598475476628E-185</v>
      </c>
      <c r="IR93" s="86">
        <f t="shared" si="131"/>
        <v>1.542587436981065E-199</v>
      </c>
      <c r="IS93" s="86">
        <f t="shared" si="131"/>
        <v>9.252385562931221E-203</v>
      </c>
      <c r="IT93" s="86">
        <f t="shared" si="131"/>
        <v>2.7178531463502475E-198</v>
      </c>
      <c r="IU93" s="86">
        <f t="shared" si="131"/>
        <v>2.259750526182868E-195</v>
      </c>
      <c r="IV93" s="86">
        <f t="shared" si="131"/>
        <v>1.2903039379726864E-86</v>
      </c>
      <c r="IW93" s="86">
        <f t="shared" si="131"/>
        <v>2.1542331945910924E-61</v>
      </c>
      <c r="IY93" s="86">
        <f t="shared" ref="IY93:JM109" si="132">GM93+HC93+HS93+II93</f>
        <v>0.10149898608851041</v>
      </c>
      <c r="IZ93" s="86">
        <f t="shared" si="132"/>
        <v>3.9283470326776697E-2</v>
      </c>
      <c r="JA93" s="86">
        <f t="shared" si="132"/>
        <v>2.6882599879890993E-2</v>
      </c>
      <c r="JB93" s="86">
        <f t="shared" si="132"/>
        <v>1.820044070530347E-2</v>
      </c>
      <c r="JC93" s="86">
        <f t="shared" si="132"/>
        <v>1.2603128643344726E-2</v>
      </c>
      <c r="JD93" s="86">
        <f t="shared" si="132"/>
        <v>1.2474357321677162E-2</v>
      </c>
      <c r="JE93" s="86">
        <f t="shared" si="132"/>
        <v>1.0779596238784543E-2</v>
      </c>
      <c r="JF93" s="86">
        <f t="shared" si="132"/>
        <v>1.2698887524659754E-2</v>
      </c>
      <c r="JG93" s="86">
        <f t="shared" si="132"/>
        <v>2.4263705389598968E-2</v>
      </c>
      <c r="JH93" s="86">
        <f t="shared" si="132"/>
        <v>1.429964352317744E-2</v>
      </c>
      <c r="JI93" s="86">
        <f t="shared" si="132"/>
        <v>1.2805360666358089E-2</v>
      </c>
      <c r="JJ93" s="86">
        <f t="shared" si="132"/>
        <v>1.3013905649593106E-2</v>
      </c>
      <c r="JK93" s="86">
        <f t="shared" si="132"/>
        <v>2.8473027449944902E-2</v>
      </c>
      <c r="JL93" s="86">
        <f t="shared" si="132"/>
        <v>1.9582534554136471E-2</v>
      </c>
      <c r="JM93" s="86">
        <f t="shared" si="132"/>
        <v>2.4971715995618349E-3</v>
      </c>
    </row>
    <row r="94" spans="2:273" x14ac:dyDescent="0.25">
      <c r="B94" s="2">
        <v>67</v>
      </c>
      <c r="C94" s="37">
        <v>71.790000000000006</v>
      </c>
      <c r="D94" s="37">
        <v>73.066999999999993</v>
      </c>
      <c r="E94" s="37">
        <v>72.433000000000007</v>
      </c>
      <c r="F94" s="37">
        <v>68.75</v>
      </c>
      <c r="G94" s="37">
        <v>65.831000000000003</v>
      </c>
      <c r="H94" s="37">
        <v>67.05</v>
      </c>
      <c r="I94" s="37">
        <v>68.632999999999996</v>
      </c>
      <c r="J94" s="37">
        <v>68.400000000000006</v>
      </c>
      <c r="K94" s="37">
        <v>73.3</v>
      </c>
      <c r="L94" s="37">
        <v>68.417000000000002</v>
      </c>
      <c r="M94" s="37">
        <v>68.582999999999998</v>
      </c>
      <c r="N94" s="37">
        <v>69.367000000000004</v>
      </c>
      <c r="O94" s="37">
        <v>67.525000000000006</v>
      </c>
      <c r="P94" s="37">
        <v>67.950999999999993</v>
      </c>
      <c r="Q94" s="37">
        <v>66.525000000000006</v>
      </c>
      <c r="S94" s="4">
        <f t="shared" si="89"/>
        <v>76.621074779813611</v>
      </c>
      <c r="T94" s="4">
        <f t="shared" si="89"/>
        <v>75.740489181556725</v>
      </c>
      <c r="U94" s="4">
        <f t="shared" si="89"/>
        <v>75.352247021848783</v>
      </c>
      <c r="V94" s="4">
        <f t="shared" si="89"/>
        <v>71.159731213060653</v>
      </c>
      <c r="W94" s="4">
        <f t="shared" si="89"/>
        <v>67.423563911913448</v>
      </c>
      <c r="X94" s="4">
        <f t="shared" si="89"/>
        <v>70.170296803801435</v>
      </c>
      <c r="Y94" s="4">
        <f t="shared" si="89"/>
        <v>72.223338306282884</v>
      </c>
      <c r="Z94" s="4">
        <f t="shared" si="89"/>
        <v>69.577511762390685</v>
      </c>
      <c r="AA94" s="4">
        <f t="shared" si="89"/>
        <v>74.973461256752159</v>
      </c>
      <c r="AB94" s="4">
        <f t="shared" si="89"/>
        <v>70.174579916035398</v>
      </c>
      <c r="AC94" s="4">
        <f t="shared" si="89"/>
        <v>71.380836627783992</v>
      </c>
      <c r="AD94" s="4">
        <f t="shared" si="89"/>
        <v>70.806694501602067</v>
      </c>
      <c r="AE94" s="4">
        <f t="shared" si="89"/>
        <v>68.940702606142679</v>
      </c>
      <c r="AF94" s="4">
        <f t="shared" si="89"/>
        <v>69.315302804612728</v>
      </c>
      <c r="AG94" s="4">
        <f t="shared" si="89"/>
        <v>66.581697905615783</v>
      </c>
      <c r="AI94" s="4">
        <f t="shared" si="90"/>
        <v>-4.8310747798136049</v>
      </c>
      <c r="AJ94" s="4">
        <f t="shared" si="90"/>
        <v>-2.6734891815567323</v>
      </c>
      <c r="AK94" s="4">
        <f t="shared" si="90"/>
        <v>-2.9192470218487756</v>
      </c>
      <c r="AL94" s="4">
        <f t="shared" si="90"/>
        <v>-2.4097312130606525</v>
      </c>
      <c r="AM94" s="4">
        <f t="shared" si="90"/>
        <v>-1.5925639119134445</v>
      </c>
      <c r="AN94" s="4">
        <f t="shared" si="90"/>
        <v>-3.1202968038014376</v>
      </c>
      <c r="AO94" s="4">
        <f t="shared" si="90"/>
        <v>-3.590338306282888</v>
      </c>
      <c r="AP94" s="4">
        <f t="shared" si="90"/>
        <v>-1.1775117623906795</v>
      </c>
      <c r="AQ94" s="4">
        <f t="shared" si="90"/>
        <v>-1.6734612567521623</v>
      </c>
      <c r="AR94" s="4">
        <f t="shared" si="90"/>
        <v>-1.7575799160353966</v>
      </c>
      <c r="AS94" s="4">
        <f t="shared" si="90"/>
        <v>-2.7978366277839939</v>
      </c>
      <c r="AT94" s="4">
        <f t="shared" si="90"/>
        <v>-1.4396945016020624</v>
      </c>
      <c r="AU94" s="4">
        <f t="shared" si="90"/>
        <v>-1.4157026061426734</v>
      </c>
      <c r="AV94" s="4">
        <f t="shared" si="90"/>
        <v>-1.3643028046127341</v>
      </c>
      <c r="AW94" s="4">
        <f t="shared" si="90"/>
        <v>-5.6697905615777699E-2</v>
      </c>
      <c r="AY94" s="2">
        <f t="shared" si="126"/>
        <v>62.867383709555369</v>
      </c>
      <c r="AZ94" s="2">
        <f t="shared" si="126"/>
        <v>64.790611157266284</v>
      </c>
      <c r="BA94" s="2">
        <f t="shared" si="126"/>
        <v>62.088871053941233</v>
      </c>
      <c r="BB94" s="2">
        <f t="shared" si="126"/>
        <v>61.930400531425718</v>
      </c>
      <c r="BC94" s="2">
        <f t="shared" si="126"/>
        <v>59.978982053387348</v>
      </c>
      <c r="BD94" s="2">
        <f t="shared" si="126"/>
        <v>62.222911725629501</v>
      </c>
      <c r="BE94" s="2">
        <f t="shared" si="126"/>
        <v>65.209375644712679</v>
      </c>
      <c r="BF94" s="2">
        <f t="shared" si="126"/>
        <v>61.742932613215842</v>
      </c>
      <c r="BG94" s="2">
        <f t="shared" si="126"/>
        <v>60.903449567312158</v>
      </c>
      <c r="BH94" s="2">
        <f t="shared" si="126"/>
        <v>61.165564842089843</v>
      </c>
      <c r="BI94" s="2">
        <f t="shared" si="126"/>
        <v>64.549661293339398</v>
      </c>
      <c r="BJ94" s="2">
        <f t="shared" si="126"/>
        <v>64.619474441144121</v>
      </c>
      <c r="BK94" s="2">
        <f t="shared" si="126"/>
        <v>64.341479742089305</v>
      </c>
      <c r="BL94" s="2">
        <f t="shared" si="126"/>
        <v>65.85086560797312</v>
      </c>
      <c r="BM94" s="2">
        <f t="shared" si="126"/>
        <v>65.950751894189963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>
        <f t="shared" si="127"/>
        <v>66.525000000000006</v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>
        <f t="shared" si="125"/>
        <v>66.525000000000006</v>
      </c>
      <c r="DK94" s="2">
        <f t="shared" si="91"/>
        <v>80.305729182623921</v>
      </c>
      <c r="DL94" s="2">
        <f t="shared" si="91"/>
        <v>86.743468979100555</v>
      </c>
      <c r="DM94" s="2">
        <f t="shared" si="91"/>
        <v>84.290237553342791</v>
      </c>
      <c r="DN94" s="2">
        <f t="shared" si="91"/>
        <v>79.947848780487803</v>
      </c>
      <c r="DO94" s="2">
        <f t="shared" si="91"/>
        <v>78.69414287054407</v>
      </c>
      <c r="DP94" s="2">
        <f t="shared" si="91"/>
        <v>78.636041835357645</v>
      </c>
      <c r="DQ94" s="2">
        <f t="shared" si="91"/>
        <v>78.800121997300934</v>
      </c>
      <c r="DR94" s="2">
        <f t="shared" si="91"/>
        <v>82.313293996247666</v>
      </c>
      <c r="DS94" s="2">
        <f t="shared" si="91"/>
        <v>79.380714979757087</v>
      </c>
      <c r="DT94" s="2">
        <f t="shared" si="91"/>
        <v>77.32000553470921</v>
      </c>
      <c r="DU94" s="2">
        <f t="shared" si="91"/>
        <v>80.987309176788116</v>
      </c>
      <c r="DV94" s="2">
        <f t="shared" si="91"/>
        <v>82.131935647279533</v>
      </c>
      <c r="DW94" s="2">
        <f t="shared" si="91"/>
        <v>86.493578222996504</v>
      </c>
      <c r="DX94" s="2">
        <f t="shared" si="91"/>
        <v>85.798093883357055</v>
      </c>
      <c r="DY94" s="2">
        <f t="shared" si="91"/>
        <v>78.769673020527875</v>
      </c>
      <c r="EA94" s="2">
        <f t="shared" si="95"/>
        <v>61.664384063727248</v>
      </c>
      <c r="EB94" s="2">
        <f t="shared" si="92"/>
        <v>63.280358614113155</v>
      </c>
      <c r="EC94" s="2">
        <f t="shared" si="92"/>
        <v>60.547532747252752</v>
      </c>
      <c r="ED94" s="2">
        <f t="shared" si="92"/>
        <v>60.461829554192931</v>
      </c>
      <c r="EE94" s="2">
        <f t="shared" si="92"/>
        <v>58.378810615880994</v>
      </c>
      <c r="EF94" s="2">
        <f t="shared" si="92"/>
        <v>60.950005151390776</v>
      </c>
      <c r="EG94" s="2">
        <f t="shared" si="92"/>
        <v>64.174255916226571</v>
      </c>
      <c r="EH94" s="2">
        <f t="shared" si="92"/>
        <v>60.00040256897946</v>
      </c>
      <c r="EI94" s="2">
        <f t="shared" si="92"/>
        <v>59.426121763927824</v>
      </c>
      <c r="EJ94" s="2">
        <f t="shared" si="92"/>
        <v>59.787961776879456</v>
      </c>
      <c r="EK94" s="2">
        <f t="shared" si="92"/>
        <v>63.050989570721484</v>
      </c>
      <c r="EL94" s="2">
        <f t="shared" si="92"/>
        <v>63.11778178625476</v>
      </c>
      <c r="EM94" s="2">
        <f t="shared" si="92"/>
        <v>62.330490656140242</v>
      </c>
      <c r="EN94" s="2">
        <f t="shared" si="92"/>
        <v>64.001659982762888</v>
      </c>
      <c r="EO94" s="2">
        <f t="shared" si="92"/>
        <v>64.485063327018892</v>
      </c>
      <c r="EQ94" s="2">
        <f t="shared" si="93"/>
        <v>61.664384063727248</v>
      </c>
      <c r="ER94" s="2">
        <f t="shared" si="93"/>
        <v>62.158660532264967</v>
      </c>
      <c r="ES94" s="2">
        <f t="shared" si="93"/>
        <v>60.074061108991891</v>
      </c>
      <c r="ET94" s="2">
        <f t="shared" si="93"/>
        <v>60.161570632054335</v>
      </c>
      <c r="EU94" s="2">
        <f t="shared" si="93"/>
        <v>58.489979509274846</v>
      </c>
      <c r="EV94" s="2">
        <f t="shared" si="93"/>
        <v>61.436021529449818</v>
      </c>
      <c r="EW94" s="2">
        <f t="shared" si="93"/>
        <v>63.262265219787864</v>
      </c>
      <c r="EX94" s="2">
        <f t="shared" si="93"/>
        <v>60.157370318568724</v>
      </c>
      <c r="EY94" s="2">
        <f t="shared" si="93"/>
        <v>59.528662468724093</v>
      </c>
      <c r="EZ94" s="2">
        <f t="shared" si="93"/>
        <v>59.803199076028974</v>
      </c>
      <c r="FA94" s="2">
        <f t="shared" si="93"/>
        <v>62.499349581590558</v>
      </c>
      <c r="FB94" s="2">
        <f t="shared" si="93"/>
        <v>64.308659386985639</v>
      </c>
      <c r="FC94" s="2">
        <f t="shared" si="93"/>
        <v>63.206958043560974</v>
      </c>
      <c r="FD94" s="2">
        <f t="shared" si="93"/>
        <v>62.973775198078364</v>
      </c>
      <c r="FE94" s="2">
        <f t="shared" si="93"/>
        <v>64.499659169872359</v>
      </c>
      <c r="FG94" s="2">
        <f t="shared" si="94"/>
        <v>0.93546604935667188</v>
      </c>
      <c r="FH94" s="2">
        <f t="shared" si="94"/>
        <v>0.93561735638820553</v>
      </c>
      <c r="FI94" s="2">
        <f t="shared" si="94"/>
        <v>0.93507422880569913</v>
      </c>
      <c r="FJ94" s="2">
        <f t="shared" si="94"/>
        <v>0.92462909378682112</v>
      </c>
      <c r="FK94" s="2">
        <f t="shared" si="94"/>
        <v>0.9212349731462568</v>
      </c>
      <c r="FL94" s="2">
        <f t="shared" si="94"/>
        <v>0.92803661592789044</v>
      </c>
      <c r="FM94" s="2">
        <f t="shared" si="94"/>
        <v>0.92920525571157031</v>
      </c>
      <c r="FN94" s="2">
        <f t="shared" si="94"/>
        <v>0.92190761553623757</v>
      </c>
      <c r="FO94" s="2">
        <f t="shared" si="94"/>
        <v>0.92596802433090741</v>
      </c>
      <c r="FP94" s="2">
        <f t="shared" si="94"/>
        <v>0.92142403538870399</v>
      </c>
      <c r="FQ94" s="2">
        <f t="shared" si="94"/>
        <v>0.91643504820563393</v>
      </c>
      <c r="FR94" s="2">
        <f t="shared" si="94"/>
        <v>0.92103971915091709</v>
      </c>
      <c r="FS94" s="2">
        <f t="shared" si="94"/>
        <v>0.91678253362507345</v>
      </c>
      <c r="FT94" s="2">
        <f t="shared" si="94"/>
        <v>0.91515111906605173</v>
      </c>
      <c r="FU94" s="2">
        <f t="shared" si="94"/>
        <v>0.89739402931137779</v>
      </c>
      <c r="FW94" s="2">
        <f t="shared" si="128"/>
        <v>1.8340871691962044E-9</v>
      </c>
      <c r="FX94" s="2">
        <f t="shared" si="128"/>
        <v>3.2498005119395619E-4</v>
      </c>
      <c r="FY94" s="2">
        <f t="shared" si="128"/>
        <v>3.6984915547124715E-4</v>
      </c>
      <c r="FZ94" s="2">
        <f t="shared" si="128"/>
        <v>3.5952417239646869E-4</v>
      </c>
      <c r="GA94" s="2">
        <f t="shared" si="128"/>
        <v>3.0356446008078432E-4</v>
      </c>
      <c r="GB94" s="2">
        <f t="shared" si="128"/>
        <v>3.282268750516713E-4</v>
      </c>
      <c r="GC94" s="2">
        <f t="shared" si="128"/>
        <v>3.4509202954921119E-4</v>
      </c>
      <c r="GD94" s="2">
        <f t="shared" si="128"/>
        <v>4.0230174750769315E-4</v>
      </c>
      <c r="GE94" s="2">
        <f t="shared" si="128"/>
        <v>4.8608933905171172E-4</v>
      </c>
      <c r="GF94" s="2">
        <f t="shared" si="128"/>
        <v>3.8165106546803214E-4</v>
      </c>
      <c r="GG94" s="2">
        <f t="shared" si="128"/>
        <v>3.189772947095929E-4</v>
      </c>
      <c r="GH94" s="2">
        <f t="shared" si="128"/>
        <v>2.7687641026924198E-4</v>
      </c>
      <c r="GI94" s="2">
        <f t="shared" si="128"/>
        <v>2.2608809253537638E-4</v>
      </c>
      <c r="GJ94" s="2">
        <f t="shared" si="128"/>
        <v>1.9204448680022184E-4</v>
      </c>
      <c r="GK94" s="2">
        <f t="shared" si="128"/>
        <v>1.592001576697996E-4</v>
      </c>
      <c r="GM94" s="86">
        <f t="shared" si="129"/>
        <v>5.1635024049989493E-2</v>
      </c>
      <c r="GN94" s="86">
        <f t="shared" si="129"/>
        <v>8.3107880407629411E-3</v>
      </c>
      <c r="GO94" s="86">
        <f t="shared" si="129"/>
        <v>9.8146703069963118E-4</v>
      </c>
      <c r="GP94" s="86">
        <f t="shared" si="129"/>
        <v>1.0253572253571069E-3</v>
      </c>
      <c r="GQ94" s="86">
        <f t="shared" si="129"/>
        <v>2.366267747450546E-4</v>
      </c>
      <c r="GR94" s="86">
        <f t="shared" si="129"/>
        <v>6.475162739075435E-6</v>
      </c>
      <c r="GS94" s="86">
        <f t="shared" si="129"/>
        <v>8.6037379685700049E-6</v>
      </c>
      <c r="GT94" s="86">
        <f t="shared" si="129"/>
        <v>5.1922379950852629E-5</v>
      </c>
      <c r="GU94" s="86">
        <f t="shared" si="129"/>
        <v>3.6623816106586556E-6</v>
      </c>
      <c r="GV94" s="86">
        <f t="shared" si="129"/>
        <v>1.8685369031525619E-4</v>
      </c>
      <c r="GW94" s="86">
        <f t="shared" si="129"/>
        <v>7.1604504349006138E-4</v>
      </c>
      <c r="GX94" s="86">
        <f t="shared" si="129"/>
        <v>1.1935217110301602E-3</v>
      </c>
      <c r="GY94" s="86">
        <f t="shared" si="129"/>
        <v>8.8620844143731271E-3</v>
      </c>
      <c r="GZ94" s="86">
        <f t="shared" si="129"/>
        <v>6.3640596804817274E-3</v>
      </c>
      <c r="HA94" s="86">
        <f t="shared" si="129"/>
        <v>3.9852340108494295E-4</v>
      </c>
      <c r="HC94" s="86">
        <f t="shared" si="74"/>
        <v>1.8111504336382908E-2</v>
      </c>
      <c r="HD94" s="86">
        <f t="shared" si="74"/>
        <v>2.4246262208742601E-2</v>
      </c>
      <c r="HE94" s="86">
        <f t="shared" si="74"/>
        <v>3.2578512424157026E-2</v>
      </c>
      <c r="HF94" s="86">
        <f t="shared" si="74"/>
        <v>2.1339116517053978E-2</v>
      </c>
      <c r="HG94" s="86">
        <f t="shared" si="88"/>
        <v>1.6965479388699172E-2</v>
      </c>
      <c r="HH94" s="86">
        <f t="shared" si="88"/>
        <v>1.883547369220416E-2</v>
      </c>
      <c r="HI94" s="86">
        <f t="shared" si="88"/>
        <v>1.6442819232781052E-2</v>
      </c>
      <c r="HJ94" s="86">
        <f t="shared" si="88"/>
        <v>1.8699407312140072E-2</v>
      </c>
      <c r="HK94" s="86">
        <f t="shared" si="88"/>
        <v>3.5579721700416907E-2</v>
      </c>
      <c r="HL94" s="86">
        <f t="shared" si="88"/>
        <v>2.0244692123246855E-2</v>
      </c>
      <c r="HM94" s="86">
        <f t="shared" si="88"/>
        <v>1.5244851600624682E-2</v>
      </c>
      <c r="HN94" s="86">
        <f t="shared" si="88"/>
        <v>1.3289436453076084E-2</v>
      </c>
      <c r="HO94" s="86">
        <f t="shared" si="88"/>
        <v>7.7967343645667098E-3</v>
      </c>
      <c r="HP94" s="86">
        <f t="shared" si="88"/>
        <v>6.1932538220459228E-3</v>
      </c>
      <c r="HQ94" s="86">
        <f t="shared" si="88"/>
        <v>1.5472654822085237E-3</v>
      </c>
      <c r="HS94" s="86">
        <f t="shared" si="130"/>
        <v>9.2421073800109771E-88</v>
      </c>
      <c r="HT94" s="86">
        <f t="shared" si="130"/>
        <v>2.5835966074293995E-26</v>
      </c>
      <c r="HU94" s="86">
        <f t="shared" si="130"/>
        <v>5.6974717491883328E-27</v>
      </c>
      <c r="HV94" s="86">
        <f t="shared" si="130"/>
        <v>5.0291864217928321E-33</v>
      </c>
      <c r="HW94" s="86">
        <f t="shared" si="130"/>
        <v>3.0495233481047104E-34</v>
      </c>
      <c r="HX94" s="86">
        <f t="shared" si="130"/>
        <v>1.5620786889224896E-36</v>
      </c>
      <c r="HY94" s="86">
        <f t="shared" si="130"/>
        <v>4.7647657992068364E-37</v>
      </c>
      <c r="HZ94" s="86">
        <f t="shared" si="130"/>
        <v>3.971597790734637E-35</v>
      </c>
      <c r="IA94" s="86">
        <f t="shared" si="130"/>
        <v>4.2309011897453985E-33</v>
      </c>
      <c r="IB94" s="86">
        <f t="shared" si="130"/>
        <v>6.7066303801345083E-36</v>
      </c>
      <c r="IC94" s="86">
        <f t="shared" si="130"/>
        <v>5.7614066227721094E-37</v>
      </c>
      <c r="ID94" s="86">
        <f t="shared" si="130"/>
        <v>1.5909472339037642E-36</v>
      </c>
      <c r="IE94" s="86">
        <f t="shared" si="130"/>
        <v>9.562256045481375E-37</v>
      </c>
      <c r="IF94" s="86">
        <f t="shared" si="130"/>
        <v>3.5211930412458189E-31</v>
      </c>
      <c r="IG94" s="86">
        <f t="shared" si="130"/>
        <v>3.1418382904417806E-21</v>
      </c>
      <c r="II94" s="86">
        <f t="shared" si="131"/>
        <v>0</v>
      </c>
      <c r="IJ94" s="86">
        <f t="shared" si="131"/>
        <v>2.0162094435244195E-143</v>
      </c>
      <c r="IK94" s="86">
        <f t="shared" si="131"/>
        <v>6.5973855774657046E-147</v>
      </c>
      <c r="IL94" s="86">
        <f t="shared" si="131"/>
        <v>2.9690422038421687E-177</v>
      </c>
      <c r="IM94" s="86">
        <f t="shared" si="131"/>
        <v>4.5724567963596837E-184</v>
      </c>
      <c r="IN94" s="86">
        <f t="shared" si="131"/>
        <v>1.6337306089121045E-198</v>
      </c>
      <c r="IO94" s="86">
        <f t="shared" si="131"/>
        <v>9.4417921042413868E-202</v>
      </c>
      <c r="IP94" s="86">
        <f t="shared" si="131"/>
        <v>8.4878470171588387E-189</v>
      </c>
      <c r="IQ94" s="86">
        <f t="shared" si="131"/>
        <v>6.3435995441236453E-181</v>
      </c>
      <c r="IR94" s="86">
        <f t="shared" si="131"/>
        <v>5.365933648116774E-195</v>
      </c>
      <c r="IS94" s="86">
        <f t="shared" si="131"/>
        <v>3.0236393138986727E-198</v>
      </c>
      <c r="IT94" s="86">
        <f t="shared" si="131"/>
        <v>5.9303107314883115E-194</v>
      </c>
      <c r="IU94" s="86">
        <f t="shared" si="131"/>
        <v>3.3641841931549821E-191</v>
      </c>
      <c r="IV94" s="86">
        <f t="shared" si="131"/>
        <v>8.0384647191886362E-85</v>
      </c>
      <c r="IW94" s="86">
        <f t="shared" si="131"/>
        <v>3.7020624627780011E-60</v>
      </c>
      <c r="IY94" s="86">
        <f t="shared" si="132"/>
        <v>6.9746528386372408E-2</v>
      </c>
      <c r="IZ94" s="86">
        <f t="shared" si="132"/>
        <v>3.2557050249505545E-2</v>
      </c>
      <c r="JA94" s="86">
        <f t="shared" si="132"/>
        <v>3.3559979454856656E-2</v>
      </c>
      <c r="JB94" s="86">
        <f t="shared" si="132"/>
        <v>2.2364473742411083E-2</v>
      </c>
      <c r="JC94" s="86">
        <f t="shared" si="132"/>
        <v>1.7202106163444225E-2</v>
      </c>
      <c r="JD94" s="86">
        <f t="shared" si="132"/>
        <v>1.8841948854943235E-2</v>
      </c>
      <c r="JE94" s="86">
        <f t="shared" si="132"/>
        <v>1.6451422970749623E-2</v>
      </c>
      <c r="JF94" s="86">
        <f t="shared" si="132"/>
        <v>1.8751329692090923E-2</v>
      </c>
      <c r="JG94" s="86">
        <f t="shared" si="132"/>
        <v>3.5583384082027568E-2</v>
      </c>
      <c r="JH94" s="86">
        <f t="shared" si="132"/>
        <v>2.0431545813562112E-2</v>
      </c>
      <c r="JI94" s="86">
        <f t="shared" si="132"/>
        <v>1.5960896644114743E-2</v>
      </c>
      <c r="JJ94" s="86">
        <f t="shared" si="132"/>
        <v>1.4482958164106243E-2</v>
      </c>
      <c r="JK94" s="86">
        <f t="shared" si="132"/>
        <v>1.6658818778939835E-2</v>
      </c>
      <c r="JL94" s="86">
        <f t="shared" si="132"/>
        <v>1.255731350252765E-2</v>
      </c>
      <c r="JM94" s="86">
        <f t="shared" si="132"/>
        <v>1.9457888832934665E-3</v>
      </c>
    </row>
    <row r="95" spans="2:273" x14ac:dyDescent="0.25">
      <c r="B95" s="2">
        <v>68</v>
      </c>
      <c r="C95" s="37">
        <v>74.322999999999993</v>
      </c>
      <c r="D95" s="37">
        <v>75.400000000000006</v>
      </c>
      <c r="E95" s="37">
        <v>75.283000000000001</v>
      </c>
      <c r="F95" s="37">
        <v>71.55</v>
      </c>
      <c r="G95" s="37">
        <v>67.644000000000005</v>
      </c>
      <c r="H95" s="37">
        <v>70.233000000000004</v>
      </c>
      <c r="I95" s="37">
        <v>71.2</v>
      </c>
      <c r="J95" s="37">
        <v>70.183000000000007</v>
      </c>
      <c r="K95" s="37">
        <v>78.016999999999996</v>
      </c>
      <c r="L95" s="37">
        <v>69.433000000000007</v>
      </c>
      <c r="M95" s="37">
        <v>72.400000000000006</v>
      </c>
      <c r="N95" s="37">
        <v>70.632999999999996</v>
      </c>
      <c r="O95" s="37">
        <v>69.442999999999998</v>
      </c>
      <c r="P95" s="37">
        <v>68.902000000000001</v>
      </c>
      <c r="Q95" s="37">
        <v>66.442999999999998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76.59784956212394</v>
      </c>
      <c r="T95" s="4">
        <f t="shared" si="133"/>
        <v>78.203288657080151</v>
      </c>
      <c r="U95" s="4">
        <f t="shared" si="133"/>
        <v>79.21486212244389</v>
      </c>
      <c r="V95" s="4">
        <f t="shared" si="133"/>
        <v>74.370505222780352</v>
      </c>
      <c r="W95" s="4">
        <f t="shared" si="133"/>
        <v>70.166709057472403</v>
      </c>
      <c r="X95" s="4">
        <f t="shared" si="133"/>
        <v>73.252950394167542</v>
      </c>
      <c r="Y95" s="4">
        <f t="shared" si="133"/>
        <v>75.018298323082675</v>
      </c>
      <c r="Z95" s="4">
        <f t="shared" si="133"/>
        <v>72.593750129333557</v>
      </c>
      <c r="AA95" s="4">
        <f t="shared" si="133"/>
        <v>79.852041453308971</v>
      </c>
      <c r="AB95" s="4">
        <f t="shared" si="133"/>
        <v>73.663605101261197</v>
      </c>
      <c r="AC95" s="4">
        <f t="shared" si="133"/>
        <v>74.013386320483008</v>
      </c>
      <c r="AD95" s="4">
        <f t="shared" si="133"/>
        <v>73.134284709343547</v>
      </c>
      <c r="AE95" s="4">
        <f t="shared" si="133"/>
        <v>69.813183639200844</v>
      </c>
      <c r="AF95" s="4">
        <f t="shared" si="133"/>
        <v>70.321612494506184</v>
      </c>
      <c r="AG95" s="4">
        <f t="shared" si="133"/>
        <v>66.861497501197888</v>
      </c>
      <c r="AI95" s="4">
        <f t="shared" ref="AI95:AW111" si="134">IF(OR($B95 &lt; C$230, $B95 &gt; C$233), 0, C95-S95)</f>
        <v>-2.2748495621239471</v>
      </c>
      <c r="AJ95" s="4">
        <f t="shared" si="134"/>
        <v>-2.8032886570801452</v>
      </c>
      <c r="AK95" s="4">
        <f t="shared" si="134"/>
        <v>-3.9318621224438886</v>
      </c>
      <c r="AL95" s="4">
        <f t="shared" si="134"/>
        <v>-2.8205052227803549</v>
      </c>
      <c r="AM95" s="4">
        <f t="shared" si="134"/>
        <v>-2.5227090574723974</v>
      </c>
      <c r="AN95" s="4">
        <f t="shared" si="134"/>
        <v>-3.0199503941675374</v>
      </c>
      <c r="AO95" s="4">
        <f t="shared" si="134"/>
        <v>-3.8182983230826721</v>
      </c>
      <c r="AP95" s="4">
        <f t="shared" si="134"/>
        <v>-2.4107501293335503</v>
      </c>
      <c r="AQ95" s="4">
        <f t="shared" si="134"/>
        <v>-1.8350414533089747</v>
      </c>
      <c r="AR95" s="4">
        <f t="shared" si="134"/>
        <v>-4.2306051012611903</v>
      </c>
      <c r="AS95" s="4">
        <f t="shared" si="134"/>
        <v>-1.6133863204830021</v>
      </c>
      <c r="AT95" s="4">
        <f t="shared" si="134"/>
        <v>-2.5012847093435511</v>
      </c>
      <c r="AU95" s="4">
        <f t="shared" si="134"/>
        <v>-0.37018363920084596</v>
      </c>
      <c r="AV95" s="4">
        <f t="shared" si="134"/>
        <v>-1.4196124945061825</v>
      </c>
      <c r="AW95" s="4">
        <f t="shared" si="134"/>
        <v>-0.41849750119789064</v>
      </c>
      <c r="AY95" s="2">
        <f t="shared" si="126"/>
        <v>62.67788499305609</v>
      </c>
      <c r="AZ95" s="2">
        <f t="shared" si="126"/>
        <v>64.540304622728513</v>
      </c>
      <c r="BA95" s="2">
        <f t="shared" si="126"/>
        <v>61.868424652780121</v>
      </c>
      <c r="BB95" s="2">
        <f t="shared" si="126"/>
        <v>61.714918762022037</v>
      </c>
      <c r="BC95" s="2">
        <f t="shared" si="126"/>
        <v>59.790042424613027</v>
      </c>
      <c r="BD95" s="2">
        <f t="shared" si="126"/>
        <v>62.041533064125332</v>
      </c>
      <c r="BE95" s="2">
        <f t="shared" si="126"/>
        <v>64.999073397463107</v>
      </c>
      <c r="BF95" s="2">
        <f t="shared" si="126"/>
        <v>61.539812554790963</v>
      </c>
      <c r="BG95" s="2">
        <f t="shared" si="126"/>
        <v>60.712848631565159</v>
      </c>
      <c r="BH95" s="2">
        <f t="shared" si="126"/>
        <v>60.979682881193483</v>
      </c>
      <c r="BI95" s="2">
        <f t="shared" si="126"/>
        <v>64.334721598821005</v>
      </c>
      <c r="BJ95" s="2">
        <f t="shared" si="126"/>
        <v>64.441182078576489</v>
      </c>
      <c r="BK95" s="2">
        <f t="shared" si="126"/>
        <v>64.120682750344457</v>
      </c>
      <c r="BL95" s="2">
        <f t="shared" si="126"/>
        <v>65.618311570327819</v>
      </c>
      <c r="BM95" s="2">
        <f t="shared" si="126"/>
        <v>65.766827584861488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>
        <f t="shared" si="127"/>
        <v>66.442999999999998</v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>
        <f t="shared" si="125"/>
        <v>66.442999999999998</v>
      </c>
      <c r="DK95" s="2">
        <f t="shared" ref="DK95:DY111" si="135">BO$228*$B95+BO$229</f>
        <v>80.510815297078466</v>
      </c>
      <c r="DL95" s="2">
        <f t="shared" si="135"/>
        <v>87.078378268957209</v>
      </c>
      <c r="DM95" s="2">
        <f t="shared" si="135"/>
        <v>84.622384068278791</v>
      </c>
      <c r="DN95" s="2">
        <f t="shared" si="135"/>
        <v>80.193602439024389</v>
      </c>
      <c r="DO95" s="2">
        <f t="shared" si="135"/>
        <v>78.922852720450265</v>
      </c>
      <c r="DP95" s="2">
        <f t="shared" si="135"/>
        <v>78.838574224021613</v>
      </c>
      <c r="DQ95" s="2">
        <f t="shared" si="135"/>
        <v>78.92706470985155</v>
      </c>
      <c r="DR95" s="2">
        <f t="shared" si="135"/>
        <v>82.612881238273928</v>
      </c>
      <c r="DS95" s="2">
        <f t="shared" si="135"/>
        <v>79.671010323886648</v>
      </c>
      <c r="DT95" s="2">
        <f t="shared" si="135"/>
        <v>77.546373545966247</v>
      </c>
      <c r="DU95" s="2">
        <f t="shared" si="135"/>
        <v>81.228746221322524</v>
      </c>
      <c r="DV95" s="2">
        <f t="shared" si="135"/>
        <v>82.368336397748578</v>
      </c>
      <c r="DW95" s="2">
        <f t="shared" si="135"/>
        <v>86.825117770034836</v>
      </c>
      <c r="DX95" s="2">
        <f t="shared" si="135"/>
        <v>86.147486924171147</v>
      </c>
      <c r="DY95" s="2">
        <f t="shared" si="135"/>
        <v>79.029481304985353</v>
      </c>
      <c r="EA95" s="2">
        <f t="shared" si="95"/>
        <v>61.555910627487563</v>
      </c>
      <c r="EB95" s="2">
        <f t="shared" si="92"/>
        <v>63.126270438652256</v>
      </c>
      <c r="EC95" s="2">
        <f t="shared" si="92"/>
        <v>60.427743076923079</v>
      </c>
      <c r="ED95" s="2">
        <f t="shared" si="92"/>
        <v>60.341294493777951</v>
      </c>
      <c r="EE95" s="2">
        <f t="shared" si="92"/>
        <v>58.298096426633926</v>
      </c>
      <c r="EF95" s="2">
        <f t="shared" si="92"/>
        <v>60.853452590620947</v>
      </c>
      <c r="EG95" s="2">
        <f t="shared" si="92"/>
        <v>64.031650045959992</v>
      </c>
      <c r="EH95" s="2">
        <f t="shared" si="92"/>
        <v>59.911760115682256</v>
      </c>
      <c r="EI95" s="2">
        <f t="shared" si="92"/>
        <v>59.330436654259486</v>
      </c>
      <c r="EJ95" s="2">
        <f t="shared" si="92"/>
        <v>59.691231002697116</v>
      </c>
      <c r="EK95" s="2">
        <f t="shared" si="92"/>
        <v>62.929992766942483</v>
      </c>
      <c r="EL95" s="2">
        <f t="shared" si="92"/>
        <v>63.039144596408086</v>
      </c>
      <c r="EM95" s="2">
        <f t="shared" ref="EM95:EO158" si="136">CQ$228*$B95+CQ$229</f>
        <v>62.240881292293629</v>
      </c>
      <c r="EN95" s="2">
        <f t="shared" si="136"/>
        <v>63.882640877284977</v>
      </c>
      <c r="EO95" s="2">
        <f t="shared" si="136"/>
        <v>64.383832237316369</v>
      </c>
      <c r="EQ95" s="2">
        <f t="shared" ref="EQ95:FE111" si="137">CU$228*$B95+CU$229</f>
        <v>61.555910627487563</v>
      </c>
      <c r="ER95" s="2">
        <f t="shared" si="137"/>
        <v>62.030545531394331</v>
      </c>
      <c r="ES95" s="2">
        <f t="shared" si="137"/>
        <v>59.96607063798524</v>
      </c>
      <c r="ET95" s="2">
        <f t="shared" si="137"/>
        <v>60.048082317603239</v>
      </c>
      <c r="EU95" s="2">
        <f t="shared" si="137"/>
        <v>58.406573938877727</v>
      </c>
      <c r="EV95" s="2">
        <f t="shared" si="137"/>
        <v>61.326280373006384</v>
      </c>
      <c r="EW95" s="2">
        <f t="shared" si="137"/>
        <v>63.143674607421524</v>
      </c>
      <c r="EX95" s="2">
        <f t="shared" si="137"/>
        <v>60.064218207567613</v>
      </c>
      <c r="EY95" s="2">
        <f t="shared" si="137"/>
        <v>59.430162279080392</v>
      </c>
      <c r="EZ95" s="2">
        <f t="shared" si="137"/>
        <v>59.706067172164339</v>
      </c>
      <c r="FA95" s="2">
        <f t="shared" si="137"/>
        <v>62.391161160294843</v>
      </c>
      <c r="FB95" s="2">
        <f t="shared" si="137"/>
        <v>64.202244916967288</v>
      </c>
      <c r="FC95" s="2">
        <f t="shared" si="137"/>
        <v>63.097491605008884</v>
      </c>
      <c r="FD95" s="2">
        <f t="shared" si="137"/>
        <v>62.876719547643894</v>
      </c>
      <c r="FE95" s="2">
        <f t="shared" si="137"/>
        <v>64.397559063747948</v>
      </c>
      <c r="FG95" s="2">
        <f t="shared" ref="FG95:FU111" si="138">POWER(10,($B95-C$231)/C$229)/(1+POWER(10,($B95-C$231)/C$229))</f>
        <v>0.94080822957825305</v>
      </c>
      <c r="FH95" s="2">
        <f t="shared" si="138"/>
        <v>0.94094780194748873</v>
      </c>
      <c r="FI95" s="2">
        <f t="shared" si="138"/>
        <v>0.94044677941597576</v>
      </c>
      <c r="FJ95" s="2">
        <f t="shared" si="138"/>
        <v>0.93080200774047417</v>
      </c>
      <c r="FK95" s="2">
        <f t="shared" si="138"/>
        <v>0.92766412020357425</v>
      </c>
      <c r="FL95" s="2">
        <f t="shared" si="138"/>
        <v>0.93395038769221528</v>
      </c>
      <c r="FM95" s="2">
        <f t="shared" si="138"/>
        <v>0.93502971488024977</v>
      </c>
      <c r="FN95" s="2">
        <f t="shared" si="138"/>
        <v>0.92828613259399229</v>
      </c>
      <c r="FO95" s="2">
        <f t="shared" si="138"/>
        <v>0.93203933921173188</v>
      </c>
      <c r="FP95" s="2">
        <f t="shared" si="138"/>
        <v>0.92783895916372339</v>
      </c>
      <c r="FQ95" s="2">
        <f t="shared" si="138"/>
        <v>0.92322333393777878</v>
      </c>
      <c r="FR95" s="2">
        <f t="shared" si="138"/>
        <v>0.92748354915171305</v>
      </c>
      <c r="FS95" s="2">
        <f t="shared" si="138"/>
        <v>0.92354494677435595</v>
      </c>
      <c r="FT95" s="2">
        <f t="shared" si="138"/>
        <v>0.92203482993212649</v>
      </c>
      <c r="FU95" s="2">
        <f t="shared" si="138"/>
        <v>0.90556970571642603</v>
      </c>
      <c r="FW95" s="2">
        <f t="shared" si="128"/>
        <v>2.0110365904937619E-9</v>
      </c>
      <c r="FX95" s="2">
        <f t="shared" si="128"/>
        <v>3.5632236836616879E-4</v>
      </c>
      <c r="FY95" s="2">
        <f t="shared" si="128"/>
        <v>4.0551706502243973E-4</v>
      </c>
      <c r="FZ95" s="2">
        <f t="shared" si="128"/>
        <v>3.941967428148948E-4</v>
      </c>
      <c r="GA95" s="2">
        <f t="shared" si="128"/>
        <v>3.3284206354004147E-4</v>
      </c>
      <c r="GB95" s="2">
        <f t="shared" si="128"/>
        <v>3.5988221558695997E-4</v>
      </c>
      <c r="GC95" s="2">
        <f t="shared" si="128"/>
        <v>3.7837328855753192E-4</v>
      </c>
      <c r="GD95" s="2">
        <f t="shared" si="128"/>
        <v>4.4109797392380586E-4</v>
      </c>
      <c r="GE95" s="2">
        <f t="shared" si="128"/>
        <v>5.3296136734656688E-4</v>
      </c>
      <c r="GF95" s="2">
        <f t="shared" si="128"/>
        <v>4.1845666382503579E-4</v>
      </c>
      <c r="GG95" s="2">
        <f t="shared" si="128"/>
        <v>3.497408856639825E-4</v>
      </c>
      <c r="GH95" s="2">
        <f t="shared" si="128"/>
        <v>3.0358083747238139E-4</v>
      </c>
      <c r="GI95" s="2">
        <f t="shared" si="128"/>
        <v>2.4789525663967336E-4</v>
      </c>
      <c r="GJ95" s="2">
        <f t="shared" si="128"/>
        <v>2.1056869102699407E-4</v>
      </c>
      <c r="GK95" s="2">
        <f t="shared" si="128"/>
        <v>1.7455682062923026E-4</v>
      </c>
      <c r="GM95" s="86">
        <f t="shared" si="129"/>
        <v>2.7806263038034018E-2</v>
      </c>
      <c r="GN95" s="86">
        <f t="shared" si="129"/>
        <v>2.7341760492148818E-3</v>
      </c>
      <c r="GO95" s="86">
        <f t="shared" si="129"/>
        <v>2.2648633835182017E-4</v>
      </c>
      <c r="GP95" s="86">
        <f t="shared" si="129"/>
        <v>2.3731304595704233E-4</v>
      </c>
      <c r="GQ95" s="86">
        <f t="shared" si="129"/>
        <v>3.6093567868815103E-5</v>
      </c>
      <c r="GR95" s="86">
        <f t="shared" si="129"/>
        <v>5.320399573714511E-7</v>
      </c>
      <c r="GS95" s="86">
        <f t="shared" si="129"/>
        <v>6.5589101678119833E-7</v>
      </c>
      <c r="GT95" s="86">
        <f t="shared" si="129"/>
        <v>5.4836472799723349E-6</v>
      </c>
      <c r="GU95" s="86">
        <f t="shared" si="129"/>
        <v>2.3740520669637507E-7</v>
      </c>
      <c r="GV95" s="86">
        <f t="shared" si="129"/>
        <v>2.9691803357305871E-5</v>
      </c>
      <c r="GW95" s="86">
        <f t="shared" si="129"/>
        <v>1.5213720188552945E-4</v>
      </c>
      <c r="GX95" s="86">
        <f t="shared" si="129"/>
        <v>2.8422397885018066E-4</v>
      </c>
      <c r="GY95" s="86">
        <f t="shared" si="129"/>
        <v>2.9241714439979184E-3</v>
      </c>
      <c r="GZ95" s="86">
        <f t="shared" si="129"/>
        <v>2.3098087461100405E-3</v>
      </c>
      <c r="HA95" s="86">
        <f t="shared" si="129"/>
        <v>7.9254207062361408E-5</v>
      </c>
      <c r="HC95" s="86">
        <f t="shared" si="74"/>
        <v>2.5736043329839642E-2</v>
      </c>
      <c r="HD95" s="86">
        <f t="shared" si="74"/>
        <v>3.3591925139334969E-2</v>
      </c>
      <c r="HE95" s="86">
        <f t="shared" si="74"/>
        <v>4.4933699632838921E-2</v>
      </c>
      <c r="HF95" s="86">
        <f t="shared" si="74"/>
        <v>3.0980886398312184E-2</v>
      </c>
      <c r="HG95" s="86">
        <f t="shared" si="88"/>
        <v>2.488791453985801E-2</v>
      </c>
      <c r="HH95" s="86">
        <f t="shared" si="88"/>
        <v>2.7993678845359107E-2</v>
      </c>
      <c r="HI95" s="86">
        <f t="shared" si="88"/>
        <v>2.4746544000604054E-2</v>
      </c>
      <c r="HJ95" s="86">
        <f t="shared" si="88"/>
        <v>2.7805368057377731E-2</v>
      </c>
      <c r="HK95" s="86">
        <f t="shared" si="88"/>
        <v>5.1199986421047942E-2</v>
      </c>
      <c r="HL95" s="86">
        <f t="shared" si="88"/>
        <v>3.009248135009281E-2</v>
      </c>
      <c r="HM95" s="86">
        <f t="shared" si="88"/>
        <v>2.2860758634707785E-2</v>
      </c>
      <c r="HN95" s="86">
        <f t="shared" si="88"/>
        <v>1.9838036799320048E-2</v>
      </c>
      <c r="HO95" s="86">
        <f t="shared" si="88"/>
        <v>1.1775707261135441E-2</v>
      </c>
      <c r="HP95" s="86">
        <f t="shared" si="88"/>
        <v>9.7725243018838785E-3</v>
      </c>
      <c r="HQ95" s="86">
        <f t="shared" si="88"/>
        <v>2.8863883820490965E-3</v>
      </c>
      <c r="HS95" s="86">
        <f t="shared" si="130"/>
        <v>4.7300396223358098E-86</v>
      </c>
      <c r="HT95" s="86">
        <f t="shared" si="130"/>
        <v>1.9681984604362243E-25</v>
      </c>
      <c r="HU95" s="86">
        <f t="shared" si="130"/>
        <v>4.727181314560287E-26</v>
      </c>
      <c r="HV95" s="86">
        <f t="shared" si="130"/>
        <v>6.6194993567185061E-32</v>
      </c>
      <c r="HW95" s="86">
        <f t="shared" si="130"/>
        <v>4.1946017058064671E-33</v>
      </c>
      <c r="HX95" s="86">
        <f t="shared" si="130"/>
        <v>2.6831385179498361E-35</v>
      </c>
      <c r="HY95" s="86">
        <f t="shared" si="130"/>
        <v>8.7095953389373258E-36</v>
      </c>
      <c r="HZ95" s="86">
        <f t="shared" si="130"/>
        <v>6.4451568145714913E-34</v>
      </c>
      <c r="IA95" s="86">
        <f t="shared" si="130"/>
        <v>6.3537284051826955E-32</v>
      </c>
      <c r="IB95" s="86">
        <f t="shared" si="130"/>
        <v>1.1543598970294081E-34</v>
      </c>
      <c r="IC95" s="86">
        <f t="shared" si="130"/>
        <v>9.9515457216665334E-36</v>
      </c>
      <c r="ID95" s="86">
        <f t="shared" si="130"/>
        <v>2.494756577577637E-35</v>
      </c>
      <c r="IE95" s="86">
        <f t="shared" si="130"/>
        <v>1.3887907031360115E-35</v>
      </c>
      <c r="IF95" s="86">
        <f t="shared" si="130"/>
        <v>3.3288113404250611E-30</v>
      </c>
      <c r="IG95" s="86">
        <f t="shared" si="130"/>
        <v>1.3308701789327181E-20</v>
      </c>
      <c r="II95" s="86">
        <f t="shared" si="131"/>
        <v>0</v>
      </c>
      <c r="IJ95" s="86">
        <f t="shared" si="131"/>
        <v>3.3827259258499655E-140</v>
      </c>
      <c r="IK95" s="86">
        <f t="shared" si="131"/>
        <v>1.503972329298967E-143</v>
      </c>
      <c r="IL95" s="86">
        <f t="shared" si="131"/>
        <v>3.2992445511397027E-173</v>
      </c>
      <c r="IM95" s="86">
        <f t="shared" si="131"/>
        <v>5.9670324621606923E-180</v>
      </c>
      <c r="IN95" s="86">
        <f t="shared" si="131"/>
        <v>4.9903286280281025E-194</v>
      </c>
      <c r="IO95" s="86">
        <f t="shared" si="131"/>
        <v>3.6505265148559962E-197</v>
      </c>
      <c r="IP95" s="86">
        <f t="shared" si="131"/>
        <v>2.0068936228207205E-184</v>
      </c>
      <c r="IQ95" s="86">
        <f t="shared" si="131"/>
        <v>1.2450083171192798E-176</v>
      </c>
      <c r="IR95" s="86">
        <f t="shared" si="131"/>
        <v>1.6531926716830366E-190</v>
      </c>
      <c r="IS95" s="86">
        <f t="shared" si="131"/>
        <v>8.781391496410808E-194</v>
      </c>
      <c r="IT95" s="86">
        <f t="shared" si="131"/>
        <v>1.157513928158867E-189</v>
      </c>
      <c r="IU95" s="86">
        <f t="shared" si="131"/>
        <v>4.5109493460459934E-187</v>
      </c>
      <c r="IV95" s="86">
        <f t="shared" si="131"/>
        <v>4.7922893774500293E-83</v>
      </c>
      <c r="IW95" s="86">
        <f t="shared" si="131"/>
        <v>6.1765915712759513E-59</v>
      </c>
      <c r="IY95" s="86">
        <f t="shared" si="132"/>
        <v>5.354230636787366E-2</v>
      </c>
      <c r="IZ95" s="86">
        <f t="shared" si="132"/>
        <v>3.6326101188549849E-2</v>
      </c>
      <c r="JA95" s="86">
        <f t="shared" si="132"/>
        <v>4.5160185971190737E-2</v>
      </c>
      <c r="JB95" s="86">
        <f t="shared" si="132"/>
        <v>3.1218199444269228E-2</v>
      </c>
      <c r="JC95" s="86">
        <f t="shared" si="132"/>
        <v>2.4924008107726825E-2</v>
      </c>
      <c r="JD95" s="86">
        <f t="shared" si="132"/>
        <v>2.7994210885316478E-2</v>
      </c>
      <c r="JE95" s="86">
        <f t="shared" si="132"/>
        <v>2.4747199891620834E-2</v>
      </c>
      <c r="JF95" s="86">
        <f t="shared" si="132"/>
        <v>2.7810851704657705E-2</v>
      </c>
      <c r="JG95" s="86">
        <f t="shared" si="132"/>
        <v>5.1200223826254637E-2</v>
      </c>
      <c r="JH95" s="86">
        <f t="shared" si="132"/>
        <v>3.0122173153450116E-2</v>
      </c>
      <c r="JI95" s="86">
        <f t="shared" si="132"/>
        <v>2.3012895836593314E-2</v>
      </c>
      <c r="JJ95" s="86">
        <f t="shared" si="132"/>
        <v>2.0122260778170229E-2</v>
      </c>
      <c r="JK95" s="86">
        <f t="shared" si="132"/>
        <v>1.4699878705133359E-2</v>
      </c>
      <c r="JL95" s="86">
        <f t="shared" si="132"/>
        <v>1.2082333047993919E-2</v>
      </c>
      <c r="JM95" s="86">
        <f t="shared" si="132"/>
        <v>2.9656425891114581E-3</v>
      </c>
    </row>
    <row r="96" spans="2:273" x14ac:dyDescent="0.25">
      <c r="B96" s="2">
        <v>69</v>
      </c>
      <c r="C96" s="37">
        <v>76.709999999999994</v>
      </c>
      <c r="D96" s="37">
        <v>77.433000000000007</v>
      </c>
      <c r="E96" s="37">
        <v>79.566999999999993</v>
      </c>
      <c r="F96" s="37">
        <v>76.849999999999994</v>
      </c>
      <c r="G96" s="37">
        <v>70.813999999999993</v>
      </c>
      <c r="H96" s="37">
        <v>72.216999999999999</v>
      </c>
      <c r="I96" s="37">
        <v>72.599999999999994</v>
      </c>
      <c r="J96" s="37">
        <v>72.966999999999999</v>
      </c>
      <c r="K96" s="37">
        <v>84.816999999999993</v>
      </c>
      <c r="L96" s="37">
        <v>74.400000000000006</v>
      </c>
      <c r="M96" s="37">
        <v>73.582999999999998</v>
      </c>
      <c r="N96" s="37">
        <v>72.95</v>
      </c>
      <c r="O96" s="37">
        <v>69.688999999999993</v>
      </c>
      <c r="P96" s="37">
        <v>69.638999999999996</v>
      </c>
      <c r="Q96" s="37">
        <v>66.41</v>
      </c>
      <c r="S96" s="4">
        <f t="shared" si="133"/>
        <v>78.772479211172922</v>
      </c>
      <c r="T96" s="4">
        <f t="shared" si="133"/>
        <v>81.846496954335436</v>
      </c>
      <c r="U96" s="4">
        <f t="shared" si="133"/>
        <v>84.041771404118634</v>
      </c>
      <c r="V96" s="4">
        <f t="shared" si="133"/>
        <v>78.59705383130563</v>
      </c>
      <c r="W96" s="4">
        <f t="shared" si="133"/>
        <v>73.799292451765169</v>
      </c>
      <c r="X96" s="4">
        <f t="shared" si="133"/>
        <v>77.323198864364315</v>
      </c>
      <c r="Y96" s="4">
        <f t="shared" si="133"/>
        <v>78.771864754329741</v>
      </c>
      <c r="Z96" s="4">
        <f t="shared" si="133"/>
        <v>76.591413737873381</v>
      </c>
      <c r="AA96" s="4">
        <f t="shared" si="133"/>
        <v>85.968447848887848</v>
      </c>
      <c r="AB96" s="4">
        <f t="shared" si="133"/>
        <v>78.263017317566636</v>
      </c>
      <c r="AC96" s="4">
        <f t="shared" si="133"/>
        <v>77.600066222309835</v>
      </c>
      <c r="AD96" s="4">
        <f t="shared" si="133"/>
        <v>76.346324094962242</v>
      </c>
      <c r="AE96" s="4">
        <f t="shared" si="133"/>
        <v>71.695371156153129</v>
      </c>
      <c r="AF96" s="4">
        <f t="shared" si="133"/>
        <v>72.15216239379518</v>
      </c>
      <c r="AG96" s="4">
        <f t="shared" si="133"/>
        <v>67.455519066244307</v>
      </c>
      <c r="AI96" s="4">
        <f t="shared" si="134"/>
        <v>-2.0624792111729278</v>
      </c>
      <c r="AJ96" s="4">
        <f t="shared" si="134"/>
        <v>-4.4134969543354288</v>
      </c>
      <c r="AK96" s="4">
        <f t="shared" si="134"/>
        <v>-4.4747714041186413</v>
      </c>
      <c r="AL96" s="4">
        <f t="shared" si="134"/>
        <v>-1.7470538313056352</v>
      </c>
      <c r="AM96" s="4">
        <f t="shared" si="134"/>
        <v>-2.9852924517651758</v>
      </c>
      <c r="AN96" s="4">
        <f t="shared" si="134"/>
        <v>-5.1061988643643161</v>
      </c>
      <c r="AO96" s="4">
        <f t="shared" si="134"/>
        <v>-6.1718647543297465</v>
      </c>
      <c r="AP96" s="4">
        <f t="shared" si="134"/>
        <v>-3.6244137378733825</v>
      </c>
      <c r="AQ96" s="4">
        <f t="shared" si="134"/>
        <v>-1.1514478488878552</v>
      </c>
      <c r="AR96" s="4">
        <f t="shared" si="134"/>
        <v>-3.86301731756663</v>
      </c>
      <c r="AS96" s="4">
        <f t="shared" si="134"/>
        <v>-4.0170662223098361</v>
      </c>
      <c r="AT96" s="4">
        <f t="shared" si="134"/>
        <v>-3.3963240949622389</v>
      </c>
      <c r="AU96" s="4">
        <f t="shared" si="134"/>
        <v>-2.0063711561531363</v>
      </c>
      <c r="AV96" s="4">
        <f t="shared" si="134"/>
        <v>-2.5131623937951844</v>
      </c>
      <c r="AW96" s="4">
        <f t="shared" si="134"/>
        <v>-1.0455190662443101</v>
      </c>
      <c r="AY96" s="2">
        <f t="shared" si="126"/>
        <v>62.493062891015754</v>
      </c>
      <c r="AZ96" s="2">
        <f t="shared" si="126"/>
        <v>64.2949456621796</v>
      </c>
      <c r="BA96" s="2">
        <f t="shared" si="126"/>
        <v>61.653438874378359</v>
      </c>
      <c r="BB96" s="2">
        <f t="shared" si="126"/>
        <v>61.50443424554949</v>
      </c>
      <c r="BC96" s="2">
        <f t="shared" si="126"/>
        <v>59.60731826445079</v>
      </c>
      <c r="BD96" s="2">
        <f t="shared" si="126"/>
        <v>61.864923134844354</v>
      </c>
      <c r="BE96" s="2">
        <f t="shared" si="126"/>
        <v>64.792430904187398</v>
      </c>
      <c r="BF96" s="2">
        <f t="shared" si="126"/>
        <v>61.34291056887983</v>
      </c>
      <c r="BG96" s="2">
        <f t="shared" si="126"/>
        <v>60.527185971667841</v>
      </c>
      <c r="BH96" s="2">
        <f t="shared" si="126"/>
        <v>60.798491500631094</v>
      </c>
      <c r="BI96" s="2">
        <f t="shared" si="126"/>
        <v>64.124359394408117</v>
      </c>
      <c r="BJ96" s="2">
        <f t="shared" si="126"/>
        <v>64.268414851093738</v>
      </c>
      <c r="BK96" s="2">
        <f t="shared" si="126"/>
        <v>63.906879627636087</v>
      </c>
      <c r="BL96" s="2">
        <f t="shared" si="126"/>
        <v>65.391010333449856</v>
      </c>
      <c r="BM96" s="2">
        <f t="shared" si="126"/>
        <v>65.585829706273628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>
        <f t="shared" si="127"/>
        <v>66.41</v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>
        <f t="shared" si="125"/>
        <v>66.41</v>
      </c>
      <c r="DK96" s="2">
        <f t="shared" si="135"/>
        <v>80.715901411532997</v>
      </c>
      <c r="DL96" s="2">
        <f t="shared" si="135"/>
        <v>87.413287558813877</v>
      </c>
      <c r="DM96" s="2">
        <f t="shared" si="135"/>
        <v>84.954530583214776</v>
      </c>
      <c r="DN96" s="2">
        <f t="shared" si="135"/>
        <v>80.439356097560974</v>
      </c>
      <c r="DO96" s="2">
        <f t="shared" si="135"/>
        <v>79.151562570356447</v>
      </c>
      <c r="DP96" s="2">
        <f t="shared" si="135"/>
        <v>79.041106612685581</v>
      </c>
      <c r="DQ96" s="2">
        <f t="shared" si="135"/>
        <v>79.054007422402151</v>
      </c>
      <c r="DR96" s="2">
        <f t="shared" si="135"/>
        <v>82.912468480300191</v>
      </c>
      <c r="DS96" s="2">
        <f t="shared" si="135"/>
        <v>79.961305668016195</v>
      </c>
      <c r="DT96" s="2">
        <f t="shared" si="135"/>
        <v>77.772741557223284</v>
      </c>
      <c r="DU96" s="2">
        <f t="shared" si="135"/>
        <v>81.470183265856946</v>
      </c>
      <c r="DV96" s="2">
        <f t="shared" si="135"/>
        <v>82.604737148217623</v>
      </c>
      <c r="DW96" s="2">
        <f t="shared" si="135"/>
        <v>87.156657317073154</v>
      </c>
      <c r="DX96" s="2">
        <f t="shared" si="135"/>
        <v>86.49687996498524</v>
      </c>
      <c r="DY96" s="2">
        <f t="shared" si="135"/>
        <v>79.289289589442831</v>
      </c>
      <c r="EA96" s="2">
        <f t="shared" si="95"/>
        <v>61.447437191247886</v>
      </c>
      <c r="EB96" s="2">
        <f t="shared" si="95"/>
        <v>62.97218226319135</v>
      </c>
      <c r="EC96" s="2">
        <f t="shared" si="95"/>
        <v>60.307953406593413</v>
      </c>
      <c r="ED96" s="2">
        <f t="shared" si="95"/>
        <v>60.220759433362971</v>
      </c>
      <c r="EE96" s="2">
        <f t="shared" si="95"/>
        <v>58.217382237386857</v>
      </c>
      <c r="EF96" s="2">
        <f t="shared" si="95"/>
        <v>60.756900029851124</v>
      </c>
      <c r="EG96" s="2">
        <f t="shared" si="95"/>
        <v>63.889044175693428</v>
      </c>
      <c r="EH96" s="2">
        <f t="shared" si="95"/>
        <v>59.823117662385052</v>
      </c>
      <c r="EI96" s="2">
        <f t="shared" si="95"/>
        <v>59.234751544591148</v>
      </c>
      <c r="EJ96" s="2">
        <f t="shared" si="95"/>
        <v>59.594500228514782</v>
      </c>
      <c r="EK96" s="2">
        <f t="shared" si="95"/>
        <v>62.808995963163476</v>
      </c>
      <c r="EL96" s="2">
        <f t="shared" si="95"/>
        <v>62.960507406561419</v>
      </c>
      <c r="EM96" s="2">
        <f t="shared" si="136"/>
        <v>62.151271928447017</v>
      </c>
      <c r="EN96" s="2">
        <f t="shared" si="136"/>
        <v>63.763621771807067</v>
      </c>
      <c r="EO96" s="2">
        <f t="shared" si="136"/>
        <v>64.28260114761386</v>
      </c>
      <c r="EQ96" s="2">
        <f t="shared" si="137"/>
        <v>61.447437191247886</v>
      </c>
      <c r="ER96" s="2">
        <f t="shared" si="137"/>
        <v>61.902430530523688</v>
      </c>
      <c r="ES96" s="2">
        <f t="shared" si="137"/>
        <v>59.858080166978581</v>
      </c>
      <c r="ET96" s="2">
        <f t="shared" si="137"/>
        <v>59.934594003152142</v>
      </c>
      <c r="EU96" s="2">
        <f t="shared" si="137"/>
        <v>58.323168368480609</v>
      </c>
      <c r="EV96" s="2">
        <f t="shared" si="137"/>
        <v>61.21653921656295</v>
      </c>
      <c r="EW96" s="2">
        <f t="shared" si="137"/>
        <v>63.025083995055184</v>
      </c>
      <c r="EX96" s="2">
        <f t="shared" si="137"/>
        <v>59.971066096566503</v>
      </c>
      <c r="EY96" s="2">
        <f t="shared" si="137"/>
        <v>59.331662089436684</v>
      </c>
      <c r="EZ96" s="2">
        <f t="shared" si="137"/>
        <v>59.608935268299703</v>
      </c>
      <c r="FA96" s="2">
        <f t="shared" si="137"/>
        <v>62.282972738999128</v>
      </c>
      <c r="FB96" s="2">
        <f t="shared" si="137"/>
        <v>64.095830446948952</v>
      </c>
      <c r="FC96" s="2">
        <f t="shared" si="137"/>
        <v>62.988025166456801</v>
      </c>
      <c r="FD96" s="2">
        <f t="shared" si="137"/>
        <v>62.779663897209417</v>
      </c>
      <c r="FE96" s="2">
        <f t="shared" si="137"/>
        <v>64.295458957623524</v>
      </c>
      <c r="FG96" s="2">
        <f t="shared" si="138"/>
        <v>0.9457338328673297</v>
      </c>
      <c r="FH96" s="2">
        <f t="shared" si="138"/>
        <v>0.94586245915208489</v>
      </c>
      <c r="FI96" s="2">
        <f t="shared" si="138"/>
        <v>0.94540071498642331</v>
      </c>
      <c r="FJ96" s="2">
        <f t="shared" si="138"/>
        <v>0.93650407505750932</v>
      </c>
      <c r="FK96" s="2">
        <f t="shared" si="138"/>
        <v>0.93360631278044037</v>
      </c>
      <c r="FL96" s="2">
        <f t="shared" si="138"/>
        <v>0.93940990924225365</v>
      </c>
      <c r="FM96" s="2">
        <f t="shared" si="138"/>
        <v>0.94040571422220065</v>
      </c>
      <c r="FN96" s="2">
        <f t="shared" si="138"/>
        <v>0.93418085395182782</v>
      </c>
      <c r="FO96" s="2">
        <f t="shared" si="138"/>
        <v>0.93764627782997267</v>
      </c>
      <c r="FP96" s="2">
        <f t="shared" si="138"/>
        <v>0.93376781464150427</v>
      </c>
      <c r="FQ96" s="2">
        <f t="shared" si="138"/>
        <v>0.92950260215506864</v>
      </c>
      <c r="FR96" s="2">
        <f t="shared" si="138"/>
        <v>0.93343951083458321</v>
      </c>
      <c r="FS96" s="2">
        <f t="shared" si="138"/>
        <v>0.92979991157944075</v>
      </c>
      <c r="FT96" s="2">
        <f t="shared" si="138"/>
        <v>0.92840376318671136</v>
      </c>
      <c r="FU96" s="2">
        <f t="shared" si="138"/>
        <v>0.91315698311475713</v>
      </c>
      <c r="FW96" s="2">
        <f t="shared" si="128"/>
        <v>2.2050577726947204E-9</v>
      </c>
      <c r="FX96" s="2">
        <f t="shared" si="128"/>
        <v>3.9068627695688354E-4</v>
      </c>
      <c r="FY96" s="2">
        <f t="shared" si="128"/>
        <v>4.4462322471992437E-4</v>
      </c>
      <c r="FZ96" s="2">
        <f t="shared" si="128"/>
        <v>4.3221169587533603E-4</v>
      </c>
      <c r="GA96" s="2">
        <f t="shared" si="128"/>
        <v>3.6494234640164249E-4</v>
      </c>
      <c r="GB96" s="2">
        <f t="shared" si="128"/>
        <v>3.9458930211969779E-4</v>
      </c>
      <c r="GC96" s="2">
        <f t="shared" si="128"/>
        <v>4.1486291643000702E-4</v>
      </c>
      <c r="GD96" s="2">
        <f t="shared" si="128"/>
        <v>4.8363372909050251E-4</v>
      </c>
      <c r="GE96" s="2">
        <f t="shared" si="128"/>
        <v>5.8435047187682242E-4</v>
      </c>
      <c r="GF96" s="2">
        <f t="shared" si="128"/>
        <v>4.5881008485987632E-4</v>
      </c>
      <c r="GG96" s="2">
        <f t="shared" si="128"/>
        <v>3.8347031623315892E-4</v>
      </c>
      <c r="GH96" s="2">
        <f t="shared" si="128"/>
        <v>3.3286001994100331E-4</v>
      </c>
      <c r="GI96" s="2">
        <f t="shared" si="128"/>
        <v>2.7180524320610263E-4</v>
      </c>
      <c r="GJ96" s="2">
        <f t="shared" si="128"/>
        <v>2.308792881223999E-4</v>
      </c>
      <c r="GK96" s="2">
        <f t="shared" si="128"/>
        <v>1.9139452454677757E-4</v>
      </c>
      <c r="GM96" s="86">
        <f t="shared" si="129"/>
        <v>1.3878747285495987E-2</v>
      </c>
      <c r="GN96" s="86">
        <f t="shared" si="129"/>
        <v>7.8354500198177148E-4</v>
      </c>
      <c r="GO96" s="86">
        <f t="shared" si="129"/>
        <v>4.4516618214693676E-5</v>
      </c>
      <c r="GP96" s="86">
        <f t="shared" si="129"/>
        <v>4.6780563073764213E-5</v>
      </c>
      <c r="GQ96" s="86">
        <f t="shared" si="129"/>
        <v>4.4458666399142229E-6</v>
      </c>
      <c r="GR96" s="86">
        <f t="shared" si="129"/>
        <v>3.3749082053064675E-8</v>
      </c>
      <c r="GS96" s="86">
        <f t="shared" si="129"/>
        <v>3.7764537388246295E-8</v>
      </c>
      <c r="GT96" s="86">
        <f t="shared" si="129"/>
        <v>4.487563303259202E-7</v>
      </c>
      <c r="GU96" s="86">
        <f t="shared" si="129"/>
        <v>1.1466398812485919E-8</v>
      </c>
      <c r="GV96" s="86">
        <f t="shared" si="129"/>
        <v>3.866320014428722E-6</v>
      </c>
      <c r="GW96" s="86">
        <f t="shared" si="129"/>
        <v>2.7281453296559704E-5</v>
      </c>
      <c r="GX96" s="86">
        <f t="shared" si="129"/>
        <v>5.7795614245570848E-5</v>
      </c>
      <c r="GY96" s="86">
        <f t="shared" si="129"/>
        <v>8.3967862368947523E-4</v>
      </c>
      <c r="GZ96" s="86">
        <f t="shared" si="129"/>
        <v>7.5228634426183975E-4</v>
      </c>
      <c r="HA96" s="86">
        <f t="shared" si="129"/>
        <v>1.332137652041385E-5</v>
      </c>
      <c r="HC96" s="86">
        <f t="shared" si="74"/>
        <v>3.5992348513825712E-2</v>
      </c>
      <c r="HD96" s="86">
        <f t="shared" si="74"/>
        <v>4.5861233293166631E-2</v>
      </c>
      <c r="HE96" s="86">
        <f t="shared" si="74"/>
        <v>6.1025641085856466E-2</v>
      </c>
      <c r="HF96" s="86">
        <f t="shared" si="74"/>
        <v>4.4145549963304345E-2</v>
      </c>
      <c r="HG96" s="86">
        <f t="shared" si="88"/>
        <v>3.58326768814397E-2</v>
      </c>
      <c r="HH96" s="86">
        <f t="shared" si="88"/>
        <v>4.0758472758149596E-2</v>
      </c>
      <c r="HI96" s="86">
        <f t="shared" si="88"/>
        <v>3.6462002324828151E-2</v>
      </c>
      <c r="HJ96" s="86">
        <f t="shared" si="88"/>
        <v>4.0503863439347802E-2</v>
      </c>
      <c r="HK96" s="86">
        <f t="shared" si="88"/>
        <v>7.2192624487229851E-2</v>
      </c>
      <c r="HL96" s="86">
        <f t="shared" si="88"/>
        <v>4.3804135731462066E-2</v>
      </c>
      <c r="HM96" s="86">
        <f t="shared" si="88"/>
        <v>3.3586796576046754E-2</v>
      </c>
      <c r="HN96" s="86">
        <f t="shared" si="88"/>
        <v>2.9044870205089106E-2</v>
      </c>
      <c r="HO96" s="86">
        <f t="shared" si="88"/>
        <v>1.7461519628150676E-2</v>
      </c>
      <c r="HP96" s="86">
        <f t="shared" si="88"/>
        <v>1.5091255193684016E-2</v>
      </c>
      <c r="HQ96" s="86">
        <f t="shared" si="88"/>
        <v>5.2140827278064012E-3</v>
      </c>
      <c r="HS96" s="86">
        <f t="shared" si="130"/>
        <v>2.3273583513199165E-84</v>
      </c>
      <c r="HT96" s="86">
        <f t="shared" si="130"/>
        <v>1.4459356684099691E-24</v>
      </c>
      <c r="HU96" s="86">
        <f t="shared" si="130"/>
        <v>3.7742695367860449E-25</v>
      </c>
      <c r="HV96" s="86">
        <f t="shared" si="130"/>
        <v>8.3191497058792417E-31</v>
      </c>
      <c r="HW96" s="86">
        <f t="shared" si="130"/>
        <v>5.5100122825629262E-32</v>
      </c>
      <c r="HX96" s="86">
        <f t="shared" si="130"/>
        <v>4.3809374099026035E-34</v>
      </c>
      <c r="HY96" s="86">
        <f t="shared" si="130"/>
        <v>1.5110920677155784E-34</v>
      </c>
      <c r="HZ96" s="86">
        <f t="shared" si="130"/>
        <v>9.9420534959186895E-33</v>
      </c>
      <c r="IA96" s="86">
        <f t="shared" si="130"/>
        <v>9.0672768632674176E-31</v>
      </c>
      <c r="IB96" s="86">
        <f t="shared" si="130"/>
        <v>1.8867823941898087E-33</v>
      </c>
      <c r="IC96" s="86">
        <f t="shared" si="130"/>
        <v>1.6346339974956874E-34</v>
      </c>
      <c r="ID96" s="86">
        <f t="shared" si="130"/>
        <v>3.7306077115911441E-34</v>
      </c>
      <c r="IE96" s="86">
        <f t="shared" si="130"/>
        <v>1.9291101760683924E-34</v>
      </c>
      <c r="IF96" s="86">
        <f t="shared" si="130"/>
        <v>3.0319855508589318E-29</v>
      </c>
      <c r="IG96" s="86">
        <f t="shared" si="130"/>
        <v>5.5098331650292187E-20</v>
      </c>
      <c r="II96" s="86">
        <f t="shared" si="131"/>
        <v>0</v>
      </c>
      <c r="IJ96" s="86">
        <f t="shared" si="131"/>
        <v>5.2109796369584902E-137</v>
      </c>
      <c r="IK96" s="86">
        <f t="shared" si="131"/>
        <v>3.1322734171903451E-140</v>
      </c>
      <c r="IL96" s="86">
        <f t="shared" si="131"/>
        <v>3.2890379257191866E-169</v>
      </c>
      <c r="IM96" s="86">
        <f t="shared" si="131"/>
        <v>6.9889724251555167E-176</v>
      </c>
      <c r="IN96" s="86">
        <f t="shared" si="131"/>
        <v>1.3533180074449994E-189</v>
      </c>
      <c r="IO96" s="86">
        <f t="shared" si="131"/>
        <v>1.2487141446536305E-192</v>
      </c>
      <c r="IP96" s="86">
        <f t="shared" si="131"/>
        <v>4.2125080138088688E-180</v>
      </c>
      <c r="IQ96" s="86">
        <f t="shared" si="131"/>
        <v>2.1676702345896417E-172</v>
      </c>
      <c r="IR96" s="86">
        <f t="shared" si="131"/>
        <v>4.5111337939001132E-186</v>
      </c>
      <c r="IS96" s="86">
        <f t="shared" si="131"/>
        <v>2.2664967287345834E-189</v>
      </c>
      <c r="IT96" s="86">
        <f t="shared" si="131"/>
        <v>2.0210336890477021E-185</v>
      </c>
      <c r="IU96" s="86">
        <f t="shared" si="131"/>
        <v>5.447863282255666E-183</v>
      </c>
      <c r="IV96" s="86">
        <f t="shared" si="131"/>
        <v>2.7340274043922283E-81</v>
      </c>
      <c r="IW96" s="86">
        <f t="shared" si="131"/>
        <v>1.0004816491200214E-57</v>
      </c>
      <c r="IY96" s="86">
        <f t="shared" si="132"/>
        <v>4.9871095799321696E-2</v>
      </c>
      <c r="IZ96" s="86">
        <f t="shared" si="132"/>
        <v>4.6644778295148404E-2</v>
      </c>
      <c r="JA96" s="86">
        <f t="shared" si="132"/>
        <v>6.1070157704071162E-2</v>
      </c>
      <c r="JB96" s="86">
        <f t="shared" si="132"/>
        <v>4.419233052637811E-2</v>
      </c>
      <c r="JC96" s="86">
        <f t="shared" si="132"/>
        <v>3.5837122748079611E-2</v>
      </c>
      <c r="JD96" s="86">
        <f t="shared" si="132"/>
        <v>4.0758506507231645E-2</v>
      </c>
      <c r="JE96" s="86">
        <f t="shared" si="132"/>
        <v>3.6462040089365537E-2</v>
      </c>
      <c r="JF96" s="86">
        <f t="shared" si="132"/>
        <v>4.0504312195678127E-2</v>
      </c>
      <c r="JG96" s="86">
        <f t="shared" si="132"/>
        <v>7.2192635953628667E-2</v>
      </c>
      <c r="JH96" s="86">
        <f t="shared" si="132"/>
        <v>4.3808002051476495E-2</v>
      </c>
      <c r="JI96" s="86">
        <f t="shared" si="132"/>
        <v>3.3614078029343311E-2</v>
      </c>
      <c r="JJ96" s="86">
        <f t="shared" si="132"/>
        <v>2.9102665819334676E-2</v>
      </c>
      <c r="JK96" s="86">
        <f t="shared" si="132"/>
        <v>1.8301198251840151E-2</v>
      </c>
      <c r="JL96" s="86">
        <f t="shared" si="132"/>
        <v>1.5843541537945857E-2</v>
      </c>
      <c r="JM96" s="86">
        <f t="shared" si="132"/>
        <v>5.2274041043268151E-3</v>
      </c>
    </row>
    <row r="97" spans="2:273" x14ac:dyDescent="0.25">
      <c r="B97" s="2">
        <v>70</v>
      </c>
      <c r="C97" s="37">
        <v>82.242000000000004</v>
      </c>
      <c r="D97" s="37">
        <v>83.117000000000004</v>
      </c>
      <c r="E97" s="37">
        <v>86.75</v>
      </c>
      <c r="F97" s="37">
        <v>80.167000000000002</v>
      </c>
      <c r="G97" s="37">
        <v>74.474999999999994</v>
      </c>
      <c r="H97" s="37">
        <v>78.25</v>
      </c>
      <c r="I97" s="37">
        <v>78.8</v>
      </c>
      <c r="J97" s="37">
        <v>78.2</v>
      </c>
      <c r="K97" s="37">
        <v>91.8</v>
      </c>
      <c r="L97" s="37">
        <v>82</v>
      </c>
      <c r="M97" s="37">
        <v>77.683000000000007</v>
      </c>
      <c r="N97" s="37">
        <v>76.632999999999996</v>
      </c>
      <c r="O97" s="37">
        <v>70.835999999999999</v>
      </c>
      <c r="P97" s="37">
        <v>72</v>
      </c>
      <c r="Q97" s="37">
        <v>66.147999999999996</v>
      </c>
      <c r="S97" s="4">
        <f t="shared" si="133"/>
        <v>82.63494091762783</v>
      </c>
      <c r="T97" s="4">
        <f t="shared" si="133"/>
        <v>86.481459717705405</v>
      </c>
      <c r="U97" s="4">
        <f t="shared" si="133"/>
        <v>89.859494374256869</v>
      </c>
      <c r="V97" s="4">
        <f t="shared" si="133"/>
        <v>83.925576879484794</v>
      </c>
      <c r="W97" s="4">
        <f t="shared" si="133"/>
        <v>78.444003552582302</v>
      </c>
      <c r="X97" s="4">
        <f t="shared" si="133"/>
        <v>82.523838760723521</v>
      </c>
      <c r="Y97" s="4">
        <f t="shared" si="133"/>
        <v>83.639587715249519</v>
      </c>
      <c r="Z97" s="4">
        <f t="shared" si="133"/>
        <v>81.710365128118013</v>
      </c>
      <c r="AA97" s="4">
        <f t="shared" si="133"/>
        <v>93.393422010628001</v>
      </c>
      <c r="AB97" s="4">
        <f t="shared" si="133"/>
        <v>84.115625302758659</v>
      </c>
      <c r="AC97" s="4">
        <f t="shared" si="133"/>
        <v>82.271668875637971</v>
      </c>
      <c r="AD97" s="4">
        <f t="shared" si="133"/>
        <v>80.550080467968471</v>
      </c>
      <c r="AE97" s="4">
        <f t="shared" si="133"/>
        <v>74.439086644987896</v>
      </c>
      <c r="AF97" s="4">
        <f t="shared" si="133"/>
        <v>74.834515683880312</v>
      </c>
      <c r="AG97" s="4">
        <f t="shared" si="133"/>
        <v>68.497830580029316</v>
      </c>
      <c r="AI97" s="4">
        <f t="shared" si="134"/>
        <v>-0.39294091762782557</v>
      </c>
      <c r="AJ97" s="4">
        <f t="shared" si="134"/>
        <v>-3.364459717705401</v>
      </c>
      <c r="AK97" s="4">
        <f t="shared" si="134"/>
        <v>-3.1094943742568688</v>
      </c>
      <c r="AL97" s="4">
        <f t="shared" si="134"/>
        <v>-3.7585768794847922</v>
      </c>
      <c r="AM97" s="4">
        <f t="shared" si="134"/>
        <v>-3.9690035525823077</v>
      </c>
      <c r="AN97" s="4">
        <f t="shared" si="134"/>
        <v>-4.2738387607235211</v>
      </c>
      <c r="AO97" s="4">
        <f t="shared" si="134"/>
        <v>-4.8395877152495217</v>
      </c>
      <c r="AP97" s="4">
        <f t="shared" si="134"/>
        <v>-3.5103651281180106</v>
      </c>
      <c r="AQ97" s="4">
        <f t="shared" si="134"/>
        <v>-1.5934220106280037</v>
      </c>
      <c r="AR97" s="4">
        <f t="shared" si="134"/>
        <v>-2.1156253027586587</v>
      </c>
      <c r="AS97" s="4">
        <f t="shared" si="134"/>
        <v>-4.5886688756379641</v>
      </c>
      <c r="AT97" s="4">
        <f t="shared" si="134"/>
        <v>-3.917080467968475</v>
      </c>
      <c r="AU97" s="4">
        <f t="shared" si="134"/>
        <v>-3.6030866449878971</v>
      </c>
      <c r="AV97" s="4">
        <f t="shared" si="134"/>
        <v>-2.8345156838803121</v>
      </c>
      <c r="AW97" s="4">
        <f t="shared" si="134"/>
        <v>-2.3498305800293195</v>
      </c>
      <c r="AY97" s="2">
        <f t="shared" si="126"/>
        <v>62.312753893878281</v>
      </c>
      <c r="AZ97" s="2">
        <f t="shared" si="126"/>
        <v>64.054437940084625</v>
      </c>
      <c r="BA97" s="2">
        <f t="shared" si="126"/>
        <v>61.443767283980172</v>
      </c>
      <c r="BB97" s="2">
        <f t="shared" si="126"/>
        <v>61.298838991043141</v>
      </c>
      <c r="BC97" s="2">
        <f t="shared" si="126"/>
        <v>59.430605831086837</v>
      </c>
      <c r="BD97" s="2">
        <f t="shared" si="126"/>
        <v>61.692935351747757</v>
      </c>
      <c r="BE97" s="2">
        <f t="shared" si="126"/>
        <v>64.58935371008144</v>
      </c>
      <c r="BF97" s="2">
        <f t="shared" si="126"/>
        <v>61.152067545453697</v>
      </c>
      <c r="BG97" s="2">
        <f t="shared" si="126"/>
        <v>60.346362375763817</v>
      </c>
      <c r="BH97" s="2">
        <f t="shared" si="126"/>
        <v>60.621891195111338</v>
      </c>
      <c r="BI97" s="2">
        <f t="shared" si="126"/>
        <v>63.91852984247091</v>
      </c>
      <c r="BJ97" s="2">
        <f t="shared" si="126"/>
        <v>64.101017261840539</v>
      </c>
      <c r="BK97" s="2">
        <f t="shared" si="126"/>
        <v>63.699912881705124</v>
      </c>
      <c r="BL97" s="2">
        <f t="shared" si="126"/>
        <v>65.168952497604565</v>
      </c>
      <c r="BM97" s="2">
        <f t="shared" si="126"/>
        <v>65.407896024723811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>
        <f t="shared" si="127"/>
        <v>66.147999999999996</v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>
        <f t="shared" si="125"/>
        <v>66.147999999999996</v>
      </c>
      <c r="DK97" s="2">
        <f t="shared" si="135"/>
        <v>80.920987525987528</v>
      </c>
      <c r="DL97" s="2">
        <f t="shared" si="135"/>
        <v>87.748196848670531</v>
      </c>
      <c r="DM97" s="2">
        <f t="shared" si="135"/>
        <v>85.286677098150761</v>
      </c>
      <c r="DN97" s="2">
        <f t="shared" si="135"/>
        <v>80.68510975609756</v>
      </c>
      <c r="DO97" s="2">
        <f t="shared" si="135"/>
        <v>79.380272420262642</v>
      </c>
      <c r="DP97" s="2">
        <f t="shared" si="135"/>
        <v>79.24363900134955</v>
      </c>
      <c r="DQ97" s="2">
        <f t="shared" si="135"/>
        <v>79.180950134952766</v>
      </c>
      <c r="DR97" s="2">
        <f t="shared" si="135"/>
        <v>83.212055722326468</v>
      </c>
      <c r="DS97" s="2">
        <f t="shared" si="135"/>
        <v>80.251601012145755</v>
      </c>
      <c r="DT97" s="2">
        <f t="shared" si="135"/>
        <v>77.999109568480321</v>
      </c>
      <c r="DU97" s="2">
        <f t="shared" si="135"/>
        <v>81.711620310391353</v>
      </c>
      <c r="DV97" s="2">
        <f t="shared" si="135"/>
        <v>82.841137898686668</v>
      </c>
      <c r="DW97" s="2">
        <f t="shared" si="135"/>
        <v>87.488196864111487</v>
      </c>
      <c r="DX97" s="2">
        <f t="shared" si="135"/>
        <v>86.846273005799333</v>
      </c>
      <c r="DY97" s="2">
        <f t="shared" si="135"/>
        <v>79.549097873900308</v>
      </c>
      <c r="EA97" s="2">
        <f t="shared" si="95"/>
        <v>61.338963755008209</v>
      </c>
      <c r="EB97" s="2">
        <f t="shared" si="95"/>
        <v>62.818094087730451</v>
      </c>
      <c r="EC97" s="2">
        <f t="shared" si="95"/>
        <v>60.188163736263739</v>
      </c>
      <c r="ED97" s="2">
        <f t="shared" si="95"/>
        <v>60.100224372947984</v>
      </c>
      <c r="EE97" s="2">
        <f t="shared" si="95"/>
        <v>58.136668048139796</v>
      </c>
      <c r="EF97" s="2">
        <f t="shared" si="95"/>
        <v>60.660347469081294</v>
      </c>
      <c r="EG97" s="2">
        <f t="shared" si="95"/>
        <v>63.746438305426864</v>
      </c>
      <c r="EH97" s="2">
        <f t="shared" si="95"/>
        <v>59.734475209087847</v>
      </c>
      <c r="EI97" s="2">
        <f t="shared" si="95"/>
        <v>59.13906643492281</v>
      </c>
      <c r="EJ97" s="2">
        <f t="shared" si="95"/>
        <v>59.497769454332449</v>
      </c>
      <c r="EK97" s="2">
        <f t="shared" si="95"/>
        <v>62.687999159384468</v>
      </c>
      <c r="EL97" s="2">
        <f t="shared" si="95"/>
        <v>62.881870216714745</v>
      </c>
      <c r="EM97" s="2">
        <f t="shared" si="136"/>
        <v>62.061662564600397</v>
      </c>
      <c r="EN97" s="2">
        <f t="shared" si="136"/>
        <v>63.644602666329163</v>
      </c>
      <c r="EO97" s="2">
        <f t="shared" si="136"/>
        <v>64.181370057911352</v>
      </c>
      <c r="EQ97" s="2">
        <f t="shared" si="137"/>
        <v>61.338963755008209</v>
      </c>
      <c r="ER97" s="2">
        <f t="shared" si="137"/>
        <v>61.774315529653052</v>
      </c>
      <c r="ES97" s="2">
        <f t="shared" si="137"/>
        <v>59.75008969597193</v>
      </c>
      <c r="ET97" s="2">
        <f t="shared" si="137"/>
        <v>59.821105688701046</v>
      </c>
      <c r="EU97" s="2">
        <f t="shared" si="137"/>
        <v>58.239762798083483</v>
      </c>
      <c r="EV97" s="2">
        <f t="shared" si="137"/>
        <v>61.106798060119516</v>
      </c>
      <c r="EW97" s="2">
        <f t="shared" si="137"/>
        <v>62.906493382688843</v>
      </c>
      <c r="EX97" s="2">
        <f t="shared" si="137"/>
        <v>59.877913985565399</v>
      </c>
      <c r="EY97" s="2">
        <f t="shared" si="137"/>
        <v>59.233161899792975</v>
      </c>
      <c r="EZ97" s="2">
        <f t="shared" si="137"/>
        <v>59.511803364435067</v>
      </c>
      <c r="FA97" s="2">
        <f t="shared" si="137"/>
        <v>62.174784317703413</v>
      </c>
      <c r="FB97" s="2">
        <f t="shared" si="137"/>
        <v>63.989415976930609</v>
      </c>
      <c r="FC97" s="2">
        <f t="shared" si="137"/>
        <v>62.878558727904711</v>
      </c>
      <c r="FD97" s="2">
        <f t="shared" si="137"/>
        <v>62.68260824677494</v>
      </c>
      <c r="FE97" s="2">
        <f t="shared" si="137"/>
        <v>64.193358851499113</v>
      </c>
      <c r="FG97" s="2">
        <f t="shared" si="138"/>
        <v>0.95027122067366554</v>
      </c>
      <c r="FH97" s="2">
        <f t="shared" si="138"/>
        <v>0.95038965622566973</v>
      </c>
      <c r="FI97" s="2">
        <f t="shared" si="138"/>
        <v>0.94996448235158759</v>
      </c>
      <c r="FJ97" s="2">
        <f t="shared" si="138"/>
        <v>0.94176567575683257</v>
      </c>
      <c r="FK97" s="2">
        <f t="shared" si="138"/>
        <v>0.9390924200887234</v>
      </c>
      <c r="FL97" s="2">
        <f t="shared" si="138"/>
        <v>0.94444500170734536</v>
      </c>
      <c r="FM97" s="2">
        <f t="shared" si="138"/>
        <v>0.94536286734157637</v>
      </c>
      <c r="FN97" s="2">
        <f t="shared" si="138"/>
        <v>0.93962255717039767</v>
      </c>
      <c r="FO97" s="2">
        <f t="shared" si="138"/>
        <v>0.94281900876148794</v>
      </c>
      <c r="FP97" s="2">
        <f t="shared" si="138"/>
        <v>0.93924144553621336</v>
      </c>
      <c r="FQ97" s="2">
        <f t="shared" si="138"/>
        <v>0.93530430115503216</v>
      </c>
      <c r="FR97" s="2">
        <f t="shared" si="138"/>
        <v>0.93893849952855313</v>
      </c>
      <c r="FS97" s="2">
        <f t="shared" si="138"/>
        <v>0.9355788387895424</v>
      </c>
      <c r="FT97" s="2">
        <f t="shared" si="138"/>
        <v>0.93428950000664701</v>
      </c>
      <c r="FU97" s="2">
        <f t="shared" si="138"/>
        <v>0.92018836710424345</v>
      </c>
      <c r="FW97" s="2">
        <f t="shared" si="128"/>
        <v>2.4177977684814447E-9</v>
      </c>
      <c r="FX97" s="2">
        <f t="shared" si="128"/>
        <v>4.2836283806052511E-4</v>
      </c>
      <c r="FY97" s="2">
        <f t="shared" si="128"/>
        <v>4.8749875943972546E-4</v>
      </c>
      <c r="FZ97" s="2">
        <f t="shared" si="128"/>
        <v>4.7389093986481334E-4</v>
      </c>
      <c r="GA97" s="2">
        <f t="shared" si="128"/>
        <v>4.0013723725504E-4</v>
      </c>
      <c r="GB97" s="2">
        <f t="shared" si="128"/>
        <v>4.3264209583940315E-4</v>
      </c>
      <c r="GC97" s="2">
        <f t="shared" si="128"/>
        <v>4.5486993598196668E-4</v>
      </c>
      <c r="GD97" s="2">
        <f t="shared" si="128"/>
        <v>5.3026909645290468E-4</v>
      </c>
      <c r="GE97" s="2">
        <f t="shared" si="128"/>
        <v>6.4069143100721373E-4</v>
      </c>
      <c r="GF97" s="2">
        <f t="shared" si="128"/>
        <v>5.0305298649381516E-4</v>
      </c>
      <c r="GG97" s="2">
        <f t="shared" si="128"/>
        <v>4.2045128538155846E-4</v>
      </c>
      <c r="GH97" s="2">
        <f t="shared" si="128"/>
        <v>3.6496203393931146E-4</v>
      </c>
      <c r="GI97" s="2">
        <f t="shared" si="128"/>
        <v>2.9802070769255253E-4</v>
      </c>
      <c r="GJ97" s="2">
        <f t="shared" si="128"/>
        <v>2.5314846653144387E-4</v>
      </c>
      <c r="GK97" s="2">
        <f t="shared" si="128"/>
        <v>2.0985604795118427E-4</v>
      </c>
      <c r="GM97" s="86">
        <f t="shared" si="129"/>
        <v>6.4157871419563521E-3</v>
      </c>
      <c r="GN97" s="86">
        <f t="shared" si="129"/>
        <v>1.9536122588582715E-4</v>
      </c>
      <c r="GO97" s="86">
        <f t="shared" si="129"/>
        <v>7.4467787843077158E-6</v>
      </c>
      <c r="GP97" s="86">
        <f t="shared" si="129"/>
        <v>7.8490836573879685E-6</v>
      </c>
      <c r="GQ97" s="86">
        <f t="shared" si="129"/>
        <v>4.4183975209028036E-7</v>
      </c>
      <c r="GR97" s="86">
        <f t="shared" si="129"/>
        <v>1.6516318078651811E-9</v>
      </c>
      <c r="GS97" s="86">
        <f t="shared" si="129"/>
        <v>1.6407704699248957E-9</v>
      </c>
      <c r="GT97" s="86">
        <f t="shared" si="129"/>
        <v>2.8429352472674079E-8</v>
      </c>
      <c r="GU97" s="86">
        <f t="shared" si="129"/>
        <v>4.123027382673356E-10</v>
      </c>
      <c r="GV97" s="86">
        <f t="shared" si="129"/>
        <v>4.1228915395049928E-7</v>
      </c>
      <c r="GW97" s="86">
        <f t="shared" si="129"/>
        <v>4.1266378749955496E-6</v>
      </c>
      <c r="GX97" s="86">
        <f t="shared" si="129"/>
        <v>1.0029195765305742E-5</v>
      </c>
      <c r="GY97" s="86">
        <f t="shared" si="129"/>
        <v>2.0962581201547197E-4</v>
      </c>
      <c r="GZ97" s="86">
        <f t="shared" si="129"/>
        <v>2.1980838016441042E-4</v>
      </c>
      <c r="HA97" s="86">
        <f t="shared" si="129"/>
        <v>1.8923710065107151E-6</v>
      </c>
      <c r="HC97" s="86">
        <f t="shared" si="74"/>
        <v>4.954639096207878E-2</v>
      </c>
      <c r="HD97" s="86">
        <f t="shared" si="74"/>
        <v>6.1706314682643058E-2</v>
      </c>
      <c r="HE97" s="86">
        <f t="shared" si="74"/>
        <v>8.1623181340143125E-2</v>
      </c>
      <c r="HF97" s="86">
        <f t="shared" si="74"/>
        <v>6.174893868573772E-2</v>
      </c>
      <c r="HG97" s="86">
        <f t="shared" si="88"/>
        <v>5.0641630410834755E-2</v>
      </c>
      <c r="HH97" s="86">
        <f t="shared" si="88"/>
        <v>5.8147758846423585E-2</v>
      </c>
      <c r="HI97" s="86">
        <f t="shared" si="88"/>
        <v>5.2606312522660972E-2</v>
      </c>
      <c r="HJ97" s="86">
        <f t="shared" si="88"/>
        <v>5.7811447642494684E-2</v>
      </c>
      <c r="HK97" s="86">
        <f t="shared" si="88"/>
        <v>9.9762977851835952E-2</v>
      </c>
      <c r="HL97" s="86">
        <f t="shared" si="88"/>
        <v>6.2455306482967154E-2</v>
      </c>
      <c r="HM97" s="86">
        <f t="shared" si="88"/>
        <v>4.8354237740606064E-2</v>
      </c>
      <c r="HN97" s="86">
        <f t="shared" si="88"/>
        <v>4.1714536018478902E-2</v>
      </c>
      <c r="HO97" s="86">
        <f t="shared" si="88"/>
        <v>2.5424532566743693E-2</v>
      </c>
      <c r="HP97" s="86">
        <f t="shared" si="88"/>
        <v>2.2810875901100511E-2</v>
      </c>
      <c r="HQ97" s="86">
        <f t="shared" si="88"/>
        <v>9.1228134990121793E-3</v>
      </c>
      <c r="HS97" s="86">
        <f t="shared" si="130"/>
        <v>1.1009493285800871E-82</v>
      </c>
      <c r="HT97" s="86">
        <f t="shared" si="130"/>
        <v>1.0244008442292845E-23</v>
      </c>
      <c r="HU97" s="86">
        <f t="shared" si="130"/>
        <v>2.8998755497931648E-24</v>
      </c>
      <c r="HV97" s="86">
        <f t="shared" si="130"/>
        <v>9.9830718055556861E-30</v>
      </c>
      <c r="HW97" s="86">
        <f t="shared" si="130"/>
        <v>6.9122947059036519E-31</v>
      </c>
      <c r="HX97" s="86">
        <f t="shared" si="130"/>
        <v>6.7995437886599474E-33</v>
      </c>
      <c r="HY97" s="86">
        <f t="shared" si="130"/>
        <v>2.4884305433678844E-33</v>
      </c>
      <c r="HZ97" s="86">
        <f t="shared" si="130"/>
        <v>1.4578015327263731E-31</v>
      </c>
      <c r="IA97" s="86">
        <f t="shared" si="130"/>
        <v>1.2296555017688016E-29</v>
      </c>
      <c r="IB97" s="86">
        <f t="shared" si="130"/>
        <v>2.9285417848751764E-32</v>
      </c>
      <c r="IC97" s="86">
        <f t="shared" si="130"/>
        <v>2.5534263226129399E-33</v>
      </c>
      <c r="ID97" s="86">
        <f t="shared" si="130"/>
        <v>5.3200354124408092E-33</v>
      </c>
      <c r="IE97" s="86">
        <f t="shared" si="130"/>
        <v>2.5628614588154277E-33</v>
      </c>
      <c r="IF97" s="86">
        <f t="shared" si="130"/>
        <v>2.6607718885029688E-28</v>
      </c>
      <c r="IG97" s="86">
        <f t="shared" si="130"/>
        <v>2.2294385625524258E-19</v>
      </c>
      <c r="II97" s="86">
        <f t="shared" si="131"/>
        <v>0</v>
      </c>
      <c r="IJ97" s="86">
        <f t="shared" si="131"/>
        <v>7.3704616587519225E-134</v>
      </c>
      <c r="IK97" s="86">
        <f t="shared" si="131"/>
        <v>5.959814559814683E-137</v>
      </c>
      <c r="IL97" s="86">
        <f t="shared" si="131"/>
        <v>2.9415816219102715E-165</v>
      </c>
      <c r="IM97" s="86">
        <f t="shared" si="131"/>
        <v>7.3470960155017899E-172</v>
      </c>
      <c r="IN97" s="86">
        <f t="shared" si="131"/>
        <v>3.2583216646115261E-185</v>
      </c>
      <c r="IO97" s="86">
        <f t="shared" si="131"/>
        <v>3.7790131130944342E-188</v>
      </c>
      <c r="IP97" s="86">
        <f t="shared" si="131"/>
        <v>7.8496118476436913E-176</v>
      </c>
      <c r="IQ97" s="86">
        <f t="shared" si="131"/>
        <v>3.34811398256391E-168</v>
      </c>
      <c r="IR97" s="86">
        <f t="shared" si="131"/>
        <v>1.0902684763461062E-181</v>
      </c>
      <c r="IS97" s="86">
        <f t="shared" si="131"/>
        <v>5.198841853032595E-185</v>
      </c>
      <c r="IT97" s="86">
        <f t="shared" si="131"/>
        <v>3.1566084406576734E-181</v>
      </c>
      <c r="IU97" s="86">
        <f t="shared" si="131"/>
        <v>5.9259189099521633E-179</v>
      </c>
      <c r="IV97" s="86">
        <f t="shared" si="131"/>
        <v>1.492635264201977E-79</v>
      </c>
      <c r="IW97" s="86">
        <f t="shared" si="131"/>
        <v>1.5733505192972017E-56</v>
      </c>
      <c r="IY97" s="86">
        <f t="shared" si="132"/>
        <v>5.5962178104035129E-2</v>
      </c>
      <c r="IZ97" s="86">
        <f t="shared" si="132"/>
        <v>6.1901675908528887E-2</v>
      </c>
      <c r="JA97" s="86">
        <f t="shared" si="132"/>
        <v>8.1630628118927434E-2</v>
      </c>
      <c r="JB97" s="86">
        <f t="shared" si="132"/>
        <v>6.1756787769395111E-2</v>
      </c>
      <c r="JC97" s="86">
        <f t="shared" si="132"/>
        <v>5.0642072250586846E-2</v>
      </c>
      <c r="JD97" s="86">
        <f t="shared" si="132"/>
        <v>5.8147760498055395E-2</v>
      </c>
      <c r="JE97" s="86">
        <f t="shared" si="132"/>
        <v>5.2606314163431443E-2</v>
      </c>
      <c r="JF97" s="86">
        <f t="shared" si="132"/>
        <v>5.7811476071847154E-2</v>
      </c>
      <c r="JG97" s="86">
        <f t="shared" si="132"/>
        <v>9.9762978264138685E-2</v>
      </c>
      <c r="JH97" s="86">
        <f t="shared" si="132"/>
        <v>6.2455718772121104E-2</v>
      </c>
      <c r="JI97" s="86">
        <f t="shared" si="132"/>
        <v>4.835836437848106E-2</v>
      </c>
      <c r="JJ97" s="86">
        <f t="shared" si="132"/>
        <v>4.1724565214244211E-2</v>
      </c>
      <c r="JK97" s="86">
        <f t="shared" si="132"/>
        <v>2.5634158378759167E-2</v>
      </c>
      <c r="JL97" s="86">
        <f t="shared" si="132"/>
        <v>2.303068428126492E-2</v>
      </c>
      <c r="JM97" s="86">
        <f t="shared" si="132"/>
        <v>9.1247058700186894E-3</v>
      </c>
    </row>
    <row r="98" spans="2:273" x14ac:dyDescent="0.25">
      <c r="B98" s="2">
        <v>71</v>
      </c>
      <c r="C98" s="37">
        <v>89.225999999999999</v>
      </c>
      <c r="D98" s="37">
        <v>89.533000000000001</v>
      </c>
      <c r="E98" s="37">
        <v>97.667000000000002</v>
      </c>
      <c r="F98" s="37">
        <v>88.35</v>
      </c>
      <c r="G98" s="37">
        <v>80.575999999999993</v>
      </c>
      <c r="H98" s="37">
        <v>86.7</v>
      </c>
      <c r="I98" s="37">
        <v>87.8</v>
      </c>
      <c r="J98" s="37">
        <v>84.566999999999993</v>
      </c>
      <c r="K98" s="37">
        <v>102.533</v>
      </c>
      <c r="L98" s="37">
        <v>88.066999999999993</v>
      </c>
      <c r="M98" s="37">
        <v>85.183000000000007</v>
      </c>
      <c r="N98" s="37">
        <v>80.766999999999996</v>
      </c>
      <c r="O98" s="37">
        <v>75.033000000000001</v>
      </c>
      <c r="P98" s="37">
        <v>73.557000000000002</v>
      </c>
      <c r="Q98" s="37">
        <v>67.212999999999994</v>
      </c>
      <c r="S98" s="4">
        <f t="shared" si="133"/>
        <v>87.889477862589914</v>
      </c>
      <c r="T98" s="4">
        <f t="shared" si="133"/>
        <v>92.072251205742148</v>
      </c>
      <c r="U98" s="4">
        <f t="shared" si="133"/>
        <v>96.685600731098134</v>
      </c>
      <c r="V98" s="4">
        <f t="shared" si="133"/>
        <v>90.433905830501089</v>
      </c>
      <c r="W98" s="4">
        <f t="shared" si="133"/>
        <v>84.207777591929343</v>
      </c>
      <c r="X98" s="4">
        <f t="shared" si="133"/>
        <v>88.960145791002503</v>
      </c>
      <c r="Y98" s="4">
        <f t="shared" si="133"/>
        <v>89.74481158859291</v>
      </c>
      <c r="Z98" s="4">
        <f t="shared" si="133"/>
        <v>88.05569047853902</v>
      </c>
      <c r="AA98" s="4">
        <f t="shared" si="133"/>
        <v>102.11740315732948</v>
      </c>
      <c r="AB98" s="4">
        <f t="shared" si="133"/>
        <v>91.324014166168567</v>
      </c>
      <c r="AC98" s="4">
        <f t="shared" si="133"/>
        <v>88.153178947741864</v>
      </c>
      <c r="AD98" s="4">
        <f t="shared" si="133"/>
        <v>85.869341528661622</v>
      </c>
      <c r="AE98" s="4">
        <f t="shared" si="133"/>
        <v>78.086696462997992</v>
      </c>
      <c r="AF98" s="4">
        <f t="shared" si="133"/>
        <v>78.493726136241918</v>
      </c>
      <c r="AG98" s="4">
        <f t="shared" si="133"/>
        <v>70.166511624596609</v>
      </c>
      <c r="AI98" s="4">
        <f t="shared" si="134"/>
        <v>1.3365221374100855</v>
      </c>
      <c r="AJ98" s="4">
        <f t="shared" si="134"/>
        <v>-2.539251205742147</v>
      </c>
      <c r="AK98" s="4">
        <f t="shared" si="134"/>
        <v>0.98139926890186757</v>
      </c>
      <c r="AL98" s="4">
        <f t="shared" si="134"/>
        <v>-2.0839058305010951</v>
      </c>
      <c r="AM98" s="4">
        <f t="shared" si="134"/>
        <v>-3.6317775919293496</v>
      </c>
      <c r="AN98" s="4">
        <f t="shared" si="134"/>
        <v>-2.2601457910025005</v>
      </c>
      <c r="AO98" s="4">
        <f t="shared" si="134"/>
        <v>-1.9448115885929127</v>
      </c>
      <c r="AP98" s="4">
        <f t="shared" si="134"/>
        <v>-3.4886904785390271</v>
      </c>
      <c r="AQ98" s="4">
        <f t="shared" si="134"/>
        <v>0.41559684267052432</v>
      </c>
      <c r="AR98" s="4">
        <f t="shared" si="134"/>
        <v>-3.2570141661685739</v>
      </c>
      <c r="AS98" s="4">
        <f t="shared" si="134"/>
        <v>-2.9701789477418572</v>
      </c>
      <c r="AT98" s="4">
        <f t="shared" si="134"/>
        <v>-5.1023415286616256</v>
      </c>
      <c r="AU98" s="4">
        <f t="shared" si="134"/>
        <v>-3.0536964629979906</v>
      </c>
      <c r="AV98" s="4">
        <f t="shared" si="134"/>
        <v>-4.9367261362419157</v>
      </c>
      <c r="AW98" s="4">
        <f t="shared" si="134"/>
        <v>-2.9535116245966151</v>
      </c>
      <c r="AY98" s="2">
        <f t="shared" si="126"/>
        <v>62.13678397792156</v>
      </c>
      <c r="AZ98" s="2">
        <f t="shared" si="126"/>
        <v>63.818661780419461</v>
      </c>
      <c r="BA98" s="2">
        <f t="shared" si="126"/>
        <v>61.23924406421316</v>
      </c>
      <c r="BB98" s="2">
        <f t="shared" si="126"/>
        <v>61.098002771754651</v>
      </c>
      <c r="BC98" s="2">
        <f t="shared" si="126"/>
        <v>59.259684376237139</v>
      </c>
      <c r="BD98" s="2">
        <f t="shared" si="126"/>
        <v>61.52540887385544</v>
      </c>
      <c r="BE98" s="2">
        <f t="shared" si="126"/>
        <v>64.389733608189928</v>
      </c>
      <c r="BF98" s="2">
        <f t="shared" si="126"/>
        <v>60.967100444895316</v>
      </c>
      <c r="BG98" s="2">
        <f t="shared" si="126"/>
        <v>60.170255535463021</v>
      </c>
      <c r="BH98" s="2">
        <f t="shared" si="126"/>
        <v>60.449761200979374</v>
      </c>
      <c r="BI98" s="2">
        <f t="shared" si="126"/>
        <v>63.717159139295021</v>
      </c>
      <c r="BJ98" s="2">
        <f t="shared" si="126"/>
        <v>63.938814724313275</v>
      </c>
      <c r="BK98" s="2">
        <f t="shared" si="126"/>
        <v>63.499594520611225</v>
      </c>
      <c r="BL98" s="2">
        <f t="shared" si="126"/>
        <v>64.952088929459521</v>
      </c>
      <c r="BM98" s="2">
        <f t="shared" si="126"/>
        <v>65.233120795079614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81.126073640442073</v>
      </c>
      <c r="DL98" s="2">
        <f t="shared" si="135"/>
        <v>88.083106138527185</v>
      </c>
      <c r="DM98" s="2">
        <f t="shared" si="135"/>
        <v>85.618823613086747</v>
      </c>
      <c r="DN98" s="2">
        <f t="shared" si="135"/>
        <v>80.930863414634146</v>
      </c>
      <c r="DO98" s="2">
        <f t="shared" si="135"/>
        <v>79.608982270168838</v>
      </c>
      <c r="DP98" s="2">
        <f t="shared" si="135"/>
        <v>79.446171390013518</v>
      </c>
      <c r="DQ98" s="2">
        <f t="shared" si="135"/>
        <v>79.307892847503368</v>
      </c>
      <c r="DR98" s="2">
        <f t="shared" si="135"/>
        <v>83.511642964352731</v>
      </c>
      <c r="DS98" s="2">
        <f t="shared" si="135"/>
        <v>80.541896356275316</v>
      </c>
      <c r="DT98" s="2">
        <f t="shared" si="135"/>
        <v>78.225477579737344</v>
      </c>
      <c r="DU98" s="2">
        <f t="shared" si="135"/>
        <v>81.953057354925761</v>
      </c>
      <c r="DV98" s="2">
        <f t="shared" si="135"/>
        <v>83.077538649155713</v>
      </c>
      <c r="DW98" s="2">
        <f t="shared" si="135"/>
        <v>87.819736411149819</v>
      </c>
      <c r="DX98" s="2">
        <f t="shared" si="135"/>
        <v>87.195666046613439</v>
      </c>
      <c r="DY98" s="2">
        <f t="shared" si="135"/>
        <v>79.808906158357786</v>
      </c>
      <c r="EA98" s="2">
        <f t="shared" si="95"/>
        <v>61.230490318768531</v>
      </c>
      <c r="EB98" s="2">
        <f t="shared" si="95"/>
        <v>62.664005912269545</v>
      </c>
      <c r="EC98" s="2">
        <f t="shared" si="95"/>
        <v>60.068374065934066</v>
      </c>
      <c r="ED98" s="2">
        <f t="shared" si="95"/>
        <v>59.979689312533004</v>
      </c>
      <c r="EE98" s="2">
        <f t="shared" si="95"/>
        <v>58.055953858892728</v>
      </c>
      <c r="EF98" s="2">
        <f t="shared" si="95"/>
        <v>60.563794908311465</v>
      </c>
      <c r="EG98" s="2">
        <f t="shared" si="95"/>
        <v>63.603832435160299</v>
      </c>
      <c r="EH98" s="2">
        <f t="shared" si="95"/>
        <v>59.645832755790643</v>
      </c>
      <c r="EI98" s="2">
        <f t="shared" si="95"/>
        <v>59.043381325254472</v>
      </c>
      <c r="EJ98" s="2">
        <f t="shared" si="95"/>
        <v>59.401038680150108</v>
      </c>
      <c r="EK98" s="2">
        <f t="shared" si="95"/>
        <v>62.567002355605467</v>
      </c>
      <c r="EL98" s="2">
        <f t="shared" si="95"/>
        <v>62.803233026868071</v>
      </c>
      <c r="EM98" s="2">
        <f t="shared" si="136"/>
        <v>61.972053200753784</v>
      </c>
      <c r="EN98" s="2">
        <f t="shared" si="136"/>
        <v>63.525583560851253</v>
      </c>
      <c r="EO98" s="2">
        <f t="shared" si="136"/>
        <v>64.080138968208843</v>
      </c>
      <c r="EQ98" s="2">
        <f t="shared" si="137"/>
        <v>61.230490318768531</v>
      </c>
      <c r="ER98" s="2">
        <f t="shared" si="137"/>
        <v>61.646200528782416</v>
      </c>
      <c r="ES98" s="2">
        <f t="shared" si="137"/>
        <v>59.642099224965278</v>
      </c>
      <c r="ET98" s="2">
        <f t="shared" si="137"/>
        <v>59.707617374249949</v>
      </c>
      <c r="EU98" s="2">
        <f t="shared" si="137"/>
        <v>58.156357227686364</v>
      </c>
      <c r="EV98" s="2">
        <f t="shared" si="137"/>
        <v>60.997056903676075</v>
      </c>
      <c r="EW98" s="2">
        <f t="shared" si="137"/>
        <v>62.787902770322503</v>
      </c>
      <c r="EX98" s="2">
        <f t="shared" si="137"/>
        <v>59.784761874564296</v>
      </c>
      <c r="EY98" s="2">
        <f t="shared" si="137"/>
        <v>59.134661710149274</v>
      </c>
      <c r="EZ98" s="2">
        <f t="shared" si="137"/>
        <v>59.414671460570432</v>
      </c>
      <c r="FA98" s="2">
        <f t="shared" si="137"/>
        <v>62.066595896407691</v>
      </c>
      <c r="FB98" s="2">
        <f t="shared" si="137"/>
        <v>63.883001506912265</v>
      </c>
      <c r="FC98" s="2">
        <f t="shared" si="137"/>
        <v>62.769092289352628</v>
      </c>
      <c r="FD98" s="2">
        <f t="shared" si="137"/>
        <v>62.58555259634047</v>
      </c>
      <c r="FE98" s="2">
        <f t="shared" si="137"/>
        <v>64.091258745374688</v>
      </c>
      <c r="FG98" s="2">
        <f t="shared" si="138"/>
        <v>0.9544474949791627</v>
      </c>
      <c r="FH98" s="2">
        <f t="shared" si="138"/>
        <v>0.95455645984147308</v>
      </c>
      <c r="FI98" s="2">
        <f t="shared" si="138"/>
        <v>0.95416527435876652</v>
      </c>
      <c r="FJ98" s="2">
        <f t="shared" si="138"/>
        <v>0.94661612667135786</v>
      </c>
      <c r="FK98" s="2">
        <f t="shared" si="138"/>
        <v>0.94415232769494095</v>
      </c>
      <c r="FL98" s="2">
        <f t="shared" si="138"/>
        <v>0.94908435158616378</v>
      </c>
      <c r="FM98" s="2">
        <f t="shared" si="138"/>
        <v>0.94992963071344305</v>
      </c>
      <c r="FN98" s="2">
        <f t="shared" si="138"/>
        <v>0.94464101975412784</v>
      </c>
      <c r="FO98" s="2">
        <f t="shared" si="138"/>
        <v>0.94758660829858399</v>
      </c>
      <c r="FP98" s="2">
        <f t="shared" si="138"/>
        <v>0.94428970727208361</v>
      </c>
      <c r="FQ98" s="2">
        <f t="shared" si="138"/>
        <v>0.94065902167357918</v>
      </c>
      <c r="FR98" s="2">
        <f t="shared" si="138"/>
        <v>0.94401043174008537</v>
      </c>
      <c r="FS98" s="2">
        <f t="shared" si="138"/>
        <v>0.94091227194738669</v>
      </c>
      <c r="FT98" s="2">
        <f t="shared" si="138"/>
        <v>0.93972280032584021</v>
      </c>
      <c r="FU98" s="2">
        <f t="shared" si="138"/>
        <v>0.92669614507643872</v>
      </c>
      <c r="FW98" s="2">
        <f t="shared" si="128"/>
        <v>2.6510625352051618E-9</v>
      </c>
      <c r="FX98" s="2">
        <f t="shared" si="128"/>
        <v>4.6967110155724922E-4</v>
      </c>
      <c r="FY98" s="2">
        <f t="shared" si="128"/>
        <v>5.3450662092211052E-4</v>
      </c>
      <c r="FZ98" s="2">
        <f t="shared" si="128"/>
        <v>5.1958732730463962E-4</v>
      </c>
      <c r="GA98" s="2">
        <f t="shared" si="128"/>
        <v>4.3872481935456047E-4</v>
      </c>
      <c r="GB98" s="2">
        <f t="shared" si="128"/>
        <v>4.7436282466636496E-4</v>
      </c>
      <c r="GC98" s="2">
        <f t="shared" si="128"/>
        <v>4.9873307996864587E-4</v>
      </c>
      <c r="GD98" s="2">
        <f t="shared" si="128"/>
        <v>5.8139875833409203E-4</v>
      </c>
      <c r="GE98" s="2">
        <f t="shared" si="128"/>
        <v>7.0246076352113273E-4</v>
      </c>
      <c r="GF98" s="2">
        <f t="shared" si="128"/>
        <v>5.5155986198480707E-4</v>
      </c>
      <c r="GG98" s="2">
        <f t="shared" si="128"/>
        <v>4.6099696690438238E-4</v>
      </c>
      <c r="GH98" s="2">
        <f t="shared" si="128"/>
        <v>4.0015882269075977E-4</v>
      </c>
      <c r="GI98" s="2">
        <f t="shared" si="128"/>
        <v>3.2676381270742516E-4</v>
      </c>
      <c r="GJ98" s="2">
        <f t="shared" si="128"/>
        <v>2.7756499488361527E-4</v>
      </c>
      <c r="GK98" s="2">
        <f t="shared" si="128"/>
        <v>2.3009792222208718E-4</v>
      </c>
      <c r="GM98" s="86">
        <f t="shared" si="129"/>
        <v>2.7454059743169707E-3</v>
      </c>
      <c r="GN98" s="86">
        <f t="shared" si="129"/>
        <v>4.2342002659522453E-5</v>
      </c>
      <c r="GO98" s="86">
        <f t="shared" si="129"/>
        <v>1.0595907814233027E-6</v>
      </c>
      <c r="GP98" s="86">
        <f t="shared" si="129"/>
        <v>1.1204548037695317E-6</v>
      </c>
      <c r="GQ98" s="86">
        <f t="shared" si="129"/>
        <v>3.5408309454382511E-8</v>
      </c>
      <c r="GR98" s="86">
        <f t="shared" si="129"/>
        <v>6.2331837200295788E-11</v>
      </c>
      <c r="GS98" s="86">
        <f t="shared" si="129"/>
        <v>5.3759567171029097E-11</v>
      </c>
      <c r="GT98" s="86">
        <f t="shared" si="129"/>
        <v>1.3933721984800891E-9</v>
      </c>
      <c r="GU98" s="86">
        <f t="shared" si="129"/>
        <v>1.1031209678092627E-11</v>
      </c>
      <c r="GV98" s="86">
        <f t="shared" si="129"/>
        <v>3.5988974062220827E-8</v>
      </c>
      <c r="GW98" s="86">
        <f t="shared" si="129"/>
        <v>5.2635342250498778E-7</v>
      </c>
      <c r="GX98" s="86">
        <f t="shared" si="129"/>
        <v>1.4845860428951079E-6</v>
      </c>
      <c r="GY98" s="86">
        <f t="shared" si="129"/>
        <v>4.5468474113409867E-5</v>
      </c>
      <c r="GZ98" s="86">
        <f t="shared" si="129"/>
        <v>5.7611523992271747E-5</v>
      </c>
      <c r="HA98" s="86">
        <f t="shared" si="129"/>
        <v>2.2720020810530113E-7</v>
      </c>
      <c r="HC98" s="86">
        <f t="shared" si="74"/>
        <v>6.7142848749159878E-2</v>
      </c>
      <c r="HD98" s="86">
        <f t="shared" si="74"/>
        <v>8.1835829959975057E-2</v>
      </c>
      <c r="HE98" s="86">
        <f t="shared" si="74"/>
        <v>0.10753334045577652</v>
      </c>
      <c r="HF98" s="86">
        <f t="shared" si="74"/>
        <v>8.4801347546232309E-2</v>
      </c>
      <c r="HG98" s="86">
        <f t="shared" si="88"/>
        <v>7.0266772371778974E-2</v>
      </c>
      <c r="HH98" s="86">
        <f t="shared" si="88"/>
        <v>8.1301129077290354E-2</v>
      </c>
      <c r="HI98" s="86">
        <f t="shared" si="88"/>
        <v>7.4336005550026438E-2</v>
      </c>
      <c r="HJ98" s="86">
        <f t="shared" si="88"/>
        <v>8.0867149667796345E-2</v>
      </c>
      <c r="HK98" s="86">
        <f t="shared" si="88"/>
        <v>0.13514659903840348</v>
      </c>
      <c r="HL98" s="86">
        <f t="shared" si="88"/>
        <v>8.7240223650453821E-2</v>
      </c>
      <c r="HM98" s="86">
        <f t="shared" si="88"/>
        <v>6.822979928327913E-2</v>
      </c>
      <c r="HN98" s="86">
        <f t="shared" si="88"/>
        <v>5.8779804393693597E-2</v>
      </c>
      <c r="HO98" s="86">
        <f t="shared" si="88"/>
        <v>3.6354671531722269E-2</v>
      </c>
      <c r="HP98" s="86">
        <f t="shared" si="88"/>
        <v>3.3754429552286899E-2</v>
      </c>
      <c r="HQ98" s="86">
        <f t="shared" si="88"/>
        <v>1.5463699296279236E-2</v>
      </c>
      <c r="HS98" s="86">
        <f t="shared" si="130"/>
        <v>5.0070036270209701E-81</v>
      </c>
      <c r="HT98" s="86">
        <f t="shared" si="130"/>
        <v>6.9990161708962397E-23</v>
      </c>
      <c r="HU98" s="86">
        <f t="shared" si="130"/>
        <v>2.1441102690705089E-23</v>
      </c>
      <c r="HV98" s="86">
        <f t="shared" si="130"/>
        <v>1.1438952613330618E-28</v>
      </c>
      <c r="HW98" s="86">
        <f t="shared" si="130"/>
        <v>8.2814196137283857E-30</v>
      </c>
      <c r="HX98" s="86">
        <f t="shared" si="130"/>
        <v>1.0031977483306894E-31</v>
      </c>
      <c r="HY98" s="86">
        <f t="shared" si="130"/>
        <v>3.8896199591405889E-32</v>
      </c>
      <c r="HZ98" s="86">
        <f t="shared" si="130"/>
        <v>2.0319172840758963E-30</v>
      </c>
      <c r="IA98" s="86">
        <f t="shared" si="130"/>
        <v>1.5847275540817034E-28</v>
      </c>
      <c r="IB98" s="86">
        <f t="shared" si="130"/>
        <v>4.3165388492406163E-31</v>
      </c>
      <c r="IC98" s="86">
        <f t="shared" si="130"/>
        <v>3.7931853539942357E-32</v>
      </c>
      <c r="ID98" s="86">
        <f t="shared" si="130"/>
        <v>7.2349870464461785E-32</v>
      </c>
      <c r="IE98" s="86">
        <f t="shared" si="130"/>
        <v>3.2564571529476252E-32</v>
      </c>
      <c r="IF98" s="86">
        <f t="shared" si="130"/>
        <v>2.2497533292346503E-27</v>
      </c>
      <c r="IG98" s="86">
        <f t="shared" si="130"/>
        <v>8.8167890371406876E-19</v>
      </c>
      <c r="II98" s="86">
        <f t="shared" si="131"/>
        <v>0</v>
      </c>
      <c r="IJ98" s="86">
        <f t="shared" si="131"/>
        <v>9.5718119996968167E-131</v>
      </c>
      <c r="IK98" s="86">
        <f t="shared" si="131"/>
        <v>1.0360019369506232E-133</v>
      </c>
      <c r="IL98" s="86">
        <f t="shared" si="131"/>
        <v>2.3602175663189532E-161</v>
      </c>
      <c r="IM98" s="86">
        <f t="shared" si="131"/>
        <v>6.9321338221891029E-168</v>
      </c>
      <c r="IN98" s="86">
        <f t="shared" si="131"/>
        <v>6.964867321743129E-181</v>
      </c>
      <c r="IO98" s="86">
        <f t="shared" si="131"/>
        <v>1.0118195204232048E-183</v>
      </c>
      <c r="IP98" s="86">
        <f t="shared" si="131"/>
        <v>1.2985187049053329E-171</v>
      </c>
      <c r="IQ98" s="86">
        <f t="shared" si="131"/>
        <v>4.5876995153861581E-164</v>
      </c>
      <c r="IR98" s="86">
        <f t="shared" si="131"/>
        <v>2.3338246037735166E-177</v>
      </c>
      <c r="IS98" s="86">
        <f t="shared" si="131"/>
        <v>1.0597886626850066E-180</v>
      </c>
      <c r="IT98" s="86">
        <f t="shared" si="131"/>
        <v>4.4103091484855871E-177</v>
      </c>
      <c r="IU98" s="86">
        <f t="shared" si="131"/>
        <v>5.8057414649167916E-175</v>
      </c>
      <c r="IV98" s="86">
        <f t="shared" si="131"/>
        <v>7.7982414103184495E-78</v>
      </c>
      <c r="IW98" s="86">
        <f t="shared" si="131"/>
        <v>2.402143877770708E-55</v>
      </c>
      <c r="IY98" s="86">
        <f t="shared" si="132"/>
        <v>6.9888254723476845E-2</v>
      </c>
      <c r="IZ98" s="86">
        <f t="shared" si="132"/>
        <v>8.1878171962634583E-2</v>
      </c>
      <c r="JA98" s="86">
        <f t="shared" si="132"/>
        <v>0.10753440004655794</v>
      </c>
      <c r="JB98" s="86">
        <f t="shared" si="132"/>
        <v>8.480246800103608E-2</v>
      </c>
      <c r="JC98" s="86">
        <f t="shared" si="132"/>
        <v>7.0266807780088425E-2</v>
      </c>
      <c r="JD98" s="86">
        <f t="shared" si="132"/>
        <v>8.1301129139622189E-2</v>
      </c>
      <c r="JE98" s="86">
        <f t="shared" si="132"/>
        <v>7.4336005603786004E-2</v>
      </c>
      <c r="JF98" s="86">
        <f t="shared" si="132"/>
        <v>8.0867151061168541E-2</v>
      </c>
      <c r="JG98" s="86">
        <f t="shared" si="132"/>
        <v>0.13514659904943468</v>
      </c>
      <c r="JH98" s="86">
        <f t="shared" si="132"/>
        <v>8.7240259639427886E-2</v>
      </c>
      <c r="JI98" s="86">
        <f t="shared" si="132"/>
        <v>6.823032563670163E-2</v>
      </c>
      <c r="JJ98" s="86">
        <f t="shared" si="132"/>
        <v>5.8781288979736494E-2</v>
      </c>
      <c r="JK98" s="86">
        <f t="shared" si="132"/>
        <v>3.6400140005835677E-2</v>
      </c>
      <c r="JL98" s="86">
        <f t="shared" si="132"/>
        <v>3.3812041076279171E-2</v>
      </c>
      <c r="JM98" s="86">
        <f t="shared" si="132"/>
        <v>1.5463926496487344E-2</v>
      </c>
    </row>
    <row r="99" spans="2:273" x14ac:dyDescent="0.25">
      <c r="B99" s="2">
        <v>72</v>
      </c>
      <c r="C99" s="37">
        <v>97.274000000000001</v>
      </c>
      <c r="D99" s="37">
        <v>97.55</v>
      </c>
      <c r="E99" s="37">
        <v>106.267</v>
      </c>
      <c r="F99" s="37">
        <v>99.367000000000004</v>
      </c>
      <c r="G99" s="37">
        <v>90.135999999999996</v>
      </c>
      <c r="H99" s="37">
        <v>97.15</v>
      </c>
      <c r="I99" s="37">
        <v>97.917000000000002</v>
      </c>
      <c r="J99" s="37">
        <v>94.933000000000007</v>
      </c>
      <c r="K99" s="37">
        <v>114.6</v>
      </c>
      <c r="L99" s="37">
        <v>101.9</v>
      </c>
      <c r="M99" s="37">
        <v>94.316999999999993</v>
      </c>
      <c r="N99" s="37">
        <v>90.582999999999998</v>
      </c>
      <c r="O99" s="37">
        <v>80.033000000000001</v>
      </c>
      <c r="P99" s="37">
        <v>80.459000000000003</v>
      </c>
      <c r="Q99" s="37">
        <v>70.033000000000001</v>
      </c>
      <c r="S99" s="4">
        <f t="shared" si="133"/>
        <v>94.381318673419344</v>
      </c>
      <c r="T99" s="4">
        <f t="shared" si="133"/>
        <v>98.614716118148863</v>
      </c>
      <c r="U99" s="4">
        <f t="shared" si="133"/>
        <v>104.49328798794059</v>
      </c>
      <c r="V99" s="4">
        <f t="shared" si="133"/>
        <v>98.149499734071952</v>
      </c>
      <c r="W99" s="4">
        <f t="shared" si="133"/>
        <v>91.154809032568551</v>
      </c>
      <c r="X99" s="4">
        <f t="shared" si="133"/>
        <v>96.675536967980236</v>
      </c>
      <c r="Y99" s="4">
        <f t="shared" si="133"/>
        <v>97.153166319842541</v>
      </c>
      <c r="Z99" s="4">
        <f t="shared" si="133"/>
        <v>95.671660266894904</v>
      </c>
      <c r="AA99" s="4">
        <f t="shared" si="133"/>
        <v>112.02567230115991</v>
      </c>
      <c r="AB99" s="4">
        <f t="shared" si="133"/>
        <v>99.917663231631195</v>
      </c>
      <c r="AC99" s="4">
        <f t="shared" si="133"/>
        <v>95.324249987688333</v>
      </c>
      <c r="AD99" s="4">
        <f t="shared" si="133"/>
        <v>92.399811732023679</v>
      </c>
      <c r="AE99" s="4">
        <f t="shared" si="133"/>
        <v>82.739926305713155</v>
      </c>
      <c r="AF99" s="4">
        <f t="shared" si="133"/>
        <v>83.280748410157315</v>
      </c>
      <c r="AG99" s="4">
        <f t="shared" si="133"/>
        <v>72.670196283472904</v>
      </c>
      <c r="AI99" s="4">
        <f t="shared" si="134"/>
        <v>2.8926813265806572</v>
      </c>
      <c r="AJ99" s="4">
        <f t="shared" si="134"/>
        <v>-1.0647161181488656</v>
      </c>
      <c r="AK99" s="4">
        <f t="shared" si="134"/>
        <v>1.7737120120594057</v>
      </c>
      <c r="AL99" s="4">
        <f t="shared" si="134"/>
        <v>1.2175002659280523</v>
      </c>
      <c r="AM99" s="4">
        <f t="shared" si="134"/>
        <v>-1.018809032568555</v>
      </c>
      <c r="AN99" s="4">
        <f t="shared" si="134"/>
        <v>0.47446303201977003</v>
      </c>
      <c r="AO99" s="4">
        <f t="shared" si="134"/>
        <v>0.763833680157461</v>
      </c>
      <c r="AP99" s="4">
        <f t="shared" si="134"/>
        <v>-0.73866026689489672</v>
      </c>
      <c r="AQ99" s="4">
        <f t="shared" si="134"/>
        <v>2.5743276988400794</v>
      </c>
      <c r="AR99" s="4">
        <f t="shared" si="134"/>
        <v>1.9823367683688105</v>
      </c>
      <c r="AS99" s="4">
        <f t="shared" si="134"/>
        <v>-1.0072499876883398</v>
      </c>
      <c r="AT99" s="4">
        <f t="shared" si="134"/>
        <v>-1.8168117320236803</v>
      </c>
      <c r="AU99" s="4">
        <f t="shared" si="134"/>
        <v>-2.7069263057131536</v>
      </c>
      <c r="AV99" s="4">
        <f t="shared" si="134"/>
        <v>-2.821748410157312</v>
      </c>
      <c r="AW99" s="4">
        <f t="shared" si="134"/>
        <v>-2.6371962834729032</v>
      </c>
      <c r="AY99" s="2">
        <f t="shared" si="126"/>
        <v>61.964971830138985</v>
      </c>
      <c r="AZ99" s="2">
        <f t="shared" si="126"/>
        <v>63.587478834413062</v>
      </c>
      <c r="BA99" s="2">
        <f t="shared" si="126"/>
        <v>61.039688511721423</v>
      </c>
      <c r="BB99" s="2">
        <f t="shared" si="126"/>
        <v>60.901777694407087</v>
      </c>
      <c r="BC99" s="2">
        <f t="shared" si="126"/>
        <v>59.094320806226669</v>
      </c>
      <c r="BD99" s="2">
        <f t="shared" si="126"/>
        <v>61.362172275812668</v>
      </c>
      <c r="BE99" s="2">
        <f t="shared" si="126"/>
        <v>64.193451737334144</v>
      </c>
      <c r="BF99" s="2">
        <f t="shared" si="126"/>
        <v>60.787807621517999</v>
      </c>
      <c r="BG99" s="2">
        <f t="shared" si="126"/>
        <v>59.998724670956449</v>
      </c>
      <c r="BH99" s="2">
        <f t="shared" si="126"/>
        <v>60.281963820009928</v>
      </c>
      <c r="BI99" s="2">
        <f t="shared" si="126"/>
        <v>63.520149499421457</v>
      </c>
      <c r="BJ99" s="2">
        <f t="shared" si="126"/>
        <v>63.78161808461428</v>
      </c>
      <c r="BK99" s="2">
        <f t="shared" si="126"/>
        <v>63.305712382545408</v>
      </c>
      <c r="BL99" s="2">
        <f t="shared" si="126"/>
        <v>64.740337076187032</v>
      </c>
      <c r="BM99" s="2">
        <f t="shared" si="126"/>
        <v>65.061559978245157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81.331159754896603</v>
      </c>
      <c r="DL99" s="2">
        <f t="shared" si="135"/>
        <v>88.418015428383853</v>
      </c>
      <c r="DM99" s="2">
        <f t="shared" si="135"/>
        <v>85.950970128022732</v>
      </c>
      <c r="DN99" s="2">
        <f t="shared" si="135"/>
        <v>81.176617073170732</v>
      </c>
      <c r="DO99" s="2">
        <f t="shared" si="135"/>
        <v>79.837692120075019</v>
      </c>
      <c r="DP99" s="2">
        <f t="shared" si="135"/>
        <v>79.648703778677486</v>
      </c>
      <c r="DQ99" s="2">
        <f t="shared" si="135"/>
        <v>79.434835560053983</v>
      </c>
      <c r="DR99" s="2">
        <f t="shared" si="135"/>
        <v>83.811230206378994</v>
      </c>
      <c r="DS99" s="2">
        <f t="shared" si="135"/>
        <v>80.832191700404863</v>
      </c>
      <c r="DT99" s="2">
        <f t="shared" si="135"/>
        <v>78.451845590994395</v>
      </c>
      <c r="DU99" s="2">
        <f t="shared" si="135"/>
        <v>82.194494399460183</v>
      </c>
      <c r="DV99" s="2">
        <f t="shared" si="135"/>
        <v>83.313939399624758</v>
      </c>
      <c r="DW99" s="2">
        <f t="shared" si="135"/>
        <v>88.151275958188137</v>
      </c>
      <c r="DX99" s="2">
        <f t="shared" si="135"/>
        <v>87.545059087427518</v>
      </c>
      <c r="DY99" s="2">
        <f t="shared" si="135"/>
        <v>80.068714442815264</v>
      </c>
      <c r="EA99" s="2">
        <f t="shared" si="95"/>
        <v>61.122016882528854</v>
      </c>
      <c r="EB99" s="2">
        <f t="shared" si="95"/>
        <v>62.509917736808646</v>
      </c>
      <c r="EC99" s="2">
        <f t="shared" si="95"/>
        <v>59.948584395604399</v>
      </c>
      <c r="ED99" s="2">
        <f t="shared" si="95"/>
        <v>59.859154252118024</v>
      </c>
      <c r="EE99" s="2">
        <f t="shared" si="95"/>
        <v>57.97523966964566</v>
      </c>
      <c r="EF99" s="2">
        <f t="shared" si="95"/>
        <v>60.467242347541642</v>
      </c>
      <c r="EG99" s="2">
        <f t="shared" si="95"/>
        <v>63.461226564893728</v>
      </c>
      <c r="EH99" s="2">
        <f t="shared" si="95"/>
        <v>59.557190302493439</v>
      </c>
      <c r="EI99" s="2">
        <f t="shared" si="95"/>
        <v>58.947696215586141</v>
      </c>
      <c r="EJ99" s="2">
        <f t="shared" si="95"/>
        <v>59.304307905967775</v>
      </c>
      <c r="EK99" s="2">
        <f t="shared" si="95"/>
        <v>62.44600555182646</v>
      </c>
      <c r="EL99" s="2">
        <f t="shared" si="95"/>
        <v>62.724595837021397</v>
      </c>
      <c r="EM99" s="2">
        <f t="shared" si="136"/>
        <v>61.882443836907171</v>
      </c>
      <c r="EN99" s="2">
        <f t="shared" si="136"/>
        <v>63.406564455373342</v>
      </c>
      <c r="EO99" s="2">
        <f t="shared" si="136"/>
        <v>63.97890787850632</v>
      </c>
      <c r="EQ99" s="2">
        <f t="shared" si="137"/>
        <v>61.122016882528854</v>
      </c>
      <c r="ER99" s="2">
        <f t="shared" si="137"/>
        <v>61.518085527911779</v>
      </c>
      <c r="ES99" s="2">
        <f t="shared" si="137"/>
        <v>59.534108753958627</v>
      </c>
      <c r="ET99" s="2">
        <f t="shared" si="137"/>
        <v>59.594129059798853</v>
      </c>
      <c r="EU99" s="2">
        <f t="shared" si="137"/>
        <v>58.072951657289245</v>
      </c>
      <c r="EV99" s="2">
        <f t="shared" si="137"/>
        <v>60.887315747232641</v>
      </c>
      <c r="EW99" s="2">
        <f t="shared" si="137"/>
        <v>62.669312157956163</v>
      </c>
      <c r="EX99" s="2">
        <f t="shared" si="137"/>
        <v>59.691609763563186</v>
      </c>
      <c r="EY99" s="2">
        <f t="shared" si="137"/>
        <v>59.036161520505566</v>
      </c>
      <c r="EZ99" s="2">
        <f t="shared" si="137"/>
        <v>59.317539556705796</v>
      </c>
      <c r="FA99" s="2">
        <f t="shared" si="137"/>
        <v>61.958407475111976</v>
      </c>
      <c r="FB99" s="2">
        <f t="shared" si="137"/>
        <v>63.776587036893922</v>
      </c>
      <c r="FC99" s="2">
        <f t="shared" si="137"/>
        <v>62.659625850800538</v>
      </c>
      <c r="FD99" s="2">
        <f t="shared" si="137"/>
        <v>62.488496945905993</v>
      </c>
      <c r="FE99" s="2">
        <f t="shared" si="137"/>
        <v>63.98915863925027</v>
      </c>
      <c r="FG99" s="2">
        <f t="shared" si="138"/>
        <v>0.95828843643028949</v>
      </c>
      <c r="FH99" s="2">
        <f t="shared" si="138"/>
        <v>0.9583886140490111</v>
      </c>
      <c r="FI99" s="2">
        <f t="shared" si="138"/>
        <v>0.95802896593514475</v>
      </c>
      <c r="FJ99" s="2">
        <f t="shared" si="138"/>
        <v>0.95108355846036008</v>
      </c>
      <c r="FK99" s="2">
        <f t="shared" si="138"/>
        <v>0.94881479392390611</v>
      </c>
      <c r="FL99" s="2">
        <f t="shared" si="138"/>
        <v>0.95335540780678962</v>
      </c>
      <c r="FM99" s="2">
        <f t="shared" si="138"/>
        <v>0.95413320745623886</v>
      </c>
      <c r="FN99" s="2">
        <f t="shared" si="138"/>
        <v>0.94926487968592743</v>
      </c>
      <c r="FO99" s="2">
        <f t="shared" si="138"/>
        <v>0.95197694542112499</v>
      </c>
      <c r="FP99" s="2">
        <f t="shared" si="138"/>
        <v>0.94894132455043745</v>
      </c>
      <c r="FQ99" s="2">
        <f t="shared" si="138"/>
        <v>0.9455963232100798</v>
      </c>
      <c r="FR99" s="2">
        <f t="shared" si="138"/>
        <v>0.94868410035343553</v>
      </c>
      <c r="FS99" s="2">
        <f t="shared" si="138"/>
        <v>0.94582971592447118</v>
      </c>
      <c r="FT99" s="2">
        <f t="shared" si="138"/>
        <v>0.94473342095384893</v>
      </c>
      <c r="FU99" s="2">
        <f t="shared" si="138"/>
        <v>0.93271208642383507</v>
      </c>
      <c r="FW99" s="2">
        <f t="shared" si="128"/>
        <v>2.906832265721043E-9</v>
      </c>
      <c r="FX99" s="2">
        <f t="shared" si="128"/>
        <v>5.1496078778726008E-4</v>
      </c>
      <c r="FY99" s="2">
        <f t="shared" si="128"/>
        <v>5.8604463424807211E-4</v>
      </c>
      <c r="FZ99" s="2">
        <f t="shared" si="128"/>
        <v>5.6968761759781581E-4</v>
      </c>
      <c r="GA99" s="2">
        <f t="shared" si="128"/>
        <v>4.8103183771214356E-4</v>
      </c>
      <c r="GB99" s="2">
        <f t="shared" si="128"/>
        <v>5.2010469136807766E-4</v>
      </c>
      <c r="GC99" s="2">
        <f t="shared" si="128"/>
        <v>5.4682363644026984E-4</v>
      </c>
      <c r="GD99" s="2">
        <f t="shared" si="128"/>
        <v>6.3745530544162836E-4</v>
      </c>
      <c r="GE99" s="2">
        <f t="shared" si="128"/>
        <v>7.7018071404619649E-4</v>
      </c>
      <c r="GF99" s="2">
        <f t="shared" si="128"/>
        <v>6.0474118213885782E-4</v>
      </c>
      <c r="GG99" s="2">
        <f t="shared" si="128"/>
        <v>5.0545064219728771E-4</v>
      </c>
      <c r="GH99" s="2">
        <f t="shared" si="128"/>
        <v>4.387484854868574E-4</v>
      </c>
      <c r="GI99" s="2">
        <f t="shared" si="128"/>
        <v>3.5827810099622024E-4</v>
      </c>
      <c r="GJ99" s="2">
        <f t="shared" si="128"/>
        <v>3.0433581510281102E-4</v>
      </c>
      <c r="GK99" s="2">
        <f t="shared" si="128"/>
        <v>2.5229175396061359E-4</v>
      </c>
      <c r="GM99" s="86">
        <f t="shared" si="129"/>
        <v>1.0870523036918031E-3</v>
      </c>
      <c r="GN99" s="86">
        <f t="shared" si="129"/>
        <v>7.9723999125161012E-6</v>
      </c>
      <c r="GO99" s="86">
        <f t="shared" si="129"/>
        <v>1.2819349808818452E-7</v>
      </c>
      <c r="GP99" s="86">
        <f t="shared" si="129"/>
        <v>1.360425697240117E-7</v>
      </c>
      <c r="GQ99" s="86">
        <f t="shared" si="129"/>
        <v>2.2872766850251674E-9</v>
      </c>
      <c r="GR99" s="86">
        <f t="shared" si="129"/>
        <v>1.8135695497847978E-12</v>
      </c>
      <c r="GS99" s="86">
        <f t="shared" si="129"/>
        <v>1.3277988295523358E-12</v>
      </c>
      <c r="GT99" s="86">
        <f t="shared" si="129"/>
        <v>5.2812495908627034E-11</v>
      </c>
      <c r="GU99" s="86">
        <f t="shared" si="129"/>
        <v>2.1953210044294593E-13</v>
      </c>
      <c r="GV99" s="86">
        <f t="shared" si="129"/>
        <v>2.5709434194605891E-9</v>
      </c>
      <c r="GW99" s="86">
        <f t="shared" si="129"/>
        <v>5.6601893370269569E-8</v>
      </c>
      <c r="GX99" s="86">
        <f t="shared" si="129"/>
        <v>1.8741834982864605E-7</v>
      </c>
      <c r="GY99" s="86">
        <f t="shared" si="129"/>
        <v>8.5648805003922592E-6</v>
      </c>
      <c r="GZ99" s="86">
        <f t="shared" si="129"/>
        <v>1.3544682395729045E-5</v>
      </c>
      <c r="HA99" s="86">
        <f t="shared" si="129"/>
        <v>2.3056115776163353E-8</v>
      </c>
      <c r="HC99" s="86">
        <f t="shared" si="74"/>
        <v>8.958158026588095E-2</v>
      </c>
      <c r="HD99" s="86">
        <f t="shared" si="74"/>
        <v>0.10699154110408794</v>
      </c>
      <c r="HE99" s="86">
        <f t="shared" si="74"/>
        <v>0.13956449105154836</v>
      </c>
      <c r="HF99" s="86">
        <f t="shared" si="74"/>
        <v>0.11436580067352366</v>
      </c>
      <c r="HG99" s="86">
        <f t="shared" si="88"/>
        <v>9.5739277280446802E-2</v>
      </c>
      <c r="HH99" s="86">
        <f t="shared" si="88"/>
        <v>0.11143196710450519</v>
      </c>
      <c r="HI99" s="86">
        <f t="shared" si="88"/>
        <v>0.10290280519446914</v>
      </c>
      <c r="HJ99" s="86">
        <f t="shared" si="88"/>
        <v>0.11088488818140965</v>
      </c>
      <c r="HK99" s="86">
        <f t="shared" si="88"/>
        <v>0.17951539373656231</v>
      </c>
      <c r="HL99" s="86">
        <f t="shared" si="88"/>
        <v>0.11941635704421351</v>
      </c>
      <c r="HM99" s="86">
        <f t="shared" si="88"/>
        <v>9.4380407566559216E-2</v>
      </c>
      <c r="HN99" s="86">
        <f t="shared" si="88"/>
        <v>8.1278336381365196E-2</v>
      </c>
      <c r="HO99" s="86">
        <f t="shared" si="88"/>
        <v>5.1058733341174521E-2</v>
      </c>
      <c r="HP99" s="86">
        <f t="shared" si="88"/>
        <v>4.8907312009071405E-2</v>
      </c>
      <c r="HQ99" s="86">
        <f t="shared" si="88"/>
        <v>2.5401002545508006E-2</v>
      </c>
      <c r="HS99" s="86">
        <f t="shared" si="130"/>
        <v>2.1892528339250261E-79</v>
      </c>
      <c r="HT99" s="86">
        <f t="shared" si="130"/>
        <v>4.6116432551427111E-22</v>
      </c>
      <c r="HU99" s="86">
        <f t="shared" si="130"/>
        <v>1.5256046339410155E-22</v>
      </c>
      <c r="HV99" s="86">
        <f t="shared" si="130"/>
        <v>1.2515574364410295E-27</v>
      </c>
      <c r="HW99" s="86">
        <f t="shared" si="130"/>
        <v>9.4755733457595562E-29</v>
      </c>
      <c r="HX99" s="86">
        <f t="shared" si="130"/>
        <v>1.4069962403603807E-30</v>
      </c>
      <c r="HY99" s="86">
        <f t="shared" si="130"/>
        <v>5.7708736690175585E-31</v>
      </c>
      <c r="HZ99" s="86">
        <f t="shared" si="130"/>
        <v>2.6921849636371343E-29</v>
      </c>
      <c r="IA99" s="86">
        <f t="shared" si="130"/>
        <v>1.9408720992662462E-27</v>
      </c>
      <c r="IB99" s="86">
        <f t="shared" si="130"/>
        <v>6.0419956896774162E-30</v>
      </c>
      <c r="IC99" s="86">
        <f t="shared" si="130"/>
        <v>5.3588070411978531E-31</v>
      </c>
      <c r="ID99" s="86">
        <f t="shared" si="130"/>
        <v>9.3832719855591709E-31</v>
      </c>
      <c r="IE99" s="86">
        <f t="shared" si="130"/>
        <v>3.957511994039732E-31</v>
      </c>
      <c r="IF99" s="86">
        <f t="shared" si="130"/>
        <v>1.8327924635891243E-26</v>
      </c>
      <c r="IG99" s="86">
        <f t="shared" si="130"/>
        <v>3.4079013592457668E-18</v>
      </c>
      <c r="II99" s="86">
        <f t="shared" si="131"/>
        <v>0</v>
      </c>
      <c r="IJ99" s="86">
        <f t="shared" si="131"/>
        <v>1.1413510289834206E-127</v>
      </c>
      <c r="IK99" s="86">
        <f t="shared" si="131"/>
        <v>1.6452983237963556E-130</v>
      </c>
      <c r="IL99" s="86">
        <f t="shared" si="131"/>
        <v>1.698962537502187E-157</v>
      </c>
      <c r="IM99" s="86">
        <f t="shared" si="131"/>
        <v>5.8704097472276008E-164</v>
      </c>
      <c r="IN99" s="86">
        <f t="shared" si="131"/>
        <v>1.3217764254595291E-176</v>
      </c>
      <c r="IO99" s="86">
        <f t="shared" si="131"/>
        <v>2.3968369498595848E-179</v>
      </c>
      <c r="IP99" s="86">
        <f t="shared" si="131"/>
        <v>1.9069636361411176E-167</v>
      </c>
      <c r="IQ99" s="86">
        <f t="shared" si="131"/>
        <v>5.5767235722241835E-160</v>
      </c>
      <c r="IR99" s="86">
        <f t="shared" si="131"/>
        <v>4.424778544225961E-173</v>
      </c>
      <c r="IS99" s="86">
        <f t="shared" si="131"/>
        <v>1.9199704060295955E-176</v>
      </c>
      <c r="IT99" s="86">
        <f t="shared" si="131"/>
        <v>5.5121354979043837E-173</v>
      </c>
      <c r="IU99" s="86">
        <f t="shared" si="131"/>
        <v>5.1231071110957697E-171</v>
      </c>
      <c r="IV99" s="86">
        <f t="shared" si="131"/>
        <v>3.8988180848772941E-76</v>
      </c>
      <c r="IW99" s="86">
        <f t="shared" si="131"/>
        <v>3.5606623783418483E-54</v>
      </c>
      <c r="IY99" s="86">
        <f t="shared" si="132"/>
        <v>9.0668632569572749E-2</v>
      </c>
      <c r="IZ99" s="86">
        <f t="shared" si="132"/>
        <v>0.10699951350400046</v>
      </c>
      <c r="JA99" s="86">
        <f t="shared" si="132"/>
        <v>0.13956461924504646</v>
      </c>
      <c r="JB99" s="86">
        <f t="shared" si="132"/>
        <v>0.11436593671609338</v>
      </c>
      <c r="JC99" s="86">
        <f t="shared" si="132"/>
        <v>9.573927956772349E-2</v>
      </c>
      <c r="JD99" s="86">
        <f t="shared" si="132"/>
        <v>0.11143196710631875</v>
      </c>
      <c r="JE99" s="86">
        <f t="shared" si="132"/>
        <v>0.10290280519579693</v>
      </c>
      <c r="JF99" s="86">
        <f t="shared" si="132"/>
        <v>0.11088488823422214</v>
      </c>
      <c r="JG99" s="86">
        <f t="shared" si="132"/>
        <v>0.17951539373678183</v>
      </c>
      <c r="JH99" s="86">
        <f t="shared" si="132"/>
        <v>0.11941635961515693</v>
      </c>
      <c r="JI99" s="86">
        <f t="shared" si="132"/>
        <v>9.4380464168452582E-2</v>
      </c>
      <c r="JJ99" s="86">
        <f t="shared" si="132"/>
        <v>8.1278523799715022E-2</v>
      </c>
      <c r="JK99" s="86">
        <f t="shared" si="132"/>
        <v>5.1067298221674912E-2</v>
      </c>
      <c r="JL99" s="86">
        <f t="shared" si="132"/>
        <v>4.8920856691467132E-2</v>
      </c>
      <c r="JM99" s="86">
        <f t="shared" si="132"/>
        <v>2.5401025601623786E-2</v>
      </c>
    </row>
    <row r="100" spans="2:273" x14ac:dyDescent="0.25">
      <c r="B100" s="2">
        <v>73</v>
      </c>
      <c r="C100" s="37">
        <v>105.32299999999999</v>
      </c>
      <c r="D100" s="37">
        <v>109.31699999999999</v>
      </c>
      <c r="E100" s="37">
        <v>118</v>
      </c>
      <c r="F100" s="37">
        <v>108.15</v>
      </c>
      <c r="G100" s="37">
        <v>99.983000000000004</v>
      </c>
      <c r="H100" s="37">
        <v>109.217</v>
      </c>
      <c r="I100" s="37">
        <v>108.85</v>
      </c>
      <c r="J100" s="37">
        <v>104.667</v>
      </c>
      <c r="K100" s="37">
        <v>127.117</v>
      </c>
      <c r="L100" s="37">
        <v>112.767</v>
      </c>
      <c r="M100" s="37">
        <v>105.917</v>
      </c>
      <c r="N100" s="37">
        <v>100.667</v>
      </c>
      <c r="O100" s="37">
        <v>86.212999999999994</v>
      </c>
      <c r="P100" s="37">
        <v>85.983999999999995</v>
      </c>
      <c r="Q100" s="37">
        <v>73.016000000000005</v>
      </c>
      <c r="S100" s="4">
        <f t="shared" si="133"/>
        <v>102.01309102859075</v>
      </c>
      <c r="T100" s="4">
        <f t="shared" si="133"/>
        <v>106.0796113789101</v>
      </c>
      <c r="U100" s="4">
        <f t="shared" si="133"/>
        <v>113.19494777664454</v>
      </c>
      <c r="V100" s="4">
        <f t="shared" si="133"/>
        <v>107.02461997432866</v>
      </c>
      <c r="W100" s="4">
        <f t="shared" si="133"/>
        <v>99.285589799568115</v>
      </c>
      <c r="X100" s="4">
        <f t="shared" si="133"/>
        <v>105.62759277574295</v>
      </c>
      <c r="Y100" s="4">
        <f t="shared" si="133"/>
        <v>105.84655734042406</v>
      </c>
      <c r="Z100" s="4">
        <f t="shared" si="133"/>
        <v>104.51768697568846</v>
      </c>
      <c r="AA100" s="4">
        <f t="shared" si="133"/>
        <v>122.87271765221988</v>
      </c>
      <c r="AB100" s="4">
        <f t="shared" si="133"/>
        <v>109.82580317711728</v>
      </c>
      <c r="AC100" s="4">
        <f t="shared" si="133"/>
        <v>103.79107914696246</v>
      </c>
      <c r="AD100" s="4">
        <f t="shared" si="133"/>
        <v>100.18135508853106</v>
      </c>
      <c r="AE100" s="4">
        <f t="shared" si="133"/>
        <v>88.496282487461002</v>
      </c>
      <c r="AF100" s="4">
        <f t="shared" si="133"/>
        <v>89.328339044307995</v>
      </c>
      <c r="AG100" s="4">
        <f t="shared" si="133"/>
        <v>76.228454175196234</v>
      </c>
      <c r="AI100" s="4">
        <f t="shared" si="134"/>
        <v>3.3099089714092429</v>
      </c>
      <c r="AJ100" s="4">
        <f t="shared" si="134"/>
        <v>3.2373886210898917</v>
      </c>
      <c r="AK100" s="4">
        <f t="shared" si="134"/>
        <v>4.8050522233554602</v>
      </c>
      <c r="AL100" s="4">
        <f t="shared" si="134"/>
        <v>1.1253800256713475</v>
      </c>
      <c r="AM100" s="4">
        <f t="shared" si="134"/>
        <v>0.69741020043188939</v>
      </c>
      <c r="AN100" s="4">
        <f t="shared" si="134"/>
        <v>3.5894072242570445</v>
      </c>
      <c r="AO100" s="4">
        <f t="shared" si="134"/>
        <v>3.0034426595759385</v>
      </c>
      <c r="AP100" s="4">
        <f t="shared" si="134"/>
        <v>0.14931302431153881</v>
      </c>
      <c r="AQ100" s="4">
        <f t="shared" si="134"/>
        <v>4.2442823477801284</v>
      </c>
      <c r="AR100" s="4">
        <f t="shared" si="134"/>
        <v>2.9411968228827163</v>
      </c>
      <c r="AS100" s="4">
        <f t="shared" si="134"/>
        <v>2.1259208530375417</v>
      </c>
      <c r="AT100" s="4">
        <f t="shared" si="134"/>
        <v>0.48564491146893829</v>
      </c>
      <c r="AU100" s="4">
        <f t="shared" si="134"/>
        <v>-2.2832824874610083</v>
      </c>
      <c r="AV100" s="4">
        <f t="shared" si="134"/>
        <v>-3.3443390443080006</v>
      </c>
      <c r="AW100" s="4">
        <f t="shared" si="134"/>
        <v>-3.2124541751962283</v>
      </c>
      <c r="AY100" s="2">
        <f t="shared" si="126"/>
        <v>61.797131637615635</v>
      </c>
      <c r="AZ100" s="2">
        <f t="shared" si="126"/>
        <v>63.360736221074667</v>
      </c>
      <c r="BA100" s="2">
        <f t="shared" si="126"/>
        <v>60.844908987275765</v>
      </c>
      <c r="BB100" s="2">
        <f t="shared" si="126"/>
        <v>60.710002262799563</v>
      </c>
      <c r="BC100" s="2">
        <f t="shared" si="126"/>
        <v>58.9342737560535</v>
      </c>
      <c r="BD100" s="2">
        <f t="shared" si="126"/>
        <v>61.203046759879371</v>
      </c>
      <c r="BE100" s="2">
        <f t="shared" si="126"/>
        <v>64.000381315126319</v>
      </c>
      <c r="BF100" s="2">
        <f t="shared" si="126"/>
        <v>60.613973536339209</v>
      </c>
      <c r="BG100" s="2">
        <f t="shared" si="126"/>
        <v>59.831614649626239</v>
      </c>
      <c r="BH100" s="2">
        <f t="shared" si="126"/>
        <v>60.118348272632268</v>
      </c>
      <c r="BI100" s="2">
        <f t="shared" si="126"/>
        <v>63.327383668570803</v>
      </c>
      <c r="BJ100" s="2">
        <f t="shared" si="126"/>
        <v>63.629227609234654</v>
      </c>
      <c r="BK100" s="2">
        <f t="shared" si="126"/>
        <v>63.11803577892222</v>
      </c>
      <c r="BL100" s="2">
        <f t="shared" si="126"/>
        <v>64.533586727920067</v>
      </c>
      <c r="BM100" s="2">
        <f t="shared" si="126"/>
        <v>64.893236202414215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81.536245869351134</v>
      </c>
      <c r="DL100" s="2">
        <f t="shared" si="135"/>
        <v>88.752924718240507</v>
      </c>
      <c r="DM100" s="2">
        <f t="shared" si="135"/>
        <v>86.283116642958731</v>
      </c>
      <c r="DN100" s="2">
        <f t="shared" si="135"/>
        <v>81.422370731707318</v>
      </c>
      <c r="DO100" s="2">
        <f t="shared" si="135"/>
        <v>80.066401969981214</v>
      </c>
      <c r="DP100" s="2">
        <f t="shared" si="135"/>
        <v>79.851236167341455</v>
      </c>
      <c r="DQ100" s="2">
        <f t="shared" si="135"/>
        <v>79.561778272604585</v>
      </c>
      <c r="DR100" s="2">
        <f t="shared" si="135"/>
        <v>84.110817448405271</v>
      </c>
      <c r="DS100" s="2">
        <f t="shared" si="135"/>
        <v>81.122487044534424</v>
      </c>
      <c r="DT100" s="2">
        <f t="shared" si="135"/>
        <v>78.678213602251418</v>
      </c>
      <c r="DU100" s="2">
        <f t="shared" si="135"/>
        <v>82.43593144399459</v>
      </c>
      <c r="DV100" s="2">
        <f t="shared" si="135"/>
        <v>83.550340150093803</v>
      </c>
      <c r="DW100" s="2">
        <f t="shared" si="135"/>
        <v>88.482815505226469</v>
      </c>
      <c r="DX100" s="2">
        <f t="shared" si="135"/>
        <v>87.894452128241625</v>
      </c>
      <c r="DY100" s="2">
        <f t="shared" si="135"/>
        <v>80.328522727272741</v>
      </c>
      <c r="EA100" s="2">
        <f t="shared" si="95"/>
        <v>61.013543446289177</v>
      </c>
      <c r="EB100" s="2">
        <f t="shared" si="95"/>
        <v>62.35582956134774</v>
      </c>
      <c r="EC100" s="2">
        <f t="shared" si="95"/>
        <v>59.828794725274726</v>
      </c>
      <c r="ED100" s="2">
        <f t="shared" si="95"/>
        <v>59.738619191703044</v>
      </c>
      <c r="EE100" s="2">
        <f t="shared" si="95"/>
        <v>57.894525480398592</v>
      </c>
      <c r="EF100" s="2">
        <f t="shared" si="95"/>
        <v>60.370689786771813</v>
      </c>
      <c r="EG100" s="2">
        <f t="shared" si="95"/>
        <v>63.318620694627157</v>
      </c>
      <c r="EH100" s="2">
        <f t="shared" si="95"/>
        <v>59.468547849196234</v>
      </c>
      <c r="EI100" s="2">
        <f t="shared" si="95"/>
        <v>58.852011105917803</v>
      </c>
      <c r="EJ100" s="2">
        <f t="shared" si="95"/>
        <v>59.207577131785442</v>
      </c>
      <c r="EK100" s="2">
        <f t="shared" si="95"/>
        <v>62.325008748047452</v>
      </c>
      <c r="EL100" s="2">
        <f t="shared" si="95"/>
        <v>62.645958647174723</v>
      </c>
      <c r="EM100" s="2">
        <f t="shared" si="136"/>
        <v>61.792834473060552</v>
      </c>
      <c r="EN100" s="2">
        <f t="shared" si="136"/>
        <v>63.287545349895439</v>
      </c>
      <c r="EO100" s="2">
        <f t="shared" si="136"/>
        <v>63.877676788803811</v>
      </c>
      <c r="EQ100" s="2">
        <f t="shared" si="137"/>
        <v>61.013543446289177</v>
      </c>
      <c r="ER100" s="2">
        <f t="shared" si="137"/>
        <v>61.389970527041143</v>
      </c>
      <c r="ES100" s="2">
        <f t="shared" si="137"/>
        <v>59.426118282951975</v>
      </c>
      <c r="ET100" s="2">
        <f t="shared" si="137"/>
        <v>59.480640745347756</v>
      </c>
      <c r="EU100" s="2">
        <f t="shared" si="137"/>
        <v>57.989546086892119</v>
      </c>
      <c r="EV100" s="2">
        <f t="shared" si="137"/>
        <v>60.777574590789207</v>
      </c>
      <c r="EW100" s="2">
        <f t="shared" si="137"/>
        <v>62.550721545589823</v>
      </c>
      <c r="EX100" s="2">
        <f t="shared" si="137"/>
        <v>59.598457652562075</v>
      </c>
      <c r="EY100" s="2">
        <f t="shared" si="137"/>
        <v>58.937661330861857</v>
      </c>
      <c r="EZ100" s="2">
        <f t="shared" si="137"/>
        <v>59.220407652841168</v>
      </c>
      <c r="FA100" s="2">
        <f t="shared" si="137"/>
        <v>61.850219053816261</v>
      </c>
      <c r="FB100" s="2">
        <f t="shared" si="137"/>
        <v>63.670172566875578</v>
      </c>
      <c r="FC100" s="2">
        <f t="shared" si="137"/>
        <v>62.550159412248448</v>
      </c>
      <c r="FD100" s="2">
        <f t="shared" si="137"/>
        <v>62.391441295471516</v>
      </c>
      <c r="FE100" s="2">
        <f t="shared" si="137"/>
        <v>63.887058533125852</v>
      </c>
      <c r="FG100" s="2">
        <f t="shared" si="138"/>
        <v>0.96181846936269377</v>
      </c>
      <c r="FH100" s="2">
        <f t="shared" si="138"/>
        <v>0.96191050596794259</v>
      </c>
      <c r="FI100" s="2">
        <f t="shared" si="138"/>
        <v>0.96158007737103035</v>
      </c>
      <c r="FJ100" s="2">
        <f t="shared" si="138"/>
        <v>0.95519482840884917</v>
      </c>
      <c r="FK100" s="2">
        <f t="shared" si="138"/>
        <v>0.95310734476114589</v>
      </c>
      <c r="FL100" s="2">
        <f t="shared" si="138"/>
        <v>0.95728431180405282</v>
      </c>
      <c r="FM100" s="2">
        <f t="shared" si="138"/>
        <v>0.95799948316351313</v>
      </c>
      <c r="FN100" s="2">
        <f t="shared" si="138"/>
        <v>0.95352153392772188</v>
      </c>
      <c r="FO100" s="2">
        <f t="shared" si="138"/>
        <v>0.95601660147112466</v>
      </c>
      <c r="FP100" s="2">
        <f t="shared" si="138"/>
        <v>0.95322378726592027</v>
      </c>
      <c r="FQ100" s="2">
        <f t="shared" si="138"/>
        <v>0.95014460257691358</v>
      </c>
      <c r="FR100" s="2">
        <f t="shared" si="138"/>
        <v>0.95298706848402981</v>
      </c>
      <c r="FS100" s="2">
        <f t="shared" si="138"/>
        <v>0.95035950741611308</v>
      </c>
      <c r="FT100" s="2">
        <f t="shared" si="138"/>
        <v>0.94934997688937306</v>
      </c>
      <c r="FU100" s="2">
        <f t="shared" si="138"/>
        <v>0.93826719779775802</v>
      </c>
      <c r="FW100" s="2">
        <f t="shared" si="128"/>
        <v>3.1872781983147676E-9</v>
      </c>
      <c r="FX100" s="2">
        <f t="shared" si="128"/>
        <v>5.6461522418840978E-4</v>
      </c>
      <c r="FY100" s="2">
        <f t="shared" si="128"/>
        <v>6.4254883336866168E-4</v>
      </c>
      <c r="FZ100" s="2">
        <f t="shared" si="128"/>
        <v>6.2461572090860616E-4</v>
      </c>
      <c r="GA100" s="2">
        <f t="shared" si="128"/>
        <v>5.2741644478796856E-4</v>
      </c>
      <c r="GB100" s="2">
        <f t="shared" si="128"/>
        <v>5.7025483911478218E-4</v>
      </c>
      <c r="GC100" s="2">
        <f t="shared" si="128"/>
        <v>5.9954856437384213E-4</v>
      </c>
      <c r="GD100" s="2">
        <f t="shared" si="128"/>
        <v>6.9891285991564574E-4</v>
      </c>
      <c r="GE100" s="2">
        <f t="shared" si="128"/>
        <v>8.4442361459946677E-4</v>
      </c>
      <c r="GF100" s="2">
        <f t="shared" si="128"/>
        <v>6.6304683549617553E-4</v>
      </c>
      <c r="GG100" s="2">
        <f t="shared" si="128"/>
        <v>5.5418858340835933E-4</v>
      </c>
      <c r="GH100" s="2">
        <f t="shared" si="128"/>
        <v>4.8105778491353435E-4</v>
      </c>
      <c r="GI100" s="2">
        <f t="shared" si="128"/>
        <v>3.9283054730746079E-4</v>
      </c>
      <c r="GJ100" s="2">
        <f t="shared" si="128"/>
        <v>3.3368778790146076E-4</v>
      </c>
      <c r="GK100" s="2">
        <f t="shared" si="128"/>
        <v>2.7662567403490158E-4</v>
      </c>
      <c r="GM100" s="86">
        <f t="shared" si="129"/>
        <v>3.9816511550020464E-4</v>
      </c>
      <c r="GN100" s="86">
        <f t="shared" si="129"/>
        <v>1.303455969269555E-6</v>
      </c>
      <c r="GO100" s="86">
        <f t="shared" si="129"/>
        <v>1.3183869143164376E-8</v>
      </c>
      <c r="GP100" s="86">
        <f t="shared" si="129"/>
        <v>1.4047290907540954E-8</v>
      </c>
      <c r="GQ100" s="86">
        <f t="shared" si="129"/>
        <v>1.1907170060159924E-10</v>
      </c>
      <c r="GR100" s="86">
        <f t="shared" si="129"/>
        <v>4.0673824298637487E-14</v>
      </c>
      <c r="GS100" s="86">
        <f t="shared" si="129"/>
        <v>2.4715237217655215E-14</v>
      </c>
      <c r="GT100" s="86">
        <f t="shared" si="129"/>
        <v>1.5476312287066046E-12</v>
      </c>
      <c r="GU100" s="86">
        <f t="shared" si="129"/>
        <v>3.2489886640702661E-15</v>
      </c>
      <c r="GV100" s="86">
        <f t="shared" si="129"/>
        <v>1.5028316657716109E-10</v>
      </c>
      <c r="GW100" s="86">
        <f t="shared" si="129"/>
        <v>5.1311937707590159E-9</v>
      </c>
      <c r="GX100" s="86">
        <f t="shared" si="129"/>
        <v>2.0175848600885685E-8</v>
      </c>
      <c r="GY100" s="86">
        <f t="shared" si="129"/>
        <v>1.4007481711772274E-6</v>
      </c>
      <c r="GZ100" s="86">
        <f t="shared" si="129"/>
        <v>2.8565130516918799E-6</v>
      </c>
      <c r="HA100" s="86">
        <f t="shared" si="129"/>
        <v>1.9777204048666888E-9</v>
      </c>
      <c r="HC100" s="86">
        <f t="shared" si="74"/>
        <v>0.11767661355495652</v>
      </c>
      <c r="HD100" s="86">
        <f t="shared" si="74"/>
        <v>0.13791615086283709</v>
      </c>
      <c r="HE100" s="86">
        <f t="shared" si="74"/>
        <v>0.17847992749108399</v>
      </c>
      <c r="HF100" s="86">
        <f t="shared" si="74"/>
        <v>0.15149849694979914</v>
      </c>
      <c r="HG100" s="86">
        <f t="shared" si="88"/>
        <v>0.1281210722994513</v>
      </c>
      <c r="HH100" s="86">
        <f t="shared" si="88"/>
        <v>0.14975613461441478</v>
      </c>
      <c r="HI100" s="86">
        <f t="shared" ref="HI100:HQ128" si="139" xml:space="preserve"> _xlfn.NORM.DIST($B100, I$8, ABS(I$12), TRUE) * _xlfn.NORM.DIST(($B100 - I$8)*I$16, 0, ABS(I$12), TRUE) * 2</f>
        <v>0.13958399880010192</v>
      </c>
      <c r="HJ100" s="86">
        <f t="shared" si="139"/>
        <v>0.1490824216630762</v>
      </c>
      <c r="HK100" s="86">
        <f t="shared" si="139"/>
        <v>0.23383331591718201</v>
      </c>
      <c r="HL100" s="86">
        <f t="shared" si="139"/>
        <v>0.16022417686652704</v>
      </c>
      <c r="HM100" s="86">
        <f t="shared" si="139"/>
        <v>0.1280154597547882</v>
      </c>
      <c r="HN100" s="86">
        <f t="shared" si="139"/>
        <v>0.11031109504563434</v>
      </c>
      <c r="HO100" s="86">
        <f t="shared" si="139"/>
        <v>7.04458104570585E-2</v>
      </c>
      <c r="HP100" s="86">
        <f t="shared" si="139"/>
        <v>6.9400359681667481E-2</v>
      </c>
      <c r="HQ100" s="86">
        <f t="shared" si="139"/>
        <v>4.044598356658341E-2</v>
      </c>
      <c r="HS100" s="86">
        <f t="shared" si="130"/>
        <v>9.2028499471806294E-78</v>
      </c>
      <c r="HT100" s="86">
        <f t="shared" si="130"/>
        <v>2.930433572354162E-21</v>
      </c>
      <c r="HU100" s="86">
        <f t="shared" si="130"/>
        <v>1.0446484255841729E-21</v>
      </c>
      <c r="HV100" s="86">
        <f t="shared" si="130"/>
        <v>1.3075663425676397E-26</v>
      </c>
      <c r="HW100" s="86">
        <f t="shared" si="130"/>
        <v>1.0354519648484865E-27</v>
      </c>
      <c r="HX100" s="86">
        <f t="shared" si="130"/>
        <v>1.8758789936813209E-29</v>
      </c>
      <c r="HY100" s="86">
        <f t="shared" si="130"/>
        <v>8.1270838325967297E-30</v>
      </c>
      <c r="HZ100" s="86">
        <f t="shared" si="130"/>
        <v>3.390793055479291E-28</v>
      </c>
      <c r="IA100" s="86">
        <f t="shared" si="130"/>
        <v>2.259005854056567E-26</v>
      </c>
      <c r="IB100" s="86">
        <f t="shared" si="130"/>
        <v>8.0314127333657889E-29</v>
      </c>
      <c r="IC100" s="86">
        <f t="shared" si="130"/>
        <v>7.1998124661910704E-30</v>
      </c>
      <c r="ID100" s="86">
        <f t="shared" si="130"/>
        <v>1.1605649604643746E-29</v>
      </c>
      <c r="IE100" s="86">
        <f t="shared" si="130"/>
        <v>4.6000279713856001E-30</v>
      </c>
      <c r="IF100" s="86">
        <f t="shared" si="130"/>
        <v>1.4386243783883E-25</v>
      </c>
      <c r="IG100" s="86">
        <f t="shared" si="130"/>
        <v>1.2874463303566312E-17</v>
      </c>
      <c r="II100" s="86">
        <f t="shared" si="131"/>
        <v>0</v>
      </c>
      <c r="IJ100" s="86">
        <f t="shared" si="131"/>
        <v>1.2496011621951297E-124</v>
      </c>
      <c r="IK100" s="86">
        <f t="shared" si="131"/>
        <v>2.3871878516303933E-127</v>
      </c>
      <c r="IL100" s="86">
        <f t="shared" si="131"/>
        <v>1.0971797140938796E-153</v>
      </c>
      <c r="IM100" s="86">
        <f t="shared" si="131"/>
        <v>4.461918363097285E-160</v>
      </c>
      <c r="IN100" s="86">
        <f t="shared" si="131"/>
        <v>2.2270549754514386E-172</v>
      </c>
      <c r="IO100" s="86">
        <f t="shared" si="131"/>
        <v>5.0232669885296656E-175</v>
      </c>
      <c r="IP100" s="86">
        <f t="shared" si="131"/>
        <v>2.4861792305696156E-163</v>
      </c>
      <c r="IQ100" s="86">
        <f t="shared" si="131"/>
        <v>6.0138760501518708E-156</v>
      </c>
      <c r="IR100" s="86">
        <f t="shared" si="131"/>
        <v>7.4302776971481039E-169</v>
      </c>
      <c r="IS100" s="86">
        <f t="shared" si="131"/>
        <v>3.0912484051643681E-172</v>
      </c>
      <c r="IT100" s="86">
        <f t="shared" si="131"/>
        <v>6.162751977486034E-169</v>
      </c>
      <c r="IU100" s="86">
        <f t="shared" si="131"/>
        <v>4.0717794927296454E-167</v>
      </c>
      <c r="IV100" s="86">
        <f t="shared" si="131"/>
        <v>1.8653649052994484E-74</v>
      </c>
      <c r="IW100" s="86">
        <f t="shared" si="131"/>
        <v>5.1241513134466162E-53</v>
      </c>
      <c r="IY100" s="86">
        <f t="shared" si="132"/>
        <v>0.11807477867045672</v>
      </c>
      <c r="IZ100" s="86">
        <f t="shared" si="132"/>
        <v>0.13791745431880637</v>
      </c>
      <c r="JA100" s="86">
        <f t="shared" si="132"/>
        <v>0.17847994067495312</v>
      </c>
      <c r="JB100" s="86">
        <f t="shared" si="132"/>
        <v>0.15149851099709005</v>
      </c>
      <c r="JC100" s="86">
        <f t="shared" si="132"/>
        <v>0.128121072418523</v>
      </c>
      <c r="JD100" s="86">
        <f t="shared" si="132"/>
        <v>0.14975613461445544</v>
      </c>
      <c r="JE100" s="86">
        <f t="shared" si="132"/>
        <v>0.13958399880012662</v>
      </c>
      <c r="JF100" s="86">
        <f t="shared" si="132"/>
        <v>0.14908242166462382</v>
      </c>
      <c r="JG100" s="86">
        <f t="shared" si="132"/>
        <v>0.23383331591718526</v>
      </c>
      <c r="JH100" s="86">
        <f t="shared" si="132"/>
        <v>0.16022417701681022</v>
      </c>
      <c r="JI100" s="86">
        <f t="shared" si="132"/>
        <v>0.12801546488598198</v>
      </c>
      <c r="JJ100" s="86">
        <f t="shared" si="132"/>
        <v>0.11031111522148294</v>
      </c>
      <c r="JK100" s="86">
        <f t="shared" si="132"/>
        <v>7.0447211205229676E-2</v>
      </c>
      <c r="JL100" s="86">
        <f t="shared" si="132"/>
        <v>6.9403216194719175E-2</v>
      </c>
      <c r="JM100" s="86">
        <f t="shared" si="132"/>
        <v>4.0445985544303828E-2</v>
      </c>
    </row>
    <row r="101" spans="2:273" x14ac:dyDescent="0.25">
      <c r="B101" s="2">
        <v>74</v>
      </c>
      <c r="C101" s="37">
        <v>114.226</v>
      </c>
      <c r="D101" s="37">
        <v>119.117</v>
      </c>
      <c r="E101" s="37">
        <v>129.1</v>
      </c>
      <c r="F101" s="37">
        <v>120.5</v>
      </c>
      <c r="G101" s="37">
        <v>111.39</v>
      </c>
      <c r="H101" s="37">
        <v>119.233</v>
      </c>
      <c r="I101" s="37">
        <v>120.6</v>
      </c>
      <c r="J101" s="37">
        <v>118.93300000000001</v>
      </c>
      <c r="K101" s="37">
        <v>137.56700000000001</v>
      </c>
      <c r="L101" s="37">
        <v>126.483</v>
      </c>
      <c r="M101" s="37">
        <v>117.133</v>
      </c>
      <c r="N101" s="37">
        <v>112.3</v>
      </c>
      <c r="O101" s="37">
        <v>93.525000000000006</v>
      </c>
      <c r="P101" s="37">
        <v>96.638999999999996</v>
      </c>
      <c r="Q101" s="37">
        <v>79.656000000000006</v>
      </c>
      <c r="S101" s="4">
        <f t="shared" si="133"/>
        <v>110.67324410330329</v>
      </c>
      <c r="T101" s="4">
        <f t="shared" si="133"/>
        <v>114.38802275082121</v>
      </c>
      <c r="U101" s="4">
        <f t="shared" si="133"/>
        <v>122.63350495952518</v>
      </c>
      <c r="V101" s="4">
        <f t="shared" si="133"/>
        <v>116.91910888697265</v>
      </c>
      <c r="W101" s="4">
        <f t="shared" si="133"/>
        <v>108.51863967231242</v>
      </c>
      <c r="X101" s="4">
        <f t="shared" si="133"/>
        <v>115.66793574007249</v>
      </c>
      <c r="Y101" s="4">
        <f t="shared" si="133"/>
        <v>115.7001600005029</v>
      </c>
      <c r="Z101" s="4">
        <f t="shared" si="133"/>
        <v>114.4482389715381</v>
      </c>
      <c r="AA101" s="4">
        <f t="shared" si="133"/>
        <v>134.23936983860233</v>
      </c>
      <c r="AB101" s="4">
        <f t="shared" si="133"/>
        <v>120.8558460309884</v>
      </c>
      <c r="AC101" s="4">
        <f t="shared" si="133"/>
        <v>113.46289223969106</v>
      </c>
      <c r="AD101" s="4">
        <f t="shared" si="133"/>
        <v>109.17546978758853</v>
      </c>
      <c r="AE101" s="4">
        <f t="shared" si="133"/>
        <v>95.41592237047945</v>
      </c>
      <c r="AF101" s="4">
        <f t="shared" si="133"/>
        <v>96.717871449307154</v>
      </c>
      <c r="AG101" s="4">
        <f t="shared" si="133"/>
        <v>81.040413661079597</v>
      </c>
      <c r="AI101" s="4">
        <f t="shared" si="134"/>
        <v>3.5527558966967092</v>
      </c>
      <c r="AJ101" s="4">
        <f t="shared" si="134"/>
        <v>4.7289772491787971</v>
      </c>
      <c r="AK101" s="4">
        <f t="shared" si="134"/>
        <v>6.4664950404748112</v>
      </c>
      <c r="AL101" s="4">
        <f t="shared" si="134"/>
        <v>3.5808911130273486</v>
      </c>
      <c r="AM101" s="4">
        <f t="shared" si="134"/>
        <v>2.871360327687583</v>
      </c>
      <c r="AN101" s="4">
        <f t="shared" si="134"/>
        <v>3.5650642599275102</v>
      </c>
      <c r="AO101" s="4">
        <f t="shared" si="134"/>
        <v>4.8998399994970896</v>
      </c>
      <c r="AP101" s="4">
        <f t="shared" si="134"/>
        <v>4.4847610284619037</v>
      </c>
      <c r="AQ101" s="4">
        <f t="shared" si="134"/>
        <v>3.3276301613976784</v>
      </c>
      <c r="AR101" s="4">
        <f t="shared" si="134"/>
        <v>5.6271539690116015</v>
      </c>
      <c r="AS101" s="4">
        <f t="shared" si="134"/>
        <v>3.6701077603089374</v>
      </c>
      <c r="AT101" s="4">
        <f t="shared" si="134"/>
        <v>3.1245302124114716</v>
      </c>
      <c r="AU101" s="4">
        <f t="shared" si="134"/>
        <v>-1.8909223704794442</v>
      </c>
      <c r="AV101" s="4">
        <f t="shared" si="134"/>
        <v>-7.8871449307158059E-2</v>
      </c>
      <c r="AW101" s="4">
        <f t="shared" si="134"/>
        <v>-1.3844136610795914</v>
      </c>
      <c r="AY101" s="2">
        <f t="shared" si="126"/>
        <v>61.633075473979432</v>
      </c>
      <c r="AZ101" s="2">
        <f t="shared" si="126"/>
        <v>63.138270166814834</v>
      </c>
      <c r="BA101" s="2">
        <f t="shared" si="126"/>
        <v>60.654706352331807</v>
      </c>
      <c r="BB101" s="2">
        <f t="shared" si="126"/>
        <v>60.522504955174618</v>
      </c>
      <c r="BC101" s="2">
        <f t="shared" si="126"/>
        <v>58.779297109432157</v>
      </c>
      <c r="BD101" s="2">
        <f t="shared" si="126"/>
        <v>61.047848936567384</v>
      </c>
      <c r="BE101" s="2">
        <f t="shared" si="126"/>
        <v>63.810390024972541</v>
      </c>
      <c r="BF101" s="2">
        <f t="shared" si="126"/>
        <v>60.445372884903527</v>
      </c>
      <c r="BG101" s="2">
        <f t="shared" si="126"/>
        <v>59.668759617182715</v>
      </c>
      <c r="BH101" s="2">
        <f t="shared" si="126"/>
        <v>59.95875409619196</v>
      </c>
      <c r="BI101" s="2">
        <f t="shared" si="126"/>
        <v>63.138728966705528</v>
      </c>
      <c r="BJ101" s="2">
        <f t="shared" si="126"/>
        <v>63.481436463097289</v>
      </c>
      <c r="BK101" s="2">
        <f t="shared" si="126"/>
        <v>62.936320470748889</v>
      </c>
      <c r="BL101" s="2">
        <f t="shared" si="126"/>
        <v>64.331705220595708</v>
      </c>
      <c r="BM101" s="2">
        <f t="shared" si="126"/>
        <v>64.728143413934959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81.741331983805679</v>
      </c>
      <c r="DL101" s="2">
        <f t="shared" si="135"/>
        <v>89.087834008097161</v>
      </c>
      <c r="DM101" s="2">
        <f t="shared" si="135"/>
        <v>86.615263157894717</v>
      </c>
      <c r="DN101" s="2">
        <f t="shared" si="135"/>
        <v>81.668124390243904</v>
      </c>
      <c r="DO101" s="2">
        <f t="shared" si="135"/>
        <v>80.29511181988741</v>
      </c>
      <c r="DP101" s="2">
        <f t="shared" si="135"/>
        <v>80.053768556005423</v>
      </c>
      <c r="DQ101" s="2">
        <f t="shared" si="135"/>
        <v>79.688720985155186</v>
      </c>
      <c r="DR101" s="2">
        <f t="shared" si="135"/>
        <v>84.410404690431534</v>
      </c>
      <c r="DS101" s="2">
        <f t="shared" si="135"/>
        <v>81.41278238866397</v>
      </c>
      <c r="DT101" s="2">
        <f t="shared" si="135"/>
        <v>78.904581613508455</v>
      </c>
      <c r="DU101" s="2">
        <f t="shared" si="135"/>
        <v>82.677368488528998</v>
      </c>
      <c r="DV101" s="2">
        <f t="shared" si="135"/>
        <v>83.786740900562847</v>
      </c>
      <c r="DW101" s="2">
        <f t="shared" si="135"/>
        <v>88.814355052264801</v>
      </c>
      <c r="DX101" s="2">
        <f t="shared" si="135"/>
        <v>88.243845169055703</v>
      </c>
      <c r="DY101" s="2">
        <f t="shared" si="135"/>
        <v>80.588331011730219</v>
      </c>
      <c r="EA101" s="2">
        <f t="shared" si="95"/>
        <v>60.905070010049499</v>
      </c>
      <c r="EB101" s="2">
        <f t="shared" si="95"/>
        <v>62.201741385886841</v>
      </c>
      <c r="EC101" s="2">
        <f t="shared" si="95"/>
        <v>59.709005054945059</v>
      </c>
      <c r="ED101" s="2">
        <f t="shared" si="95"/>
        <v>59.618084131288064</v>
      </c>
      <c r="EE101" s="2">
        <f t="shared" si="95"/>
        <v>57.813811291151531</v>
      </c>
      <c r="EF101" s="2">
        <f t="shared" si="95"/>
        <v>60.274137226001983</v>
      </c>
      <c r="EG101" s="2">
        <f t="shared" si="95"/>
        <v>63.176014824360593</v>
      </c>
      <c r="EH101" s="2">
        <f t="shared" si="95"/>
        <v>59.37990539589903</v>
      </c>
      <c r="EI101" s="2">
        <f t="shared" si="95"/>
        <v>58.756325996249466</v>
      </c>
      <c r="EJ101" s="2">
        <f t="shared" si="95"/>
        <v>59.110846357603108</v>
      </c>
      <c r="EK101" s="2">
        <f t="shared" si="95"/>
        <v>62.204011944268444</v>
      </c>
      <c r="EL101" s="2">
        <f t="shared" si="95"/>
        <v>62.567321457328056</v>
      </c>
      <c r="EM101" s="2">
        <f t="shared" si="136"/>
        <v>61.703225109213939</v>
      </c>
      <c r="EN101" s="2">
        <f t="shared" si="136"/>
        <v>63.168526244417528</v>
      </c>
      <c r="EO101" s="2">
        <f t="shared" si="136"/>
        <v>63.776445699101295</v>
      </c>
      <c r="EQ101" s="2">
        <f t="shared" si="137"/>
        <v>60.905070010049499</v>
      </c>
      <c r="ER101" s="2">
        <f t="shared" si="137"/>
        <v>61.2618555261705</v>
      </c>
      <c r="ES101" s="2">
        <f t="shared" si="137"/>
        <v>59.318127811945317</v>
      </c>
      <c r="ET101" s="2">
        <f t="shared" si="137"/>
        <v>59.36715243089666</v>
      </c>
      <c r="EU101" s="2">
        <f t="shared" si="137"/>
        <v>57.906140516495</v>
      </c>
      <c r="EV101" s="2">
        <f t="shared" si="137"/>
        <v>60.667833434345773</v>
      </c>
      <c r="EW101" s="2">
        <f t="shared" si="137"/>
        <v>62.432130933223483</v>
      </c>
      <c r="EX101" s="2">
        <f t="shared" si="137"/>
        <v>59.505305541560972</v>
      </c>
      <c r="EY101" s="2">
        <f t="shared" si="137"/>
        <v>58.839161141218156</v>
      </c>
      <c r="EZ101" s="2">
        <f t="shared" si="137"/>
        <v>59.123275748976532</v>
      </c>
      <c r="FA101" s="2">
        <f t="shared" si="137"/>
        <v>61.742030632520539</v>
      </c>
      <c r="FB101" s="2">
        <f t="shared" si="137"/>
        <v>63.563758096857235</v>
      </c>
      <c r="FC101" s="2">
        <f t="shared" si="137"/>
        <v>62.440692973696358</v>
      </c>
      <c r="FD101" s="2">
        <f t="shared" si="137"/>
        <v>62.294385645037046</v>
      </c>
      <c r="FE101" s="2">
        <f t="shared" si="137"/>
        <v>63.784958427001428</v>
      </c>
      <c r="FG101" s="2">
        <f t="shared" si="138"/>
        <v>0.96506064932151114</v>
      </c>
      <c r="FH101" s="2">
        <f t="shared" si="138"/>
        <v>0.96514515386360455</v>
      </c>
      <c r="FI101" s="2">
        <f t="shared" si="138"/>
        <v>0.96484176039431824</v>
      </c>
      <c r="FJ101" s="2">
        <f t="shared" si="138"/>
        <v>0.95897546397251043</v>
      </c>
      <c r="FK101" s="2">
        <f t="shared" si="138"/>
        <v>0.957056202077188</v>
      </c>
      <c r="FL101" s="2">
        <f t="shared" si="138"/>
        <v>0.96089585574225123</v>
      </c>
      <c r="FM101" s="2">
        <f t="shared" si="138"/>
        <v>0.96155298898857389</v>
      </c>
      <c r="FN101" s="2">
        <f t="shared" si="138"/>
        <v>0.95743706973400067</v>
      </c>
      <c r="FO101" s="2">
        <f t="shared" si="138"/>
        <v>0.95973081955209338</v>
      </c>
      <c r="FP101" s="2">
        <f t="shared" si="138"/>
        <v>0.95716327960168346</v>
      </c>
      <c r="FQ101" s="2">
        <f t="shared" si="138"/>
        <v>0.95433099936575949</v>
      </c>
      <c r="FR101" s="2">
        <f t="shared" si="138"/>
        <v>0.95694559680123115</v>
      </c>
      <c r="FS101" s="2">
        <f t="shared" si="138"/>
        <v>0.95452872209554651</v>
      </c>
      <c r="FT101" s="2">
        <f t="shared" si="138"/>
        <v>0.95359984049850499</v>
      </c>
      <c r="FU101" s="2">
        <f t="shared" si="138"/>
        <v>0.94339152836368989</v>
      </c>
      <c r="FW101" s="2">
        <f t="shared" si="128"/>
        <v>3.4947810484200202E-9</v>
      </c>
      <c r="FX101" s="2">
        <f t="shared" si="128"/>
        <v>6.190545607378823E-4</v>
      </c>
      <c r="FY101" s="2">
        <f t="shared" si="128"/>
        <v>7.0449711259452463E-4</v>
      </c>
      <c r="FZ101" s="2">
        <f t="shared" si="128"/>
        <v>6.8483624948078941E-4</v>
      </c>
      <c r="GA101" s="2">
        <f t="shared" si="128"/>
        <v>5.7827120713700188E-4</v>
      </c>
      <c r="GB101" s="2">
        <f t="shared" si="128"/>
        <v>6.2523759853861445E-4</v>
      </c>
      <c r="GC101" s="2">
        <f t="shared" si="128"/>
        <v>6.5735390480368061E-4</v>
      </c>
      <c r="GD101" s="2">
        <f t="shared" si="128"/>
        <v>7.6629104101010872E-4</v>
      </c>
      <c r="GE101" s="2">
        <f t="shared" si="128"/>
        <v>9.2581665685286657E-4</v>
      </c>
      <c r="GF101" s="2">
        <f t="shared" si="128"/>
        <v>7.2696989419710476E-4</v>
      </c>
      <c r="GG101" s="2">
        <f t="shared" si="128"/>
        <v>6.07623210398769E-4</v>
      </c>
      <c r="GH101" s="2">
        <f t="shared" si="128"/>
        <v>5.2744489268792972E-4</v>
      </c>
      <c r="GI101" s="2">
        <f t="shared" si="128"/>
        <v>4.3071380602815903E-4</v>
      </c>
      <c r="GJ101" s="2">
        <f t="shared" si="128"/>
        <v>3.6586960509500264E-4</v>
      </c>
      <c r="GK101" s="2">
        <f t="shared" si="128"/>
        <v>3.033059253391906E-4</v>
      </c>
      <c r="GM101" s="86">
        <f t="shared" si="129"/>
        <v>1.3488581569717287E-4</v>
      </c>
      <c r="GN101" s="86">
        <f t="shared" si="129"/>
        <v>1.8499391145972408E-7</v>
      </c>
      <c r="GO101" s="86">
        <f t="shared" si="129"/>
        <v>1.1523908543143946E-9</v>
      </c>
      <c r="GP101" s="86">
        <f t="shared" si="129"/>
        <v>1.2334223757814785E-9</v>
      </c>
      <c r="GQ101" s="86">
        <f t="shared" si="129"/>
        <v>4.9948091776112647E-12</v>
      </c>
      <c r="GR101" s="86">
        <f t="shared" si="129"/>
        <v>7.0308951352648932E-16</v>
      </c>
      <c r="GS101" s="86">
        <f t="shared" si="129"/>
        <v>3.4664350471148661E-16</v>
      </c>
      <c r="GT101" s="86">
        <f t="shared" si="129"/>
        <v>3.5058634658246691E-14</v>
      </c>
      <c r="GU101" s="86">
        <f t="shared" si="129"/>
        <v>3.5753431615169155E-17</v>
      </c>
      <c r="GV101" s="86">
        <f t="shared" si="129"/>
        <v>7.1877234334626877E-12</v>
      </c>
      <c r="GW101" s="86">
        <f t="shared" si="129"/>
        <v>3.9212566656703721E-10</v>
      </c>
      <c r="GX101" s="86">
        <f t="shared" si="129"/>
        <v>1.8519915451811353E-9</v>
      </c>
      <c r="GY101" s="86">
        <f t="shared" si="129"/>
        <v>1.9886526015043918E-7</v>
      </c>
      <c r="GZ101" s="86">
        <f t="shared" si="129"/>
        <v>5.4042514778147344E-7</v>
      </c>
      <c r="HA101" s="86">
        <f t="shared" si="129"/>
        <v>1.4340278536547852E-10</v>
      </c>
      <c r="HC101" s="86">
        <f t="shared" si="74"/>
        <v>0.15218693483495577</v>
      </c>
      <c r="HD101" s="86">
        <f t="shared" si="74"/>
        <v>0.17531301454013756</v>
      </c>
      <c r="HE101" s="86">
        <f t="shared" si="74"/>
        <v>0.22494322792135196</v>
      </c>
      <c r="HF101" s="86">
        <f t="shared" si="74"/>
        <v>0.19717274201086563</v>
      </c>
      <c r="HG101" s="86">
        <f t="shared" si="74"/>
        <v>0.16843921749169441</v>
      </c>
      <c r="HH101" s="86">
        <f t="shared" si="74"/>
        <v>0.19739905091899282</v>
      </c>
      <c r="HI101" s="86">
        <f t="shared" si="139"/>
        <v>0.18558829466435928</v>
      </c>
      <c r="HJ101" s="86">
        <f t="shared" si="139"/>
        <v>0.19658862332591084</v>
      </c>
      <c r="HK101" s="86">
        <f t="shared" si="139"/>
        <v>0.29857040607505314</v>
      </c>
      <c r="HL101" s="86">
        <f t="shared" si="139"/>
        <v>0.21078299383436927</v>
      </c>
      <c r="HM101" s="86">
        <f t="shared" si="139"/>
        <v>0.17030632998602691</v>
      </c>
      <c r="HN101" s="86">
        <f t="shared" si="139"/>
        <v>0.14698143172034622</v>
      </c>
      <c r="HO101" s="86">
        <f t="shared" si="139"/>
        <v>9.5498291207408562E-2</v>
      </c>
      <c r="HP101" s="86">
        <f t="shared" si="139"/>
        <v>9.6470562309861174E-2</v>
      </c>
      <c r="HQ101" s="86">
        <f t="shared" si="139"/>
        <v>6.2450866504315881E-2</v>
      </c>
      <c r="HS101" s="86">
        <f t="shared" si="130"/>
        <v>3.7192739097179062E-76</v>
      </c>
      <c r="HT101" s="86">
        <f t="shared" si="130"/>
        <v>1.795856744869694E-20</v>
      </c>
      <c r="HU101" s="86">
        <f t="shared" si="130"/>
        <v>6.8839559452195887E-21</v>
      </c>
      <c r="HV101" s="86">
        <f t="shared" si="130"/>
        <v>1.3044619431257931E-25</v>
      </c>
      <c r="HW101" s="86">
        <f t="shared" si="130"/>
        <v>1.0806475443742238E-26</v>
      </c>
      <c r="HX101" s="86">
        <f t="shared" si="130"/>
        <v>2.377543193707929E-28</v>
      </c>
      <c r="HY101" s="86">
        <f t="shared" si="130"/>
        <v>1.0864082633595876E-28</v>
      </c>
      <c r="HZ101" s="86">
        <f t="shared" si="130"/>
        <v>4.0597738063010864E-27</v>
      </c>
      <c r="IA101" s="86">
        <f t="shared" si="130"/>
        <v>2.4987529852180259E-25</v>
      </c>
      <c r="IB101" s="86">
        <f t="shared" si="130"/>
        <v>1.0138573846856489E-27</v>
      </c>
      <c r="IC101" s="86">
        <f t="shared" si="130"/>
        <v>9.1996069650566168E-29</v>
      </c>
      <c r="ID101" s="86">
        <f t="shared" si="130"/>
        <v>1.3689537867866455E-28</v>
      </c>
      <c r="IE101" s="86">
        <f t="shared" si="130"/>
        <v>5.1140508964453301E-29</v>
      </c>
      <c r="IF101" s="86">
        <f t="shared" si="130"/>
        <v>1.0880331570124818E-24</v>
      </c>
      <c r="IG101" s="86">
        <f t="shared" si="130"/>
        <v>4.7538001606138153E-17</v>
      </c>
      <c r="II101" s="86">
        <f t="shared" si="131"/>
        <v>0</v>
      </c>
      <c r="IJ101" s="86">
        <f t="shared" si="131"/>
        <v>1.2561811657260789E-121</v>
      </c>
      <c r="IK101" s="86">
        <f t="shared" si="131"/>
        <v>3.1643756435944961E-124</v>
      </c>
      <c r="IL101" s="86">
        <f t="shared" si="131"/>
        <v>6.3567564074304314E-150</v>
      </c>
      <c r="IM101" s="86">
        <f t="shared" si="131"/>
        <v>3.043883855487247E-156</v>
      </c>
      <c r="IN101" s="86">
        <f t="shared" si="131"/>
        <v>3.3314494785886898E-168</v>
      </c>
      <c r="IO101" s="86">
        <f t="shared" si="131"/>
        <v>9.314251773033421E-171</v>
      </c>
      <c r="IP101" s="86">
        <f t="shared" si="131"/>
        <v>2.8775308401664854E-159</v>
      </c>
      <c r="IQ101" s="86">
        <f t="shared" si="131"/>
        <v>5.7533775931106653E-152</v>
      </c>
      <c r="IR101" s="86">
        <f t="shared" si="131"/>
        <v>1.1051224589529563E-164</v>
      </c>
      <c r="IS101" s="86">
        <f t="shared" si="131"/>
        <v>4.4232240570128593E-168</v>
      </c>
      <c r="IT101" s="86">
        <f t="shared" si="131"/>
        <v>6.1636067323730677E-165</v>
      </c>
      <c r="IU101" s="86">
        <f t="shared" si="131"/>
        <v>2.9148183746335796E-163</v>
      </c>
      <c r="IV101" s="86">
        <f t="shared" si="131"/>
        <v>8.5406400980926412E-73</v>
      </c>
      <c r="IW101" s="86">
        <f t="shared" si="131"/>
        <v>7.1593504451549291E-52</v>
      </c>
      <c r="IY101" s="86">
        <f t="shared" si="132"/>
        <v>0.15232182065065294</v>
      </c>
      <c r="IZ101" s="86">
        <f t="shared" si="132"/>
        <v>0.17531319953404903</v>
      </c>
      <c r="JA101" s="86">
        <f t="shared" si="132"/>
        <v>0.22494322907374281</v>
      </c>
      <c r="JB101" s="86">
        <f t="shared" si="132"/>
        <v>0.19717274324428799</v>
      </c>
      <c r="JC101" s="86">
        <f t="shared" si="132"/>
        <v>0.16843921749668922</v>
      </c>
      <c r="JD101" s="86">
        <f t="shared" si="132"/>
        <v>0.19739905091899351</v>
      </c>
      <c r="JE101" s="86">
        <f t="shared" si="132"/>
        <v>0.18558829466435961</v>
      </c>
      <c r="JF101" s="86">
        <f t="shared" si="132"/>
        <v>0.1965886233259459</v>
      </c>
      <c r="JG101" s="86">
        <f t="shared" si="132"/>
        <v>0.2985704060750532</v>
      </c>
      <c r="JH101" s="86">
        <f t="shared" si="132"/>
        <v>0.21078299384155699</v>
      </c>
      <c r="JI101" s="86">
        <f t="shared" si="132"/>
        <v>0.17030633037815257</v>
      </c>
      <c r="JJ101" s="86">
        <f t="shared" si="132"/>
        <v>0.14698143357233776</v>
      </c>
      <c r="JK101" s="86">
        <f t="shared" si="132"/>
        <v>9.549849007266871E-2</v>
      </c>
      <c r="JL101" s="86">
        <f t="shared" si="132"/>
        <v>9.6471102735008959E-2</v>
      </c>
      <c r="JM101" s="86">
        <f t="shared" si="132"/>
        <v>6.2450866647718713E-2</v>
      </c>
    </row>
    <row r="102" spans="2:273" x14ac:dyDescent="0.25">
      <c r="B102" s="2">
        <v>75</v>
      </c>
      <c r="C102" s="37">
        <v>123.371</v>
      </c>
      <c r="D102" s="37">
        <v>129.63300000000001</v>
      </c>
      <c r="E102" s="37">
        <v>138.36699999999999</v>
      </c>
      <c r="F102" s="37">
        <v>132.5</v>
      </c>
      <c r="G102" s="37">
        <v>122.593</v>
      </c>
      <c r="H102" s="37">
        <v>131.96700000000001</v>
      </c>
      <c r="I102" s="37">
        <v>131.833</v>
      </c>
      <c r="J102" s="37">
        <v>129.9</v>
      </c>
      <c r="K102" s="37">
        <v>146.68299999999999</v>
      </c>
      <c r="L102" s="37">
        <v>136.93299999999999</v>
      </c>
      <c r="M102" s="37">
        <v>128.94999999999999</v>
      </c>
      <c r="N102" s="37">
        <v>123.017</v>
      </c>
      <c r="O102" s="37">
        <v>104.607</v>
      </c>
      <c r="P102" s="37">
        <v>107.934</v>
      </c>
      <c r="Q102" s="37">
        <v>87.623000000000005</v>
      </c>
      <c r="S102" s="4">
        <f t="shared" si="133"/>
        <v>120.17804497574659</v>
      </c>
      <c r="T102" s="4">
        <f t="shared" si="133"/>
        <v>123.40058724907576</v>
      </c>
      <c r="U102" s="4">
        <f t="shared" si="133"/>
        <v>132.57811313041225</v>
      </c>
      <c r="V102" s="4">
        <f t="shared" si="133"/>
        <v>127.58936964465428</v>
      </c>
      <c r="W102" s="4">
        <f t="shared" si="133"/>
        <v>118.67690841291761</v>
      </c>
      <c r="X102" s="4">
        <f t="shared" si="133"/>
        <v>126.52986820791646</v>
      </c>
      <c r="Y102" s="4">
        <f t="shared" si="133"/>
        <v>126.46655432401349</v>
      </c>
      <c r="Z102" s="4">
        <f t="shared" si="133"/>
        <v>125.20057812141825</v>
      </c>
      <c r="AA102" s="4">
        <f t="shared" si="133"/>
        <v>145.43039248334202</v>
      </c>
      <c r="AB102" s="4">
        <f t="shared" si="133"/>
        <v>132.67738952972985</v>
      </c>
      <c r="AC102" s="4">
        <f t="shared" si="133"/>
        <v>124.13378985149912</v>
      </c>
      <c r="AD102" s="4">
        <f t="shared" si="133"/>
        <v>119.24694304018017</v>
      </c>
      <c r="AE102" s="4">
        <f t="shared" si="133"/>
        <v>103.49919325852885</v>
      </c>
      <c r="AF102" s="4">
        <f t="shared" si="133"/>
        <v>105.44997906931908</v>
      </c>
      <c r="AG102" s="4">
        <f t="shared" si="133"/>
        <v>87.241884884125994</v>
      </c>
      <c r="AI102" s="4">
        <f t="shared" si="134"/>
        <v>3.1929550242534077</v>
      </c>
      <c r="AJ102" s="4">
        <f t="shared" si="134"/>
        <v>6.2324127509242544</v>
      </c>
      <c r="AK102" s="4">
        <f t="shared" si="134"/>
        <v>5.788886869587742</v>
      </c>
      <c r="AL102" s="4">
        <f t="shared" si="134"/>
        <v>4.9106303553457167</v>
      </c>
      <c r="AM102" s="4">
        <f t="shared" si="134"/>
        <v>3.9160915870823914</v>
      </c>
      <c r="AN102" s="4">
        <f t="shared" si="134"/>
        <v>5.437131792083548</v>
      </c>
      <c r="AO102" s="4">
        <f t="shared" si="134"/>
        <v>5.3664456759865118</v>
      </c>
      <c r="AP102" s="4">
        <f t="shared" si="134"/>
        <v>4.6994218785817594</v>
      </c>
      <c r="AQ102" s="4">
        <f t="shared" si="134"/>
        <v>1.2526075166579744</v>
      </c>
      <c r="AR102" s="4">
        <f t="shared" si="134"/>
        <v>4.2556104702701418</v>
      </c>
      <c r="AS102" s="4">
        <f t="shared" si="134"/>
        <v>4.8162101485008719</v>
      </c>
      <c r="AT102" s="4">
        <f t="shared" si="134"/>
        <v>3.7700569598198257</v>
      </c>
      <c r="AU102" s="4">
        <f t="shared" si="134"/>
        <v>1.1078067414711512</v>
      </c>
      <c r="AV102" s="4">
        <f t="shared" si="134"/>
        <v>2.4840209306809129</v>
      </c>
      <c r="AW102" s="4">
        <f t="shared" si="134"/>
        <v>0.38111511587401026</v>
      </c>
      <c r="AY102" s="2">
        <f t="shared" si="126"/>
        <v>61.472615317673366</v>
      </c>
      <c r="AZ102" s="2">
        <f t="shared" si="126"/>
        <v>62.919909176137033</v>
      </c>
      <c r="BA102" s="2">
        <f t="shared" si="126"/>
        <v>60.468876929589008</v>
      </c>
      <c r="BB102" s="2">
        <f t="shared" si="126"/>
        <v>60.339107342128372</v>
      </c>
      <c r="BC102" s="2">
        <f t="shared" si="126"/>
        <v>58.6291430041314</v>
      </c>
      <c r="BD102" s="2">
        <f t="shared" si="126"/>
        <v>60.896393205426278</v>
      </c>
      <c r="BE102" s="2">
        <f t="shared" si="126"/>
        <v>63.623342079985626</v>
      </c>
      <c r="BF102" s="2">
        <f t="shared" si="126"/>
        <v>60.281774174464722</v>
      </c>
      <c r="BG102" s="2">
        <f t="shared" si="126"/>
        <v>59.509986167759834</v>
      </c>
      <c r="BH102" s="2">
        <f t="shared" si="126"/>
        <v>59.803014111430429</v>
      </c>
      <c r="BI102" s="2">
        <f t="shared" si="126"/>
        <v>62.954040873882612</v>
      </c>
      <c r="BJ102" s="2">
        <f t="shared" si="126"/>
        <v>63.338033709579925</v>
      </c>
      <c r="BK102" s="2">
        <f t="shared" si="126"/>
        <v>62.760313010281287</v>
      </c>
      <c r="BL102" s="2">
        <f t="shared" si="126"/>
        <v>64.134542086546375</v>
      </c>
      <c r="BM102" s="2">
        <f t="shared" si="126"/>
        <v>64.566251182792413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81.94641809826021</v>
      </c>
      <c r="DL102" s="2">
        <f t="shared" si="135"/>
        <v>89.422743297953815</v>
      </c>
      <c r="DM102" s="2">
        <f t="shared" si="135"/>
        <v>86.947409672830702</v>
      </c>
      <c r="DN102" s="2">
        <f t="shared" si="135"/>
        <v>81.913878048780489</v>
      </c>
      <c r="DO102" s="2">
        <f t="shared" si="135"/>
        <v>80.523821669793591</v>
      </c>
      <c r="DP102" s="2">
        <f t="shared" si="135"/>
        <v>80.256300944669391</v>
      </c>
      <c r="DQ102" s="2">
        <f t="shared" si="135"/>
        <v>79.815663697705801</v>
      </c>
      <c r="DR102" s="2">
        <f t="shared" si="135"/>
        <v>84.709991932457797</v>
      </c>
      <c r="DS102" s="2">
        <f t="shared" si="135"/>
        <v>81.703077732793531</v>
      </c>
      <c r="DT102" s="2">
        <f t="shared" si="135"/>
        <v>79.130949624765492</v>
      </c>
      <c r="DU102" s="2">
        <f t="shared" si="135"/>
        <v>82.91880553306342</v>
      </c>
      <c r="DV102" s="2">
        <f t="shared" si="135"/>
        <v>84.023141651031892</v>
      </c>
      <c r="DW102" s="2">
        <f t="shared" si="135"/>
        <v>89.145894599303119</v>
      </c>
      <c r="DX102" s="2">
        <f t="shared" si="135"/>
        <v>88.59323820986981</v>
      </c>
      <c r="DY102" s="2">
        <f t="shared" si="135"/>
        <v>80.848139296187696</v>
      </c>
      <c r="EA102" s="2">
        <f t="shared" si="95"/>
        <v>60.796596573809822</v>
      </c>
      <c r="EB102" s="2">
        <f t="shared" si="95"/>
        <v>62.047653210425935</v>
      </c>
      <c r="EC102" s="2">
        <f t="shared" si="95"/>
        <v>59.589215384615386</v>
      </c>
      <c r="ED102" s="2">
        <f t="shared" si="95"/>
        <v>59.497549070873077</v>
      </c>
      <c r="EE102" s="2">
        <f t="shared" si="95"/>
        <v>57.733097101904463</v>
      </c>
      <c r="EF102" s="2">
        <f t="shared" si="95"/>
        <v>60.17758466523216</v>
      </c>
      <c r="EG102" s="2">
        <f t="shared" si="95"/>
        <v>63.033408954094021</v>
      </c>
      <c r="EH102" s="2">
        <f t="shared" si="95"/>
        <v>59.291262942601826</v>
      </c>
      <c r="EI102" s="2">
        <f t="shared" si="95"/>
        <v>58.660640886581128</v>
      </c>
      <c r="EJ102" s="2">
        <f t="shared" si="95"/>
        <v>59.014115583420768</v>
      </c>
      <c r="EK102" s="2">
        <f t="shared" si="95"/>
        <v>62.083015140489437</v>
      </c>
      <c r="EL102" s="2">
        <f t="shared" si="95"/>
        <v>62.488684267481382</v>
      </c>
      <c r="EM102" s="2">
        <f t="shared" si="136"/>
        <v>61.613615745367326</v>
      </c>
      <c r="EN102" s="2">
        <f t="shared" si="136"/>
        <v>63.049507138939624</v>
      </c>
      <c r="EO102" s="2">
        <f t="shared" si="136"/>
        <v>63.675214609398779</v>
      </c>
      <c r="EQ102" s="2">
        <f t="shared" si="137"/>
        <v>60.796596573809822</v>
      </c>
      <c r="ER102" s="2">
        <f t="shared" si="137"/>
        <v>61.133740525299864</v>
      </c>
      <c r="ES102" s="2">
        <f t="shared" si="137"/>
        <v>59.210137340938672</v>
      </c>
      <c r="ET102" s="2">
        <f t="shared" si="137"/>
        <v>59.253664116445563</v>
      </c>
      <c r="EU102" s="2">
        <f t="shared" si="137"/>
        <v>57.822734946097881</v>
      </c>
      <c r="EV102" s="2">
        <f t="shared" si="137"/>
        <v>60.55809227790234</v>
      </c>
      <c r="EW102" s="2">
        <f t="shared" si="137"/>
        <v>62.313540320857143</v>
      </c>
      <c r="EX102" s="2">
        <f t="shared" si="137"/>
        <v>59.412153430559862</v>
      </c>
      <c r="EY102" s="2">
        <f t="shared" si="137"/>
        <v>58.740660951574448</v>
      </c>
      <c r="EZ102" s="2">
        <f t="shared" si="137"/>
        <v>59.026143845111896</v>
      </c>
      <c r="FA102" s="2">
        <f t="shared" si="137"/>
        <v>61.633842211224824</v>
      </c>
      <c r="FB102" s="2">
        <f t="shared" si="137"/>
        <v>63.457343626838892</v>
      </c>
      <c r="FC102" s="2">
        <f t="shared" si="137"/>
        <v>62.331226535144275</v>
      </c>
      <c r="FD102" s="2">
        <f t="shared" si="137"/>
        <v>62.197329994602569</v>
      </c>
      <c r="FE102" s="2">
        <f t="shared" si="137"/>
        <v>63.68285832087701</v>
      </c>
      <c r="FG102" s="2">
        <f t="shared" si="138"/>
        <v>0.96803666909992447</v>
      </c>
      <c r="FH102" s="2">
        <f t="shared" si="138"/>
        <v>0.96811421363847905</v>
      </c>
      <c r="FI102" s="2">
        <f t="shared" si="138"/>
        <v>0.96783580302862748</v>
      </c>
      <c r="FJ102" s="2">
        <f t="shared" si="138"/>
        <v>0.96244963235716452</v>
      </c>
      <c r="FK102" s="2">
        <f t="shared" si="138"/>
        <v>0.96068624028171912</v>
      </c>
      <c r="FL102" s="2">
        <f t="shared" si="138"/>
        <v>0.96421346437888633</v>
      </c>
      <c r="FM102" s="2">
        <f t="shared" si="138"/>
        <v>0.96481688755395967</v>
      </c>
      <c r="FN102" s="2">
        <f t="shared" si="138"/>
        <v>0.96103622392017374</v>
      </c>
      <c r="FO102" s="2">
        <f t="shared" si="138"/>
        <v>0.96314347902043307</v>
      </c>
      <c r="FP102" s="2">
        <f t="shared" si="138"/>
        <v>0.96078463742090403</v>
      </c>
      <c r="FQ102" s="2">
        <f t="shared" si="138"/>
        <v>0.95818133322890608</v>
      </c>
      <c r="FR102" s="2">
        <f t="shared" si="138"/>
        <v>0.9605845994188813</v>
      </c>
      <c r="FS102" s="2">
        <f t="shared" si="138"/>
        <v>0.95836311333862378</v>
      </c>
      <c r="FT102" s="2">
        <f t="shared" si="138"/>
        <v>0.95750907340965141</v>
      </c>
      <c r="FU102" s="2">
        <f t="shared" si="138"/>
        <v>0.94811401973380305</v>
      </c>
      <c r="FW102" s="2">
        <f t="shared" si="128"/>
        <v>3.8319512185949384E-9</v>
      </c>
      <c r="FX102" s="2">
        <f t="shared" si="128"/>
        <v>6.7873929018652805E-4</v>
      </c>
      <c r="FY102" s="2">
        <f t="shared" si="128"/>
        <v>7.7241322335211719E-4</v>
      </c>
      <c r="FZ102" s="2">
        <f t="shared" si="128"/>
        <v>7.5085840494332743E-4</v>
      </c>
      <c r="GA102" s="2">
        <f t="shared" si="128"/>
        <v>6.3402639739348898E-4</v>
      </c>
      <c r="GB102" s="2">
        <f t="shared" si="128"/>
        <v>6.8551804252722933E-4</v>
      </c>
      <c r="GC102" s="2">
        <f t="shared" si="128"/>
        <v>7.207285149345154E-4</v>
      </c>
      <c r="GD102" s="2">
        <f t="shared" si="128"/>
        <v>8.4015930507298276E-4</v>
      </c>
      <c r="GE102" s="2">
        <f t="shared" si="128"/>
        <v>1.015047112719356E-3</v>
      </c>
      <c r="GF102" s="2">
        <f t="shared" si="128"/>
        <v>7.970507356962048E-4</v>
      </c>
      <c r="GG102" s="2">
        <f t="shared" si="128"/>
        <v>6.6620654705190239E-4</v>
      </c>
      <c r="GH102" s="2">
        <f t="shared" si="128"/>
        <v>5.7830239646478217E-4</v>
      </c>
      <c r="GI102" s="2">
        <f t="shared" si="128"/>
        <v>4.7224867303445974E-4</v>
      </c>
      <c r="GJ102" s="2">
        <f t="shared" si="128"/>
        <v>4.0115388451205628E-4</v>
      </c>
      <c r="GK102" s="2">
        <f t="shared" si="128"/>
        <v>3.32558602429762E-4</v>
      </c>
      <c r="GM102" s="86">
        <f t="shared" si="129"/>
        <v>4.2258216929617886E-5</v>
      </c>
      <c r="GN102" s="86">
        <f t="shared" si="129"/>
        <v>2.2786644726803519E-8</v>
      </c>
      <c r="GO102" s="86">
        <f t="shared" si="129"/>
        <v>8.5604231561445648E-11</v>
      </c>
      <c r="GP102" s="86">
        <f t="shared" si="129"/>
        <v>9.2090773413493205E-11</v>
      </c>
      <c r="GQ102" s="86">
        <f t="shared" si="129"/>
        <v>1.6881811674801663E-13</v>
      </c>
      <c r="GR102" s="86">
        <f t="shared" si="129"/>
        <v>9.3669074769906738E-18</v>
      </c>
      <c r="GS102" s="86">
        <f t="shared" si="129"/>
        <v>3.6630606993968483E-18</v>
      </c>
      <c r="GT102" s="86">
        <f t="shared" si="129"/>
        <v>6.1387753190324652E-16</v>
      </c>
      <c r="GU102" s="86">
        <f t="shared" si="129"/>
        <v>2.9253165174787754E-19</v>
      </c>
      <c r="GV102" s="86">
        <f t="shared" si="129"/>
        <v>2.8126779464473569E-13</v>
      </c>
      <c r="GW102" s="86">
        <f t="shared" si="129"/>
        <v>2.5260867737909499E-11</v>
      </c>
      <c r="GX102" s="86">
        <f t="shared" si="129"/>
        <v>1.4495209938583486E-10</v>
      </c>
      <c r="GY102" s="86">
        <f t="shared" si="129"/>
        <v>2.450661397376804E-8</v>
      </c>
      <c r="GZ102" s="86">
        <f t="shared" si="129"/>
        <v>9.1725907731604105E-8</v>
      </c>
      <c r="HA102" s="86">
        <f t="shared" si="129"/>
        <v>8.7893918102014543E-12</v>
      </c>
      <c r="HC102" s="86">
        <f t="shared" si="74"/>
        <v>0.19369852049296538</v>
      </c>
      <c r="HD102" s="86">
        <f t="shared" si="74"/>
        <v>0.21979873823648435</v>
      </c>
      <c r="HE102" s="86">
        <f t="shared" si="74"/>
        <v>0.2794530626131112</v>
      </c>
      <c r="HF102" s="86">
        <f t="shared" si="74"/>
        <v>0.25218640633869321</v>
      </c>
      <c r="HG102" s="86">
        <f t="shared" si="74"/>
        <v>0.21760571707154508</v>
      </c>
      <c r="HH102" s="86">
        <f t="shared" si="74"/>
        <v>0.25528592691507696</v>
      </c>
      <c r="HI102" s="86">
        <f t="shared" si="139"/>
        <v>0.24194092141578988</v>
      </c>
      <c r="HJ102" s="86">
        <f t="shared" si="139"/>
        <v>0.25433442011139185</v>
      </c>
      <c r="HK102" s="86">
        <f t="shared" si="139"/>
        <v>0.37301301971362022</v>
      </c>
      <c r="HL102" s="86">
        <f t="shared" si="139"/>
        <v>0.27195373636959458</v>
      </c>
      <c r="HM102" s="86">
        <f t="shared" si="139"/>
        <v>0.2222833760391231</v>
      </c>
      <c r="HN102" s="86">
        <f t="shared" si="139"/>
        <v>0.19231578234576213</v>
      </c>
      <c r="HO102" s="86">
        <f t="shared" si="139"/>
        <v>0.12722699921253397</v>
      </c>
      <c r="HP102" s="86">
        <f t="shared" si="139"/>
        <v>0.13139616064326112</v>
      </c>
      <c r="HQ102" s="86">
        <f t="shared" si="139"/>
        <v>9.3542821752375938E-2</v>
      </c>
      <c r="HS102" s="86">
        <f t="shared" si="130"/>
        <v>1.4451216813720247E-74</v>
      </c>
      <c r="HT102" s="86">
        <f t="shared" si="130"/>
        <v>1.0614062659033314E-19</v>
      </c>
      <c r="HU102" s="86">
        <f t="shared" si="130"/>
        <v>4.3656877089608989E-20</v>
      </c>
      <c r="HV102" s="86">
        <f t="shared" si="130"/>
        <v>1.2426834167543701E-24</v>
      </c>
      <c r="HW102" s="86">
        <f t="shared" si="130"/>
        <v>1.0771447821292893E-25</v>
      </c>
      <c r="HX102" s="86">
        <f t="shared" si="130"/>
        <v>2.8646416610896317E-27</v>
      </c>
      <c r="HY102" s="86">
        <f t="shared" si="130"/>
        <v>1.3785523955724431E-27</v>
      </c>
      <c r="HZ102" s="86">
        <f t="shared" si="130"/>
        <v>4.6207618614419549E-26</v>
      </c>
      <c r="IA102" s="86">
        <f t="shared" si="130"/>
        <v>2.62677383195348E-24</v>
      </c>
      <c r="IB102" s="86">
        <f t="shared" si="130"/>
        <v>1.2154642531678438E-26</v>
      </c>
      <c r="IC102" s="86">
        <f t="shared" si="130"/>
        <v>1.1179406442488804E-27</v>
      </c>
      <c r="ID102" s="86">
        <f t="shared" si="130"/>
        <v>1.5399910617736011E-27</v>
      </c>
      <c r="IE102" s="86">
        <f t="shared" si="130"/>
        <v>5.4380251104496628E-28</v>
      </c>
      <c r="IF102" s="86">
        <f t="shared" si="130"/>
        <v>7.9287102295265846E-24</v>
      </c>
      <c r="IG102" s="86">
        <f t="shared" si="130"/>
        <v>1.7156421193582342E-16</v>
      </c>
      <c r="II102" s="86">
        <f t="shared" si="131"/>
        <v>0</v>
      </c>
      <c r="IJ102" s="86">
        <f t="shared" si="131"/>
        <v>1.1594804340529187E-118</v>
      </c>
      <c r="IK102" s="86">
        <f t="shared" si="131"/>
        <v>3.8322221252657879E-121</v>
      </c>
      <c r="IL102" s="86">
        <f t="shared" si="131"/>
        <v>3.3041434662537277E-146</v>
      </c>
      <c r="IM102" s="86">
        <f t="shared" si="131"/>
        <v>1.8637573492047114E-152</v>
      </c>
      <c r="IN102" s="86">
        <f t="shared" si="131"/>
        <v>4.4245236144503947E-164</v>
      </c>
      <c r="IO102" s="86">
        <f t="shared" si="131"/>
        <v>1.5280068244588561E-166</v>
      </c>
      <c r="IP102" s="86">
        <f t="shared" si="131"/>
        <v>2.9566971672790121E-155</v>
      </c>
      <c r="IQ102" s="86">
        <f t="shared" si="131"/>
        <v>4.8829947046701312E-148</v>
      </c>
      <c r="IR102" s="86">
        <f t="shared" si="131"/>
        <v>1.4558256149113739E-160</v>
      </c>
      <c r="IS102" s="86">
        <f t="shared" si="131"/>
        <v>5.6248539609753245E-164</v>
      </c>
      <c r="IT102" s="86">
        <f t="shared" si="131"/>
        <v>5.5144487471476142E-161</v>
      </c>
      <c r="IU102" s="86">
        <f t="shared" si="131"/>
        <v>1.8793886066624516E-159</v>
      </c>
      <c r="IV102" s="86">
        <f t="shared" si="131"/>
        <v>3.7420891444631038E-71</v>
      </c>
      <c r="IW102" s="86">
        <f t="shared" si="131"/>
        <v>9.7115156990831952E-51</v>
      </c>
      <c r="IY102" s="86">
        <f t="shared" si="132"/>
        <v>0.19374077870989501</v>
      </c>
      <c r="IZ102" s="86">
        <f t="shared" si="132"/>
        <v>0.21979876102312909</v>
      </c>
      <c r="JA102" s="86">
        <f t="shared" si="132"/>
        <v>0.27945306269871545</v>
      </c>
      <c r="JB102" s="86">
        <f t="shared" si="132"/>
        <v>0.25218640643078399</v>
      </c>
      <c r="JC102" s="86">
        <f t="shared" si="132"/>
        <v>0.21760571707171389</v>
      </c>
      <c r="JD102" s="86">
        <f t="shared" si="132"/>
        <v>0.25528592691507696</v>
      </c>
      <c r="JE102" s="86">
        <f t="shared" si="132"/>
        <v>0.24194092141578988</v>
      </c>
      <c r="JF102" s="86">
        <f t="shared" si="132"/>
        <v>0.25433442011139246</v>
      </c>
      <c r="JG102" s="86">
        <f t="shared" si="132"/>
        <v>0.37301301971362022</v>
      </c>
      <c r="JH102" s="86">
        <f t="shared" si="132"/>
        <v>0.27195373636987585</v>
      </c>
      <c r="JI102" s="86">
        <f t="shared" si="132"/>
        <v>0.22228337606438398</v>
      </c>
      <c r="JJ102" s="86">
        <f t="shared" si="132"/>
        <v>0.19231578249071424</v>
      </c>
      <c r="JK102" s="86">
        <f t="shared" si="132"/>
        <v>0.12722702371914793</v>
      </c>
      <c r="JL102" s="86">
        <f t="shared" si="132"/>
        <v>0.13139625236916885</v>
      </c>
      <c r="JM102" s="86">
        <f t="shared" si="132"/>
        <v>9.354282176116549E-2</v>
      </c>
    </row>
    <row r="103" spans="2:273" x14ac:dyDescent="0.25">
      <c r="B103" s="2">
        <v>76</v>
      </c>
      <c r="C103" s="37">
        <v>133.62899999999999</v>
      </c>
      <c r="D103" s="37">
        <v>140.55000000000001</v>
      </c>
      <c r="E103" s="37">
        <v>147.94999999999999</v>
      </c>
      <c r="F103" s="37">
        <v>142.25</v>
      </c>
      <c r="G103" s="37">
        <v>134.96600000000001</v>
      </c>
      <c r="H103" s="37">
        <v>142.55000000000001</v>
      </c>
      <c r="I103" s="37">
        <v>141.88300000000001</v>
      </c>
      <c r="J103" s="37">
        <v>141.083</v>
      </c>
      <c r="K103" s="37">
        <v>154.833</v>
      </c>
      <c r="L103" s="37">
        <v>148.56700000000001</v>
      </c>
      <c r="M103" s="37">
        <v>141.333</v>
      </c>
      <c r="N103" s="37">
        <v>135.96700000000001</v>
      </c>
      <c r="O103" s="37">
        <v>115.88500000000001</v>
      </c>
      <c r="P103" s="37">
        <v>119.98399999999999</v>
      </c>
      <c r="Q103" s="37">
        <v>96.835999999999999</v>
      </c>
      <c r="S103" s="4">
        <f t="shared" si="133"/>
        <v>130.2190664506885</v>
      </c>
      <c r="T103" s="4">
        <f t="shared" si="133"/>
        <v>132.91260496920407</v>
      </c>
      <c r="U103" s="4">
        <f t="shared" si="133"/>
        <v>142.71687926287552</v>
      </c>
      <c r="V103" s="4">
        <f t="shared" si="133"/>
        <v>138.6782405736314</v>
      </c>
      <c r="W103" s="4">
        <f t="shared" si="133"/>
        <v>129.48125700674558</v>
      </c>
      <c r="X103" s="4">
        <f t="shared" si="133"/>
        <v>137.82462799150409</v>
      </c>
      <c r="Y103" s="4">
        <f t="shared" si="133"/>
        <v>137.76763829899841</v>
      </c>
      <c r="Z103" s="4">
        <f t="shared" si="133"/>
        <v>136.39278557970118</v>
      </c>
      <c r="AA103" s="4">
        <f t="shared" si="133"/>
        <v>155.26826539966657</v>
      </c>
      <c r="AB103" s="4">
        <f t="shared" si="133"/>
        <v>144.7936202448474</v>
      </c>
      <c r="AC103" s="4">
        <f t="shared" si="133"/>
        <v>135.46780440407349</v>
      </c>
      <c r="AD103" s="4">
        <f t="shared" si="133"/>
        <v>130.15086434102648</v>
      </c>
      <c r="AE103" s="4">
        <f t="shared" si="133"/>
        <v>112.66877713303185</v>
      </c>
      <c r="AF103" s="4">
        <f t="shared" si="133"/>
        <v>115.41809156067561</v>
      </c>
      <c r="AG103" s="4">
        <f t="shared" si="133"/>
        <v>94.855333654530924</v>
      </c>
      <c r="AI103" s="4">
        <f t="shared" si="134"/>
        <v>3.4099335493114893</v>
      </c>
      <c r="AJ103" s="4">
        <f t="shared" si="134"/>
        <v>7.6373950307959433</v>
      </c>
      <c r="AK103" s="4">
        <f t="shared" si="134"/>
        <v>5.2331207371244659</v>
      </c>
      <c r="AL103" s="4">
        <f t="shared" si="134"/>
        <v>3.571759426368601</v>
      </c>
      <c r="AM103" s="4">
        <f t="shared" si="134"/>
        <v>5.4847429932544287</v>
      </c>
      <c r="AN103" s="4">
        <f t="shared" si="134"/>
        <v>4.7253720084959241</v>
      </c>
      <c r="AO103" s="4">
        <f t="shared" si="134"/>
        <v>4.1153617010016035</v>
      </c>
      <c r="AP103" s="4">
        <f t="shared" si="134"/>
        <v>4.6902144202988154</v>
      </c>
      <c r="AQ103" s="4">
        <f t="shared" si="134"/>
        <v>-0.43526539966657651</v>
      </c>
      <c r="AR103" s="4">
        <f t="shared" si="134"/>
        <v>3.7733797551526038</v>
      </c>
      <c r="AS103" s="4">
        <f t="shared" si="134"/>
        <v>5.8651955959265081</v>
      </c>
      <c r="AT103" s="4">
        <f t="shared" si="134"/>
        <v>5.8161356589735362</v>
      </c>
      <c r="AU103" s="4">
        <f t="shared" si="134"/>
        <v>3.2162228669681525</v>
      </c>
      <c r="AV103" s="4">
        <f t="shared" si="134"/>
        <v>4.5659084393243887</v>
      </c>
      <c r="AW103" s="4">
        <f t="shared" si="134"/>
        <v>1.9806663454690749</v>
      </c>
      <c r="AY103" s="2">
        <f t="shared" si="126"/>
        <v>61.315564737499706</v>
      </c>
      <c r="AZ103" s="2">
        <f t="shared" si="126"/>
        <v>62.705476768855725</v>
      </c>
      <c r="BA103" s="2">
        <f t="shared" si="126"/>
        <v>60.287215027587926</v>
      </c>
      <c r="BB103" s="2">
        <f t="shared" si="126"/>
        <v>60.159626776733255</v>
      </c>
      <c r="BC103" s="2">
        <f t="shared" si="126"/>
        <v>58.483564365625142</v>
      </c>
      <c r="BD103" s="2">
        <f t="shared" si="126"/>
        <v>60.748493769863089</v>
      </c>
      <c r="BE103" s="2">
        <f t="shared" si="126"/>
        <v>63.439099989168461</v>
      </c>
      <c r="BF103" s="2">
        <f t="shared" si="126"/>
        <v>60.122942790377991</v>
      </c>
      <c r="BG103" s="2">
        <f t="shared" si="126"/>
        <v>59.355116084328124</v>
      </c>
      <c r="BH103" s="2">
        <f t="shared" si="126"/>
        <v>59.650956985511677</v>
      </c>
      <c r="BI103" s="2">
        <f t="shared" si="126"/>
        <v>62.773166179716334</v>
      </c>
      <c r="BJ103" s="2">
        <f t="shared" si="126"/>
        <v>63.198806868677458</v>
      </c>
      <c r="BK103" s="2">
        <f t="shared" si="126"/>
        <v>62.589754488263544</v>
      </c>
      <c r="BL103" s="2">
        <f t="shared" si="126"/>
        <v>63.941933171781002</v>
      </c>
      <c r="BM103" s="2">
        <f t="shared" si="126"/>
        <v>64.407508643674092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82.151504212714741</v>
      </c>
      <c r="DL103" s="2">
        <f t="shared" si="135"/>
        <v>89.757652587810483</v>
      </c>
      <c r="DM103" s="2">
        <f t="shared" si="135"/>
        <v>87.279556187766701</v>
      </c>
      <c r="DN103" s="2">
        <f t="shared" si="135"/>
        <v>82.159631707317075</v>
      </c>
      <c r="DO103" s="2">
        <f t="shared" si="135"/>
        <v>80.752531519699787</v>
      </c>
      <c r="DP103" s="2">
        <f t="shared" si="135"/>
        <v>80.458833333333359</v>
      </c>
      <c r="DQ103" s="2">
        <f t="shared" si="135"/>
        <v>79.942606410256403</v>
      </c>
      <c r="DR103" s="2">
        <f t="shared" si="135"/>
        <v>85.00957917448406</v>
      </c>
      <c r="DS103" s="2">
        <f t="shared" si="135"/>
        <v>81.993373076923078</v>
      </c>
      <c r="DT103" s="2">
        <f t="shared" si="135"/>
        <v>79.357317636022529</v>
      </c>
      <c r="DU103" s="2">
        <f t="shared" si="135"/>
        <v>83.160242577597828</v>
      </c>
      <c r="DV103" s="2">
        <f t="shared" si="135"/>
        <v>84.259542401500937</v>
      </c>
      <c r="DW103" s="2">
        <f t="shared" si="135"/>
        <v>89.477434146341452</v>
      </c>
      <c r="DX103" s="2">
        <f t="shared" si="135"/>
        <v>88.942631250683903</v>
      </c>
      <c r="DY103" s="2">
        <f t="shared" si="135"/>
        <v>81.107947580645174</v>
      </c>
      <c r="EA103" s="2">
        <f t="shared" si="95"/>
        <v>60.688123137570145</v>
      </c>
      <c r="EB103" s="2">
        <f t="shared" si="95"/>
        <v>61.893565034965036</v>
      </c>
      <c r="EC103" s="2">
        <f t="shared" si="95"/>
        <v>59.46942571428572</v>
      </c>
      <c r="ED103" s="2">
        <f t="shared" si="95"/>
        <v>59.377014010458097</v>
      </c>
      <c r="EE103" s="2">
        <f t="shared" si="95"/>
        <v>57.652382912657394</v>
      </c>
      <c r="EF103" s="2">
        <f t="shared" si="95"/>
        <v>60.081032104462331</v>
      </c>
      <c r="EG103" s="2">
        <f t="shared" si="95"/>
        <v>62.890803083827457</v>
      </c>
      <c r="EH103" s="2">
        <f t="shared" si="95"/>
        <v>59.202620489304621</v>
      </c>
      <c r="EI103" s="2">
        <f t="shared" si="95"/>
        <v>58.564955776912797</v>
      </c>
      <c r="EJ103" s="2">
        <f t="shared" si="95"/>
        <v>58.917384809238435</v>
      </c>
      <c r="EK103" s="2">
        <f t="shared" si="95"/>
        <v>61.962018336710436</v>
      </c>
      <c r="EL103" s="2">
        <f t="shared" si="95"/>
        <v>62.410047077634708</v>
      </c>
      <c r="EM103" s="2">
        <f t="shared" si="136"/>
        <v>61.524006381520707</v>
      </c>
      <c r="EN103" s="2">
        <f t="shared" si="136"/>
        <v>62.930488033461714</v>
      </c>
      <c r="EO103" s="2">
        <f t="shared" si="136"/>
        <v>63.57398351969627</v>
      </c>
      <c r="EQ103" s="2">
        <f t="shared" si="137"/>
        <v>60.688123137570145</v>
      </c>
      <c r="ER103" s="2">
        <f t="shared" si="137"/>
        <v>61.005625524429227</v>
      </c>
      <c r="ES103" s="2">
        <f t="shared" si="137"/>
        <v>59.102146869932014</v>
      </c>
      <c r="ET103" s="2">
        <f t="shared" si="137"/>
        <v>59.140175801994474</v>
      </c>
      <c r="EU103" s="2">
        <f t="shared" si="137"/>
        <v>57.739329375700756</v>
      </c>
      <c r="EV103" s="2">
        <f t="shared" si="137"/>
        <v>60.448351121458906</v>
      </c>
      <c r="EW103" s="2">
        <f t="shared" si="137"/>
        <v>62.194949708490803</v>
      </c>
      <c r="EX103" s="2">
        <f t="shared" si="137"/>
        <v>59.319001319558758</v>
      </c>
      <c r="EY103" s="2">
        <f t="shared" si="137"/>
        <v>58.642160761930747</v>
      </c>
      <c r="EZ103" s="2">
        <f t="shared" si="137"/>
        <v>58.929011941247261</v>
      </c>
      <c r="FA103" s="2">
        <f t="shared" si="137"/>
        <v>61.525653789929109</v>
      </c>
      <c r="FB103" s="2">
        <f t="shared" si="137"/>
        <v>63.350929156820548</v>
      </c>
      <c r="FC103" s="2">
        <f t="shared" si="137"/>
        <v>62.221760096592185</v>
      </c>
      <c r="FD103" s="2">
        <f t="shared" si="137"/>
        <v>62.100274344168099</v>
      </c>
      <c r="FE103" s="2">
        <f t="shared" si="137"/>
        <v>63.580758214752592</v>
      </c>
      <c r="FG103" s="2">
        <f t="shared" si="138"/>
        <v>0.9707668797505461</v>
      </c>
      <c r="FH103" s="2">
        <f t="shared" si="138"/>
        <v>0.9708380002059297</v>
      </c>
      <c r="FI103" s="2">
        <f t="shared" si="138"/>
        <v>0.97058264965930596</v>
      </c>
      <c r="FJ103" s="2">
        <f t="shared" si="138"/>
        <v>0.96564013181308317</v>
      </c>
      <c r="FK103" s="2">
        <f t="shared" si="138"/>
        <v>0.96402096687950578</v>
      </c>
      <c r="FL103" s="2">
        <f t="shared" si="138"/>
        <v>0.96725919647682768</v>
      </c>
      <c r="FM103" s="2">
        <f t="shared" si="138"/>
        <v>0.96781297767478169</v>
      </c>
      <c r="FN103" s="2">
        <f t="shared" si="138"/>
        <v>0.96434236559743591</v>
      </c>
      <c r="FO103" s="2">
        <f t="shared" si="138"/>
        <v>0.96627709083642166</v>
      </c>
      <c r="FP103" s="2">
        <f t="shared" si="138"/>
        <v>0.96411132943764799</v>
      </c>
      <c r="FQ103" s="2">
        <f t="shared" si="138"/>
        <v>0.96172006818645817</v>
      </c>
      <c r="FR103" s="2">
        <f t="shared" si="138"/>
        <v>0.96392762381409769</v>
      </c>
      <c r="FS103" s="2">
        <f t="shared" si="138"/>
        <v>0.96188707774747606</v>
      </c>
      <c r="FT103" s="2">
        <f t="shared" si="138"/>
        <v>0.96110238627341926</v>
      </c>
      <c r="FU103" s="2">
        <f t="shared" si="138"/>
        <v>0.95246239522261711</v>
      </c>
      <c r="FW103" s="2">
        <f t="shared" si="128"/>
        <v>4.2016509583203208E-9</v>
      </c>
      <c r="FX103" s="2">
        <f t="shared" si="128"/>
        <v>7.4417410139893179E-4</v>
      </c>
      <c r="FY103" s="2">
        <f t="shared" si="128"/>
        <v>8.4687114810425674E-4</v>
      </c>
      <c r="FZ103" s="2">
        <f t="shared" si="128"/>
        <v>8.2324023268314406E-4</v>
      </c>
      <c r="GA103" s="2">
        <f t="shared" si="128"/>
        <v>6.9515359816804364E-4</v>
      </c>
      <c r="GB103" s="2">
        <f t="shared" si="128"/>
        <v>7.5160587732695568E-4</v>
      </c>
      <c r="GC103" s="2">
        <f t="shared" si="128"/>
        <v>7.9020815516661755E-4</v>
      </c>
      <c r="GD103" s="2">
        <f t="shared" si="128"/>
        <v>9.2114169426707416E-4</v>
      </c>
      <c r="GE103" s="2">
        <f t="shared" si="128"/>
        <v>1.1128680440825325E-3</v>
      </c>
      <c r="GF103" s="2">
        <f t="shared" si="128"/>
        <v>8.7388155315205505E-4</v>
      </c>
      <c r="GG103" s="2">
        <f t="shared" si="128"/>
        <v>7.3043400475853034E-4</v>
      </c>
      <c r="GH103" s="2">
        <f t="shared" si="128"/>
        <v>6.3406059199567089E-4</v>
      </c>
      <c r="GI103" s="2">
        <f t="shared" si="128"/>
        <v>5.1778678189376231E-4</v>
      </c>
      <c r="GJ103" s="2">
        <f t="shared" si="128"/>
        <v>4.3983946473335599E-4</v>
      </c>
      <c r="GK103" s="2">
        <f t="shared" si="128"/>
        <v>3.6463155742669966E-4</v>
      </c>
      <c r="GM103" s="86">
        <f t="shared" si="129"/>
        <v>1.2242538017587086E-5</v>
      </c>
      <c r="GN103" s="86">
        <f t="shared" si="129"/>
        <v>2.4355960132485152E-9</v>
      </c>
      <c r="GO103" s="86">
        <f t="shared" si="129"/>
        <v>5.4038781123659728E-12</v>
      </c>
      <c r="GP103" s="86">
        <f t="shared" si="129"/>
        <v>5.8465404501980541E-12</v>
      </c>
      <c r="GQ103" s="86">
        <f t="shared" si="129"/>
        <v>4.5971856941961776E-15</v>
      </c>
      <c r="GR103" s="86">
        <f t="shared" si="129"/>
        <v>9.6173419601631562E-20</v>
      </c>
      <c r="GS103" s="86">
        <f t="shared" si="129"/>
        <v>2.9162249288949596E-20</v>
      </c>
      <c r="GT103" s="86">
        <f t="shared" si="129"/>
        <v>8.3081678422795529E-18</v>
      </c>
      <c r="GU103" s="86">
        <f t="shared" si="129"/>
        <v>1.7794734849474119E-21</v>
      </c>
      <c r="GV103" s="86">
        <f t="shared" si="129"/>
        <v>9.0050767844801199E-15</v>
      </c>
      <c r="GW103" s="86">
        <f t="shared" si="129"/>
        <v>1.3717871828687565E-12</v>
      </c>
      <c r="GX103" s="86">
        <f t="shared" si="129"/>
        <v>9.6735588532434462E-12</v>
      </c>
      <c r="GY103" s="86">
        <f t="shared" si="129"/>
        <v>2.6213141854894873E-9</v>
      </c>
      <c r="GZ103" s="86">
        <f t="shared" si="129"/>
        <v>1.3967727536516878E-8</v>
      </c>
      <c r="HA103" s="86">
        <f t="shared" si="129"/>
        <v>4.5534990149240388E-13</v>
      </c>
      <c r="HC103" s="86">
        <f t="shared" si="74"/>
        <v>0.24242456765249734</v>
      </c>
      <c r="HD103" s="86">
        <f t="shared" si="74"/>
        <v>0.2718462560039171</v>
      </c>
      <c r="HE103" s="86">
        <f t="shared" si="74"/>
        <v>0.34223640730783894</v>
      </c>
      <c r="HF103" s="86">
        <f t="shared" si="74"/>
        <v>0.31702739264537405</v>
      </c>
      <c r="HG103" s="86">
        <f t="shared" si="74"/>
        <v>0.27632620445461659</v>
      </c>
      <c r="HH103" s="86">
        <f t="shared" si="74"/>
        <v>0.32401160489227132</v>
      </c>
      <c r="HI103" s="86">
        <f t="shared" si="139"/>
        <v>0.30934105848190874</v>
      </c>
      <c r="HJ103" s="86">
        <f t="shared" si="139"/>
        <v>0.32293100052580404</v>
      </c>
      <c r="HK103" s="86">
        <f t="shared" si="139"/>
        <v>0.45372146919809631</v>
      </c>
      <c r="HL103" s="86">
        <f t="shared" si="139"/>
        <v>0.34407940008632654</v>
      </c>
      <c r="HM103" s="86">
        <f t="shared" si="139"/>
        <v>0.2846930613688749</v>
      </c>
      <c r="HN103" s="86">
        <f t="shared" si="139"/>
        <v>0.24716498313549987</v>
      </c>
      <c r="HO103" s="86">
        <f t="shared" si="139"/>
        <v>0.16661062278960195</v>
      </c>
      <c r="HP103" s="86">
        <f t="shared" si="139"/>
        <v>0.17540317093579408</v>
      </c>
      <c r="HQ103" s="86">
        <f t="shared" si="139"/>
        <v>0.13598057562344093</v>
      </c>
      <c r="HS103" s="86">
        <f t="shared" si="130"/>
        <v>5.3983639641532593E-73</v>
      </c>
      <c r="HT103" s="86">
        <f t="shared" si="130"/>
        <v>6.0501849340779427E-19</v>
      </c>
      <c r="HU103" s="86">
        <f t="shared" si="130"/>
        <v>2.664533582659492E-19</v>
      </c>
      <c r="HV103" s="86">
        <f t="shared" si="130"/>
        <v>1.1304674867691109E-23</v>
      </c>
      <c r="HW103" s="86">
        <f t="shared" si="130"/>
        <v>1.0254313588475202E-24</v>
      </c>
      <c r="HX103" s="86">
        <f t="shared" si="130"/>
        <v>3.2812359064620894E-26</v>
      </c>
      <c r="HY103" s="86">
        <f t="shared" si="130"/>
        <v>1.6604757736450227E-26</v>
      </c>
      <c r="HZ103" s="86">
        <f t="shared" si="130"/>
        <v>4.9997006032043225E-25</v>
      </c>
      <c r="IA103" s="86">
        <f t="shared" si="130"/>
        <v>2.6243621897248099E-23</v>
      </c>
      <c r="IB103" s="86">
        <f t="shared" si="130"/>
        <v>1.3838701565333457E-25</v>
      </c>
      <c r="IC103" s="86">
        <f t="shared" si="130"/>
        <v>1.2920411193243262E-26</v>
      </c>
      <c r="ID103" s="86">
        <f t="shared" si="130"/>
        <v>1.6522049749574513E-26</v>
      </c>
      <c r="IE103" s="86">
        <f t="shared" si="130"/>
        <v>5.5308833361576351E-27</v>
      </c>
      <c r="IF103" s="86">
        <f t="shared" si="130"/>
        <v>5.5671644483121812E-23</v>
      </c>
      <c r="IG103" s="86">
        <f t="shared" si="130"/>
        <v>6.0518897797045521E-16</v>
      </c>
      <c r="II103" s="86">
        <f t="shared" si="131"/>
        <v>0</v>
      </c>
      <c r="IJ103" s="86">
        <f t="shared" si="131"/>
        <v>9.8266738034895214E-116</v>
      </c>
      <c r="IK103" s="86">
        <f t="shared" si="131"/>
        <v>4.2401018636845338E-118</v>
      </c>
      <c r="IL103" s="86">
        <f t="shared" si="131"/>
        <v>1.5408114849468941E-142</v>
      </c>
      <c r="IM103" s="86">
        <f t="shared" si="131"/>
        <v>1.0242527448086306E-148</v>
      </c>
      <c r="IN103" s="86">
        <f t="shared" si="131"/>
        <v>5.2171400031846188E-160</v>
      </c>
      <c r="IO103" s="86">
        <f t="shared" si="131"/>
        <v>2.2177876248139204E-162</v>
      </c>
      <c r="IP103" s="86">
        <f t="shared" si="131"/>
        <v>2.6970863620558565E-151</v>
      </c>
      <c r="IQ103" s="86">
        <f t="shared" si="131"/>
        <v>3.6766018157951641E-144</v>
      </c>
      <c r="IR103" s="86">
        <f t="shared" si="131"/>
        <v>1.6986492208773141E-156</v>
      </c>
      <c r="IS103" s="86">
        <f t="shared" si="131"/>
        <v>6.3570044961835984E-160</v>
      </c>
      <c r="IT103" s="86">
        <f t="shared" si="131"/>
        <v>4.4134460665561271E-157</v>
      </c>
      <c r="IU103" s="86">
        <f t="shared" si="131"/>
        <v>1.0914428117852657E-155</v>
      </c>
      <c r="IV103" s="86">
        <f t="shared" si="131"/>
        <v>1.569048145332124E-69</v>
      </c>
      <c r="IW103" s="86">
        <f t="shared" si="131"/>
        <v>1.2789788574855529E-49</v>
      </c>
      <c r="IY103" s="86">
        <f t="shared" si="132"/>
        <v>0.24243681019051494</v>
      </c>
      <c r="IZ103" s="86">
        <f t="shared" si="132"/>
        <v>0.2718462584395131</v>
      </c>
      <c r="JA103" s="86">
        <f t="shared" si="132"/>
        <v>0.34223640731324284</v>
      </c>
      <c r="JB103" s="86">
        <f t="shared" si="132"/>
        <v>0.3170273926512206</v>
      </c>
      <c r="JC103" s="86">
        <f t="shared" si="132"/>
        <v>0.27632620445462119</v>
      </c>
      <c r="JD103" s="86">
        <f t="shared" si="132"/>
        <v>0.32401160489227132</v>
      </c>
      <c r="JE103" s="86">
        <f t="shared" si="132"/>
        <v>0.30934105848190874</v>
      </c>
      <c r="JF103" s="86">
        <f t="shared" si="132"/>
        <v>0.32293100052580404</v>
      </c>
      <c r="JG103" s="86">
        <f t="shared" si="132"/>
        <v>0.45372146919809631</v>
      </c>
      <c r="JH103" s="86">
        <f t="shared" si="132"/>
        <v>0.34407940008633553</v>
      </c>
      <c r="JI103" s="86">
        <f t="shared" si="132"/>
        <v>0.28469306137024669</v>
      </c>
      <c r="JJ103" s="86">
        <f t="shared" si="132"/>
        <v>0.24716498314517343</v>
      </c>
      <c r="JK103" s="86">
        <f t="shared" si="132"/>
        <v>0.16661062541091615</v>
      </c>
      <c r="JL103" s="86">
        <f t="shared" si="132"/>
        <v>0.17540318490352161</v>
      </c>
      <c r="JM103" s="86">
        <f t="shared" si="132"/>
        <v>0.1359805756238969</v>
      </c>
    </row>
    <row r="104" spans="2:273" x14ac:dyDescent="0.25">
      <c r="B104" s="2">
        <v>77</v>
      </c>
      <c r="C104" s="37">
        <v>141.41900000000001</v>
      </c>
      <c r="D104" s="37">
        <v>146.53299999999999</v>
      </c>
      <c r="E104" s="37">
        <v>154.017</v>
      </c>
      <c r="F104" s="37">
        <v>151.69999999999999</v>
      </c>
      <c r="G104" s="37">
        <v>144.339</v>
      </c>
      <c r="H104" s="37">
        <v>151.43299999999999</v>
      </c>
      <c r="I104" s="37">
        <v>152.5</v>
      </c>
      <c r="J104" s="37">
        <v>150.833</v>
      </c>
      <c r="K104" s="37">
        <v>159.083</v>
      </c>
      <c r="L104" s="37">
        <v>157.03299999999999</v>
      </c>
      <c r="M104" s="37">
        <v>149.35</v>
      </c>
      <c r="N104" s="37">
        <v>146.88300000000001</v>
      </c>
      <c r="O104" s="37">
        <v>128.42599999999999</v>
      </c>
      <c r="P104" s="37">
        <v>131.37700000000001</v>
      </c>
      <c r="Q104" s="37">
        <v>107.541</v>
      </c>
      <c r="S104" s="4">
        <f t="shared" si="133"/>
        <v>140.30983061848835</v>
      </c>
      <c r="T104" s="4">
        <f t="shared" si="133"/>
        <v>142.64725751906315</v>
      </c>
      <c r="U104" s="4">
        <f t="shared" si="133"/>
        <v>152.6166214084015</v>
      </c>
      <c r="V104" s="4">
        <f t="shared" si="133"/>
        <v>149.67352105727815</v>
      </c>
      <c r="W104" s="4">
        <f t="shared" si="133"/>
        <v>140.54851750409887</v>
      </c>
      <c r="X104" s="4">
        <f t="shared" si="133"/>
        <v>149.02445563465091</v>
      </c>
      <c r="Y104" s="4">
        <f t="shared" si="133"/>
        <v>149.07103918466657</v>
      </c>
      <c r="Z104" s="4">
        <f t="shared" si="133"/>
        <v>147.51981747397605</v>
      </c>
      <c r="AA104" s="4">
        <f t="shared" si="133"/>
        <v>161.85868418351706</v>
      </c>
      <c r="AB104" s="4">
        <f t="shared" si="133"/>
        <v>156.42371846318872</v>
      </c>
      <c r="AC104" s="4">
        <f t="shared" si="133"/>
        <v>146.96278449357033</v>
      </c>
      <c r="AD104" s="4">
        <f t="shared" si="133"/>
        <v>141.51936553339937</v>
      </c>
      <c r="AE104" s="4">
        <f t="shared" si="133"/>
        <v>122.75632423450253</v>
      </c>
      <c r="AF104" s="4">
        <f t="shared" si="133"/>
        <v>126.38353808747715</v>
      </c>
      <c r="AG104" s="4">
        <f t="shared" si="133"/>
        <v>103.73811405550573</v>
      </c>
      <c r="AI104" s="4">
        <f t="shared" si="134"/>
        <v>1.1091693815116628</v>
      </c>
      <c r="AJ104" s="4">
        <f t="shared" si="134"/>
        <v>3.885742480936841</v>
      </c>
      <c r="AK104" s="4">
        <f t="shared" si="134"/>
        <v>1.4003785915984963</v>
      </c>
      <c r="AL104" s="4">
        <f t="shared" si="134"/>
        <v>2.0264789427218375</v>
      </c>
      <c r="AM104" s="4">
        <f t="shared" si="134"/>
        <v>3.7904824959011307</v>
      </c>
      <c r="AN104" s="4">
        <f t="shared" si="134"/>
        <v>2.408544365349087</v>
      </c>
      <c r="AO104" s="4">
        <f t="shared" si="134"/>
        <v>3.4289608153334257</v>
      </c>
      <c r="AP104" s="4">
        <f t="shared" si="134"/>
        <v>3.3131825260239509</v>
      </c>
      <c r="AQ104" s="4">
        <f t="shared" si="134"/>
        <v>-2.7756841835170576</v>
      </c>
      <c r="AR104" s="4">
        <f t="shared" si="134"/>
        <v>0.60928153681126673</v>
      </c>
      <c r="AS104" s="4">
        <f t="shared" si="134"/>
        <v>2.3872155064296692</v>
      </c>
      <c r="AT104" s="4">
        <f t="shared" si="134"/>
        <v>5.3636344666006437</v>
      </c>
      <c r="AU104" s="4">
        <f t="shared" si="134"/>
        <v>5.669675765497459</v>
      </c>
      <c r="AV104" s="4">
        <f t="shared" si="134"/>
        <v>4.9934619125228608</v>
      </c>
      <c r="AW104" s="4">
        <f t="shared" si="134"/>
        <v>3.802885944494264</v>
      </c>
      <c r="AY104" s="2">
        <f t="shared" si="126"/>
        <v>61.161740280477311</v>
      </c>
      <c r="AZ104" s="2">
        <f t="shared" si="126"/>
        <v>62.494793821019329</v>
      </c>
      <c r="BA104" s="2">
        <f t="shared" si="126"/>
        <v>60.109515070216979</v>
      </c>
      <c r="BB104" s="2">
        <f t="shared" si="126"/>
        <v>59.983878691406886</v>
      </c>
      <c r="BC104" s="2">
        <f t="shared" si="126"/>
        <v>58.342317013688543</v>
      </c>
      <c r="BD104" s="2">
        <f t="shared" si="126"/>
        <v>60.603966320770233</v>
      </c>
      <c r="BE104" s="2">
        <f t="shared" si="126"/>
        <v>63.257526052404124</v>
      </c>
      <c r="BF104" s="2">
        <f t="shared" si="126"/>
        <v>59.968643594674717</v>
      </c>
      <c r="BG104" s="2">
        <f t="shared" si="126"/>
        <v>59.203968683690611</v>
      </c>
      <c r="BH104" s="2">
        <f t="shared" si="126"/>
        <v>59.502409423070873</v>
      </c>
      <c r="BI104" s="2">
        <f t="shared" si="126"/>
        <v>62.595945722946723</v>
      </c>
      <c r="BJ104" s="2">
        <f t="shared" si="126"/>
        <v>63.063544071835487</v>
      </c>
      <c r="BK104" s="2">
        <f t="shared" si="126"/>
        <v>62.42438373224423</v>
      </c>
      <c r="BL104" s="2">
        <f t="shared" si="126"/>
        <v>63.753704247256763</v>
      </c>
      <c r="BM104" s="2">
        <f t="shared" si="126"/>
        <v>64.251848066499917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82.356590327169286</v>
      </c>
      <c r="DL104" s="2">
        <f t="shared" si="135"/>
        <v>90.092561877667137</v>
      </c>
      <c r="DM104" s="2">
        <f t="shared" si="135"/>
        <v>87.611702702702686</v>
      </c>
      <c r="DN104" s="2">
        <f t="shared" si="135"/>
        <v>82.405385365853661</v>
      </c>
      <c r="DO104" s="2">
        <f t="shared" si="135"/>
        <v>80.981241369605982</v>
      </c>
      <c r="DP104" s="2">
        <f t="shared" si="135"/>
        <v>80.661365721997328</v>
      </c>
      <c r="DQ104" s="2">
        <f t="shared" si="135"/>
        <v>80.069549122807018</v>
      </c>
      <c r="DR104" s="2">
        <f t="shared" si="135"/>
        <v>85.309166416510323</v>
      </c>
      <c r="DS104" s="2">
        <f t="shared" si="135"/>
        <v>82.283668421052639</v>
      </c>
      <c r="DT104" s="2">
        <f t="shared" si="135"/>
        <v>79.583685647279566</v>
      </c>
      <c r="DU104" s="2">
        <f t="shared" si="135"/>
        <v>83.401679622132249</v>
      </c>
      <c r="DV104" s="2">
        <f t="shared" si="135"/>
        <v>84.495943151969968</v>
      </c>
      <c r="DW104" s="2">
        <f t="shared" si="135"/>
        <v>89.808973693379784</v>
      </c>
      <c r="DX104" s="2">
        <f t="shared" si="135"/>
        <v>89.292024291497995</v>
      </c>
      <c r="DY104" s="2">
        <f t="shared" si="135"/>
        <v>81.367755865102652</v>
      </c>
      <c r="EA104" s="2">
        <f t="shared" si="95"/>
        <v>60.579649701330467</v>
      </c>
      <c r="EB104" s="2">
        <f t="shared" si="95"/>
        <v>61.73947685950413</v>
      </c>
      <c r="EC104" s="2">
        <f t="shared" si="95"/>
        <v>59.349636043956046</v>
      </c>
      <c r="ED104" s="2">
        <f t="shared" si="95"/>
        <v>59.256478950043117</v>
      </c>
      <c r="EE104" s="2">
        <f t="shared" si="95"/>
        <v>57.571668723410326</v>
      </c>
      <c r="EF104" s="2">
        <f t="shared" si="95"/>
        <v>59.984479543692501</v>
      </c>
      <c r="EG104" s="2">
        <f t="shared" si="95"/>
        <v>62.748197213560886</v>
      </c>
      <c r="EH104" s="2">
        <f t="shared" si="95"/>
        <v>59.113978036007417</v>
      </c>
      <c r="EI104" s="2">
        <f t="shared" si="95"/>
        <v>58.469270667244459</v>
      </c>
      <c r="EJ104" s="2">
        <f t="shared" si="95"/>
        <v>58.820654035056101</v>
      </c>
      <c r="EK104" s="2">
        <f t="shared" si="95"/>
        <v>61.841021532931428</v>
      </c>
      <c r="EL104" s="2">
        <f t="shared" si="95"/>
        <v>62.331409887788041</v>
      </c>
      <c r="EM104" s="2">
        <f t="shared" si="136"/>
        <v>61.434397017674094</v>
      </c>
      <c r="EN104" s="2">
        <f t="shared" si="136"/>
        <v>62.811468927983803</v>
      </c>
      <c r="EO104" s="2">
        <f t="shared" si="136"/>
        <v>63.472752429993754</v>
      </c>
      <c r="EQ104" s="2">
        <f t="shared" si="137"/>
        <v>60.579649701330467</v>
      </c>
      <c r="ER104" s="2">
        <f t="shared" si="137"/>
        <v>60.877510523558584</v>
      </c>
      <c r="ES104" s="2">
        <f t="shared" si="137"/>
        <v>58.994156398925362</v>
      </c>
      <c r="ET104" s="2">
        <f t="shared" si="137"/>
        <v>59.02668748754337</v>
      </c>
      <c r="EU104" s="2">
        <f t="shared" si="137"/>
        <v>57.655923805303637</v>
      </c>
      <c r="EV104" s="2">
        <f t="shared" si="137"/>
        <v>60.338609965015472</v>
      </c>
      <c r="EW104" s="2">
        <f t="shared" si="137"/>
        <v>62.076359096124463</v>
      </c>
      <c r="EX104" s="2">
        <f t="shared" si="137"/>
        <v>59.225849208557648</v>
      </c>
      <c r="EY104" s="2">
        <f t="shared" si="137"/>
        <v>58.543660572287038</v>
      </c>
      <c r="EZ104" s="2">
        <f t="shared" si="137"/>
        <v>58.831880037382625</v>
      </c>
      <c r="FA104" s="2">
        <f t="shared" si="137"/>
        <v>61.417465368633394</v>
      </c>
      <c r="FB104" s="2">
        <f t="shared" si="137"/>
        <v>63.244514686802205</v>
      </c>
      <c r="FC104" s="2">
        <f t="shared" si="137"/>
        <v>62.112293658040102</v>
      </c>
      <c r="FD104" s="2">
        <f t="shared" si="137"/>
        <v>62.003218693733622</v>
      </c>
      <c r="FE104" s="2">
        <f t="shared" si="137"/>
        <v>63.478658108628174</v>
      </c>
      <c r="FG104" s="2">
        <f t="shared" si="138"/>
        <v>0.97327032345139552</v>
      </c>
      <c r="FH104" s="2">
        <f t="shared" si="138"/>
        <v>0.97333552063942019</v>
      </c>
      <c r="FI104" s="2">
        <f t="shared" si="138"/>
        <v>0.97310143315950381</v>
      </c>
      <c r="FJ104" s="2">
        <f t="shared" si="138"/>
        <v>0.96856840074760486</v>
      </c>
      <c r="FK104" s="2">
        <f t="shared" si="138"/>
        <v>0.96708252280985407</v>
      </c>
      <c r="FL104" s="2">
        <f t="shared" si="138"/>
        <v>0.9700537621028118</v>
      </c>
      <c r="FM104" s="2">
        <f t="shared" si="138"/>
        <v>0.97056171431668492</v>
      </c>
      <c r="FN104" s="2">
        <f t="shared" si="138"/>
        <v>0.96737749829882891</v>
      </c>
      <c r="FO104" s="2">
        <f t="shared" si="138"/>
        <v>0.96915280996902942</v>
      </c>
      <c r="FP104" s="2">
        <f t="shared" si="138"/>
        <v>0.96716545806086185</v>
      </c>
      <c r="FQ104" s="2">
        <f t="shared" si="138"/>
        <v>0.96497029955118407</v>
      </c>
      <c r="FR104" s="2">
        <f t="shared" si="138"/>
        <v>0.96699685064374508</v>
      </c>
      <c r="FS104" s="2">
        <f t="shared" si="138"/>
        <v>0.9651236430848722</v>
      </c>
      <c r="FT104" s="2">
        <f t="shared" si="138"/>
        <v>0.9644031219067889</v>
      </c>
      <c r="FU104" s="2">
        <f t="shared" si="138"/>
        <v>0.95646308321416373</v>
      </c>
      <c r="FW104" s="2">
        <f t="shared" si="128"/>
        <v>4.6070186617347958E-9</v>
      </c>
      <c r="FX104" s="2">
        <f t="shared" si="128"/>
        <v>8.159120966244024E-4</v>
      </c>
      <c r="FY104" s="2">
        <f t="shared" si="128"/>
        <v>9.2849988612658493E-4</v>
      </c>
      <c r="FZ104" s="2">
        <f t="shared" si="128"/>
        <v>9.0259327709519264E-4</v>
      </c>
      <c r="GA104" s="2">
        <f t="shared" si="128"/>
        <v>7.6216964680413351E-4</v>
      </c>
      <c r="GB104" s="2">
        <f t="shared" si="128"/>
        <v>8.2405970106363285E-4</v>
      </c>
      <c r="GC104" s="2">
        <f t="shared" si="128"/>
        <v>8.6637996160276976E-4</v>
      </c>
      <c r="GD104" s="2">
        <f t="shared" si="128"/>
        <v>1.0099220314613647E-3</v>
      </c>
      <c r="GE104" s="2">
        <f t="shared" si="128"/>
        <v>1.2201045459444173E-3</v>
      </c>
      <c r="GF104" s="2">
        <f t="shared" si="128"/>
        <v>9.581112901858133E-4</v>
      </c>
      <c r="GG104" s="2">
        <f t="shared" si="128"/>
        <v>8.008485233788787E-4</v>
      </c>
      <c r="GH104" s="2">
        <f t="shared" si="128"/>
        <v>6.9519108721710827E-4</v>
      </c>
      <c r="GI104" s="2">
        <f t="shared" si="128"/>
        <v>5.6771355639047435E-4</v>
      </c>
      <c r="GJ104" s="2">
        <f t="shared" si="128"/>
        <v>4.8225391847785636E-4</v>
      </c>
      <c r="GK104" s="2">
        <f t="shared" si="128"/>
        <v>3.9979648790549195E-4</v>
      </c>
      <c r="GM104" s="86">
        <f t="shared" si="129"/>
        <v>3.279716200366036E-6</v>
      </c>
      <c r="GN104" s="86">
        <f t="shared" si="129"/>
        <v>2.2588878715300992E-10</v>
      </c>
      <c r="GO104" s="86">
        <f t="shared" si="129"/>
        <v>2.8987965758896108E-13</v>
      </c>
      <c r="GP104" s="86">
        <f t="shared" si="129"/>
        <v>3.1561462909794393E-13</v>
      </c>
      <c r="GQ104" s="86">
        <f t="shared" si="129"/>
        <v>1.0086178179633161E-16</v>
      </c>
      <c r="GR104" s="86">
        <f t="shared" si="129"/>
        <v>7.6097864076377472E-22</v>
      </c>
      <c r="GS104" s="86">
        <f t="shared" si="129"/>
        <v>1.7490213348973238E-22</v>
      </c>
      <c r="GT104" s="86">
        <f t="shared" si="129"/>
        <v>8.6906015128193355E-20</v>
      </c>
      <c r="GU104" s="86">
        <f t="shared" si="129"/>
        <v>8.0474121060787416E-24</v>
      </c>
      <c r="GV104" s="86">
        <f t="shared" si="129"/>
        <v>2.3587682333391574E-16</v>
      </c>
      <c r="GW104" s="86">
        <f t="shared" si="129"/>
        <v>6.2796743937475163E-14</v>
      </c>
      <c r="GX104" s="86">
        <f t="shared" si="129"/>
        <v>5.5045655149701565E-13</v>
      </c>
      <c r="GY104" s="86">
        <f t="shared" si="129"/>
        <v>2.4336771444224867E-10</v>
      </c>
      <c r="GZ104" s="86">
        <f t="shared" si="129"/>
        <v>1.9083070770506232E-9</v>
      </c>
      <c r="HA104" s="86">
        <f t="shared" si="129"/>
        <v>1.9937845865343638E-14</v>
      </c>
      <c r="HC104" s="86">
        <f t="shared" si="74"/>
        <v>0.29788639516305004</v>
      </c>
      <c r="HD104" s="86">
        <f t="shared" si="74"/>
        <v>0.33169286703313483</v>
      </c>
      <c r="HE104" s="86">
        <f t="shared" si="74"/>
        <v>0.41294722531958317</v>
      </c>
      <c r="HF104" s="86">
        <f t="shared" si="74"/>
        <v>0.39153625982846352</v>
      </c>
      <c r="HG104" s="86">
        <f t="shared" si="74"/>
        <v>0.34498316729507411</v>
      </c>
      <c r="HH104" s="86">
        <f t="shared" si="74"/>
        <v>0.40358244658441617</v>
      </c>
      <c r="HI104" s="86">
        <f t="shared" si="139"/>
        <v>0.38787387389635913</v>
      </c>
      <c r="HJ104" s="86">
        <f t="shared" si="139"/>
        <v>0.40247547125811872</v>
      </c>
      <c r="HK104" s="86">
        <f t="shared" si="139"/>
        <v>0.53199905790429758</v>
      </c>
      <c r="HL104" s="86">
        <f t="shared" si="139"/>
        <v>0.42619774745396449</v>
      </c>
      <c r="HM104" s="86">
        <f t="shared" si="139"/>
        <v>0.35769221590830541</v>
      </c>
      <c r="HN104" s="86">
        <f t="shared" si="139"/>
        <v>0.31205575278668968</v>
      </c>
      <c r="HO104" s="86">
        <f t="shared" si="139"/>
        <v>0.2145205458203267</v>
      </c>
      <c r="HP104" s="86">
        <f t="shared" si="139"/>
        <v>0.22952861045755105</v>
      </c>
      <c r="HQ104" s="86">
        <f t="shared" si="139"/>
        <v>0.19191064096732918</v>
      </c>
      <c r="HS104" s="86">
        <f t="shared" si="130"/>
        <v>1.9387976921982564E-71</v>
      </c>
      <c r="HT104" s="86">
        <f t="shared" si="130"/>
        <v>3.3261360327903125E-18</v>
      </c>
      <c r="HU104" s="86">
        <f t="shared" si="130"/>
        <v>1.56513360265666E-18</v>
      </c>
      <c r="HV104" s="86">
        <f t="shared" si="130"/>
        <v>9.8204556151324183E-23</v>
      </c>
      <c r="HW104" s="86">
        <f t="shared" si="130"/>
        <v>9.3237067396092187E-24</v>
      </c>
      <c r="HX104" s="86">
        <f t="shared" si="130"/>
        <v>3.5730349491373695E-25</v>
      </c>
      <c r="HY104" s="86">
        <f t="shared" si="130"/>
        <v>1.8985780231588843E-25</v>
      </c>
      <c r="HZ104" s="86">
        <f t="shared" si="130"/>
        <v>5.1428161241030253E-24</v>
      </c>
      <c r="IA104" s="86">
        <f t="shared" si="130"/>
        <v>2.4919279718933535E-22</v>
      </c>
      <c r="IB104" s="86">
        <f t="shared" si="130"/>
        <v>1.4963880141249495E-24</v>
      </c>
      <c r="IC104" s="86">
        <f t="shared" si="130"/>
        <v>1.4201989219371314E-25</v>
      </c>
      <c r="ID104" s="86">
        <f t="shared" si="130"/>
        <v>1.6905676719251186E-25</v>
      </c>
      <c r="IE104" s="86">
        <f t="shared" si="130"/>
        <v>5.3806006649098735E-26</v>
      </c>
      <c r="IF104" s="86">
        <f t="shared" si="130"/>
        <v>3.7665377776736326E-22</v>
      </c>
      <c r="IG104" s="86">
        <f t="shared" si="130"/>
        <v>2.0865972155886359E-15</v>
      </c>
      <c r="II104" s="86">
        <f t="shared" si="131"/>
        <v>0</v>
      </c>
      <c r="IJ104" s="86">
        <f t="shared" si="131"/>
        <v>7.6468640102760852E-113</v>
      </c>
      <c r="IK104" s="86">
        <f t="shared" si="131"/>
        <v>4.2861436488745845E-115</v>
      </c>
      <c r="IL104" s="86">
        <f t="shared" si="131"/>
        <v>6.4462809178359587E-139</v>
      </c>
      <c r="IM104" s="86">
        <f t="shared" si="131"/>
        <v>5.0522296430389307E-145</v>
      </c>
      <c r="IN104" s="86">
        <f t="shared" si="131"/>
        <v>5.4617637961009833E-156</v>
      </c>
      <c r="IO104" s="86">
        <f t="shared" si="131"/>
        <v>2.8479591609395111E-158</v>
      </c>
      <c r="IP104" s="86">
        <f t="shared" si="131"/>
        <v>2.1841674308786268E-147</v>
      </c>
      <c r="IQ104" s="86">
        <f t="shared" si="131"/>
        <v>2.4558734723066593E-140</v>
      </c>
      <c r="IR104" s="86">
        <f t="shared" si="131"/>
        <v>1.7554777272631215E-152</v>
      </c>
      <c r="IS104" s="86">
        <f t="shared" si="131"/>
        <v>6.3850526281124212E-156</v>
      </c>
      <c r="IT104" s="86">
        <f t="shared" si="131"/>
        <v>3.1598300155882927E-153</v>
      </c>
      <c r="IU104" s="86">
        <f t="shared" si="131"/>
        <v>5.7090809138857873E-152</v>
      </c>
      <c r="IV104" s="86">
        <f t="shared" si="131"/>
        <v>6.2959059928475588E-68</v>
      </c>
      <c r="IW104" s="86">
        <f t="shared" si="131"/>
        <v>1.6353245003626626E-48</v>
      </c>
      <c r="IY104" s="86">
        <f t="shared" si="132"/>
        <v>0.29788967487925039</v>
      </c>
      <c r="IZ104" s="86">
        <f t="shared" si="132"/>
        <v>0.33169286725902364</v>
      </c>
      <c r="JA104" s="86">
        <f t="shared" si="132"/>
        <v>0.41294722531987305</v>
      </c>
      <c r="JB104" s="86">
        <f t="shared" si="132"/>
        <v>0.39153625982877915</v>
      </c>
      <c r="JC104" s="86">
        <f t="shared" si="132"/>
        <v>0.34498316729507422</v>
      </c>
      <c r="JD104" s="86">
        <f t="shared" si="132"/>
        <v>0.40358244658441617</v>
      </c>
      <c r="JE104" s="86">
        <f t="shared" si="132"/>
        <v>0.38787387389635913</v>
      </c>
      <c r="JF104" s="86">
        <f t="shared" si="132"/>
        <v>0.40247547125811872</v>
      </c>
      <c r="JG104" s="86">
        <f t="shared" si="132"/>
        <v>0.53199905790429758</v>
      </c>
      <c r="JH104" s="86">
        <f t="shared" si="132"/>
        <v>0.42619774745396471</v>
      </c>
      <c r="JI104" s="86">
        <f t="shared" si="132"/>
        <v>0.35769221590836819</v>
      </c>
      <c r="JJ104" s="86">
        <f t="shared" si="132"/>
        <v>0.31205575278724013</v>
      </c>
      <c r="JK104" s="86">
        <f t="shared" si="132"/>
        <v>0.21452054606369442</v>
      </c>
      <c r="JL104" s="86">
        <f t="shared" si="132"/>
        <v>0.22952861236585811</v>
      </c>
      <c r="JM104" s="86">
        <f t="shared" si="132"/>
        <v>0.19191064096735119</v>
      </c>
    </row>
    <row r="105" spans="2:273" x14ac:dyDescent="0.25">
      <c r="B105" s="2">
        <v>78</v>
      </c>
      <c r="C105" s="37">
        <v>148.726</v>
      </c>
      <c r="D105" s="37">
        <v>155.15</v>
      </c>
      <c r="E105" s="37">
        <v>161.15</v>
      </c>
      <c r="F105" s="37">
        <v>158.583</v>
      </c>
      <c r="G105" s="37">
        <v>153.40700000000001</v>
      </c>
      <c r="H105" s="37">
        <v>159.61699999999999</v>
      </c>
      <c r="I105" s="37">
        <v>158.43299999999999</v>
      </c>
      <c r="J105" s="37">
        <v>157.78299999999999</v>
      </c>
      <c r="K105" s="37">
        <v>158.11699999999999</v>
      </c>
      <c r="L105" s="37">
        <v>163.44999999999999</v>
      </c>
      <c r="M105" s="37">
        <v>157.94999999999999</v>
      </c>
      <c r="N105" s="37">
        <v>155.517</v>
      </c>
      <c r="O105" s="37">
        <v>138.672</v>
      </c>
      <c r="P105" s="37">
        <v>143.148</v>
      </c>
      <c r="Q105" s="37">
        <v>115.77</v>
      </c>
      <c r="S105" s="4">
        <f t="shared" si="133"/>
        <v>149.73794860800851</v>
      </c>
      <c r="T105" s="4">
        <f t="shared" si="133"/>
        <v>152.22351646132662</v>
      </c>
      <c r="U105" s="4">
        <f t="shared" si="133"/>
        <v>161.57392339708292</v>
      </c>
      <c r="V105" s="4">
        <f t="shared" si="133"/>
        <v>159.7384724272647</v>
      </c>
      <c r="W105" s="4">
        <f t="shared" si="133"/>
        <v>151.36266207963445</v>
      </c>
      <c r="X105" s="4">
        <f t="shared" si="133"/>
        <v>159.31290926794202</v>
      </c>
      <c r="Y105" s="4">
        <f t="shared" si="133"/>
        <v>159.53758918004053</v>
      </c>
      <c r="Z105" s="4">
        <f t="shared" si="133"/>
        <v>157.85108143980978</v>
      </c>
      <c r="AA105" s="4">
        <f t="shared" si="133"/>
        <v>162.68489139813391</v>
      </c>
      <c r="AB105" s="4">
        <f t="shared" si="133"/>
        <v>166.1503429348254</v>
      </c>
      <c r="AC105" s="4">
        <f t="shared" si="133"/>
        <v>157.81075881838714</v>
      </c>
      <c r="AD105" s="4">
        <f t="shared" si="133"/>
        <v>152.813086350226</v>
      </c>
      <c r="AE105" s="4">
        <f t="shared" si="133"/>
        <v>133.49314626430441</v>
      </c>
      <c r="AF105" s="4">
        <f t="shared" si="133"/>
        <v>137.93832303307704</v>
      </c>
      <c r="AG105" s="4">
        <f t="shared" si="133"/>
        <v>113.52168597421429</v>
      </c>
      <c r="AI105" s="4">
        <f t="shared" si="134"/>
        <v>-1.0119486080085096</v>
      </c>
      <c r="AJ105" s="4">
        <f t="shared" si="134"/>
        <v>2.9264835386733807</v>
      </c>
      <c r="AK105" s="4">
        <f t="shared" si="134"/>
        <v>-0.42392339708291615</v>
      </c>
      <c r="AL105" s="4">
        <f t="shared" si="134"/>
        <v>-1.1554724272646979</v>
      </c>
      <c r="AM105" s="4">
        <f t="shared" si="134"/>
        <v>2.0443379203655638</v>
      </c>
      <c r="AN105" s="4">
        <f t="shared" si="134"/>
        <v>0.30409073205797199</v>
      </c>
      <c r="AO105" s="4">
        <f t="shared" si="134"/>
        <v>-1.1045891800405343</v>
      </c>
      <c r="AP105" s="4">
        <f t="shared" si="134"/>
        <v>-6.808143980978798E-2</v>
      </c>
      <c r="AQ105" s="4">
        <f t="shared" si="134"/>
        <v>-4.5678913981339235</v>
      </c>
      <c r="AR105" s="4">
        <f t="shared" si="134"/>
        <v>-2.7003429348254144</v>
      </c>
      <c r="AS105" s="4">
        <f t="shared" si="134"/>
        <v>0.13924118161284582</v>
      </c>
      <c r="AT105" s="4">
        <f t="shared" si="134"/>
        <v>2.7039136497739946</v>
      </c>
      <c r="AU105" s="4">
        <f t="shared" si="134"/>
        <v>5.1788537356955828</v>
      </c>
      <c r="AV105" s="4">
        <f t="shared" si="134"/>
        <v>5.2096769669229559</v>
      </c>
      <c r="AW105" s="4">
        <f t="shared" si="134"/>
        <v>2.2483140257857031</v>
      </c>
      <c r="AY105" s="2">
        <f t="shared" si="126"/>
        <v>61.010962595825021</v>
      </c>
      <c r="AZ105" s="2">
        <f t="shared" si="126"/>
        <v>62.287680547076732</v>
      </c>
      <c r="BA105" s="2">
        <f t="shared" si="126"/>
        <v>59.93557337157381</v>
      </c>
      <c r="BB105" s="2">
        <f t="shared" si="126"/>
        <v>59.811678537315338</v>
      </c>
      <c r="BC105" s="2">
        <f t="shared" si="126"/>
        <v>58.205161386566381</v>
      </c>
      <c r="BD105" s="2">
        <f t="shared" si="126"/>
        <v>60.462629423477118</v>
      </c>
      <c r="BE105" s="2">
        <f t="shared" si="126"/>
        <v>63.078483610980797</v>
      </c>
      <c r="BF105" s="2">
        <f t="shared" si="126"/>
        <v>59.818643100995544</v>
      </c>
      <c r="BG105" s="2">
        <f t="shared" si="126"/>
        <v>59.05636280162576</v>
      </c>
      <c r="BH105" s="2">
        <f t="shared" si="126"/>
        <v>59.357198018302441</v>
      </c>
      <c r="BI105" s="2">
        <f t="shared" si="126"/>
        <v>62.422216751221512</v>
      </c>
      <c r="BJ105" s="2">
        <f t="shared" si="126"/>
        <v>62.932035852735233</v>
      </c>
      <c r="BK105" s="2">
        <f t="shared" si="126"/>
        <v>62.263940004163807</v>
      </c>
      <c r="BL105" s="2">
        <f t="shared" si="126"/>
        <v>63.569674147089813</v>
      </c>
      <c r="BM105" s="2">
        <f t="shared" si="126"/>
        <v>64.099188060435679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82.561676441623817</v>
      </c>
      <c r="DL105" s="2">
        <f t="shared" si="135"/>
        <v>90.427471167523805</v>
      </c>
      <c r="DM105" s="2">
        <f t="shared" si="135"/>
        <v>87.943849217638672</v>
      </c>
      <c r="DN105" s="2">
        <f t="shared" si="135"/>
        <v>82.651139024390247</v>
      </c>
      <c r="DO105" s="2">
        <f t="shared" si="135"/>
        <v>81.209951219512178</v>
      </c>
      <c r="DP105" s="2">
        <f t="shared" si="135"/>
        <v>80.863898110661296</v>
      </c>
      <c r="DQ105" s="2">
        <f t="shared" si="135"/>
        <v>80.196491835357619</v>
      </c>
      <c r="DR105" s="2">
        <f t="shared" si="135"/>
        <v>85.6087536585366</v>
      </c>
      <c r="DS105" s="2">
        <f t="shared" si="135"/>
        <v>82.573963765182185</v>
      </c>
      <c r="DT105" s="2">
        <f t="shared" si="135"/>
        <v>79.810053658536603</v>
      </c>
      <c r="DU105" s="2">
        <f t="shared" si="135"/>
        <v>83.643116666666657</v>
      </c>
      <c r="DV105" s="2">
        <f t="shared" si="135"/>
        <v>84.732343902439013</v>
      </c>
      <c r="DW105" s="2">
        <f t="shared" si="135"/>
        <v>90.140513240418102</v>
      </c>
      <c r="DX105" s="2">
        <f t="shared" si="135"/>
        <v>89.641417332312088</v>
      </c>
      <c r="DY105" s="2">
        <f t="shared" si="135"/>
        <v>81.627564149560129</v>
      </c>
      <c r="EA105" s="2">
        <f t="shared" si="95"/>
        <v>60.47117626509079</v>
      </c>
      <c r="EB105" s="2">
        <f t="shared" si="95"/>
        <v>61.585388684043224</v>
      </c>
      <c r="EC105" s="2">
        <f t="shared" si="95"/>
        <v>59.229846373626373</v>
      </c>
      <c r="ED105" s="2">
        <f t="shared" si="95"/>
        <v>59.135943889628138</v>
      </c>
      <c r="EE105" s="2">
        <f t="shared" si="95"/>
        <v>57.490954534163265</v>
      </c>
      <c r="EF105" s="2">
        <f t="shared" si="95"/>
        <v>59.887926982922679</v>
      </c>
      <c r="EG105" s="2">
        <f t="shared" si="95"/>
        <v>62.605591343294321</v>
      </c>
      <c r="EH105" s="2">
        <f t="shared" si="95"/>
        <v>59.025335582710213</v>
      </c>
      <c r="EI105" s="2">
        <f t="shared" si="95"/>
        <v>58.373585557576121</v>
      </c>
      <c r="EJ105" s="2">
        <f t="shared" si="95"/>
        <v>58.723923260873761</v>
      </c>
      <c r="EK105" s="2">
        <f t="shared" si="95"/>
        <v>61.720024729152421</v>
      </c>
      <c r="EL105" s="2">
        <f t="shared" si="95"/>
        <v>62.252772697941367</v>
      </c>
      <c r="EM105" s="2">
        <f t="shared" si="136"/>
        <v>61.344787653827481</v>
      </c>
      <c r="EN105" s="2">
        <f t="shared" si="136"/>
        <v>62.6924498225059</v>
      </c>
      <c r="EO105" s="2">
        <f t="shared" si="136"/>
        <v>63.371521340291238</v>
      </c>
      <c r="EQ105" s="2">
        <f t="shared" si="137"/>
        <v>60.47117626509079</v>
      </c>
      <c r="ER105" s="2">
        <f t="shared" si="137"/>
        <v>60.749395522687948</v>
      </c>
      <c r="ES105" s="2">
        <f t="shared" si="137"/>
        <v>58.886165927918711</v>
      </c>
      <c r="ET105" s="2">
        <f t="shared" si="137"/>
        <v>58.913199173092281</v>
      </c>
      <c r="EU105" s="2">
        <f t="shared" si="137"/>
        <v>57.572518234906518</v>
      </c>
      <c r="EV105" s="2">
        <f t="shared" si="137"/>
        <v>60.228868808572031</v>
      </c>
      <c r="EW105" s="2">
        <f t="shared" si="137"/>
        <v>61.957768483758123</v>
      </c>
      <c r="EX105" s="2">
        <f t="shared" si="137"/>
        <v>59.132697097556544</v>
      </c>
      <c r="EY105" s="2">
        <f t="shared" si="137"/>
        <v>58.44516038264333</v>
      </c>
      <c r="EZ105" s="2">
        <f t="shared" si="137"/>
        <v>58.734748133517989</v>
      </c>
      <c r="FA105" s="2">
        <f t="shared" si="137"/>
        <v>61.309276947337679</v>
      </c>
      <c r="FB105" s="2">
        <f t="shared" si="137"/>
        <v>63.138100216783862</v>
      </c>
      <c r="FC105" s="2">
        <f t="shared" si="137"/>
        <v>62.002827219488012</v>
      </c>
      <c r="FD105" s="2">
        <f t="shared" si="137"/>
        <v>61.906163043299145</v>
      </c>
      <c r="FE105" s="2">
        <f t="shared" si="137"/>
        <v>63.376558002503756</v>
      </c>
      <c r="FG105" s="2">
        <f t="shared" si="138"/>
        <v>0.97556477551795517</v>
      </c>
      <c r="FH105" s="2">
        <f t="shared" si="138"/>
        <v>0.97562451639952796</v>
      </c>
      <c r="FI105" s="2">
        <f t="shared" si="138"/>
        <v>0.97541001633978086</v>
      </c>
      <c r="FJ105" s="2">
        <f t="shared" si="138"/>
        <v>0.97125454119179366</v>
      </c>
      <c r="FK105" s="2">
        <f t="shared" si="138"/>
        <v>0.96989169888135873</v>
      </c>
      <c r="FL105" s="2">
        <f t="shared" si="138"/>
        <v>0.97261655258012647</v>
      </c>
      <c r="FM105" s="2">
        <f t="shared" si="138"/>
        <v>0.97308224063727733</v>
      </c>
      <c r="FN105" s="2">
        <f t="shared" si="138"/>
        <v>0.97016227785199516</v>
      </c>
      <c r="FO105" s="2">
        <f t="shared" si="138"/>
        <v>0.97179046148073378</v>
      </c>
      <c r="FP105" s="2">
        <f t="shared" si="138"/>
        <v>0.96996777623550356</v>
      </c>
      <c r="FQ105" s="2">
        <f t="shared" si="138"/>
        <v>0.96795375948110918</v>
      </c>
      <c r="FR105" s="2">
        <f t="shared" si="138"/>
        <v>0.96981310975769719</v>
      </c>
      <c r="FS105" s="2">
        <f t="shared" si="138"/>
        <v>0.96809447465054554</v>
      </c>
      <c r="FT105" s="2">
        <f t="shared" si="138"/>
        <v>0.96743325775443023</v>
      </c>
      <c r="FU105" s="2">
        <f t="shared" si="138"/>
        <v>0.96014116969818009</v>
      </c>
      <c r="FW105" s="2">
        <f t="shared" si="128"/>
        <v>5.0514955095717039E-9</v>
      </c>
      <c r="FX105" s="2">
        <f t="shared" si="128"/>
        <v>8.9455940623474112E-4</v>
      </c>
      <c r="FY105" s="2">
        <f t="shared" si="128"/>
        <v>1.0179886888384581E-3</v>
      </c>
      <c r="FZ105" s="2">
        <f t="shared" si="128"/>
        <v>9.8958767446033296E-4</v>
      </c>
      <c r="GA105" s="2">
        <f t="shared" si="128"/>
        <v>8.3564095250339573E-4</v>
      </c>
      <c r="GB105" s="2">
        <f t="shared" si="128"/>
        <v>9.0349166352192206E-4</v>
      </c>
      <c r="GC105" s="2">
        <f t="shared" si="128"/>
        <v>9.4988733945266266E-4</v>
      </c>
      <c r="GD105" s="2">
        <f t="shared" si="128"/>
        <v>1.1072496019323226E-3</v>
      </c>
      <c r="GE105" s="2">
        <f t="shared" si="128"/>
        <v>1.3376605709547464E-3</v>
      </c>
      <c r="GF105" s="2">
        <f t="shared" si="128"/>
        <v>1.0504510387833261E-3</v>
      </c>
      <c r="GG105" s="2">
        <f t="shared" si="128"/>
        <v>8.7804510265200846E-4</v>
      </c>
      <c r="GH105" s="2">
        <f t="shared" si="128"/>
        <v>7.6221074721571729E-4</v>
      </c>
      <c r="GI105" s="2">
        <f t="shared" si="128"/>
        <v>6.2245144333914989E-4</v>
      </c>
      <c r="GJ105" s="2">
        <f t="shared" si="128"/>
        <v>5.2875630517724352E-4</v>
      </c>
      <c r="GK105" s="2">
        <f t="shared" si="128"/>
        <v>4.3835122395564685E-4</v>
      </c>
      <c r="GM105" s="86">
        <f t="shared" si="129"/>
        <v>8.124653039388477E-7</v>
      </c>
      <c r="GN105" s="86">
        <f t="shared" si="129"/>
        <v>1.8177179325803911E-11</v>
      </c>
      <c r="GO105" s="86">
        <f t="shared" si="129"/>
        <v>1.3213689770365215E-14</v>
      </c>
      <c r="GP105" s="86">
        <f t="shared" si="129"/>
        <v>1.4487261927694944E-14</v>
      </c>
      <c r="GQ105" s="86">
        <f t="shared" si="129"/>
        <v>1.7828384260244118E-18</v>
      </c>
      <c r="GR105" s="86">
        <f t="shared" si="129"/>
        <v>4.6401533950807387E-24</v>
      </c>
      <c r="GS105" s="86">
        <f t="shared" si="129"/>
        <v>7.9022471248571173E-25</v>
      </c>
      <c r="GT105" s="86">
        <f t="shared" si="129"/>
        <v>7.02588347991272E-22</v>
      </c>
      <c r="GU105" s="86">
        <f t="shared" si="129"/>
        <v>2.7055131192113452E-26</v>
      </c>
      <c r="GV105" s="86">
        <f t="shared" si="129"/>
        <v>5.0547778536175732E-18</v>
      </c>
      <c r="GW105" s="86">
        <f t="shared" si="129"/>
        <v>2.4232037728171289E-15</v>
      </c>
      <c r="GX105" s="86">
        <f t="shared" si="129"/>
        <v>2.6707325674706847E-14</v>
      </c>
      <c r="GY105" s="86">
        <f t="shared" si="129"/>
        <v>1.9611720786671092E-11</v>
      </c>
      <c r="GZ105" s="86">
        <f t="shared" si="129"/>
        <v>2.339165214285795E-10</v>
      </c>
      <c r="HA105" s="86">
        <f t="shared" si="129"/>
        <v>7.377477280127887E-16</v>
      </c>
      <c r="HC105" s="86">
        <f t="shared" si="74"/>
        <v>0.35846387330404972</v>
      </c>
      <c r="HD105" s="86">
        <f t="shared" si="74"/>
        <v>0.39909604258418352</v>
      </c>
      <c r="HE105" s="86">
        <f t="shared" si="74"/>
        <v>0.48970243671872943</v>
      </c>
      <c r="HF105" s="86">
        <f t="shared" si="74"/>
        <v>0.47379189005164607</v>
      </c>
      <c r="HG105" s="86">
        <f t="shared" si="74"/>
        <v>0.42333957531290384</v>
      </c>
      <c r="HH105" s="86">
        <f t="shared" si="74"/>
        <v>0.49236018824697331</v>
      </c>
      <c r="HI105" s="86">
        <f t="shared" si="139"/>
        <v>0.47593177300083961</v>
      </c>
      <c r="HJ105" s="86">
        <f t="shared" si="139"/>
        <v>0.49176026012159857</v>
      </c>
      <c r="HK105" s="86">
        <f t="shared" si="139"/>
        <v>0.59182461057340607</v>
      </c>
      <c r="HL105" s="86">
        <f t="shared" si="139"/>
        <v>0.5136927080266509</v>
      </c>
      <c r="HM105" s="86">
        <f t="shared" si="139"/>
        <v>0.43990612058583051</v>
      </c>
      <c r="HN105" s="86">
        <f t="shared" si="139"/>
        <v>0.38681661700005027</v>
      </c>
      <c r="HO105" s="86">
        <f t="shared" si="139"/>
        <v>0.27162524980777769</v>
      </c>
      <c r="HP105" s="86">
        <f t="shared" si="139"/>
        <v>0.29436450908743328</v>
      </c>
      <c r="HQ105" s="86">
        <f t="shared" si="139"/>
        <v>0.26291955818455731</v>
      </c>
      <c r="HS105" s="86">
        <f t="shared" si="130"/>
        <v>6.6944753221189776E-70</v>
      </c>
      <c r="HT105" s="86">
        <f t="shared" si="130"/>
        <v>1.7636137319465907E-17</v>
      </c>
      <c r="HU105" s="86">
        <f t="shared" si="130"/>
        <v>8.8481308051801608E-18</v>
      </c>
      <c r="HV105" s="86">
        <f t="shared" si="130"/>
        <v>8.146839369975271E-22</v>
      </c>
      <c r="HW105" s="86">
        <f t="shared" si="130"/>
        <v>8.097063277473314E-23</v>
      </c>
      <c r="HX105" s="86">
        <f t="shared" si="130"/>
        <v>3.6989424978540523E-24</v>
      </c>
      <c r="HY105" s="86">
        <f t="shared" si="130"/>
        <v>2.0607203405216482E-24</v>
      </c>
      <c r="HZ105" s="86">
        <f t="shared" si="130"/>
        <v>5.0291317032576992E-23</v>
      </c>
      <c r="IA105" s="86">
        <f t="shared" si="130"/>
        <v>2.2488852136382444E-21</v>
      </c>
      <c r="IB105" s="86">
        <f t="shared" si="130"/>
        <v>1.5367287387977842E-23</v>
      </c>
      <c r="IC105" s="86">
        <f t="shared" si="130"/>
        <v>1.4847209881025633E-24</v>
      </c>
      <c r="ID105" s="86">
        <f t="shared" si="130"/>
        <v>1.6497992090616265E-24</v>
      </c>
      <c r="IE105" s="86">
        <f t="shared" si="130"/>
        <v>5.0067531306680741E-25</v>
      </c>
      <c r="IF105" s="86">
        <f t="shared" si="130"/>
        <v>2.4554629333956799E-21</v>
      </c>
      <c r="IG105" s="86">
        <f t="shared" si="130"/>
        <v>7.0319303587178594E-15</v>
      </c>
      <c r="II105" s="86">
        <f t="shared" si="131"/>
        <v>0</v>
      </c>
      <c r="IJ105" s="86">
        <f t="shared" si="131"/>
        <v>5.4638115951044262E-110</v>
      </c>
      <c r="IK105" s="86">
        <f t="shared" si="131"/>
        <v>3.9584383257822292E-112</v>
      </c>
      <c r="IL105" s="86">
        <f t="shared" si="131"/>
        <v>2.4195798251785245E-135</v>
      </c>
      <c r="IM105" s="86">
        <f t="shared" si="131"/>
        <v>2.2367578792998595E-141</v>
      </c>
      <c r="IN105" s="86">
        <f t="shared" si="131"/>
        <v>5.0765610792375927E-152</v>
      </c>
      <c r="IO105" s="86">
        <f t="shared" si="131"/>
        <v>3.2357023715726612E-154</v>
      </c>
      <c r="IP105" s="86">
        <f t="shared" si="131"/>
        <v>1.5702979356669504E-143</v>
      </c>
      <c r="IQ105" s="86">
        <f t="shared" si="131"/>
        <v>1.4553471129393776E-136</v>
      </c>
      <c r="IR105" s="86">
        <f t="shared" si="131"/>
        <v>1.6068900595439331E-148</v>
      </c>
      <c r="IS105" s="86">
        <f t="shared" si="131"/>
        <v>5.6996599606139296E-152</v>
      </c>
      <c r="IT105" s="86">
        <f t="shared" si="131"/>
        <v>2.0237716037380295E-149</v>
      </c>
      <c r="IU105" s="86">
        <f t="shared" si="131"/>
        <v>2.6897616620600096E-148</v>
      </c>
      <c r="IV105" s="86">
        <f t="shared" si="131"/>
        <v>2.4175833969254032E-66</v>
      </c>
      <c r="IW105" s="86">
        <f t="shared" si="131"/>
        <v>2.0300655917049585E-47</v>
      </c>
      <c r="IY105" s="86">
        <f t="shared" si="132"/>
        <v>0.35846468576935364</v>
      </c>
      <c r="IZ105" s="86">
        <f t="shared" si="132"/>
        <v>0.3990960426023607</v>
      </c>
      <c r="JA105" s="86">
        <f t="shared" si="132"/>
        <v>0.48970243671874264</v>
      </c>
      <c r="JB105" s="86">
        <f t="shared" si="132"/>
        <v>0.47379189005166056</v>
      </c>
      <c r="JC105" s="86">
        <f t="shared" si="132"/>
        <v>0.42333957531290384</v>
      </c>
      <c r="JD105" s="86">
        <f t="shared" si="132"/>
        <v>0.49236018824697331</v>
      </c>
      <c r="JE105" s="86">
        <f t="shared" si="132"/>
        <v>0.47593177300083961</v>
      </c>
      <c r="JF105" s="86">
        <f t="shared" si="132"/>
        <v>0.49176026012159857</v>
      </c>
      <c r="JG105" s="86">
        <f t="shared" si="132"/>
        <v>0.59182461057340607</v>
      </c>
      <c r="JH105" s="86">
        <f t="shared" si="132"/>
        <v>0.5136927080266509</v>
      </c>
      <c r="JI105" s="86">
        <f t="shared" si="132"/>
        <v>0.43990612058583295</v>
      </c>
      <c r="JJ105" s="86">
        <f t="shared" si="132"/>
        <v>0.38681661700007697</v>
      </c>
      <c r="JK105" s="86">
        <f t="shared" si="132"/>
        <v>0.27162524982738939</v>
      </c>
      <c r="JL105" s="86">
        <f t="shared" si="132"/>
        <v>0.29436450932134978</v>
      </c>
      <c r="JM105" s="86">
        <f t="shared" si="132"/>
        <v>0.26291955818456508</v>
      </c>
    </row>
    <row r="106" spans="2:273" x14ac:dyDescent="0.25">
      <c r="B106" s="2">
        <v>79</v>
      </c>
      <c r="C106" s="37">
        <v>154.30600000000001</v>
      </c>
      <c r="D106" s="37">
        <v>160.13300000000001</v>
      </c>
      <c r="E106" s="37">
        <v>163.733</v>
      </c>
      <c r="F106" s="37">
        <v>164.43299999999999</v>
      </c>
      <c r="G106" s="37">
        <v>159.83099999999999</v>
      </c>
      <c r="H106" s="37">
        <v>161.483</v>
      </c>
      <c r="I106" s="37">
        <v>163.6</v>
      </c>
      <c r="J106" s="37">
        <v>161.46700000000001</v>
      </c>
      <c r="K106" s="37">
        <v>153.56700000000001</v>
      </c>
      <c r="L106" s="37">
        <v>165.56700000000001</v>
      </c>
      <c r="M106" s="37">
        <v>162.96700000000001</v>
      </c>
      <c r="N106" s="37">
        <v>162.15</v>
      </c>
      <c r="O106" s="37">
        <v>149.03299999999999</v>
      </c>
      <c r="P106" s="37">
        <v>151.393</v>
      </c>
      <c r="Q106" s="37">
        <v>126.08199999999999</v>
      </c>
      <c r="S106" s="4">
        <f t="shared" si="133"/>
        <v>157.55020678247388</v>
      </c>
      <c r="T106" s="4">
        <f t="shared" si="133"/>
        <v>161.04233093234149</v>
      </c>
      <c r="U106" s="4">
        <f t="shared" si="133"/>
        <v>168.28049920520144</v>
      </c>
      <c r="V106" s="4">
        <f t="shared" si="133"/>
        <v>167.29648702153432</v>
      </c>
      <c r="W106" s="4">
        <f t="shared" si="133"/>
        <v>161.08892393254675</v>
      </c>
      <c r="X106" s="4">
        <f t="shared" si="133"/>
        <v>167.01195420969486</v>
      </c>
      <c r="Y106" s="4">
        <f t="shared" si="133"/>
        <v>167.49896365801143</v>
      </c>
      <c r="Z106" s="4">
        <f t="shared" si="133"/>
        <v>165.90371700751393</v>
      </c>
      <c r="AA106" s="4">
        <f t="shared" si="133"/>
        <v>155.52125578637725</v>
      </c>
      <c r="AB106" s="4">
        <f t="shared" si="133"/>
        <v>171.36845561671757</v>
      </c>
      <c r="AC106" s="4">
        <f t="shared" si="133"/>
        <v>166.53415360584697</v>
      </c>
      <c r="AD106" s="4">
        <f t="shared" si="133"/>
        <v>163.13975223729119</v>
      </c>
      <c r="AE106" s="4">
        <f t="shared" si="133"/>
        <v>144.49361444271184</v>
      </c>
      <c r="AF106" s="4">
        <f t="shared" si="133"/>
        <v>149.41121878216754</v>
      </c>
      <c r="AG106" s="4">
        <f t="shared" si="133"/>
        <v>123.48905361789588</v>
      </c>
      <c r="AI106" s="4">
        <f t="shared" si="134"/>
        <v>-3.2442067824738672</v>
      </c>
      <c r="AJ106" s="4">
        <f t="shared" si="134"/>
        <v>-0.90933093234147577</v>
      </c>
      <c r="AK106" s="4">
        <f t="shared" si="134"/>
        <v>-4.5474992052014329</v>
      </c>
      <c r="AL106" s="4">
        <f t="shared" si="134"/>
        <v>-2.8634870215343255</v>
      </c>
      <c r="AM106" s="4">
        <f t="shared" si="134"/>
        <v>-1.2579239325467597</v>
      </c>
      <c r="AN106" s="4">
        <f t="shared" si="134"/>
        <v>-5.5289542096948594</v>
      </c>
      <c r="AO106" s="4">
        <f t="shared" si="134"/>
        <v>-3.8989636580114393</v>
      </c>
      <c r="AP106" s="4">
        <f t="shared" si="134"/>
        <v>-4.43671700751392</v>
      </c>
      <c r="AQ106" s="4">
        <f t="shared" si="134"/>
        <v>-1.9542557863772458</v>
      </c>
      <c r="AR106" s="4">
        <f t="shared" si="134"/>
        <v>-5.8014556167175613</v>
      </c>
      <c r="AS106" s="4">
        <f t="shared" si="134"/>
        <v>-3.5671536058469542</v>
      </c>
      <c r="AT106" s="4">
        <f t="shared" si="134"/>
        <v>-0.98975223729118511</v>
      </c>
      <c r="AU106" s="4">
        <f t="shared" si="134"/>
        <v>4.5393855572881421</v>
      </c>
      <c r="AV106" s="4">
        <f t="shared" si="134"/>
        <v>1.981781217832463</v>
      </c>
      <c r="AW106" s="4">
        <f t="shared" si="134"/>
        <v>2.5929463821041168</v>
      </c>
      <c r="AY106" s="2">
        <f t="shared" si="126"/>
        <v>60.863057327081499</v>
      </c>
      <c r="AZ106" s="2">
        <f t="shared" si="126"/>
        <v>62.083958160151646</v>
      </c>
      <c r="BA106" s="2">
        <f t="shared" si="126"/>
        <v>59.765189595273263</v>
      </c>
      <c r="BB106" s="2">
        <f t="shared" si="126"/>
        <v>59.642843402107381</v>
      </c>
      <c r="BC106" s="2">
        <f t="shared" si="126"/>
        <v>58.071863926128032</v>
      </c>
      <c r="BD106" s="2">
        <f t="shared" si="126"/>
        <v>60.324305641433497</v>
      </c>
      <c r="BE106" s="2">
        <f t="shared" si="126"/>
        <v>62.901838079831371</v>
      </c>
      <c r="BF106" s="2">
        <f t="shared" si="126"/>
        <v>59.672711269789104</v>
      </c>
      <c r="BG106" s="2">
        <f t="shared" si="126"/>
        <v>58.912118453794953</v>
      </c>
      <c r="BH106" s="2">
        <f t="shared" si="126"/>
        <v>59.215150801395374</v>
      </c>
      <c r="BI106" s="2">
        <f t="shared" si="126"/>
        <v>62.251814933144459</v>
      </c>
      <c r="BJ106" s="2">
        <f t="shared" si="126"/>
        <v>62.804076612816104</v>
      </c>
      <c r="BK106" s="2">
        <f t="shared" si="126"/>
        <v>62.108165246153632</v>
      </c>
      <c r="BL106" s="2">
        <f t="shared" si="126"/>
        <v>63.389657470080529</v>
      </c>
      <c r="BM106" s="2">
        <f t="shared" si="126"/>
        <v>63.949436423096401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82.766762556078348</v>
      </c>
      <c r="DL106" s="2">
        <f t="shared" si="135"/>
        <v>90.762380457380459</v>
      </c>
      <c r="DM106" s="2">
        <f t="shared" si="135"/>
        <v>88.275995732574657</v>
      </c>
      <c r="DN106" s="2">
        <f t="shared" si="135"/>
        <v>82.896892682926833</v>
      </c>
      <c r="DO106" s="2">
        <f t="shared" si="135"/>
        <v>81.438661069418373</v>
      </c>
      <c r="DP106" s="2">
        <f t="shared" si="135"/>
        <v>81.066430499325264</v>
      </c>
      <c r="DQ106" s="2">
        <f t="shared" si="135"/>
        <v>80.323434547908221</v>
      </c>
      <c r="DR106" s="2">
        <f t="shared" si="135"/>
        <v>85.908340900562862</v>
      </c>
      <c r="DS106" s="2">
        <f t="shared" si="135"/>
        <v>82.864259109311746</v>
      </c>
      <c r="DT106" s="2">
        <f t="shared" si="135"/>
        <v>80.03642166979364</v>
      </c>
      <c r="DU106" s="2">
        <f t="shared" si="135"/>
        <v>83.884553711201079</v>
      </c>
      <c r="DV106" s="2">
        <f t="shared" si="135"/>
        <v>84.968744652908057</v>
      </c>
      <c r="DW106" s="2">
        <f t="shared" si="135"/>
        <v>90.472052787456434</v>
      </c>
      <c r="DX106" s="2">
        <f t="shared" si="135"/>
        <v>89.99081037312618</v>
      </c>
      <c r="DY106" s="2">
        <f t="shared" si="135"/>
        <v>81.887372434017607</v>
      </c>
      <c r="EA106" s="2">
        <f t="shared" si="95"/>
        <v>60.362702828851106</v>
      </c>
      <c r="EB106" s="2">
        <f t="shared" si="95"/>
        <v>61.431300508582325</v>
      </c>
      <c r="EC106" s="2">
        <f t="shared" si="95"/>
        <v>59.110056703296706</v>
      </c>
      <c r="ED106" s="2">
        <f t="shared" si="95"/>
        <v>59.015408829213158</v>
      </c>
      <c r="EE106" s="2">
        <f t="shared" si="95"/>
        <v>57.410240344916197</v>
      </c>
      <c r="EF106" s="2">
        <f t="shared" si="95"/>
        <v>59.791374422152849</v>
      </c>
      <c r="EG106" s="2">
        <f t="shared" si="95"/>
        <v>62.46298547302775</v>
      </c>
      <c r="EH106" s="2">
        <f t="shared" si="95"/>
        <v>58.936693129413008</v>
      </c>
      <c r="EI106" s="2">
        <f t="shared" si="95"/>
        <v>58.277900447907783</v>
      </c>
      <c r="EJ106" s="2">
        <f t="shared" si="95"/>
        <v>58.627192486691428</v>
      </c>
      <c r="EK106" s="2">
        <f t="shared" si="95"/>
        <v>61.59902792537342</v>
      </c>
      <c r="EL106" s="2">
        <f t="shared" si="95"/>
        <v>62.174135508094693</v>
      </c>
      <c r="EM106" s="2">
        <f t="shared" si="136"/>
        <v>61.255178289980861</v>
      </c>
      <c r="EN106" s="2">
        <f t="shared" si="136"/>
        <v>62.573430717027989</v>
      </c>
      <c r="EO106" s="2">
        <f t="shared" si="136"/>
        <v>63.270290250588729</v>
      </c>
      <c r="EQ106" s="2">
        <f t="shared" si="137"/>
        <v>60.362702828851106</v>
      </c>
      <c r="ER106" s="2">
        <f t="shared" si="137"/>
        <v>60.621280521817312</v>
      </c>
      <c r="ES106" s="2">
        <f t="shared" si="137"/>
        <v>58.778175456912059</v>
      </c>
      <c r="ET106" s="2">
        <f t="shared" si="137"/>
        <v>58.799710858641184</v>
      </c>
      <c r="EU106" s="2">
        <f t="shared" si="137"/>
        <v>57.489112664509392</v>
      </c>
      <c r="EV106" s="2">
        <f t="shared" si="137"/>
        <v>60.119127652128597</v>
      </c>
      <c r="EW106" s="2">
        <f t="shared" si="137"/>
        <v>61.839177871391783</v>
      </c>
      <c r="EX106" s="2">
        <f t="shared" si="137"/>
        <v>59.039544986555434</v>
      </c>
      <c r="EY106" s="2">
        <f t="shared" si="137"/>
        <v>58.346660192999629</v>
      </c>
      <c r="EZ106" s="2">
        <f t="shared" si="137"/>
        <v>58.637616229653354</v>
      </c>
      <c r="FA106" s="2">
        <f t="shared" si="137"/>
        <v>61.201088526041957</v>
      </c>
      <c r="FB106" s="2">
        <f t="shared" si="137"/>
        <v>63.031685746765518</v>
      </c>
      <c r="FC106" s="2">
        <f t="shared" si="137"/>
        <v>61.893360780935922</v>
      </c>
      <c r="FD106" s="2">
        <f t="shared" si="137"/>
        <v>61.809107392864675</v>
      </c>
      <c r="FE106" s="2">
        <f t="shared" si="137"/>
        <v>63.274457896379332</v>
      </c>
      <c r="FG106" s="2">
        <f t="shared" si="138"/>
        <v>0.9776667932364812</v>
      </c>
      <c r="FH106" s="2">
        <f t="shared" si="138"/>
        <v>0.97772151232396054</v>
      </c>
      <c r="FI106" s="2">
        <f t="shared" si="138"/>
        <v>0.97752504037043697</v>
      </c>
      <c r="FJ106" s="2">
        <f t="shared" si="138"/>
        <v>0.97371735358162426</v>
      </c>
      <c r="FK106" s="2">
        <f t="shared" si="138"/>
        <v>0.97246796504411381</v>
      </c>
      <c r="FL106" s="2">
        <f t="shared" si="138"/>
        <v>0.97496568027875818</v>
      </c>
      <c r="FM106" s="2">
        <f t="shared" si="138"/>
        <v>0.97539242937131054</v>
      </c>
      <c r="FN106" s="2">
        <f t="shared" si="138"/>
        <v>0.97271604278371571</v>
      </c>
      <c r="FO106" s="2">
        <f t="shared" si="138"/>
        <v>0.97420857734000033</v>
      </c>
      <c r="FP106" s="2">
        <f t="shared" si="138"/>
        <v>0.97253771703502934</v>
      </c>
      <c r="FQ106" s="2">
        <f t="shared" si="138"/>
        <v>0.97069083760186314</v>
      </c>
      <c r="FR106" s="2">
        <f t="shared" si="138"/>
        <v>0.97239590913863505</v>
      </c>
      <c r="FS106" s="2">
        <f t="shared" si="138"/>
        <v>0.97081989656283152</v>
      </c>
      <c r="FT106" s="2">
        <f t="shared" si="138"/>
        <v>0.97021342403097388</v>
      </c>
      <c r="FU106" s="2">
        <f t="shared" si="138"/>
        <v>0.96352037538680713</v>
      </c>
      <c r="FW106" s="2">
        <f t="shared" si="128"/>
        <v>5.5388546814611661E-9</v>
      </c>
      <c r="FX106" s="2">
        <f t="shared" si="128"/>
        <v>9.8078023738412787E-4</v>
      </c>
      <c r="FY106" s="2">
        <f t="shared" si="128"/>
        <v>1.1160927856159071E-3</v>
      </c>
      <c r="FZ106" s="2">
        <f t="shared" si="128"/>
        <v>1.0849577233614735E-3</v>
      </c>
      <c r="GA106" s="2">
        <f t="shared" si="128"/>
        <v>9.1618822009312359E-4</v>
      </c>
      <c r="GB106" s="2">
        <f t="shared" si="128"/>
        <v>9.9057256396663153E-4</v>
      </c>
      <c r="GC106" s="2">
        <f t="shared" si="128"/>
        <v>1.0414353158113281E-3</v>
      </c>
      <c r="GD106" s="2">
        <f t="shared" si="128"/>
        <v>1.2139453659539693E-3</v>
      </c>
      <c r="GE106" s="2">
        <f t="shared" si="128"/>
        <v>1.4665263872136567E-3</v>
      </c>
      <c r="GF106" s="2">
        <f t="shared" si="128"/>
        <v>1.1516799424225049E-3</v>
      </c>
      <c r="GG106" s="2">
        <f t="shared" si="128"/>
        <v>9.6267575989937354E-4</v>
      </c>
      <c r="GH106" s="2">
        <f t="shared" si="128"/>
        <v>8.356860115814915E-4</v>
      </c>
      <c r="GI106" s="2">
        <f t="shared" si="128"/>
        <v>6.8246345180672085E-4</v>
      </c>
      <c r="GJ106" s="2">
        <f t="shared" si="128"/>
        <v>5.7974018515050954E-4</v>
      </c>
      <c r="GK106" s="2">
        <f t="shared" si="128"/>
        <v>4.8062223316399879E-4</v>
      </c>
      <c r="GM106" s="86">
        <f t="shared" si="129"/>
        <v>1.8611536824756775E-7</v>
      </c>
      <c r="GN106" s="86">
        <f t="shared" si="129"/>
        <v>1.2690774709575086E-12</v>
      </c>
      <c r="GO106" s="86">
        <f t="shared" si="129"/>
        <v>5.1182140805895819E-16</v>
      </c>
      <c r="GP106" s="86">
        <f t="shared" si="129"/>
        <v>5.6542958113771943E-16</v>
      </c>
      <c r="GQ106" s="86">
        <f t="shared" si="129"/>
        <v>2.5388352901614582E-20</v>
      </c>
      <c r="GR106" s="86">
        <f t="shared" si="129"/>
        <v>2.1802945576912522E-26</v>
      </c>
      <c r="GS106" s="86">
        <f t="shared" si="129"/>
        <v>2.6894981657513475E-27</v>
      </c>
      <c r="GT106" s="86">
        <f t="shared" si="129"/>
        <v>4.3897721308053331E-24</v>
      </c>
      <c r="GU106" s="86">
        <f t="shared" si="129"/>
        <v>6.761637215107224E-29</v>
      </c>
      <c r="GV106" s="86">
        <f t="shared" si="129"/>
        <v>8.8617882614298566E-20</v>
      </c>
      <c r="GW106" s="86">
        <f t="shared" si="129"/>
        <v>7.8818590005840269E-17</v>
      </c>
      <c r="GX106" s="86">
        <f t="shared" si="129"/>
        <v>1.1048382408058212E-15</v>
      </c>
      <c r="GY106" s="86">
        <f t="shared" si="129"/>
        <v>1.3717574899692419E-12</v>
      </c>
      <c r="GZ106" s="86">
        <f t="shared" si="129"/>
        <v>2.5724973344811315E-11</v>
      </c>
      <c r="HA106" s="86">
        <f t="shared" si="129"/>
        <v>2.3066260543747721E-17</v>
      </c>
      <c r="HC106" s="86">
        <f t="shared" si="74"/>
        <v>0.42088773904265864</v>
      </c>
      <c r="HD106" s="86">
        <f t="shared" si="74"/>
        <v>0.47259063758405767</v>
      </c>
      <c r="HE106" s="86">
        <f t="shared" si="74"/>
        <v>0.56667917443682925</v>
      </c>
      <c r="HF106" s="86">
        <f t="shared" si="74"/>
        <v>0.55713262417505727</v>
      </c>
      <c r="HG106" s="86">
        <f t="shared" si="74"/>
        <v>0.50931523989517447</v>
      </c>
      <c r="HH106" s="86">
        <f t="shared" si="74"/>
        <v>0.5830947386533174</v>
      </c>
      <c r="HI106" s="86">
        <f t="shared" si="139"/>
        <v>0.56651871603427884</v>
      </c>
      <c r="HJ106" s="86">
        <f t="shared" si="139"/>
        <v>0.58470117452154335</v>
      </c>
      <c r="HK106" s="86">
        <f t="shared" si="139"/>
        <v>0.61195741095602951</v>
      </c>
      <c r="HL106" s="86">
        <f t="shared" si="139"/>
        <v>0.59353686359109281</v>
      </c>
      <c r="HM106" s="86">
        <f t="shared" si="139"/>
        <v>0.52584413428132049</v>
      </c>
      <c r="HN106" s="86">
        <f t="shared" si="139"/>
        <v>0.46939136679812793</v>
      </c>
      <c r="HO106" s="86">
        <f t="shared" si="139"/>
        <v>0.33821914607417297</v>
      </c>
      <c r="HP106" s="86">
        <f t="shared" si="139"/>
        <v>0.36942636532483991</v>
      </c>
      <c r="HQ106" s="86">
        <f t="shared" si="139"/>
        <v>0.34893629206937049</v>
      </c>
      <c r="HS106" s="86">
        <f t="shared" si="130"/>
        <v>2.222365483529315E-68</v>
      </c>
      <c r="HT106" s="86">
        <f t="shared" si="130"/>
        <v>9.0191846005030036E-17</v>
      </c>
      <c r="HU106" s="86">
        <f t="shared" si="130"/>
        <v>4.8142682972629004E-17</v>
      </c>
      <c r="HV106" s="86">
        <f t="shared" si="130"/>
        <v>6.4541506045780068E-21</v>
      </c>
      <c r="HW106" s="86">
        <f t="shared" si="130"/>
        <v>6.7163180735660836E-22</v>
      </c>
      <c r="HX106" s="86">
        <f t="shared" si="130"/>
        <v>3.6405478757912611E-23</v>
      </c>
      <c r="HY106" s="86">
        <f t="shared" si="130"/>
        <v>2.1233077482101548E-23</v>
      </c>
      <c r="HZ106" s="86">
        <f t="shared" si="130"/>
        <v>4.6755101491022833E-22</v>
      </c>
      <c r="IA106" s="86">
        <f t="shared" si="130"/>
        <v>1.9289869340436992E-20</v>
      </c>
      <c r="IB106" s="86">
        <f t="shared" si="130"/>
        <v>1.4988675310058559E-22</v>
      </c>
      <c r="IC106" s="86">
        <f t="shared" si="130"/>
        <v>1.4762890067711651E-23</v>
      </c>
      <c r="ID106" s="86">
        <f t="shared" si="130"/>
        <v>1.5355604914630598E-23</v>
      </c>
      <c r="IE106" s="86">
        <f t="shared" si="130"/>
        <v>4.4563294273789729E-24</v>
      </c>
      <c r="IF106" s="86">
        <f t="shared" si="130"/>
        <v>1.5424587606176823E-20</v>
      </c>
      <c r="IG106" s="86">
        <f t="shared" si="130"/>
        <v>2.3163496038614083E-14</v>
      </c>
      <c r="II106" s="86">
        <f t="shared" si="131"/>
        <v>0</v>
      </c>
      <c r="IJ106" s="86">
        <f t="shared" si="131"/>
        <v>3.5846393361227021E-107</v>
      </c>
      <c r="IK106" s="86">
        <f t="shared" si="131"/>
        <v>3.3400253331349254E-109</v>
      </c>
      <c r="IL106" s="86">
        <f t="shared" si="131"/>
        <v>8.1478619318874903E-132</v>
      </c>
      <c r="IM106" s="86">
        <f t="shared" si="131"/>
        <v>8.8882580106436155E-138</v>
      </c>
      <c r="IN106" s="86">
        <f t="shared" si="131"/>
        <v>4.1893292755430336E-148</v>
      </c>
      <c r="IO106" s="86">
        <f t="shared" si="131"/>
        <v>3.2525675741727351E-150</v>
      </c>
      <c r="IP106" s="86">
        <f t="shared" si="131"/>
        <v>1.0022713708229704E-139</v>
      </c>
      <c r="IQ106" s="86">
        <f t="shared" si="131"/>
        <v>7.6512193484464225E-133</v>
      </c>
      <c r="IR106" s="86">
        <f t="shared" si="131"/>
        <v>1.3028015098244096E-144</v>
      </c>
      <c r="IS106" s="86">
        <f t="shared" si="131"/>
        <v>4.5217629679704648E-148</v>
      </c>
      <c r="IT106" s="86">
        <f t="shared" si="131"/>
        <v>1.1595058018313025E-145</v>
      </c>
      <c r="IU106" s="86">
        <f t="shared" si="131"/>
        <v>1.1414198365742299E-144</v>
      </c>
      <c r="IV106" s="86">
        <f t="shared" si="131"/>
        <v>8.8839775283994528E-65</v>
      </c>
      <c r="IW106" s="86">
        <f t="shared" si="131"/>
        <v>2.4467134602205162E-46</v>
      </c>
      <c r="IY106" s="86">
        <f t="shared" si="132"/>
        <v>0.42088792515802687</v>
      </c>
      <c r="IZ106" s="86">
        <f t="shared" si="132"/>
        <v>0.47259063758532688</v>
      </c>
      <c r="JA106" s="86">
        <f t="shared" si="132"/>
        <v>0.5666791744368298</v>
      </c>
      <c r="JB106" s="86">
        <f t="shared" si="132"/>
        <v>0.55713262417505782</v>
      </c>
      <c r="JC106" s="86">
        <f t="shared" si="132"/>
        <v>0.50931523989517447</v>
      </c>
      <c r="JD106" s="86">
        <f t="shared" si="132"/>
        <v>0.5830947386533174</v>
      </c>
      <c r="JE106" s="86">
        <f t="shared" si="132"/>
        <v>0.56651871603427884</v>
      </c>
      <c r="JF106" s="86">
        <f t="shared" si="132"/>
        <v>0.58470117452154335</v>
      </c>
      <c r="JG106" s="86">
        <f t="shared" si="132"/>
        <v>0.61195741095602951</v>
      </c>
      <c r="JH106" s="86">
        <f t="shared" si="132"/>
        <v>0.59353686359109281</v>
      </c>
      <c r="JI106" s="86">
        <f t="shared" si="132"/>
        <v>0.5258441342813206</v>
      </c>
      <c r="JJ106" s="86">
        <f t="shared" si="132"/>
        <v>0.46939136679812904</v>
      </c>
      <c r="JK106" s="86">
        <f t="shared" si="132"/>
        <v>0.33821914607554471</v>
      </c>
      <c r="JL106" s="86">
        <f t="shared" si="132"/>
        <v>0.36942636535056489</v>
      </c>
      <c r="JM106" s="86">
        <f t="shared" si="132"/>
        <v>0.34893629206939364</v>
      </c>
    </row>
    <row r="107" spans="2:273" x14ac:dyDescent="0.25">
      <c r="B107" s="2">
        <v>80</v>
      </c>
      <c r="C107" s="37">
        <v>159.19399999999999</v>
      </c>
      <c r="D107" s="37">
        <v>163.083</v>
      </c>
      <c r="E107" s="37">
        <v>162.6</v>
      </c>
      <c r="F107" s="37">
        <v>164.417</v>
      </c>
      <c r="G107" s="37">
        <v>162.94900000000001</v>
      </c>
      <c r="H107" s="37">
        <v>162.917</v>
      </c>
      <c r="I107" s="37">
        <v>163.417</v>
      </c>
      <c r="J107" s="37">
        <v>163.38300000000001</v>
      </c>
      <c r="K107" s="37">
        <v>142.11699999999999</v>
      </c>
      <c r="L107" s="37">
        <v>164.167</v>
      </c>
      <c r="M107" s="37">
        <v>165.63300000000001</v>
      </c>
      <c r="N107" s="37">
        <v>166.233</v>
      </c>
      <c r="O107" s="37">
        <v>157.09800000000001</v>
      </c>
      <c r="P107" s="37">
        <v>158.50800000000001</v>
      </c>
      <c r="Q107" s="37">
        <v>130.541</v>
      </c>
      <c r="S107" s="4">
        <f t="shared" si="133"/>
        <v>162.61691579005299</v>
      </c>
      <c r="T107" s="4">
        <f t="shared" si="133"/>
        <v>168.02920576133184</v>
      </c>
      <c r="U107" s="4">
        <f t="shared" si="133"/>
        <v>170.47018029847592</v>
      </c>
      <c r="V107" s="4">
        <f t="shared" si="133"/>
        <v>169.58100007432239</v>
      </c>
      <c r="W107" s="4">
        <f t="shared" si="133"/>
        <v>167.9937690490882</v>
      </c>
      <c r="X107" s="4">
        <f t="shared" si="133"/>
        <v>168.63009458165655</v>
      </c>
      <c r="Y107" s="4">
        <f t="shared" si="133"/>
        <v>169.66394199160831</v>
      </c>
      <c r="Z107" s="4">
        <f t="shared" si="133"/>
        <v>168.27783533971558</v>
      </c>
      <c r="AA107" s="4">
        <f t="shared" si="133"/>
        <v>140.06813710380939</v>
      </c>
      <c r="AB107" s="4">
        <f t="shared" si="133"/>
        <v>168.34217166661938</v>
      </c>
      <c r="AC107" s="4">
        <f t="shared" si="133"/>
        <v>170.52383986671259</v>
      </c>
      <c r="AD107" s="4">
        <f t="shared" si="133"/>
        <v>170.83933265479871</v>
      </c>
      <c r="AE107" s="4">
        <f t="shared" si="133"/>
        <v>155.18457835461737</v>
      </c>
      <c r="AF107" s="4">
        <f t="shared" si="133"/>
        <v>159.6528130667096</v>
      </c>
      <c r="AG107" s="4">
        <f t="shared" si="133"/>
        <v>132.29268486064237</v>
      </c>
      <c r="AI107" s="4">
        <f t="shared" si="134"/>
        <v>-3.422915790052997</v>
      </c>
      <c r="AJ107" s="4">
        <f t="shared" si="134"/>
        <v>-4.9462057613318393</v>
      </c>
      <c r="AK107" s="4">
        <f t="shared" si="134"/>
        <v>-7.8701802984759297</v>
      </c>
      <c r="AL107" s="4">
        <f t="shared" si="134"/>
        <v>-5.1640000743223879</v>
      </c>
      <c r="AM107" s="4">
        <f t="shared" si="134"/>
        <v>-5.0447690490881882</v>
      </c>
      <c r="AN107" s="4">
        <f t="shared" si="134"/>
        <v>-5.7130945816565486</v>
      </c>
      <c r="AO107" s="4">
        <f t="shared" si="134"/>
        <v>-6.2469419916083098</v>
      </c>
      <c r="AP107" s="4">
        <f t="shared" si="134"/>
        <v>-4.8948353397155699</v>
      </c>
      <c r="AQ107" s="4">
        <f t="shared" si="134"/>
        <v>2.0488628961905988</v>
      </c>
      <c r="AR107" s="4">
        <f t="shared" si="134"/>
        <v>-4.1751716666193772</v>
      </c>
      <c r="AS107" s="4">
        <f t="shared" si="134"/>
        <v>-4.8908398667125823</v>
      </c>
      <c r="AT107" s="4">
        <f t="shared" si="134"/>
        <v>-4.606332654798706</v>
      </c>
      <c r="AU107" s="4">
        <f t="shared" si="134"/>
        <v>1.9134216453826411</v>
      </c>
      <c r="AV107" s="4">
        <f t="shared" si="134"/>
        <v>-1.1448130667095882</v>
      </c>
      <c r="AW107" s="4">
        <f t="shared" si="134"/>
        <v>-1.7516848606423707</v>
      </c>
      <c r="AY107" s="2">
        <f t="shared" si="126"/>
        <v>60.717855802197086</v>
      </c>
      <c r="AZ107" s="2">
        <f t="shared" si="126"/>
        <v>61.883450245867287</v>
      </c>
      <c r="BA107" s="2">
        <f t="shared" si="126"/>
        <v>59.598167935287933</v>
      </c>
      <c r="BB107" s="2">
        <f t="shared" si="126"/>
        <v>59.47719334085631</v>
      </c>
      <c r="BC107" s="2">
        <f t="shared" si="126"/>
        <v>57.942198165347818</v>
      </c>
      <c r="BD107" s="2">
        <f t="shared" si="126"/>
        <v>60.188822428326873</v>
      </c>
      <c r="BE107" s="2">
        <f t="shared" si="126"/>
        <v>62.727457786583329</v>
      </c>
      <c r="BF107" s="2">
        <f t="shared" si="126"/>
        <v>59.530622966323733</v>
      </c>
      <c r="BG107" s="2">
        <f t="shared" si="126"/>
        <v>58.771058207154972</v>
      </c>
      <c r="BH107" s="2">
        <f t="shared" si="126"/>
        <v>59.076098511972134</v>
      </c>
      <c r="BI107" s="2">
        <f t="shared" si="126"/>
        <v>62.08457605527915</v>
      </c>
      <c r="BJ107" s="2">
        <f t="shared" si="126"/>
        <v>62.67946579891926</v>
      </c>
      <c r="BK107" s="2">
        <f t="shared" si="126"/>
        <v>61.95680592274546</v>
      </c>
      <c r="BL107" s="2">
        <f t="shared" si="126"/>
        <v>63.21346688258307</v>
      </c>
      <c r="BM107" s="2">
        <f t="shared" si="126"/>
        <v>63.802492652218902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 t="str">
        <f t="shared" si="117"/>
        <v/>
      </c>
      <c r="DB107" s="2" t="str">
        <f t="shared" si="118"/>
        <v/>
      </c>
      <c r="DC107" s="2" t="str">
        <f t="shared" si="119"/>
        <v/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82.971848670532893</v>
      </c>
      <c r="DL107" s="2">
        <f t="shared" si="135"/>
        <v>91.097289747237113</v>
      </c>
      <c r="DM107" s="2">
        <f t="shared" si="135"/>
        <v>88.608142247510642</v>
      </c>
      <c r="DN107" s="2">
        <f t="shared" si="135"/>
        <v>83.142646341463418</v>
      </c>
      <c r="DO107" s="2">
        <f t="shared" si="135"/>
        <v>81.667370919324554</v>
      </c>
      <c r="DP107" s="2">
        <f t="shared" si="135"/>
        <v>81.268962887989233</v>
      </c>
      <c r="DQ107" s="2">
        <f t="shared" si="135"/>
        <v>80.450377260458836</v>
      </c>
      <c r="DR107" s="2">
        <f t="shared" si="135"/>
        <v>86.207928142589125</v>
      </c>
      <c r="DS107" s="2">
        <f t="shared" si="135"/>
        <v>83.154554453441307</v>
      </c>
      <c r="DT107" s="2">
        <f t="shared" si="135"/>
        <v>80.262789681050677</v>
      </c>
      <c r="DU107" s="2">
        <f t="shared" si="135"/>
        <v>84.125990755735486</v>
      </c>
      <c r="DV107" s="2">
        <f t="shared" si="135"/>
        <v>85.205145403377102</v>
      </c>
      <c r="DW107" s="2">
        <f t="shared" si="135"/>
        <v>90.803592334494766</v>
      </c>
      <c r="DX107" s="2">
        <f t="shared" si="135"/>
        <v>90.340203413940273</v>
      </c>
      <c r="DY107" s="2">
        <f t="shared" si="135"/>
        <v>82.147180718475084</v>
      </c>
      <c r="EA107" s="2">
        <f t="shared" si="95"/>
        <v>60.254229392611428</v>
      </c>
      <c r="EB107" s="2">
        <f t="shared" si="95"/>
        <v>61.277212333121426</v>
      </c>
      <c r="EC107" s="2">
        <f t="shared" si="95"/>
        <v>58.99026703296704</v>
      </c>
      <c r="ED107" s="2">
        <f t="shared" si="95"/>
        <v>58.894873768798178</v>
      </c>
      <c r="EE107" s="2">
        <f t="shared" si="95"/>
        <v>57.329526155669129</v>
      </c>
      <c r="EF107" s="2">
        <f t="shared" si="95"/>
        <v>59.694821861383026</v>
      </c>
      <c r="EG107" s="2">
        <f t="shared" si="95"/>
        <v>62.320379602761179</v>
      </c>
      <c r="EH107" s="2">
        <f t="shared" si="95"/>
        <v>58.848050676115804</v>
      </c>
      <c r="EI107" s="2">
        <f t="shared" si="95"/>
        <v>58.182215338239452</v>
      </c>
      <c r="EJ107" s="2">
        <f t="shared" si="95"/>
        <v>58.530461712509094</v>
      </c>
      <c r="EK107" s="2">
        <f t="shared" si="95"/>
        <v>61.478031121594412</v>
      </c>
      <c r="EL107" s="2">
        <f t="shared" si="95"/>
        <v>62.095498318248019</v>
      </c>
      <c r="EM107" s="2">
        <f t="shared" si="136"/>
        <v>61.165568926134249</v>
      </c>
      <c r="EN107" s="2">
        <f t="shared" si="136"/>
        <v>62.454411611550078</v>
      </c>
      <c r="EO107" s="2">
        <f t="shared" si="136"/>
        <v>63.169059160886214</v>
      </c>
      <c r="EQ107" s="2">
        <f t="shared" si="137"/>
        <v>60.254229392611428</v>
      </c>
      <c r="ER107" s="2">
        <f t="shared" si="137"/>
        <v>60.493165520946675</v>
      </c>
      <c r="ES107" s="2">
        <f t="shared" si="137"/>
        <v>58.670184985905408</v>
      </c>
      <c r="ET107" s="2">
        <f t="shared" si="137"/>
        <v>58.686222544190088</v>
      </c>
      <c r="EU107" s="2">
        <f t="shared" si="137"/>
        <v>57.405707094112273</v>
      </c>
      <c r="EV107" s="2">
        <f t="shared" si="137"/>
        <v>60.009386495685163</v>
      </c>
      <c r="EW107" s="2">
        <f t="shared" si="137"/>
        <v>61.72058725902545</v>
      </c>
      <c r="EX107" s="2">
        <f t="shared" si="137"/>
        <v>58.946392875554324</v>
      </c>
      <c r="EY107" s="2">
        <f t="shared" si="137"/>
        <v>58.24816000335592</v>
      </c>
      <c r="EZ107" s="2">
        <f t="shared" si="137"/>
        <v>58.540484325788718</v>
      </c>
      <c r="FA107" s="2">
        <f t="shared" si="137"/>
        <v>61.092900104746242</v>
      </c>
      <c r="FB107" s="2">
        <f t="shared" si="137"/>
        <v>62.925271276747175</v>
      </c>
      <c r="FC107" s="2">
        <f t="shared" si="137"/>
        <v>61.783894342383839</v>
      </c>
      <c r="FD107" s="2">
        <f t="shared" si="137"/>
        <v>61.712051742430198</v>
      </c>
      <c r="FE107" s="2">
        <f t="shared" si="137"/>
        <v>63.172357790254914</v>
      </c>
      <c r="FG107" s="2">
        <f t="shared" si="138"/>
        <v>0.97959176954619365</v>
      </c>
      <c r="FH107" s="2">
        <f t="shared" si="138"/>
        <v>0.97964187041733353</v>
      </c>
      <c r="FI107" s="2">
        <f t="shared" si="138"/>
        <v>0.97946197818051217</v>
      </c>
      <c r="FJ107" s="2">
        <f t="shared" si="138"/>
        <v>0.97597438021953709</v>
      </c>
      <c r="FK107" s="2">
        <f t="shared" si="138"/>
        <v>0.97482950965816806</v>
      </c>
      <c r="FL107" s="2">
        <f t="shared" si="138"/>
        <v>0.97711802581762175</v>
      </c>
      <c r="FM107" s="2">
        <f t="shared" si="138"/>
        <v>0.97750893120584637</v>
      </c>
      <c r="FN107" s="2">
        <f t="shared" si="138"/>
        <v>0.97505685445592871</v>
      </c>
      <c r="FO107" s="2">
        <f t="shared" si="138"/>
        <v>0.97642444140925733</v>
      </c>
      <c r="FP107" s="2">
        <f t="shared" si="138"/>
        <v>0.9748934331755138</v>
      </c>
      <c r="FQ107" s="2">
        <f t="shared" si="138"/>
        <v>0.97320061356833865</v>
      </c>
      <c r="FR107" s="2">
        <f t="shared" si="138"/>
        <v>0.97476347391530704</v>
      </c>
      <c r="FS107" s="2">
        <f t="shared" si="138"/>
        <v>0.97331892483591398</v>
      </c>
      <c r="FT107" s="2">
        <f t="shared" si="138"/>
        <v>0.97276293433746097</v>
      </c>
      <c r="FU107" s="2">
        <f t="shared" si="138"/>
        <v>0.96662305322786968</v>
      </c>
      <c r="FW107" s="2">
        <f t="shared" si="128"/>
        <v>6.0732333865823653E-9</v>
      </c>
      <c r="FX107" s="2">
        <f t="shared" si="128"/>
        <v>1.0753023961847005E-3</v>
      </c>
      <c r="FY107" s="2">
        <f t="shared" si="128"/>
        <v>1.2236396444738672E-3</v>
      </c>
      <c r="FZ107" s="2">
        <f t="shared" si="128"/>
        <v>1.1895079759362979E-3</v>
      </c>
      <c r="GA107" s="2">
        <f t="shared" si="128"/>
        <v>1.0044916176846306E-3</v>
      </c>
      <c r="GB107" s="2">
        <f t="shared" si="128"/>
        <v>1.086037426951843E-3</v>
      </c>
      <c r="GC107" s="2">
        <f t="shared" si="128"/>
        <v>1.1417963935737674E-3</v>
      </c>
      <c r="GD107" s="2">
        <f t="shared" si="128"/>
        <v>1.3309087500308228E-3</v>
      </c>
      <c r="GE107" s="2">
        <f t="shared" si="128"/>
        <v>1.6077867254089113E-3</v>
      </c>
      <c r="GF107" s="2">
        <f t="shared" si="128"/>
        <v>1.2626516500473094E-3</v>
      </c>
      <c r="GG107" s="2">
        <f t="shared" si="128"/>
        <v>1.0554549529625395E-3</v>
      </c>
      <c r="GH107" s="2">
        <f t="shared" si="128"/>
        <v>9.162376184241593E-4</v>
      </c>
      <c r="GI107" s="2">
        <f t="shared" si="128"/>
        <v>7.4825702720089616E-4</v>
      </c>
      <c r="GJ107" s="2">
        <f t="shared" si="128"/>
        <v>6.3563691981873179E-4</v>
      </c>
      <c r="GK107" s="2">
        <f t="shared" si="128"/>
        <v>5.2696736399796267E-4</v>
      </c>
      <c r="GM107" s="86">
        <f t="shared" si="129"/>
        <v>3.9425401535533804E-8</v>
      </c>
      <c r="GN107" s="86">
        <f t="shared" si="129"/>
        <v>7.6872732176147395E-14</v>
      </c>
      <c r="GO107" s="86">
        <f t="shared" si="129"/>
        <v>1.6845875601200645E-17</v>
      </c>
      <c r="GP107" s="86">
        <f t="shared" si="129"/>
        <v>1.876380341843136E-17</v>
      </c>
      <c r="GQ107" s="86">
        <f t="shared" si="129"/>
        <v>2.9125703067149326E-22</v>
      </c>
      <c r="GR107" s="86">
        <f t="shared" si="129"/>
        <v>7.8940056830943521E-29</v>
      </c>
      <c r="GS107" s="86">
        <f t="shared" si="129"/>
        <v>6.8950656024266882E-30</v>
      </c>
      <c r="GT107" s="86">
        <f t="shared" si="129"/>
        <v>2.1195937031691959E-26</v>
      </c>
      <c r="GU107" s="86">
        <f t="shared" si="129"/>
        <v>1.2561440447538635E-31</v>
      </c>
      <c r="GV107" s="86">
        <f t="shared" si="129"/>
        <v>1.2709288974662108E-21</v>
      </c>
      <c r="GW107" s="86">
        <f t="shared" si="129"/>
        <v>2.1608765634097413E-18</v>
      </c>
      <c r="GX107" s="86">
        <f t="shared" si="129"/>
        <v>3.8968377766297154E-17</v>
      </c>
      <c r="GY107" s="86">
        <f t="shared" si="129"/>
        <v>8.3280698317039449E-14</v>
      </c>
      <c r="GZ107" s="86">
        <f t="shared" si="129"/>
        <v>2.5381229072074163E-12</v>
      </c>
      <c r="HA107" s="86">
        <f t="shared" si="129"/>
        <v>6.0929253034399127E-19</v>
      </c>
      <c r="HC107" s="86">
        <f t="shared" si="74"/>
        <v>0.47988649788325921</v>
      </c>
      <c r="HD107" s="86">
        <f t="shared" si="74"/>
        <v>0.54765887183321038</v>
      </c>
      <c r="HE107" s="86">
        <f t="shared" si="74"/>
        <v>0.63038595490958438</v>
      </c>
      <c r="HF107" s="86">
        <f t="shared" si="74"/>
        <v>0.62531678190232565</v>
      </c>
      <c r="HG107" s="86">
        <f t="shared" si="74"/>
        <v>0.59496624052366742</v>
      </c>
      <c r="HH107" s="86">
        <f t="shared" si="74"/>
        <v>0.65427862337241049</v>
      </c>
      <c r="HI107" s="86">
        <f t="shared" si="139"/>
        <v>0.63969818634949749</v>
      </c>
      <c r="HJ107" s="86">
        <f t="shared" si="139"/>
        <v>0.66072624569886707</v>
      </c>
      <c r="HK107" s="86">
        <f t="shared" si="139"/>
        <v>0.57523573959302854</v>
      </c>
      <c r="HL107" s="86">
        <f t="shared" si="139"/>
        <v>0.64024574029662262</v>
      </c>
      <c r="HM107" s="86">
        <f t="shared" si="139"/>
        <v>0.60129216436066357</v>
      </c>
      <c r="HN107" s="86">
        <f t="shared" si="139"/>
        <v>0.55282206179931381</v>
      </c>
      <c r="HO107" s="86">
        <f t="shared" si="139"/>
        <v>0.41372949283976113</v>
      </c>
      <c r="HP107" s="86">
        <f t="shared" si="139"/>
        <v>0.45161955155623074</v>
      </c>
      <c r="HQ107" s="86">
        <f t="shared" si="139"/>
        <v>0.44537848951689618</v>
      </c>
      <c r="HS107" s="86">
        <f t="shared" si="130"/>
        <v>7.0930090969262448E-67</v>
      </c>
      <c r="HT107" s="86">
        <f t="shared" si="130"/>
        <v>4.4487722306929257E-16</v>
      </c>
      <c r="HU107" s="86">
        <f t="shared" si="130"/>
        <v>2.5211400964585562E-16</v>
      </c>
      <c r="HV107" s="86">
        <f t="shared" si="130"/>
        <v>4.8830421939834653E-20</v>
      </c>
      <c r="HW107" s="86">
        <f t="shared" si="130"/>
        <v>5.3211823602773214E-21</v>
      </c>
      <c r="HX107" s="86">
        <f t="shared" si="130"/>
        <v>3.4065411847576945E-22</v>
      </c>
      <c r="HY107" s="86">
        <f t="shared" si="130"/>
        <v>2.0769174782593687E-22</v>
      </c>
      <c r="HZ107" s="86">
        <f t="shared" si="130"/>
        <v>4.132554028387898E-21</v>
      </c>
      <c r="IA107" s="86">
        <f t="shared" si="130"/>
        <v>1.5726506840493844E-19</v>
      </c>
      <c r="IB107" s="86">
        <f t="shared" si="130"/>
        <v>1.3885190885251204E-21</v>
      </c>
      <c r="IC107" s="86">
        <f t="shared" si="130"/>
        <v>1.3961669260225687E-22</v>
      </c>
      <c r="ID107" s="86">
        <f t="shared" si="130"/>
        <v>1.3631634806587588E-22</v>
      </c>
      <c r="IE107" s="86">
        <f t="shared" si="130"/>
        <v>3.7940322266722026E-23</v>
      </c>
      <c r="IF107" s="86">
        <f t="shared" si="130"/>
        <v>9.3366177749605833E-20</v>
      </c>
      <c r="IG107" s="86">
        <f t="shared" si="130"/>
        <v>7.4581795036361775E-14</v>
      </c>
      <c r="II107" s="86">
        <f t="shared" si="131"/>
        <v>0</v>
      </c>
      <c r="IJ107" s="86">
        <f t="shared" si="131"/>
        <v>2.1594073445473627E-104</v>
      </c>
      <c r="IK107" s="86">
        <f t="shared" si="131"/>
        <v>2.5748173394500268E-106</v>
      </c>
      <c r="IL107" s="86">
        <f t="shared" si="131"/>
        <v>2.4616278611313591E-128</v>
      </c>
      <c r="IM107" s="86">
        <f t="shared" si="131"/>
        <v>3.1701369398354785E-134</v>
      </c>
      <c r="IN107" s="86">
        <f t="shared" si="131"/>
        <v>3.0694427212545076E-144</v>
      </c>
      <c r="IO107" s="86">
        <f t="shared" si="131"/>
        <v>2.8927377308359448E-146</v>
      </c>
      <c r="IP107" s="86">
        <f t="shared" si="131"/>
        <v>5.6793401651510491E-136</v>
      </c>
      <c r="IQ107" s="86">
        <f t="shared" si="131"/>
        <v>3.5686218326680454E-129</v>
      </c>
      <c r="IR107" s="86">
        <f t="shared" si="131"/>
        <v>9.3556442819179993E-141</v>
      </c>
      <c r="IS107" s="86">
        <f t="shared" si="131"/>
        <v>3.1881810209083895E-144</v>
      </c>
      <c r="IT107" s="86">
        <f t="shared" si="131"/>
        <v>5.9429194324869368E-142</v>
      </c>
      <c r="IU107" s="86">
        <f t="shared" si="131"/>
        <v>4.3627742142814149E-141</v>
      </c>
      <c r="IV107" s="86">
        <f t="shared" si="131"/>
        <v>3.1241921881879801E-63</v>
      </c>
      <c r="IW107" s="86">
        <f t="shared" si="131"/>
        <v>2.8630206421651465E-45</v>
      </c>
      <c r="IY107" s="86">
        <f t="shared" si="132"/>
        <v>0.47988653730866077</v>
      </c>
      <c r="IZ107" s="86">
        <f t="shared" si="132"/>
        <v>0.54765887183328765</v>
      </c>
      <c r="JA107" s="86">
        <f t="shared" si="132"/>
        <v>0.6303859549095846</v>
      </c>
      <c r="JB107" s="86">
        <f t="shared" si="132"/>
        <v>0.62531678190232565</v>
      </c>
      <c r="JC107" s="86">
        <f t="shared" si="132"/>
        <v>0.59496624052366742</v>
      </c>
      <c r="JD107" s="86">
        <f t="shared" si="132"/>
        <v>0.65427862337241049</v>
      </c>
      <c r="JE107" s="86">
        <f t="shared" si="132"/>
        <v>0.63969818634949749</v>
      </c>
      <c r="JF107" s="86">
        <f t="shared" si="132"/>
        <v>0.66072624569886707</v>
      </c>
      <c r="JG107" s="86">
        <f t="shared" si="132"/>
        <v>0.57523573959302854</v>
      </c>
      <c r="JH107" s="86">
        <f t="shared" si="132"/>
        <v>0.64024574029662262</v>
      </c>
      <c r="JI107" s="86">
        <f t="shared" si="132"/>
        <v>0.60129216436066357</v>
      </c>
      <c r="JJ107" s="86">
        <f t="shared" si="132"/>
        <v>0.55282206179931381</v>
      </c>
      <c r="JK107" s="86">
        <f t="shared" si="132"/>
        <v>0.41372949283984439</v>
      </c>
      <c r="JL107" s="86">
        <f t="shared" si="132"/>
        <v>0.45161955155876887</v>
      </c>
      <c r="JM107" s="86">
        <f t="shared" si="132"/>
        <v>0.44537848951697079</v>
      </c>
    </row>
    <row r="108" spans="2:273" x14ac:dyDescent="0.25">
      <c r="B108" s="2">
        <v>81</v>
      </c>
      <c r="C108" s="37">
        <v>160.98400000000001</v>
      </c>
      <c r="D108" s="37">
        <v>163.46700000000001</v>
      </c>
      <c r="E108" s="37">
        <v>159.85</v>
      </c>
      <c r="F108" s="37">
        <v>160.19999999999999</v>
      </c>
      <c r="G108" s="37">
        <v>163.40700000000001</v>
      </c>
      <c r="H108" s="37">
        <v>155.96700000000001</v>
      </c>
      <c r="I108" s="37">
        <v>158.43299999999999</v>
      </c>
      <c r="J108" s="37">
        <v>156.06700000000001</v>
      </c>
      <c r="K108" s="37">
        <v>122.5</v>
      </c>
      <c r="L108" s="37">
        <v>154.94999999999999</v>
      </c>
      <c r="M108" s="37">
        <v>161.483</v>
      </c>
      <c r="N108" s="37">
        <v>166.15</v>
      </c>
      <c r="O108" s="37">
        <v>161.68899999999999</v>
      </c>
      <c r="P108" s="37">
        <v>161.82</v>
      </c>
      <c r="Q108" s="37">
        <v>134.88499999999999</v>
      </c>
      <c r="S108" s="4">
        <f t="shared" si="133"/>
        <v>163.81754932159436</v>
      </c>
      <c r="T108" s="4">
        <f t="shared" si="133"/>
        <v>171.32784100188496</v>
      </c>
      <c r="U108" s="4">
        <f t="shared" si="133"/>
        <v>165.24111080937703</v>
      </c>
      <c r="V108" s="4">
        <f t="shared" si="133"/>
        <v>163.13581000899785</v>
      </c>
      <c r="W108" s="4">
        <f t="shared" si="133"/>
        <v>168.67695957511523</v>
      </c>
      <c r="X108" s="4">
        <f t="shared" si="133"/>
        <v>159.32810206485229</v>
      </c>
      <c r="Y108" s="4">
        <f t="shared" si="133"/>
        <v>161.58670959647461</v>
      </c>
      <c r="Z108" s="4">
        <f t="shared" si="133"/>
        <v>159.58994764659852</v>
      </c>
      <c r="AA108" s="4">
        <f t="shared" si="133"/>
        <v>119.06840856344395</v>
      </c>
      <c r="AB108" s="4">
        <f t="shared" si="133"/>
        <v>154.20779831205866</v>
      </c>
      <c r="AC108" s="4">
        <f t="shared" si="133"/>
        <v>166.3174928447973</v>
      </c>
      <c r="AD108" s="4">
        <f t="shared" si="133"/>
        <v>173.08657457051504</v>
      </c>
      <c r="AE108" s="4">
        <f t="shared" si="133"/>
        <v>164.58179328734127</v>
      </c>
      <c r="AF108" s="4">
        <f t="shared" si="133"/>
        <v>166.74037124918402</v>
      </c>
      <c r="AG108" s="4">
        <f t="shared" si="133"/>
        <v>137.59575455478611</v>
      </c>
      <c r="AI108" s="4">
        <f t="shared" si="134"/>
        <v>-2.8335493215943472</v>
      </c>
      <c r="AJ108" s="4">
        <f t="shared" si="134"/>
        <v>-7.8608410018849497</v>
      </c>
      <c r="AK108" s="4">
        <f t="shared" si="134"/>
        <v>-5.3911108093770395</v>
      </c>
      <c r="AL108" s="4">
        <f t="shared" si="134"/>
        <v>-2.935810008997862</v>
      </c>
      <c r="AM108" s="4">
        <f t="shared" si="134"/>
        <v>-5.2699595751152231</v>
      </c>
      <c r="AN108" s="4">
        <f t="shared" si="134"/>
        <v>-3.3611020648522754</v>
      </c>
      <c r="AO108" s="4">
        <f t="shared" si="134"/>
        <v>-3.1537095964746129</v>
      </c>
      <c r="AP108" s="4">
        <f t="shared" si="134"/>
        <v>-3.5229476465985101</v>
      </c>
      <c r="AQ108" s="4">
        <f t="shared" si="134"/>
        <v>3.4315914365560474</v>
      </c>
      <c r="AR108" s="4">
        <f t="shared" si="134"/>
        <v>0.74220168794133201</v>
      </c>
      <c r="AS108" s="4">
        <f t="shared" si="134"/>
        <v>-4.8344928447972961</v>
      </c>
      <c r="AT108" s="4">
        <f t="shared" si="134"/>
        <v>-6.9365745705150346</v>
      </c>
      <c r="AU108" s="4">
        <f t="shared" si="134"/>
        <v>-2.8927932873412772</v>
      </c>
      <c r="AV108" s="4">
        <f t="shared" si="134"/>
        <v>-4.9203712491840292</v>
      </c>
      <c r="AW108" s="4">
        <f t="shared" si="134"/>
        <v>-2.7107545547861207</v>
      </c>
      <c r="AY108" s="2">
        <f t="shared" si="126"/>
        <v>60.575195549043976</v>
      </c>
      <c r="AZ108" s="2">
        <f t="shared" si="126"/>
        <v>61.685983883222214</v>
      </c>
      <c r="BA108" s="2">
        <f t="shared" si="126"/>
        <v>59.434318052976174</v>
      </c>
      <c r="BB108" s="2">
        <f t="shared" si="126"/>
        <v>59.314552453498983</v>
      </c>
      <c r="BC108" s="2">
        <f t="shared" si="126"/>
        <v>57.815945556795377</v>
      </c>
      <c r="BD108" s="2">
        <f t="shared" si="126"/>
        <v>60.056012818234102</v>
      </c>
      <c r="BE108" s="2">
        <f t="shared" si="126"/>
        <v>62.555214641064275</v>
      </c>
      <c r="BF108" s="2">
        <f t="shared" si="126"/>
        <v>59.392159121927762</v>
      </c>
      <c r="BG108" s="2">
        <f t="shared" si="126"/>
        <v>58.633008295069196</v>
      </c>
      <c r="BH108" s="2">
        <f t="shared" si="126"/>
        <v>58.939875630849862</v>
      </c>
      <c r="BI108" s="2">
        <f t="shared" si="126"/>
        <v>61.920337436433833</v>
      </c>
      <c r="BJ108" s="2">
        <f t="shared" si="126"/>
        <v>62.558008828396133</v>
      </c>
      <c r="BK108" s="2">
        <f t="shared" si="126"/>
        <v>61.80961450586237</v>
      </c>
      <c r="BL108" s="2">
        <f t="shared" si="126"/>
        <v>63.04091506102295</v>
      </c>
      <c r="BM108" s="2">
        <f t="shared" si="126"/>
        <v>63.658250140885976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 t="str">
        <f t="shared" si="117"/>
        <v/>
      </c>
      <c r="DB108" s="2" t="str">
        <f t="shared" si="118"/>
        <v/>
      </c>
      <c r="DC108" s="2" t="str">
        <f t="shared" si="119"/>
        <v/>
      </c>
      <c r="DD108" s="2" t="str">
        <f t="shared" si="120"/>
        <v/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83.176934784987424</v>
      </c>
      <c r="DL108" s="2">
        <f t="shared" si="135"/>
        <v>91.432199037093767</v>
      </c>
      <c r="DM108" s="2">
        <f t="shared" si="135"/>
        <v>88.940288762446642</v>
      </c>
      <c r="DN108" s="2">
        <f t="shared" si="135"/>
        <v>83.388400000000004</v>
      </c>
      <c r="DO108" s="2">
        <f t="shared" si="135"/>
        <v>81.89608076923075</v>
      </c>
      <c r="DP108" s="2">
        <f t="shared" si="135"/>
        <v>81.471495276653201</v>
      </c>
      <c r="DQ108" s="2">
        <f t="shared" si="135"/>
        <v>80.577319973009438</v>
      </c>
      <c r="DR108" s="2">
        <f t="shared" si="135"/>
        <v>86.507515384615402</v>
      </c>
      <c r="DS108" s="2">
        <f t="shared" si="135"/>
        <v>83.444849797570853</v>
      </c>
      <c r="DT108" s="2">
        <f t="shared" si="135"/>
        <v>80.489157692307714</v>
      </c>
      <c r="DU108" s="2">
        <f t="shared" si="135"/>
        <v>84.367427800269894</v>
      </c>
      <c r="DV108" s="2">
        <f t="shared" si="135"/>
        <v>85.441546153846147</v>
      </c>
      <c r="DW108" s="2">
        <f t="shared" si="135"/>
        <v>91.135131881533084</v>
      </c>
      <c r="DX108" s="2">
        <f t="shared" si="135"/>
        <v>90.689596454754366</v>
      </c>
      <c r="DY108" s="2">
        <f t="shared" si="135"/>
        <v>82.406989002932562</v>
      </c>
      <c r="EA108" s="2">
        <f t="shared" si="95"/>
        <v>60.145755956371751</v>
      </c>
      <c r="EB108" s="2">
        <f t="shared" si="95"/>
        <v>61.12312415766052</v>
      </c>
      <c r="EC108" s="2">
        <f t="shared" si="95"/>
        <v>58.870477362637367</v>
      </c>
      <c r="ED108" s="2">
        <f t="shared" si="95"/>
        <v>58.774338708383198</v>
      </c>
      <c r="EE108" s="2">
        <f t="shared" si="95"/>
        <v>57.248811966422068</v>
      </c>
      <c r="EF108" s="2">
        <f t="shared" si="95"/>
        <v>59.598269300613197</v>
      </c>
      <c r="EG108" s="2">
        <f t="shared" si="95"/>
        <v>62.177773732494614</v>
      </c>
      <c r="EH108" s="2">
        <f t="shared" si="95"/>
        <v>58.7594082228186</v>
      </c>
      <c r="EI108" s="2">
        <f t="shared" si="95"/>
        <v>58.086530228571114</v>
      </c>
      <c r="EJ108" s="2">
        <f t="shared" si="95"/>
        <v>58.433730938326761</v>
      </c>
      <c r="EK108" s="2">
        <f t="shared" si="95"/>
        <v>61.357034317815405</v>
      </c>
      <c r="EL108" s="2">
        <f t="shared" si="95"/>
        <v>62.016861128401352</v>
      </c>
      <c r="EM108" s="2">
        <f t="shared" si="136"/>
        <v>61.075959562287636</v>
      </c>
      <c r="EN108" s="2">
        <f t="shared" si="136"/>
        <v>62.335392506072175</v>
      </c>
      <c r="EO108" s="2">
        <f t="shared" si="136"/>
        <v>63.067828071183698</v>
      </c>
      <c r="EQ108" s="2">
        <f t="shared" si="137"/>
        <v>60.145755956371751</v>
      </c>
      <c r="ER108" s="2">
        <f t="shared" si="137"/>
        <v>60.365050520076039</v>
      </c>
      <c r="ES108" s="2">
        <f t="shared" si="137"/>
        <v>58.562194514898749</v>
      </c>
      <c r="ET108" s="2">
        <f t="shared" si="137"/>
        <v>58.572734229738991</v>
      </c>
      <c r="EU108" s="2">
        <f t="shared" si="137"/>
        <v>57.322301523715154</v>
      </c>
      <c r="EV108" s="2">
        <f t="shared" si="137"/>
        <v>59.899645339241729</v>
      </c>
      <c r="EW108" s="2">
        <f t="shared" si="137"/>
        <v>61.601996646659103</v>
      </c>
      <c r="EX108" s="2">
        <f t="shared" si="137"/>
        <v>58.85324076455322</v>
      </c>
      <c r="EY108" s="2">
        <f t="shared" si="137"/>
        <v>58.149659813712212</v>
      </c>
      <c r="EZ108" s="2">
        <f t="shared" si="137"/>
        <v>58.443352421924082</v>
      </c>
      <c r="FA108" s="2">
        <f t="shared" si="137"/>
        <v>60.984711683450527</v>
      </c>
      <c r="FB108" s="2">
        <f t="shared" si="137"/>
        <v>62.818856806728832</v>
      </c>
      <c r="FC108" s="2">
        <f t="shared" si="137"/>
        <v>61.674427903831749</v>
      </c>
      <c r="FD108" s="2">
        <f t="shared" si="137"/>
        <v>61.614996091995721</v>
      </c>
      <c r="FE108" s="2">
        <f t="shared" si="137"/>
        <v>63.070257684130496</v>
      </c>
      <c r="FG108" s="2">
        <f t="shared" si="138"/>
        <v>0.98135398991654499</v>
      </c>
      <c r="FH108" s="2">
        <f t="shared" si="138"/>
        <v>0.98139984679510361</v>
      </c>
      <c r="FI108" s="2">
        <f t="shared" si="138"/>
        <v>0.98123519115839897</v>
      </c>
      <c r="FJ108" s="2">
        <f t="shared" si="138"/>
        <v>0.97804195516033066</v>
      </c>
      <c r="FK108" s="2">
        <f t="shared" si="138"/>
        <v>0.97699328631001514</v>
      </c>
      <c r="FL108" s="2">
        <f t="shared" si="138"/>
        <v>0.97908929061472427</v>
      </c>
      <c r="FM108" s="2">
        <f t="shared" si="138"/>
        <v>0.97944722814666763</v>
      </c>
      <c r="FN108" s="2">
        <f t="shared" si="138"/>
        <v>0.97720154452314312</v>
      </c>
      <c r="FO108" s="2">
        <f t="shared" si="138"/>
        <v>0.97845414042790846</v>
      </c>
      <c r="FP108" s="2">
        <f t="shared" si="138"/>
        <v>0.97705184401390843</v>
      </c>
      <c r="FQ108" s="2">
        <f t="shared" si="138"/>
        <v>0.97550089884557634</v>
      </c>
      <c r="FR108" s="2">
        <f t="shared" si="138"/>
        <v>0.97693279298996893</v>
      </c>
      <c r="FS108" s="2">
        <f t="shared" si="138"/>
        <v>0.97560930955223735</v>
      </c>
      <c r="FT108" s="2">
        <f t="shared" si="138"/>
        <v>0.97509982595941924</v>
      </c>
      <c r="FU108" s="2">
        <f t="shared" si="138"/>
        <v>0.96947020255909755</v>
      </c>
      <c r="FW108" s="2">
        <f t="shared" si="128"/>
        <v>6.659167984574559E-9</v>
      </c>
      <c r="FX108" s="2">
        <f t="shared" si="128"/>
        <v>1.1789233263567707E-3</v>
      </c>
      <c r="FY108" s="2">
        <f t="shared" si="128"/>
        <v>1.3415358157008272E-3</v>
      </c>
      <c r="FZ108" s="2">
        <f t="shared" si="128"/>
        <v>1.3041198968877107E-3</v>
      </c>
      <c r="GA108" s="2">
        <f t="shared" si="128"/>
        <v>1.1012964286676496E-3</v>
      </c>
      <c r="GB108" s="2">
        <f t="shared" si="128"/>
        <v>1.1906915994541346E-3</v>
      </c>
      <c r="GC108" s="2">
        <f t="shared" si="128"/>
        <v>1.2518169517654386E-3</v>
      </c>
      <c r="GD108" s="2">
        <f t="shared" si="128"/>
        <v>1.4591250684432709E-3</v>
      </c>
      <c r="GE108" s="2">
        <f t="shared" si="128"/>
        <v>1.762629675754613E-3</v>
      </c>
      <c r="GF108" s="2">
        <f t="shared" si="128"/>
        <v>1.3843013702873387E-3</v>
      </c>
      <c r="GG108" s="2">
        <f t="shared" si="128"/>
        <v>1.1571655106338758E-3</v>
      </c>
      <c r="GH108" s="2">
        <f t="shared" si="128"/>
        <v>1.0045457723031662E-3</v>
      </c>
      <c r="GI108" s="2">
        <f t="shared" si="128"/>
        <v>8.2038829120541538E-4</v>
      </c>
      <c r="GJ108" s="2">
        <f t="shared" si="128"/>
        <v>6.9691928459764628E-4</v>
      </c>
      <c r="GK108" s="2">
        <f t="shared" si="128"/>
        <v>5.7777884992878809E-4</v>
      </c>
      <c r="GM108" s="86">
        <f t="shared" si="129"/>
        <v>7.7231443920665079E-9</v>
      </c>
      <c r="GN108" s="86">
        <f t="shared" si="129"/>
        <v>4.0399306375835171E-15</v>
      </c>
      <c r="GO108" s="86">
        <f t="shared" si="129"/>
        <v>4.7112908359193687E-19</v>
      </c>
      <c r="GP108" s="86">
        <f t="shared" si="129"/>
        <v>5.2941394233814401E-19</v>
      </c>
      <c r="GQ108" s="86">
        <f t="shared" si="129"/>
        <v>2.691628893933295E-24</v>
      </c>
      <c r="GR108" s="86">
        <f t="shared" si="129"/>
        <v>2.2021746364923658E-31</v>
      </c>
      <c r="GS108" s="86">
        <f t="shared" si="129"/>
        <v>1.3314665496023954E-32</v>
      </c>
      <c r="GT108" s="86">
        <f t="shared" si="129"/>
        <v>7.9087599441708196E-29</v>
      </c>
      <c r="GU108" s="86">
        <f t="shared" si="129"/>
        <v>1.7345434832966893E-34</v>
      </c>
      <c r="GV108" s="86">
        <f t="shared" si="129"/>
        <v>1.4909903653205363E-23</v>
      </c>
      <c r="GW108" s="86">
        <f t="shared" si="129"/>
        <v>4.9930357243654994E-20</v>
      </c>
      <c r="GX108" s="86">
        <f t="shared" si="129"/>
        <v>1.1717905557625068E-18</v>
      </c>
      <c r="GY108" s="86">
        <f t="shared" si="129"/>
        <v>4.3884201519375232E-15</v>
      </c>
      <c r="GZ108" s="86">
        <f t="shared" si="129"/>
        <v>2.2465134419524145E-13</v>
      </c>
      <c r="HA108" s="86">
        <f t="shared" si="129"/>
        <v>1.3595438239503546E-20</v>
      </c>
      <c r="HC108" s="86">
        <f t="shared" si="74"/>
        <v>0.52833192018531172</v>
      </c>
      <c r="HD108" s="86">
        <f t="shared" si="74"/>
        <v>0.61373548312225945</v>
      </c>
      <c r="HE108" s="86">
        <f t="shared" si="74"/>
        <v>0.65821373118843018</v>
      </c>
      <c r="HF108" s="86">
        <f t="shared" si="74"/>
        <v>0.6508937700854116</v>
      </c>
      <c r="HG108" s="86">
        <f t="shared" si="74"/>
        <v>0.65903267043929081</v>
      </c>
      <c r="HH108" s="86">
        <f t="shared" si="74"/>
        <v>0.66560059234699576</v>
      </c>
      <c r="HI108" s="86">
        <f t="shared" si="139"/>
        <v>0.65871635166284959</v>
      </c>
      <c r="HJ108" s="86">
        <f t="shared" si="139"/>
        <v>0.67648165282442152</v>
      </c>
      <c r="HK108" s="86">
        <f t="shared" si="139"/>
        <v>0.48139935008862761</v>
      </c>
      <c r="HL108" s="86">
        <f t="shared" si="139"/>
        <v>0.62237362432554111</v>
      </c>
      <c r="HM108" s="86">
        <f t="shared" si="139"/>
        <v>0.64054013499814089</v>
      </c>
      <c r="HN108" s="86">
        <f t="shared" si="139"/>
        <v>0.62062981790493987</v>
      </c>
      <c r="HO108" s="86">
        <f t="shared" si="139"/>
        <v>0.49523927499385695</v>
      </c>
      <c r="HP108" s="86">
        <f t="shared" si="139"/>
        <v>0.53244412626358495</v>
      </c>
      <c r="HQ108" s="86">
        <f t="shared" si="139"/>
        <v>0.537787071378656</v>
      </c>
      <c r="HS108" s="86">
        <f t="shared" si="130"/>
        <v>2.1765211639673617E-65</v>
      </c>
      <c r="HT108" s="86">
        <f t="shared" si="130"/>
        <v>2.116564322335686E-15</v>
      </c>
      <c r="HU108" s="86">
        <f t="shared" si="130"/>
        <v>1.2707540794193032E-15</v>
      </c>
      <c r="HV108" s="86">
        <f t="shared" si="130"/>
        <v>3.5281976353380771E-19</v>
      </c>
      <c r="HW108" s="86">
        <f t="shared" si="130"/>
        <v>4.0268652981215178E-20</v>
      </c>
      <c r="HX108" s="86">
        <f t="shared" si="130"/>
        <v>3.0305938166261427E-21</v>
      </c>
      <c r="HY108" s="86">
        <f t="shared" si="130"/>
        <v>1.9286245180501352E-21</v>
      </c>
      <c r="HZ108" s="86">
        <f t="shared" si="130"/>
        <v>3.4727363834719792E-20</v>
      </c>
      <c r="IA108" s="86">
        <f t="shared" si="130"/>
        <v>1.2186746593061001E-18</v>
      </c>
      <c r="IB108" s="86">
        <f t="shared" si="130"/>
        <v>1.2217242013718252E-20</v>
      </c>
      <c r="IC108" s="86">
        <f t="shared" si="130"/>
        <v>1.2558906700928175E-21</v>
      </c>
      <c r="ID108" s="86">
        <f t="shared" si="130"/>
        <v>1.1542037799225032E-21</v>
      </c>
      <c r="IE108" s="86">
        <f t="shared" si="130"/>
        <v>3.0898308312749078E-22</v>
      </c>
      <c r="IF108" s="86">
        <f t="shared" si="130"/>
        <v>5.4458860592769501E-19</v>
      </c>
      <c r="IG108" s="86">
        <f t="shared" si="130"/>
        <v>2.3472892282913873E-13</v>
      </c>
      <c r="II108" s="86">
        <f t="shared" si="131"/>
        <v>0</v>
      </c>
      <c r="IJ108" s="86">
        <f t="shared" si="131"/>
        <v>1.1944420177843604E-101</v>
      </c>
      <c r="IK108" s="86">
        <f t="shared" si="131"/>
        <v>1.8134936076833742E-103</v>
      </c>
      <c r="IL108" s="86">
        <f t="shared" si="131"/>
        <v>6.6723420646209755E-125</v>
      </c>
      <c r="IM108" s="86">
        <f t="shared" si="131"/>
        <v>1.0148575110095147E-130</v>
      </c>
      <c r="IN108" s="86">
        <f t="shared" si="131"/>
        <v>1.9967182268373452E-140</v>
      </c>
      <c r="IO108" s="86">
        <f t="shared" si="131"/>
        <v>2.2762442732885386E-142</v>
      </c>
      <c r="IP108" s="86">
        <f t="shared" si="131"/>
        <v>2.8570772095228103E-132</v>
      </c>
      <c r="IQ108" s="86">
        <f t="shared" si="131"/>
        <v>1.4766537189751979E-125</v>
      </c>
      <c r="IR108" s="86">
        <f t="shared" si="131"/>
        <v>5.9507910869026542E-137</v>
      </c>
      <c r="IS108" s="86">
        <f t="shared" si="131"/>
        <v>1.9978207308316193E-140</v>
      </c>
      <c r="IT108" s="86">
        <f t="shared" si="131"/>
        <v>2.7248597737020494E-138</v>
      </c>
      <c r="IU108" s="86">
        <f t="shared" si="131"/>
        <v>1.5019916506042148E-137</v>
      </c>
      <c r="IV108" s="86">
        <f t="shared" si="131"/>
        <v>1.0514144472943659E-61</v>
      </c>
      <c r="IW108" s="86">
        <f t="shared" si="131"/>
        <v>3.2526372974963887E-44</v>
      </c>
      <c r="IY108" s="86">
        <f t="shared" si="132"/>
        <v>0.52833192790845607</v>
      </c>
      <c r="IZ108" s="86">
        <f t="shared" si="132"/>
        <v>0.61373548312226556</v>
      </c>
      <c r="JA108" s="86">
        <f t="shared" si="132"/>
        <v>0.65821373118843141</v>
      </c>
      <c r="JB108" s="86">
        <f t="shared" si="132"/>
        <v>0.6508937700854116</v>
      </c>
      <c r="JC108" s="86">
        <f t="shared" si="132"/>
        <v>0.65903267043929081</v>
      </c>
      <c r="JD108" s="86">
        <f t="shared" si="132"/>
        <v>0.66560059234699576</v>
      </c>
      <c r="JE108" s="86">
        <f t="shared" si="132"/>
        <v>0.65871635166284959</v>
      </c>
      <c r="JF108" s="86">
        <f t="shared" si="132"/>
        <v>0.67648165282442152</v>
      </c>
      <c r="JG108" s="86">
        <f t="shared" si="132"/>
        <v>0.48139935008862761</v>
      </c>
      <c r="JH108" s="86">
        <f t="shared" si="132"/>
        <v>0.62237362432554111</v>
      </c>
      <c r="JI108" s="86">
        <f t="shared" si="132"/>
        <v>0.64054013499814089</v>
      </c>
      <c r="JJ108" s="86">
        <f t="shared" si="132"/>
        <v>0.62062981790493987</v>
      </c>
      <c r="JK108" s="86">
        <f t="shared" si="132"/>
        <v>0.49523927499386133</v>
      </c>
      <c r="JL108" s="86">
        <f t="shared" si="132"/>
        <v>0.53244412626380955</v>
      </c>
      <c r="JM108" s="86">
        <f t="shared" si="132"/>
        <v>0.5377870713788907</v>
      </c>
    </row>
    <row r="109" spans="2:273" x14ac:dyDescent="0.25">
      <c r="B109" s="2">
        <v>82</v>
      </c>
      <c r="C109" s="37">
        <v>158.774</v>
      </c>
      <c r="D109" s="37">
        <v>162.44999999999999</v>
      </c>
      <c r="E109" s="37">
        <v>151.017</v>
      </c>
      <c r="F109" s="37">
        <v>148.94999999999999</v>
      </c>
      <c r="G109" s="37">
        <v>156.59299999999999</v>
      </c>
      <c r="H109" s="37">
        <v>142.18299999999999</v>
      </c>
      <c r="I109" s="37">
        <v>145.267</v>
      </c>
      <c r="J109" s="37">
        <v>141.35</v>
      </c>
      <c r="K109" s="37">
        <v>101.033</v>
      </c>
      <c r="L109" s="37">
        <v>135.85</v>
      </c>
      <c r="M109" s="37">
        <v>153.1</v>
      </c>
      <c r="N109" s="37">
        <v>163.55000000000001</v>
      </c>
      <c r="O109" s="37">
        <v>165.91800000000001</v>
      </c>
      <c r="P109" s="37">
        <v>161.95099999999999</v>
      </c>
      <c r="Q109" s="37">
        <v>132.95099999999999</v>
      </c>
      <c r="S109" s="4">
        <f t="shared" si="133"/>
        <v>160.34327745593163</v>
      </c>
      <c r="T109" s="4">
        <f t="shared" si="133"/>
        <v>168.41511603721185</v>
      </c>
      <c r="U109" s="4">
        <f t="shared" si="133"/>
        <v>150.76822957989143</v>
      </c>
      <c r="V109" s="4">
        <f t="shared" si="133"/>
        <v>146.21552138863441</v>
      </c>
      <c r="W109" s="4">
        <f t="shared" si="133"/>
        <v>158.7881443154983</v>
      </c>
      <c r="X109" s="4">
        <f t="shared" si="133"/>
        <v>137.23814224104956</v>
      </c>
      <c r="Y109" s="4">
        <f t="shared" si="133"/>
        <v>141.34814615388169</v>
      </c>
      <c r="Z109" s="4">
        <f t="shared" si="133"/>
        <v>137.06063699146932</v>
      </c>
      <c r="AA109" s="4">
        <f t="shared" si="133"/>
        <v>97.464008992224308</v>
      </c>
      <c r="AB109" s="4">
        <f t="shared" si="133"/>
        <v>130.37462567022868</v>
      </c>
      <c r="AC109" s="4">
        <f t="shared" si="133"/>
        <v>151.66553383192553</v>
      </c>
      <c r="AD109" s="4">
        <f t="shared" si="133"/>
        <v>166.48555708561375</v>
      </c>
      <c r="AE109" s="4">
        <f t="shared" si="133"/>
        <v>170.87575701316374</v>
      </c>
      <c r="AF109" s="4">
        <f t="shared" si="133"/>
        <v>167.97722916347743</v>
      </c>
      <c r="AG109" s="4">
        <f t="shared" si="133"/>
        <v>136.33295786022762</v>
      </c>
      <c r="AI109" s="4">
        <f t="shared" si="134"/>
        <v>-1.5692774559316263</v>
      </c>
      <c r="AJ109" s="4">
        <f t="shared" si="134"/>
        <v>-5.9651160372118568</v>
      </c>
      <c r="AK109" s="4">
        <f t="shared" si="134"/>
        <v>0.24877042010857053</v>
      </c>
      <c r="AL109" s="4">
        <f t="shared" si="134"/>
        <v>2.7344786113655744</v>
      </c>
      <c r="AM109" s="4">
        <f t="shared" si="134"/>
        <v>-2.195144315498311</v>
      </c>
      <c r="AN109" s="4">
        <f t="shared" si="134"/>
        <v>4.9448577589504339</v>
      </c>
      <c r="AO109" s="4">
        <f t="shared" si="134"/>
        <v>3.91885384611831</v>
      </c>
      <c r="AP109" s="4">
        <f t="shared" si="134"/>
        <v>4.2893630085306711</v>
      </c>
      <c r="AQ109" s="4">
        <f t="shared" si="134"/>
        <v>3.5689910077756934</v>
      </c>
      <c r="AR109" s="4">
        <f t="shared" si="134"/>
        <v>5.4753743297713129</v>
      </c>
      <c r="AS109" s="4">
        <f t="shared" si="134"/>
        <v>1.434466168074465</v>
      </c>
      <c r="AT109" s="4">
        <f t="shared" si="134"/>
        <v>-2.9355570856137376</v>
      </c>
      <c r="AU109" s="4">
        <f t="shared" si="134"/>
        <v>-4.9577570131637287</v>
      </c>
      <c r="AV109" s="4">
        <f t="shared" si="134"/>
        <v>-6.0262291634774385</v>
      </c>
      <c r="AW109" s="4">
        <f t="shared" si="134"/>
        <v>-3.3819578602276295</v>
      </c>
      <c r="AY109" s="2">
        <f t="shared" si="126"/>
        <v>60.434920661310194</v>
      </c>
      <c r="AZ109" s="2">
        <f t="shared" si="126"/>
        <v>61.491390543745545</v>
      </c>
      <c r="BA109" s="2">
        <f t="shared" si="126"/>
        <v>59.273455802269346</v>
      </c>
      <c r="BB109" s="2">
        <f t="shared" si="126"/>
        <v>59.154749740025927</v>
      </c>
      <c r="BC109" s="2">
        <f t="shared" si="126"/>
        <v>57.692896077817196</v>
      </c>
      <c r="BD109" s="2">
        <f t="shared" si="126"/>
        <v>59.925715941074557</v>
      </c>
      <c r="BE109" s="2">
        <f t="shared" si="126"/>
        <v>62.384984657226944</v>
      </c>
      <c r="BF109" s="2">
        <f t="shared" si="126"/>
        <v>59.25710763623087</v>
      </c>
      <c r="BG109" s="2">
        <f t="shared" si="126"/>
        <v>58.49779950731228</v>
      </c>
      <c r="BH109" s="2">
        <f t="shared" si="126"/>
        <v>58.806321199637189</v>
      </c>
      <c r="BI109" s="2">
        <f t="shared" si="126"/>
        <v>61.758939090455343</v>
      </c>
      <c r="BJ109" s="2">
        <f t="shared" si="126"/>
        <v>62.439517794574805</v>
      </c>
      <c r="BK109" s="2">
        <f t="shared" si="126"/>
        <v>61.666350646380515</v>
      </c>
      <c r="BL109" s="2">
        <f t="shared" si="126"/>
        <v>62.871816311602977</v>
      </c>
      <c r="BM109" s="2">
        <f t="shared" si="126"/>
        <v>63.516598079731828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 t="str">
        <f t="shared" si="127"/>
        <v/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 t="str">
        <f t="shared" si="115"/>
        <v/>
      </c>
      <c r="CZ109" s="2" t="str">
        <f t="shared" si="116"/>
        <v/>
      </c>
      <c r="DA109" s="2" t="str">
        <f t="shared" si="117"/>
        <v/>
      </c>
      <c r="DB109" s="2" t="str">
        <f t="shared" si="118"/>
        <v/>
      </c>
      <c r="DC109" s="2" t="str">
        <f t="shared" si="119"/>
        <v/>
      </c>
      <c r="DD109" s="2" t="str">
        <f t="shared" si="120"/>
        <v/>
      </c>
      <c r="DE109" s="2" t="str">
        <f t="shared" si="121"/>
        <v/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83.382020899441954</v>
      </c>
      <c r="DL109" s="2">
        <f t="shared" si="135"/>
        <v>91.767108326950435</v>
      </c>
      <c r="DM109" s="2">
        <f t="shared" si="135"/>
        <v>89.272435277382627</v>
      </c>
      <c r="DN109" s="2">
        <f t="shared" si="135"/>
        <v>83.63415365853659</v>
      </c>
      <c r="DO109" s="2">
        <f t="shared" si="135"/>
        <v>82.124790619136945</v>
      </c>
      <c r="DP109" s="2">
        <f t="shared" si="135"/>
        <v>81.674027665317169</v>
      </c>
      <c r="DQ109" s="2">
        <f t="shared" si="135"/>
        <v>80.704262685560053</v>
      </c>
      <c r="DR109" s="2">
        <f t="shared" si="135"/>
        <v>86.807102626641665</v>
      </c>
      <c r="DS109" s="2">
        <f t="shared" si="135"/>
        <v>83.735145141700414</v>
      </c>
      <c r="DT109" s="2">
        <f t="shared" si="135"/>
        <v>80.715525703564751</v>
      </c>
      <c r="DU109" s="2">
        <f t="shared" si="135"/>
        <v>84.608864844804316</v>
      </c>
      <c r="DV109" s="2">
        <f t="shared" si="135"/>
        <v>85.677946904315192</v>
      </c>
      <c r="DW109" s="2">
        <f t="shared" si="135"/>
        <v>91.466671428571416</v>
      </c>
      <c r="DX109" s="2">
        <f t="shared" si="135"/>
        <v>91.038989495568458</v>
      </c>
      <c r="DY109" s="2">
        <f t="shared" si="135"/>
        <v>82.66679728739004</v>
      </c>
      <c r="EA109" s="2">
        <f t="shared" si="95"/>
        <v>60.037282520132074</v>
      </c>
      <c r="EB109" s="2">
        <f t="shared" si="95"/>
        <v>60.969035982199614</v>
      </c>
      <c r="EC109" s="2">
        <f t="shared" si="95"/>
        <v>58.750687692307693</v>
      </c>
      <c r="ED109" s="2">
        <f t="shared" si="95"/>
        <v>58.653803647968218</v>
      </c>
      <c r="EE109" s="2">
        <f t="shared" si="95"/>
        <v>57.168097777174999</v>
      </c>
      <c r="EF109" s="2">
        <f t="shared" si="95"/>
        <v>59.501716739843367</v>
      </c>
      <c r="EG109" s="2">
        <f t="shared" si="95"/>
        <v>62.03516786222805</v>
      </c>
      <c r="EH109" s="2">
        <f t="shared" si="95"/>
        <v>58.670765769521395</v>
      </c>
      <c r="EI109" s="2">
        <f t="shared" si="95"/>
        <v>57.990845118902776</v>
      </c>
      <c r="EJ109" s="2">
        <f t="shared" si="95"/>
        <v>58.33700016414442</v>
      </c>
      <c r="EK109" s="2">
        <f t="shared" si="95"/>
        <v>61.236037514036397</v>
      </c>
      <c r="EL109" s="2">
        <f t="shared" si="95"/>
        <v>61.938223938554678</v>
      </c>
      <c r="EM109" s="2">
        <f t="shared" si="136"/>
        <v>60.986350198441016</v>
      </c>
      <c r="EN109" s="2">
        <f t="shared" si="136"/>
        <v>62.216373400594264</v>
      </c>
      <c r="EO109" s="2">
        <f t="shared" si="136"/>
        <v>62.966596981481189</v>
      </c>
      <c r="EQ109" s="2">
        <f t="shared" si="137"/>
        <v>60.037282520132074</v>
      </c>
      <c r="ER109" s="2">
        <f t="shared" si="137"/>
        <v>60.236935519205396</v>
      </c>
      <c r="ES109" s="2">
        <f t="shared" si="137"/>
        <v>58.454204043892098</v>
      </c>
      <c r="ET109" s="2">
        <f t="shared" si="137"/>
        <v>58.459245915287894</v>
      </c>
      <c r="EU109" s="2">
        <f t="shared" si="137"/>
        <v>57.238895953318028</v>
      </c>
      <c r="EV109" s="2">
        <f t="shared" si="137"/>
        <v>59.789904182798296</v>
      </c>
      <c r="EW109" s="2">
        <f t="shared" si="137"/>
        <v>61.48340603429277</v>
      </c>
      <c r="EX109" s="2">
        <f t="shared" si="137"/>
        <v>58.760088653552117</v>
      </c>
      <c r="EY109" s="2">
        <f t="shared" si="137"/>
        <v>58.051159624068511</v>
      </c>
      <c r="EZ109" s="2">
        <f t="shared" si="137"/>
        <v>58.346220518059447</v>
      </c>
      <c r="FA109" s="2">
        <f t="shared" si="137"/>
        <v>60.876523262154805</v>
      </c>
      <c r="FB109" s="2">
        <f t="shared" si="137"/>
        <v>62.712442336710488</v>
      </c>
      <c r="FC109" s="2">
        <f t="shared" si="137"/>
        <v>61.564961465279666</v>
      </c>
      <c r="FD109" s="2">
        <f t="shared" si="137"/>
        <v>61.517940441561251</v>
      </c>
      <c r="FE109" s="2">
        <f t="shared" si="137"/>
        <v>62.968157578006078</v>
      </c>
      <c r="FG109" s="2">
        <f t="shared" si="138"/>
        <v>0.98296669104972534</v>
      </c>
      <c r="FH109" s="2">
        <f t="shared" si="138"/>
        <v>0.98300865041907048</v>
      </c>
      <c r="FI109" s="2">
        <f t="shared" si="138"/>
        <v>0.98285798776539546</v>
      </c>
      <c r="FJ109" s="2">
        <f t="shared" si="138"/>
        <v>0.97993525861157182</v>
      </c>
      <c r="FK109" s="2">
        <f t="shared" si="138"/>
        <v>0.97897506609207108</v>
      </c>
      <c r="FL109" s="2">
        <f t="shared" si="138"/>
        <v>0.98089405304896304</v>
      </c>
      <c r="FM109" s="2">
        <f t="shared" si="138"/>
        <v>0.98122169019845273</v>
      </c>
      <c r="FN109" s="2">
        <f t="shared" si="138"/>
        <v>0.97916576766108399</v>
      </c>
      <c r="FO109" s="2">
        <f t="shared" si="138"/>
        <v>0.9803126191490692</v>
      </c>
      <c r="FP109" s="2">
        <f t="shared" si="138"/>
        <v>0.97902868795520293</v>
      </c>
      <c r="FQ109" s="2">
        <f t="shared" si="138"/>
        <v>0.97760828537332278</v>
      </c>
      <c r="FR109" s="2">
        <f t="shared" si="138"/>
        <v>0.97891967118481849</v>
      </c>
      <c r="FS109" s="2">
        <f t="shared" si="138"/>
        <v>0.97770758381273593</v>
      </c>
      <c r="FT109" s="2">
        <f t="shared" si="138"/>
        <v>0.97724090744368497</v>
      </c>
      <c r="FU109" s="2">
        <f t="shared" si="138"/>
        <v>0.97208149657906318</v>
      </c>
      <c r="FW109" s="2">
        <f t="shared" si="128"/>
        <v>7.3016324948497453E-9</v>
      </c>
      <c r="FX109" s="2">
        <f t="shared" si="128"/>
        <v>1.2925167109123664E-3</v>
      </c>
      <c r="FY109" s="2">
        <f t="shared" si="128"/>
        <v>1.4707744104653089E-3</v>
      </c>
      <c r="FZ109" s="2">
        <f t="shared" si="128"/>
        <v>1.4297591410351949E-3</v>
      </c>
      <c r="GA109" s="2">
        <f t="shared" si="128"/>
        <v>1.207419231911509E-3</v>
      </c>
      <c r="GB109" s="2">
        <f t="shared" si="128"/>
        <v>1.305417416291422E-3</v>
      </c>
      <c r="GC109" s="2">
        <f t="shared" si="128"/>
        <v>1.3724242413235006E-3</v>
      </c>
      <c r="GD109" s="2">
        <f t="shared" si="128"/>
        <v>1.5996736309308978E-3</v>
      </c>
      <c r="GE109" s="2">
        <f t="shared" si="128"/>
        <v>1.9323563998315519E-3</v>
      </c>
      <c r="GF109" s="2">
        <f t="shared" si="128"/>
        <v>1.5176535793405071E-3</v>
      </c>
      <c r="GG109" s="2">
        <f t="shared" si="128"/>
        <v>1.2686651163908E-3</v>
      </c>
      <c r="GH109" s="2">
        <f t="shared" si="128"/>
        <v>1.1013557965183671E-3</v>
      </c>
      <c r="GI109" s="2">
        <f t="shared" si="128"/>
        <v>8.9946668126563323E-4</v>
      </c>
      <c r="GJ109" s="2">
        <f t="shared" si="128"/>
        <v>7.6410542348282081E-4</v>
      </c>
      <c r="GK109" s="2">
        <f t="shared" si="128"/>
        <v>6.3348659865735605E-4</v>
      </c>
      <c r="GM109" s="86">
        <f t="shared" si="129"/>
        <v>1.3990791408681087E-9</v>
      </c>
      <c r="GN109" s="86">
        <f t="shared" si="129"/>
        <v>1.8419920482777213E-16</v>
      </c>
      <c r="GO109" s="86">
        <f t="shared" si="129"/>
        <v>1.1195530582303461E-20</v>
      </c>
      <c r="GP109" s="86">
        <f t="shared" si="129"/>
        <v>1.2699289506438194E-20</v>
      </c>
      <c r="GQ109" s="86">
        <f t="shared" si="129"/>
        <v>2.003660356219828E-26</v>
      </c>
      <c r="GR109" s="86">
        <f t="shared" si="129"/>
        <v>4.7331210710745505E-34</v>
      </c>
      <c r="GS109" s="86">
        <f t="shared" si="129"/>
        <v>1.9365193890029612E-35</v>
      </c>
      <c r="GT109" s="86">
        <f t="shared" si="129"/>
        <v>2.2802422444510514E-31</v>
      </c>
      <c r="GU109" s="86">
        <f t="shared" si="129"/>
        <v>1.7801586240462927E-37</v>
      </c>
      <c r="GV109" s="86">
        <f t="shared" si="129"/>
        <v>1.4307086477229098E-25</v>
      </c>
      <c r="GW109" s="86">
        <f t="shared" si="129"/>
        <v>9.7229770318486416E-22</v>
      </c>
      <c r="GX109" s="86">
        <f t="shared" si="129"/>
        <v>3.0039007067655979E-20</v>
      </c>
      <c r="GY109" s="86">
        <f t="shared" si="129"/>
        <v>2.0070346940506867E-16</v>
      </c>
      <c r="GZ109" s="86">
        <f t="shared" si="129"/>
        <v>1.783666481472585E-14</v>
      </c>
      <c r="HA109" s="86">
        <f t="shared" si="129"/>
        <v>2.56224360869615E-22</v>
      </c>
      <c r="HC109" s="86">
        <f t="shared" si="74"/>
        <v>0.55821452773926139</v>
      </c>
      <c r="HD109" s="86">
        <f t="shared" si="74"/>
        <v>0.65229762403140457</v>
      </c>
      <c r="HE109" s="86">
        <f t="shared" si="74"/>
        <v>0.6260752107887142</v>
      </c>
      <c r="HF109" s="86">
        <f t="shared" si="74"/>
        <v>0.60640841409715396</v>
      </c>
      <c r="HG109" s="86">
        <f t="shared" si="74"/>
        <v>0.66485202415423916</v>
      </c>
      <c r="HH109" s="86">
        <f t="shared" si="74"/>
        <v>0.58023790908907813</v>
      </c>
      <c r="HI109" s="86">
        <f t="shared" si="139"/>
        <v>0.58834494454843167</v>
      </c>
      <c r="HJ109" s="86">
        <f t="shared" si="139"/>
        <v>0.58795202861837792</v>
      </c>
      <c r="HK109" s="86">
        <f t="shared" si="139"/>
        <v>0.35240625784197044</v>
      </c>
      <c r="HL109" s="86">
        <f t="shared" si="139"/>
        <v>0.52526545414121306</v>
      </c>
      <c r="HM109" s="86">
        <f t="shared" si="139"/>
        <v>0.61457238489675148</v>
      </c>
      <c r="HN109" s="86">
        <f t="shared" si="139"/>
        <v>0.64572037810120719</v>
      </c>
      <c r="HO109" s="86">
        <f t="shared" si="139"/>
        <v>0.57422922733268855</v>
      </c>
      <c r="HP109" s="86">
        <f t="shared" si="139"/>
        <v>0.59526915204120667</v>
      </c>
      <c r="HQ109" s="86">
        <f t="shared" si="139"/>
        <v>0.59774509019974587</v>
      </c>
      <c r="HS109" s="86">
        <f t="shared" si="130"/>
        <v>6.4211661502399113E-64</v>
      </c>
      <c r="HT109" s="86">
        <f t="shared" si="130"/>
        <v>9.7129488147588661E-15</v>
      </c>
      <c r="HU109" s="86">
        <f t="shared" si="130"/>
        <v>6.1650195974695648E-15</v>
      </c>
      <c r="HV109" s="86">
        <f t="shared" si="130"/>
        <v>2.4346505036585802E-18</v>
      </c>
      <c r="HW109" s="86">
        <f t="shared" si="130"/>
        <v>2.910835234944829E-19</v>
      </c>
      <c r="HX109" s="86">
        <f t="shared" si="130"/>
        <v>2.5634160975344595E-20</v>
      </c>
      <c r="HY109" s="86">
        <f t="shared" si="130"/>
        <v>1.7002338771228828E-20</v>
      </c>
      <c r="HZ109" s="86">
        <f t="shared" si="130"/>
        <v>2.7745958550727844E-19</v>
      </c>
      <c r="IA109" s="86">
        <f t="shared" si="130"/>
        <v>8.9765238976678315E-18</v>
      </c>
      <c r="IB109" s="86">
        <f t="shared" si="130"/>
        <v>1.0210289827936382E-19</v>
      </c>
      <c r="IC109" s="86">
        <f t="shared" si="130"/>
        <v>1.074544878477626E-20</v>
      </c>
      <c r="ID109" s="86">
        <f t="shared" si="130"/>
        <v>9.3213641735336076E-21</v>
      </c>
      <c r="IE109" s="86">
        <f t="shared" si="130"/>
        <v>2.4070557015213088E-21</v>
      </c>
      <c r="IF109" s="86">
        <f t="shared" si="130"/>
        <v>3.0609625432217937E-18</v>
      </c>
      <c r="IG109" s="86">
        <f t="shared" si="130"/>
        <v>7.2212374709070956E-13</v>
      </c>
      <c r="II109" s="86">
        <f t="shared" si="131"/>
        <v>0</v>
      </c>
      <c r="IJ109" s="86">
        <f t="shared" si="131"/>
        <v>6.0665122227354413E-99</v>
      </c>
      <c r="IK109" s="86">
        <f t="shared" si="131"/>
        <v>1.1669730195720102E-100</v>
      </c>
      <c r="IL109" s="86">
        <f t="shared" si="131"/>
        <v>1.6226079409674492E-121</v>
      </c>
      <c r="IM109" s="86">
        <f t="shared" si="131"/>
        <v>2.9160828616867336E-127</v>
      </c>
      <c r="IN109" s="86">
        <f t="shared" si="131"/>
        <v>1.1532365111017366E-136</v>
      </c>
      <c r="IO109" s="86">
        <f t="shared" si="131"/>
        <v>1.5847396889129888E-138</v>
      </c>
      <c r="IP109" s="86">
        <f t="shared" si="131"/>
        <v>1.2760272635403401E-128</v>
      </c>
      <c r="IQ109" s="86">
        <f t="shared" si="131"/>
        <v>5.4208527849678151E-122</v>
      </c>
      <c r="IR109" s="86">
        <f t="shared" si="131"/>
        <v>3.3526139745098176E-133</v>
      </c>
      <c r="IS109" s="86">
        <f t="shared" si="131"/>
        <v>1.1126294109745808E-136</v>
      </c>
      <c r="IT109" s="86">
        <f t="shared" si="131"/>
        <v>1.1176552361204634E-134</v>
      </c>
      <c r="IU109" s="86">
        <f t="shared" si="131"/>
        <v>4.6575934798703838E-134</v>
      </c>
      <c r="IV109" s="86">
        <f t="shared" si="131"/>
        <v>3.3862397926913341E-60</v>
      </c>
      <c r="IW109" s="86">
        <f t="shared" si="131"/>
        <v>3.5877163691499464E-43</v>
      </c>
      <c r="IY109" s="86">
        <f t="shared" si="132"/>
        <v>0.55821452913834058</v>
      </c>
      <c r="IZ109" s="86">
        <f t="shared" si="132"/>
        <v>0.65229762403141445</v>
      </c>
      <c r="JA109" s="86">
        <f t="shared" si="132"/>
        <v>0.62607521078872042</v>
      </c>
      <c r="JB109" s="86">
        <f t="shared" si="132"/>
        <v>0.60640841409715396</v>
      </c>
      <c r="JC109" s="86">
        <f t="shared" si="132"/>
        <v>0.66485202415423916</v>
      </c>
      <c r="JD109" s="86">
        <f t="shared" si="132"/>
        <v>0.58023790908907813</v>
      </c>
      <c r="JE109" s="86">
        <f t="shared" si="132"/>
        <v>0.58834494454843167</v>
      </c>
      <c r="JF109" s="86">
        <f t="shared" si="132"/>
        <v>0.58795202861837792</v>
      </c>
      <c r="JG109" s="86">
        <f t="shared" si="132"/>
        <v>0.35240625784197044</v>
      </c>
      <c r="JH109" s="86">
        <f t="shared" si="132"/>
        <v>0.52526545414121306</v>
      </c>
      <c r="JI109" s="86">
        <f t="shared" si="132"/>
        <v>0.61457238489675148</v>
      </c>
      <c r="JJ109" s="86">
        <f t="shared" si="132"/>
        <v>0.64572037810120719</v>
      </c>
      <c r="JK109" s="86">
        <f t="shared" si="132"/>
        <v>0.57422922733268877</v>
      </c>
      <c r="JL109" s="86">
        <f t="shared" si="132"/>
        <v>0.59526915204122455</v>
      </c>
      <c r="JM109" s="86">
        <f t="shared" si="132"/>
        <v>0.59774509020046795</v>
      </c>
    </row>
    <row r="110" spans="2:273" x14ac:dyDescent="0.25">
      <c r="B110" s="2">
        <v>83</v>
      </c>
      <c r="C110" s="37">
        <v>152.46799999999999</v>
      </c>
      <c r="D110" s="37">
        <v>156.53299999999999</v>
      </c>
      <c r="E110" s="37">
        <v>136.55000000000001</v>
      </c>
      <c r="F110" s="37">
        <v>126.483</v>
      </c>
      <c r="G110" s="37">
        <v>141.42400000000001</v>
      </c>
      <c r="H110" s="37">
        <v>114.167</v>
      </c>
      <c r="I110" s="37">
        <v>119.767</v>
      </c>
      <c r="J110" s="37">
        <v>111.81699999999999</v>
      </c>
      <c r="K110" s="37">
        <v>78.650000000000006</v>
      </c>
      <c r="L110" s="37">
        <v>107</v>
      </c>
      <c r="M110" s="37">
        <v>134.78299999999999</v>
      </c>
      <c r="N110" s="37">
        <v>152.44999999999999</v>
      </c>
      <c r="O110" s="37">
        <v>165.34399999999999</v>
      </c>
      <c r="P110" s="37">
        <v>157.672</v>
      </c>
      <c r="Q110" s="37">
        <v>126.443</v>
      </c>
      <c r="S110" s="4">
        <f t="shared" si="133"/>
        <v>152.0308444775597</v>
      </c>
      <c r="T110" s="4">
        <f t="shared" si="133"/>
        <v>157.24996410692512</v>
      </c>
      <c r="U110" s="4">
        <f t="shared" si="133"/>
        <v>128.61228092632288</v>
      </c>
      <c r="V110" s="4">
        <f t="shared" si="133"/>
        <v>121.63092143236909</v>
      </c>
      <c r="W110" s="4">
        <f t="shared" si="133"/>
        <v>136.92725889907774</v>
      </c>
      <c r="X110" s="4">
        <f t="shared" si="133"/>
        <v>108.26643441090917</v>
      </c>
      <c r="Y110" s="4">
        <f t="shared" si="133"/>
        <v>113.80044443608324</v>
      </c>
      <c r="Z110" s="4">
        <f t="shared" si="133"/>
        <v>106.81970608988175</v>
      </c>
      <c r="AA110" s="4">
        <f t="shared" si="133"/>
        <v>79.838781510904923</v>
      </c>
      <c r="AB110" s="4">
        <f t="shared" si="133"/>
        <v>103.46953729271301</v>
      </c>
      <c r="AC110" s="4">
        <f t="shared" si="133"/>
        <v>128.463023159209</v>
      </c>
      <c r="AD110" s="4">
        <f t="shared" si="133"/>
        <v>149.46920751488227</v>
      </c>
      <c r="AE110" s="4">
        <f t="shared" si="133"/>
        <v>171.21000439472289</v>
      </c>
      <c r="AF110" s="4">
        <f t="shared" si="133"/>
        <v>160.8195655250509</v>
      </c>
      <c r="AG110" s="4">
        <f t="shared" si="133"/>
        <v>126.51186313382978</v>
      </c>
      <c r="AI110" s="4">
        <f t="shared" si="134"/>
        <v>0.43715552244029254</v>
      </c>
      <c r="AJ110" s="4">
        <f t="shared" si="134"/>
        <v>-0.71696410692513268</v>
      </c>
      <c r="AK110" s="4">
        <f t="shared" si="134"/>
        <v>7.9377190736771297</v>
      </c>
      <c r="AL110" s="4">
        <f t="shared" si="134"/>
        <v>4.8520785676309117</v>
      </c>
      <c r="AM110" s="4">
        <f t="shared" si="134"/>
        <v>4.4967411009222644</v>
      </c>
      <c r="AN110" s="4">
        <f t="shared" si="134"/>
        <v>5.9005655890908315</v>
      </c>
      <c r="AO110" s="4">
        <f t="shared" si="134"/>
        <v>5.9665555639167565</v>
      </c>
      <c r="AP110" s="4">
        <f t="shared" si="134"/>
        <v>4.9972939101182448</v>
      </c>
      <c r="AQ110" s="4">
        <f t="shared" si="134"/>
        <v>-1.1887815109049171</v>
      </c>
      <c r="AR110" s="4">
        <f t="shared" si="134"/>
        <v>3.5304627072869863</v>
      </c>
      <c r="AS110" s="4">
        <f t="shared" si="134"/>
        <v>6.3199768407909858</v>
      </c>
      <c r="AT110" s="4">
        <f t="shared" si="134"/>
        <v>2.9807924851177177</v>
      </c>
      <c r="AU110" s="4">
        <f t="shared" si="134"/>
        <v>-5.8660043947228928</v>
      </c>
      <c r="AV110" s="4">
        <f t="shared" si="134"/>
        <v>-3.1475655250509078</v>
      </c>
      <c r="AW110" s="4">
        <f t="shared" si="134"/>
        <v>-6.8863133829779599E-2</v>
      </c>
      <c r="AY110" s="2">
        <f t="shared" ref="AY110:BM126" si="140">IF(OR($B110 &lt; C$230, $B110 &gt; C$233), #N/A, ((1-FG110)*DK110) + (FG110 - FW110)*EA110 + (FW110*EQ110))</f>
        <v>60.296882037264069</v>
      </c>
      <c r="AZ110" s="2">
        <f t="shared" si="140"/>
        <v>61.299506797702776</v>
      </c>
      <c r="BA110" s="2">
        <f t="shared" si="140"/>
        <v>59.115403772199123</v>
      </c>
      <c r="BB110" s="2">
        <f t="shared" si="140"/>
        <v>58.997619762365055</v>
      </c>
      <c r="BC110" s="2">
        <f t="shared" si="140"/>
        <v>57.572848644915254</v>
      </c>
      <c r="BD110" s="2">
        <f t="shared" si="140"/>
        <v>59.797777388191165</v>
      </c>
      <c r="BE110" s="2">
        <f t="shared" si="140"/>
        <v>62.216648347653731</v>
      </c>
      <c r="BF110" s="2">
        <f t="shared" si="140"/>
        <v>59.125264055232883</v>
      </c>
      <c r="BG110" s="2">
        <f t="shared" si="140"/>
        <v>58.36526788388344</v>
      </c>
      <c r="BH110" s="2">
        <f t="shared" si="140"/>
        <v>58.675279455575058</v>
      </c>
      <c r="BI110" s="2">
        <f t="shared" si="140"/>
        <v>61.600224667147181</v>
      </c>
      <c r="BJ110" s="2">
        <f t="shared" si="140"/>
        <v>62.323811982790978</v>
      </c>
      <c r="BK110" s="2">
        <f t="shared" si="140"/>
        <v>61.52678207298414</v>
      </c>
      <c r="BL110" s="2">
        <f t="shared" si="140"/>
        <v>62.705987903220745</v>
      </c>
      <c r="BM110" s="2">
        <f t="shared" si="140"/>
        <v>63.377423090744358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 t="str">
        <f t="shared" si="141"/>
        <v/>
      </c>
      <c r="CJ110" s="2" t="str">
        <f t="shared" si="141"/>
        <v/>
      </c>
      <c r="CK110" s="2" t="str">
        <f t="shared" si="141"/>
        <v/>
      </c>
      <c r="CL110" s="2" t="str">
        <f t="shared" si="141"/>
        <v/>
      </c>
      <c r="CM110" s="2" t="str">
        <f t="shared" si="141"/>
        <v/>
      </c>
      <c r="CN110" s="2" t="str">
        <f t="shared" si="141"/>
        <v/>
      </c>
      <c r="CO110" s="2" t="str">
        <f t="shared" si="141"/>
        <v/>
      </c>
      <c r="CP110" s="2" t="str">
        <f t="shared" si="141"/>
        <v/>
      </c>
      <c r="CQ110" s="2" t="str">
        <f t="shared" si="141"/>
        <v/>
      </c>
      <c r="CR110" s="2" t="str">
        <f t="shared" si="141"/>
        <v/>
      </c>
      <c r="CS110" s="2" t="str">
        <f t="shared" si="141"/>
        <v/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 t="str">
        <f t="shared" si="115"/>
        <v/>
      </c>
      <c r="CZ110" s="2" t="str">
        <f t="shared" si="116"/>
        <v/>
      </c>
      <c r="DA110" s="2" t="str">
        <f t="shared" si="117"/>
        <v/>
      </c>
      <c r="DB110" s="2" t="str">
        <f t="shared" si="118"/>
        <v/>
      </c>
      <c r="DC110" s="2" t="str">
        <f t="shared" si="119"/>
        <v/>
      </c>
      <c r="DD110" s="2" t="str">
        <f t="shared" si="120"/>
        <v/>
      </c>
      <c r="DE110" s="2" t="str">
        <f t="shared" si="121"/>
        <v/>
      </c>
      <c r="DF110" s="2" t="str">
        <f t="shared" si="122"/>
        <v/>
      </c>
      <c r="DG110" s="2" t="str">
        <f t="shared" si="123"/>
        <v/>
      </c>
      <c r="DH110" s="2" t="str">
        <f t="shared" si="124"/>
        <v/>
      </c>
      <c r="DI110" s="2" t="str">
        <f t="shared" si="125"/>
        <v/>
      </c>
      <c r="DK110" s="2">
        <f t="shared" si="135"/>
        <v>83.587107013896485</v>
      </c>
      <c r="DL110" s="2">
        <f t="shared" si="135"/>
        <v>92.102017616807089</v>
      </c>
      <c r="DM110" s="2">
        <f t="shared" si="135"/>
        <v>89.604581792318612</v>
      </c>
      <c r="DN110" s="2">
        <f t="shared" si="135"/>
        <v>83.879907317073162</v>
      </c>
      <c r="DO110" s="2">
        <f t="shared" si="135"/>
        <v>82.353500469043126</v>
      </c>
      <c r="DP110" s="2">
        <f t="shared" si="135"/>
        <v>81.876560053981137</v>
      </c>
      <c r="DQ110" s="2">
        <f t="shared" si="135"/>
        <v>80.831205398110654</v>
      </c>
      <c r="DR110" s="2">
        <f t="shared" si="135"/>
        <v>87.106689868667928</v>
      </c>
      <c r="DS110" s="2">
        <f t="shared" si="135"/>
        <v>84.025440485829961</v>
      </c>
      <c r="DT110" s="2">
        <f t="shared" si="135"/>
        <v>80.941893714821788</v>
      </c>
      <c r="DU110" s="2">
        <f t="shared" si="135"/>
        <v>84.850301889338724</v>
      </c>
      <c r="DV110" s="2">
        <f t="shared" si="135"/>
        <v>85.914347654784223</v>
      </c>
      <c r="DW110" s="2">
        <f t="shared" si="135"/>
        <v>91.798210975609749</v>
      </c>
      <c r="DX110" s="2">
        <f t="shared" si="135"/>
        <v>91.388382536382551</v>
      </c>
      <c r="DY110" s="2">
        <f t="shared" si="135"/>
        <v>82.926605571847517</v>
      </c>
      <c r="EA110" s="2">
        <f t="shared" si="95"/>
        <v>59.928809083892396</v>
      </c>
      <c r="EB110" s="2">
        <f t="shared" si="95"/>
        <v>60.814947806738715</v>
      </c>
      <c r="EC110" s="2">
        <f t="shared" si="95"/>
        <v>58.630898021978027</v>
      </c>
      <c r="ED110" s="2">
        <f t="shared" si="95"/>
        <v>58.533268587553231</v>
      </c>
      <c r="EE110" s="2">
        <f t="shared" si="95"/>
        <v>57.087383587927931</v>
      </c>
      <c r="EF110" s="2">
        <f t="shared" si="95"/>
        <v>59.405164179073545</v>
      </c>
      <c r="EG110" s="2">
        <f t="shared" si="95"/>
        <v>61.892561991961479</v>
      </c>
      <c r="EH110" s="2">
        <f t="shared" si="95"/>
        <v>58.582123316224191</v>
      </c>
      <c r="EI110" s="2">
        <f t="shared" si="95"/>
        <v>57.895160009234438</v>
      </c>
      <c r="EJ110" s="2">
        <f t="shared" si="95"/>
        <v>58.240269389962087</v>
      </c>
      <c r="EK110" s="2">
        <f t="shared" si="95"/>
        <v>61.115040710257389</v>
      </c>
      <c r="EL110" s="2">
        <f t="shared" si="95"/>
        <v>61.859586748708004</v>
      </c>
      <c r="EM110" s="2">
        <f t="shared" si="136"/>
        <v>60.896740834594404</v>
      </c>
      <c r="EN110" s="2">
        <f t="shared" si="136"/>
        <v>62.097354295116354</v>
      </c>
      <c r="EO110" s="2">
        <f t="shared" si="136"/>
        <v>62.865365891778673</v>
      </c>
      <c r="EQ110" s="2">
        <f t="shared" si="137"/>
        <v>59.928809083892396</v>
      </c>
      <c r="ER110" s="2">
        <f t="shared" si="137"/>
        <v>60.10882051833476</v>
      </c>
      <c r="ES110" s="2">
        <f t="shared" si="137"/>
        <v>58.346213572885446</v>
      </c>
      <c r="ET110" s="2">
        <f t="shared" si="137"/>
        <v>58.345757600836798</v>
      </c>
      <c r="EU110" s="2">
        <f t="shared" si="137"/>
        <v>57.15549038292091</v>
      </c>
      <c r="EV110" s="2">
        <f t="shared" si="137"/>
        <v>59.680163026354862</v>
      </c>
      <c r="EW110" s="2">
        <f t="shared" si="137"/>
        <v>61.36481542192643</v>
      </c>
      <c r="EX110" s="2">
        <f t="shared" si="137"/>
        <v>58.666936542551007</v>
      </c>
      <c r="EY110" s="2">
        <f t="shared" si="137"/>
        <v>57.952659434424802</v>
      </c>
      <c r="EZ110" s="2">
        <f t="shared" si="137"/>
        <v>58.249088614194811</v>
      </c>
      <c r="FA110" s="2">
        <f t="shared" si="137"/>
        <v>60.76833484085909</v>
      </c>
      <c r="FB110" s="2">
        <f t="shared" si="137"/>
        <v>62.606027866692145</v>
      </c>
      <c r="FC110" s="2">
        <f t="shared" si="137"/>
        <v>61.455495026727576</v>
      </c>
      <c r="FD110" s="2">
        <f t="shared" si="137"/>
        <v>61.420884791126774</v>
      </c>
      <c r="FE110" s="2">
        <f t="shared" si="137"/>
        <v>62.86605747188166</v>
      </c>
      <c r="FG110" s="2">
        <f t="shared" si="138"/>
        <v>0.98444212028859157</v>
      </c>
      <c r="FH110" s="2">
        <f t="shared" si="138"/>
        <v>0.98448050251098496</v>
      </c>
      <c r="FI110" s="2">
        <f t="shared" si="138"/>
        <v>0.98434268292589522</v>
      </c>
      <c r="FJ110" s="2">
        <f t="shared" si="138"/>
        <v>0.9816683742507748</v>
      </c>
      <c r="FK110" s="2">
        <f t="shared" si="138"/>
        <v>0.98078949359000955</v>
      </c>
      <c r="FL110" s="2">
        <f t="shared" si="138"/>
        <v>0.98254582679053515</v>
      </c>
      <c r="FM110" s="2">
        <f t="shared" si="138"/>
        <v>0.98284563396790492</v>
      </c>
      <c r="FN110" s="2">
        <f t="shared" si="138"/>
        <v>0.98096405784286056</v>
      </c>
      <c r="FO110" s="2">
        <f t="shared" si="138"/>
        <v>0.98201373809350001</v>
      </c>
      <c r="FP110" s="2">
        <f t="shared" si="138"/>
        <v>0.98083857852220346</v>
      </c>
      <c r="FQ110" s="2">
        <f t="shared" si="138"/>
        <v>0.97953819913211704</v>
      </c>
      <c r="FR110" s="2">
        <f t="shared" si="138"/>
        <v>0.98073878514315571</v>
      </c>
      <c r="FS110" s="2">
        <f t="shared" si="138"/>
        <v>0.97962911749931803</v>
      </c>
      <c r="FT110" s="2">
        <f t="shared" si="138"/>
        <v>0.97920181141040052</v>
      </c>
      <c r="FU110" s="2">
        <f t="shared" si="138"/>
        <v>0.97447532023011962</v>
      </c>
      <c r="FW110" s="2">
        <f t="shared" ref="FW110:GK126" si="142">POWER(10,($B110-C$232)/C$229)/(1+POWER(10,($B110-C$232)/C$229))</f>
        <v>8.0060808212134107E-9</v>
      </c>
      <c r="FX110" s="2">
        <f t="shared" si="142"/>
        <v>1.4170396872694965E-3</v>
      </c>
      <c r="FY110" s="2">
        <f t="shared" si="142"/>
        <v>1.612443270590264E-3</v>
      </c>
      <c r="FZ110" s="2">
        <f t="shared" si="142"/>
        <v>1.5674835042933162E-3</v>
      </c>
      <c r="GA110" s="2">
        <f t="shared" si="142"/>
        <v>1.3237546577053189E-3</v>
      </c>
      <c r="GB110" s="2">
        <f t="shared" si="142"/>
        <v>1.4311814846537591E-3</v>
      </c>
      <c r="GC110" s="2">
        <f t="shared" si="142"/>
        <v>1.5046340293595895E-3</v>
      </c>
      <c r="GD110" s="2">
        <f t="shared" si="142"/>
        <v>1.7537365967323299E-3</v>
      </c>
      <c r="GE110" s="2">
        <f t="shared" si="142"/>
        <v>2.1183917272730463E-3</v>
      </c>
      <c r="GF110" s="2">
        <f t="shared" si="142"/>
        <v>1.6638304401943268E-3</v>
      </c>
      <c r="GG110" s="2">
        <f t="shared" si="142"/>
        <v>1.3908933950342404E-3</v>
      </c>
      <c r="GH110" s="2">
        <f t="shared" si="142"/>
        <v>1.2074843136342568E-3</v>
      </c>
      <c r="GI110" s="2">
        <f t="shared" si="142"/>
        <v>9.8616002626015294E-4</v>
      </c>
      <c r="GJ110" s="2">
        <f t="shared" si="142"/>
        <v>8.377631769103227E-4</v>
      </c>
      <c r="GK110" s="2">
        <f t="shared" si="142"/>
        <v>6.9456179299607788E-4</v>
      </c>
      <c r="GM110" s="86">
        <f t="shared" ref="GM110:HA126" si="143" xml:space="preserve"> _xlfn.NORM.DIST($B110, C$7, ABS(C$11), TRUE) * _xlfn.NORM.DIST(($B110 - C$7)*C$15, 0, ABS(C$11), TRUE) * 2</f>
        <v>2.343816706404826E-10</v>
      </c>
      <c r="GN110" s="86">
        <f t="shared" si="143"/>
        <v>7.2863033932897408E-18</v>
      </c>
      <c r="GO110" s="86">
        <f t="shared" si="143"/>
        <v>2.2604344286775426E-22</v>
      </c>
      <c r="GP110" s="86">
        <f t="shared" si="143"/>
        <v>2.5896834179875568E-22</v>
      </c>
      <c r="GQ110" s="86">
        <f t="shared" si="143"/>
        <v>1.2013597831997415E-28</v>
      </c>
      <c r="GR110" s="86">
        <f t="shared" si="143"/>
        <v>7.8370437513687689E-37</v>
      </c>
      <c r="GS110" s="86">
        <f t="shared" si="143"/>
        <v>2.1212188384465734E-38</v>
      </c>
      <c r="GT110" s="86">
        <f t="shared" si="143"/>
        <v>5.0797115600946175E-34</v>
      </c>
      <c r="GU110" s="86">
        <f t="shared" si="143"/>
        <v>1.3577730615165261E-40</v>
      </c>
      <c r="GV110" s="86">
        <f t="shared" si="143"/>
        <v>1.1228367404662419E-27</v>
      </c>
      <c r="GW110" s="86">
        <f t="shared" si="143"/>
        <v>1.5955018858043251E-23</v>
      </c>
      <c r="GX110" s="86">
        <f t="shared" si="143"/>
        <v>6.5643129747786103E-22</v>
      </c>
      <c r="GY110" s="86">
        <f t="shared" si="143"/>
        <v>7.9664587860144628E-18</v>
      </c>
      <c r="GZ110" s="86">
        <f t="shared" si="143"/>
        <v>1.2702600411758006E-15</v>
      </c>
      <c r="HA110" s="86">
        <f t="shared" si="143"/>
        <v>4.0780428960183612E-24</v>
      </c>
      <c r="HC110" s="86">
        <f t="shared" si="74"/>
        <v>0.5625014586445749</v>
      </c>
      <c r="HD110" s="86">
        <f t="shared" si="74"/>
        <v>0.64108338247949748</v>
      </c>
      <c r="HE110" s="86">
        <f t="shared" si="74"/>
        <v>0.52610514158711985</v>
      </c>
      <c r="HF110" s="86">
        <f t="shared" si="74"/>
        <v>0.48810732815753105</v>
      </c>
      <c r="HG110" s="86">
        <f t="shared" si="74"/>
        <v>0.58117459065834498</v>
      </c>
      <c r="HH110" s="86">
        <f t="shared" si="74"/>
        <v>0.41043275539030444</v>
      </c>
      <c r="HI110" s="86">
        <f t="shared" si="139"/>
        <v>0.4340321864983045</v>
      </c>
      <c r="HJ110" s="86">
        <f t="shared" si="139"/>
        <v>0.40663749963889712</v>
      </c>
      <c r="HK110" s="86">
        <f t="shared" si="139"/>
        <v>0.2225601355248038</v>
      </c>
      <c r="HL110" s="86">
        <f t="shared" si="139"/>
        <v>0.37244703333669282</v>
      </c>
      <c r="HM110" s="86">
        <f t="shared" si="139"/>
        <v>0.51302517846561013</v>
      </c>
      <c r="HN110" s="86">
        <f t="shared" si="139"/>
        <v>0.60171376767008689</v>
      </c>
      <c r="HO110" s="86">
        <f t="shared" si="139"/>
        <v>0.63264180223220579</v>
      </c>
      <c r="HP110" s="86">
        <f t="shared" si="139"/>
        <v>0.616984439141953</v>
      </c>
      <c r="HQ110" s="86">
        <f t="shared" si="139"/>
        <v>0.59082192951114665</v>
      </c>
      <c r="HS110" s="86">
        <f t="shared" ref="HS110:IG126" si="144" xml:space="preserve"> _xlfn.NORM.DIST($B110, C$9, ABS(C$13), TRUE) * _xlfn.NORM.DIST(($B110 - C$9)*C$17, 0, ABS(C$13), TRUE) * 2</f>
        <v>1.8213142781698752E-62</v>
      </c>
      <c r="HT110" s="86">
        <f t="shared" si="144"/>
        <v>4.2994177527400507E-14</v>
      </c>
      <c r="HU110" s="86">
        <f t="shared" si="144"/>
        <v>2.8789035945983494E-14</v>
      </c>
      <c r="HV110" s="86">
        <f t="shared" si="144"/>
        <v>1.6045475521457585E-17</v>
      </c>
      <c r="HW110" s="86">
        <f t="shared" si="144"/>
        <v>2.0098786048731914E-18</v>
      </c>
      <c r="HX110" s="86">
        <f t="shared" si="144"/>
        <v>2.0615722039873797E-19</v>
      </c>
      <c r="HY110" s="86">
        <f t="shared" si="144"/>
        <v>1.4230275129928861E-19</v>
      </c>
      <c r="HZ110" s="86">
        <f t="shared" si="144"/>
        <v>2.1077250107812527E-18</v>
      </c>
      <c r="IA110" s="86">
        <f t="shared" si="144"/>
        <v>6.2850215295746763E-17</v>
      </c>
      <c r="IB110" s="86">
        <f t="shared" si="144"/>
        <v>8.1050956326135217E-19</v>
      </c>
      <c r="IC110" s="86">
        <f t="shared" si="144"/>
        <v>8.7451221686874655E-20</v>
      </c>
      <c r="ID110" s="86">
        <f t="shared" si="144"/>
        <v>7.1803956011101965E-20</v>
      </c>
      <c r="IE110" s="86">
        <f t="shared" si="144"/>
        <v>1.7937569970999307E-20</v>
      </c>
      <c r="IF110" s="86">
        <f t="shared" si="144"/>
        <v>1.6579291904684125E-17</v>
      </c>
      <c r="IG110" s="86">
        <f t="shared" si="144"/>
        <v>2.171573042761739E-12</v>
      </c>
      <c r="II110" s="86">
        <f t="shared" ref="II110:IW126" si="145" xml:space="preserve"> _xlfn.NORM.DIST($B110, C$10, ABS(C$14), TRUE) * _xlfn.NORM.DIST(($B110 - C$10)*C$18, 0, ABS(C$14), TRUE) * 2</f>
        <v>0</v>
      </c>
      <c r="IJ110" s="86">
        <f t="shared" si="145"/>
        <v>2.8291683452945145E-96</v>
      </c>
      <c r="IK110" s="86">
        <f t="shared" si="145"/>
        <v>6.8609320831343733E-98</v>
      </c>
      <c r="IL110" s="86">
        <f t="shared" si="145"/>
        <v>3.5402228303737983E-118</v>
      </c>
      <c r="IM110" s="86">
        <f t="shared" si="145"/>
        <v>7.5208087090682411E-124</v>
      </c>
      <c r="IN110" s="86">
        <f t="shared" si="145"/>
        <v>5.9137990844707095E-133</v>
      </c>
      <c r="IO110" s="86">
        <f t="shared" si="145"/>
        <v>9.7617694415763629E-135</v>
      </c>
      <c r="IP110" s="86">
        <f t="shared" si="145"/>
        <v>5.0595775187322148E-125</v>
      </c>
      <c r="IQ110" s="86">
        <f t="shared" si="145"/>
        <v>1.7655094398736154E-118</v>
      </c>
      <c r="IR110" s="86">
        <f t="shared" si="145"/>
        <v>1.6730257582950148E-129</v>
      </c>
      <c r="IS110" s="86">
        <f t="shared" si="145"/>
        <v>5.5071541599833393E-133</v>
      </c>
      <c r="IT110" s="86">
        <f t="shared" si="145"/>
        <v>4.1010305762941608E-131</v>
      </c>
      <c r="IU110" s="86">
        <f t="shared" si="145"/>
        <v>1.3009086925298019E-130</v>
      </c>
      <c r="IV110" s="86">
        <f t="shared" si="145"/>
        <v>1.0436882012084093E-58</v>
      </c>
      <c r="IW110" s="86">
        <f t="shared" si="145"/>
        <v>3.8421422783156905E-42</v>
      </c>
      <c r="IY110" s="86">
        <f t="shared" ref="IY110:JM126" si="146">GM110+HC110+HS110+II110</f>
        <v>0.56250145887895653</v>
      </c>
      <c r="IZ110" s="86">
        <f t="shared" si="146"/>
        <v>0.64108338247954044</v>
      </c>
      <c r="JA110" s="86">
        <f t="shared" si="146"/>
        <v>0.52610514158714861</v>
      </c>
      <c r="JB110" s="86">
        <f t="shared" si="146"/>
        <v>0.48810732815753105</v>
      </c>
      <c r="JC110" s="86">
        <f t="shared" si="146"/>
        <v>0.58117459065834498</v>
      </c>
      <c r="JD110" s="86">
        <f t="shared" si="146"/>
        <v>0.41043275539030444</v>
      </c>
      <c r="JE110" s="86">
        <f t="shared" si="146"/>
        <v>0.4340321864983045</v>
      </c>
      <c r="JF110" s="86">
        <f t="shared" si="146"/>
        <v>0.40663749963889712</v>
      </c>
      <c r="JG110" s="86">
        <f t="shared" si="146"/>
        <v>0.22256013552480386</v>
      </c>
      <c r="JH110" s="86">
        <f t="shared" si="146"/>
        <v>0.37244703333669282</v>
      </c>
      <c r="JI110" s="86">
        <f t="shared" si="146"/>
        <v>0.51302517846561013</v>
      </c>
      <c r="JJ110" s="86">
        <f t="shared" si="146"/>
        <v>0.60171376767008689</v>
      </c>
      <c r="JK110" s="86">
        <f t="shared" si="146"/>
        <v>0.63264180223220579</v>
      </c>
      <c r="JL110" s="86">
        <f t="shared" si="146"/>
        <v>0.61698443914195422</v>
      </c>
      <c r="JM110" s="86">
        <f t="shared" si="146"/>
        <v>0.59082192951331824</v>
      </c>
    </row>
    <row r="111" spans="2:273" x14ac:dyDescent="0.25">
      <c r="B111" s="2">
        <v>84</v>
      </c>
      <c r="C111" s="37">
        <v>143.161</v>
      </c>
      <c r="D111" s="37">
        <v>144.38300000000001</v>
      </c>
      <c r="E111" s="37">
        <v>110.783</v>
      </c>
      <c r="F111" s="37">
        <v>96.617000000000004</v>
      </c>
      <c r="G111" s="37">
        <v>113.76300000000001</v>
      </c>
      <c r="H111" s="37">
        <v>80.183000000000007</v>
      </c>
      <c r="I111" s="37">
        <v>86.783000000000001</v>
      </c>
      <c r="J111" s="37">
        <v>77.716999999999999</v>
      </c>
      <c r="K111" s="37">
        <v>62.017000000000003</v>
      </c>
      <c r="L111" s="37">
        <v>77.016999999999996</v>
      </c>
      <c r="M111" s="37">
        <v>105.733</v>
      </c>
      <c r="N111" s="37">
        <v>130.917</v>
      </c>
      <c r="O111" s="37">
        <v>159.90199999999999</v>
      </c>
      <c r="P111" s="37">
        <v>148.29499999999999</v>
      </c>
      <c r="Q111" s="37">
        <v>113.246</v>
      </c>
      <c r="S111" s="4">
        <f t="shared" si="133"/>
        <v>139.57422455467423</v>
      </c>
      <c r="T111" s="4">
        <f t="shared" si="133"/>
        <v>138.19347190122707</v>
      </c>
      <c r="U111" s="4">
        <f t="shared" si="133"/>
        <v>104.07241707518403</v>
      </c>
      <c r="V111" s="4">
        <f t="shared" si="133"/>
        <v>96.33294501465339</v>
      </c>
      <c r="W111" s="4">
        <f t="shared" si="133"/>
        <v>108.53763175133429</v>
      </c>
      <c r="X111" s="4">
        <f t="shared" si="133"/>
        <v>83.073948341558548</v>
      </c>
      <c r="Y111" s="4">
        <f t="shared" si="133"/>
        <v>88.562595204774027</v>
      </c>
      <c r="Z111" s="4">
        <f t="shared" si="133"/>
        <v>80.905336211326613</v>
      </c>
      <c r="AA111" s="4">
        <f t="shared" si="133"/>
        <v>68.236658204957791</v>
      </c>
      <c r="AB111" s="4">
        <f t="shared" si="133"/>
        <v>81.295904406281252</v>
      </c>
      <c r="AC111" s="4">
        <f t="shared" si="133"/>
        <v>103.08269355721738</v>
      </c>
      <c r="AD111" s="4">
        <f t="shared" si="133"/>
        <v>124.96413343220475</v>
      </c>
      <c r="AE111" s="4">
        <f t="shared" si="133"/>
        <v>162.58986369691809</v>
      </c>
      <c r="AF111" s="4">
        <f t="shared" si="133"/>
        <v>144.76198100353972</v>
      </c>
      <c r="AG111" s="4">
        <f t="shared" si="133"/>
        <v>109.72523666321376</v>
      </c>
      <c r="AI111" s="4">
        <f t="shared" si="134"/>
        <v>3.5867754453257703</v>
      </c>
      <c r="AJ111" s="4">
        <f t="shared" si="134"/>
        <v>6.1895280987729393</v>
      </c>
      <c r="AK111" s="4">
        <f t="shared" si="134"/>
        <v>6.7105829248159665</v>
      </c>
      <c r="AL111" s="4">
        <f t="shared" si="134"/>
        <v>0.28405498534661433</v>
      </c>
      <c r="AM111" s="4">
        <f t="shared" si="134"/>
        <v>5.2253682486657169</v>
      </c>
      <c r="AN111" s="4">
        <f t="shared" si="134"/>
        <v>-2.8909483415585413</v>
      </c>
      <c r="AO111" s="4">
        <f t="shared" si="134"/>
        <v>-1.7795952047740258</v>
      </c>
      <c r="AP111" s="4">
        <f t="shared" si="134"/>
        <v>-3.1883362113266145</v>
      </c>
      <c r="AQ111" s="4">
        <f t="shared" si="134"/>
        <v>-6.2196582049577884</v>
      </c>
      <c r="AR111" s="4">
        <f t="shared" si="134"/>
        <v>-4.2789044062812565</v>
      </c>
      <c r="AS111" s="4">
        <f t="shared" si="134"/>
        <v>2.6503064427826217</v>
      </c>
      <c r="AT111" s="4">
        <f t="shared" si="134"/>
        <v>5.9528665677952546</v>
      </c>
      <c r="AU111" s="4">
        <f t="shared" si="134"/>
        <v>-2.6878636969181002</v>
      </c>
      <c r="AV111" s="4">
        <f t="shared" si="134"/>
        <v>3.533018996460271</v>
      </c>
      <c r="AW111" s="4">
        <f t="shared" si="134"/>
        <v>3.5207633367862314</v>
      </c>
      <c r="AY111" s="2">
        <f t="shared" si="140"/>
        <v>60.160937511465946</v>
      </c>
      <c r="AZ111" s="2">
        <f t="shared" si="140"/>
        <v>61.110174853596156</v>
      </c>
      <c r="BA111" s="2">
        <f t="shared" si="140"/>
        <v>58.959991673146398</v>
      </c>
      <c r="BB111" s="2">
        <f t="shared" si="140"/>
        <v>58.843003139450545</v>
      </c>
      <c r="BC111" s="2">
        <f t="shared" si="140"/>
        <v>57.455611366618271</v>
      </c>
      <c r="BD111" s="2">
        <f t="shared" si="140"/>
        <v>59.672049450436504</v>
      </c>
      <c r="BE111" s="2">
        <f t="shared" si="140"/>
        <v>62.050091008954695</v>
      </c>
      <c r="BF111" s="2">
        <f t="shared" si="140"/>
        <v>58.99643205693922</v>
      </c>
      <c r="BG111" s="2">
        <f t="shared" si="140"/>
        <v>58.235255239119233</v>
      </c>
      <c r="BH111" s="2">
        <f t="shared" si="140"/>
        <v>58.546600306766216</v>
      </c>
      <c r="BI111" s="2">
        <f t="shared" si="140"/>
        <v>61.444042198976433</v>
      </c>
      <c r="BJ111" s="2">
        <f t="shared" si="140"/>
        <v>62.210718224406932</v>
      </c>
      <c r="BK111" s="2">
        <f t="shared" si="140"/>
        <v>61.390685255697939</v>
      </c>
      <c r="BL111" s="2">
        <f t="shared" si="140"/>
        <v>62.543251147587362</v>
      </c>
      <c r="BM111" s="2">
        <f t="shared" si="140"/>
        <v>63.240610617558453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 t="str">
        <f t="shared" si="141"/>
        <v/>
      </c>
      <c r="CI111" s="2" t="str">
        <f t="shared" si="141"/>
        <v/>
      </c>
      <c r="CJ111" s="2" t="str">
        <f t="shared" si="141"/>
        <v/>
      </c>
      <c r="CK111" s="2" t="str">
        <f t="shared" si="141"/>
        <v/>
      </c>
      <c r="CL111" s="2" t="str">
        <f t="shared" si="141"/>
        <v/>
      </c>
      <c r="CM111" s="2" t="str">
        <f t="shared" si="141"/>
        <v/>
      </c>
      <c r="CN111" s="2" t="str">
        <f t="shared" si="141"/>
        <v/>
      </c>
      <c r="CO111" s="2" t="str">
        <f t="shared" si="141"/>
        <v/>
      </c>
      <c r="CP111" s="2" t="str">
        <f t="shared" si="141"/>
        <v/>
      </c>
      <c r="CQ111" s="2" t="str">
        <f t="shared" si="141"/>
        <v/>
      </c>
      <c r="CR111" s="2" t="str">
        <f t="shared" si="141"/>
        <v/>
      </c>
      <c r="CS111" s="2" t="str">
        <f t="shared" si="141"/>
        <v/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 t="str">
        <f t="shared" si="114"/>
        <v/>
      </c>
      <c r="CY111" s="2" t="str">
        <f t="shared" si="115"/>
        <v/>
      </c>
      <c r="CZ111" s="2" t="str">
        <f t="shared" si="116"/>
        <v/>
      </c>
      <c r="DA111" s="2" t="str">
        <f t="shared" si="117"/>
        <v/>
      </c>
      <c r="DB111" s="2" t="str">
        <f t="shared" si="118"/>
        <v/>
      </c>
      <c r="DC111" s="2" t="str">
        <f t="shared" si="119"/>
        <v/>
      </c>
      <c r="DD111" s="2" t="str">
        <f t="shared" si="120"/>
        <v/>
      </c>
      <c r="DE111" s="2" t="str">
        <f t="shared" si="121"/>
        <v/>
      </c>
      <c r="DF111" s="2" t="str">
        <f t="shared" si="122"/>
        <v/>
      </c>
      <c r="DG111" s="2" t="str">
        <f t="shared" si="123"/>
        <v/>
      </c>
      <c r="DH111" s="2" t="str">
        <f t="shared" si="124"/>
        <v/>
      </c>
      <c r="DI111" s="2" t="str">
        <f t="shared" si="125"/>
        <v/>
      </c>
      <c r="DK111" s="2">
        <f t="shared" si="135"/>
        <v>83.79219312835103</v>
      </c>
      <c r="DL111" s="2">
        <f t="shared" si="135"/>
        <v>92.436926906663743</v>
      </c>
      <c r="DM111" s="2">
        <f t="shared" si="135"/>
        <v>89.936728307254597</v>
      </c>
      <c r="DN111" s="2">
        <f t="shared" si="135"/>
        <v>84.125660975609748</v>
      </c>
      <c r="DO111" s="2">
        <f t="shared" si="135"/>
        <v>82.582210318949322</v>
      </c>
      <c r="DP111" s="2">
        <f t="shared" si="135"/>
        <v>82.079092442645106</v>
      </c>
      <c r="DQ111" s="2">
        <f t="shared" si="135"/>
        <v>80.95814811066127</v>
      </c>
      <c r="DR111" s="2">
        <f t="shared" si="135"/>
        <v>87.406277110694191</v>
      </c>
      <c r="DS111" s="2">
        <f t="shared" si="135"/>
        <v>84.315735829959522</v>
      </c>
      <c r="DT111" s="2">
        <f t="shared" si="135"/>
        <v>81.168261726078811</v>
      </c>
      <c r="DU111" s="2">
        <f t="shared" si="135"/>
        <v>85.091738933873131</v>
      </c>
      <c r="DV111" s="2">
        <f t="shared" si="135"/>
        <v>86.150748405253267</v>
      </c>
      <c r="DW111" s="2">
        <f t="shared" si="135"/>
        <v>92.129750522648067</v>
      </c>
      <c r="DX111" s="2">
        <f t="shared" si="135"/>
        <v>91.737775577196643</v>
      </c>
      <c r="DY111" s="2">
        <f t="shared" si="135"/>
        <v>83.186413856304995</v>
      </c>
      <c r="EA111" s="2">
        <f t="shared" si="95"/>
        <v>59.820335647652719</v>
      </c>
      <c r="EB111" s="2">
        <f t="shared" si="95"/>
        <v>60.660859631277816</v>
      </c>
      <c r="EC111" s="2">
        <f t="shared" si="95"/>
        <v>58.511108351648353</v>
      </c>
      <c r="ED111" s="2">
        <f t="shared" si="95"/>
        <v>58.412733527138251</v>
      </c>
      <c r="EE111" s="2">
        <f t="shared" si="95"/>
        <v>57.00666939868087</v>
      </c>
      <c r="EF111" s="2">
        <f t="shared" si="95"/>
        <v>59.308611618303715</v>
      </c>
      <c r="EG111" s="2">
        <f t="shared" si="95"/>
        <v>61.749956121694908</v>
      </c>
      <c r="EH111" s="2">
        <f t="shared" si="95"/>
        <v>58.493480862926987</v>
      </c>
      <c r="EI111" s="2">
        <f t="shared" si="95"/>
        <v>57.799474899566107</v>
      </c>
      <c r="EJ111" s="2">
        <f t="shared" si="95"/>
        <v>58.143538615779747</v>
      </c>
      <c r="EK111" s="2">
        <f t="shared" si="95"/>
        <v>60.994043906478389</v>
      </c>
      <c r="EL111" s="2">
        <f t="shared" si="95"/>
        <v>61.78094955886133</v>
      </c>
      <c r="EM111" s="2">
        <f t="shared" si="136"/>
        <v>60.807131470747791</v>
      </c>
      <c r="EN111" s="2">
        <f t="shared" si="136"/>
        <v>61.97833518963845</v>
      </c>
      <c r="EO111" s="2">
        <f t="shared" si="136"/>
        <v>62.764134802076157</v>
      </c>
      <c r="EQ111" s="2">
        <f t="shared" si="137"/>
        <v>59.820335647652719</v>
      </c>
      <c r="ER111" s="2">
        <f t="shared" si="137"/>
        <v>59.980705517464123</v>
      </c>
      <c r="ES111" s="2">
        <f t="shared" si="137"/>
        <v>58.238223101878795</v>
      </c>
      <c r="ET111" s="2">
        <f t="shared" si="137"/>
        <v>58.232269286385701</v>
      </c>
      <c r="EU111" s="2">
        <f t="shared" si="137"/>
        <v>57.072084812523791</v>
      </c>
      <c r="EV111" s="2">
        <f t="shared" si="137"/>
        <v>59.570421869911428</v>
      </c>
      <c r="EW111" s="2">
        <f t="shared" si="137"/>
        <v>61.24622480956009</v>
      </c>
      <c r="EX111" s="2">
        <f t="shared" si="137"/>
        <v>58.573784431549896</v>
      </c>
      <c r="EY111" s="2">
        <f t="shared" si="137"/>
        <v>57.854159244781094</v>
      </c>
      <c r="EZ111" s="2">
        <f t="shared" si="137"/>
        <v>58.151956710330175</v>
      </c>
      <c r="FA111" s="2">
        <f t="shared" si="137"/>
        <v>60.660146419563375</v>
      </c>
      <c r="FB111" s="2">
        <f t="shared" si="137"/>
        <v>62.499613396673801</v>
      </c>
      <c r="FC111" s="2">
        <f t="shared" si="137"/>
        <v>61.346028588175486</v>
      </c>
      <c r="FD111" s="2">
        <f t="shared" si="137"/>
        <v>61.323829140692297</v>
      </c>
      <c r="FE111" s="2">
        <f t="shared" si="137"/>
        <v>62.763957365757236</v>
      </c>
      <c r="FG111" s="2">
        <f t="shared" si="138"/>
        <v>0.98579159482791545</v>
      </c>
      <c r="FH111" s="2">
        <f t="shared" si="138"/>
        <v>0.98582669574765547</v>
      </c>
      <c r="FI111" s="2">
        <f t="shared" si="138"/>
        <v>0.98570065727782052</v>
      </c>
      <c r="FJ111" s="2">
        <f t="shared" si="138"/>
        <v>0.98325434813909229</v>
      </c>
      <c r="FK111" s="2">
        <f t="shared" si="138"/>
        <v>0.98245014511819662</v>
      </c>
      <c r="FL111" s="2">
        <f t="shared" si="138"/>
        <v>0.98405712011598589</v>
      </c>
      <c r="FM111" s="2">
        <f t="shared" si="138"/>
        <v>0.98433138205164872</v>
      </c>
      <c r="FN111" s="2">
        <f t="shared" si="138"/>
        <v>0.98260988673082039</v>
      </c>
      <c r="FO111" s="2">
        <f t="shared" si="138"/>
        <v>0.98357033265450511</v>
      </c>
      <c r="FP111" s="2">
        <f t="shared" si="138"/>
        <v>0.98249506263602948</v>
      </c>
      <c r="FQ111" s="2">
        <f t="shared" si="138"/>
        <v>0.98130495694833719</v>
      </c>
      <c r="FR111" s="2">
        <f t="shared" si="138"/>
        <v>0.98240374151737975</v>
      </c>
      <c r="FS111" s="2">
        <f t="shared" si="138"/>
        <v>0.98138817420191027</v>
      </c>
      <c r="FT111" s="2">
        <f t="shared" si="138"/>
        <v>0.98099705088240552</v>
      </c>
      <c r="FU111" s="2">
        <f t="shared" si="138"/>
        <v>0.97666881598579047</v>
      </c>
      <c r="FW111" s="2">
        <f t="shared" si="142"/>
        <v>8.7784930502400429E-9</v>
      </c>
      <c r="FX111" s="2">
        <f t="shared" si="142"/>
        <v>1.5535407302741883E-3</v>
      </c>
      <c r="FY111" s="2">
        <f t="shared" si="142"/>
        <v>1.7677338901047281E-3</v>
      </c>
      <c r="FZ111" s="2">
        <f t="shared" si="142"/>
        <v>1.7184516073047531E-3</v>
      </c>
      <c r="GA111" s="2">
        <f t="shared" si="142"/>
        <v>1.4512827708705672E-3</v>
      </c>
      <c r="GB111" s="2">
        <f t="shared" si="142"/>
        <v>1.5690426426779301E-3</v>
      </c>
      <c r="GC111" s="2">
        <f t="shared" si="142"/>
        <v>1.6495589491706591E-3</v>
      </c>
      <c r="GD111" s="2">
        <f t="shared" si="142"/>
        <v>1.9226086398211677E-3</v>
      </c>
      <c r="GE111" s="2">
        <f t="shared" si="142"/>
        <v>2.322295712269341E-3</v>
      </c>
      <c r="GF111" s="2">
        <f t="shared" si="142"/>
        <v>1.8240609953533837E-3</v>
      </c>
      <c r="GG111" s="2">
        <f t="shared" si="142"/>
        <v>1.5248796558628868E-3</v>
      </c>
      <c r="GH111" s="2">
        <f t="shared" si="142"/>
        <v>1.3238260017721755E-3</v>
      </c>
      <c r="GI111" s="2">
        <f t="shared" si="142"/>
        <v>1.0812000981457051E-3</v>
      </c>
      <c r="GJ111" s="2">
        <f t="shared" si="142"/>
        <v>9.18514817245323E-4</v>
      </c>
      <c r="GK111" s="2">
        <f t="shared" si="142"/>
        <v>7.615208323308734E-4</v>
      </c>
      <c r="GM111" s="86">
        <f t="shared" si="143"/>
        <v>3.6310980442629676E-11</v>
      </c>
      <c r="GN111" s="86">
        <f t="shared" si="143"/>
        <v>2.5004812070537418E-19</v>
      </c>
      <c r="GO111" s="86">
        <f t="shared" si="143"/>
        <v>3.8775972271131303E-24</v>
      </c>
      <c r="GP111" s="86">
        <f t="shared" si="143"/>
        <v>4.4891909925948487E-24</v>
      </c>
      <c r="GQ111" s="86">
        <f t="shared" si="143"/>
        <v>5.8013583219927603E-31</v>
      </c>
      <c r="GR111" s="86">
        <f t="shared" si="143"/>
        <v>9.9961270304812029E-40</v>
      </c>
      <c r="GS111" s="86">
        <f t="shared" si="143"/>
        <v>1.7498121758690394E-41</v>
      </c>
      <c r="GT111" s="86">
        <f t="shared" si="143"/>
        <v>8.7427726402246764E-37</v>
      </c>
      <c r="GU111" s="86">
        <f t="shared" si="143"/>
        <v>7.6958471223427081E-44</v>
      </c>
      <c r="GV111" s="86">
        <f t="shared" si="143"/>
        <v>7.206688269606852E-30</v>
      </c>
      <c r="GW111" s="86">
        <f t="shared" si="143"/>
        <v>2.2060789286791367E-25</v>
      </c>
      <c r="GX111" s="86">
        <f t="shared" si="143"/>
        <v>1.2227253328158016E-23</v>
      </c>
      <c r="GY111" s="86">
        <f t="shared" si="143"/>
        <v>2.7442022993957383E-19</v>
      </c>
      <c r="GZ111" s="86">
        <f t="shared" si="143"/>
        <v>8.1135373758866161E-17</v>
      </c>
      <c r="HA111" s="86">
        <f t="shared" si="143"/>
        <v>5.480693674501802E-26</v>
      </c>
      <c r="HC111" s="86">
        <f t="shared" si="74"/>
        <v>0.53741955701087241</v>
      </c>
      <c r="HD111" s="86">
        <f t="shared" si="74"/>
        <v>0.56705427312207624</v>
      </c>
      <c r="HE111" s="86">
        <f t="shared" si="74"/>
        <v>0.38017868841667807</v>
      </c>
      <c r="HF111" s="86">
        <f t="shared" si="74"/>
        <v>0.32939559082232445</v>
      </c>
      <c r="HG111" s="86">
        <f t="shared" si="74"/>
        <v>0.41964512836812712</v>
      </c>
      <c r="HH111" s="86">
        <f t="shared" si="74"/>
        <v>0.22554775020370482</v>
      </c>
      <c r="HI111" s="86">
        <f t="shared" si="139"/>
        <v>0.25416696229994268</v>
      </c>
      <c r="HJ111" s="86">
        <f t="shared" si="139"/>
        <v>0.2125875864449506</v>
      </c>
      <c r="HK111" s="86">
        <f t="shared" si="139"/>
        <v>0.12000969109817401</v>
      </c>
      <c r="HL111" s="86">
        <f t="shared" si="139"/>
        <v>0.21625783597654133</v>
      </c>
      <c r="HM111" s="86">
        <f t="shared" si="139"/>
        <v>0.36156081271356072</v>
      </c>
      <c r="HN111" s="86">
        <f t="shared" si="139"/>
        <v>0.48555797154189867</v>
      </c>
      <c r="HO111" s="86">
        <f t="shared" si="139"/>
        <v>0.64402248725233779</v>
      </c>
      <c r="HP111" s="86">
        <f t="shared" si="139"/>
        <v>0.57825401867889814</v>
      </c>
      <c r="HQ111" s="86">
        <f t="shared" si="139"/>
        <v>0.50151686659940553</v>
      </c>
      <c r="HS111" s="86">
        <f t="shared" si="144"/>
        <v>4.966806390186102E-61</v>
      </c>
      <c r="HT111" s="86">
        <f t="shared" si="144"/>
        <v>1.8357706265511528E-13</v>
      </c>
      <c r="HU111" s="86">
        <f t="shared" si="144"/>
        <v>1.2940515530267727E-13</v>
      </c>
      <c r="HV111" s="86">
        <f t="shared" si="144"/>
        <v>1.0099793972469987E-16</v>
      </c>
      <c r="HW111" s="86">
        <f t="shared" si="144"/>
        <v>1.3256672403087399E-17</v>
      </c>
      <c r="HX111" s="86">
        <f t="shared" si="144"/>
        <v>1.5764405439467932E-18</v>
      </c>
      <c r="HY111" s="86">
        <f t="shared" si="144"/>
        <v>1.1307679020052848E-18</v>
      </c>
      <c r="HZ111" s="86">
        <f t="shared" si="144"/>
        <v>1.5223936334152918E-17</v>
      </c>
      <c r="IA111" s="86">
        <f t="shared" si="144"/>
        <v>4.1830954416041511E-16</v>
      </c>
      <c r="IB111" s="86">
        <f t="shared" si="144"/>
        <v>6.1114721407964482E-18</v>
      </c>
      <c r="IC111" s="86">
        <f t="shared" si="144"/>
        <v>6.7699720560876417E-19</v>
      </c>
      <c r="ID111" s="86">
        <f t="shared" si="144"/>
        <v>5.2759332673455061E-19</v>
      </c>
      <c r="IE111" s="86">
        <f t="shared" si="144"/>
        <v>1.278721337440895E-19</v>
      </c>
      <c r="IF111" s="86">
        <f t="shared" si="144"/>
        <v>8.653682248229344E-17</v>
      </c>
      <c r="IG111" s="86">
        <f t="shared" si="144"/>
        <v>6.3835456913561344E-12</v>
      </c>
      <c r="II111" s="86">
        <f t="shared" si="145"/>
        <v>0</v>
      </c>
      <c r="IJ111" s="86">
        <f t="shared" si="145"/>
        <v>1.2115086155146951E-93</v>
      </c>
      <c r="IK111" s="86">
        <f t="shared" si="145"/>
        <v>3.6854063514278311E-95</v>
      </c>
      <c r="IL111" s="86">
        <f t="shared" si="145"/>
        <v>6.929975866819246E-115</v>
      </c>
      <c r="IM111" s="86">
        <f t="shared" si="145"/>
        <v>1.7410103580638703E-120</v>
      </c>
      <c r="IN111" s="86">
        <f t="shared" si="145"/>
        <v>2.6925492201690486E-129</v>
      </c>
      <c r="IO111" s="86">
        <f t="shared" si="145"/>
        <v>5.3202626958976687E-131</v>
      </c>
      <c r="IP111" s="86">
        <f t="shared" si="145"/>
        <v>1.781096404217654E-121</v>
      </c>
      <c r="IQ111" s="86">
        <f t="shared" si="145"/>
        <v>5.1013925241984056E-115</v>
      </c>
      <c r="IR111" s="86">
        <f t="shared" si="145"/>
        <v>7.3949360305834544E-126</v>
      </c>
      <c r="IS111" s="86">
        <f t="shared" si="145"/>
        <v>2.422640099506086E-129</v>
      </c>
      <c r="IT111" s="86">
        <f t="shared" si="145"/>
        <v>1.3461757373920424E-127</v>
      </c>
      <c r="IU111" s="86">
        <f t="shared" si="145"/>
        <v>3.2728431550741675E-127</v>
      </c>
      <c r="IV111" s="86">
        <f t="shared" si="145"/>
        <v>3.0784700061806448E-57</v>
      </c>
      <c r="IW111" s="86">
        <f t="shared" si="145"/>
        <v>3.9948758688077749E-41</v>
      </c>
      <c r="IY111" s="86">
        <f t="shared" si="146"/>
        <v>0.53741955704718336</v>
      </c>
      <c r="IZ111" s="86">
        <f t="shared" si="146"/>
        <v>0.56705427312225987</v>
      </c>
      <c r="JA111" s="86">
        <f t="shared" si="146"/>
        <v>0.38017868841680746</v>
      </c>
      <c r="JB111" s="86">
        <f t="shared" si="146"/>
        <v>0.32939559082232456</v>
      </c>
      <c r="JC111" s="86">
        <f t="shared" si="146"/>
        <v>0.41964512836812712</v>
      </c>
      <c r="JD111" s="86">
        <f t="shared" si="146"/>
        <v>0.22554775020370482</v>
      </c>
      <c r="JE111" s="86">
        <f t="shared" si="146"/>
        <v>0.25416696229994268</v>
      </c>
      <c r="JF111" s="86">
        <f t="shared" si="146"/>
        <v>0.21258758644495063</v>
      </c>
      <c r="JG111" s="86">
        <f t="shared" si="146"/>
        <v>0.12000969109817443</v>
      </c>
      <c r="JH111" s="86">
        <f t="shared" si="146"/>
        <v>0.21625783597654133</v>
      </c>
      <c r="JI111" s="86">
        <f t="shared" si="146"/>
        <v>0.36156081271356072</v>
      </c>
      <c r="JJ111" s="86">
        <f t="shared" si="146"/>
        <v>0.48555797154189867</v>
      </c>
      <c r="JK111" s="86">
        <f t="shared" si="146"/>
        <v>0.64402248725233779</v>
      </c>
      <c r="JL111" s="86">
        <f t="shared" si="146"/>
        <v>0.57825401867889836</v>
      </c>
      <c r="JM111" s="86">
        <f t="shared" si="146"/>
        <v>0.50151686660578909</v>
      </c>
    </row>
    <row r="112" spans="2:273" x14ac:dyDescent="0.25">
      <c r="B112" s="2">
        <v>85</v>
      </c>
      <c r="C112" s="37">
        <v>126.79</v>
      </c>
      <c r="D112" s="37">
        <v>123.31699999999999</v>
      </c>
      <c r="E112" s="37">
        <v>78.516999999999996</v>
      </c>
      <c r="F112" s="37">
        <v>74.466999999999999</v>
      </c>
      <c r="G112" s="37">
        <v>80.203000000000003</v>
      </c>
      <c r="H112" s="37">
        <v>60.767000000000003</v>
      </c>
      <c r="I112" s="37">
        <v>66.216999999999999</v>
      </c>
      <c r="J112" s="37">
        <v>60.366999999999997</v>
      </c>
      <c r="K112" s="37">
        <v>57.433</v>
      </c>
      <c r="L112" s="37">
        <v>62.832999999999998</v>
      </c>
      <c r="M112" s="37">
        <v>78.349999999999994</v>
      </c>
      <c r="N112" s="37">
        <v>102.217</v>
      </c>
      <c r="O112" s="37">
        <v>148.607</v>
      </c>
      <c r="P112" s="37">
        <v>129.262</v>
      </c>
      <c r="Q112" s="37">
        <v>94.311000000000007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124.47027572740676</v>
      </c>
      <c r="T112" s="4">
        <f t="shared" si="147"/>
        <v>114.97581908438141</v>
      </c>
      <c r="U112" s="4">
        <f t="shared" si="147"/>
        <v>83.290515960812527</v>
      </c>
      <c r="V112" s="4">
        <f t="shared" si="147"/>
        <v>76.924066880398442</v>
      </c>
      <c r="W112" s="4">
        <f t="shared" si="147"/>
        <v>83.273303889015736</v>
      </c>
      <c r="X112" s="4">
        <f t="shared" si="147"/>
        <v>67.979125004675907</v>
      </c>
      <c r="Y112" s="4">
        <f t="shared" si="147"/>
        <v>72.293495114797537</v>
      </c>
      <c r="Z112" s="4">
        <f t="shared" si="147"/>
        <v>66.140324860176008</v>
      </c>
      <c r="AA112" s="4">
        <f t="shared" si="147"/>
        <v>62.011499639538755</v>
      </c>
      <c r="AB112" s="4">
        <f t="shared" si="147"/>
        <v>67.61421359146658</v>
      </c>
      <c r="AC112" s="4">
        <f t="shared" si="147"/>
        <v>82.485196439624318</v>
      </c>
      <c r="AD112" s="4">
        <f t="shared" si="147"/>
        <v>99.832928527632262</v>
      </c>
      <c r="AE112" s="4">
        <f t="shared" si="147"/>
        <v>144.28331336293604</v>
      </c>
      <c r="AF112" s="4">
        <f t="shared" si="147"/>
        <v>122.75101586265421</v>
      </c>
      <c r="AG112" s="4">
        <f t="shared" si="147"/>
        <v>91.278341064843531</v>
      </c>
      <c r="AI112" s="4">
        <f t="shared" ref="AI112:AW128" si="148">IF(OR($B112 &lt; C$230, $B112 &gt; C$233), 0, C112-S112)</f>
        <v>2.3197242725932483</v>
      </c>
      <c r="AJ112" s="4">
        <f t="shared" si="148"/>
        <v>8.3411809156185797</v>
      </c>
      <c r="AK112" s="4">
        <f t="shared" si="148"/>
        <v>-4.7735159608125315</v>
      </c>
      <c r="AL112" s="4">
        <f t="shared" si="148"/>
        <v>-2.4570668803984432</v>
      </c>
      <c r="AM112" s="4">
        <f t="shared" si="148"/>
        <v>-3.070303889015733</v>
      </c>
      <c r="AN112" s="4">
        <f t="shared" si="148"/>
        <v>-7.2121250046759044</v>
      </c>
      <c r="AO112" s="4">
        <f t="shared" si="148"/>
        <v>-6.0764951147975381</v>
      </c>
      <c r="AP112" s="4">
        <f t="shared" si="148"/>
        <v>-5.773324860176011</v>
      </c>
      <c r="AQ112" s="4">
        <f t="shared" si="148"/>
        <v>-4.5784996395387552</v>
      </c>
      <c r="AR112" s="4">
        <f t="shared" si="148"/>
        <v>-4.7812135914665816</v>
      </c>
      <c r="AS112" s="4">
        <f t="shared" si="148"/>
        <v>-4.1351964396243233</v>
      </c>
      <c r="AT112" s="4">
        <f t="shared" si="148"/>
        <v>2.3840714723677365</v>
      </c>
      <c r="AU112" s="4">
        <f t="shared" si="148"/>
        <v>4.3236866370639575</v>
      </c>
      <c r="AV112" s="4">
        <f t="shared" si="148"/>
        <v>6.5109841373457868</v>
      </c>
      <c r="AW112" s="4">
        <f t="shared" si="148"/>
        <v>3.0326589351564763</v>
      </c>
      <c r="AY112" s="2">
        <f t="shared" si="140"/>
        <v>60.026951897210303</v>
      </c>
      <c r="AZ112" s="2">
        <f t="shared" si="140"/>
        <v>60.923242954691077</v>
      </c>
      <c r="BA112" s="2">
        <f t="shared" si="140"/>
        <v>58.807056590465621</v>
      </c>
      <c r="BB112" s="2">
        <f t="shared" si="140"/>
        <v>58.69074689948161</v>
      </c>
      <c r="BC112" s="2">
        <f t="shared" si="140"/>
        <v>57.341001660995396</v>
      </c>
      <c r="BD112" s="2">
        <f t="shared" si="140"/>
        <v>59.548391248749532</v>
      </c>
      <c r="BE112" s="2">
        <f t="shared" si="140"/>
        <v>61.885202914548479</v>
      </c>
      <c r="BF112" s="2">
        <f t="shared" si="140"/>
        <v>58.870423773196983</v>
      </c>
      <c r="BG112" s="2">
        <f t="shared" si="140"/>
        <v>58.10760954013211</v>
      </c>
      <c r="BH112" s="2">
        <f t="shared" si="140"/>
        <v>58.420139670616884</v>
      </c>
      <c r="BI112" s="2">
        <f t="shared" si="140"/>
        <v>61.290244679089156</v>
      </c>
      <c r="BJ112" s="2">
        <f t="shared" si="140"/>
        <v>62.100071113464537</v>
      </c>
      <c r="BK112" s="2">
        <f t="shared" si="140"/>
        <v>61.257845868035872</v>
      </c>
      <c r="BL112" s="2">
        <f t="shared" si="140"/>
        <v>62.383432258175354</v>
      </c>
      <c r="BM112" s="2">
        <f t="shared" si="140"/>
        <v>63.106046096725983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 t="str">
        <f t="shared" si="141"/>
        <v/>
      </c>
      <c r="CH112" s="2" t="str">
        <f t="shared" si="141"/>
        <v/>
      </c>
      <c r="CI112" s="2" t="str">
        <f t="shared" si="141"/>
        <v/>
      </c>
      <c r="CJ112" s="2" t="str">
        <f t="shared" si="141"/>
        <v/>
      </c>
      <c r="CK112" s="2" t="str">
        <f t="shared" si="141"/>
        <v/>
      </c>
      <c r="CL112" s="2" t="str">
        <f t="shared" si="141"/>
        <v/>
      </c>
      <c r="CM112" s="2" t="str">
        <f t="shared" si="141"/>
        <v/>
      </c>
      <c r="CN112" s="2" t="str">
        <f t="shared" si="141"/>
        <v/>
      </c>
      <c r="CO112" s="2" t="str">
        <f t="shared" si="141"/>
        <v/>
      </c>
      <c r="CP112" s="2" t="str">
        <f t="shared" si="141"/>
        <v/>
      </c>
      <c r="CQ112" s="2" t="str">
        <f t="shared" si="141"/>
        <v/>
      </c>
      <c r="CR112" s="2" t="str">
        <f t="shared" si="141"/>
        <v/>
      </c>
      <c r="CS112" s="2" t="str">
        <f t="shared" si="141"/>
        <v/>
      </c>
      <c r="CU112" s="2" t="str">
        <f t="shared" si="111"/>
        <v/>
      </c>
      <c r="CV112" s="2" t="str">
        <f t="shared" si="112"/>
        <v/>
      </c>
      <c r="CW112" s="2" t="str">
        <f t="shared" si="113"/>
        <v/>
      </c>
      <c r="CX112" s="2" t="str">
        <f t="shared" si="114"/>
        <v/>
      </c>
      <c r="CY112" s="2" t="str">
        <f t="shared" si="115"/>
        <v/>
      </c>
      <c r="CZ112" s="2" t="str">
        <f t="shared" si="116"/>
        <v/>
      </c>
      <c r="DA112" s="2" t="str">
        <f t="shared" si="117"/>
        <v/>
      </c>
      <c r="DB112" s="2" t="str">
        <f t="shared" si="118"/>
        <v/>
      </c>
      <c r="DC112" s="2" t="str">
        <f t="shared" si="119"/>
        <v/>
      </c>
      <c r="DD112" s="2" t="str">
        <f t="shared" si="120"/>
        <v/>
      </c>
      <c r="DE112" s="2" t="str">
        <f t="shared" si="121"/>
        <v/>
      </c>
      <c r="DF112" s="2" t="str">
        <f t="shared" si="122"/>
        <v/>
      </c>
      <c r="DG112" s="2" t="str">
        <f t="shared" si="123"/>
        <v/>
      </c>
      <c r="DH112" s="2" t="str">
        <f t="shared" si="124"/>
        <v/>
      </c>
      <c r="DI112" s="2" t="str">
        <f t="shared" si="125"/>
        <v/>
      </c>
      <c r="DK112" s="2">
        <f t="shared" ref="DK112:DY128" si="149">BO$228*$B112+BO$229</f>
        <v>83.997279242805561</v>
      </c>
      <c r="DL112" s="2">
        <f t="shared" si="149"/>
        <v>92.771836196520411</v>
      </c>
      <c r="DM112" s="2">
        <f t="shared" si="149"/>
        <v>90.268874822190583</v>
      </c>
      <c r="DN112" s="2">
        <f t="shared" si="149"/>
        <v>84.371414634146333</v>
      </c>
      <c r="DO112" s="2">
        <f t="shared" si="149"/>
        <v>82.810920168855517</v>
      </c>
      <c r="DP112" s="2">
        <f t="shared" si="149"/>
        <v>82.281624831309074</v>
      </c>
      <c r="DQ112" s="2">
        <f t="shared" si="149"/>
        <v>81.085090823211871</v>
      </c>
      <c r="DR112" s="2">
        <f t="shared" si="149"/>
        <v>87.705864352720454</v>
      </c>
      <c r="DS112" s="2">
        <f t="shared" si="149"/>
        <v>84.606031174089082</v>
      </c>
      <c r="DT112" s="2">
        <f t="shared" si="149"/>
        <v>81.394629737335848</v>
      </c>
      <c r="DU112" s="2">
        <f t="shared" si="149"/>
        <v>85.333175978407553</v>
      </c>
      <c r="DV112" s="2">
        <f t="shared" si="149"/>
        <v>86.387149155722312</v>
      </c>
      <c r="DW112" s="2">
        <f t="shared" si="149"/>
        <v>92.461290069686399</v>
      </c>
      <c r="DX112" s="2">
        <f t="shared" si="149"/>
        <v>92.087168618010736</v>
      </c>
      <c r="DY112" s="2">
        <f t="shared" si="149"/>
        <v>83.446222140762472</v>
      </c>
      <c r="EA112" s="2">
        <f t="shared" si="95"/>
        <v>59.711862211413042</v>
      </c>
      <c r="EB112" s="2">
        <f t="shared" si="95"/>
        <v>60.50677145581691</v>
      </c>
      <c r="EC112" s="2">
        <f t="shared" si="95"/>
        <v>58.391318681318687</v>
      </c>
      <c r="ED112" s="2">
        <f t="shared" si="95"/>
        <v>58.292198466723271</v>
      </c>
      <c r="EE112" s="2">
        <f t="shared" si="95"/>
        <v>56.925955209433802</v>
      </c>
      <c r="EF112" s="2">
        <f t="shared" si="95"/>
        <v>59.212059057533892</v>
      </c>
      <c r="EG112" s="2">
        <f t="shared" si="95"/>
        <v>61.607350251428343</v>
      </c>
      <c r="EH112" s="2">
        <f t="shared" si="95"/>
        <v>58.404838409629782</v>
      </c>
      <c r="EI112" s="2">
        <f t="shared" si="95"/>
        <v>57.703789789897769</v>
      </c>
      <c r="EJ112" s="2">
        <f t="shared" si="95"/>
        <v>58.046807841597413</v>
      </c>
      <c r="EK112" s="2">
        <f t="shared" si="95"/>
        <v>60.873047102699381</v>
      </c>
      <c r="EL112" s="2">
        <f t="shared" si="95"/>
        <v>61.702312369014663</v>
      </c>
      <c r="EM112" s="2">
        <f t="shared" si="136"/>
        <v>60.717522106901171</v>
      </c>
      <c r="EN112" s="2">
        <f t="shared" si="136"/>
        <v>61.85931608416054</v>
      </c>
      <c r="EO112" s="2">
        <f t="shared" si="136"/>
        <v>62.662903712373648</v>
      </c>
      <c r="EQ112" s="2">
        <f t="shared" ref="EQ112:FE128" si="150">CU$228*$B112+CU$229</f>
        <v>59.711862211413042</v>
      </c>
      <c r="ER112" s="2">
        <f t="shared" si="150"/>
        <v>59.85259051659348</v>
      </c>
      <c r="ES112" s="2">
        <f t="shared" si="150"/>
        <v>58.130232630872143</v>
      </c>
      <c r="ET112" s="2">
        <f t="shared" si="150"/>
        <v>58.118780971934605</v>
      </c>
      <c r="EU112" s="2">
        <f t="shared" si="150"/>
        <v>56.988679242126665</v>
      </c>
      <c r="EV112" s="2">
        <f t="shared" si="150"/>
        <v>59.460680713467994</v>
      </c>
      <c r="EW112" s="2">
        <f t="shared" si="150"/>
        <v>61.12763419719375</v>
      </c>
      <c r="EX112" s="2">
        <f t="shared" si="150"/>
        <v>58.480632320548793</v>
      </c>
      <c r="EY112" s="2">
        <f t="shared" si="150"/>
        <v>57.755659055137393</v>
      </c>
      <c r="EZ112" s="2">
        <f t="shared" si="150"/>
        <v>58.05482480646554</v>
      </c>
      <c r="FA112" s="2">
        <f t="shared" si="150"/>
        <v>60.551957998267653</v>
      </c>
      <c r="FB112" s="2">
        <f t="shared" si="150"/>
        <v>62.393198926655458</v>
      </c>
      <c r="FC112" s="2">
        <f t="shared" si="150"/>
        <v>61.236562149623396</v>
      </c>
      <c r="FD112" s="2">
        <f t="shared" si="150"/>
        <v>61.226773490257827</v>
      </c>
      <c r="FE112" s="2">
        <f t="shared" si="150"/>
        <v>62.661857259632818</v>
      </c>
      <c r="FG112" s="2">
        <f t="shared" ref="FG112:FU128" si="151">POWER(10,($B112-C$231)/C$229)/(1+POWER(10,($B112-C$231)/C$229))</f>
        <v>0.98702556001447417</v>
      </c>
      <c r="FH112" s="2">
        <f t="shared" si="151"/>
        <v>0.98705765252779398</v>
      </c>
      <c r="FI112" s="2">
        <f t="shared" si="151"/>
        <v>0.98694241555656925</v>
      </c>
      <c r="FJ112" s="2">
        <f t="shared" si="151"/>
        <v>0.98470524815506077</v>
      </c>
      <c r="FK112" s="2">
        <f t="shared" si="151"/>
        <v>0.98396958800455236</v>
      </c>
      <c r="FL112" s="2">
        <f t="shared" si="151"/>
        <v>0.98543949525015018</v>
      </c>
      <c r="FM112" s="2">
        <f t="shared" si="151"/>
        <v>0.98569032229087727</v>
      </c>
      <c r="FN112" s="2">
        <f t="shared" si="151"/>
        <v>0.98411572300993677</v>
      </c>
      <c r="FO112" s="2">
        <f t="shared" si="151"/>
        <v>0.98499427252448035</v>
      </c>
      <c r="FP112" s="2">
        <f t="shared" si="151"/>
        <v>0.9840106799155639</v>
      </c>
      <c r="FQ112" s="2">
        <f t="shared" si="151"/>
        <v>0.98292182516059723</v>
      </c>
      <c r="FR112" s="2">
        <f t="shared" si="151"/>
        <v>0.98392713623800565</v>
      </c>
      <c r="FS112" s="2">
        <f t="shared" si="151"/>
        <v>0.98299796994563171</v>
      </c>
      <c r="FT112" s="2">
        <f t="shared" si="151"/>
        <v>0.98264007770545292</v>
      </c>
      <c r="FU112" s="2">
        <f t="shared" si="151"/>
        <v>0.97867793540316217</v>
      </c>
      <c r="FW112" s="2">
        <f t="shared" si="142"/>
        <v>9.6254262164305933E-9</v>
      </c>
      <c r="FX112" s="2">
        <f t="shared" si="142"/>
        <v>1.7031682619256215E-3</v>
      </c>
      <c r="FY112" s="2">
        <f t="shared" si="142"/>
        <v>1.9379511538220296E-3</v>
      </c>
      <c r="FZ112" s="2">
        <f t="shared" si="142"/>
        <v>1.8839323755269809E-3</v>
      </c>
      <c r="GA112" s="2">
        <f t="shared" si="142"/>
        <v>1.5910771366215645E-3</v>
      </c>
      <c r="GB112" s="2">
        <f t="shared" si="142"/>
        <v>1.7201606513414897E-3</v>
      </c>
      <c r="GC112" s="2">
        <f t="shared" si="142"/>
        <v>1.808417617735003E-3</v>
      </c>
      <c r="GD112" s="2">
        <f t="shared" si="142"/>
        <v>2.1077074950103416E-3</v>
      </c>
      <c r="GE112" s="2">
        <f t="shared" si="142"/>
        <v>2.5457762300414664E-3</v>
      </c>
      <c r="GF112" s="2">
        <f t="shared" si="142"/>
        <v>1.999691199954533E-3</v>
      </c>
      <c r="GG112" s="2">
        <f t="shared" si="142"/>
        <v>1.6717513502851097E-3</v>
      </c>
      <c r="GH112" s="2">
        <f t="shared" si="142"/>
        <v>1.4513609781062501E-3</v>
      </c>
      <c r="GI112" s="2">
        <f t="shared" si="142"/>
        <v>1.1853886827416318E-3</v>
      </c>
      <c r="GJ112" s="2">
        <f t="shared" si="142"/>
        <v>1.007042229232458E-3</v>
      </c>
      <c r="GK112" s="2">
        <f t="shared" si="142"/>
        <v>8.349296461480708E-4</v>
      </c>
      <c r="GM112" s="86">
        <f t="shared" si="143"/>
        <v>5.2021325862927534E-12</v>
      </c>
      <c r="GN112" s="86">
        <f t="shared" si="143"/>
        <v>7.4443269763979908E-21</v>
      </c>
      <c r="GO112" s="86">
        <f t="shared" si="143"/>
        <v>5.6511351171697155E-26</v>
      </c>
      <c r="GP112" s="86">
        <f t="shared" si="143"/>
        <v>6.6147426226009831E-26</v>
      </c>
      <c r="GQ112" s="86">
        <f t="shared" si="143"/>
        <v>2.256109523869097E-33</v>
      </c>
      <c r="GR112" s="86">
        <f t="shared" si="143"/>
        <v>9.8209120260569765E-43</v>
      </c>
      <c r="GS112" s="86">
        <f t="shared" si="143"/>
        <v>1.0869481173940889E-44</v>
      </c>
      <c r="GT112" s="86">
        <f t="shared" si="143"/>
        <v>1.1624570779991971E-39</v>
      </c>
      <c r="GU112" s="86">
        <f t="shared" si="143"/>
        <v>3.2412439061139515E-47</v>
      </c>
      <c r="GV112" s="86">
        <f t="shared" si="143"/>
        <v>3.7824458891942663E-32</v>
      </c>
      <c r="GW112" s="86">
        <f t="shared" si="143"/>
        <v>2.5699958587491785E-27</v>
      </c>
      <c r="GX112" s="86">
        <f t="shared" si="143"/>
        <v>1.9412032933420743E-25</v>
      </c>
      <c r="GY112" s="86">
        <f t="shared" si="143"/>
        <v>8.2031501589542772E-21</v>
      </c>
      <c r="GZ112" s="86">
        <f t="shared" si="143"/>
        <v>4.6476161655860036E-18</v>
      </c>
      <c r="HA112" s="86">
        <f t="shared" si="143"/>
        <v>6.2190493369337912E-28</v>
      </c>
      <c r="HC112" s="86">
        <f t="shared" si="74"/>
        <v>0.48424117519565901</v>
      </c>
      <c r="HD112" s="86">
        <f t="shared" si="74"/>
        <v>0.44031573375398186</v>
      </c>
      <c r="HE112" s="86">
        <f t="shared" si="74"/>
        <v>0.23124809985539715</v>
      </c>
      <c r="HF112" s="86">
        <f t="shared" si="74"/>
        <v>0.18213204273047473</v>
      </c>
      <c r="HG112" s="86">
        <f t="shared" si="74"/>
        <v>0.24085445331918437</v>
      </c>
      <c r="HH112" s="86">
        <f t="shared" si="74"/>
        <v>9.3367413648534084E-2</v>
      </c>
      <c r="HI112" s="86">
        <f t="shared" si="139"/>
        <v>0.11479775131270423</v>
      </c>
      <c r="HJ112" s="86">
        <f t="shared" si="139"/>
        <v>8.1050922674260797E-2</v>
      </c>
      <c r="HK112" s="86">
        <f t="shared" si="139"/>
        <v>5.4838427667097858E-2</v>
      </c>
      <c r="HL112" s="86">
        <f t="shared" si="139"/>
        <v>0.10093098168892854</v>
      </c>
      <c r="HM112" s="86">
        <f t="shared" si="139"/>
        <v>0.2101553099574415</v>
      </c>
      <c r="HN112" s="86">
        <f t="shared" si="139"/>
        <v>0.32976304098938075</v>
      </c>
      <c r="HO112" s="86">
        <f t="shared" si="139"/>
        <v>0.58665365166154904</v>
      </c>
      <c r="HP112" s="86">
        <f t="shared" si="139"/>
        <v>0.47863796389785351</v>
      </c>
      <c r="HQ112" s="86">
        <f t="shared" si="139"/>
        <v>0.35485151182875063</v>
      </c>
      <c r="HS112" s="86">
        <f t="shared" si="144"/>
        <v>1.3022439730178157E-59</v>
      </c>
      <c r="HT112" s="86">
        <f t="shared" si="144"/>
        <v>7.5611788452091044E-13</v>
      </c>
      <c r="HU112" s="86">
        <f t="shared" si="144"/>
        <v>5.5991329029330266E-13</v>
      </c>
      <c r="HV112" s="86">
        <f t="shared" si="144"/>
        <v>6.0719605556008661E-16</v>
      </c>
      <c r="HW112" s="86">
        <f t="shared" si="144"/>
        <v>8.352630618621782E-17</v>
      </c>
      <c r="HX112" s="86">
        <f t="shared" si="144"/>
        <v>1.1462216336245407E-17</v>
      </c>
      <c r="HY112" s="86">
        <f t="shared" si="144"/>
        <v>8.5310392756182856E-18</v>
      </c>
      <c r="HZ112" s="86">
        <f t="shared" si="144"/>
        <v>1.0455677301494094E-16</v>
      </c>
      <c r="IA112" s="86">
        <f t="shared" si="144"/>
        <v>2.6466502136346704E-15</v>
      </c>
      <c r="IB112" s="86">
        <f t="shared" si="144"/>
        <v>4.3773824917445376E-17</v>
      </c>
      <c r="IC112" s="86">
        <f t="shared" si="144"/>
        <v>4.9853929762733335E-18</v>
      </c>
      <c r="ID112" s="86">
        <f t="shared" si="144"/>
        <v>3.6977967875896837E-18</v>
      </c>
      <c r="IE112" s="86">
        <f t="shared" si="144"/>
        <v>8.720320176859399E-19</v>
      </c>
      <c r="IF112" s="86">
        <f t="shared" si="144"/>
        <v>4.352832564156002E-16</v>
      </c>
      <c r="IG112" s="86">
        <f t="shared" si="144"/>
        <v>1.8343471929449616E-11</v>
      </c>
      <c r="II112" s="86">
        <f t="shared" si="145"/>
        <v>0</v>
      </c>
      <c r="IJ112" s="86">
        <f t="shared" si="145"/>
        <v>4.7637023586077952E-91</v>
      </c>
      <c r="IK112" s="86">
        <f t="shared" si="145"/>
        <v>1.808714980254076E-92</v>
      </c>
      <c r="IL112" s="86">
        <f t="shared" si="145"/>
        <v>1.2170810140558912E-111</v>
      </c>
      <c r="IM112" s="86">
        <f t="shared" si="145"/>
        <v>3.6175340684937918E-117</v>
      </c>
      <c r="IN112" s="86">
        <f t="shared" si="145"/>
        <v>1.0884589641534031E-125</v>
      </c>
      <c r="IO112" s="86">
        <f t="shared" si="145"/>
        <v>2.5655117339489393E-127</v>
      </c>
      <c r="IP112" s="86">
        <f t="shared" si="145"/>
        <v>5.5664989516573267E-118</v>
      </c>
      <c r="IQ112" s="86">
        <f t="shared" si="145"/>
        <v>1.3077556860933691E-111</v>
      </c>
      <c r="IR112" s="86">
        <f t="shared" si="145"/>
        <v>2.8952197265218036E-122</v>
      </c>
      <c r="IS112" s="86">
        <f t="shared" si="145"/>
        <v>9.4719179664861991E-126</v>
      </c>
      <c r="IT112" s="86">
        <f t="shared" si="145"/>
        <v>3.9530868091987392E-124</v>
      </c>
      <c r="IU112" s="86">
        <f t="shared" si="145"/>
        <v>7.4164958782107353E-124</v>
      </c>
      <c r="IV112" s="86">
        <f t="shared" si="145"/>
        <v>8.6898449560931637E-56</v>
      </c>
      <c r="IW112" s="86">
        <f t="shared" si="145"/>
        <v>4.0328245567067309E-40</v>
      </c>
      <c r="IY112" s="86">
        <f t="shared" si="146"/>
        <v>0.48424117520086113</v>
      </c>
      <c r="IZ112" s="86">
        <f t="shared" si="146"/>
        <v>0.44031573375473798</v>
      </c>
      <c r="JA112" s="86">
        <f t="shared" si="146"/>
        <v>0.23124809985595707</v>
      </c>
      <c r="JB112" s="86">
        <f t="shared" si="146"/>
        <v>0.18213204273047534</v>
      </c>
      <c r="JC112" s="86">
        <f t="shared" si="146"/>
        <v>0.24085445331918445</v>
      </c>
      <c r="JD112" s="86">
        <f t="shared" si="146"/>
        <v>9.3367413648534098E-2</v>
      </c>
      <c r="JE112" s="86">
        <f t="shared" si="146"/>
        <v>0.11479775131270424</v>
      </c>
      <c r="JF112" s="86">
        <f t="shared" si="146"/>
        <v>8.1050922674260908E-2</v>
      </c>
      <c r="JG112" s="86">
        <f t="shared" si="146"/>
        <v>5.4838427667100502E-2</v>
      </c>
      <c r="JH112" s="86">
        <f t="shared" si="146"/>
        <v>0.10093098168892858</v>
      </c>
      <c r="JI112" s="86">
        <f t="shared" si="146"/>
        <v>0.2101553099574415</v>
      </c>
      <c r="JJ112" s="86">
        <f t="shared" si="146"/>
        <v>0.32976304098938075</v>
      </c>
      <c r="JK112" s="86">
        <f t="shared" si="146"/>
        <v>0.58665365166154904</v>
      </c>
      <c r="JL112" s="86">
        <f t="shared" si="146"/>
        <v>0.47863796389785396</v>
      </c>
      <c r="JM112" s="86">
        <f t="shared" si="146"/>
        <v>0.35485151184709413</v>
      </c>
    </row>
    <row r="113" spans="2:273" x14ac:dyDescent="0.25">
      <c r="B113" s="2">
        <v>86</v>
      </c>
      <c r="C113" s="37">
        <v>111.32299999999999</v>
      </c>
      <c r="D113" s="37">
        <v>93.216999999999999</v>
      </c>
      <c r="E113" s="37">
        <v>62.116999999999997</v>
      </c>
      <c r="F113" s="37">
        <v>61.216999999999999</v>
      </c>
      <c r="G113" s="37">
        <v>62.914999999999999</v>
      </c>
      <c r="H113" s="37">
        <v>58.5</v>
      </c>
      <c r="I113" s="37">
        <v>63</v>
      </c>
      <c r="J113" s="37">
        <v>57.866999999999997</v>
      </c>
      <c r="K113" s="37">
        <v>56.95</v>
      </c>
      <c r="L113" s="37">
        <v>58.332999999999998</v>
      </c>
      <c r="M113" s="37">
        <v>64.117000000000004</v>
      </c>
      <c r="N113" s="37">
        <v>75.7</v>
      </c>
      <c r="O113" s="37">
        <v>125.902</v>
      </c>
      <c r="P113" s="37">
        <v>103.541</v>
      </c>
      <c r="Q113" s="37">
        <v>74.212999999999994</v>
      </c>
      <c r="S113" s="4">
        <f t="shared" si="147"/>
        <v>108.66660646462438</v>
      </c>
      <c r="T113" s="4">
        <f t="shared" si="147"/>
        <v>93.135488377995173</v>
      </c>
      <c r="U113" s="4">
        <f t="shared" si="147"/>
        <v>69.584503690901073</v>
      </c>
      <c r="V113" s="4">
        <f t="shared" si="147"/>
        <v>65.622525869958949</v>
      </c>
      <c r="W113" s="4">
        <f t="shared" si="147"/>
        <v>67.319711897996342</v>
      </c>
      <c r="X113" s="4">
        <f t="shared" si="147"/>
        <v>61.644593434169352</v>
      </c>
      <c r="Y113" s="4">
        <f t="shared" si="147"/>
        <v>64.779524010270848</v>
      </c>
      <c r="Z113" s="4">
        <f t="shared" si="147"/>
        <v>60.447619377054423</v>
      </c>
      <c r="AA113" s="4">
        <f t="shared" si="147"/>
        <v>59.251224413607332</v>
      </c>
      <c r="AB113" s="4">
        <f t="shared" si="147"/>
        <v>61.211949412225671</v>
      </c>
      <c r="AC113" s="4">
        <f t="shared" si="147"/>
        <v>69.801183233733525</v>
      </c>
      <c r="AD113" s="4">
        <f t="shared" si="147"/>
        <v>80.513254577135555</v>
      </c>
      <c r="AE113" s="4">
        <f t="shared" si="147"/>
        <v>119.83792937042415</v>
      </c>
      <c r="AF113" s="4">
        <f t="shared" si="147"/>
        <v>100.26904477954699</v>
      </c>
      <c r="AG113" s="4">
        <f t="shared" si="147"/>
        <v>76.691065864985333</v>
      </c>
      <c r="AI113" s="4">
        <f t="shared" si="148"/>
        <v>2.6563935353756136</v>
      </c>
      <c r="AJ113" s="4">
        <f t="shared" si="148"/>
        <v>8.1511622004825313E-2</v>
      </c>
      <c r="AK113" s="4">
        <f t="shared" si="148"/>
        <v>-7.4675036909010757</v>
      </c>
      <c r="AL113" s="4">
        <f t="shared" si="148"/>
        <v>-4.4055258699589501</v>
      </c>
      <c r="AM113" s="4">
        <f t="shared" si="148"/>
        <v>-4.4047118979963429</v>
      </c>
      <c r="AN113" s="4">
        <f t="shared" si="148"/>
        <v>-3.1445934341693516</v>
      </c>
      <c r="AO113" s="4">
        <f t="shared" si="148"/>
        <v>-1.7795240102708476</v>
      </c>
      <c r="AP113" s="4">
        <f t="shared" si="148"/>
        <v>-2.5806193770544255</v>
      </c>
      <c r="AQ113" s="4">
        <f t="shared" si="148"/>
        <v>-2.3012244136073292</v>
      </c>
      <c r="AR113" s="4">
        <f t="shared" si="148"/>
        <v>-2.8789494122256727</v>
      </c>
      <c r="AS113" s="4">
        <f t="shared" si="148"/>
        <v>-5.6841832337335205</v>
      </c>
      <c r="AT113" s="4">
        <f t="shared" si="148"/>
        <v>-4.8132545771355524</v>
      </c>
      <c r="AU113" s="4">
        <f t="shared" si="148"/>
        <v>6.064070629575852</v>
      </c>
      <c r="AV113" s="4">
        <f t="shared" si="148"/>
        <v>3.2719552204530089</v>
      </c>
      <c r="AW113" s="4">
        <f t="shared" si="148"/>
        <v>-2.4780658649853393</v>
      </c>
      <c r="AY113" s="2">
        <f t="shared" si="140"/>
        <v>59.894796955334108</v>
      </c>
      <c r="AZ113" s="2">
        <f t="shared" si="140"/>
        <v>60.738565653863787</v>
      </c>
      <c r="BA113" s="2">
        <f t="shared" si="140"/>
        <v>58.656443126533404</v>
      </c>
      <c r="BB113" s="2">
        <f t="shared" si="140"/>
        <v>58.540704710930036</v>
      </c>
      <c r="BC113" s="2">
        <f t="shared" si="140"/>
        <v>57.228846260952558</v>
      </c>
      <c r="BD113" s="2">
        <f t="shared" si="140"/>
        <v>59.426668774926888</v>
      </c>
      <c r="BE113" s="2">
        <f t="shared" si="140"/>
        <v>61.721879429554818</v>
      </c>
      <c r="BF113" s="2">
        <f t="shared" si="140"/>
        <v>58.74705997333227</v>
      </c>
      <c r="BG113" s="2">
        <f t="shared" si="140"/>
        <v>57.982185161171437</v>
      </c>
      <c r="BH113" s="2">
        <f t="shared" si="140"/>
        <v>58.295759696015089</v>
      </c>
      <c r="BI113" s="2">
        <f t="shared" si="140"/>
        <v>61.138690493921921</v>
      </c>
      <c r="BJ113" s="2">
        <f t="shared" si="140"/>
        <v>61.991713107921122</v>
      </c>
      <c r="BK113" s="2">
        <f t="shared" si="140"/>
        <v>61.128059078277502</v>
      </c>
      <c r="BL113" s="2">
        <f t="shared" si="140"/>
        <v>62.226363017084161</v>
      </c>
      <c r="BM113" s="2">
        <f t="shared" si="140"/>
        <v>62.973615933539968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 t="str">
        <f t="shared" si="141"/>
        <v/>
      </c>
      <c r="CG113" s="2" t="str">
        <f t="shared" si="141"/>
        <v/>
      </c>
      <c r="CH113" s="2" t="str">
        <f t="shared" si="141"/>
        <v/>
      </c>
      <c r="CI113" s="2" t="str">
        <f t="shared" si="141"/>
        <v/>
      </c>
      <c r="CJ113" s="2" t="str">
        <f t="shared" si="141"/>
        <v/>
      </c>
      <c r="CK113" s="2" t="str">
        <f t="shared" si="141"/>
        <v/>
      </c>
      <c r="CL113" s="2" t="str">
        <f t="shared" si="141"/>
        <v/>
      </c>
      <c r="CM113" s="2" t="str">
        <f t="shared" si="141"/>
        <v/>
      </c>
      <c r="CN113" s="2" t="str">
        <f t="shared" si="141"/>
        <v/>
      </c>
      <c r="CO113" s="2" t="str">
        <f t="shared" si="141"/>
        <v/>
      </c>
      <c r="CP113" s="2" t="str">
        <f t="shared" si="141"/>
        <v/>
      </c>
      <c r="CQ113" s="2" t="str">
        <f t="shared" si="141"/>
        <v/>
      </c>
      <c r="CR113" s="2" t="str">
        <f t="shared" si="141"/>
        <v/>
      </c>
      <c r="CS113" s="2" t="str">
        <f t="shared" si="141"/>
        <v/>
      </c>
      <c r="CU113" s="2" t="str">
        <f t="shared" si="111"/>
        <v/>
      </c>
      <c r="CV113" s="2" t="str">
        <f t="shared" si="112"/>
        <v/>
      </c>
      <c r="CW113" s="2" t="str">
        <f t="shared" si="113"/>
        <v/>
      </c>
      <c r="CX113" s="2" t="str">
        <f t="shared" si="114"/>
        <v/>
      </c>
      <c r="CY113" s="2" t="str">
        <f t="shared" si="115"/>
        <v/>
      </c>
      <c r="CZ113" s="2" t="str">
        <f t="shared" si="116"/>
        <v/>
      </c>
      <c r="DA113" s="2" t="str">
        <f t="shared" si="117"/>
        <v/>
      </c>
      <c r="DB113" s="2" t="str">
        <f t="shared" si="118"/>
        <v/>
      </c>
      <c r="DC113" s="2" t="str">
        <f t="shared" si="119"/>
        <v/>
      </c>
      <c r="DD113" s="2" t="str">
        <f t="shared" si="120"/>
        <v/>
      </c>
      <c r="DE113" s="2" t="str">
        <f t="shared" si="121"/>
        <v/>
      </c>
      <c r="DF113" s="2" t="str">
        <f t="shared" si="122"/>
        <v/>
      </c>
      <c r="DG113" s="2" t="str">
        <f t="shared" si="123"/>
        <v/>
      </c>
      <c r="DH113" s="2" t="str">
        <f t="shared" si="124"/>
        <v/>
      </c>
      <c r="DI113" s="2" t="str">
        <f t="shared" si="125"/>
        <v/>
      </c>
      <c r="DK113" s="2">
        <f t="shared" si="149"/>
        <v>84.202365357260106</v>
      </c>
      <c r="DL113" s="2">
        <f t="shared" si="149"/>
        <v>93.106745486377065</v>
      </c>
      <c r="DM113" s="2">
        <f t="shared" si="149"/>
        <v>90.601021337126582</v>
      </c>
      <c r="DN113" s="2">
        <f t="shared" si="149"/>
        <v>84.617168292682919</v>
      </c>
      <c r="DO113" s="2">
        <f t="shared" si="149"/>
        <v>83.039630018761699</v>
      </c>
      <c r="DP113" s="2">
        <f t="shared" si="149"/>
        <v>82.484157219973042</v>
      </c>
      <c r="DQ113" s="2">
        <f t="shared" si="149"/>
        <v>81.212033535762487</v>
      </c>
      <c r="DR113" s="2">
        <f t="shared" si="149"/>
        <v>88.005451594746731</v>
      </c>
      <c r="DS113" s="2">
        <f t="shared" si="149"/>
        <v>84.896326518218629</v>
      </c>
      <c r="DT113" s="2">
        <f t="shared" si="149"/>
        <v>81.620997748592885</v>
      </c>
      <c r="DU113" s="2">
        <f t="shared" si="149"/>
        <v>85.574613022941961</v>
      </c>
      <c r="DV113" s="2">
        <f t="shared" si="149"/>
        <v>86.623549906191357</v>
      </c>
      <c r="DW113" s="2">
        <f t="shared" si="149"/>
        <v>92.792829616724731</v>
      </c>
      <c r="DX113" s="2">
        <f t="shared" si="149"/>
        <v>92.436561658824843</v>
      </c>
      <c r="DY113" s="2">
        <f t="shared" si="149"/>
        <v>83.70603042521995</v>
      </c>
      <c r="EA113" s="2">
        <f t="shared" si="95"/>
        <v>59.603388775173357</v>
      </c>
      <c r="EB113" s="2">
        <f t="shared" si="95"/>
        <v>60.352683280356004</v>
      </c>
      <c r="EC113" s="2">
        <f t="shared" si="95"/>
        <v>58.271529010989013</v>
      </c>
      <c r="ED113" s="2">
        <f t="shared" si="95"/>
        <v>58.171663406308291</v>
      </c>
      <c r="EE113" s="2">
        <f t="shared" si="95"/>
        <v>56.845241020186734</v>
      </c>
      <c r="EF113" s="2">
        <f t="shared" si="95"/>
        <v>59.115506496764063</v>
      </c>
      <c r="EG113" s="2">
        <f t="shared" si="95"/>
        <v>61.464744381161772</v>
      </c>
      <c r="EH113" s="2">
        <f t="shared" si="95"/>
        <v>58.316195956332578</v>
      </c>
      <c r="EI113" s="2">
        <f t="shared" si="95"/>
        <v>57.608104680229431</v>
      </c>
      <c r="EJ113" s="2">
        <f t="shared" si="95"/>
        <v>57.95007706741508</v>
      </c>
      <c r="EK113" s="2">
        <f t="shared" si="95"/>
        <v>60.752050298920373</v>
      </c>
      <c r="EL113" s="2">
        <f t="shared" si="95"/>
        <v>61.623675179167989</v>
      </c>
      <c r="EM113" s="2">
        <f t="shared" si="136"/>
        <v>60.627912743054559</v>
      </c>
      <c r="EN113" s="2">
        <f t="shared" si="136"/>
        <v>61.740296978682636</v>
      </c>
      <c r="EO113" s="2">
        <f t="shared" si="136"/>
        <v>62.561672622671132</v>
      </c>
      <c r="EQ113" s="2">
        <f t="shared" si="150"/>
        <v>59.603388775173357</v>
      </c>
      <c r="ER113" s="2">
        <f t="shared" si="150"/>
        <v>59.724475515722844</v>
      </c>
      <c r="ES113" s="2">
        <f t="shared" si="150"/>
        <v>58.022242159865485</v>
      </c>
      <c r="ET113" s="2">
        <f t="shared" si="150"/>
        <v>58.005292657483508</v>
      </c>
      <c r="EU113" s="2">
        <f t="shared" si="150"/>
        <v>56.905273671729546</v>
      </c>
      <c r="EV113" s="2">
        <f t="shared" si="150"/>
        <v>59.35093955702456</v>
      </c>
      <c r="EW113" s="2">
        <f t="shared" si="150"/>
        <v>61.00904358482741</v>
      </c>
      <c r="EX113" s="2">
        <f t="shared" si="150"/>
        <v>58.387480209547682</v>
      </c>
      <c r="EY113" s="2">
        <f t="shared" si="150"/>
        <v>57.657158865493685</v>
      </c>
      <c r="EZ113" s="2">
        <f t="shared" si="150"/>
        <v>57.957692902600904</v>
      </c>
      <c r="FA113" s="2">
        <f t="shared" si="150"/>
        <v>60.443769576971938</v>
      </c>
      <c r="FB113" s="2">
        <f t="shared" si="150"/>
        <v>62.286784456637115</v>
      </c>
      <c r="FC113" s="2">
        <f t="shared" si="150"/>
        <v>61.127095711071313</v>
      </c>
      <c r="FD113" s="2">
        <f t="shared" si="150"/>
        <v>61.12971783982335</v>
      </c>
      <c r="FE113" s="2">
        <f t="shared" si="150"/>
        <v>62.5597571535084</v>
      </c>
      <c r="FG113" s="2">
        <f t="shared" si="151"/>
        <v>0.98815364618164814</v>
      </c>
      <c r="FH113" s="2">
        <f t="shared" si="151"/>
        <v>0.98818298176026753</v>
      </c>
      <c r="FI113" s="2">
        <f t="shared" si="151"/>
        <v>0.98807764354772598</v>
      </c>
      <c r="FJ113" s="2">
        <f t="shared" si="151"/>
        <v>0.98603222308381344</v>
      </c>
      <c r="FK113" s="2">
        <f t="shared" si="151"/>
        <v>0.98535943995431963</v>
      </c>
      <c r="FL113" s="2">
        <f t="shared" si="151"/>
        <v>0.98670362697273317</v>
      </c>
      <c r="FM113" s="2">
        <f t="shared" si="151"/>
        <v>0.98693296616462156</v>
      </c>
      <c r="FN113" s="2">
        <f t="shared" si="151"/>
        <v>0.98549309171350707</v>
      </c>
      <c r="FO113" s="2">
        <f t="shared" si="151"/>
        <v>0.98629652061922857</v>
      </c>
      <c r="FP113" s="2">
        <f t="shared" si="151"/>
        <v>0.98539702203133717</v>
      </c>
      <c r="FQ113" s="2">
        <f t="shared" si="151"/>
        <v>0.98440107902088447</v>
      </c>
      <c r="FR113" s="2">
        <f t="shared" si="151"/>
        <v>0.98532061388697234</v>
      </c>
      <c r="FS113" s="2">
        <f t="shared" si="151"/>
        <v>0.98447073260301765</v>
      </c>
      <c r="FT113" s="2">
        <f t="shared" si="151"/>
        <v>0.98414334188971719</v>
      </c>
      <c r="FU113" s="2">
        <f t="shared" si="151"/>
        <v>0.98051749463605065</v>
      </c>
      <c r="FW113" s="2">
        <f t="shared" si="142"/>
        <v>1.0554069965100162E-8</v>
      </c>
      <c r="FX113" s="2">
        <f t="shared" si="142"/>
        <v>1.8671800511495154E-3</v>
      </c>
      <c r="FY113" s="2">
        <f t="shared" si="142"/>
        <v>2.1245239630440188E-3</v>
      </c>
      <c r="FZ113" s="2">
        <f t="shared" si="142"/>
        <v>2.0653153843594989E-3</v>
      </c>
      <c r="GA113" s="2">
        <f t="shared" si="142"/>
        <v>1.7443136291284691E-3</v>
      </c>
      <c r="GB113" s="2">
        <f t="shared" si="142"/>
        <v>1.8858056835259667E-3</v>
      </c>
      <c r="GC113" s="2">
        <f t="shared" si="142"/>
        <v>1.982544587124341E-3</v>
      </c>
      <c r="GD113" s="2">
        <f t="shared" si="142"/>
        <v>2.3105854596169361E-3</v>
      </c>
      <c r="GE113" s="2">
        <f t="shared" si="142"/>
        <v>2.7907026987122022E-3</v>
      </c>
      <c r="GF113" s="2">
        <f t="shared" si="142"/>
        <v>2.1921948670677112E-3</v>
      </c>
      <c r="GG113" s="2">
        <f t="shared" si="142"/>
        <v>1.8327433062743351E-3</v>
      </c>
      <c r="GH113" s="2">
        <f t="shared" si="142"/>
        <v>1.5911628651410195E-3</v>
      </c>
      <c r="GI113" s="2">
        <f t="shared" si="142"/>
        <v>1.2996042164341557E-3</v>
      </c>
      <c r="GJ113" s="2">
        <f t="shared" si="142"/>
        <v>1.104092575944399E-3</v>
      </c>
      <c r="GK113" s="2">
        <f t="shared" si="142"/>
        <v>9.1540841387299961E-4</v>
      </c>
      <c r="GM113" s="86">
        <f t="shared" si="143"/>
        <v>6.892022177913628E-13</v>
      </c>
      <c r="GN113" s="86">
        <f t="shared" si="143"/>
        <v>1.9226443292782691E-22</v>
      </c>
      <c r="GO113" s="86">
        <f t="shared" si="143"/>
        <v>6.9966117698293705E-28</v>
      </c>
      <c r="GP113" s="86">
        <f t="shared" si="143"/>
        <v>8.2841870544789666E-28</v>
      </c>
      <c r="GQ113" s="86">
        <f t="shared" si="143"/>
        <v>7.0652980865319563E-36</v>
      </c>
      <c r="GR113" s="86">
        <f t="shared" si="143"/>
        <v>7.4315363375125537E-46</v>
      </c>
      <c r="GS113" s="86">
        <f t="shared" si="143"/>
        <v>5.084008517024771E-48</v>
      </c>
      <c r="GT113" s="86">
        <f t="shared" si="143"/>
        <v>1.1939542180842473E-42</v>
      </c>
      <c r="GU113" s="86">
        <f t="shared" si="143"/>
        <v>1.0142817367837804E-50</v>
      </c>
      <c r="GV113" s="86">
        <f t="shared" si="143"/>
        <v>1.623275108055225E-34</v>
      </c>
      <c r="GW113" s="86">
        <f t="shared" si="143"/>
        <v>2.5222852246153132E-29</v>
      </c>
      <c r="GX113" s="86">
        <f t="shared" si="143"/>
        <v>2.6265273099109667E-27</v>
      </c>
      <c r="GY113" s="86">
        <f t="shared" si="143"/>
        <v>2.1277964758259041E-22</v>
      </c>
      <c r="GZ113" s="86">
        <f t="shared" si="143"/>
        <v>2.387355104364622E-19</v>
      </c>
      <c r="HA113" s="86">
        <f t="shared" si="143"/>
        <v>5.9576323879893565E-30</v>
      </c>
      <c r="HC113" s="86">
        <f t="shared" si="74"/>
        <v>0.4096118365775438</v>
      </c>
      <c r="HD113" s="86">
        <f t="shared" si="74"/>
        <v>0.29404955581085651</v>
      </c>
      <c r="HE113" s="86">
        <f t="shared" si="74"/>
        <v>0.11652759480172228</v>
      </c>
      <c r="HF113" s="86">
        <f t="shared" si="74"/>
        <v>8.1157343277486471E-2</v>
      </c>
      <c r="HG113" s="86">
        <f t="shared" si="74"/>
        <v>0.10687286893452393</v>
      </c>
      <c r="HH113" s="86">
        <f t="shared" si="74"/>
        <v>2.8518999913073349E-2</v>
      </c>
      <c r="HI113" s="86">
        <f t="shared" si="139"/>
        <v>3.921443586113027E-2</v>
      </c>
      <c r="HJ113" s="86">
        <f t="shared" si="139"/>
        <v>2.2011367746073769E-2</v>
      </c>
      <c r="HK113" s="86">
        <f t="shared" si="139"/>
        <v>2.1121978680137061E-2</v>
      </c>
      <c r="HL113" s="86">
        <f t="shared" si="139"/>
        <v>3.7376195650835456E-2</v>
      </c>
      <c r="HM113" s="86">
        <f t="shared" si="139"/>
        <v>9.9043633527253178E-2</v>
      </c>
      <c r="HN113" s="86">
        <f t="shared" si="139"/>
        <v>0.18440379364257292</v>
      </c>
      <c r="HO113" s="86">
        <f t="shared" si="139"/>
        <v>0.46378190631497423</v>
      </c>
      <c r="HP113" s="86">
        <f t="shared" si="139"/>
        <v>0.34301786195587708</v>
      </c>
      <c r="HQ113" s="86">
        <f t="shared" si="139"/>
        <v>0.20457250246640382</v>
      </c>
      <c r="HS113" s="86">
        <f t="shared" si="144"/>
        <v>3.2827041932547003E-58</v>
      </c>
      <c r="HT113" s="86">
        <f t="shared" si="144"/>
        <v>3.0042487129920411E-12</v>
      </c>
      <c r="HU113" s="86">
        <f t="shared" si="144"/>
        <v>2.3321077059235891E-12</v>
      </c>
      <c r="HV113" s="86">
        <f t="shared" si="144"/>
        <v>3.4867060529058206E-15</v>
      </c>
      <c r="HW113" s="86">
        <f t="shared" si="144"/>
        <v>5.0274581522602798E-16</v>
      </c>
      <c r="HX113" s="86">
        <f t="shared" si="144"/>
        <v>7.9247363390417687E-17</v>
      </c>
      <c r="HY113" s="86">
        <f t="shared" si="144"/>
        <v>6.1110015558066772E-17</v>
      </c>
      <c r="HZ113" s="86">
        <f t="shared" si="144"/>
        <v>6.8281647969355462E-16</v>
      </c>
      <c r="IA113" s="86">
        <f t="shared" si="144"/>
        <v>1.5919141199675399E-14</v>
      </c>
      <c r="IB113" s="86">
        <f t="shared" si="144"/>
        <v>2.9783687666999639E-16</v>
      </c>
      <c r="IC113" s="86">
        <f t="shared" si="144"/>
        <v>3.492337039765579E-17</v>
      </c>
      <c r="ID113" s="86">
        <f t="shared" si="144"/>
        <v>2.4722430537845012E-17</v>
      </c>
      <c r="IE113" s="86">
        <f t="shared" si="144"/>
        <v>5.6890947268445734E-18</v>
      </c>
      <c r="IF113" s="86">
        <f t="shared" si="144"/>
        <v>2.1100301765315435E-15</v>
      </c>
      <c r="IG113" s="86">
        <f t="shared" si="144"/>
        <v>5.1527717391306625E-11</v>
      </c>
      <c r="II113" s="86">
        <f t="shared" si="145"/>
        <v>0</v>
      </c>
      <c r="IJ113" s="86">
        <f t="shared" si="145"/>
        <v>1.7199491957763147E-88</v>
      </c>
      <c r="IK113" s="86">
        <f t="shared" si="145"/>
        <v>8.1103582677241239E-90</v>
      </c>
      <c r="IL113" s="86">
        <f t="shared" si="145"/>
        <v>1.9177700160503134E-108</v>
      </c>
      <c r="IM113" s="86">
        <f t="shared" si="145"/>
        <v>6.7468460235739471E-114</v>
      </c>
      <c r="IN113" s="86">
        <f t="shared" si="145"/>
        <v>3.9067382922478084E-122</v>
      </c>
      <c r="IO113" s="86">
        <f t="shared" si="145"/>
        <v>1.0945961545680582E-123</v>
      </c>
      <c r="IP113" s="86">
        <f t="shared" si="145"/>
        <v>1.5445470664116985E-114</v>
      </c>
      <c r="IQ113" s="86">
        <f t="shared" si="145"/>
        <v>2.9743133207178009E-108</v>
      </c>
      <c r="IR113" s="86">
        <f t="shared" si="145"/>
        <v>1.0040299349879216E-118</v>
      </c>
      <c r="IS113" s="86">
        <f t="shared" si="145"/>
        <v>3.2913707537260895E-122</v>
      </c>
      <c r="IT113" s="86">
        <f t="shared" si="145"/>
        <v>1.0384823484717804E-120</v>
      </c>
      <c r="IU113" s="86">
        <f t="shared" si="145"/>
        <v>1.5138039920000871E-120</v>
      </c>
      <c r="IV113" s="86">
        <f t="shared" si="145"/>
        <v>2.3474914064352898E-54</v>
      </c>
      <c r="IW113" s="86">
        <f t="shared" si="145"/>
        <v>3.9526950937600343E-39</v>
      </c>
      <c r="IY113" s="86">
        <f t="shared" si="146"/>
        <v>0.40961183657823302</v>
      </c>
      <c r="IZ113" s="86">
        <f t="shared" si="146"/>
        <v>0.29404955581386077</v>
      </c>
      <c r="JA113" s="86">
        <f t="shared" si="146"/>
        <v>0.11652759480405439</v>
      </c>
      <c r="JB113" s="86">
        <f t="shared" si="146"/>
        <v>8.1157343277489954E-2</v>
      </c>
      <c r="JC113" s="86">
        <f t="shared" si="146"/>
        <v>0.10687286893452443</v>
      </c>
      <c r="JD113" s="86">
        <f t="shared" si="146"/>
        <v>2.8518999913073429E-2</v>
      </c>
      <c r="JE113" s="86">
        <f t="shared" si="146"/>
        <v>3.9214435861130333E-2</v>
      </c>
      <c r="JF113" s="86">
        <f t="shared" si="146"/>
        <v>2.2011367746074453E-2</v>
      </c>
      <c r="JG113" s="86">
        <f t="shared" si="146"/>
        <v>2.1121978680152979E-2</v>
      </c>
      <c r="JH113" s="86">
        <f t="shared" si="146"/>
        <v>3.7376195650835754E-2</v>
      </c>
      <c r="JI113" s="86">
        <f t="shared" si="146"/>
        <v>9.9043633527253219E-2</v>
      </c>
      <c r="JJ113" s="86">
        <f t="shared" si="146"/>
        <v>0.18440379364257295</v>
      </c>
      <c r="JK113" s="86">
        <f t="shared" si="146"/>
        <v>0.46378190631497423</v>
      </c>
      <c r="JL113" s="86">
        <f t="shared" si="146"/>
        <v>0.34301786195587919</v>
      </c>
      <c r="JM113" s="86">
        <f t="shared" si="146"/>
        <v>0.20457250251793155</v>
      </c>
    </row>
    <row r="114" spans="2:273" x14ac:dyDescent="0.25">
      <c r="B114" s="2">
        <v>87</v>
      </c>
      <c r="C114" s="37">
        <v>96.71</v>
      </c>
      <c r="D114" s="37">
        <v>67.566999999999993</v>
      </c>
      <c r="E114" s="37">
        <v>57.332999999999998</v>
      </c>
      <c r="F114" s="37">
        <v>57.633000000000003</v>
      </c>
      <c r="G114" s="37">
        <v>56.168999999999997</v>
      </c>
      <c r="H114" s="37">
        <v>57.732999999999997</v>
      </c>
      <c r="I114" s="37">
        <v>60.232999999999997</v>
      </c>
      <c r="J114" s="37">
        <v>57.267000000000003</v>
      </c>
      <c r="K114" s="37">
        <v>56.2</v>
      </c>
      <c r="L114" s="37">
        <v>59.1</v>
      </c>
      <c r="M114" s="37">
        <v>61.7</v>
      </c>
      <c r="N114" s="37">
        <v>62.517000000000003</v>
      </c>
      <c r="O114" s="37">
        <v>96.918000000000006</v>
      </c>
      <c r="P114" s="37">
        <v>77.525000000000006</v>
      </c>
      <c r="Q114" s="37">
        <v>64.164000000000001</v>
      </c>
      <c r="S114" s="4">
        <f t="shared" si="147"/>
        <v>94.038249546232578</v>
      </c>
      <c r="T114" s="4">
        <f t="shared" si="147"/>
        <v>76.885198124411346</v>
      </c>
      <c r="U114" s="4">
        <f t="shared" si="147"/>
        <v>62.471585851031925</v>
      </c>
      <c r="V114" s="4">
        <f t="shared" si="147"/>
        <v>60.562401388570997</v>
      </c>
      <c r="W114" s="4">
        <f t="shared" si="147"/>
        <v>60.069947463569619</v>
      </c>
      <c r="X114" s="4">
        <f t="shared" si="147"/>
        <v>59.726715505612141</v>
      </c>
      <c r="Y114" s="4">
        <f t="shared" si="147"/>
        <v>62.222838021955482</v>
      </c>
      <c r="Z114" s="4">
        <f t="shared" si="147"/>
        <v>58.90212568146832</v>
      </c>
      <c r="AA114" s="4">
        <f t="shared" si="147"/>
        <v>58.200776010987113</v>
      </c>
      <c r="AB114" s="4">
        <f t="shared" si="147"/>
        <v>58.892159968302181</v>
      </c>
      <c r="AC114" s="4">
        <f t="shared" si="147"/>
        <v>63.795747170716197</v>
      </c>
      <c r="AD114" s="4">
        <f t="shared" si="147"/>
        <v>69.185287720366347</v>
      </c>
      <c r="AE114" s="4">
        <f t="shared" si="147"/>
        <v>95.861937893786745</v>
      </c>
      <c r="AF114" s="4">
        <f t="shared" si="147"/>
        <v>82.315976599182477</v>
      </c>
      <c r="AG114" s="4">
        <f t="shared" si="147"/>
        <v>68.11475418166151</v>
      </c>
      <c r="AI114" s="4">
        <f t="shared" si="148"/>
        <v>2.6717504537674159</v>
      </c>
      <c r="AJ114" s="4">
        <f t="shared" si="148"/>
        <v>-9.318198124411353</v>
      </c>
      <c r="AK114" s="4">
        <f t="shared" si="148"/>
        <v>-5.1385858510319267</v>
      </c>
      <c r="AL114" s="4">
        <f t="shared" si="148"/>
        <v>-2.9294013885709944</v>
      </c>
      <c r="AM114" s="4">
        <f t="shared" si="148"/>
        <v>-3.9009474635696222</v>
      </c>
      <c r="AN114" s="4">
        <f t="shared" si="148"/>
        <v>-1.9937155056121441</v>
      </c>
      <c r="AO114" s="4">
        <f t="shared" si="148"/>
        <v>-1.9898380219554852</v>
      </c>
      <c r="AP114" s="4">
        <f t="shared" si="148"/>
        <v>-1.6351256814683168</v>
      </c>
      <c r="AQ114" s="4">
        <f t="shared" si="148"/>
        <v>-2.00077601098711</v>
      </c>
      <c r="AR114" s="4">
        <f t="shared" si="148"/>
        <v>0.20784003169782039</v>
      </c>
      <c r="AS114" s="4">
        <f t="shared" si="148"/>
        <v>-2.0957471707161943</v>
      </c>
      <c r="AT114" s="4">
        <f t="shared" si="148"/>
        <v>-6.6682877203663438</v>
      </c>
      <c r="AU114" s="4">
        <f t="shared" si="148"/>
        <v>1.0560621062132611</v>
      </c>
      <c r="AV114" s="4">
        <f t="shared" si="148"/>
        <v>-4.7909765991824713</v>
      </c>
      <c r="AW114" s="4">
        <f t="shared" si="148"/>
        <v>-3.9507541816615088</v>
      </c>
      <c r="AY114" s="2">
        <f t="shared" si="140"/>
        <v>59.76435130304526</v>
      </c>
      <c r="AZ114" s="2">
        <f t="shared" si="140"/>
        <v>60.556003985749513</v>
      </c>
      <c r="BA114" s="2">
        <f t="shared" si="140"/>
        <v>58.508003449826141</v>
      </c>
      <c r="BB114" s="2">
        <f t="shared" si="140"/>
        <v>58.392737011505538</v>
      </c>
      <c r="BC114" s="2">
        <f t="shared" si="140"/>
        <v>57.118981127623535</v>
      </c>
      <c r="BD114" s="2">
        <f t="shared" si="140"/>
        <v>59.306754858151507</v>
      </c>
      <c r="BE114" s="2">
        <f t="shared" si="140"/>
        <v>61.56002106086153</v>
      </c>
      <c r="BF114" s="2">
        <f t="shared" si="140"/>
        <v>58.62617013229076</v>
      </c>
      <c r="BG114" s="2">
        <f t="shared" si="140"/>
        <v>57.858843033166039</v>
      </c>
      <c r="BH114" s="2">
        <f t="shared" si="140"/>
        <v>58.173328887550085</v>
      </c>
      <c r="BI114" s="2">
        <f t="shared" si="140"/>
        <v>60.98924373146329</v>
      </c>
      <c r="BJ114" s="2">
        <f t="shared" si="140"/>
        <v>61.885494534853464</v>
      </c>
      <c r="BK114" s="2">
        <f t="shared" si="140"/>
        <v>61.001129697059909</v>
      </c>
      <c r="BL114" s="2">
        <f t="shared" si="140"/>
        <v>62.071881276308289</v>
      </c>
      <c r="BM114" s="2">
        <f t="shared" si="140"/>
        <v>62.843208304732663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 t="str">
        <f t="shared" si="141"/>
        <v/>
      </c>
      <c r="CG114" s="2" t="str">
        <f t="shared" si="141"/>
        <v/>
      </c>
      <c r="CH114" s="2" t="str">
        <f t="shared" si="141"/>
        <v/>
      </c>
      <c r="CI114" s="2" t="str">
        <f t="shared" si="141"/>
        <v/>
      </c>
      <c r="CJ114" s="2">
        <f t="shared" si="141"/>
        <v>57.732999999999997</v>
      </c>
      <c r="CK114" s="2">
        <f t="shared" si="141"/>
        <v>60.232999999999997</v>
      </c>
      <c r="CL114" s="2">
        <f t="shared" si="141"/>
        <v>57.267000000000003</v>
      </c>
      <c r="CM114" s="2">
        <f t="shared" si="141"/>
        <v>56.2</v>
      </c>
      <c r="CN114" s="2" t="str">
        <f t="shared" si="141"/>
        <v/>
      </c>
      <c r="CO114" s="2" t="str">
        <f t="shared" si="141"/>
        <v/>
      </c>
      <c r="CP114" s="2" t="str">
        <f t="shared" si="141"/>
        <v/>
      </c>
      <c r="CQ114" s="2" t="str">
        <f t="shared" si="141"/>
        <v/>
      </c>
      <c r="CR114" s="2" t="str">
        <f t="shared" si="141"/>
        <v/>
      </c>
      <c r="CS114" s="2" t="str">
        <f t="shared" si="141"/>
        <v/>
      </c>
      <c r="CU114" s="2" t="str">
        <f t="shared" si="111"/>
        <v/>
      </c>
      <c r="CV114" s="2" t="str">
        <f t="shared" si="112"/>
        <v/>
      </c>
      <c r="CW114" s="2" t="str">
        <f t="shared" si="113"/>
        <v/>
      </c>
      <c r="CX114" s="2" t="str">
        <f t="shared" si="114"/>
        <v/>
      </c>
      <c r="CY114" s="2" t="str">
        <f t="shared" si="115"/>
        <v/>
      </c>
      <c r="CZ114" s="2">
        <f t="shared" si="116"/>
        <v>57.732999999999997</v>
      </c>
      <c r="DA114" s="2">
        <f t="shared" si="117"/>
        <v>60.232999999999997</v>
      </c>
      <c r="DB114" s="2">
        <f t="shared" si="118"/>
        <v>57.267000000000003</v>
      </c>
      <c r="DC114" s="2">
        <f t="shared" si="119"/>
        <v>56.2</v>
      </c>
      <c r="DD114" s="2" t="str">
        <f t="shared" si="120"/>
        <v/>
      </c>
      <c r="DE114" s="2" t="str">
        <f t="shared" si="121"/>
        <v/>
      </c>
      <c r="DF114" s="2" t="str">
        <f t="shared" si="122"/>
        <v/>
      </c>
      <c r="DG114" s="2" t="str">
        <f t="shared" si="123"/>
        <v/>
      </c>
      <c r="DH114" s="2" t="str">
        <f t="shared" si="124"/>
        <v/>
      </c>
      <c r="DI114" s="2" t="str">
        <f t="shared" si="125"/>
        <v/>
      </c>
      <c r="DK114" s="2">
        <f t="shared" si="149"/>
        <v>84.407451471714637</v>
      </c>
      <c r="DL114" s="2">
        <f t="shared" si="149"/>
        <v>93.441654776233719</v>
      </c>
      <c r="DM114" s="2">
        <f t="shared" si="149"/>
        <v>90.933167852062567</v>
      </c>
      <c r="DN114" s="2">
        <f t="shared" si="149"/>
        <v>84.862921951219505</v>
      </c>
      <c r="DO114" s="2">
        <f t="shared" si="149"/>
        <v>83.268339868667894</v>
      </c>
      <c r="DP114" s="2">
        <f t="shared" si="149"/>
        <v>82.68668960863701</v>
      </c>
      <c r="DQ114" s="2">
        <f t="shared" si="149"/>
        <v>81.338976248313088</v>
      </c>
      <c r="DR114" s="2">
        <f t="shared" si="149"/>
        <v>88.305038836772994</v>
      </c>
      <c r="DS114" s="2">
        <f t="shared" si="149"/>
        <v>85.186621862348176</v>
      </c>
      <c r="DT114" s="2">
        <f t="shared" si="149"/>
        <v>81.847365759849922</v>
      </c>
      <c r="DU114" s="2">
        <f t="shared" si="149"/>
        <v>85.816050067476368</v>
      </c>
      <c r="DV114" s="2">
        <f t="shared" si="149"/>
        <v>86.859950656660402</v>
      </c>
      <c r="DW114" s="2">
        <f t="shared" si="149"/>
        <v>93.124369163763049</v>
      </c>
      <c r="DX114" s="2">
        <f t="shared" si="149"/>
        <v>92.785954699638921</v>
      </c>
      <c r="DY114" s="2">
        <f t="shared" si="149"/>
        <v>83.965838709677428</v>
      </c>
      <c r="EA114" s="2">
        <f t="shared" si="95"/>
        <v>59.49491533893368</v>
      </c>
      <c r="EB114" s="2">
        <f t="shared" si="95"/>
        <v>60.198595104895105</v>
      </c>
      <c r="EC114" s="2">
        <f t="shared" si="95"/>
        <v>58.151739340659347</v>
      </c>
      <c r="ED114" s="2">
        <f t="shared" si="95"/>
        <v>58.051128345893311</v>
      </c>
      <c r="EE114" s="2">
        <f t="shared" si="95"/>
        <v>56.764526830939666</v>
      </c>
      <c r="EF114" s="2">
        <f t="shared" si="95"/>
        <v>59.018953935994233</v>
      </c>
      <c r="EG114" s="2">
        <f t="shared" si="95"/>
        <v>61.322138510895208</v>
      </c>
      <c r="EH114" s="2">
        <f t="shared" si="95"/>
        <v>58.227553503035374</v>
      </c>
      <c r="EI114" s="2">
        <f t="shared" si="95"/>
        <v>57.512419570561093</v>
      </c>
      <c r="EJ114" s="2">
        <f t="shared" si="95"/>
        <v>57.853346293232747</v>
      </c>
      <c r="EK114" s="2">
        <f t="shared" si="95"/>
        <v>60.631053495141373</v>
      </c>
      <c r="EL114" s="2">
        <f t="shared" si="95"/>
        <v>61.545037989321315</v>
      </c>
      <c r="EM114" s="2">
        <f t="shared" si="136"/>
        <v>60.538303379207939</v>
      </c>
      <c r="EN114" s="2">
        <f t="shared" si="136"/>
        <v>61.621277873204725</v>
      </c>
      <c r="EO114" s="2">
        <f t="shared" si="136"/>
        <v>62.460441532968616</v>
      </c>
      <c r="EQ114" s="2">
        <f t="shared" si="150"/>
        <v>59.49491533893368</v>
      </c>
      <c r="ER114" s="2">
        <f t="shared" si="150"/>
        <v>59.596360514852208</v>
      </c>
      <c r="ES114" s="2">
        <f t="shared" si="150"/>
        <v>57.914251688858833</v>
      </c>
      <c r="ET114" s="2">
        <f t="shared" si="150"/>
        <v>57.891804343032419</v>
      </c>
      <c r="EU114" s="2">
        <f t="shared" si="150"/>
        <v>56.821868101332427</v>
      </c>
      <c r="EV114" s="2">
        <f t="shared" si="150"/>
        <v>59.241198400581126</v>
      </c>
      <c r="EW114" s="2">
        <f t="shared" si="150"/>
        <v>60.89045297246107</v>
      </c>
      <c r="EX114" s="2">
        <f t="shared" si="150"/>
        <v>58.294328098546579</v>
      </c>
      <c r="EY114" s="2">
        <f t="shared" si="150"/>
        <v>57.558658675849983</v>
      </c>
      <c r="EZ114" s="2">
        <f t="shared" si="150"/>
        <v>57.860560998736268</v>
      </c>
      <c r="FA114" s="2">
        <f t="shared" si="150"/>
        <v>60.335581155676223</v>
      </c>
      <c r="FB114" s="2">
        <f t="shared" si="150"/>
        <v>62.180369986618771</v>
      </c>
      <c r="FC114" s="2">
        <f t="shared" si="150"/>
        <v>61.017629272519223</v>
      </c>
      <c r="FD114" s="2">
        <f t="shared" si="150"/>
        <v>61.032662189388873</v>
      </c>
      <c r="FE114" s="2">
        <f t="shared" si="150"/>
        <v>62.457657047383982</v>
      </c>
      <c r="FG114" s="2">
        <f t="shared" si="151"/>
        <v>0.98918472359957577</v>
      </c>
      <c r="FH114" s="2">
        <f t="shared" si="151"/>
        <v>0.98921153375817239</v>
      </c>
      <c r="FI114" s="2">
        <f t="shared" si="151"/>
        <v>0.98911526318082521</v>
      </c>
      <c r="FJ114" s="2">
        <f t="shared" si="151"/>
        <v>0.98724556067942182</v>
      </c>
      <c r="FK114" s="2">
        <f t="shared" si="151"/>
        <v>0.98663042771950593</v>
      </c>
      <c r="FL114" s="2">
        <f t="shared" si="151"/>
        <v>0.98785935989456464</v>
      </c>
      <c r="FM114" s="2">
        <f t="shared" si="151"/>
        <v>0.98806900575570711</v>
      </c>
      <c r="FN114" s="2">
        <f t="shared" si="151"/>
        <v>0.98675263278623959</v>
      </c>
      <c r="FO114" s="2">
        <f t="shared" si="151"/>
        <v>0.98748719085251102</v>
      </c>
      <c r="FP114" s="2">
        <f t="shared" si="151"/>
        <v>0.98666479134577212</v>
      </c>
      <c r="FQ114" s="2">
        <f t="shared" si="151"/>
        <v>0.9857540619224392</v>
      </c>
      <c r="FR114" s="2">
        <f t="shared" si="151"/>
        <v>0.98659492639666357</v>
      </c>
      <c r="FS114" s="2">
        <f t="shared" si="151"/>
        <v>0.98581776109328945</v>
      </c>
      <c r="FT114" s="2">
        <f t="shared" si="151"/>
        <v>0.98551835092738549</v>
      </c>
      <c r="FU114" s="2">
        <f t="shared" si="151"/>
        <v>0.98220123240548163</v>
      </c>
      <c r="FW114" s="2">
        <f t="shared" si="142"/>
        <v>1.157230758551863E-8</v>
      </c>
      <c r="FX114" s="2">
        <f t="shared" si="142"/>
        <v>2.0469534717325747E-3</v>
      </c>
      <c r="FY114" s="2">
        <f t="shared" si="142"/>
        <v>2.3290168235250838E-3</v>
      </c>
      <c r="FZ114" s="2">
        <f t="shared" si="142"/>
        <v>2.2641221428795133E-3</v>
      </c>
      <c r="GA114" s="2">
        <f t="shared" si="142"/>
        <v>1.9122800473456466E-3</v>
      </c>
      <c r="GB114" s="2">
        <f t="shared" si="142"/>
        <v>2.0673686788890027E-3</v>
      </c>
      <c r="GC114" s="2">
        <f t="shared" si="142"/>
        <v>2.1734012011614583E-3</v>
      </c>
      <c r="GD114" s="2">
        <f t="shared" si="142"/>
        <v>2.532941930550545E-3</v>
      </c>
      <c r="GE114" s="2">
        <f t="shared" si="142"/>
        <v>3.0591210173101287E-3</v>
      </c>
      <c r="GF114" s="2">
        <f t="shared" si="142"/>
        <v>2.4031856020697968E-3</v>
      </c>
      <c r="GG114" s="2">
        <f t="shared" si="142"/>
        <v>2.0092078067985492E-3</v>
      </c>
      <c r="GH114" s="2">
        <f t="shared" si="142"/>
        <v>1.7444075997280737E-3</v>
      </c>
      <c r="GI114" s="2">
        <f t="shared" si="142"/>
        <v>1.4248090394336338E-3</v>
      </c>
      <c r="GJ114" s="2">
        <f t="shared" si="142"/>
        <v>1.2104844941971354E-3</v>
      </c>
      <c r="GK114" s="2">
        <f t="shared" si="142"/>
        <v>1.0036367282405011E-3</v>
      </c>
      <c r="GM114" s="86">
        <f t="shared" si="143"/>
        <v>8.4435159000206655E-14</v>
      </c>
      <c r="GN114" s="86">
        <f t="shared" si="143"/>
        <v>4.3075276052505073E-24</v>
      </c>
      <c r="GO114" s="86">
        <f t="shared" si="143"/>
        <v>7.3585915799784398E-30</v>
      </c>
      <c r="GP114" s="86">
        <f t="shared" si="143"/>
        <v>8.8175443176759998E-30</v>
      </c>
      <c r="GQ114" s="86">
        <f t="shared" si="143"/>
        <v>1.781586899781773E-38</v>
      </c>
      <c r="GR114" s="86">
        <f t="shared" si="143"/>
        <v>4.3309117580046369E-49</v>
      </c>
      <c r="GS114" s="86">
        <f t="shared" si="143"/>
        <v>1.7904107995467543E-51</v>
      </c>
      <c r="GT114" s="86">
        <f t="shared" si="143"/>
        <v>9.4721250899100231E-46</v>
      </c>
      <c r="GU114" s="86">
        <f t="shared" si="143"/>
        <v>2.358107570672504E-54</v>
      </c>
      <c r="GV114" s="86">
        <f t="shared" si="143"/>
        <v>5.6958636953188029E-37</v>
      </c>
      <c r="GW114" s="86">
        <f t="shared" si="143"/>
        <v>2.0853095884381982E-31</v>
      </c>
      <c r="GX114" s="86">
        <f t="shared" si="143"/>
        <v>3.0285063231279107E-29</v>
      </c>
      <c r="GY114" s="86">
        <f t="shared" si="143"/>
        <v>4.788884633790362E-24</v>
      </c>
      <c r="GZ114" s="86">
        <f t="shared" si="143"/>
        <v>1.0996036704270291E-20</v>
      </c>
      <c r="HA114" s="86">
        <f t="shared" si="143"/>
        <v>4.8177586312917264E-32</v>
      </c>
      <c r="HC114" s="86">
        <f t="shared" si="74"/>
        <v>0.32402504035272911</v>
      </c>
      <c r="HD114" s="86">
        <f t="shared" si="74"/>
        <v>0.16624487702835256</v>
      </c>
      <c r="HE114" s="86">
        <f t="shared" si="74"/>
        <v>4.8091868762432072E-2</v>
      </c>
      <c r="HF114" s="86">
        <f t="shared" si="74"/>
        <v>2.880860867641321E-2</v>
      </c>
      <c r="HG114" s="86">
        <f t="shared" si="74"/>
        <v>3.5973303529228375E-2</v>
      </c>
      <c r="HH114" s="86">
        <f t="shared" si="74"/>
        <v>6.3411796355599291E-3</v>
      </c>
      <c r="HI114" s="86">
        <f t="shared" si="139"/>
        <v>9.9998838587139222E-3</v>
      </c>
      <c r="HJ114" s="86">
        <f t="shared" si="139"/>
        <v>4.1940658623973925E-3</v>
      </c>
      <c r="HK114" s="86">
        <f t="shared" si="139"/>
        <v>6.8320054680371233E-3</v>
      </c>
      <c r="HL114" s="86">
        <f t="shared" si="139"/>
        <v>1.0885296212209053E-2</v>
      </c>
      <c r="HM114" s="86">
        <f t="shared" si="139"/>
        <v>3.7399085522494338E-2</v>
      </c>
      <c r="HN114" s="86">
        <f t="shared" si="139"/>
        <v>8.3575575929783333E-2</v>
      </c>
      <c r="HO114" s="86">
        <f t="shared" si="139"/>
        <v>0.31018735070002662</v>
      </c>
      <c r="HP114" s="86">
        <f t="shared" si="139"/>
        <v>0.2095727199610829</v>
      </c>
      <c r="HQ114" s="86">
        <f t="shared" si="139"/>
        <v>9.4549376318270609E-2</v>
      </c>
      <c r="HS114" s="86">
        <f t="shared" si="144"/>
        <v>7.95603983862095E-57</v>
      </c>
      <c r="HT114" s="86">
        <f t="shared" si="144"/>
        <v>1.151519861217283E-11</v>
      </c>
      <c r="HU114" s="86">
        <f t="shared" si="144"/>
        <v>9.3508261669400861E-12</v>
      </c>
      <c r="HV114" s="86">
        <f t="shared" si="144"/>
        <v>1.9124327034679286E-14</v>
      </c>
      <c r="HW114" s="86">
        <f t="shared" si="144"/>
        <v>2.8908354360453932E-15</v>
      </c>
      <c r="HX114" s="86">
        <f t="shared" si="144"/>
        <v>5.210033332882718E-16</v>
      </c>
      <c r="HY114" s="86">
        <f t="shared" si="144"/>
        <v>4.1564212039629093E-16</v>
      </c>
      <c r="HZ114" s="86">
        <f t="shared" si="144"/>
        <v>4.2403132439246484E-15</v>
      </c>
      <c r="IA114" s="86">
        <f t="shared" si="144"/>
        <v>9.1030074474783437E-14</v>
      </c>
      <c r="IB114" s="86">
        <f t="shared" si="144"/>
        <v>1.9250995602572852E-15</v>
      </c>
      <c r="IC114" s="86">
        <f t="shared" si="144"/>
        <v>2.3272914391341958E-16</v>
      </c>
      <c r="ID114" s="86">
        <f t="shared" si="144"/>
        <v>1.5767253135588468E-16</v>
      </c>
      <c r="IE114" s="86">
        <f t="shared" si="144"/>
        <v>3.5507393440322653E-17</v>
      </c>
      <c r="IF114" s="86">
        <f t="shared" si="144"/>
        <v>9.8573762286905532E-15</v>
      </c>
      <c r="IG114" s="86">
        <f t="shared" si="144"/>
        <v>1.4149734492757934E-10</v>
      </c>
      <c r="II114" s="86">
        <f t="shared" si="145"/>
        <v>0</v>
      </c>
      <c r="IJ114" s="86">
        <f t="shared" si="145"/>
        <v>5.7021955958708559E-86</v>
      </c>
      <c r="IK114" s="86">
        <f t="shared" si="145"/>
        <v>3.3227514862926526E-87</v>
      </c>
      <c r="IL114" s="86">
        <f t="shared" si="145"/>
        <v>2.7112251090287372E-105</v>
      </c>
      <c r="IM114" s="86">
        <f t="shared" si="145"/>
        <v>1.129453611523166E-110</v>
      </c>
      <c r="IN114" s="86">
        <f t="shared" si="145"/>
        <v>1.2450106420701308E-118</v>
      </c>
      <c r="IO114" s="86">
        <f t="shared" si="145"/>
        <v>4.1321446441041542E-120</v>
      </c>
      <c r="IP114" s="86">
        <f t="shared" si="145"/>
        <v>3.8049361812469707E-111</v>
      </c>
      <c r="IQ114" s="86">
        <f t="shared" si="145"/>
        <v>6.0016715736944259E-105</v>
      </c>
      <c r="IR114" s="86">
        <f t="shared" si="145"/>
        <v>3.0841298219407798E-115</v>
      </c>
      <c r="IS114" s="86">
        <f t="shared" si="145"/>
        <v>1.0165017600490678E-118</v>
      </c>
      <c r="IT114" s="86">
        <f t="shared" si="145"/>
        <v>2.4405768907923769E-117</v>
      </c>
      <c r="IU114" s="86">
        <f t="shared" si="145"/>
        <v>2.7831721568138031E-117</v>
      </c>
      <c r="IV114" s="86">
        <f t="shared" si="145"/>
        <v>6.0689405925110273E-53</v>
      </c>
      <c r="IW114" s="86">
        <f t="shared" si="145"/>
        <v>3.7614653479080232E-38</v>
      </c>
      <c r="IY114" s="86">
        <f t="shared" si="146"/>
        <v>0.32402504035281354</v>
      </c>
      <c r="IZ114" s="86">
        <f t="shared" si="146"/>
        <v>0.16624487703986776</v>
      </c>
      <c r="JA114" s="86">
        <f t="shared" si="146"/>
        <v>4.8091868771782897E-2</v>
      </c>
      <c r="JB114" s="86">
        <f t="shared" si="146"/>
        <v>2.8808608676432333E-2</v>
      </c>
      <c r="JC114" s="86">
        <f t="shared" si="146"/>
        <v>3.5973303529231268E-2</v>
      </c>
      <c r="JD114" s="86">
        <f t="shared" si="146"/>
        <v>6.3411796355604504E-3</v>
      </c>
      <c r="JE114" s="86">
        <f t="shared" si="146"/>
        <v>9.9998838587143386E-3</v>
      </c>
      <c r="JF114" s="86">
        <f t="shared" si="146"/>
        <v>4.194065862401633E-3</v>
      </c>
      <c r="JG114" s="86">
        <f t="shared" si="146"/>
        <v>6.8320054681281538E-3</v>
      </c>
      <c r="JH114" s="86">
        <f t="shared" si="146"/>
        <v>1.0885296212210979E-2</v>
      </c>
      <c r="JI114" s="86">
        <f t="shared" si="146"/>
        <v>3.7399085522494574E-2</v>
      </c>
      <c r="JJ114" s="86">
        <f t="shared" si="146"/>
        <v>8.3575575929783485E-2</v>
      </c>
      <c r="JK114" s="86">
        <f t="shared" si="146"/>
        <v>0.31018735070002668</v>
      </c>
      <c r="JL114" s="86">
        <f t="shared" si="146"/>
        <v>0.20957271996109275</v>
      </c>
      <c r="JM114" s="86">
        <f t="shared" si="146"/>
        <v>9.454937645976795E-2</v>
      </c>
    </row>
    <row r="115" spans="2:273" x14ac:dyDescent="0.25">
      <c r="B115" s="2">
        <v>88</v>
      </c>
      <c r="C115" s="37">
        <v>80.838999999999999</v>
      </c>
      <c r="D115" s="37">
        <v>60.417000000000002</v>
      </c>
      <c r="E115" s="37">
        <v>57.533000000000001</v>
      </c>
      <c r="F115" s="37">
        <v>57.466999999999999</v>
      </c>
      <c r="G115" s="37">
        <v>56.881</v>
      </c>
      <c r="H115" s="37">
        <v>57.033000000000001</v>
      </c>
      <c r="I115" s="37">
        <v>59.966999999999999</v>
      </c>
      <c r="J115" s="37">
        <v>56.783000000000001</v>
      </c>
      <c r="K115" s="37">
        <v>56.633000000000003</v>
      </c>
      <c r="L115" s="37">
        <v>56.616999999999997</v>
      </c>
      <c r="M115" s="37">
        <v>61.283000000000001</v>
      </c>
      <c r="N115" s="37">
        <v>61.2</v>
      </c>
      <c r="O115" s="37">
        <v>70.638999999999996</v>
      </c>
      <c r="P115" s="37">
        <v>63.344000000000001</v>
      </c>
      <c r="Q115" s="37">
        <v>61.655999999999999</v>
      </c>
      <c r="S115" s="4">
        <f t="shared" si="147"/>
        <v>81.917695136811375</v>
      </c>
      <c r="T115" s="4">
        <f t="shared" si="147"/>
        <v>67.213451761819641</v>
      </c>
      <c r="U115" s="4">
        <f t="shared" si="147"/>
        <v>59.51966102082762</v>
      </c>
      <c r="V115" s="4">
        <f t="shared" si="147"/>
        <v>58.766465782742408</v>
      </c>
      <c r="W115" s="4">
        <f t="shared" si="147"/>
        <v>57.651126861411747</v>
      </c>
      <c r="X115" s="4">
        <f t="shared" si="147"/>
        <v>59.245203719866893</v>
      </c>
      <c r="Y115" s="4">
        <f t="shared" si="147"/>
        <v>61.504543198012293</v>
      </c>
      <c r="Z115" s="4">
        <f t="shared" si="147"/>
        <v>58.538327189797918</v>
      </c>
      <c r="AA115" s="4">
        <f t="shared" si="147"/>
        <v>57.813543614812772</v>
      </c>
      <c r="AB115" s="4">
        <f t="shared" si="147"/>
        <v>58.189464944004435</v>
      </c>
      <c r="AC115" s="4">
        <f t="shared" si="147"/>
        <v>61.555997687675713</v>
      </c>
      <c r="AD115" s="4">
        <f t="shared" si="147"/>
        <v>64.064028417745689</v>
      </c>
      <c r="AE115" s="4">
        <f t="shared" si="147"/>
        <v>77.912304133994809</v>
      </c>
      <c r="AF115" s="4">
        <f t="shared" si="147"/>
        <v>70.905039452716053</v>
      </c>
      <c r="AG115" s="4">
        <f t="shared" si="147"/>
        <v>64.293401690559563</v>
      </c>
      <c r="AI115" s="4">
        <f t="shared" si="148"/>
        <v>-1.0786951368113762</v>
      </c>
      <c r="AJ115" s="4">
        <f t="shared" si="148"/>
        <v>-6.7964517618196396</v>
      </c>
      <c r="AK115" s="4">
        <f t="shared" si="148"/>
        <v>-1.9866610208276185</v>
      </c>
      <c r="AL115" s="4">
        <f t="shared" si="148"/>
        <v>-1.2994657827424092</v>
      </c>
      <c r="AM115" s="4">
        <f t="shared" si="148"/>
        <v>-0.77012686141174669</v>
      </c>
      <c r="AN115" s="4">
        <f t="shared" si="148"/>
        <v>-2.212203719866892</v>
      </c>
      <c r="AO115" s="4">
        <f t="shared" si="148"/>
        <v>-1.537543198012294</v>
      </c>
      <c r="AP115" s="4">
        <f t="shared" si="148"/>
        <v>-1.7553271897979172</v>
      </c>
      <c r="AQ115" s="4">
        <f t="shared" si="148"/>
        <v>-1.1805436148127697</v>
      </c>
      <c r="AR115" s="4">
        <f t="shared" si="148"/>
        <v>-1.5724649440044374</v>
      </c>
      <c r="AS115" s="4">
        <f t="shared" si="148"/>
        <v>-0.27299768767571209</v>
      </c>
      <c r="AT115" s="4">
        <f t="shared" si="148"/>
        <v>-2.8640284177456863</v>
      </c>
      <c r="AU115" s="4">
        <f t="shared" si="148"/>
        <v>-7.273304133994813</v>
      </c>
      <c r="AV115" s="4">
        <f t="shared" si="148"/>
        <v>-7.5610394527160523</v>
      </c>
      <c r="AW115" s="4">
        <f t="shared" si="148"/>
        <v>-2.6374016905595639</v>
      </c>
      <c r="AY115" s="2">
        <f t="shared" si="140"/>
        <v>59.635500274615609</v>
      </c>
      <c r="AZ115" s="2">
        <f t="shared" si="140"/>
        <v>60.375425553001243</v>
      </c>
      <c r="BA115" s="2">
        <f t="shared" si="140"/>
        <v>58.3615972673662</v>
      </c>
      <c r="BB115" s="2">
        <f t="shared" si="140"/>
        <v>58.246711052070765</v>
      </c>
      <c r="BC115" s="2">
        <f t="shared" si="140"/>
        <v>57.011251289552305</v>
      </c>
      <c r="BD115" s="2">
        <f t="shared" si="140"/>
        <v>59.188529070860291</v>
      </c>
      <c r="BE115" s="2">
        <f t="shared" si="140"/>
        <v>61.399533453877119</v>
      </c>
      <c r="BF115" s="2">
        <f t="shared" si="140"/>
        <v>58.507592403262834</v>
      </c>
      <c r="BG115" s="2">
        <f t="shared" si="140"/>
        <v>57.73745070549716</v>
      </c>
      <c r="BH115" s="2">
        <f t="shared" si="140"/>
        <v>58.052722147972609</v>
      </c>
      <c r="BI115" s="2">
        <f t="shared" si="140"/>
        <v>60.84177438404194</v>
      </c>
      <c r="BJ115" s="2">
        <f t="shared" si="140"/>
        <v>61.781273516616807</v>
      </c>
      <c r="BK115" s="2">
        <f t="shared" si="140"/>
        <v>60.876872205319728</v>
      </c>
      <c r="BL115" s="2">
        <f t="shared" si="140"/>
        <v>61.919831317312671</v>
      </c>
      <c r="BM115" s="2">
        <f t="shared" si="140"/>
        <v>62.714713808885698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 t="str">
        <f t="shared" si="141"/>
        <v/>
      </c>
      <c r="CG115" s="2" t="str">
        <f t="shared" si="141"/>
        <v/>
      </c>
      <c r="CH115" s="2">
        <f t="shared" si="141"/>
        <v>57.466999999999999</v>
      </c>
      <c r="CI115" s="2">
        <f t="shared" si="141"/>
        <v>56.881</v>
      </c>
      <c r="CJ115" s="2">
        <f t="shared" si="141"/>
        <v>57.033000000000001</v>
      </c>
      <c r="CK115" s="2">
        <f t="shared" si="141"/>
        <v>59.966999999999999</v>
      </c>
      <c r="CL115" s="2">
        <f t="shared" si="141"/>
        <v>56.783000000000001</v>
      </c>
      <c r="CM115" s="2">
        <f t="shared" si="141"/>
        <v>56.633000000000003</v>
      </c>
      <c r="CN115" s="2">
        <f t="shared" si="141"/>
        <v>56.616999999999997</v>
      </c>
      <c r="CO115" s="2" t="str">
        <f t="shared" si="141"/>
        <v/>
      </c>
      <c r="CP115" s="2" t="str">
        <f t="shared" si="141"/>
        <v/>
      </c>
      <c r="CQ115" s="2" t="str">
        <f t="shared" si="141"/>
        <v/>
      </c>
      <c r="CR115" s="2" t="str">
        <f t="shared" si="141"/>
        <v/>
      </c>
      <c r="CS115" s="2" t="str">
        <f t="shared" si="141"/>
        <v/>
      </c>
      <c r="CU115" s="2" t="str">
        <f t="shared" si="111"/>
        <v/>
      </c>
      <c r="CV115" s="2" t="str">
        <f t="shared" si="112"/>
        <v/>
      </c>
      <c r="CW115" s="2" t="str">
        <f t="shared" si="113"/>
        <v/>
      </c>
      <c r="CX115" s="2">
        <f t="shared" si="114"/>
        <v>57.466999999999999</v>
      </c>
      <c r="CY115" s="2">
        <f t="shared" si="115"/>
        <v>56.881</v>
      </c>
      <c r="CZ115" s="2">
        <f t="shared" si="116"/>
        <v>57.033000000000001</v>
      </c>
      <c r="DA115" s="2">
        <f t="shared" si="117"/>
        <v>59.966999999999999</v>
      </c>
      <c r="DB115" s="2">
        <f t="shared" si="118"/>
        <v>56.783000000000001</v>
      </c>
      <c r="DC115" s="2">
        <f t="shared" si="119"/>
        <v>56.633000000000003</v>
      </c>
      <c r="DD115" s="2">
        <f t="shared" si="120"/>
        <v>56.616999999999997</v>
      </c>
      <c r="DE115" s="2" t="str">
        <f t="shared" si="121"/>
        <v/>
      </c>
      <c r="DF115" s="2" t="str">
        <f t="shared" si="122"/>
        <v/>
      </c>
      <c r="DG115" s="2" t="str">
        <f t="shared" si="123"/>
        <v/>
      </c>
      <c r="DH115" s="2" t="str">
        <f t="shared" si="124"/>
        <v/>
      </c>
      <c r="DI115" s="2" t="str">
        <f t="shared" si="125"/>
        <v/>
      </c>
      <c r="DK115" s="2">
        <f t="shared" si="149"/>
        <v>84.612537586169168</v>
      </c>
      <c r="DL115" s="2">
        <f t="shared" si="149"/>
        <v>93.776564066090373</v>
      </c>
      <c r="DM115" s="2">
        <f t="shared" si="149"/>
        <v>91.265314366998552</v>
      </c>
      <c r="DN115" s="2">
        <f t="shared" si="149"/>
        <v>85.108675609756091</v>
      </c>
      <c r="DO115" s="2">
        <f t="shared" si="149"/>
        <v>83.49704971857409</v>
      </c>
      <c r="DP115" s="2">
        <f t="shared" si="149"/>
        <v>82.889221997300979</v>
      </c>
      <c r="DQ115" s="2">
        <f t="shared" si="149"/>
        <v>81.465918960863689</v>
      </c>
      <c r="DR115" s="2">
        <f t="shared" si="149"/>
        <v>88.604626078799257</v>
      </c>
      <c r="DS115" s="2">
        <f t="shared" si="149"/>
        <v>85.476917206477736</v>
      </c>
      <c r="DT115" s="2">
        <f t="shared" si="149"/>
        <v>82.073733771106959</v>
      </c>
      <c r="DU115" s="2">
        <f t="shared" si="149"/>
        <v>86.05748711201079</v>
      </c>
      <c r="DV115" s="2">
        <f t="shared" si="149"/>
        <v>87.096351407129447</v>
      </c>
      <c r="DW115" s="2">
        <f t="shared" si="149"/>
        <v>93.455908710801381</v>
      </c>
      <c r="DX115" s="2">
        <f t="shared" si="149"/>
        <v>93.135347740453028</v>
      </c>
      <c r="DY115" s="2">
        <f t="shared" si="149"/>
        <v>84.225646994134905</v>
      </c>
      <c r="EA115" s="2">
        <f t="shared" si="95"/>
        <v>59.386441902694003</v>
      </c>
      <c r="EB115" s="2">
        <f t="shared" si="95"/>
        <v>60.044506929434199</v>
      </c>
      <c r="EC115" s="2">
        <f t="shared" si="95"/>
        <v>58.031949670329674</v>
      </c>
      <c r="ED115" s="2">
        <f t="shared" si="95"/>
        <v>57.930593285478324</v>
      </c>
      <c r="EE115" s="2">
        <f t="shared" si="95"/>
        <v>56.683812641692604</v>
      </c>
      <c r="EF115" s="2">
        <f t="shared" si="95"/>
        <v>58.92240137522441</v>
      </c>
      <c r="EG115" s="2">
        <f t="shared" si="95"/>
        <v>61.179532640628636</v>
      </c>
      <c r="EH115" s="2">
        <f t="shared" si="95"/>
        <v>58.138911049738169</v>
      </c>
      <c r="EI115" s="2">
        <f t="shared" si="95"/>
        <v>57.416734460892755</v>
      </c>
      <c r="EJ115" s="2">
        <f t="shared" si="95"/>
        <v>57.756615519050406</v>
      </c>
      <c r="EK115" s="2">
        <f t="shared" si="95"/>
        <v>60.510056691362365</v>
      </c>
      <c r="EL115" s="2">
        <f t="shared" si="95"/>
        <v>61.466400799474641</v>
      </c>
      <c r="EM115" s="2">
        <f t="shared" si="136"/>
        <v>60.448694015361326</v>
      </c>
      <c r="EN115" s="2">
        <f t="shared" si="136"/>
        <v>61.502258767726815</v>
      </c>
      <c r="EO115" s="2">
        <f t="shared" si="136"/>
        <v>62.359210443266107</v>
      </c>
      <c r="EQ115" s="2">
        <f t="shared" si="150"/>
        <v>59.386441902694003</v>
      </c>
      <c r="ER115" s="2">
        <f t="shared" si="150"/>
        <v>59.468245513981572</v>
      </c>
      <c r="ES115" s="2">
        <f t="shared" si="150"/>
        <v>57.806261217852182</v>
      </c>
      <c r="ET115" s="2">
        <f t="shared" si="150"/>
        <v>57.778316028581315</v>
      </c>
      <c r="EU115" s="2">
        <f t="shared" si="150"/>
        <v>56.738462530935308</v>
      </c>
      <c r="EV115" s="2">
        <f t="shared" si="150"/>
        <v>59.131457244137685</v>
      </c>
      <c r="EW115" s="2">
        <f t="shared" si="150"/>
        <v>60.77186236009473</v>
      </c>
      <c r="EX115" s="2">
        <f t="shared" si="150"/>
        <v>58.201175987545469</v>
      </c>
      <c r="EY115" s="2">
        <f t="shared" si="150"/>
        <v>57.460158486206275</v>
      </c>
      <c r="EZ115" s="2">
        <f t="shared" si="150"/>
        <v>57.763429094871633</v>
      </c>
      <c r="FA115" s="2">
        <f t="shared" si="150"/>
        <v>60.227392734380508</v>
      </c>
      <c r="FB115" s="2">
        <f t="shared" si="150"/>
        <v>62.073955516600428</v>
      </c>
      <c r="FC115" s="2">
        <f t="shared" si="150"/>
        <v>60.90816283396714</v>
      </c>
      <c r="FD115" s="2">
        <f t="shared" si="150"/>
        <v>60.935606538954403</v>
      </c>
      <c r="FE115" s="2">
        <f t="shared" si="150"/>
        <v>62.355556941259564</v>
      </c>
      <c r="FG115" s="2">
        <f t="shared" si="151"/>
        <v>0.99012695523529826</v>
      </c>
      <c r="FH115" s="2">
        <f t="shared" si="151"/>
        <v>0.99015145293597451</v>
      </c>
      <c r="FI115" s="2">
        <f t="shared" si="151"/>
        <v>0.9900634854512943</v>
      </c>
      <c r="FJ115" s="2">
        <f t="shared" si="151"/>
        <v>0.98835474417330538</v>
      </c>
      <c r="FK115" s="2">
        <f t="shared" si="151"/>
        <v>0.98779244446967551</v>
      </c>
      <c r="FL115" s="2">
        <f t="shared" si="151"/>
        <v>0.98891576395034941</v>
      </c>
      <c r="FM115" s="2">
        <f t="shared" si="151"/>
        <v>0.98910736886068407</v>
      </c>
      <c r="FN115" s="2">
        <f t="shared" si="151"/>
        <v>0.98790415829600031</v>
      </c>
      <c r="FO115" s="2">
        <f t="shared" si="151"/>
        <v>0.98857560426325186</v>
      </c>
      <c r="FP115" s="2">
        <f t="shared" si="151"/>
        <v>0.98782385823986696</v>
      </c>
      <c r="FQ115" s="2">
        <f t="shared" si="151"/>
        <v>0.98699124373485458</v>
      </c>
      <c r="FR115" s="2">
        <f t="shared" si="151"/>
        <v>0.98775999046576901</v>
      </c>
      <c r="FS115" s="2">
        <f t="shared" si="151"/>
        <v>0.98704948365770784</v>
      </c>
      <c r="FT115" s="2">
        <f t="shared" si="151"/>
        <v>0.9867757283348525</v>
      </c>
      <c r="FU115" s="2">
        <f t="shared" si="151"/>
        <v>0.98374186919037931</v>
      </c>
      <c r="FW115" s="2">
        <f t="shared" si="142"/>
        <v>1.2688782932416845E-8</v>
      </c>
      <c r="FX115" s="2">
        <f t="shared" si="142"/>
        <v>2.2439966914942996E-3</v>
      </c>
      <c r="FY115" s="2">
        <f t="shared" si="142"/>
        <v>2.5531424760117257E-3</v>
      </c>
      <c r="FZ115" s="2">
        <f t="shared" si="142"/>
        <v>2.4820183948953026E-3</v>
      </c>
      <c r="GA115" s="2">
        <f t="shared" si="142"/>
        <v>2.0963866074890478E-3</v>
      </c>
      <c r="GB115" s="2">
        <f t="shared" si="142"/>
        <v>2.2663726381681711E-3</v>
      </c>
      <c r="GC115" s="2">
        <f t="shared" si="142"/>
        <v>2.3825874337275918E-3</v>
      </c>
      <c r="GD115" s="2">
        <f t="shared" si="142"/>
        <v>2.7766370619608642E-3</v>
      </c>
      <c r="GE115" s="2">
        <f t="shared" si="142"/>
        <v>3.3532698158956868E-3</v>
      </c>
      <c r="GF115" s="2">
        <f t="shared" si="142"/>
        <v>2.6344298082002708E-3</v>
      </c>
      <c r="GG115" s="2">
        <f t="shared" si="142"/>
        <v>2.2026255842808339E-3</v>
      </c>
      <c r="GH115" s="2">
        <f t="shared" si="142"/>
        <v>1.9123830493872787E-3</v>
      </c>
      <c r="GI115" s="2">
        <f t="shared" si="142"/>
        <v>1.5620573203119434E-3</v>
      </c>
      <c r="GJ115" s="2">
        <f t="shared" si="142"/>
        <v>1.3271148670684497E-3</v>
      </c>
      <c r="GK115" s="2">
        <f t="shared" si="142"/>
        <v>1.1003592426118314E-3</v>
      </c>
      <c r="GM115" s="86">
        <f t="shared" si="143"/>
        <v>9.5652953683485941E-15</v>
      </c>
      <c r="GN115" s="86">
        <f t="shared" si="143"/>
        <v>8.3713388760123779E-26</v>
      </c>
      <c r="GO115" s="86">
        <f t="shared" si="143"/>
        <v>6.5740301295326075E-32</v>
      </c>
      <c r="GP115" s="86">
        <f t="shared" si="143"/>
        <v>7.9758261838150564E-32</v>
      </c>
      <c r="GQ115" s="86">
        <f t="shared" si="143"/>
        <v>3.6170722341638284E-41</v>
      </c>
      <c r="GR115" s="86">
        <f t="shared" si="143"/>
        <v>1.9436706782328022E-52</v>
      </c>
      <c r="GS115" s="86">
        <f t="shared" si="143"/>
        <v>4.7469837210387131E-55</v>
      </c>
      <c r="GT115" s="86">
        <f t="shared" si="143"/>
        <v>5.803945671680883E-49</v>
      </c>
      <c r="GU115" s="86">
        <f t="shared" si="143"/>
        <v>4.0728144973770428E-58</v>
      </c>
      <c r="GV115" s="86">
        <f t="shared" si="143"/>
        <v>1.6339632816026952E-39</v>
      </c>
      <c r="GW115" s="86">
        <f t="shared" si="143"/>
        <v>1.4522035918974549E-33</v>
      </c>
      <c r="GX115" s="86">
        <f t="shared" si="143"/>
        <v>2.9756285910027329E-31</v>
      </c>
      <c r="GY115" s="86">
        <f t="shared" si="143"/>
        <v>9.3511107978344994E-26</v>
      </c>
      <c r="GZ115" s="86">
        <f t="shared" si="143"/>
        <v>4.5410377118223762E-22</v>
      </c>
      <c r="HA115" s="86">
        <f t="shared" si="143"/>
        <v>3.288531711876335E-34</v>
      </c>
      <c r="HC115" s="86">
        <f t="shared" si="74"/>
        <v>0.23896070177418852</v>
      </c>
      <c r="HD115" s="86">
        <f t="shared" si="74"/>
        <v>7.8650974679119662E-2</v>
      </c>
      <c r="HE115" s="86">
        <f t="shared" si="74"/>
        <v>1.6124880205292253E-2</v>
      </c>
      <c r="HF115" s="86">
        <f t="shared" si="74"/>
        <v>8.0819696137677064E-3</v>
      </c>
      <c r="HG115" s="86">
        <f t="shared" si="74"/>
        <v>9.0695310653155971E-3</v>
      </c>
      <c r="HH115" s="86">
        <f t="shared" si="74"/>
        <v>1.0173285648124683E-3</v>
      </c>
      <c r="HI115" s="86">
        <f t="shared" si="139"/>
        <v>1.8873348235079589E-3</v>
      </c>
      <c r="HJ115" s="86">
        <f t="shared" si="139"/>
        <v>5.5526865162173003E-4</v>
      </c>
      <c r="HK115" s="86">
        <f t="shared" si="139"/>
        <v>1.8510596561124046E-3</v>
      </c>
      <c r="HL115" s="86">
        <f t="shared" si="139"/>
        <v>2.4783503621605783E-3</v>
      </c>
      <c r="HM115" s="86">
        <f t="shared" si="139"/>
        <v>1.1222292741271855E-2</v>
      </c>
      <c r="HN115" s="86">
        <f t="shared" si="139"/>
        <v>3.0361587903603309E-2</v>
      </c>
      <c r="HO115" s="86">
        <f t="shared" si="139"/>
        <v>0.1721319310589304</v>
      </c>
      <c r="HP115" s="86">
        <f t="shared" si="139"/>
        <v>0.1079175738275213</v>
      </c>
      <c r="HQ115" s="86">
        <f t="shared" si="139"/>
        <v>3.4650443990170185E-2</v>
      </c>
      <c r="HS115" s="86">
        <f t="shared" si="144"/>
        <v>1.8539138398682749E-55</v>
      </c>
      <c r="HT115" s="86">
        <f t="shared" si="144"/>
        <v>4.2580532208973029E-11</v>
      </c>
      <c r="HU115" s="86">
        <f t="shared" si="144"/>
        <v>3.6094495116873161E-11</v>
      </c>
      <c r="HV115" s="86">
        <f t="shared" si="144"/>
        <v>1.0019752330916192E-13</v>
      </c>
      <c r="HW115" s="86">
        <f t="shared" si="144"/>
        <v>1.5880429973149323E-14</v>
      </c>
      <c r="HX115" s="86">
        <f t="shared" si="144"/>
        <v>3.2572490751221374E-15</v>
      </c>
      <c r="HY115" s="86">
        <f t="shared" si="144"/>
        <v>2.684350794734827E-15</v>
      </c>
      <c r="HZ115" s="86">
        <f t="shared" si="144"/>
        <v>2.5040946174018352E-14</v>
      </c>
      <c r="IA115" s="86">
        <f t="shared" si="144"/>
        <v>4.948934008499959E-13</v>
      </c>
      <c r="IB115" s="86">
        <f t="shared" si="144"/>
        <v>1.1821030107693242E-14</v>
      </c>
      <c r="IC115" s="86">
        <f t="shared" si="144"/>
        <v>1.4754276753916963E-15</v>
      </c>
      <c r="ID115" s="86">
        <f t="shared" si="144"/>
        <v>9.5929225122358385E-16</v>
      </c>
      <c r="IE115" s="86">
        <f t="shared" si="144"/>
        <v>2.1201702106982167E-16</v>
      </c>
      <c r="IF115" s="86">
        <f t="shared" si="144"/>
        <v>4.4381393155259474E-14</v>
      </c>
      <c r="IG115" s="86">
        <f t="shared" si="144"/>
        <v>3.7985026057121842E-10</v>
      </c>
      <c r="II115" s="86">
        <f t="shared" si="145"/>
        <v>0</v>
      </c>
      <c r="IJ115" s="86">
        <f t="shared" si="145"/>
        <v>1.7359084215304267E-83</v>
      </c>
      <c r="IK115" s="86">
        <f t="shared" si="145"/>
        <v>1.2437883811364677E-84</v>
      </c>
      <c r="IL115" s="86">
        <f t="shared" si="145"/>
        <v>3.4389789555007996E-102</v>
      </c>
      <c r="IM115" s="86">
        <f t="shared" si="145"/>
        <v>1.6971415901364095E-107</v>
      </c>
      <c r="IN115" s="86">
        <f t="shared" si="145"/>
        <v>3.5228248118299763E-115</v>
      </c>
      <c r="IO115" s="86">
        <f t="shared" si="145"/>
        <v>1.3801987148323143E-116</v>
      </c>
      <c r="IP115" s="86">
        <f t="shared" si="145"/>
        <v>8.3219261765673349E-108</v>
      </c>
      <c r="IQ115" s="86">
        <f t="shared" si="145"/>
        <v>1.0744506799119529E-101</v>
      </c>
      <c r="IR115" s="86">
        <f t="shared" si="145"/>
        <v>8.3915552543002398E-112</v>
      </c>
      <c r="IS115" s="86">
        <f t="shared" si="145"/>
        <v>2.790195480857488E-115</v>
      </c>
      <c r="IT115" s="86">
        <f t="shared" si="145"/>
        <v>5.1312008776643139E-114</v>
      </c>
      <c r="IU115" s="86">
        <f t="shared" si="145"/>
        <v>4.6090598298238056E-114</v>
      </c>
      <c r="IV115" s="86">
        <f t="shared" si="145"/>
        <v>1.5015532697537201E-51</v>
      </c>
      <c r="IW115" s="86">
        <f t="shared" si="145"/>
        <v>3.4753813781846782E-37</v>
      </c>
      <c r="IY115" s="86">
        <f t="shared" si="146"/>
        <v>0.23896070177419809</v>
      </c>
      <c r="IZ115" s="86">
        <f t="shared" si="146"/>
        <v>7.8650974721700198E-2</v>
      </c>
      <c r="JA115" s="86">
        <f t="shared" si="146"/>
        <v>1.6124880241386749E-2</v>
      </c>
      <c r="JB115" s="86">
        <f t="shared" si="146"/>
        <v>8.081969613867904E-3</v>
      </c>
      <c r="JC115" s="86">
        <f t="shared" si="146"/>
        <v>9.0695310653314768E-3</v>
      </c>
      <c r="JD115" s="86">
        <f t="shared" si="146"/>
        <v>1.0173285648157255E-3</v>
      </c>
      <c r="JE115" s="86">
        <f t="shared" si="146"/>
        <v>1.8873348235106432E-3</v>
      </c>
      <c r="JF115" s="86">
        <f t="shared" si="146"/>
        <v>5.5526865164677098E-4</v>
      </c>
      <c r="JG115" s="86">
        <f t="shared" si="146"/>
        <v>1.851059656607298E-3</v>
      </c>
      <c r="JH115" s="86">
        <f t="shared" si="146"/>
        <v>2.4783503621723991E-3</v>
      </c>
      <c r="JI115" s="86">
        <f t="shared" si="146"/>
        <v>1.1222292741273331E-2</v>
      </c>
      <c r="JJ115" s="86">
        <f t="shared" si="146"/>
        <v>3.0361587903604267E-2</v>
      </c>
      <c r="JK115" s="86">
        <f t="shared" si="146"/>
        <v>0.17213193105893063</v>
      </c>
      <c r="JL115" s="86">
        <f t="shared" si="146"/>
        <v>0.10791757382756569</v>
      </c>
      <c r="JM115" s="86">
        <f t="shared" si="146"/>
        <v>3.4650444370020447E-2</v>
      </c>
    </row>
    <row r="116" spans="2:273" x14ac:dyDescent="0.25">
      <c r="B116" s="2">
        <v>89</v>
      </c>
      <c r="C116" s="37">
        <v>67.355000000000004</v>
      </c>
      <c r="D116" s="37">
        <v>60.033000000000001</v>
      </c>
      <c r="E116" s="37">
        <v>57.383000000000003</v>
      </c>
      <c r="F116" s="37">
        <v>57.883000000000003</v>
      </c>
      <c r="G116" s="37">
        <v>55.814</v>
      </c>
      <c r="H116" s="37">
        <v>57.216999999999999</v>
      </c>
      <c r="I116" s="37">
        <v>59.883000000000003</v>
      </c>
      <c r="J116" s="37">
        <v>56.732999999999997</v>
      </c>
      <c r="K116" s="37">
        <v>57.9</v>
      </c>
      <c r="L116" s="37">
        <v>57.7</v>
      </c>
      <c r="M116" s="37">
        <v>59.3</v>
      </c>
      <c r="N116" s="37">
        <v>61.5</v>
      </c>
      <c r="O116" s="37">
        <v>63.720999999999997</v>
      </c>
      <c r="P116" s="37">
        <v>61.295000000000002</v>
      </c>
      <c r="Q116" s="37">
        <v>60.279000000000003</v>
      </c>
      <c r="S116" s="4">
        <f t="shared" si="147"/>
        <v>72.868433506505482</v>
      </c>
      <c r="T116" s="4">
        <f t="shared" si="147"/>
        <v>62.554623876942621</v>
      </c>
      <c r="U116" s="4">
        <f t="shared" si="147"/>
        <v>58.487946846236724</v>
      </c>
      <c r="V116" s="4">
        <f t="shared" si="147"/>
        <v>58.199246628947648</v>
      </c>
      <c r="W116" s="4">
        <f t="shared" si="147"/>
        <v>57.007439616921509</v>
      </c>
      <c r="X116" s="4">
        <f t="shared" si="147"/>
        <v>59.07729188077235</v>
      </c>
      <c r="Y116" s="4">
        <f t="shared" si="147"/>
        <v>61.252405157606105</v>
      </c>
      <c r="Z116" s="4">
        <f t="shared" si="147"/>
        <v>58.393505926384478</v>
      </c>
      <c r="AA116" s="4">
        <f t="shared" si="147"/>
        <v>57.631829924246325</v>
      </c>
      <c r="AB116" s="4">
        <f t="shared" si="147"/>
        <v>57.953794364158526</v>
      </c>
      <c r="AC116" s="4">
        <f t="shared" si="147"/>
        <v>60.837999634487481</v>
      </c>
      <c r="AD116" s="4">
        <f t="shared" si="147"/>
        <v>62.240528846051582</v>
      </c>
      <c r="AE116" s="4">
        <f t="shared" si="147"/>
        <v>67.505483555330557</v>
      </c>
      <c r="AF116" s="4">
        <f t="shared" si="147"/>
        <v>65.066030807015778</v>
      </c>
      <c r="AG116" s="4">
        <f t="shared" si="147"/>
        <v>62.953136847797744</v>
      </c>
      <c r="AI116" s="4">
        <f t="shared" si="148"/>
        <v>-5.5134335065054785</v>
      </c>
      <c r="AJ116" s="4">
        <f t="shared" si="148"/>
        <v>-2.5216238769426198</v>
      </c>
      <c r="AK116" s="4">
        <f t="shared" si="148"/>
        <v>-1.1049468462367216</v>
      </c>
      <c r="AL116" s="4">
        <f t="shared" si="148"/>
        <v>-0.31624662894764555</v>
      </c>
      <c r="AM116" s="4">
        <f t="shared" si="148"/>
        <v>-1.1934396169215091</v>
      </c>
      <c r="AN116" s="4">
        <f t="shared" si="148"/>
        <v>-1.8602918807723512</v>
      </c>
      <c r="AO116" s="4">
        <f t="shared" si="148"/>
        <v>-1.3694051576061028</v>
      </c>
      <c r="AP116" s="4">
        <f t="shared" si="148"/>
        <v>-1.6605059263844808</v>
      </c>
      <c r="AQ116" s="4">
        <f t="shared" si="148"/>
        <v>0.26817007575367313</v>
      </c>
      <c r="AR116" s="4">
        <f t="shared" si="148"/>
        <v>-0.25379436415852297</v>
      </c>
      <c r="AS116" s="4">
        <f t="shared" si="148"/>
        <v>-1.537999634487484</v>
      </c>
      <c r="AT116" s="4">
        <f t="shared" si="148"/>
        <v>-0.74052884605158198</v>
      </c>
      <c r="AU116" s="4">
        <f t="shared" si="148"/>
        <v>-3.78448355533056</v>
      </c>
      <c r="AV116" s="4">
        <f t="shared" si="148"/>
        <v>-3.7710308070157765</v>
      </c>
      <c r="AW116" s="4">
        <f t="shared" si="148"/>
        <v>-2.6741368477977403</v>
      </c>
      <c r="AY116" s="2">
        <f t="shared" si="140"/>
        <v>59.508135744147289</v>
      </c>
      <c r="AZ116" s="2">
        <f t="shared" si="140"/>
        <v>60.196704541464726</v>
      </c>
      <c r="BA116" s="2">
        <f t="shared" si="140"/>
        <v>58.21709173480361</v>
      </c>
      <c r="BB116" s="2">
        <f t="shared" si="140"/>
        <v>58.102500870436437</v>
      </c>
      <c r="BC116" s="2">
        <f t="shared" si="140"/>
        <v>56.905510622972173</v>
      </c>
      <c r="BD116" s="2">
        <f t="shared" si="140"/>
        <v>59.07187758572146</v>
      </c>
      <c r="BE116" s="2">
        <f t="shared" si="140"/>
        <v>61.240327346053377</v>
      </c>
      <c r="BF116" s="2">
        <f t="shared" si="140"/>
        <v>58.391173512255499</v>
      </c>
      <c r="BG116" s="2">
        <f t="shared" si="140"/>
        <v>57.61788233499275</v>
      </c>
      <c r="BH116" s="2">
        <f t="shared" si="140"/>
        <v>57.933820753134341</v>
      </c>
      <c r="BI116" s="2">
        <f t="shared" si="140"/>
        <v>60.696158462441957</v>
      </c>
      <c r="BJ116" s="2">
        <f t="shared" si="140"/>
        <v>61.678915832734283</v>
      </c>
      <c r="BK116" s="2">
        <f t="shared" si="140"/>
        <v>60.755110683671958</v>
      </c>
      <c r="BL116" s="2">
        <f t="shared" si="140"/>
        <v>61.770064090322862</v>
      </c>
      <c r="BM116" s="2">
        <f t="shared" si="140"/>
        <v>62.588025983780319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 t="str">
        <f t="shared" si="141"/>
        <v/>
      </c>
      <c r="CF116" s="2" t="str">
        <f t="shared" si="141"/>
        <v/>
      </c>
      <c r="CG116" s="2">
        <f t="shared" si="141"/>
        <v>57.383000000000003</v>
      </c>
      <c r="CH116" s="2">
        <f t="shared" si="141"/>
        <v>57.883000000000003</v>
      </c>
      <c r="CI116" s="2">
        <f t="shared" si="141"/>
        <v>55.814</v>
      </c>
      <c r="CJ116" s="2">
        <f t="shared" si="141"/>
        <v>57.216999999999999</v>
      </c>
      <c r="CK116" s="2">
        <f t="shared" si="141"/>
        <v>59.883000000000003</v>
      </c>
      <c r="CL116" s="2">
        <f t="shared" si="141"/>
        <v>56.732999999999997</v>
      </c>
      <c r="CM116" s="2">
        <f t="shared" si="141"/>
        <v>57.9</v>
      </c>
      <c r="CN116" s="2">
        <f t="shared" si="141"/>
        <v>57.7</v>
      </c>
      <c r="CO116" s="2">
        <f t="shared" si="141"/>
        <v>59.3</v>
      </c>
      <c r="CP116" s="2">
        <f t="shared" si="141"/>
        <v>61.5</v>
      </c>
      <c r="CQ116" s="2" t="str">
        <f t="shared" si="141"/>
        <v/>
      </c>
      <c r="CR116" s="2" t="str">
        <f t="shared" si="141"/>
        <v/>
      </c>
      <c r="CS116" s="2">
        <f t="shared" si="141"/>
        <v>60.279000000000003</v>
      </c>
      <c r="CU116" s="2" t="str">
        <f t="shared" si="111"/>
        <v/>
      </c>
      <c r="CV116" s="2" t="str">
        <f t="shared" si="112"/>
        <v/>
      </c>
      <c r="CW116" s="2">
        <f t="shared" si="113"/>
        <v>57.383000000000003</v>
      </c>
      <c r="CX116" s="2">
        <f t="shared" si="114"/>
        <v>57.883000000000003</v>
      </c>
      <c r="CY116" s="2">
        <f t="shared" si="115"/>
        <v>55.814</v>
      </c>
      <c r="CZ116" s="2">
        <f t="shared" si="116"/>
        <v>57.216999999999999</v>
      </c>
      <c r="DA116" s="2">
        <f t="shared" si="117"/>
        <v>59.883000000000003</v>
      </c>
      <c r="DB116" s="2">
        <f t="shared" si="118"/>
        <v>56.732999999999997</v>
      </c>
      <c r="DC116" s="2">
        <f t="shared" si="119"/>
        <v>57.9</v>
      </c>
      <c r="DD116" s="2">
        <f t="shared" si="120"/>
        <v>57.7</v>
      </c>
      <c r="DE116" s="2">
        <f t="shared" si="121"/>
        <v>59.3</v>
      </c>
      <c r="DF116" s="2">
        <f t="shared" si="122"/>
        <v>61.5</v>
      </c>
      <c r="DG116" s="2" t="str">
        <f t="shared" si="123"/>
        <v/>
      </c>
      <c r="DH116" s="2" t="str">
        <f t="shared" si="124"/>
        <v/>
      </c>
      <c r="DI116" s="2">
        <f t="shared" si="125"/>
        <v>60.279000000000003</v>
      </c>
      <c r="DK116" s="2">
        <f t="shared" si="149"/>
        <v>84.817623700623699</v>
      </c>
      <c r="DL116" s="2">
        <f t="shared" si="149"/>
        <v>94.111473355947041</v>
      </c>
      <c r="DM116" s="2">
        <f t="shared" si="149"/>
        <v>91.597460881934552</v>
      </c>
      <c r="DN116" s="2">
        <f t="shared" si="149"/>
        <v>85.354429268292677</v>
      </c>
      <c r="DO116" s="2">
        <f t="shared" si="149"/>
        <v>83.725759568480271</v>
      </c>
      <c r="DP116" s="2">
        <f t="shared" si="149"/>
        <v>83.091754385964933</v>
      </c>
      <c r="DQ116" s="2">
        <f t="shared" si="149"/>
        <v>81.592861673414305</v>
      </c>
      <c r="DR116" s="2">
        <f t="shared" si="149"/>
        <v>88.904213320825534</v>
      </c>
      <c r="DS116" s="2">
        <f t="shared" si="149"/>
        <v>85.767212550607297</v>
      </c>
      <c r="DT116" s="2">
        <f t="shared" si="149"/>
        <v>82.300101782363996</v>
      </c>
      <c r="DU116" s="2">
        <f t="shared" si="149"/>
        <v>86.298924156545198</v>
      </c>
      <c r="DV116" s="2">
        <f t="shared" si="149"/>
        <v>87.332752157598492</v>
      </c>
      <c r="DW116" s="2">
        <f t="shared" si="149"/>
        <v>93.787448257839714</v>
      </c>
      <c r="DX116" s="2">
        <f t="shared" si="149"/>
        <v>93.484740781267107</v>
      </c>
      <c r="DY116" s="2">
        <f t="shared" si="149"/>
        <v>84.485455278592383</v>
      </c>
      <c r="EA116" s="2">
        <f t="shared" si="95"/>
        <v>59.277968466454325</v>
      </c>
      <c r="EB116" s="2">
        <f t="shared" si="95"/>
        <v>59.8904187539733</v>
      </c>
      <c r="EC116" s="2">
        <f t="shared" si="95"/>
        <v>57.91216</v>
      </c>
      <c r="ED116" s="2">
        <f t="shared" si="95"/>
        <v>57.810058225063344</v>
      </c>
      <c r="EE116" s="2">
        <f t="shared" ref="EE116:EL147" si="152">CI$228*$B116+CI$229</f>
        <v>56.603098452445536</v>
      </c>
      <c r="EF116" s="2">
        <f t="shared" si="152"/>
        <v>58.825848814454581</v>
      </c>
      <c r="EG116" s="2">
        <f t="shared" si="152"/>
        <v>61.036926770362072</v>
      </c>
      <c r="EH116" s="2">
        <f t="shared" si="152"/>
        <v>58.050268596440965</v>
      </c>
      <c r="EI116" s="2">
        <f t="shared" si="152"/>
        <v>57.321049351224424</v>
      </c>
      <c r="EJ116" s="2">
        <f t="shared" si="152"/>
        <v>57.659884744868073</v>
      </c>
      <c r="EK116" s="2">
        <f t="shared" si="152"/>
        <v>60.389059887583358</v>
      </c>
      <c r="EL116" s="2">
        <f t="shared" si="152"/>
        <v>61.387763609627974</v>
      </c>
      <c r="EM116" s="2">
        <f t="shared" si="136"/>
        <v>60.359084651514713</v>
      </c>
      <c r="EN116" s="2">
        <f t="shared" si="136"/>
        <v>61.383239662248911</v>
      </c>
      <c r="EO116" s="2">
        <f t="shared" si="136"/>
        <v>62.257979353563591</v>
      </c>
      <c r="EQ116" s="2">
        <f t="shared" si="150"/>
        <v>59.277968466454325</v>
      </c>
      <c r="ER116" s="2">
        <f t="shared" si="150"/>
        <v>59.340130513110935</v>
      </c>
      <c r="ES116" s="2">
        <f t="shared" si="150"/>
        <v>57.69827074684553</v>
      </c>
      <c r="ET116" s="2">
        <f t="shared" si="150"/>
        <v>57.664827714130226</v>
      </c>
      <c r="EU116" s="2">
        <f t="shared" si="150"/>
        <v>56.655056960538182</v>
      </c>
      <c r="EV116" s="2">
        <f t="shared" si="150"/>
        <v>59.021716087694251</v>
      </c>
      <c r="EW116" s="2">
        <f t="shared" si="150"/>
        <v>60.65327174772839</v>
      </c>
      <c r="EX116" s="2">
        <f t="shared" si="150"/>
        <v>58.108023876544365</v>
      </c>
      <c r="EY116" s="2">
        <f t="shared" si="150"/>
        <v>57.361658296562567</v>
      </c>
      <c r="EZ116" s="2">
        <f t="shared" si="150"/>
        <v>57.666297191006997</v>
      </c>
      <c r="FA116" s="2">
        <f t="shared" si="150"/>
        <v>60.119204313084794</v>
      </c>
      <c r="FB116" s="2">
        <f t="shared" si="150"/>
        <v>61.967541046582085</v>
      </c>
      <c r="FC116" s="2">
        <f t="shared" si="150"/>
        <v>60.79869639541505</v>
      </c>
      <c r="FD116" s="2">
        <f t="shared" si="150"/>
        <v>60.838550888519926</v>
      </c>
      <c r="FE116" s="2">
        <f t="shared" si="150"/>
        <v>62.25345683513514</v>
      </c>
      <c r="FG116" s="2">
        <f t="shared" si="151"/>
        <v>0.99098784711138066</v>
      </c>
      <c r="FH116" s="2">
        <f t="shared" si="151"/>
        <v>0.9910102281005122</v>
      </c>
      <c r="FI116" s="2">
        <f t="shared" si="151"/>
        <v>0.99092986095302904</v>
      </c>
      <c r="FJ116" s="2">
        <f t="shared" si="151"/>
        <v>0.98936850683268196</v>
      </c>
      <c r="FK116" s="2">
        <f t="shared" si="151"/>
        <v>0.98885460540302261</v>
      </c>
      <c r="FL116" s="2">
        <f t="shared" si="151"/>
        <v>0.98988118777378709</v>
      </c>
      <c r="FM116" s="2">
        <f t="shared" si="151"/>
        <v>0.99005627193002776</v>
      </c>
      <c r="FN116" s="2">
        <f t="shared" si="151"/>
        <v>0.98895670784630474</v>
      </c>
      <c r="FO116" s="2">
        <f t="shared" si="151"/>
        <v>0.98957034312410663</v>
      </c>
      <c r="FP116" s="2">
        <f t="shared" si="151"/>
        <v>0.98888331666895302</v>
      </c>
      <c r="FQ116" s="2">
        <f t="shared" si="151"/>
        <v>0.98812227768776484</v>
      </c>
      <c r="FR116" s="2">
        <f t="shared" si="151"/>
        <v>0.98882494322707193</v>
      </c>
      <c r="FS116" s="2">
        <f t="shared" si="151"/>
        <v>0.98817551465966258</v>
      </c>
      <c r="FT116" s="2">
        <f t="shared" si="151"/>
        <v>0.98792527083372872</v>
      </c>
      <c r="FU116" s="2">
        <f t="shared" si="151"/>
        <v>0.98515116663451496</v>
      </c>
      <c r="FW116" s="2">
        <f t="shared" si="142"/>
        <v>1.3912973803956713E-8</v>
      </c>
      <c r="FX116" s="2">
        <f t="shared" si="142"/>
        <v>2.4599608709000203E-3</v>
      </c>
      <c r="FY116" s="2">
        <f t="shared" si="142"/>
        <v>2.7987756549520833E-3</v>
      </c>
      <c r="FZ116" s="2">
        <f t="shared" si="142"/>
        <v>2.7208275212817212E-3</v>
      </c>
      <c r="GA116" s="2">
        <f t="shared" si="142"/>
        <v>2.2981773865559849E-3</v>
      </c>
      <c r="GB116" s="2">
        <f t="shared" si="142"/>
        <v>2.4844849356819377E-3</v>
      </c>
      <c r="GC116" s="2">
        <f t="shared" si="142"/>
        <v>2.6118547903350412E-3</v>
      </c>
      <c r="GD116" s="2">
        <f t="shared" si="142"/>
        <v>3.0437066338891341E-3</v>
      </c>
      <c r="GE116" s="2">
        <f t="shared" si="142"/>
        <v>3.6755981188832166E-3</v>
      </c>
      <c r="GF116" s="2">
        <f t="shared" si="142"/>
        <v>2.8878608507048788E-3</v>
      </c>
      <c r="GG116" s="2">
        <f t="shared" si="142"/>
        <v>2.4146178082451591E-3</v>
      </c>
      <c r="GH116" s="2">
        <f t="shared" si="142"/>
        <v>2.0964995053190973E-3</v>
      </c>
      <c r="GI116" s="2">
        <f t="shared" si="142"/>
        <v>1.7125037108794339E-3</v>
      </c>
      <c r="GJ116" s="2">
        <f t="shared" si="142"/>
        <v>1.4549662250639853E-3</v>
      </c>
      <c r="GK116" s="2">
        <f t="shared" si="142"/>
        <v>1.2063918460760061E-3</v>
      </c>
      <c r="GM116" s="86">
        <f t="shared" si="143"/>
        <v>1.0019747376761437E-15</v>
      </c>
      <c r="GN116" s="86">
        <f t="shared" si="143"/>
        <v>1.4111731355371036E-27</v>
      </c>
      <c r="GO116" s="86">
        <f t="shared" si="143"/>
        <v>4.9885461201655692E-34</v>
      </c>
      <c r="GP116" s="86">
        <f t="shared" si="143"/>
        <v>6.1306233730673364E-34</v>
      </c>
      <c r="GQ116" s="86">
        <f t="shared" si="143"/>
        <v>5.9122108295459922E-44</v>
      </c>
      <c r="GR116" s="86">
        <f t="shared" si="143"/>
        <v>6.7170572031975571E-56</v>
      </c>
      <c r="GS116" s="86">
        <f t="shared" si="143"/>
        <v>9.474848619026723E-59</v>
      </c>
      <c r="GT116" s="86">
        <f t="shared" si="143"/>
        <v>2.7465286269332857E-52</v>
      </c>
      <c r="GU116" s="86">
        <f t="shared" si="143"/>
        <v>5.2254205326742406E-62</v>
      </c>
      <c r="GV116" s="86">
        <f t="shared" si="143"/>
        <v>3.8318569293454165E-42</v>
      </c>
      <c r="GW116" s="86">
        <f t="shared" si="143"/>
        <v>8.5179141869773952E-36</v>
      </c>
      <c r="GX116" s="86">
        <f t="shared" si="143"/>
        <v>2.491163200218402E-33</v>
      </c>
      <c r="GY116" s="86">
        <f t="shared" si="143"/>
        <v>1.5841147420117289E-27</v>
      </c>
      <c r="GZ116" s="86">
        <f t="shared" si="143"/>
        <v>1.6812921460886595E-23</v>
      </c>
      <c r="HA116" s="86">
        <f t="shared" si="143"/>
        <v>1.8945758197478651E-36</v>
      </c>
      <c r="HC116" s="86">
        <f t="shared" si="74"/>
        <v>0.16388711747734197</v>
      </c>
      <c r="HD116" s="86">
        <f t="shared" si="74"/>
        <v>3.087825230253341E-2</v>
      </c>
      <c r="HE116" s="86">
        <f t="shared" si="74"/>
        <v>4.3675653375287327E-3</v>
      </c>
      <c r="HF116" s="86">
        <f t="shared" si="74"/>
        <v>1.7821897664726187E-3</v>
      </c>
      <c r="HG116" s="86">
        <f t="shared" si="74"/>
        <v>1.6983123921646883E-3</v>
      </c>
      <c r="HH116" s="86">
        <f t="shared" si="74"/>
        <v>1.1708390020586988E-4</v>
      </c>
      <c r="HI116" s="86">
        <f t="shared" si="139"/>
        <v>2.6215311621884514E-4</v>
      </c>
      <c r="HJ116" s="86">
        <f t="shared" si="139"/>
        <v>5.0760590057704122E-5</v>
      </c>
      <c r="HK116" s="86">
        <f t="shared" si="139"/>
        <v>4.1938682435114203E-4</v>
      </c>
      <c r="HL116" s="86">
        <f t="shared" si="139"/>
        <v>4.3936211743684486E-4</v>
      </c>
      <c r="HM116" s="86">
        <f t="shared" si="139"/>
        <v>2.6611177365688612E-3</v>
      </c>
      <c r="HN116" s="86">
        <f t="shared" si="139"/>
        <v>8.7738873202369387E-3</v>
      </c>
      <c r="HO116" s="86">
        <f t="shared" si="139"/>
        <v>7.8144950132986224E-2</v>
      </c>
      <c r="HP116" s="86">
        <f t="shared" si="139"/>
        <v>4.6454145916631655E-2</v>
      </c>
      <c r="HQ116" s="86">
        <f t="shared" si="139"/>
        <v>9.9968380335334738E-3</v>
      </c>
      <c r="HS116" s="86">
        <f t="shared" si="144"/>
        <v>4.153471110734249E-54</v>
      </c>
      <c r="HT116" s="86">
        <f t="shared" si="144"/>
        <v>1.5190459071267171E-10</v>
      </c>
      <c r="HU116" s="86">
        <f t="shared" si="144"/>
        <v>1.3413399912777001E-10</v>
      </c>
      <c r="HV116" s="86">
        <f t="shared" si="144"/>
        <v>5.0146957762979371E-13</v>
      </c>
      <c r="HW116" s="86">
        <f t="shared" si="144"/>
        <v>8.3345176982025265E-14</v>
      </c>
      <c r="HX116" s="86">
        <f t="shared" si="144"/>
        <v>1.9365679866935541E-14</v>
      </c>
      <c r="HY116" s="86">
        <f t="shared" si="144"/>
        <v>1.6462229600951284E-14</v>
      </c>
      <c r="HZ116" s="86">
        <f t="shared" si="144"/>
        <v>1.4063079857949265E-13</v>
      </c>
      <c r="IA116" s="86">
        <f t="shared" si="144"/>
        <v>2.5581197745372848E-12</v>
      </c>
      <c r="IB116" s="86">
        <f t="shared" si="144"/>
        <v>6.8960886826642971E-14</v>
      </c>
      <c r="IC116" s="86">
        <f t="shared" si="144"/>
        <v>8.8988400320569446E-15</v>
      </c>
      <c r="ID116" s="86">
        <f t="shared" si="144"/>
        <v>5.5678831355558766E-15</v>
      </c>
      <c r="IE116" s="86">
        <f t="shared" si="144"/>
        <v>1.2111869803519048E-15</v>
      </c>
      <c r="IF116" s="86">
        <f t="shared" si="144"/>
        <v>1.9258355013928194E-13</v>
      </c>
      <c r="IG116" s="86">
        <f t="shared" si="144"/>
        <v>9.9687933218762605E-10</v>
      </c>
      <c r="II116" s="86">
        <f t="shared" si="145"/>
        <v>0</v>
      </c>
      <c r="IJ116" s="86">
        <f t="shared" si="145"/>
        <v>4.8525783545064662E-81</v>
      </c>
      <c r="IK116" s="86">
        <f t="shared" si="145"/>
        <v>4.2539165900227446E-82</v>
      </c>
      <c r="IL116" s="86">
        <f t="shared" si="145"/>
        <v>3.9137343651962293E-99</v>
      </c>
      <c r="IM116" s="86">
        <f t="shared" si="145"/>
        <v>2.2890358684504192E-104</v>
      </c>
      <c r="IN116" s="86">
        <f t="shared" si="145"/>
        <v>8.8505680315352927E-112</v>
      </c>
      <c r="IO116" s="86">
        <f t="shared" si="145"/>
        <v>4.0790138262086915E-113</v>
      </c>
      <c r="IP116" s="86">
        <f t="shared" si="145"/>
        <v>1.6159717772856077E-104</v>
      </c>
      <c r="IQ116" s="86">
        <f t="shared" si="145"/>
        <v>1.7066049139824811E-98</v>
      </c>
      <c r="IR116" s="86">
        <f t="shared" si="145"/>
        <v>2.0224564699912094E-108</v>
      </c>
      <c r="IS116" s="86">
        <f t="shared" si="145"/>
        <v>6.8070529845798868E-112</v>
      </c>
      <c r="IT116" s="86">
        <f t="shared" si="145"/>
        <v>9.6512004330690979E-111</v>
      </c>
      <c r="IU116" s="86">
        <f t="shared" si="145"/>
        <v>6.8752560940150342E-111</v>
      </c>
      <c r="IV116" s="86">
        <f t="shared" si="145"/>
        <v>3.5554105746913023E-50</v>
      </c>
      <c r="IW116" s="86">
        <f t="shared" si="145"/>
        <v>3.1176796676835439E-36</v>
      </c>
      <c r="IY116" s="86">
        <f t="shared" si="146"/>
        <v>0.16388711747734297</v>
      </c>
      <c r="IZ116" s="86">
        <f t="shared" si="146"/>
        <v>3.0878252454438E-2</v>
      </c>
      <c r="JA116" s="86">
        <f t="shared" si="146"/>
        <v>4.3675654716627318E-3</v>
      </c>
      <c r="JB116" s="86">
        <f t="shared" si="146"/>
        <v>1.7821897669740882E-3</v>
      </c>
      <c r="JC116" s="86">
        <f t="shared" si="146"/>
        <v>1.6983123922480335E-3</v>
      </c>
      <c r="JD116" s="86">
        <f t="shared" si="146"/>
        <v>1.1708390022523556E-4</v>
      </c>
      <c r="JE116" s="86">
        <f t="shared" si="146"/>
        <v>2.621531162353074E-4</v>
      </c>
      <c r="JF116" s="86">
        <f t="shared" si="146"/>
        <v>5.0760590198334922E-5</v>
      </c>
      <c r="JG116" s="86">
        <f t="shared" si="146"/>
        <v>4.1938682690926182E-4</v>
      </c>
      <c r="JH116" s="86">
        <f t="shared" si="146"/>
        <v>4.3936211750580576E-4</v>
      </c>
      <c r="JI116" s="86">
        <f t="shared" si="146"/>
        <v>2.6611177365777599E-3</v>
      </c>
      <c r="JJ116" s="86">
        <f t="shared" si="146"/>
        <v>8.7738873202425072E-3</v>
      </c>
      <c r="JK116" s="86">
        <f t="shared" si="146"/>
        <v>7.8144950132987431E-2</v>
      </c>
      <c r="JL116" s="86">
        <f t="shared" si="146"/>
        <v>4.6454145916824237E-2</v>
      </c>
      <c r="JM116" s="86">
        <f t="shared" si="146"/>
        <v>9.9968390304128064E-3</v>
      </c>
    </row>
    <row r="117" spans="2:273" x14ac:dyDescent="0.25">
      <c r="B117" s="2">
        <v>90</v>
      </c>
      <c r="C117" s="37">
        <v>61.194000000000003</v>
      </c>
      <c r="D117" s="37">
        <v>60.267000000000003</v>
      </c>
      <c r="E117" s="37">
        <v>56.732999999999997</v>
      </c>
      <c r="F117" s="37">
        <v>57.067</v>
      </c>
      <c r="G117" s="37">
        <v>57.305</v>
      </c>
      <c r="H117" s="37">
        <v>56.433</v>
      </c>
      <c r="I117" s="37">
        <v>60.517000000000003</v>
      </c>
      <c r="J117" s="37">
        <v>57.3</v>
      </c>
      <c r="K117" s="37">
        <v>55.517000000000003</v>
      </c>
      <c r="L117" s="37">
        <v>57.4</v>
      </c>
      <c r="M117" s="37">
        <v>59.982999999999997</v>
      </c>
      <c r="N117" s="37">
        <v>60.482999999999997</v>
      </c>
      <c r="O117" s="37">
        <v>60.491999999999997</v>
      </c>
      <c r="P117" s="37">
        <v>62.311</v>
      </c>
      <c r="Q117" s="37">
        <v>59.869</v>
      </c>
      <c r="S117" s="4">
        <f t="shared" si="147"/>
        <v>66.751562067753881</v>
      </c>
      <c r="T117" s="4">
        <f t="shared" si="147"/>
        <v>60.684867397503027</v>
      </c>
      <c r="U117" s="4">
        <f t="shared" si="147"/>
        <v>58.124838126820123</v>
      </c>
      <c r="V117" s="4">
        <f t="shared" si="147"/>
        <v>57.973915819375769</v>
      </c>
      <c r="W117" s="4">
        <f t="shared" si="147"/>
        <v>56.813472654951475</v>
      </c>
      <c r="X117" s="4">
        <f t="shared" si="147"/>
        <v>58.957057398682167</v>
      </c>
      <c r="Y117" s="4">
        <f t="shared" si="147"/>
        <v>61.083322177871757</v>
      </c>
      <c r="Z117" s="4">
        <f t="shared" si="147"/>
        <v>58.276888583297087</v>
      </c>
      <c r="AA117" s="4">
        <f t="shared" si="147"/>
        <v>57.502119920055286</v>
      </c>
      <c r="AB117" s="4">
        <f t="shared" si="147"/>
        <v>57.818744167662722</v>
      </c>
      <c r="AC117" s="4">
        <f t="shared" si="147"/>
        <v>60.574155747161534</v>
      </c>
      <c r="AD117" s="4">
        <f t="shared" si="147"/>
        <v>61.686336294161073</v>
      </c>
      <c r="AE117" s="4">
        <f t="shared" si="147"/>
        <v>62.781623052576144</v>
      </c>
      <c r="AF117" s="4">
        <f t="shared" si="147"/>
        <v>62.614921784919019</v>
      </c>
      <c r="AG117" s="4">
        <f t="shared" si="147"/>
        <v>62.527834553350147</v>
      </c>
      <c r="AI117" s="4">
        <f t="shared" si="148"/>
        <v>-5.557562067753878</v>
      </c>
      <c r="AJ117" s="4">
        <f t="shared" si="148"/>
        <v>-0.4178673975030236</v>
      </c>
      <c r="AK117" s="4">
        <f t="shared" si="148"/>
        <v>-1.3918381268201259</v>
      </c>
      <c r="AL117" s="4">
        <f t="shared" si="148"/>
        <v>-0.90691581937576871</v>
      </c>
      <c r="AM117" s="4">
        <f t="shared" si="148"/>
        <v>0.49152734504852447</v>
      </c>
      <c r="AN117" s="4">
        <f t="shared" si="148"/>
        <v>-2.5240573986821673</v>
      </c>
      <c r="AO117" s="4">
        <f t="shared" si="148"/>
        <v>-0.56632217787175421</v>
      </c>
      <c r="AP117" s="4">
        <f t="shared" si="148"/>
        <v>-0.9768885832970895</v>
      </c>
      <c r="AQ117" s="4">
        <f t="shared" si="148"/>
        <v>-1.9851199200552827</v>
      </c>
      <c r="AR117" s="4">
        <f t="shared" si="148"/>
        <v>-0.41874416766272304</v>
      </c>
      <c r="AS117" s="4">
        <f t="shared" si="148"/>
        <v>-0.59115574716153674</v>
      </c>
      <c r="AT117" s="4">
        <f t="shared" si="148"/>
        <v>-1.2033362941610761</v>
      </c>
      <c r="AU117" s="4">
        <f t="shared" si="148"/>
        <v>-2.2896230525761467</v>
      </c>
      <c r="AV117" s="4">
        <f t="shared" si="148"/>
        <v>-0.30392178491901944</v>
      </c>
      <c r="AW117" s="4">
        <f t="shared" si="148"/>
        <v>-2.6588345533501467</v>
      </c>
      <c r="AY117" s="2">
        <f t="shared" si="140"/>
        <v>59.382155919155984</v>
      </c>
      <c r="AZ117" s="2">
        <f t="shared" si="140"/>
        <v>60.019721677241527</v>
      </c>
      <c r="BA117" s="2">
        <f t="shared" si="140"/>
        <v>58.074361316519685</v>
      </c>
      <c r="BB117" s="2">
        <f t="shared" si="140"/>
        <v>57.959987208074104</v>
      </c>
      <c r="BC117" s="2">
        <f t="shared" si="140"/>
        <v>56.801621586326164</v>
      </c>
      <c r="BD117" s="2">
        <f t="shared" si="140"/>
        <v>58.956692993852108</v>
      </c>
      <c r="BE117" s="2">
        <f t="shared" si="140"/>
        <v>61.082318485963995</v>
      </c>
      <c r="BF117" s="2">
        <f t="shared" si="140"/>
        <v>58.276768589768984</v>
      </c>
      <c r="BG117" s="2">
        <f t="shared" si="140"/>
        <v>57.500018615240464</v>
      </c>
      <c r="BH117" s="2">
        <f t="shared" si="140"/>
        <v>57.816512271836935</v>
      </c>
      <c r="BI117" s="2">
        <f t="shared" si="140"/>
        <v>60.552278036196853</v>
      </c>
      <c r="BJ117" s="2">
        <f t="shared" si="140"/>
        <v>61.578294730273889</v>
      </c>
      <c r="BK117" s="2">
        <f t="shared" si="140"/>
        <v>60.635678661596558</v>
      </c>
      <c r="BL117" s="2">
        <f t="shared" si="140"/>
        <v>61.622437352369083</v>
      </c>
      <c r="BM117" s="2">
        <f t="shared" si="140"/>
        <v>62.463041708254188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 t="str">
        <f t="shared" si="141"/>
        <v/>
      </c>
      <c r="CF117" s="2" t="str">
        <f t="shared" si="141"/>
        <v/>
      </c>
      <c r="CG117" s="2">
        <f t="shared" si="141"/>
        <v>56.732999999999997</v>
      </c>
      <c r="CH117" s="2">
        <f t="shared" si="141"/>
        <v>57.067</v>
      </c>
      <c r="CI117" s="2">
        <f t="shared" si="141"/>
        <v>57.305</v>
      </c>
      <c r="CJ117" s="2">
        <f t="shared" si="141"/>
        <v>56.433</v>
      </c>
      <c r="CK117" s="2">
        <f t="shared" si="141"/>
        <v>60.517000000000003</v>
      </c>
      <c r="CL117" s="2">
        <f t="shared" si="141"/>
        <v>57.3</v>
      </c>
      <c r="CM117" s="2">
        <f t="shared" si="141"/>
        <v>55.517000000000003</v>
      </c>
      <c r="CN117" s="2">
        <f t="shared" si="141"/>
        <v>57.4</v>
      </c>
      <c r="CO117" s="2">
        <f t="shared" si="141"/>
        <v>59.982999999999997</v>
      </c>
      <c r="CP117" s="2">
        <f t="shared" si="141"/>
        <v>60.482999999999997</v>
      </c>
      <c r="CQ117" s="2" t="str">
        <f t="shared" si="141"/>
        <v/>
      </c>
      <c r="CR117" s="2" t="str">
        <f t="shared" si="141"/>
        <v/>
      </c>
      <c r="CS117" s="2">
        <f t="shared" si="141"/>
        <v>59.869</v>
      </c>
      <c r="CU117" s="2" t="str">
        <f t="shared" si="111"/>
        <v/>
      </c>
      <c r="CV117" s="2" t="str">
        <f t="shared" si="112"/>
        <v/>
      </c>
      <c r="CW117" s="2">
        <f t="shared" si="113"/>
        <v>56.732999999999997</v>
      </c>
      <c r="CX117" s="2">
        <f t="shared" si="114"/>
        <v>57.067</v>
      </c>
      <c r="CY117" s="2">
        <f t="shared" si="115"/>
        <v>57.305</v>
      </c>
      <c r="CZ117" s="2">
        <f t="shared" si="116"/>
        <v>56.433</v>
      </c>
      <c r="DA117" s="2">
        <f t="shared" si="117"/>
        <v>60.517000000000003</v>
      </c>
      <c r="DB117" s="2">
        <f t="shared" si="118"/>
        <v>57.3</v>
      </c>
      <c r="DC117" s="2">
        <f t="shared" si="119"/>
        <v>55.517000000000003</v>
      </c>
      <c r="DD117" s="2">
        <f t="shared" si="120"/>
        <v>57.4</v>
      </c>
      <c r="DE117" s="2">
        <f t="shared" si="121"/>
        <v>59.982999999999997</v>
      </c>
      <c r="DF117" s="2">
        <f t="shared" si="122"/>
        <v>60.482999999999997</v>
      </c>
      <c r="DG117" s="2" t="str">
        <f t="shared" si="123"/>
        <v/>
      </c>
      <c r="DH117" s="2" t="str">
        <f t="shared" si="124"/>
        <v/>
      </c>
      <c r="DI117" s="2">
        <f t="shared" si="125"/>
        <v>59.869</v>
      </c>
      <c r="DK117" s="2">
        <f t="shared" si="149"/>
        <v>85.022709815078244</v>
      </c>
      <c r="DL117" s="2">
        <f t="shared" si="149"/>
        <v>94.446382645803695</v>
      </c>
      <c r="DM117" s="2">
        <f t="shared" si="149"/>
        <v>91.929607396870537</v>
      </c>
      <c r="DN117" s="2">
        <f t="shared" si="149"/>
        <v>85.600182926829262</v>
      </c>
      <c r="DO117" s="2">
        <f t="shared" si="149"/>
        <v>83.954469418386466</v>
      </c>
      <c r="DP117" s="2">
        <f t="shared" si="149"/>
        <v>83.294286774628901</v>
      </c>
      <c r="DQ117" s="2">
        <f t="shared" si="149"/>
        <v>81.719804385964906</v>
      </c>
      <c r="DR117" s="2">
        <f t="shared" si="149"/>
        <v>89.203800562851796</v>
      </c>
      <c r="DS117" s="2">
        <f t="shared" si="149"/>
        <v>86.057507894736844</v>
      </c>
      <c r="DT117" s="2">
        <f t="shared" si="149"/>
        <v>82.526469793621033</v>
      </c>
      <c r="DU117" s="2">
        <f t="shared" si="149"/>
        <v>86.540361201079605</v>
      </c>
      <c r="DV117" s="2">
        <f t="shared" si="149"/>
        <v>87.569152908067537</v>
      </c>
      <c r="DW117" s="2">
        <f t="shared" si="149"/>
        <v>94.118987804878032</v>
      </c>
      <c r="DX117" s="2">
        <f t="shared" si="149"/>
        <v>93.834133822081213</v>
      </c>
      <c r="DY117" s="2">
        <f t="shared" si="149"/>
        <v>84.745263563049861</v>
      </c>
      <c r="EA117" s="2">
        <f t="shared" ref="EA117:EK159" si="153">CE$228*$B117+CE$229</f>
        <v>59.169495030214648</v>
      </c>
      <c r="EB117" s="2">
        <f t="shared" si="153"/>
        <v>59.736330578512394</v>
      </c>
      <c r="EC117" s="2">
        <f t="shared" si="153"/>
        <v>57.792370329670334</v>
      </c>
      <c r="ED117" s="2">
        <f t="shared" si="153"/>
        <v>57.689523164648364</v>
      </c>
      <c r="EE117" s="2">
        <f t="shared" si="152"/>
        <v>56.522384263198468</v>
      </c>
      <c r="EF117" s="2">
        <f t="shared" si="152"/>
        <v>58.729296253684751</v>
      </c>
      <c r="EG117" s="2">
        <f t="shared" si="152"/>
        <v>60.894320900095501</v>
      </c>
      <c r="EH117" s="2">
        <f t="shared" si="152"/>
        <v>57.961626143143761</v>
      </c>
      <c r="EI117" s="2">
        <f t="shared" si="152"/>
        <v>57.225364241556086</v>
      </c>
      <c r="EJ117" s="2">
        <f t="shared" si="152"/>
        <v>57.56315397068574</v>
      </c>
      <c r="EK117" s="2">
        <f t="shared" si="152"/>
        <v>60.26806308380435</v>
      </c>
      <c r="EL117" s="2">
        <f t="shared" si="152"/>
        <v>61.3091264197813</v>
      </c>
      <c r="EM117" s="2">
        <f t="shared" si="136"/>
        <v>60.269475287668101</v>
      </c>
      <c r="EN117" s="2">
        <f t="shared" si="136"/>
        <v>61.264220556771001</v>
      </c>
      <c r="EO117" s="2">
        <f t="shared" si="136"/>
        <v>62.156748263861076</v>
      </c>
      <c r="EQ117" s="2">
        <f t="shared" si="150"/>
        <v>59.169495030214648</v>
      </c>
      <c r="ER117" s="2">
        <f t="shared" si="150"/>
        <v>59.212015512240292</v>
      </c>
      <c r="ES117" s="2">
        <f t="shared" si="150"/>
        <v>57.590280275838879</v>
      </c>
      <c r="ET117" s="2">
        <f t="shared" si="150"/>
        <v>57.551339399679129</v>
      </c>
      <c r="EU117" s="2">
        <f t="shared" si="150"/>
        <v>56.571651390141064</v>
      </c>
      <c r="EV117" s="2">
        <f t="shared" si="150"/>
        <v>58.911974931250818</v>
      </c>
      <c r="EW117" s="2">
        <f t="shared" si="150"/>
        <v>60.53468113536205</v>
      </c>
      <c r="EX117" s="2">
        <f t="shared" si="150"/>
        <v>58.014871765543255</v>
      </c>
      <c r="EY117" s="2">
        <f t="shared" si="150"/>
        <v>57.263158106918866</v>
      </c>
      <c r="EZ117" s="2">
        <f t="shared" si="150"/>
        <v>57.569165287142361</v>
      </c>
      <c r="FA117" s="2">
        <f t="shared" si="150"/>
        <v>60.011015891789071</v>
      </c>
      <c r="FB117" s="2">
        <f t="shared" si="150"/>
        <v>61.861126576563741</v>
      </c>
      <c r="FC117" s="2">
        <f t="shared" si="150"/>
        <v>60.68922995686296</v>
      </c>
      <c r="FD117" s="2">
        <f t="shared" si="150"/>
        <v>60.741495238085449</v>
      </c>
      <c r="FE117" s="2">
        <f t="shared" si="150"/>
        <v>62.151356729010722</v>
      </c>
      <c r="FG117" s="2">
        <f t="shared" si="151"/>
        <v>0.99177429612870249</v>
      </c>
      <c r="FH117" s="2">
        <f t="shared" si="151"/>
        <v>0.9917947402034506</v>
      </c>
      <c r="FI117" s="2">
        <f t="shared" si="151"/>
        <v>0.9917213278823741</v>
      </c>
      <c r="FJ117" s="2">
        <f t="shared" si="151"/>
        <v>0.99029488428258439</v>
      </c>
      <c r="FK117" s="2">
        <f t="shared" si="151"/>
        <v>0.98982530125700108</v>
      </c>
      <c r="FL117" s="2">
        <f t="shared" si="151"/>
        <v>0.99076330971994075</v>
      </c>
      <c r="FM117" s="2">
        <f t="shared" si="151"/>
        <v>0.99092327062037344</v>
      </c>
      <c r="FN117" s="2">
        <f t="shared" si="151"/>
        <v>0.98991860185982283</v>
      </c>
      <c r="FO117" s="2">
        <f t="shared" si="151"/>
        <v>0.99047930276547147</v>
      </c>
      <c r="FP117" s="2">
        <f t="shared" si="151"/>
        <v>0.98985153760990774</v>
      </c>
      <c r="FQ117" s="2">
        <f t="shared" si="151"/>
        <v>0.98915605538056539</v>
      </c>
      <c r="FR117" s="2">
        <f t="shared" si="151"/>
        <v>0.98979819582322481</v>
      </c>
      <c r="FS117" s="2">
        <f t="shared" si="151"/>
        <v>0.98920470949305528</v>
      </c>
      <c r="FT117" s="2">
        <f t="shared" si="151"/>
        <v>0.98897600372521688</v>
      </c>
      <c r="FU117" s="2">
        <f t="shared" si="151"/>
        <v>0.9864399863677048</v>
      </c>
      <c r="FW117" s="2">
        <f t="shared" si="142"/>
        <v>1.5255272399072711E-8</v>
      </c>
      <c r="FX117" s="2">
        <f t="shared" si="142"/>
        <v>2.6966534545655569E-3</v>
      </c>
      <c r="FY117" s="2">
        <f t="shared" si="142"/>
        <v>3.0679680662780871E-3</v>
      </c>
      <c r="FZ117" s="2">
        <f t="shared" si="142"/>
        <v>2.9825451328698025E-3</v>
      </c>
      <c r="GA117" s="2">
        <f t="shared" si="142"/>
        <v>2.5193427964439177E-3</v>
      </c>
      <c r="GB117" s="2">
        <f t="shared" si="142"/>
        <v>2.7235307340495144E-3</v>
      </c>
      <c r="GC117" s="2">
        <f t="shared" si="142"/>
        <v>2.8631203598734048E-3</v>
      </c>
      <c r="GD117" s="2">
        <f t="shared" si="142"/>
        <v>3.3363782276264681E-3</v>
      </c>
      <c r="GE117" s="2">
        <f t="shared" si="142"/>
        <v>4.0287845274079451E-3</v>
      </c>
      <c r="GF117" s="2">
        <f t="shared" si="142"/>
        <v>3.165594472272468E-3</v>
      </c>
      <c r="GG117" s="2">
        <f t="shared" si="142"/>
        <v>2.6469591485285874E-3</v>
      </c>
      <c r="GH117" s="2">
        <f t="shared" si="142"/>
        <v>2.2983011265044211E-3</v>
      </c>
      <c r="GI117" s="2">
        <f t="shared" si="142"/>
        <v>1.8774127950241478E-3</v>
      </c>
      <c r="GJ117" s="2">
        <f t="shared" si="142"/>
        <v>1.5951148316238491E-3</v>
      </c>
      <c r="GK117" s="2">
        <f t="shared" si="142"/>
        <v>1.3226284138327614E-3</v>
      </c>
      <c r="GM117" s="86">
        <f t="shared" si="143"/>
        <v>9.7046952701856145E-17</v>
      </c>
      <c r="GN117" s="86">
        <f t="shared" si="143"/>
        <v>2.0633083270082412E-29</v>
      </c>
      <c r="GO117" s="86">
        <f t="shared" si="143"/>
        <v>3.2151207469348333E-36</v>
      </c>
      <c r="GP117" s="86">
        <f t="shared" si="143"/>
        <v>4.004115956255294E-36</v>
      </c>
      <c r="GQ117" s="86">
        <f t="shared" si="143"/>
        <v>7.7795744304665031E-47</v>
      </c>
      <c r="GR117" s="86">
        <f t="shared" si="143"/>
        <v>1.7873955905456792E-59</v>
      </c>
      <c r="GS117" s="86">
        <f t="shared" si="143"/>
        <v>1.4236020358686961E-62</v>
      </c>
      <c r="GT117" s="86">
        <f t="shared" si="143"/>
        <v>1.0036916326757235E-55</v>
      </c>
      <c r="GU117" s="86">
        <f t="shared" si="143"/>
        <v>4.9798345659138037E-66</v>
      </c>
      <c r="GV117" s="86">
        <f t="shared" si="143"/>
        <v>7.3456731517146532E-45</v>
      </c>
      <c r="GW117" s="86">
        <f t="shared" si="143"/>
        <v>4.2078298846812643E-38</v>
      </c>
      <c r="GX117" s="86">
        <f t="shared" si="143"/>
        <v>1.7769293551397538E-35</v>
      </c>
      <c r="GY117" s="86">
        <f t="shared" si="143"/>
        <v>2.327960764390828E-29</v>
      </c>
      <c r="GZ117" s="86">
        <f t="shared" si="143"/>
        <v>5.5804841863152665E-25</v>
      </c>
      <c r="HA117" s="86">
        <f t="shared" si="143"/>
        <v>9.2118137631665102E-39</v>
      </c>
      <c r="HC117" s="86">
        <f t="shared" si="74"/>
        <v>0.10432914191772087</v>
      </c>
      <c r="HD117" s="86">
        <f t="shared" si="74"/>
        <v>1.0000002117731586E-2</v>
      </c>
      <c r="HE117" s="86">
        <f t="shared" si="74"/>
        <v>9.51865419393032E-4</v>
      </c>
      <c r="HF117" s="86">
        <f t="shared" si="74"/>
        <v>3.0777230677204721E-4</v>
      </c>
      <c r="HG117" s="86">
        <f t="shared" si="74"/>
        <v>2.3487630525528968E-4</v>
      </c>
      <c r="HH117" s="86">
        <f t="shared" si="74"/>
        <v>9.6302446688231614E-6</v>
      </c>
      <c r="HI117" s="86">
        <f t="shared" si="139"/>
        <v>2.6699719627615767E-5</v>
      </c>
      <c r="HJ117" s="86">
        <f t="shared" si="139"/>
        <v>3.1911044318736195E-6</v>
      </c>
      <c r="HK117" s="86">
        <f t="shared" si="139"/>
        <v>7.9370329866186809E-5</v>
      </c>
      <c r="HL117" s="86">
        <f t="shared" si="139"/>
        <v>6.0487905131410847E-5</v>
      </c>
      <c r="HM117" s="86">
        <f t="shared" si="139"/>
        <v>4.9679057455375255E-4</v>
      </c>
      <c r="HN117" s="86">
        <f t="shared" si="139"/>
        <v>2.0063963969325724E-3</v>
      </c>
      <c r="HO117" s="86">
        <f t="shared" si="139"/>
        <v>2.8735807333449829E-2</v>
      </c>
      <c r="HP117" s="86">
        <f t="shared" si="139"/>
        <v>1.6619862942607432E-2</v>
      </c>
      <c r="HQ117" s="86">
        <f t="shared" si="139"/>
        <v>2.2600921897439779E-3</v>
      </c>
      <c r="HS117" s="86">
        <f t="shared" si="144"/>
        <v>8.9467150523953156E-53</v>
      </c>
      <c r="HT117" s="86">
        <f t="shared" si="144"/>
        <v>5.2283924098074147E-10</v>
      </c>
      <c r="HU117" s="86">
        <f t="shared" si="144"/>
        <v>4.7991284098875989E-10</v>
      </c>
      <c r="HV117" s="86">
        <f t="shared" si="144"/>
        <v>2.397546802488189E-12</v>
      </c>
      <c r="HW117" s="86">
        <f t="shared" si="144"/>
        <v>4.1792134724849317E-13</v>
      </c>
      <c r="HX117" s="86">
        <f t="shared" si="144"/>
        <v>1.0949736822496766E-13</v>
      </c>
      <c r="HY117" s="86">
        <f t="shared" si="144"/>
        <v>9.587076592394842E-14</v>
      </c>
      <c r="HZ117" s="86">
        <f t="shared" si="144"/>
        <v>7.5111530883961205E-13</v>
      </c>
      <c r="IA117" s="86">
        <f t="shared" si="144"/>
        <v>1.2572894777649428E-11</v>
      </c>
      <c r="IB117" s="86">
        <f t="shared" si="144"/>
        <v>3.8222157389321973E-13</v>
      </c>
      <c r="IC117" s="86">
        <f t="shared" si="144"/>
        <v>5.1063928836724478E-14</v>
      </c>
      <c r="ID117" s="86">
        <f t="shared" si="144"/>
        <v>3.083109178837383E-14</v>
      </c>
      <c r="IE117" s="86">
        <f t="shared" si="144"/>
        <v>6.6199283898614679E-15</v>
      </c>
      <c r="IF117" s="86">
        <f t="shared" si="144"/>
        <v>8.0543159038648273E-13</v>
      </c>
      <c r="IG117" s="86">
        <f t="shared" si="144"/>
        <v>2.5576943515296065E-9</v>
      </c>
      <c r="II117" s="86">
        <f t="shared" si="145"/>
        <v>0</v>
      </c>
      <c r="IJ117" s="86">
        <f t="shared" si="145"/>
        <v>1.2456106635271484E-78</v>
      </c>
      <c r="IK117" s="86">
        <f t="shared" si="145"/>
        <v>1.329316673881972E-79</v>
      </c>
      <c r="IL117" s="86">
        <f t="shared" si="145"/>
        <v>3.9962642691785209E-96</v>
      </c>
      <c r="IM117" s="86">
        <f t="shared" si="145"/>
        <v>2.7712445573008667E-101</v>
      </c>
      <c r="IN117" s="86">
        <f t="shared" si="145"/>
        <v>1.9743146447633722E-108</v>
      </c>
      <c r="IO117" s="86">
        <f t="shared" si="145"/>
        <v>1.0666434657325725E-109</v>
      </c>
      <c r="IP117" s="86">
        <f t="shared" si="145"/>
        <v>2.7859957163934549E-101</v>
      </c>
      <c r="IQ117" s="86">
        <f t="shared" si="145"/>
        <v>2.4050018574321807E-95</v>
      </c>
      <c r="IR117" s="86">
        <f t="shared" si="145"/>
        <v>4.3176364096160892E-105</v>
      </c>
      <c r="IS117" s="86">
        <f t="shared" si="145"/>
        <v>1.4759940323116566E-108</v>
      </c>
      <c r="IT117" s="86">
        <f t="shared" si="145"/>
        <v>1.6239857588394823E-107</v>
      </c>
      <c r="IU117" s="86">
        <f t="shared" si="145"/>
        <v>9.2378772284623584E-108</v>
      </c>
      <c r="IV117" s="86">
        <f t="shared" si="145"/>
        <v>8.0567928701639411E-49</v>
      </c>
      <c r="IW117" s="86">
        <f t="shared" si="145"/>
        <v>2.7154772469278865E-35</v>
      </c>
      <c r="IY117" s="86">
        <f t="shared" si="146"/>
        <v>0.10432914191772097</v>
      </c>
      <c r="IZ117" s="86">
        <f t="shared" si="146"/>
        <v>1.0000002640570826E-2</v>
      </c>
      <c r="JA117" s="86">
        <f t="shared" si="146"/>
        <v>9.5186589930587302E-4</v>
      </c>
      <c r="JB117" s="86">
        <f t="shared" si="146"/>
        <v>3.07772309169594E-4</v>
      </c>
      <c r="JC117" s="86">
        <f t="shared" si="146"/>
        <v>2.3487630567321102E-4</v>
      </c>
      <c r="JD117" s="86">
        <f t="shared" si="146"/>
        <v>9.6302447783205301E-6</v>
      </c>
      <c r="JE117" s="86">
        <f t="shared" si="146"/>
        <v>2.6699719723486534E-5</v>
      </c>
      <c r="JF117" s="86">
        <f t="shared" si="146"/>
        <v>3.1911051829889285E-6</v>
      </c>
      <c r="JG117" s="86">
        <f t="shared" si="146"/>
        <v>7.9370342439081588E-5</v>
      </c>
      <c r="JH117" s="86">
        <f t="shared" si="146"/>
        <v>6.0487905513632418E-5</v>
      </c>
      <c r="JI117" s="86">
        <f t="shared" si="146"/>
        <v>4.9679057460481652E-4</v>
      </c>
      <c r="JJ117" s="86">
        <f t="shared" si="146"/>
        <v>2.0063963969634037E-3</v>
      </c>
      <c r="JK117" s="86">
        <f t="shared" si="146"/>
        <v>2.8735807333456449E-2</v>
      </c>
      <c r="JL117" s="86">
        <f t="shared" si="146"/>
        <v>1.6619862943412864E-2</v>
      </c>
      <c r="JM117" s="86">
        <f t="shared" si="146"/>
        <v>2.2600947474383294E-3</v>
      </c>
    </row>
    <row r="118" spans="2:273" x14ac:dyDescent="0.25">
      <c r="B118" s="2">
        <v>91</v>
      </c>
      <c r="C118" s="37">
        <v>59.305999999999997</v>
      </c>
      <c r="D118" s="37">
        <v>59.133000000000003</v>
      </c>
      <c r="E118" s="37">
        <v>57.033000000000001</v>
      </c>
      <c r="F118" s="37">
        <v>56.95</v>
      </c>
      <c r="G118" s="37">
        <v>56.847000000000001</v>
      </c>
      <c r="H118" s="37">
        <v>58.567</v>
      </c>
      <c r="I118" s="37">
        <v>59.933</v>
      </c>
      <c r="J118" s="37">
        <v>57.3</v>
      </c>
      <c r="K118" s="37">
        <v>57.232999999999997</v>
      </c>
      <c r="L118" s="37">
        <v>57.133000000000003</v>
      </c>
      <c r="M118" s="37">
        <v>60.9</v>
      </c>
      <c r="N118" s="37">
        <v>60.4</v>
      </c>
      <c r="O118" s="37">
        <v>61.23</v>
      </c>
      <c r="P118" s="37">
        <v>61.835999999999999</v>
      </c>
      <c r="Q118" s="37">
        <v>61.164000000000001</v>
      </c>
      <c r="S118" s="4">
        <f t="shared" si="147"/>
        <v>62.989064475231629</v>
      </c>
      <c r="T118" s="4">
        <f t="shared" si="147"/>
        <v>59.997118579268381</v>
      </c>
      <c r="U118" s="4">
        <f t="shared" si="147"/>
        <v>57.940757391582068</v>
      </c>
      <c r="V118" s="4">
        <f t="shared" si="147"/>
        <v>57.82060319980426</v>
      </c>
      <c r="W118" s="4">
        <f t="shared" si="147"/>
        <v>56.700455995660548</v>
      </c>
      <c r="X118" s="4">
        <f t="shared" si="147"/>
        <v>58.842891311953728</v>
      </c>
      <c r="Y118" s="4">
        <f t="shared" si="147"/>
        <v>60.925487582200546</v>
      </c>
      <c r="Z118" s="4">
        <f t="shared" si="147"/>
        <v>58.164245123187719</v>
      </c>
      <c r="AA118" s="4">
        <f t="shared" si="147"/>
        <v>57.384006443975807</v>
      </c>
      <c r="AB118" s="4">
        <f t="shared" si="147"/>
        <v>57.700880704516059</v>
      </c>
      <c r="AC118" s="4">
        <f t="shared" si="147"/>
        <v>60.412632800775718</v>
      </c>
      <c r="AD118" s="4">
        <f t="shared" si="147"/>
        <v>61.495470903592377</v>
      </c>
      <c r="AE118" s="4">
        <f t="shared" si="147"/>
        <v>61.061519399693815</v>
      </c>
      <c r="AF118" s="4">
        <f t="shared" si="147"/>
        <v>61.720917095359958</v>
      </c>
      <c r="AG118" s="4">
        <f t="shared" si="147"/>
        <v>62.348448307827468</v>
      </c>
      <c r="AI118" s="4">
        <f t="shared" si="148"/>
        <v>-3.6830644752316317</v>
      </c>
      <c r="AJ118" s="4">
        <f t="shared" si="148"/>
        <v>-0.86411857926837854</v>
      </c>
      <c r="AK118" s="4">
        <f t="shared" si="148"/>
        <v>-0.90775739158206648</v>
      </c>
      <c r="AL118" s="4">
        <f t="shared" si="148"/>
        <v>-0.8706031998042576</v>
      </c>
      <c r="AM118" s="4">
        <f t="shared" si="148"/>
        <v>0.14654400433945369</v>
      </c>
      <c r="AN118" s="4">
        <f t="shared" si="148"/>
        <v>-0.27589131195372829</v>
      </c>
      <c r="AO118" s="4">
        <f t="shared" si="148"/>
        <v>-0.99248758220054611</v>
      </c>
      <c r="AP118" s="4">
        <f t="shared" si="148"/>
        <v>-0.86424512318772173</v>
      </c>
      <c r="AQ118" s="4">
        <f t="shared" si="148"/>
        <v>-0.15100644397580965</v>
      </c>
      <c r="AR118" s="4">
        <f t="shared" si="148"/>
        <v>-0.56788070451605677</v>
      </c>
      <c r="AS118" s="4">
        <f t="shared" si="148"/>
        <v>0.48736719922428051</v>
      </c>
      <c r="AT118" s="4">
        <f t="shared" si="148"/>
        <v>-1.0954709035923784</v>
      </c>
      <c r="AU118" s="4">
        <f t="shared" si="148"/>
        <v>0.16848060030618228</v>
      </c>
      <c r="AV118" s="4">
        <f t="shared" si="148"/>
        <v>0.11508290464004034</v>
      </c>
      <c r="AW118" s="4">
        <f t="shared" si="148"/>
        <v>-1.1844483078274664</v>
      </c>
      <c r="AY118" s="2">
        <f t="shared" si="140"/>
        <v>59.257465112410387</v>
      </c>
      <c r="AZ118" s="2">
        <f t="shared" si="140"/>
        <v>59.844364136950951</v>
      </c>
      <c r="BA118" s="2">
        <f t="shared" si="140"/>
        <v>57.933287606448566</v>
      </c>
      <c r="BB118" s="2">
        <f t="shared" si="140"/>
        <v>57.819057381063196</v>
      </c>
      <c r="BC118" s="2">
        <f t="shared" si="140"/>
        <v>56.699454920236377</v>
      </c>
      <c r="BD118" s="2">
        <f t="shared" si="140"/>
        <v>58.842874092934125</v>
      </c>
      <c r="BE118" s="2">
        <f t="shared" si="140"/>
        <v>60.925427525556536</v>
      </c>
      <c r="BF118" s="2">
        <f t="shared" si="140"/>
        <v>58.164240952649514</v>
      </c>
      <c r="BG118" s="2">
        <f t="shared" si="140"/>
        <v>57.383746657592084</v>
      </c>
      <c r="BH118" s="2">
        <f t="shared" si="140"/>
        <v>57.700690441375272</v>
      </c>
      <c r="BI118" s="2">
        <f t="shared" si="140"/>
        <v>60.410021213110625</v>
      </c>
      <c r="BJ118" s="2">
        <f t="shared" si="140"/>
        <v>61.479290693647592</v>
      </c>
      <c r="BK118" s="2">
        <f t="shared" si="140"/>
        <v>60.518418902326708</v>
      </c>
      <c r="BL118" s="2">
        <f t="shared" si="140"/>
        <v>61.476815720908398</v>
      </c>
      <c r="BM118" s="2">
        <f t="shared" si="140"/>
        <v>62.339661504473284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 t="str">
        <f t="shared" si="141"/>
        <v/>
      </c>
      <c r="CF118" s="2">
        <f t="shared" si="141"/>
        <v>59.133000000000003</v>
      </c>
      <c r="CG118" s="2">
        <f t="shared" si="141"/>
        <v>57.033000000000001</v>
      </c>
      <c r="CH118" s="2">
        <f t="shared" si="141"/>
        <v>56.95</v>
      </c>
      <c r="CI118" s="2">
        <f t="shared" si="141"/>
        <v>56.847000000000001</v>
      </c>
      <c r="CJ118" s="2">
        <f t="shared" si="141"/>
        <v>58.567</v>
      </c>
      <c r="CK118" s="2">
        <f t="shared" si="141"/>
        <v>59.933</v>
      </c>
      <c r="CL118" s="2">
        <f t="shared" si="141"/>
        <v>57.3</v>
      </c>
      <c r="CM118" s="2">
        <f t="shared" si="141"/>
        <v>57.232999999999997</v>
      </c>
      <c r="CN118" s="2">
        <f t="shared" si="141"/>
        <v>57.133000000000003</v>
      </c>
      <c r="CO118" s="2">
        <f t="shared" si="141"/>
        <v>60.9</v>
      </c>
      <c r="CP118" s="2">
        <f t="shared" si="141"/>
        <v>60.4</v>
      </c>
      <c r="CQ118" s="2">
        <f t="shared" si="141"/>
        <v>61.23</v>
      </c>
      <c r="CR118" s="2">
        <f t="shared" si="141"/>
        <v>61.835999999999999</v>
      </c>
      <c r="CS118" s="2">
        <f t="shared" si="141"/>
        <v>61.164000000000001</v>
      </c>
      <c r="CU118" s="2" t="str">
        <f t="shared" si="111"/>
        <v/>
      </c>
      <c r="CV118" s="2">
        <f t="shared" si="112"/>
        <v>59.133000000000003</v>
      </c>
      <c r="CW118" s="2">
        <f t="shared" si="113"/>
        <v>57.033000000000001</v>
      </c>
      <c r="CX118" s="2">
        <f t="shared" si="114"/>
        <v>56.95</v>
      </c>
      <c r="CY118" s="2">
        <f t="shared" si="115"/>
        <v>56.847000000000001</v>
      </c>
      <c r="CZ118" s="2">
        <f t="shared" si="116"/>
        <v>58.567</v>
      </c>
      <c r="DA118" s="2">
        <f t="shared" si="117"/>
        <v>59.933</v>
      </c>
      <c r="DB118" s="2">
        <f t="shared" si="118"/>
        <v>57.3</v>
      </c>
      <c r="DC118" s="2">
        <f t="shared" si="119"/>
        <v>57.232999999999997</v>
      </c>
      <c r="DD118" s="2">
        <f t="shared" si="120"/>
        <v>57.133000000000003</v>
      </c>
      <c r="DE118" s="2">
        <f t="shared" si="121"/>
        <v>60.9</v>
      </c>
      <c r="DF118" s="2">
        <f t="shared" si="122"/>
        <v>60.4</v>
      </c>
      <c r="DG118" s="2">
        <f t="shared" si="123"/>
        <v>61.23</v>
      </c>
      <c r="DH118" s="2">
        <f t="shared" si="124"/>
        <v>61.835999999999999</v>
      </c>
      <c r="DI118" s="2">
        <f t="shared" si="125"/>
        <v>61.164000000000001</v>
      </c>
      <c r="DK118" s="2">
        <f t="shared" si="149"/>
        <v>85.227795929532775</v>
      </c>
      <c r="DL118" s="2">
        <f t="shared" si="149"/>
        <v>94.781291935660349</v>
      </c>
      <c r="DM118" s="2">
        <f t="shared" si="149"/>
        <v>92.261753911806522</v>
      </c>
      <c r="DN118" s="2">
        <f t="shared" si="149"/>
        <v>85.845936585365848</v>
      </c>
      <c r="DO118" s="2">
        <f t="shared" si="149"/>
        <v>84.183179268292662</v>
      </c>
      <c r="DP118" s="2">
        <f t="shared" si="149"/>
        <v>83.496819163292869</v>
      </c>
      <c r="DQ118" s="2">
        <f t="shared" si="149"/>
        <v>81.846747098515522</v>
      </c>
      <c r="DR118" s="2">
        <f t="shared" si="149"/>
        <v>89.503387804878059</v>
      </c>
      <c r="DS118" s="2">
        <f t="shared" si="149"/>
        <v>86.347803238866405</v>
      </c>
      <c r="DT118" s="2">
        <f t="shared" si="149"/>
        <v>82.75283780487807</v>
      </c>
      <c r="DU118" s="2">
        <f t="shared" si="149"/>
        <v>86.781798245614027</v>
      </c>
      <c r="DV118" s="2">
        <f t="shared" si="149"/>
        <v>87.805553658536581</v>
      </c>
      <c r="DW118" s="2">
        <f t="shared" si="149"/>
        <v>94.450527351916364</v>
      </c>
      <c r="DX118" s="2">
        <f t="shared" si="149"/>
        <v>94.183526862895306</v>
      </c>
      <c r="DY118" s="2">
        <f t="shared" si="149"/>
        <v>85.005071847507338</v>
      </c>
      <c r="EA118" s="2">
        <f t="shared" si="153"/>
        <v>59.061021593974971</v>
      </c>
      <c r="EB118" s="2">
        <f t="shared" si="153"/>
        <v>59.582242403051495</v>
      </c>
      <c r="EC118" s="2">
        <f t="shared" si="153"/>
        <v>57.67258065934066</v>
      </c>
      <c r="ED118" s="2">
        <f t="shared" si="153"/>
        <v>57.568988104233384</v>
      </c>
      <c r="EE118" s="2">
        <f t="shared" si="152"/>
        <v>56.4416700739514</v>
      </c>
      <c r="EF118" s="2">
        <f t="shared" si="152"/>
        <v>58.632743692914929</v>
      </c>
      <c r="EG118" s="2">
        <f t="shared" si="152"/>
        <v>60.751715029828929</v>
      </c>
      <c r="EH118" s="2">
        <f t="shared" si="152"/>
        <v>57.872983689846556</v>
      </c>
      <c r="EI118" s="2">
        <f t="shared" si="152"/>
        <v>57.129679131887748</v>
      </c>
      <c r="EJ118" s="2">
        <f t="shared" si="152"/>
        <v>57.466423196503399</v>
      </c>
      <c r="EK118" s="2">
        <f t="shared" si="152"/>
        <v>60.147066280025342</v>
      </c>
      <c r="EL118" s="2">
        <f t="shared" si="152"/>
        <v>61.230489229934626</v>
      </c>
      <c r="EM118" s="2">
        <f t="shared" si="136"/>
        <v>60.179865923821481</v>
      </c>
      <c r="EN118" s="2">
        <f t="shared" si="136"/>
        <v>61.14520145129309</v>
      </c>
      <c r="EO118" s="2">
        <f t="shared" si="136"/>
        <v>62.055517174158567</v>
      </c>
      <c r="EQ118" s="2">
        <f t="shared" si="150"/>
        <v>59.061021593974971</v>
      </c>
      <c r="ER118" s="2">
        <f t="shared" si="150"/>
        <v>59.083900511369656</v>
      </c>
      <c r="ES118" s="2">
        <f t="shared" si="150"/>
        <v>57.48228980483222</v>
      </c>
      <c r="ET118" s="2">
        <f t="shared" si="150"/>
        <v>57.437851085228033</v>
      </c>
      <c r="EU118" s="2">
        <f t="shared" si="150"/>
        <v>56.488245819743938</v>
      </c>
      <c r="EV118" s="2">
        <f t="shared" si="150"/>
        <v>58.802233774807384</v>
      </c>
      <c r="EW118" s="2">
        <f t="shared" si="150"/>
        <v>60.416090522995709</v>
      </c>
      <c r="EX118" s="2">
        <f t="shared" si="150"/>
        <v>57.921719654542144</v>
      </c>
      <c r="EY118" s="2">
        <f t="shared" si="150"/>
        <v>57.164657917275157</v>
      </c>
      <c r="EZ118" s="2">
        <f t="shared" si="150"/>
        <v>57.472033383277726</v>
      </c>
      <c r="FA118" s="2">
        <f t="shared" si="150"/>
        <v>59.902827470493357</v>
      </c>
      <c r="FB118" s="2">
        <f t="shared" si="150"/>
        <v>61.754712106545398</v>
      </c>
      <c r="FC118" s="2">
        <f t="shared" si="150"/>
        <v>60.579763518310877</v>
      </c>
      <c r="FD118" s="2">
        <f t="shared" si="150"/>
        <v>60.644439587650979</v>
      </c>
      <c r="FE118" s="2">
        <f t="shared" si="150"/>
        <v>62.049256622886304</v>
      </c>
      <c r="FG118" s="2">
        <f t="shared" si="151"/>
        <v>0.99249263528181719</v>
      </c>
      <c r="FH118" s="2">
        <f t="shared" si="151"/>
        <v>0.9925113074851073</v>
      </c>
      <c r="FI118" s="2">
        <f t="shared" si="151"/>
        <v>0.99244425743792541</v>
      </c>
      <c r="FJ118" s="2">
        <f t="shared" si="151"/>
        <v>0.99114126439566264</v>
      </c>
      <c r="FK118" s="2">
        <f t="shared" si="151"/>
        <v>0.99071224947793035</v>
      </c>
      <c r="FL118" s="2">
        <f t="shared" si="151"/>
        <v>0.99156918638125369</v>
      </c>
      <c r="FM118" s="2">
        <f t="shared" si="151"/>
        <v>0.9917153078189922</v>
      </c>
      <c r="FN118" s="2">
        <f t="shared" si="151"/>
        <v>0.99079749250141358</v>
      </c>
      <c r="FO118" s="2">
        <f t="shared" si="151"/>
        <v>0.99130974093606494</v>
      </c>
      <c r="FP118" s="2">
        <f t="shared" si="151"/>
        <v>0.99073622016180929</v>
      </c>
      <c r="FQ118" s="2">
        <f t="shared" si="151"/>
        <v>0.99010075960958877</v>
      </c>
      <c r="FR118" s="2">
        <f t="shared" si="151"/>
        <v>0.99068748464727585</v>
      </c>
      <c r="FS118" s="2">
        <f t="shared" si="151"/>
        <v>0.99014521729550631</v>
      </c>
      <c r="FT118" s="2">
        <f t="shared" si="151"/>
        <v>0.98993623413019205</v>
      </c>
      <c r="FU118" s="2">
        <f t="shared" si="151"/>
        <v>0.98761834761239597</v>
      </c>
      <c r="FW118" s="2">
        <f t="shared" si="142"/>
        <v>1.672707353718923E-8</v>
      </c>
      <c r="FX118" s="2">
        <f t="shared" si="142"/>
        <v>2.9560526444096479E-3</v>
      </c>
      <c r="FY118" s="2">
        <f t="shared" si="142"/>
        <v>3.3629646804122048E-3</v>
      </c>
      <c r="FZ118" s="2">
        <f t="shared" si="142"/>
        <v>3.2693549484405968E-3</v>
      </c>
      <c r="GA118" s="2">
        <f t="shared" si="142"/>
        <v>2.7617331734933804E-3</v>
      </c>
      <c r="GB118" s="2">
        <f t="shared" si="142"/>
        <v>2.9855075904588902E-3</v>
      </c>
      <c r="GC118" s="2">
        <f t="shared" si="142"/>
        <v>3.1384821087406733E-3</v>
      </c>
      <c r="GD118" s="2">
        <f t="shared" si="142"/>
        <v>3.6570888085799571E-3</v>
      </c>
      <c r="GE118" s="2">
        <f t="shared" si="142"/>
        <v>4.4157580308740079E-3</v>
      </c>
      <c r="GF118" s="2">
        <f t="shared" si="142"/>
        <v>3.4699455576753442E-3</v>
      </c>
      <c r="GG118" s="2">
        <f t="shared" si="142"/>
        <v>2.9015920017403684E-3</v>
      </c>
      <c r="GH118" s="2">
        <f t="shared" si="142"/>
        <v>2.5194784144515472E-3</v>
      </c>
      <c r="GI118" s="2">
        <f t="shared" si="142"/>
        <v>2.0581693999159548E-3</v>
      </c>
      <c r="GJ118" s="2">
        <f t="shared" si="142"/>
        <v>1.7487395130484935E-3</v>
      </c>
      <c r="GK118" s="2">
        <f t="shared" si="142"/>
        <v>1.4500481842534025E-3</v>
      </c>
      <c r="GM118" s="86">
        <f t="shared" si="143"/>
        <v>8.6907290123352508E-18</v>
      </c>
      <c r="GN118" s="86">
        <f t="shared" si="143"/>
        <v>2.6165312868814952E-31</v>
      </c>
      <c r="GO118" s="86">
        <f t="shared" si="143"/>
        <v>1.7598596363296237E-38</v>
      </c>
      <c r="GP118" s="86">
        <f t="shared" si="143"/>
        <v>2.2220584385490356E-38</v>
      </c>
      <c r="GQ118" s="86">
        <f t="shared" si="143"/>
        <v>8.2403841761632081E-50</v>
      </c>
      <c r="GR118" s="86">
        <f t="shared" si="143"/>
        <v>3.6620286757301219E-63</v>
      </c>
      <c r="GS118" s="86">
        <f t="shared" si="143"/>
        <v>1.6100546154293687E-66</v>
      </c>
      <c r="GT118" s="86">
        <f t="shared" si="143"/>
        <v>2.8323326975117363E-59</v>
      </c>
      <c r="GU118" s="86">
        <f t="shared" si="143"/>
        <v>3.5249178869597145E-70</v>
      </c>
      <c r="GV118" s="86">
        <f t="shared" si="143"/>
        <v>1.1510184899565552E-47</v>
      </c>
      <c r="GW118" s="86">
        <f t="shared" si="143"/>
        <v>1.7505511681626303E-40</v>
      </c>
      <c r="GX118" s="86">
        <f t="shared" si="143"/>
        <v>1.0798311245384756E-37</v>
      </c>
      <c r="GY118" s="86">
        <f t="shared" si="143"/>
        <v>2.9675806134207841E-31</v>
      </c>
      <c r="GZ118" s="86">
        <f t="shared" si="143"/>
        <v>1.6604077809614351E-26</v>
      </c>
      <c r="HA118" s="86">
        <f t="shared" si="143"/>
        <v>3.7798484188390711E-41</v>
      </c>
      <c r="HC118" s="86">
        <f t="shared" si="74"/>
        <v>6.155812049005692E-2</v>
      </c>
      <c r="HD118" s="86">
        <f t="shared" si="74"/>
        <v>2.6601337112714613E-3</v>
      </c>
      <c r="HE118" s="86">
        <f t="shared" si="74"/>
        <v>1.6645648887887539E-4</v>
      </c>
      <c r="HF118" s="86">
        <f t="shared" si="74"/>
        <v>4.1520576309243846E-5</v>
      </c>
      <c r="HG118" s="86">
        <f t="shared" si="74"/>
        <v>2.3901431819566548E-5</v>
      </c>
      <c r="HH118" s="86">
        <f t="shared" si="74"/>
        <v>5.6469779087423848E-7</v>
      </c>
      <c r="HI118" s="86">
        <f t="shared" si="139"/>
        <v>1.989123827394259E-6</v>
      </c>
      <c r="HJ118" s="86">
        <f t="shared" si="139"/>
        <v>1.3759606637337809E-7</v>
      </c>
      <c r="HK118" s="86">
        <f t="shared" si="139"/>
        <v>1.2538986206267201E-5</v>
      </c>
      <c r="HL118" s="86">
        <f t="shared" si="139"/>
        <v>6.4558441225923046E-6</v>
      </c>
      <c r="HM118" s="86">
        <f t="shared" si="139"/>
        <v>7.2831640166883324E-5</v>
      </c>
      <c r="HN118" s="86">
        <f t="shared" si="139"/>
        <v>3.6179337709634879E-4</v>
      </c>
      <c r="HO118" s="86">
        <f t="shared" si="139"/>
        <v>8.5000927287235632E-3</v>
      </c>
      <c r="HP118" s="86">
        <f t="shared" si="139"/>
        <v>4.9223392033774013E-3</v>
      </c>
      <c r="HQ118" s="86">
        <f t="shared" si="139"/>
        <v>3.9928507222951922E-4</v>
      </c>
      <c r="HS118" s="86">
        <f t="shared" si="144"/>
        <v>1.85288540218941E-51</v>
      </c>
      <c r="HT118" s="86">
        <f t="shared" si="144"/>
        <v>1.7362872948780137E-9</v>
      </c>
      <c r="HU118" s="86">
        <f t="shared" si="144"/>
        <v>1.6532238667495637E-9</v>
      </c>
      <c r="HV118" s="86">
        <f t="shared" si="144"/>
        <v>1.0950755796801787E-11</v>
      </c>
      <c r="HW118" s="86">
        <f t="shared" si="144"/>
        <v>2.0022686795854916E-12</v>
      </c>
      <c r="HX118" s="86">
        <f t="shared" si="144"/>
        <v>5.8882069997580609E-13</v>
      </c>
      <c r="HY118" s="86">
        <f t="shared" si="144"/>
        <v>5.3021488778333643E-13</v>
      </c>
      <c r="HZ118" s="86">
        <f t="shared" si="144"/>
        <v>3.8154910563411296E-12</v>
      </c>
      <c r="IA118" s="86">
        <f t="shared" si="144"/>
        <v>5.8759708620985461E-11</v>
      </c>
      <c r="IB118" s="86">
        <f t="shared" si="144"/>
        <v>2.0128596526218065E-12</v>
      </c>
      <c r="IC118" s="86">
        <f t="shared" si="144"/>
        <v>2.787910371153533E-13</v>
      </c>
      <c r="ID118" s="86">
        <f t="shared" si="144"/>
        <v>1.6287853211234623E-13</v>
      </c>
      <c r="IE118" s="86">
        <f t="shared" si="144"/>
        <v>3.4618726679567519E-14</v>
      </c>
      <c r="IF118" s="86">
        <f t="shared" si="144"/>
        <v>3.2467047901125795E-12</v>
      </c>
      <c r="IG118" s="86">
        <f t="shared" si="144"/>
        <v>6.4156562552498422E-9</v>
      </c>
      <c r="II118" s="86">
        <f t="shared" si="145"/>
        <v>0</v>
      </c>
      <c r="IJ118" s="86">
        <f t="shared" si="145"/>
        <v>2.9360212654551691E-76</v>
      </c>
      <c r="IK118" s="86">
        <f t="shared" si="145"/>
        <v>3.7954935597097362E-77</v>
      </c>
      <c r="IL118" s="86">
        <f t="shared" si="145"/>
        <v>3.6611824217999878E-93</v>
      </c>
      <c r="IM118" s="86">
        <f t="shared" si="145"/>
        <v>3.0115346488343544E-98</v>
      </c>
      <c r="IN118" s="86">
        <f t="shared" si="145"/>
        <v>3.9104781317769805E-105</v>
      </c>
      <c r="IO118" s="86">
        <f t="shared" si="145"/>
        <v>2.467954497845955E-106</v>
      </c>
      <c r="IP118" s="86">
        <f t="shared" si="145"/>
        <v>4.2644926104837418E-98</v>
      </c>
      <c r="IQ118" s="86">
        <f t="shared" si="145"/>
        <v>3.0070289551531636E-92</v>
      </c>
      <c r="IR118" s="86">
        <f t="shared" si="145"/>
        <v>8.1648180274624375E-102</v>
      </c>
      <c r="IS118" s="86">
        <f t="shared" si="145"/>
        <v>2.8445537589368006E-105</v>
      </c>
      <c r="IT118" s="86">
        <f t="shared" si="145"/>
        <v>2.4446942636502207E-104</v>
      </c>
      <c r="IU118" s="86">
        <f t="shared" si="145"/>
        <v>1.1180594277203914E-104</v>
      </c>
      <c r="IV118" s="86">
        <f t="shared" si="145"/>
        <v>1.7472716085929465E-47</v>
      </c>
      <c r="IW118" s="86">
        <f t="shared" si="145"/>
        <v>2.2964057408905177E-34</v>
      </c>
      <c r="IY118" s="86">
        <f t="shared" si="146"/>
        <v>6.1558120490056926E-2</v>
      </c>
      <c r="IZ118" s="86">
        <f t="shared" si="146"/>
        <v>2.6601354475587562E-3</v>
      </c>
      <c r="JA118" s="86">
        <f t="shared" si="146"/>
        <v>1.6645814210274214E-4</v>
      </c>
      <c r="JB118" s="86">
        <f t="shared" si="146"/>
        <v>4.1520587259999644E-5</v>
      </c>
      <c r="JC118" s="86">
        <f t="shared" si="146"/>
        <v>2.3901433821835226E-5</v>
      </c>
      <c r="JD118" s="86">
        <f t="shared" si="146"/>
        <v>5.6469837969493846E-7</v>
      </c>
      <c r="JE118" s="86">
        <f t="shared" si="146"/>
        <v>1.9891243576091466E-6</v>
      </c>
      <c r="JF118" s="86">
        <f t="shared" si="146"/>
        <v>1.3759988186443442E-7</v>
      </c>
      <c r="JG118" s="86">
        <f t="shared" si="146"/>
        <v>1.2539044965975823E-5</v>
      </c>
      <c r="JH118" s="86">
        <f t="shared" si="146"/>
        <v>6.4558461354519576E-6</v>
      </c>
      <c r="JI118" s="86">
        <f t="shared" si="146"/>
        <v>7.2831640445674366E-5</v>
      </c>
      <c r="JJ118" s="86">
        <f t="shared" si="146"/>
        <v>3.6179337725922734E-4</v>
      </c>
      <c r="JK118" s="86">
        <f t="shared" si="146"/>
        <v>8.5000927287581813E-3</v>
      </c>
      <c r="JL118" s="86">
        <f t="shared" si="146"/>
        <v>4.9223392066241062E-3</v>
      </c>
      <c r="JM118" s="86">
        <f t="shared" si="146"/>
        <v>3.9929148788577445E-4</v>
      </c>
    </row>
    <row r="119" spans="2:273" x14ac:dyDescent="0.25">
      <c r="B119" s="2">
        <v>92</v>
      </c>
      <c r="C119" s="37">
        <v>59.628999999999998</v>
      </c>
      <c r="D119" s="37">
        <v>58.317</v>
      </c>
      <c r="E119" s="37">
        <v>57.466999999999999</v>
      </c>
      <c r="F119" s="37">
        <v>55.6</v>
      </c>
      <c r="G119" s="37">
        <v>56.677999999999997</v>
      </c>
      <c r="H119" s="37">
        <v>56.75</v>
      </c>
      <c r="I119" s="37">
        <v>61.2</v>
      </c>
      <c r="J119" s="37">
        <v>56.966999999999999</v>
      </c>
      <c r="K119" s="37">
        <v>56.866999999999997</v>
      </c>
      <c r="L119" s="37">
        <v>56.533000000000001</v>
      </c>
      <c r="M119" s="37">
        <v>58.366999999999997</v>
      </c>
      <c r="N119" s="37">
        <v>58.65</v>
      </c>
      <c r="O119" s="37">
        <v>59.131</v>
      </c>
      <c r="P119" s="37">
        <v>60.951000000000001</v>
      </c>
      <c r="Q119" s="37">
        <v>60.131</v>
      </c>
      <c r="S119" s="4">
        <f t="shared" si="147"/>
        <v>60.86558857079573</v>
      </c>
      <c r="T119" s="4">
        <f t="shared" si="147"/>
        <v>59.698982614290969</v>
      </c>
      <c r="U119" s="4">
        <f t="shared" si="147"/>
        <v>57.794634998253031</v>
      </c>
      <c r="V119" s="4">
        <f t="shared" si="147"/>
        <v>57.679737030722173</v>
      </c>
      <c r="W119" s="4">
        <f t="shared" si="147"/>
        <v>56.598950553053513</v>
      </c>
      <c r="X119" s="4">
        <f t="shared" si="147"/>
        <v>58.730326222861088</v>
      </c>
      <c r="Y119" s="4">
        <f t="shared" si="147"/>
        <v>60.769582473525674</v>
      </c>
      <c r="Z119" s="4">
        <f t="shared" si="147"/>
        <v>58.053461949061187</v>
      </c>
      <c r="AA119" s="4">
        <f t="shared" si="147"/>
        <v>57.26898621112263</v>
      </c>
      <c r="AB119" s="4">
        <f t="shared" si="147"/>
        <v>57.58626735838817</v>
      </c>
      <c r="AC119" s="4">
        <f t="shared" si="147"/>
        <v>60.269522706625757</v>
      </c>
      <c r="AD119" s="4">
        <f t="shared" si="147"/>
        <v>61.383671282612951</v>
      </c>
      <c r="AE119" s="4">
        <f t="shared" si="147"/>
        <v>60.511996913123177</v>
      </c>
      <c r="AF119" s="4">
        <f t="shared" si="147"/>
        <v>61.381923369349167</v>
      </c>
      <c r="AG119" s="4">
        <f t="shared" si="147"/>
        <v>62.218710705603421</v>
      </c>
      <c r="AI119" s="4">
        <f t="shared" si="148"/>
        <v>-1.2365885707957318</v>
      </c>
      <c r="AJ119" s="4">
        <f t="shared" si="148"/>
        <v>-1.381982614290969</v>
      </c>
      <c r="AK119" s="4">
        <f t="shared" si="148"/>
        <v>-0.32763499825303199</v>
      </c>
      <c r="AL119" s="4">
        <f t="shared" si="148"/>
        <v>-2.0797370307221712</v>
      </c>
      <c r="AM119" s="4">
        <f t="shared" si="148"/>
        <v>7.9049446946484636E-2</v>
      </c>
      <c r="AN119" s="4">
        <f t="shared" si="148"/>
        <v>-1.9803262228610876</v>
      </c>
      <c r="AO119" s="4">
        <f t="shared" si="148"/>
        <v>0.43041752647432929</v>
      </c>
      <c r="AP119" s="4">
        <f t="shared" si="148"/>
        <v>-1.0864619490611886</v>
      </c>
      <c r="AQ119" s="4">
        <f t="shared" si="148"/>
        <v>-0.40198621112263311</v>
      </c>
      <c r="AR119" s="4">
        <f t="shared" si="148"/>
        <v>-1.0532673583881689</v>
      </c>
      <c r="AS119" s="4">
        <f t="shared" si="148"/>
        <v>-1.90252270662576</v>
      </c>
      <c r="AT119" s="4">
        <f t="shared" si="148"/>
        <v>-2.7336712826129528</v>
      </c>
      <c r="AU119" s="4">
        <f t="shared" si="148"/>
        <v>-1.3809969131231767</v>
      </c>
      <c r="AV119" s="4">
        <f t="shared" si="148"/>
        <v>-0.43092336934916631</v>
      </c>
      <c r="AW119" s="4">
        <f t="shared" si="148"/>
        <v>-2.0877107056034205</v>
      </c>
      <c r="AY119" s="2">
        <f t="shared" si="140"/>
        <v>59.13397349831574</v>
      </c>
      <c r="AZ119" s="2">
        <f t="shared" si="140"/>
        <v>59.67052542100771</v>
      </c>
      <c r="BA119" s="2">
        <f t="shared" si="140"/>
        <v>57.793759118804132</v>
      </c>
      <c r="BB119" s="2">
        <f t="shared" si="140"/>
        <v>57.67960511503896</v>
      </c>
      <c r="BC119" s="2">
        <f t="shared" si="140"/>
        <v>56.5988893224104</v>
      </c>
      <c r="BD119" s="2">
        <f t="shared" si="140"/>
        <v>58.730325652574969</v>
      </c>
      <c r="BE119" s="2">
        <f t="shared" si="140"/>
        <v>60.769579892149885</v>
      </c>
      <c r="BF119" s="2">
        <f t="shared" si="140"/>
        <v>58.0534618473161</v>
      </c>
      <c r="BG119" s="2">
        <f t="shared" si="140"/>
        <v>57.268959833675218</v>
      </c>
      <c r="BH119" s="2">
        <f t="shared" si="140"/>
        <v>57.586255008073081</v>
      </c>
      <c r="BI119" s="2">
        <f t="shared" si="140"/>
        <v>60.269282069403118</v>
      </c>
      <c r="BJ119" s="2">
        <f t="shared" si="140"/>
        <v>61.38179118313321</v>
      </c>
      <c r="BK119" s="2">
        <f t="shared" si="140"/>
        <v>60.403183137096015</v>
      </c>
      <c r="BL119" s="2">
        <f t="shared" si="140"/>
        <v>61.3330706578056</v>
      </c>
      <c r="BM119" s="2">
        <f t="shared" si="140"/>
        <v>62.217789754914975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 t="str">
        <f t="shared" si="141"/>
        <v/>
      </c>
      <c r="CF119" s="2">
        <f t="shared" si="141"/>
        <v>58.317</v>
      </c>
      <c r="CG119" s="2">
        <f t="shared" si="141"/>
        <v>57.466999999999999</v>
      </c>
      <c r="CH119" s="2">
        <f t="shared" si="141"/>
        <v>55.6</v>
      </c>
      <c r="CI119" s="2">
        <f t="shared" si="141"/>
        <v>56.677999999999997</v>
      </c>
      <c r="CJ119" s="2">
        <f t="shared" si="141"/>
        <v>56.75</v>
      </c>
      <c r="CK119" s="2">
        <f t="shared" si="141"/>
        <v>61.2</v>
      </c>
      <c r="CL119" s="2">
        <f t="shared" si="141"/>
        <v>56.966999999999999</v>
      </c>
      <c r="CM119" s="2">
        <f t="shared" si="141"/>
        <v>56.866999999999997</v>
      </c>
      <c r="CN119" s="2">
        <f t="shared" si="141"/>
        <v>56.533000000000001</v>
      </c>
      <c r="CO119" s="2">
        <f t="shared" si="141"/>
        <v>58.366999999999997</v>
      </c>
      <c r="CP119" s="2">
        <f t="shared" si="141"/>
        <v>58.65</v>
      </c>
      <c r="CQ119" s="2">
        <f t="shared" si="141"/>
        <v>59.131</v>
      </c>
      <c r="CR119" s="2">
        <f t="shared" si="141"/>
        <v>60.951000000000001</v>
      </c>
      <c r="CS119" s="2">
        <f t="shared" si="141"/>
        <v>60.131</v>
      </c>
      <c r="CU119" s="2" t="str">
        <f t="shared" si="111"/>
        <v/>
      </c>
      <c r="CV119" s="2">
        <f t="shared" si="112"/>
        <v>58.317</v>
      </c>
      <c r="CW119" s="2">
        <f t="shared" si="113"/>
        <v>57.466999999999999</v>
      </c>
      <c r="CX119" s="2">
        <f t="shared" si="114"/>
        <v>55.6</v>
      </c>
      <c r="CY119" s="2">
        <f t="shared" si="115"/>
        <v>56.677999999999997</v>
      </c>
      <c r="CZ119" s="2">
        <f t="shared" si="116"/>
        <v>56.75</v>
      </c>
      <c r="DA119" s="2">
        <f t="shared" si="117"/>
        <v>61.2</v>
      </c>
      <c r="DB119" s="2">
        <f t="shared" si="118"/>
        <v>56.966999999999999</v>
      </c>
      <c r="DC119" s="2">
        <f t="shared" si="119"/>
        <v>56.866999999999997</v>
      </c>
      <c r="DD119" s="2">
        <f t="shared" si="120"/>
        <v>56.533000000000001</v>
      </c>
      <c r="DE119" s="2">
        <f t="shared" si="121"/>
        <v>58.366999999999997</v>
      </c>
      <c r="DF119" s="2">
        <f t="shared" si="122"/>
        <v>58.65</v>
      </c>
      <c r="DG119" s="2">
        <f t="shared" si="123"/>
        <v>59.131</v>
      </c>
      <c r="DH119" s="2">
        <f t="shared" si="124"/>
        <v>60.951000000000001</v>
      </c>
      <c r="DI119" s="2">
        <f t="shared" si="125"/>
        <v>60.131</v>
      </c>
      <c r="DK119" s="2">
        <f t="shared" si="149"/>
        <v>85.43288204398732</v>
      </c>
      <c r="DL119" s="2">
        <f t="shared" si="149"/>
        <v>95.116201225517017</v>
      </c>
      <c r="DM119" s="2">
        <f t="shared" si="149"/>
        <v>92.593900426742508</v>
      </c>
      <c r="DN119" s="2">
        <f t="shared" si="149"/>
        <v>86.091690243902434</v>
      </c>
      <c r="DO119" s="2">
        <f t="shared" si="149"/>
        <v>84.411889118198857</v>
      </c>
      <c r="DP119" s="2">
        <f t="shared" si="149"/>
        <v>83.699351551956838</v>
      </c>
      <c r="DQ119" s="2">
        <f t="shared" si="149"/>
        <v>81.973689811066123</v>
      </c>
      <c r="DR119" s="2">
        <f t="shared" si="149"/>
        <v>89.802975046904322</v>
      </c>
      <c r="DS119" s="2">
        <f t="shared" si="149"/>
        <v>86.638098582995951</v>
      </c>
      <c r="DT119" s="2">
        <f t="shared" si="149"/>
        <v>82.979205816135106</v>
      </c>
      <c r="DU119" s="2">
        <f t="shared" si="149"/>
        <v>87.023235290148435</v>
      </c>
      <c r="DV119" s="2">
        <f t="shared" si="149"/>
        <v>88.041954409005626</v>
      </c>
      <c r="DW119" s="2">
        <f t="shared" si="149"/>
        <v>94.782066898954696</v>
      </c>
      <c r="DX119" s="2">
        <f t="shared" si="149"/>
        <v>94.532919903709399</v>
      </c>
      <c r="DY119" s="2">
        <f t="shared" si="149"/>
        <v>85.264880131964816</v>
      </c>
      <c r="EA119" s="2">
        <f t="shared" si="153"/>
        <v>58.952548157735293</v>
      </c>
      <c r="EB119" s="2">
        <f t="shared" si="153"/>
        <v>59.428154227590589</v>
      </c>
      <c r="EC119" s="2">
        <f t="shared" si="153"/>
        <v>57.552790989010994</v>
      </c>
      <c r="ED119" s="2">
        <f t="shared" si="153"/>
        <v>57.448453043818404</v>
      </c>
      <c r="EE119" s="2">
        <f t="shared" si="152"/>
        <v>56.360955884704339</v>
      </c>
      <c r="EF119" s="2">
        <f t="shared" si="152"/>
        <v>58.536191132145099</v>
      </c>
      <c r="EG119" s="2">
        <f t="shared" si="152"/>
        <v>60.609109159562365</v>
      </c>
      <c r="EH119" s="2">
        <f t="shared" si="152"/>
        <v>57.784341236549352</v>
      </c>
      <c r="EI119" s="2">
        <f t="shared" si="152"/>
        <v>57.033994022219417</v>
      </c>
      <c r="EJ119" s="2">
        <f t="shared" si="152"/>
        <v>57.369692422321066</v>
      </c>
      <c r="EK119" s="2">
        <f t="shared" si="152"/>
        <v>60.026069476246342</v>
      </c>
      <c r="EL119" s="2">
        <f t="shared" si="152"/>
        <v>61.151852040087952</v>
      </c>
      <c r="EM119" s="2">
        <f t="shared" si="136"/>
        <v>60.090256559974868</v>
      </c>
      <c r="EN119" s="2">
        <f t="shared" si="136"/>
        <v>61.026182345815187</v>
      </c>
      <c r="EO119" s="2">
        <f t="shared" si="136"/>
        <v>61.954286084456051</v>
      </c>
      <c r="EQ119" s="2">
        <f t="shared" si="150"/>
        <v>58.952548157735293</v>
      </c>
      <c r="ER119" s="2">
        <f t="shared" si="150"/>
        <v>58.95578551049902</v>
      </c>
      <c r="ES119" s="2">
        <f t="shared" si="150"/>
        <v>57.374299333825569</v>
      </c>
      <c r="ET119" s="2">
        <f t="shared" si="150"/>
        <v>57.324362770776936</v>
      </c>
      <c r="EU119" s="2">
        <f t="shared" si="150"/>
        <v>56.404840249346819</v>
      </c>
      <c r="EV119" s="2">
        <f t="shared" si="150"/>
        <v>58.69249261836395</v>
      </c>
      <c r="EW119" s="2">
        <f t="shared" si="150"/>
        <v>60.297499910629369</v>
      </c>
      <c r="EX119" s="2">
        <f t="shared" si="150"/>
        <v>57.828567543541041</v>
      </c>
      <c r="EY119" s="2">
        <f t="shared" si="150"/>
        <v>57.066157727631449</v>
      </c>
      <c r="EZ119" s="2">
        <f t="shared" si="150"/>
        <v>57.37490147941309</v>
      </c>
      <c r="FA119" s="2">
        <f t="shared" si="150"/>
        <v>59.794639049197642</v>
      </c>
      <c r="FB119" s="2">
        <f t="shared" si="150"/>
        <v>61.648297636527055</v>
      </c>
      <c r="FC119" s="2">
        <f t="shared" si="150"/>
        <v>60.470297079758787</v>
      </c>
      <c r="FD119" s="2">
        <f t="shared" si="150"/>
        <v>60.547383937216502</v>
      </c>
      <c r="FE119" s="2">
        <f t="shared" si="150"/>
        <v>61.947156516761886</v>
      </c>
      <c r="FG119" s="2">
        <f t="shared" si="151"/>
        <v>0.99314867624555758</v>
      </c>
      <c r="FH119" s="2">
        <f t="shared" si="151"/>
        <v>0.99316572798954483</v>
      </c>
      <c r="FI119" s="2">
        <f t="shared" si="151"/>
        <v>0.99310449659166689</v>
      </c>
      <c r="FJ119" s="2">
        <f t="shared" si="151"/>
        <v>0.99191443462830242</v>
      </c>
      <c r="FK119" s="2">
        <f t="shared" si="151"/>
        <v>0.99152254289150377</v>
      </c>
      <c r="FL119" s="2">
        <f t="shared" si="151"/>
        <v>0.99230529851000904</v>
      </c>
      <c r="FM119" s="2">
        <f t="shared" si="151"/>
        <v>0.99243875906447687</v>
      </c>
      <c r="FN119" s="2">
        <f t="shared" si="151"/>
        <v>0.99160041209006389</v>
      </c>
      <c r="FO119" s="2">
        <f t="shared" si="151"/>
        <v>0.9920683245923777</v>
      </c>
      <c r="FP119" s="2">
        <f t="shared" si="151"/>
        <v>0.9915444401440624</v>
      </c>
      <c r="FQ119" s="2">
        <f t="shared" si="151"/>
        <v>0.99096391479873525</v>
      </c>
      <c r="FR119" s="2">
        <f t="shared" si="151"/>
        <v>0.99149992008768739</v>
      </c>
      <c r="FS119" s="2">
        <f t="shared" si="151"/>
        <v>0.99100453125659438</v>
      </c>
      <c r="FT119" s="2">
        <f t="shared" si="151"/>
        <v>0.99081360186520961</v>
      </c>
      <c r="FU119" s="2">
        <f t="shared" si="151"/>
        <v>0.98869548309384836</v>
      </c>
      <c r="FW119" s="2">
        <f t="shared" si="142"/>
        <v>1.8340871389213188E-8</v>
      </c>
      <c r="FX119" s="2">
        <f t="shared" si="142"/>
        <v>3.2403231484954154E-3</v>
      </c>
      <c r="FY119" s="2">
        <f t="shared" si="142"/>
        <v>3.6862214417285426E-3</v>
      </c>
      <c r="FZ119" s="2">
        <f t="shared" si="142"/>
        <v>3.5836460575177694E-3</v>
      </c>
      <c r="GA119" s="2">
        <f t="shared" si="142"/>
        <v>3.0273735735888772E-3</v>
      </c>
      <c r="GB119" s="2">
        <f t="shared" si="142"/>
        <v>3.2726013490897983E-3</v>
      </c>
      <c r="GC119" s="2">
        <f t="shared" si="142"/>
        <v>3.4402355147887813E-3</v>
      </c>
      <c r="GD119" s="2">
        <f t="shared" si="142"/>
        <v>4.0085038222437133E-3</v>
      </c>
      <c r="GE119" s="2">
        <f t="shared" si="142"/>
        <v>4.8397205613971575E-3</v>
      </c>
      <c r="GF119" s="2">
        <f t="shared" si="142"/>
        <v>3.8034463505112141E-3</v>
      </c>
      <c r="GG119" s="2">
        <f t="shared" si="142"/>
        <v>3.1806419739453325E-3</v>
      </c>
      <c r="GH119" s="2">
        <f t="shared" si="142"/>
        <v>2.7618818034185542E-3</v>
      </c>
      <c r="GI119" s="2">
        <f t="shared" si="142"/>
        <v>2.2562898429525618E-3</v>
      </c>
      <c r="GJ119" s="2">
        <f t="shared" si="142"/>
        <v>1.9171312975367442E-3</v>
      </c>
      <c r="GK119" s="2">
        <f t="shared" si="142"/>
        <v>1.5897238181554788E-3</v>
      </c>
      <c r="GM119" s="86">
        <f t="shared" si="143"/>
        <v>7.1955102488612444E-19</v>
      </c>
      <c r="GN119" s="86">
        <f t="shared" si="143"/>
        <v>2.8776979053225589E-33</v>
      </c>
      <c r="GO119" s="86">
        <f t="shared" si="143"/>
        <v>8.1807603109711572E-41</v>
      </c>
      <c r="GP119" s="86">
        <f t="shared" si="143"/>
        <v>1.047675048650916E-40</v>
      </c>
      <c r="GQ119" s="86">
        <f t="shared" si="143"/>
        <v>7.0258545406061755E-53</v>
      </c>
      <c r="GR119" s="86">
        <f t="shared" si="143"/>
        <v>5.7764129999303216E-67</v>
      </c>
      <c r="GS119" s="86">
        <f t="shared" si="143"/>
        <v>1.3705783850218517E-70</v>
      </c>
      <c r="GT119" s="86">
        <f t="shared" si="143"/>
        <v>6.1714944764182727E-63</v>
      </c>
      <c r="GU119" s="86">
        <f t="shared" si="143"/>
        <v>1.8530997123084066E-74</v>
      </c>
      <c r="GV119" s="86">
        <f t="shared" si="143"/>
        <v>1.4741321975909801E-50</v>
      </c>
      <c r="GW119" s="86">
        <f t="shared" si="143"/>
        <v>6.1327863875594975E-43</v>
      </c>
      <c r="GX119" s="86">
        <f t="shared" si="143"/>
        <v>5.5902890543568554E-40</v>
      </c>
      <c r="GY119" s="86">
        <f t="shared" si="143"/>
        <v>3.2812626872600811E-33</v>
      </c>
      <c r="GZ119" s="86">
        <f t="shared" si="143"/>
        <v>4.4284055046642404E-28</v>
      </c>
      <c r="HA119" s="86">
        <f t="shared" si="143"/>
        <v>1.3088048992711852E-43</v>
      </c>
      <c r="HC119" s="86">
        <f t="shared" si="74"/>
        <v>3.3630106854014602E-2</v>
      </c>
      <c r="HD119" s="86">
        <f t="shared" si="74"/>
        <v>5.7950544030215836E-4</v>
      </c>
      <c r="HE119" s="86">
        <f t="shared" si="74"/>
        <v>2.331196514804508E-5</v>
      </c>
      <c r="HF119" s="86">
        <f t="shared" si="74"/>
        <v>4.3685465206790595E-6</v>
      </c>
      <c r="HG119" s="86">
        <f t="shared" si="74"/>
        <v>1.7852199609967215E-6</v>
      </c>
      <c r="HH119" s="86">
        <f t="shared" si="74"/>
        <v>2.3569550012539698E-8</v>
      </c>
      <c r="HI119" s="86">
        <f t="shared" si="139"/>
        <v>1.0823220553591723E-7</v>
      </c>
      <c r="HJ119" s="86">
        <f t="shared" si="139"/>
        <v>4.0624983688447099E-9</v>
      </c>
      <c r="HK119" s="86">
        <f t="shared" si="139"/>
        <v>1.6529725168431535E-6</v>
      </c>
      <c r="HL119" s="86">
        <f t="shared" si="139"/>
        <v>5.3358675621414305E-7</v>
      </c>
      <c r="HM119" s="86">
        <f t="shared" si="139"/>
        <v>8.3712929740788147E-6</v>
      </c>
      <c r="HN119" s="86">
        <f t="shared" si="139"/>
        <v>5.1320439633752779E-5</v>
      </c>
      <c r="HO119" s="86">
        <f t="shared" si="139"/>
        <v>2.0129153859459997E-3</v>
      </c>
      <c r="HP119" s="86">
        <f t="shared" si="139"/>
        <v>1.2036062294272633E-3</v>
      </c>
      <c r="HQ119" s="86">
        <f t="shared" si="139"/>
        <v>5.5034739858207389E-5</v>
      </c>
      <c r="HS119" s="86">
        <f t="shared" si="144"/>
        <v>3.6895033079839664E-50</v>
      </c>
      <c r="HT119" s="86">
        <f t="shared" si="144"/>
        <v>5.5635413379522141E-9</v>
      </c>
      <c r="HU119" s="86">
        <f t="shared" si="144"/>
        <v>5.4836363473575918E-9</v>
      </c>
      <c r="HV119" s="86">
        <f t="shared" si="144"/>
        <v>4.7785576741197194E-11</v>
      </c>
      <c r="HW119" s="86">
        <f t="shared" si="144"/>
        <v>9.1660700279975987E-12</v>
      </c>
      <c r="HX119" s="86">
        <f t="shared" si="144"/>
        <v>3.0115621604964451E-12</v>
      </c>
      <c r="HY119" s="86">
        <f t="shared" si="144"/>
        <v>2.7848867478493223E-12</v>
      </c>
      <c r="HZ119" s="86">
        <f t="shared" si="144"/>
        <v>1.8434651960885147E-11</v>
      </c>
      <c r="IA119" s="86">
        <f t="shared" si="144"/>
        <v>2.6114452485986675E-10</v>
      </c>
      <c r="IB119" s="86">
        <f t="shared" si="144"/>
        <v>1.007211432076967E-11</v>
      </c>
      <c r="IC119" s="86">
        <f t="shared" si="144"/>
        <v>1.4482617649744706E-12</v>
      </c>
      <c r="ID119" s="86">
        <f t="shared" si="144"/>
        <v>8.2098039318099559E-13</v>
      </c>
      <c r="IE119" s="86">
        <f t="shared" si="144"/>
        <v>1.7322067135110617E-13</v>
      </c>
      <c r="IF119" s="86">
        <f t="shared" si="144"/>
        <v>1.2614674913532169E-11</v>
      </c>
      <c r="IG119" s="86">
        <f t="shared" si="144"/>
        <v>1.5733708957676778E-8</v>
      </c>
      <c r="II119" s="86">
        <f t="shared" si="145"/>
        <v>0</v>
      </c>
      <c r="IJ119" s="86">
        <f t="shared" si="145"/>
        <v>6.3548666819375612E-74</v>
      </c>
      <c r="IK119" s="86">
        <f t="shared" si="145"/>
        <v>9.9017479146582883E-75</v>
      </c>
      <c r="IL119" s="86">
        <f t="shared" si="145"/>
        <v>3.0095135009697621E-90</v>
      </c>
      <c r="IM119" s="86">
        <f t="shared" si="145"/>
        <v>2.9376144374190523E-95</v>
      </c>
      <c r="IN119" s="86">
        <f t="shared" si="145"/>
        <v>6.8772517932138753E-102</v>
      </c>
      <c r="IO119" s="86">
        <f t="shared" si="145"/>
        <v>5.0525680838125667E-103</v>
      </c>
      <c r="IP119" s="86">
        <f t="shared" si="145"/>
        <v>5.7955972369348154E-95</v>
      </c>
      <c r="IQ119" s="86">
        <f t="shared" si="145"/>
        <v>3.3358277713040304E-89</v>
      </c>
      <c r="IR119" s="86">
        <f t="shared" si="145"/>
        <v>1.3676786670136607E-98</v>
      </c>
      <c r="IS119" s="86">
        <f t="shared" si="145"/>
        <v>4.8724906341442819E-102</v>
      </c>
      <c r="IT119" s="86">
        <f t="shared" si="145"/>
        <v>3.2923907330214364E-101</v>
      </c>
      <c r="IU119" s="86">
        <f t="shared" si="145"/>
        <v>1.2189046232145463E-101</v>
      </c>
      <c r="IV119" s="86">
        <f t="shared" si="145"/>
        <v>3.6264933345905212E-46</v>
      </c>
      <c r="IW119" s="86">
        <f t="shared" si="145"/>
        <v>1.8855630778741048E-33</v>
      </c>
      <c r="IY119" s="86">
        <f t="shared" si="146"/>
        <v>3.3630106854014602E-2</v>
      </c>
      <c r="IZ119" s="86">
        <f t="shared" si="146"/>
        <v>5.7951100384349627E-4</v>
      </c>
      <c r="JA119" s="86">
        <f t="shared" si="146"/>
        <v>2.3317448784392438E-5</v>
      </c>
      <c r="JB119" s="86">
        <f t="shared" si="146"/>
        <v>4.3685943062558009E-6</v>
      </c>
      <c r="JC119" s="86">
        <f t="shared" si="146"/>
        <v>1.7852291270667495E-6</v>
      </c>
      <c r="JD119" s="86">
        <f t="shared" si="146"/>
        <v>2.3572561574700196E-8</v>
      </c>
      <c r="JE119" s="86">
        <f t="shared" si="146"/>
        <v>1.0823499042266508E-7</v>
      </c>
      <c r="JF119" s="86">
        <f t="shared" si="146"/>
        <v>4.0809330208055954E-9</v>
      </c>
      <c r="JG119" s="86">
        <f t="shared" si="146"/>
        <v>1.6532336613680133E-6</v>
      </c>
      <c r="JH119" s="86">
        <f t="shared" si="146"/>
        <v>5.3359682832846381E-7</v>
      </c>
      <c r="JI119" s="86">
        <f t="shared" si="146"/>
        <v>8.3712944223405793E-6</v>
      </c>
      <c r="JJ119" s="86">
        <f t="shared" si="146"/>
        <v>5.1320440454733175E-5</v>
      </c>
      <c r="JK119" s="86">
        <f t="shared" si="146"/>
        <v>2.0129153861192205E-3</v>
      </c>
      <c r="JL119" s="86">
        <f t="shared" si="146"/>
        <v>1.2036062420419382E-3</v>
      </c>
      <c r="JM119" s="86">
        <f t="shared" si="146"/>
        <v>5.5050473567165066E-5</v>
      </c>
    </row>
    <row r="120" spans="2:273" x14ac:dyDescent="0.25">
      <c r="B120" s="2">
        <v>93</v>
      </c>
      <c r="C120" s="37">
        <v>60.338999999999999</v>
      </c>
      <c r="D120" s="37">
        <v>58.567</v>
      </c>
      <c r="E120" s="37">
        <v>57.517000000000003</v>
      </c>
      <c r="F120" s="37">
        <v>58.7</v>
      </c>
      <c r="G120" s="37">
        <v>55.831000000000003</v>
      </c>
      <c r="H120" s="37">
        <v>57.7</v>
      </c>
      <c r="I120" s="37">
        <v>59</v>
      </c>
      <c r="J120" s="37">
        <v>58.067</v>
      </c>
      <c r="K120" s="37">
        <v>57.383000000000003</v>
      </c>
      <c r="L120" s="37">
        <v>57.482999999999997</v>
      </c>
      <c r="M120" s="37">
        <v>60.582999999999998</v>
      </c>
      <c r="N120" s="37">
        <v>60.45</v>
      </c>
      <c r="O120" s="37">
        <v>59.148000000000003</v>
      </c>
      <c r="P120" s="37">
        <v>58.279000000000003</v>
      </c>
      <c r="Q120" s="37">
        <v>60.508000000000003</v>
      </c>
      <c r="S120" s="4">
        <f t="shared" si="147"/>
        <v>59.746922471772358</v>
      </c>
      <c r="T120" s="4">
        <f t="shared" si="147"/>
        <v>59.502394306441772</v>
      </c>
      <c r="U120" s="4">
        <f t="shared" si="147"/>
        <v>57.655753474222593</v>
      </c>
      <c r="V120" s="4">
        <f t="shared" si="147"/>
        <v>57.54153901276775</v>
      </c>
      <c r="W120" s="4">
        <f t="shared" si="147"/>
        <v>56.499813815580062</v>
      </c>
      <c r="X120" s="4">
        <f t="shared" si="147"/>
        <v>58.618958178780488</v>
      </c>
      <c r="Y120" s="4">
        <f t="shared" si="147"/>
        <v>60.614705728287746</v>
      </c>
      <c r="Z120" s="4">
        <f t="shared" si="147"/>
        <v>57.944310183842511</v>
      </c>
      <c r="AA120" s="4">
        <f t="shared" si="147"/>
        <v>57.155560015761573</v>
      </c>
      <c r="AB120" s="4">
        <f t="shared" si="147"/>
        <v>57.473112162715942</v>
      </c>
      <c r="AC120" s="4">
        <f t="shared" si="147"/>
        <v>60.129977622946271</v>
      </c>
      <c r="AD120" s="4">
        <f t="shared" si="147"/>
        <v>61.285859433051975</v>
      </c>
      <c r="AE120" s="4">
        <f t="shared" si="147"/>
        <v>60.307020425456955</v>
      </c>
      <c r="AF120" s="4">
        <f t="shared" si="147"/>
        <v>61.199013462970562</v>
      </c>
      <c r="AG120" s="4">
        <f t="shared" si="147"/>
        <v>62.097441655610417</v>
      </c>
      <c r="AI120" s="4">
        <f t="shared" si="148"/>
        <v>0.59207752822764093</v>
      </c>
      <c r="AJ120" s="4">
        <f t="shared" si="148"/>
        <v>-0.93539430644177202</v>
      </c>
      <c r="AK120" s="4">
        <f t="shared" si="148"/>
        <v>-0.13875347422258955</v>
      </c>
      <c r="AL120" s="4">
        <f t="shared" si="148"/>
        <v>1.1584609872322531</v>
      </c>
      <c r="AM120" s="4">
        <f t="shared" si="148"/>
        <v>-0.6688138155800587</v>
      </c>
      <c r="AN120" s="4">
        <f t="shared" si="148"/>
        <v>-0.91895817878048547</v>
      </c>
      <c r="AO120" s="4">
        <f t="shared" si="148"/>
        <v>-1.6147057282877455</v>
      </c>
      <c r="AP120" s="4">
        <f t="shared" si="148"/>
        <v>0.12268981615748942</v>
      </c>
      <c r="AQ120" s="4">
        <f t="shared" si="148"/>
        <v>0.22743998423842982</v>
      </c>
      <c r="AR120" s="4">
        <f t="shared" si="148"/>
        <v>9.8878372840545126E-3</v>
      </c>
      <c r="AS120" s="4">
        <f t="shared" si="148"/>
        <v>0.45302237705372761</v>
      </c>
      <c r="AT120" s="4">
        <f t="shared" si="148"/>
        <v>-0.83585943305197219</v>
      </c>
      <c r="AU120" s="4">
        <f t="shared" si="148"/>
        <v>-1.1590204254569514</v>
      </c>
      <c r="AV120" s="4">
        <f t="shared" si="148"/>
        <v>-2.9200134629705587</v>
      </c>
      <c r="AW120" s="4">
        <f t="shared" si="148"/>
        <v>-1.5894416556104147</v>
      </c>
      <c r="AY120" s="2">
        <f t="shared" si="140"/>
        <v>59.011596859117674</v>
      </c>
      <c r="AZ120" s="2">
        <f t="shared" si="140"/>
        <v>59.498105198400658</v>
      </c>
      <c r="BA120" s="2">
        <f t="shared" si="140"/>
        <v>57.655671056561339</v>
      </c>
      <c r="BB120" s="2">
        <f t="shared" si="140"/>
        <v>57.541530352521796</v>
      </c>
      <c r="BC120" s="2">
        <f t="shared" si="140"/>
        <v>56.499811105454462</v>
      </c>
      <c r="BD120" s="2">
        <f t="shared" si="140"/>
        <v>58.618958163098561</v>
      </c>
      <c r="BE120" s="2">
        <f t="shared" si="140"/>
        <v>60.614705645823712</v>
      </c>
      <c r="BF120" s="2">
        <f t="shared" si="140"/>
        <v>57.944310163889959</v>
      </c>
      <c r="BG120" s="2">
        <f t="shared" si="140"/>
        <v>57.155557587833435</v>
      </c>
      <c r="BH120" s="2">
        <f t="shared" si="140"/>
        <v>57.473111540778596</v>
      </c>
      <c r="BI120" s="2">
        <f t="shared" si="140"/>
        <v>60.129960540380992</v>
      </c>
      <c r="BJ120" s="2">
        <f t="shared" si="140"/>
        <v>61.285690349966757</v>
      </c>
      <c r="BK120" s="2">
        <f t="shared" si="140"/>
        <v>60.289831760399437</v>
      </c>
      <c r="BL120" s="2">
        <f t="shared" si="140"/>
        <v>61.191080396586997</v>
      </c>
      <c r="BM120" s="2">
        <f t="shared" si="140"/>
        <v>62.097334846821433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 t="str">
        <f t="shared" si="141"/>
        <v/>
      </c>
      <c r="CF120" s="2">
        <f t="shared" si="141"/>
        <v>58.567</v>
      </c>
      <c r="CG120" s="2">
        <f t="shared" si="141"/>
        <v>57.517000000000003</v>
      </c>
      <c r="CH120" s="2">
        <f t="shared" si="141"/>
        <v>58.7</v>
      </c>
      <c r="CI120" s="2">
        <f t="shared" si="141"/>
        <v>55.831000000000003</v>
      </c>
      <c r="CJ120" s="2">
        <f t="shared" si="141"/>
        <v>57.7</v>
      </c>
      <c r="CK120" s="2">
        <f t="shared" si="141"/>
        <v>59</v>
      </c>
      <c r="CL120" s="2">
        <f t="shared" si="141"/>
        <v>58.067</v>
      </c>
      <c r="CM120" s="2">
        <f t="shared" si="141"/>
        <v>57.383000000000003</v>
      </c>
      <c r="CN120" s="2">
        <f t="shared" si="141"/>
        <v>57.482999999999997</v>
      </c>
      <c r="CO120" s="2">
        <f t="shared" si="141"/>
        <v>60.582999999999998</v>
      </c>
      <c r="CP120" s="2">
        <f t="shared" si="141"/>
        <v>60.45</v>
      </c>
      <c r="CQ120" s="2">
        <f t="shared" si="141"/>
        <v>59.148000000000003</v>
      </c>
      <c r="CR120" s="2">
        <f t="shared" si="141"/>
        <v>58.279000000000003</v>
      </c>
      <c r="CS120" s="2">
        <f t="shared" si="141"/>
        <v>60.508000000000003</v>
      </c>
      <c r="CU120" s="2" t="str">
        <f t="shared" si="111"/>
        <v/>
      </c>
      <c r="CV120" s="2">
        <f t="shared" si="112"/>
        <v>58.567</v>
      </c>
      <c r="CW120" s="2">
        <f t="shared" si="113"/>
        <v>57.517000000000003</v>
      </c>
      <c r="CX120" s="2">
        <f t="shared" si="114"/>
        <v>58.7</v>
      </c>
      <c r="CY120" s="2">
        <f t="shared" si="115"/>
        <v>55.831000000000003</v>
      </c>
      <c r="CZ120" s="2">
        <f t="shared" si="116"/>
        <v>57.7</v>
      </c>
      <c r="DA120" s="2">
        <f t="shared" si="117"/>
        <v>59</v>
      </c>
      <c r="DB120" s="2">
        <f t="shared" si="118"/>
        <v>58.067</v>
      </c>
      <c r="DC120" s="2">
        <f t="shared" si="119"/>
        <v>57.383000000000003</v>
      </c>
      <c r="DD120" s="2">
        <f t="shared" si="120"/>
        <v>57.482999999999997</v>
      </c>
      <c r="DE120" s="2">
        <f t="shared" si="121"/>
        <v>60.582999999999998</v>
      </c>
      <c r="DF120" s="2">
        <f t="shared" si="122"/>
        <v>60.45</v>
      </c>
      <c r="DG120" s="2">
        <f t="shared" si="123"/>
        <v>59.148000000000003</v>
      </c>
      <c r="DH120" s="2">
        <f t="shared" si="124"/>
        <v>58.279000000000003</v>
      </c>
      <c r="DI120" s="2">
        <f t="shared" si="125"/>
        <v>60.508000000000003</v>
      </c>
      <c r="DK120" s="2">
        <f t="shared" si="149"/>
        <v>85.637968158441851</v>
      </c>
      <c r="DL120" s="2">
        <f t="shared" si="149"/>
        <v>95.451110515373671</v>
      </c>
      <c r="DM120" s="2">
        <f t="shared" si="149"/>
        <v>92.926046941678493</v>
      </c>
      <c r="DN120" s="2">
        <f t="shared" si="149"/>
        <v>86.33744390243902</v>
      </c>
      <c r="DO120" s="2">
        <f t="shared" si="149"/>
        <v>84.640598968105053</v>
      </c>
      <c r="DP120" s="2">
        <f t="shared" si="149"/>
        <v>83.901883940620806</v>
      </c>
      <c r="DQ120" s="2">
        <f t="shared" si="149"/>
        <v>82.100632523616724</v>
      </c>
      <c r="DR120" s="2">
        <f t="shared" si="149"/>
        <v>90.102562288930585</v>
      </c>
      <c r="DS120" s="2">
        <f t="shared" si="149"/>
        <v>86.928393927125512</v>
      </c>
      <c r="DT120" s="2">
        <f t="shared" si="149"/>
        <v>83.205573827392143</v>
      </c>
      <c r="DU120" s="2">
        <f t="shared" si="149"/>
        <v>87.264672334682857</v>
      </c>
      <c r="DV120" s="2">
        <f t="shared" si="149"/>
        <v>88.278355159474671</v>
      </c>
      <c r="DW120" s="2">
        <f t="shared" si="149"/>
        <v>95.113606445993014</v>
      </c>
      <c r="DX120" s="2">
        <f t="shared" si="149"/>
        <v>94.882312944523491</v>
      </c>
      <c r="DY120" s="2">
        <f t="shared" si="149"/>
        <v>85.524688416422293</v>
      </c>
      <c r="EA120" s="2">
        <f t="shared" si="153"/>
        <v>58.844074721495616</v>
      </c>
      <c r="EB120" s="2">
        <f t="shared" si="153"/>
        <v>59.274066052129683</v>
      </c>
      <c r="EC120" s="2">
        <f t="shared" si="153"/>
        <v>57.43300131868132</v>
      </c>
      <c r="ED120" s="2">
        <f t="shared" si="153"/>
        <v>57.327917983403424</v>
      </c>
      <c r="EE120" s="2">
        <f t="shared" si="152"/>
        <v>56.280241695457271</v>
      </c>
      <c r="EF120" s="2">
        <f t="shared" si="152"/>
        <v>58.439638571375269</v>
      </c>
      <c r="EG120" s="2">
        <f t="shared" si="152"/>
        <v>60.466503289295801</v>
      </c>
      <c r="EH120" s="2">
        <f t="shared" si="152"/>
        <v>57.695698783252148</v>
      </c>
      <c r="EI120" s="2">
        <f t="shared" si="152"/>
        <v>56.938308912551079</v>
      </c>
      <c r="EJ120" s="2">
        <f t="shared" si="152"/>
        <v>57.272961648138732</v>
      </c>
      <c r="EK120" s="2">
        <f t="shared" si="152"/>
        <v>59.905072672467334</v>
      </c>
      <c r="EL120" s="2">
        <f t="shared" si="152"/>
        <v>61.073214850241285</v>
      </c>
      <c r="EM120" s="2">
        <f t="shared" si="136"/>
        <v>60.000647196128256</v>
      </c>
      <c r="EN120" s="2">
        <f t="shared" si="136"/>
        <v>60.907163240337276</v>
      </c>
      <c r="EO120" s="2">
        <f t="shared" si="136"/>
        <v>61.853054994753535</v>
      </c>
      <c r="EQ120" s="2">
        <f t="shared" si="150"/>
        <v>58.844074721495616</v>
      </c>
      <c r="ER120" s="2">
        <f t="shared" si="150"/>
        <v>58.827670509628376</v>
      </c>
      <c r="ES120" s="2">
        <f t="shared" si="150"/>
        <v>57.266308862818917</v>
      </c>
      <c r="ET120" s="2">
        <f t="shared" si="150"/>
        <v>57.21087445632584</v>
      </c>
      <c r="EU120" s="2">
        <f t="shared" si="150"/>
        <v>56.3214346789497</v>
      </c>
      <c r="EV120" s="2">
        <f t="shared" si="150"/>
        <v>58.582751461920516</v>
      </c>
      <c r="EW120" s="2">
        <f t="shared" si="150"/>
        <v>60.178909298263029</v>
      </c>
      <c r="EX120" s="2">
        <f t="shared" si="150"/>
        <v>57.735415432539938</v>
      </c>
      <c r="EY120" s="2">
        <f t="shared" si="150"/>
        <v>56.967657537987748</v>
      </c>
      <c r="EZ120" s="2">
        <f t="shared" si="150"/>
        <v>57.277769575548454</v>
      </c>
      <c r="FA120" s="2">
        <f t="shared" si="150"/>
        <v>59.68645062790192</v>
      </c>
      <c r="FB120" s="2">
        <f t="shared" si="150"/>
        <v>61.541883166508711</v>
      </c>
      <c r="FC120" s="2">
        <f t="shared" si="150"/>
        <v>60.360830641206704</v>
      </c>
      <c r="FD120" s="2">
        <f t="shared" si="150"/>
        <v>60.450328286782025</v>
      </c>
      <c r="FE120" s="2">
        <f t="shared" si="150"/>
        <v>61.845056410637469</v>
      </c>
      <c r="FG120" s="2">
        <f t="shared" si="151"/>
        <v>0.99374774935131049</v>
      </c>
      <c r="FH120" s="2">
        <f t="shared" si="151"/>
        <v>0.99376331947030194</v>
      </c>
      <c r="FI120" s="2">
        <f t="shared" si="151"/>
        <v>0.99370740824737736</v>
      </c>
      <c r="FJ120" s="2">
        <f t="shared" si="151"/>
        <v>0.99262062674180684</v>
      </c>
      <c r="FK120" s="2">
        <f t="shared" si="151"/>
        <v>0.99226269578337123</v>
      </c>
      <c r="FL120" s="2">
        <f t="shared" si="151"/>
        <v>0.99297759431346422</v>
      </c>
      <c r="FM120" s="2">
        <f t="shared" si="151"/>
        <v>0.99309947533878129</v>
      </c>
      <c r="FN120" s="2">
        <f t="shared" si="151"/>
        <v>0.99233381891493921</v>
      </c>
      <c r="FO120" s="2">
        <f t="shared" si="151"/>
        <v>0.99276117406679665</v>
      </c>
      <c r="FP120" s="2">
        <f t="shared" si="151"/>
        <v>0.99228269610287245</v>
      </c>
      <c r="FQ120" s="2">
        <f t="shared" si="151"/>
        <v>0.99175243489722809</v>
      </c>
      <c r="FR120" s="2">
        <f t="shared" si="151"/>
        <v>0.99224203268525524</v>
      </c>
      <c r="FS120" s="2">
        <f t="shared" si="151"/>
        <v>0.99178953638823542</v>
      </c>
      <c r="FT120" s="2">
        <f t="shared" si="151"/>
        <v>0.99161512780521521</v>
      </c>
      <c r="FU120" s="2">
        <f t="shared" si="151"/>
        <v>0.98967989289584779</v>
      </c>
      <c r="FW120" s="2">
        <f t="shared" si="142"/>
        <v>2.0110365540953512E-8</v>
      </c>
      <c r="FX120" s="2">
        <f t="shared" si="142"/>
        <v>3.5518333047649276E-3</v>
      </c>
      <c r="FY120" s="2">
        <f t="shared" si="142"/>
        <v>4.0404245004605549E-3</v>
      </c>
      <c r="FZ120" s="2">
        <f t="shared" si="142"/>
        <v>3.9280316725300822E-3</v>
      </c>
      <c r="GA120" s="2">
        <f t="shared" si="142"/>
        <v>3.3184798682160399E-3</v>
      </c>
      <c r="GB120" s="2">
        <f t="shared" si="142"/>
        <v>3.5872034194404556E-3</v>
      </c>
      <c r="GC120" s="2">
        <f t="shared" si="142"/>
        <v>3.7708916435277196E-3</v>
      </c>
      <c r="GD120" s="2">
        <f t="shared" si="142"/>
        <v>4.3935379131912642E-3</v>
      </c>
      <c r="GE120" s="2">
        <f t="shared" si="142"/>
        <v>5.3041714074520642E-3</v>
      </c>
      <c r="GF120" s="2">
        <f t="shared" si="142"/>
        <v>4.168866229561162E-3</v>
      </c>
      <c r="GG120" s="2">
        <f t="shared" si="142"/>
        <v>3.4864347177458793E-3</v>
      </c>
      <c r="GH120" s="2">
        <f t="shared" si="142"/>
        <v>3.0275364562480219E-3</v>
      </c>
      <c r="GI120" s="2">
        <f t="shared" si="142"/>
        <v>2.4734341929603266E-3</v>
      </c>
      <c r="GJ120" s="2">
        <f t="shared" si="142"/>
        <v>2.1017039328553302E-3</v>
      </c>
      <c r="GK120" s="2">
        <f t="shared" si="142"/>
        <v>1.7428302002045046E-3</v>
      </c>
      <c r="GM120" s="86">
        <f t="shared" si="143"/>
        <v>5.5078213621560322E-20</v>
      </c>
      <c r="GN120" s="86">
        <f t="shared" si="143"/>
        <v>2.7447433080746334E-35</v>
      </c>
      <c r="GO120" s="86">
        <f t="shared" si="143"/>
        <v>3.2294070762881578E-43</v>
      </c>
      <c r="GP120" s="86">
        <f t="shared" si="143"/>
        <v>4.1965962571173887E-43</v>
      </c>
      <c r="GQ120" s="86">
        <f t="shared" si="143"/>
        <v>4.821555384251662E-56</v>
      </c>
      <c r="GR120" s="86">
        <f t="shared" si="143"/>
        <v>7.0146816771589831E-71</v>
      </c>
      <c r="GS120" s="86">
        <f t="shared" si="143"/>
        <v>8.7812361124361579E-75</v>
      </c>
      <c r="GT120" s="86">
        <f t="shared" si="143"/>
        <v>1.038280603313017E-66</v>
      </c>
      <c r="GU120" s="86">
        <f t="shared" si="143"/>
        <v>7.2350472864658748E-79</v>
      </c>
      <c r="GV120" s="86">
        <f t="shared" si="143"/>
        <v>1.5430177977030108E-53</v>
      </c>
      <c r="GW120" s="86">
        <f t="shared" si="143"/>
        <v>1.8091888774724349E-45</v>
      </c>
      <c r="GX120" s="86">
        <f t="shared" si="143"/>
        <v>2.4653710999632757E-42</v>
      </c>
      <c r="GY120" s="86">
        <f t="shared" si="143"/>
        <v>3.1467804744904828E-35</v>
      </c>
      <c r="GZ120" s="86">
        <f t="shared" si="143"/>
        <v>1.0586373112852672E-29</v>
      </c>
      <c r="HA120" s="86">
        <f t="shared" si="143"/>
        <v>3.824054231365429E-46</v>
      </c>
      <c r="HC120" s="86">
        <f t="shared" si="74"/>
        <v>1.6998633159925718E-2</v>
      </c>
      <c r="HD120" s="86">
        <f t="shared" si="74"/>
        <v>1.0316719027037221E-4</v>
      </c>
      <c r="HE120" s="86">
        <f t="shared" si="74"/>
        <v>2.6111716932672404E-6</v>
      </c>
      <c r="HF120" s="86">
        <f t="shared" si="74"/>
        <v>3.5808243569982384E-7</v>
      </c>
      <c r="HG120" s="86">
        <f t="shared" si="74"/>
        <v>9.770851213915164E-8</v>
      </c>
      <c r="HH120" s="86">
        <f t="shared" si="74"/>
        <v>6.9954681159291141E-10</v>
      </c>
      <c r="HI120" s="86">
        <f t="shared" si="139"/>
        <v>4.2971454856222903E-9</v>
      </c>
      <c r="HJ120" s="86">
        <f t="shared" si="139"/>
        <v>8.2044013087253213E-11</v>
      </c>
      <c r="HK120" s="86">
        <f t="shared" si="139"/>
        <v>1.8179768359615737E-7</v>
      </c>
      <c r="HL120" s="86">
        <f t="shared" si="139"/>
        <v>3.413032214663461E-8</v>
      </c>
      <c r="HM120" s="86">
        <f t="shared" si="139"/>
        <v>7.5359683035828288E-7</v>
      </c>
      <c r="HN120" s="86">
        <f t="shared" si="139"/>
        <v>5.7177251214566629E-6</v>
      </c>
      <c r="HO120" s="86">
        <f t="shared" si="139"/>
        <v>3.8036773413155877E-4</v>
      </c>
      <c r="HP120" s="86">
        <f t="shared" si="139"/>
        <v>2.4254418286945921E-4</v>
      </c>
      <c r="HQ120" s="86">
        <f t="shared" si="139"/>
        <v>5.9132707608633337E-6</v>
      </c>
      <c r="HS120" s="86">
        <f t="shared" si="144"/>
        <v>7.0635586832497829E-49</v>
      </c>
      <c r="HT120" s="86">
        <f t="shared" si="144"/>
        <v>1.7202011329780123E-8</v>
      </c>
      <c r="HU120" s="86">
        <f t="shared" si="144"/>
        <v>1.7514472566047788E-8</v>
      </c>
      <c r="HV120" s="86">
        <f t="shared" si="144"/>
        <v>1.9922707937024071E-10</v>
      </c>
      <c r="HW120" s="86">
        <f t="shared" si="144"/>
        <v>4.0095710633368403E-11</v>
      </c>
      <c r="HX120" s="86">
        <f t="shared" si="144"/>
        <v>1.4650508012121216E-11</v>
      </c>
      <c r="HY120" s="86">
        <f t="shared" si="144"/>
        <v>1.389238053200749E-11</v>
      </c>
      <c r="HZ120" s="86">
        <f t="shared" si="144"/>
        <v>8.4719850316293519E-11</v>
      </c>
      <c r="IA120" s="86">
        <f t="shared" si="144"/>
        <v>1.1037447603564146E-9</v>
      </c>
      <c r="IB120" s="86">
        <f t="shared" si="144"/>
        <v>4.7891847769050193E-11</v>
      </c>
      <c r="IC120" s="86">
        <f t="shared" si="144"/>
        <v>7.1588062000419634E-12</v>
      </c>
      <c r="ID120" s="86">
        <f t="shared" si="144"/>
        <v>3.9483443307476554E-12</v>
      </c>
      <c r="IE120" s="86">
        <f t="shared" si="144"/>
        <v>8.2934545489513096E-13</v>
      </c>
      <c r="IF120" s="86">
        <f t="shared" si="144"/>
        <v>4.7243707961369177E-11</v>
      </c>
      <c r="IG120" s="86">
        <f t="shared" si="144"/>
        <v>3.7725123026511898E-8</v>
      </c>
      <c r="II120" s="86">
        <f t="shared" si="145"/>
        <v>0</v>
      </c>
      <c r="IJ120" s="86">
        <f t="shared" si="145"/>
        <v>1.2630701239616008E-71</v>
      </c>
      <c r="IK120" s="86">
        <f t="shared" si="145"/>
        <v>2.3602766885846128E-72</v>
      </c>
      <c r="IL120" s="86">
        <f t="shared" si="145"/>
        <v>2.2196402631728677E-87</v>
      </c>
      <c r="IM120" s="86">
        <f t="shared" si="145"/>
        <v>2.5721657686454344E-92</v>
      </c>
      <c r="IN120" s="86">
        <f t="shared" si="145"/>
        <v>1.0739276214808831E-98</v>
      </c>
      <c r="IO120" s="86">
        <f t="shared" si="145"/>
        <v>9.1526720822219288E-100</v>
      </c>
      <c r="IP120" s="86">
        <f t="shared" si="145"/>
        <v>6.9932133328500506E-92</v>
      </c>
      <c r="IQ120" s="86">
        <f t="shared" si="145"/>
        <v>3.2833539295346146E-86</v>
      </c>
      <c r="IR120" s="86">
        <f t="shared" si="145"/>
        <v>2.0293758782377327E-95</v>
      </c>
      <c r="IS120" s="86">
        <f t="shared" si="145"/>
        <v>7.4182011741192053E-99</v>
      </c>
      <c r="IT120" s="86">
        <f t="shared" si="145"/>
        <v>3.9668504981039701E-98</v>
      </c>
      <c r="IU120" s="86">
        <f t="shared" si="145"/>
        <v>1.1969873399824425E-98</v>
      </c>
      <c r="IV120" s="86">
        <f t="shared" si="145"/>
        <v>7.2035098399607751E-45</v>
      </c>
      <c r="IW120" s="86">
        <f t="shared" si="145"/>
        <v>1.5032312343113241E-32</v>
      </c>
      <c r="IY120" s="86">
        <f t="shared" si="146"/>
        <v>1.6998633159925718E-2</v>
      </c>
      <c r="IZ120" s="86">
        <f t="shared" si="146"/>
        <v>1.0318439228170199E-4</v>
      </c>
      <c r="JA120" s="86">
        <f t="shared" si="146"/>
        <v>2.6286861658332882E-6</v>
      </c>
      <c r="JB120" s="86">
        <f t="shared" si="146"/>
        <v>3.5828166277919408E-7</v>
      </c>
      <c r="JC120" s="86">
        <f t="shared" si="146"/>
        <v>9.7748607849785011E-8</v>
      </c>
      <c r="JD120" s="86">
        <f t="shared" si="146"/>
        <v>7.1419731960503266E-10</v>
      </c>
      <c r="JE120" s="86">
        <f t="shared" si="146"/>
        <v>4.3110378661542974E-9</v>
      </c>
      <c r="JF120" s="86">
        <f t="shared" si="146"/>
        <v>1.6676386340354675E-10</v>
      </c>
      <c r="JG120" s="86">
        <f t="shared" si="146"/>
        <v>1.8290142835651378E-7</v>
      </c>
      <c r="JH120" s="86">
        <f t="shared" si="146"/>
        <v>3.4178213994403659E-8</v>
      </c>
      <c r="JI120" s="86">
        <f t="shared" si="146"/>
        <v>7.5360398916448294E-7</v>
      </c>
      <c r="JJ120" s="86">
        <f t="shared" si="146"/>
        <v>5.717729069800994E-6</v>
      </c>
      <c r="JK120" s="86">
        <f t="shared" si="146"/>
        <v>3.803677349609042E-4</v>
      </c>
      <c r="JL120" s="86">
        <f t="shared" si="146"/>
        <v>2.4254423011316718E-4</v>
      </c>
      <c r="JM120" s="86">
        <f t="shared" si="146"/>
        <v>5.9509958838898452E-6</v>
      </c>
    </row>
    <row r="121" spans="2:273" x14ac:dyDescent="0.25">
      <c r="B121" s="2">
        <v>94</v>
      </c>
      <c r="C121" s="37">
        <v>59.258000000000003</v>
      </c>
      <c r="D121" s="37">
        <v>57.533000000000001</v>
      </c>
      <c r="E121" s="37">
        <v>57.7</v>
      </c>
      <c r="F121" s="37">
        <v>57.7</v>
      </c>
      <c r="G121" s="37">
        <v>55.898000000000003</v>
      </c>
      <c r="H121" s="37">
        <v>57.2</v>
      </c>
      <c r="I121" s="37">
        <v>59.35</v>
      </c>
      <c r="J121" s="37">
        <v>58.167000000000002</v>
      </c>
      <c r="K121" s="37">
        <v>56.517000000000003</v>
      </c>
      <c r="L121" s="37">
        <v>57.232999999999997</v>
      </c>
      <c r="M121" s="37">
        <v>60.7</v>
      </c>
      <c r="N121" s="37">
        <v>60.832999999999998</v>
      </c>
      <c r="O121" s="37">
        <v>59.344000000000001</v>
      </c>
      <c r="P121" s="37">
        <v>59.933999999999997</v>
      </c>
      <c r="Q121" s="37">
        <v>59.869</v>
      </c>
      <c r="S121" s="4">
        <f t="shared" si="147"/>
        <v>59.175663094466564</v>
      </c>
      <c r="T121" s="4">
        <f t="shared" si="147"/>
        <v>59.327532380936539</v>
      </c>
      <c r="U121" s="4">
        <f t="shared" si="147"/>
        <v>57.518934912341557</v>
      </c>
      <c r="V121" s="4">
        <f t="shared" si="147"/>
        <v>57.404739558241104</v>
      </c>
      <c r="W121" s="4">
        <f t="shared" si="147"/>
        <v>56.402113951679254</v>
      </c>
      <c r="X121" s="4">
        <f t="shared" si="147"/>
        <v>58.50868758436598</v>
      </c>
      <c r="Y121" s="4">
        <f t="shared" si="147"/>
        <v>60.460739342415877</v>
      </c>
      <c r="Z121" s="4">
        <f t="shared" si="147"/>
        <v>57.836672207124273</v>
      </c>
      <c r="AA121" s="4">
        <f t="shared" si="147"/>
        <v>57.043446325949084</v>
      </c>
      <c r="AB121" s="4">
        <f t="shared" si="147"/>
        <v>57.361171303262317</v>
      </c>
      <c r="AC121" s="4">
        <f t="shared" si="147"/>
        <v>59.991963222873565</v>
      </c>
      <c r="AD121" s="4">
        <f t="shared" si="147"/>
        <v>61.190900486508205</v>
      </c>
      <c r="AE121" s="4">
        <f t="shared" si="147"/>
        <v>60.180367618997522</v>
      </c>
      <c r="AF121" s="4">
        <f t="shared" si="147"/>
        <v>61.051772895341237</v>
      </c>
      <c r="AG121" s="4">
        <f t="shared" si="147"/>
        <v>61.978295458200726</v>
      </c>
      <c r="AI121" s="4">
        <f t="shared" si="148"/>
        <v>8.2336905533438198E-2</v>
      </c>
      <c r="AJ121" s="4">
        <f t="shared" si="148"/>
        <v>-1.7945323809365377</v>
      </c>
      <c r="AK121" s="4">
        <f t="shared" si="148"/>
        <v>0.18106508765844609</v>
      </c>
      <c r="AL121" s="4">
        <f t="shared" si="148"/>
        <v>0.29526044175889865</v>
      </c>
      <c r="AM121" s="4">
        <f t="shared" si="148"/>
        <v>-0.50411395167925122</v>
      </c>
      <c r="AN121" s="4">
        <f t="shared" si="148"/>
        <v>-1.3086875843659769</v>
      </c>
      <c r="AO121" s="4">
        <f t="shared" si="148"/>
        <v>-1.1107393424158758</v>
      </c>
      <c r="AP121" s="4">
        <f t="shared" si="148"/>
        <v>0.33032779287572822</v>
      </c>
      <c r="AQ121" s="4">
        <f t="shared" si="148"/>
        <v>-0.52644632594908103</v>
      </c>
      <c r="AR121" s="4">
        <f t="shared" si="148"/>
        <v>-0.12817130326232018</v>
      </c>
      <c r="AS121" s="4">
        <f t="shared" si="148"/>
        <v>0.70803677712643776</v>
      </c>
      <c r="AT121" s="4">
        <f t="shared" si="148"/>
        <v>-0.35790048650820694</v>
      </c>
      <c r="AU121" s="4">
        <f t="shared" si="148"/>
        <v>-0.83636761899752088</v>
      </c>
      <c r="AV121" s="4">
        <f t="shared" si="148"/>
        <v>-1.1177728953412398</v>
      </c>
      <c r="AW121" s="4">
        <f t="shared" si="148"/>
        <v>-2.1092954582007266</v>
      </c>
      <c r="AY121" s="2">
        <f t="shared" si="140"/>
        <v>58.890256325319577</v>
      </c>
      <c r="AZ121" s="2">
        <f t="shared" si="140"/>
        <v>59.327009130275997</v>
      </c>
      <c r="BA121" s="2">
        <f t="shared" si="140"/>
        <v>57.518925064363458</v>
      </c>
      <c r="BB121" s="2">
        <f t="shared" si="140"/>
        <v>57.404739039779194</v>
      </c>
      <c r="BC121" s="2">
        <f t="shared" si="140"/>
        <v>56.402113844233966</v>
      </c>
      <c r="BD121" s="2">
        <f t="shared" si="140"/>
        <v>58.508687572929617</v>
      </c>
      <c r="BE121" s="2">
        <f t="shared" si="140"/>
        <v>60.460739327031099</v>
      </c>
      <c r="BF121" s="2">
        <f t="shared" si="140"/>
        <v>57.836672129278313</v>
      </c>
      <c r="BG121" s="2">
        <f t="shared" si="140"/>
        <v>57.043445226675232</v>
      </c>
      <c r="BH121" s="2">
        <f t="shared" si="140"/>
        <v>57.361171224104652</v>
      </c>
      <c r="BI121" s="2">
        <f t="shared" si="140"/>
        <v>59.991962280190968</v>
      </c>
      <c r="BJ121" s="2">
        <f t="shared" si="140"/>
        <v>61.190888734568361</v>
      </c>
      <c r="BK121" s="2">
        <f t="shared" si="140"/>
        <v>60.178233496140898</v>
      </c>
      <c r="BL121" s="2">
        <f t="shared" si="140"/>
        <v>61.050729824192331</v>
      </c>
      <c r="BM121" s="2">
        <f t="shared" si="140"/>
        <v>61.978209255436866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>
        <f t="shared" si="141"/>
        <v>59.258000000000003</v>
      </c>
      <c r="CF121" s="2">
        <f t="shared" si="141"/>
        <v>57.533000000000001</v>
      </c>
      <c r="CG121" s="2">
        <f t="shared" si="141"/>
        <v>57.7</v>
      </c>
      <c r="CH121" s="2">
        <f t="shared" si="141"/>
        <v>57.7</v>
      </c>
      <c r="CI121" s="2">
        <f t="shared" si="141"/>
        <v>55.898000000000003</v>
      </c>
      <c r="CJ121" s="2">
        <f t="shared" si="141"/>
        <v>57.2</v>
      </c>
      <c r="CK121" s="2">
        <f t="shared" si="141"/>
        <v>59.35</v>
      </c>
      <c r="CL121" s="2">
        <f t="shared" si="141"/>
        <v>58.167000000000002</v>
      </c>
      <c r="CM121" s="2">
        <f t="shared" si="141"/>
        <v>56.517000000000003</v>
      </c>
      <c r="CN121" s="2">
        <f t="shared" si="141"/>
        <v>57.232999999999997</v>
      </c>
      <c r="CO121" s="2">
        <f t="shared" si="141"/>
        <v>60.7</v>
      </c>
      <c r="CP121" s="2">
        <f t="shared" si="141"/>
        <v>60.832999999999998</v>
      </c>
      <c r="CQ121" s="2">
        <f t="shared" si="141"/>
        <v>59.344000000000001</v>
      </c>
      <c r="CR121" s="2">
        <f t="shared" si="141"/>
        <v>59.933999999999997</v>
      </c>
      <c r="CS121" s="2">
        <f t="shared" si="141"/>
        <v>59.869</v>
      </c>
      <c r="CU121" s="2">
        <f t="shared" si="111"/>
        <v>59.258000000000003</v>
      </c>
      <c r="CV121" s="2">
        <f t="shared" si="112"/>
        <v>57.533000000000001</v>
      </c>
      <c r="CW121" s="2">
        <f t="shared" si="113"/>
        <v>57.7</v>
      </c>
      <c r="CX121" s="2">
        <f t="shared" si="114"/>
        <v>57.7</v>
      </c>
      <c r="CY121" s="2">
        <f t="shared" si="115"/>
        <v>55.898000000000003</v>
      </c>
      <c r="CZ121" s="2">
        <f t="shared" si="116"/>
        <v>57.2</v>
      </c>
      <c r="DA121" s="2">
        <f t="shared" si="117"/>
        <v>59.35</v>
      </c>
      <c r="DB121" s="2">
        <f t="shared" si="118"/>
        <v>58.167000000000002</v>
      </c>
      <c r="DC121" s="2">
        <f t="shared" si="119"/>
        <v>56.517000000000003</v>
      </c>
      <c r="DD121" s="2">
        <f t="shared" si="120"/>
        <v>57.232999999999997</v>
      </c>
      <c r="DE121" s="2">
        <f t="shared" si="121"/>
        <v>60.7</v>
      </c>
      <c r="DF121" s="2">
        <f t="shared" si="122"/>
        <v>60.832999999999998</v>
      </c>
      <c r="DG121" s="2">
        <f t="shared" si="123"/>
        <v>59.344000000000001</v>
      </c>
      <c r="DH121" s="2">
        <f t="shared" si="124"/>
        <v>59.933999999999997</v>
      </c>
      <c r="DI121" s="2">
        <f t="shared" si="125"/>
        <v>59.869</v>
      </c>
      <c r="DK121" s="2">
        <f t="shared" si="149"/>
        <v>85.843054272896381</v>
      </c>
      <c r="DL121" s="2">
        <f t="shared" si="149"/>
        <v>95.786019805230325</v>
      </c>
      <c r="DM121" s="2">
        <f t="shared" si="149"/>
        <v>93.258193456614492</v>
      </c>
      <c r="DN121" s="2">
        <f t="shared" si="149"/>
        <v>86.583197560975606</v>
      </c>
      <c r="DO121" s="2">
        <f t="shared" si="149"/>
        <v>84.869308818011234</v>
      </c>
      <c r="DP121" s="2">
        <f t="shared" si="149"/>
        <v>84.104416329284774</v>
      </c>
      <c r="DQ121" s="2">
        <f t="shared" si="149"/>
        <v>82.22757523616734</v>
      </c>
      <c r="DR121" s="2">
        <f t="shared" si="149"/>
        <v>90.402149530956862</v>
      </c>
      <c r="DS121" s="2">
        <f t="shared" si="149"/>
        <v>87.218689271255073</v>
      </c>
      <c r="DT121" s="2">
        <f t="shared" si="149"/>
        <v>83.43194183864918</v>
      </c>
      <c r="DU121" s="2">
        <f t="shared" si="149"/>
        <v>87.506109379217264</v>
      </c>
      <c r="DV121" s="2">
        <f t="shared" si="149"/>
        <v>88.514755909943702</v>
      </c>
      <c r="DW121" s="2">
        <f t="shared" si="149"/>
        <v>95.445145993031346</v>
      </c>
      <c r="DX121" s="2">
        <f t="shared" si="149"/>
        <v>95.231705985337584</v>
      </c>
      <c r="DY121" s="2">
        <f t="shared" si="149"/>
        <v>85.784496700879771</v>
      </c>
      <c r="EA121" s="2">
        <f t="shared" si="153"/>
        <v>58.735601285255939</v>
      </c>
      <c r="EB121" s="2">
        <f t="shared" si="153"/>
        <v>59.119977876668784</v>
      </c>
      <c r="EC121" s="2">
        <f t="shared" si="153"/>
        <v>57.313211648351654</v>
      </c>
      <c r="ED121" s="2">
        <f t="shared" si="153"/>
        <v>57.207382922988444</v>
      </c>
      <c r="EE121" s="2">
        <f t="shared" si="152"/>
        <v>56.199527506210202</v>
      </c>
      <c r="EF121" s="2">
        <f t="shared" si="152"/>
        <v>58.343086010605447</v>
      </c>
      <c r="EG121" s="2">
        <f t="shared" si="152"/>
        <v>60.32389741902923</v>
      </c>
      <c r="EH121" s="2">
        <f t="shared" si="152"/>
        <v>57.607056329954943</v>
      </c>
      <c r="EI121" s="2">
        <f t="shared" si="152"/>
        <v>56.842623802882741</v>
      </c>
      <c r="EJ121" s="2">
        <f t="shared" si="152"/>
        <v>57.176230873956399</v>
      </c>
      <c r="EK121" s="2">
        <f t="shared" si="152"/>
        <v>59.784075868688326</v>
      </c>
      <c r="EL121" s="2">
        <f t="shared" si="152"/>
        <v>60.994577660394611</v>
      </c>
      <c r="EM121" s="2">
        <f t="shared" si="136"/>
        <v>59.911037832281636</v>
      </c>
      <c r="EN121" s="2">
        <f t="shared" si="136"/>
        <v>60.788144134859365</v>
      </c>
      <c r="EO121" s="2">
        <f t="shared" si="136"/>
        <v>61.751823905051026</v>
      </c>
      <c r="EQ121" s="2">
        <f t="shared" si="150"/>
        <v>58.735601285255939</v>
      </c>
      <c r="ER121" s="2">
        <f t="shared" si="150"/>
        <v>58.69955550875774</v>
      </c>
      <c r="ES121" s="2">
        <f t="shared" si="150"/>
        <v>57.158318391812266</v>
      </c>
      <c r="ET121" s="2">
        <f t="shared" si="150"/>
        <v>57.097386141874743</v>
      </c>
      <c r="EU121" s="2">
        <f t="shared" si="150"/>
        <v>56.238029108552581</v>
      </c>
      <c r="EV121" s="2">
        <f t="shared" si="150"/>
        <v>58.473010305477075</v>
      </c>
      <c r="EW121" s="2">
        <f t="shared" si="150"/>
        <v>60.060318685896689</v>
      </c>
      <c r="EX121" s="2">
        <f t="shared" si="150"/>
        <v>57.642263321538827</v>
      </c>
      <c r="EY121" s="2">
        <f t="shared" si="150"/>
        <v>56.869157348344039</v>
      </c>
      <c r="EZ121" s="2">
        <f t="shared" si="150"/>
        <v>57.180637671683819</v>
      </c>
      <c r="FA121" s="2">
        <f t="shared" si="150"/>
        <v>59.578262206606205</v>
      </c>
      <c r="FB121" s="2">
        <f t="shared" si="150"/>
        <v>61.435468696490368</v>
      </c>
      <c r="FC121" s="2">
        <f t="shared" si="150"/>
        <v>60.251364202654614</v>
      </c>
      <c r="FD121" s="2">
        <f t="shared" si="150"/>
        <v>60.353272636347555</v>
      </c>
      <c r="FE121" s="2">
        <f t="shared" si="150"/>
        <v>61.742956304513044</v>
      </c>
      <c r="FG121" s="2">
        <f t="shared" si="151"/>
        <v>0.9942947410022569</v>
      </c>
      <c r="FH121" s="2">
        <f t="shared" si="151"/>
        <v>0.9943089567367922</v>
      </c>
      <c r="FI121" s="2">
        <f t="shared" si="151"/>
        <v>0.99425790883369569</v>
      </c>
      <c r="FJ121" s="2">
        <f t="shared" si="151"/>
        <v>0.99326555889554247</v>
      </c>
      <c r="FK121" s="2">
        <f t="shared" si="151"/>
        <v>0.99293868735313195</v>
      </c>
      <c r="FL121" s="2">
        <f t="shared" si="151"/>
        <v>0.99359153013030455</v>
      </c>
      <c r="FM121" s="2">
        <f t="shared" si="151"/>
        <v>0.99370282324627046</v>
      </c>
      <c r="FN121" s="2">
        <f t="shared" si="151"/>
        <v>0.9930036404237006</v>
      </c>
      <c r="FO121" s="2">
        <f t="shared" si="151"/>
        <v>0.99339390461008281</v>
      </c>
      <c r="FP121" s="2">
        <f t="shared" si="151"/>
        <v>0.99295695269076389</v>
      </c>
      <c r="FQ121" s="2">
        <f t="shared" si="151"/>
        <v>0.99247266867125294</v>
      </c>
      <c r="FR121" s="2">
        <f t="shared" si="151"/>
        <v>0.99291981666384665</v>
      </c>
      <c r="FS121" s="2">
        <f t="shared" si="151"/>
        <v>0.99250655468673488</v>
      </c>
      <c r="FT121" s="2">
        <f t="shared" si="151"/>
        <v>0.99234725964929327</v>
      </c>
      <c r="FU121" s="2">
        <f t="shared" si="151"/>
        <v>0.99057939600700629</v>
      </c>
      <c r="FW121" s="2">
        <f t="shared" si="142"/>
        <v>2.2050577289341979E-8</v>
      </c>
      <c r="FX121" s="2">
        <f t="shared" si="142"/>
        <v>3.8931736837802718E-3</v>
      </c>
      <c r="FY121" s="2">
        <f t="shared" si="142"/>
        <v>4.4285110773161062E-3</v>
      </c>
      <c r="FZ121" s="2">
        <f t="shared" si="142"/>
        <v>4.3053694793569767E-3</v>
      </c>
      <c r="GA121" s="2">
        <f t="shared" si="142"/>
        <v>3.6374762419838563E-3</v>
      </c>
      <c r="GB121" s="2">
        <f t="shared" si="142"/>
        <v>3.931929545180032E-3</v>
      </c>
      <c r="GC121" s="2">
        <f t="shared" si="142"/>
        <v>4.1331967736906597E-3</v>
      </c>
      <c r="GD121" s="2">
        <f t="shared" si="142"/>
        <v>4.8153773806288817E-3</v>
      </c>
      <c r="GE121" s="2">
        <f t="shared" si="142"/>
        <v>5.8129336043161875E-3</v>
      </c>
      <c r="GF121" s="2">
        <f t="shared" si="142"/>
        <v>4.5692331563289661E-3</v>
      </c>
      <c r="GG121" s="2">
        <f t="shared" si="142"/>
        <v>3.8215142269098462E-3</v>
      </c>
      <c r="GH121" s="2">
        <f t="shared" si="142"/>
        <v>3.3186583612154134E-3</v>
      </c>
      <c r="GI121" s="2">
        <f t="shared" si="142"/>
        <v>2.7114196294147647E-3</v>
      </c>
      <c r="GJ121" s="2">
        <f t="shared" si="142"/>
        <v>2.3040053571737489E-3</v>
      </c>
      <c r="GK121" s="2">
        <f t="shared" si="142"/>
        <v>1.9106540469617515E-3</v>
      </c>
      <c r="GM121" s="86">
        <f t="shared" si="143"/>
        <v>3.8975610546625543E-21</v>
      </c>
      <c r="GN121" s="86">
        <f t="shared" si="143"/>
        <v>2.2702615077359653E-37</v>
      </c>
      <c r="GO121" s="86">
        <f t="shared" si="143"/>
        <v>1.0825431415150805E-45</v>
      </c>
      <c r="GP121" s="86">
        <f t="shared" si="143"/>
        <v>1.4280586701886524E-45</v>
      </c>
      <c r="GQ121" s="86">
        <f t="shared" si="143"/>
        <v>2.6631123040290757E-59</v>
      </c>
      <c r="GR121" s="86">
        <f t="shared" si="143"/>
        <v>6.5576828339614736E-75</v>
      </c>
      <c r="GS121" s="86">
        <f t="shared" si="143"/>
        <v>4.2342334596097847E-79</v>
      </c>
      <c r="GT121" s="86">
        <f t="shared" si="143"/>
        <v>1.3486381495917029E-70</v>
      </c>
      <c r="GU121" s="86">
        <f t="shared" si="143"/>
        <v>2.0977590157867012E-83</v>
      </c>
      <c r="GV121" s="86">
        <f t="shared" si="143"/>
        <v>1.3199714005663703E-56</v>
      </c>
      <c r="GW121" s="86">
        <f t="shared" si="143"/>
        <v>4.4939838573430759E-48</v>
      </c>
      <c r="GX121" s="86">
        <f t="shared" si="143"/>
        <v>9.2614406874124818E-45</v>
      </c>
      <c r="GY121" s="86">
        <f t="shared" si="143"/>
        <v>2.6173142382404142E-37</v>
      </c>
      <c r="GZ121" s="86">
        <f t="shared" si="143"/>
        <v>2.2682629472943302E-31</v>
      </c>
      <c r="HA121" s="86">
        <f t="shared" si="143"/>
        <v>9.4275957684057537E-49</v>
      </c>
      <c r="HC121" s="86">
        <f t="shared" si="74"/>
        <v>7.9456504886994232E-3</v>
      </c>
      <c r="HD121" s="86">
        <f t="shared" si="74"/>
        <v>1.4986885520404013E-5</v>
      </c>
      <c r="HE121" s="86">
        <f t="shared" si="74"/>
        <v>2.3371247225613544E-7</v>
      </c>
      <c r="HF121" s="86">
        <f t="shared" si="74"/>
        <v>2.2851110047997039E-8</v>
      </c>
      <c r="HG121" s="86">
        <f t="shared" si="74"/>
        <v>3.9145991489835888E-9</v>
      </c>
      <c r="HH121" s="86">
        <f t="shared" si="74"/>
        <v>1.4755560151650772E-11</v>
      </c>
      <c r="HI121" s="86">
        <f t="shared" si="139"/>
        <v>1.244196125859891E-10</v>
      </c>
      <c r="HJ121" s="86">
        <f t="shared" si="139"/>
        <v>1.1326374942083981E-12</v>
      </c>
      <c r="HK121" s="86">
        <f t="shared" si="139"/>
        <v>1.6680181461001913E-8</v>
      </c>
      <c r="HL121" s="86">
        <f t="shared" si="139"/>
        <v>1.6888765395734827E-9</v>
      </c>
      <c r="HM121" s="86">
        <f t="shared" si="139"/>
        <v>5.3098850343317247E-8</v>
      </c>
      <c r="HN121" s="86">
        <f t="shared" si="139"/>
        <v>4.9982696935948837E-7</v>
      </c>
      <c r="HO121" s="86">
        <f t="shared" si="139"/>
        <v>5.7225377622468365E-5</v>
      </c>
      <c r="HP121" s="86">
        <f t="shared" si="139"/>
        <v>4.0234261018670722E-5</v>
      </c>
      <c r="HQ121" s="86">
        <f t="shared" si="139"/>
        <v>4.9511003481146064E-7</v>
      </c>
      <c r="HS121" s="86">
        <f t="shared" si="144"/>
        <v>1.3002220150529637E-47</v>
      </c>
      <c r="HT121" s="86">
        <f t="shared" si="144"/>
        <v>5.1325008544580365E-8</v>
      </c>
      <c r="HU121" s="86">
        <f t="shared" si="144"/>
        <v>5.38694753065533E-8</v>
      </c>
      <c r="HV121" s="86">
        <f t="shared" si="144"/>
        <v>7.9364044536719879E-10</v>
      </c>
      <c r="HW121" s="86">
        <f t="shared" si="144"/>
        <v>1.6760589124400173E-10</v>
      </c>
      <c r="HX121" s="86">
        <f t="shared" si="144"/>
        <v>6.779385718145042E-11</v>
      </c>
      <c r="HY121" s="86">
        <f t="shared" si="144"/>
        <v>6.582411611802329E-11</v>
      </c>
      <c r="HZ121" s="86">
        <f t="shared" si="144"/>
        <v>3.7036375940949923E-10</v>
      </c>
      <c r="IA121" s="86">
        <f t="shared" si="144"/>
        <v>4.4368540056315176E-9</v>
      </c>
      <c r="IB121" s="86">
        <f t="shared" si="144"/>
        <v>2.1640313145492956E-10</v>
      </c>
      <c r="IC121" s="86">
        <f t="shared" si="144"/>
        <v>3.3673085132256314E-11</v>
      </c>
      <c r="ID121" s="86">
        <f t="shared" si="144"/>
        <v>1.8118884689576096E-11</v>
      </c>
      <c r="IE121" s="86">
        <f t="shared" si="144"/>
        <v>3.7995828994805006E-12</v>
      </c>
      <c r="IF121" s="86">
        <f t="shared" si="144"/>
        <v>1.7055453343309949E-10</v>
      </c>
      <c r="IG121" s="86">
        <f t="shared" si="144"/>
        <v>8.8440767795971293E-8</v>
      </c>
      <c r="II121" s="86">
        <f t="shared" si="145"/>
        <v>0</v>
      </c>
      <c r="IJ121" s="86">
        <f t="shared" si="145"/>
        <v>2.3052913510481148E-69</v>
      </c>
      <c r="IK121" s="86">
        <f t="shared" si="145"/>
        <v>5.1407352492125523E-70</v>
      </c>
      <c r="IL121" s="86">
        <f t="shared" si="145"/>
        <v>1.4688723410938626E-84</v>
      </c>
      <c r="IM121" s="86">
        <f t="shared" si="145"/>
        <v>2.0216399707827032E-89</v>
      </c>
      <c r="IN121" s="86">
        <f t="shared" si="145"/>
        <v>1.4890653106592139E-95</v>
      </c>
      <c r="IO121" s="86">
        <f t="shared" si="145"/>
        <v>1.4670606061566511E-96</v>
      </c>
      <c r="IP121" s="86">
        <f t="shared" si="145"/>
        <v>7.4921616928385908E-89</v>
      </c>
      <c r="IQ121" s="86">
        <f t="shared" si="145"/>
        <v>2.8673738930480356E-83</v>
      </c>
      <c r="IR121" s="86">
        <f t="shared" si="145"/>
        <v>2.6673849559156146E-92</v>
      </c>
      <c r="IS121" s="86">
        <f t="shared" si="145"/>
        <v>1.0038307516246199E-95</v>
      </c>
      <c r="IT121" s="86">
        <f t="shared" si="145"/>
        <v>4.2759365860499221E-95</v>
      </c>
      <c r="IU121" s="86">
        <f t="shared" si="145"/>
        <v>1.0588327825539099E-95</v>
      </c>
      <c r="IV121" s="86">
        <f t="shared" si="145"/>
        <v>1.3694144521389536E-43</v>
      </c>
      <c r="IW121" s="86">
        <f t="shared" si="145"/>
        <v>1.1636039697085998E-31</v>
      </c>
      <c r="IY121" s="86">
        <f t="shared" si="146"/>
        <v>7.9456504886994232E-3</v>
      </c>
      <c r="IZ121" s="86">
        <f t="shared" si="146"/>
        <v>1.5038210528948594E-5</v>
      </c>
      <c r="JA121" s="86">
        <f t="shared" si="146"/>
        <v>2.8758194756268876E-7</v>
      </c>
      <c r="JB121" s="86">
        <f t="shared" si="146"/>
        <v>2.3644750493364237E-8</v>
      </c>
      <c r="JC121" s="86">
        <f t="shared" si="146"/>
        <v>4.0822050402275904E-9</v>
      </c>
      <c r="JD121" s="86">
        <f t="shared" si="146"/>
        <v>8.2549417333101194E-11</v>
      </c>
      <c r="JE121" s="86">
        <f t="shared" si="146"/>
        <v>1.9024372870401237E-10</v>
      </c>
      <c r="JF121" s="86">
        <f t="shared" si="146"/>
        <v>3.7149639690370761E-10</v>
      </c>
      <c r="JG121" s="86">
        <f t="shared" si="146"/>
        <v>2.1117035466633429E-8</v>
      </c>
      <c r="JH121" s="86">
        <f t="shared" si="146"/>
        <v>1.9052796710284124E-9</v>
      </c>
      <c r="JI121" s="86">
        <f t="shared" si="146"/>
        <v>5.3132523428449501E-8</v>
      </c>
      <c r="JJ121" s="86">
        <f t="shared" si="146"/>
        <v>4.9984508824417793E-7</v>
      </c>
      <c r="JK121" s="86">
        <f t="shared" si="146"/>
        <v>5.7225381422051267E-5</v>
      </c>
      <c r="JL121" s="86">
        <f t="shared" si="146"/>
        <v>4.0234431573204157E-5</v>
      </c>
      <c r="JM121" s="86">
        <f t="shared" si="146"/>
        <v>5.8355080260743195E-7</v>
      </c>
    </row>
    <row r="122" spans="2:273" x14ac:dyDescent="0.25">
      <c r="B122" s="2">
        <v>95</v>
      </c>
      <c r="C122" s="37">
        <v>59.323</v>
      </c>
      <c r="D122" s="37">
        <v>59.15</v>
      </c>
      <c r="E122" s="37">
        <v>57.533000000000001</v>
      </c>
      <c r="F122" s="37">
        <v>55.35</v>
      </c>
      <c r="G122" s="37">
        <v>56.101999999999997</v>
      </c>
      <c r="H122" s="37">
        <v>56.65</v>
      </c>
      <c r="I122" s="37">
        <v>59.6</v>
      </c>
      <c r="J122" s="37">
        <v>57.567</v>
      </c>
      <c r="K122" s="37">
        <v>56.216999999999999</v>
      </c>
      <c r="L122" s="37">
        <v>55.582999999999998</v>
      </c>
      <c r="M122" s="37">
        <v>59.5</v>
      </c>
      <c r="N122" s="37">
        <v>59.5</v>
      </c>
      <c r="O122" s="37">
        <v>60.279000000000003</v>
      </c>
      <c r="P122" s="37">
        <v>59.344000000000001</v>
      </c>
      <c r="Q122" s="37">
        <v>59.738</v>
      </c>
      <c r="S122" s="4">
        <f t="shared" si="147"/>
        <v>58.871030338368449</v>
      </c>
      <c r="T122" s="4">
        <f t="shared" si="147"/>
        <v>59.157204045569401</v>
      </c>
      <c r="U122" s="4">
        <f t="shared" si="147"/>
        <v>57.383440525731707</v>
      </c>
      <c r="V122" s="4">
        <f t="shared" si="147"/>
        <v>57.269143228736496</v>
      </c>
      <c r="W122" s="4">
        <f t="shared" si="147"/>
        <v>56.30569810261651</v>
      </c>
      <c r="X122" s="4">
        <f t="shared" si="147"/>
        <v>58.399435066612476</v>
      </c>
      <c r="Y122" s="4">
        <f t="shared" si="147"/>
        <v>60.307619857874577</v>
      </c>
      <c r="Z122" s="4">
        <f t="shared" si="147"/>
        <v>57.730441298509938</v>
      </c>
      <c r="AA122" s="4">
        <f t="shared" si="147"/>
        <v>56.932537203820075</v>
      </c>
      <c r="AB122" s="4">
        <f t="shared" si="147"/>
        <v>57.250350871501787</v>
      </c>
      <c r="AC122" s="4">
        <f t="shared" si="147"/>
        <v>59.855198581441016</v>
      </c>
      <c r="AD122" s="4">
        <f t="shared" si="147"/>
        <v>61.097293606714473</v>
      </c>
      <c r="AE122" s="4">
        <f t="shared" si="147"/>
        <v>60.068472827005941</v>
      </c>
      <c r="AF122" s="4">
        <f t="shared" si="147"/>
        <v>60.912021511516166</v>
      </c>
      <c r="AG122" s="4">
        <f t="shared" si="147"/>
        <v>61.860512700568293</v>
      </c>
      <c r="AI122" s="4">
        <f t="shared" si="148"/>
        <v>0.45196966163155139</v>
      </c>
      <c r="AJ122" s="4">
        <f t="shared" si="148"/>
        <v>-7.2040455694022398E-3</v>
      </c>
      <c r="AK122" s="4">
        <f t="shared" si="148"/>
        <v>0.14955947426829397</v>
      </c>
      <c r="AL122" s="4">
        <f t="shared" si="148"/>
        <v>-1.9191432287364947</v>
      </c>
      <c r="AM122" s="4">
        <f t="shared" si="148"/>
        <v>-0.20369810261651367</v>
      </c>
      <c r="AN122" s="4">
        <f t="shared" si="148"/>
        <v>-1.7494350666124774</v>
      </c>
      <c r="AO122" s="4">
        <f t="shared" si="148"/>
        <v>-0.70761985787457604</v>
      </c>
      <c r="AP122" s="4">
        <f t="shared" si="148"/>
        <v>-0.16344129850993738</v>
      </c>
      <c r="AQ122" s="4">
        <f t="shared" si="148"/>
        <v>-0.71553720382007668</v>
      </c>
      <c r="AR122" s="4">
        <f t="shared" si="148"/>
        <v>-1.6673508715017888</v>
      </c>
      <c r="AS122" s="4">
        <f t="shared" si="148"/>
        <v>-0.3551985814410159</v>
      </c>
      <c r="AT122" s="4">
        <f t="shared" si="148"/>
        <v>-1.597293606714473</v>
      </c>
      <c r="AU122" s="4">
        <f t="shared" si="148"/>
        <v>0.21052717299406254</v>
      </c>
      <c r="AV122" s="4">
        <f t="shared" si="148"/>
        <v>-1.5680215115161644</v>
      </c>
      <c r="AW122" s="4">
        <f t="shared" si="148"/>
        <v>-2.1225127005682936</v>
      </c>
      <c r="AY122" s="2">
        <f t="shared" si="140"/>
        <v>58.769878113939434</v>
      </c>
      <c r="AZ122" s="2">
        <f t="shared" si="140"/>
        <v>59.157148678587845</v>
      </c>
      <c r="BA122" s="2">
        <f t="shared" si="140"/>
        <v>57.383428971492989</v>
      </c>
      <c r="BB122" s="2">
        <f t="shared" si="140"/>
        <v>57.269142899286322</v>
      </c>
      <c r="BC122" s="2">
        <f t="shared" si="140"/>
        <v>56.305698018263143</v>
      </c>
      <c r="BD122" s="2">
        <f t="shared" si="140"/>
        <v>58.399435018840954</v>
      </c>
      <c r="BE122" s="2">
        <f t="shared" si="140"/>
        <v>60.307619798552587</v>
      </c>
      <c r="BF122" s="2">
        <f t="shared" si="140"/>
        <v>57.730440985965316</v>
      </c>
      <c r="BG122" s="2">
        <f t="shared" si="140"/>
        <v>56.932533691814271</v>
      </c>
      <c r="BH122" s="2">
        <f t="shared" si="140"/>
        <v>57.25035063715282</v>
      </c>
      <c r="BI122" s="2">
        <f t="shared" si="140"/>
        <v>59.85519849801225</v>
      </c>
      <c r="BJ122" s="2">
        <f t="shared" si="140"/>
        <v>61.097292953335703</v>
      </c>
      <c r="BK122" s="2">
        <f t="shared" si="140"/>
        <v>60.068265042967127</v>
      </c>
      <c r="BL122" s="2">
        <f t="shared" si="140"/>
        <v>60.911910326933516</v>
      </c>
      <c r="BM122" s="2">
        <f t="shared" si="140"/>
        <v>61.860329576003494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>
        <f t="shared" si="141"/>
        <v>59.323</v>
      </c>
      <c r="CF122" s="2">
        <f t="shared" si="141"/>
        <v>59.15</v>
      </c>
      <c r="CG122" s="2">
        <f t="shared" si="141"/>
        <v>57.533000000000001</v>
      </c>
      <c r="CH122" s="2">
        <f t="shared" si="141"/>
        <v>55.35</v>
      </c>
      <c r="CI122" s="2">
        <f t="shared" si="141"/>
        <v>56.101999999999997</v>
      </c>
      <c r="CJ122" s="2">
        <f t="shared" si="141"/>
        <v>56.65</v>
      </c>
      <c r="CK122" s="2">
        <f t="shared" si="141"/>
        <v>59.6</v>
      </c>
      <c r="CL122" s="2">
        <f t="shared" si="141"/>
        <v>57.567</v>
      </c>
      <c r="CM122" s="2">
        <f t="shared" si="141"/>
        <v>56.216999999999999</v>
      </c>
      <c r="CN122" s="2">
        <f t="shared" si="141"/>
        <v>55.582999999999998</v>
      </c>
      <c r="CO122" s="2">
        <f t="shared" si="141"/>
        <v>59.5</v>
      </c>
      <c r="CP122" s="2">
        <f t="shared" si="141"/>
        <v>59.5</v>
      </c>
      <c r="CQ122" s="2">
        <f t="shared" si="141"/>
        <v>60.279000000000003</v>
      </c>
      <c r="CR122" s="2">
        <f t="shared" si="141"/>
        <v>59.344000000000001</v>
      </c>
      <c r="CS122" s="2">
        <f t="shared" si="141"/>
        <v>59.738</v>
      </c>
      <c r="CU122" s="2">
        <f t="shared" si="111"/>
        <v>59.323</v>
      </c>
      <c r="CV122" s="2">
        <f t="shared" si="112"/>
        <v>59.15</v>
      </c>
      <c r="CW122" s="2">
        <f t="shared" si="113"/>
        <v>57.533000000000001</v>
      </c>
      <c r="CX122" s="2">
        <f t="shared" si="114"/>
        <v>55.35</v>
      </c>
      <c r="CY122" s="2">
        <f t="shared" si="115"/>
        <v>56.101999999999997</v>
      </c>
      <c r="CZ122" s="2">
        <f t="shared" si="116"/>
        <v>56.65</v>
      </c>
      <c r="DA122" s="2">
        <f t="shared" si="117"/>
        <v>59.6</v>
      </c>
      <c r="DB122" s="2">
        <f t="shared" si="118"/>
        <v>57.567</v>
      </c>
      <c r="DC122" s="2">
        <f t="shared" si="119"/>
        <v>56.216999999999999</v>
      </c>
      <c r="DD122" s="2">
        <f t="shared" si="120"/>
        <v>55.582999999999998</v>
      </c>
      <c r="DE122" s="2">
        <f t="shared" si="121"/>
        <v>59.5</v>
      </c>
      <c r="DF122" s="2">
        <f t="shared" si="122"/>
        <v>59.5</v>
      </c>
      <c r="DG122" s="2">
        <f t="shared" si="123"/>
        <v>60.279000000000003</v>
      </c>
      <c r="DH122" s="2">
        <f t="shared" si="124"/>
        <v>59.344000000000001</v>
      </c>
      <c r="DI122" s="2">
        <f t="shared" si="125"/>
        <v>59.738</v>
      </c>
      <c r="DK122" s="2">
        <f t="shared" si="149"/>
        <v>86.048140387350912</v>
      </c>
      <c r="DL122" s="2">
        <f t="shared" si="149"/>
        <v>96.120929095086979</v>
      </c>
      <c r="DM122" s="2">
        <f t="shared" si="149"/>
        <v>93.590339971550478</v>
      </c>
      <c r="DN122" s="2">
        <f t="shared" si="149"/>
        <v>86.828951219512192</v>
      </c>
      <c r="DO122" s="2">
        <f t="shared" si="149"/>
        <v>85.09801866791743</v>
      </c>
      <c r="DP122" s="2">
        <f t="shared" si="149"/>
        <v>84.306948717948742</v>
      </c>
      <c r="DQ122" s="2">
        <f t="shared" si="149"/>
        <v>82.354517948717941</v>
      </c>
      <c r="DR122" s="2">
        <f t="shared" si="149"/>
        <v>90.701736772983125</v>
      </c>
      <c r="DS122" s="2">
        <f t="shared" si="149"/>
        <v>87.50898461538462</v>
      </c>
      <c r="DT122" s="2">
        <f t="shared" si="149"/>
        <v>83.658309849906203</v>
      </c>
      <c r="DU122" s="2">
        <f t="shared" si="149"/>
        <v>87.747546423751686</v>
      </c>
      <c r="DV122" s="2">
        <f t="shared" si="149"/>
        <v>88.751156660412747</v>
      </c>
      <c r="DW122" s="2">
        <f t="shared" si="149"/>
        <v>95.776685540069678</v>
      </c>
      <c r="DX122" s="2">
        <f t="shared" si="149"/>
        <v>95.581099026151676</v>
      </c>
      <c r="DY122" s="2">
        <f t="shared" si="149"/>
        <v>86.044304985337249</v>
      </c>
      <c r="EA122" s="2">
        <f t="shared" si="153"/>
        <v>58.627127849016262</v>
      </c>
      <c r="EB122" s="2">
        <f t="shared" si="153"/>
        <v>58.965889701207885</v>
      </c>
      <c r="EC122" s="2">
        <f t="shared" si="153"/>
        <v>57.193421978021981</v>
      </c>
      <c r="ED122" s="2">
        <f t="shared" si="153"/>
        <v>57.086847862573464</v>
      </c>
      <c r="EE122" s="2">
        <f t="shared" si="152"/>
        <v>56.118813316963141</v>
      </c>
      <c r="EF122" s="2">
        <f t="shared" si="152"/>
        <v>58.246533449835617</v>
      </c>
      <c r="EG122" s="2">
        <f t="shared" si="152"/>
        <v>60.181291548762658</v>
      </c>
      <c r="EH122" s="2">
        <f t="shared" si="152"/>
        <v>57.518413876657739</v>
      </c>
      <c r="EI122" s="2">
        <f t="shared" si="152"/>
        <v>56.746938693214403</v>
      </c>
      <c r="EJ122" s="2">
        <f t="shared" si="152"/>
        <v>57.079500099774059</v>
      </c>
      <c r="EK122" s="2">
        <f t="shared" si="152"/>
        <v>59.663079064909326</v>
      </c>
      <c r="EL122" s="2">
        <f t="shared" si="152"/>
        <v>60.915940470547937</v>
      </c>
      <c r="EM122" s="2">
        <f t="shared" si="136"/>
        <v>59.821428468435023</v>
      </c>
      <c r="EN122" s="2">
        <f t="shared" si="136"/>
        <v>60.669125029381462</v>
      </c>
      <c r="EO122" s="2">
        <f t="shared" si="136"/>
        <v>61.65059281534851</v>
      </c>
      <c r="EQ122" s="2">
        <f t="shared" si="150"/>
        <v>58.627127849016262</v>
      </c>
      <c r="ER122" s="2">
        <f t="shared" si="150"/>
        <v>58.571440507887104</v>
      </c>
      <c r="ES122" s="2">
        <f t="shared" si="150"/>
        <v>57.050327920805614</v>
      </c>
      <c r="ET122" s="2">
        <f t="shared" si="150"/>
        <v>56.983897827423647</v>
      </c>
      <c r="EU122" s="2">
        <f t="shared" si="150"/>
        <v>56.154623538155455</v>
      </c>
      <c r="EV122" s="2">
        <f t="shared" si="150"/>
        <v>58.363269149033641</v>
      </c>
      <c r="EW122" s="2">
        <f t="shared" si="150"/>
        <v>59.941728073530356</v>
      </c>
      <c r="EX122" s="2">
        <f t="shared" si="150"/>
        <v>57.549111210537717</v>
      </c>
      <c r="EY122" s="2">
        <f t="shared" si="150"/>
        <v>56.770657158700331</v>
      </c>
      <c r="EZ122" s="2">
        <f t="shared" si="150"/>
        <v>57.083505767819183</v>
      </c>
      <c r="FA122" s="2">
        <f t="shared" si="150"/>
        <v>59.47007378531049</v>
      </c>
      <c r="FB122" s="2">
        <f t="shared" si="150"/>
        <v>61.329054226472024</v>
      </c>
      <c r="FC122" s="2">
        <f t="shared" si="150"/>
        <v>60.141897764102524</v>
      </c>
      <c r="FD122" s="2">
        <f t="shared" si="150"/>
        <v>60.256216985913078</v>
      </c>
      <c r="FE122" s="2">
        <f t="shared" si="150"/>
        <v>61.640856198388626</v>
      </c>
      <c r="FG122" s="2">
        <f t="shared" si="151"/>
        <v>0.99479412860033489</v>
      </c>
      <c r="FH122" s="2">
        <f t="shared" si="151"/>
        <v>0.99480710651467563</v>
      </c>
      <c r="FI122" s="2">
        <f t="shared" si="151"/>
        <v>0.99476050340316291</v>
      </c>
      <c r="FJ122" s="2">
        <f t="shared" si="151"/>
        <v>0.99385447513691405</v>
      </c>
      <c r="FK122" s="2">
        <f t="shared" si="151"/>
        <v>0.99355600254809751</v>
      </c>
      <c r="FL122" s="2">
        <f t="shared" si="151"/>
        <v>0.99415210853017499</v>
      </c>
      <c r="FM122" s="2">
        <f t="shared" si="151"/>
        <v>0.99425372262694633</v>
      </c>
      <c r="FN122" s="2">
        <f t="shared" si="151"/>
        <v>0.99361531379325008</v>
      </c>
      <c r="FO122" s="2">
        <f t="shared" si="151"/>
        <v>0.99397166533990533</v>
      </c>
      <c r="FP122" s="2">
        <f t="shared" si="151"/>
        <v>0.99357268142658217</v>
      </c>
      <c r="FQ122" s="2">
        <f t="shared" si="151"/>
        <v>0.99313044236685433</v>
      </c>
      <c r="FR122" s="2">
        <f t="shared" si="151"/>
        <v>0.99353877084020714</v>
      </c>
      <c r="FS122" s="2">
        <f t="shared" si="151"/>
        <v>0.99316138766609796</v>
      </c>
      <c r="FT122" s="2">
        <f t="shared" si="151"/>
        <v>0.99301591505851372</v>
      </c>
      <c r="FU122" s="2">
        <f t="shared" si="151"/>
        <v>0.99140117938778993</v>
      </c>
      <c r="FW122" s="2">
        <f t="shared" si="142"/>
        <v>2.4177977158697333E-8</v>
      </c>
      <c r="FX122" s="2">
        <f t="shared" si="142"/>
        <v>4.2671772790772956E-3</v>
      </c>
      <c r="FY122" s="2">
        <f t="shared" si="142"/>
        <v>4.8536920746115753E-3</v>
      </c>
      <c r="FZ122" s="2">
        <f t="shared" si="142"/>
        <v>4.7187836990686006E-3</v>
      </c>
      <c r="GA122" s="2">
        <f t="shared" si="142"/>
        <v>3.9870141969394618E-3</v>
      </c>
      <c r="GB122" s="2">
        <f t="shared" si="142"/>
        <v>4.3096401725848058E-3</v>
      </c>
      <c r="GC122" s="2">
        <f t="shared" si="142"/>
        <v>4.5301536833761563E-3</v>
      </c>
      <c r="GD122" s="2">
        <f t="shared" si="142"/>
        <v>5.2775044867078135E-3</v>
      </c>
      <c r="GE122" s="2">
        <f t="shared" si="142"/>
        <v>6.3701824184669575E-3</v>
      </c>
      <c r="GF122" s="2">
        <f t="shared" si="142"/>
        <v>5.0078569085740257E-3</v>
      </c>
      <c r="GG122" s="2">
        <f t="shared" si="142"/>
        <v>4.1886626962834459E-3</v>
      </c>
      <c r="GH122" s="2">
        <f t="shared" si="142"/>
        <v>3.6376718304028683E-3</v>
      </c>
      <c r="GI122" s="2">
        <f t="shared" si="142"/>
        <v>2.9722349887525363E-3</v>
      </c>
      <c r="GJ122" s="2">
        <f t="shared" si="142"/>
        <v>2.5257302027651193E-3</v>
      </c>
      <c r="GK122" s="2">
        <f t="shared" si="142"/>
        <v>2.0946043909163548E-3</v>
      </c>
      <c r="GM122" s="86">
        <f t="shared" si="143"/>
        <v>2.5496656920265022E-22</v>
      </c>
      <c r="GN122" s="86">
        <f t="shared" si="143"/>
        <v>1.6283536783649153E-39</v>
      </c>
      <c r="GO122" s="86">
        <f t="shared" si="143"/>
        <v>3.0813567403165111E-48</v>
      </c>
      <c r="GP122" s="86">
        <f t="shared" si="143"/>
        <v>4.1281317370334248E-48</v>
      </c>
      <c r="GQ122" s="86">
        <f t="shared" si="143"/>
        <v>1.1838203016498145E-62</v>
      </c>
      <c r="GR122" s="86">
        <f t="shared" si="143"/>
        <v>4.7191804854336129E-79</v>
      </c>
      <c r="GS122" s="86">
        <f t="shared" si="143"/>
        <v>1.5365323712456683E-83</v>
      </c>
      <c r="GT122" s="86">
        <f t="shared" si="143"/>
        <v>1.3524216090225885E-74</v>
      </c>
      <c r="GU122" s="86">
        <f t="shared" si="143"/>
        <v>4.51670682060992E-88</v>
      </c>
      <c r="GV122" s="86">
        <f t="shared" si="143"/>
        <v>9.2277865527562833E-60</v>
      </c>
      <c r="GW122" s="86">
        <f t="shared" si="143"/>
        <v>9.3989816626137555E-51</v>
      </c>
      <c r="GX122" s="86">
        <f t="shared" si="143"/>
        <v>2.963488367028999E-47</v>
      </c>
      <c r="GY122" s="86">
        <f t="shared" si="143"/>
        <v>1.8879386208972037E-39</v>
      </c>
      <c r="GZ122" s="86">
        <f t="shared" si="143"/>
        <v>4.3557885170065101E-33</v>
      </c>
      <c r="HA122" s="86">
        <f t="shared" si="143"/>
        <v>1.9610401751586787E-51</v>
      </c>
      <c r="HC122" s="86">
        <f t="shared" si="74"/>
        <v>3.4335579655329989E-3</v>
      </c>
      <c r="HD122" s="86">
        <f t="shared" si="74"/>
        <v>1.774686315031078E-6</v>
      </c>
      <c r="HE122" s="86">
        <f t="shared" si="74"/>
        <v>1.6705589705800211E-8</v>
      </c>
      <c r="HF122" s="86">
        <f t="shared" si="74"/>
        <v>1.1348349824920921E-9</v>
      </c>
      <c r="HG122" s="86">
        <f t="shared" si="74"/>
        <v>1.1472772729831319E-10</v>
      </c>
      <c r="HH122" s="86">
        <f t="shared" si="74"/>
        <v>2.2111599820196833E-13</v>
      </c>
      <c r="HI122" s="86">
        <f t="shared" si="139"/>
        <v>2.6263106011384072E-12</v>
      </c>
      <c r="HJ122" s="86">
        <f t="shared" si="139"/>
        <v>1.0684753718963498E-14</v>
      </c>
      <c r="HK122" s="86">
        <f t="shared" si="139"/>
        <v>1.2767295983325111E-9</v>
      </c>
      <c r="HL122" s="86">
        <f t="shared" si="139"/>
        <v>6.463883713081611E-11</v>
      </c>
      <c r="HM122" s="86">
        <f t="shared" si="139"/>
        <v>2.9273433220932077E-9</v>
      </c>
      <c r="HN122" s="86">
        <f t="shared" si="139"/>
        <v>3.4261541869918979E-8</v>
      </c>
      <c r="HO122" s="86">
        <f t="shared" si="139"/>
        <v>6.8443295505681275E-6</v>
      </c>
      <c r="HP122" s="86">
        <f t="shared" si="139"/>
        <v>5.4903506527506009E-6</v>
      </c>
      <c r="HQ122" s="86">
        <f t="shared" si="139"/>
        <v>3.2301185704606781E-8</v>
      </c>
      <c r="HS122" s="86">
        <f t="shared" si="144"/>
        <v>2.301186678188978E-46</v>
      </c>
      <c r="HT122" s="86">
        <f t="shared" si="144"/>
        <v>1.477836861246109E-7</v>
      </c>
      <c r="HU122" s="86">
        <f t="shared" si="144"/>
        <v>1.5956360250306411E-7</v>
      </c>
      <c r="HV122" s="86">
        <f t="shared" si="144"/>
        <v>3.0209981213757152E-9</v>
      </c>
      <c r="HW122" s="86">
        <f t="shared" si="144"/>
        <v>6.6954834879712163E-10</v>
      </c>
      <c r="HX122" s="86">
        <f t="shared" si="144"/>
        <v>2.9842263653657059E-10</v>
      </c>
      <c r="HY122" s="86">
        <f t="shared" si="144"/>
        <v>2.9625160709857231E-10</v>
      </c>
      <c r="HZ122" s="86">
        <f t="shared" si="144"/>
        <v>1.5402624755793604E-9</v>
      </c>
      <c r="IA122" s="86">
        <f t="shared" si="144"/>
        <v>1.6964296681301677E-8</v>
      </c>
      <c r="IB122" s="86">
        <f t="shared" si="144"/>
        <v>9.2930062830358202E-10</v>
      </c>
      <c r="IC122" s="86">
        <f t="shared" si="144"/>
        <v>1.5072994537275606E-10</v>
      </c>
      <c r="ID122" s="86">
        <f t="shared" si="144"/>
        <v>7.9342303918736736E-11</v>
      </c>
      <c r="IE122" s="86">
        <f t="shared" si="144"/>
        <v>1.6657893592749151E-11</v>
      </c>
      <c r="IF122" s="86">
        <f t="shared" si="144"/>
        <v>5.9354271279546854E-10</v>
      </c>
      <c r="IG122" s="86">
        <f t="shared" si="144"/>
        <v>2.0272638663260712E-7</v>
      </c>
      <c r="II122" s="86">
        <f t="shared" si="145"/>
        <v>0</v>
      </c>
      <c r="IJ122" s="86">
        <f t="shared" si="145"/>
        <v>3.8637165794296949E-67</v>
      </c>
      <c r="IK122" s="86">
        <f t="shared" si="145"/>
        <v>1.0230640998652004E-67</v>
      </c>
      <c r="IL122" s="86">
        <f t="shared" si="145"/>
        <v>8.7217704720354429E-82</v>
      </c>
      <c r="IM122" s="86">
        <f t="shared" si="145"/>
        <v>1.4263070142491924E-86</v>
      </c>
      <c r="IN122" s="86">
        <f t="shared" si="145"/>
        <v>1.8333058677810948E-92</v>
      </c>
      <c r="IO122" s="86">
        <f t="shared" si="145"/>
        <v>2.0807338828011465E-93</v>
      </c>
      <c r="IP122" s="86">
        <f t="shared" si="145"/>
        <v>7.1267829513029759E-86</v>
      </c>
      <c r="IQ122" s="86">
        <f t="shared" si="145"/>
        <v>2.221816634620512E-80</v>
      </c>
      <c r="IR122" s="86">
        <f t="shared" si="145"/>
        <v>3.1056878795608093E-89</v>
      </c>
      <c r="IS122" s="86">
        <f t="shared" si="145"/>
        <v>1.2073701217163009E-92</v>
      </c>
      <c r="IT122" s="86">
        <f t="shared" si="145"/>
        <v>4.1235485492915985E-92</v>
      </c>
      <c r="IU122" s="86">
        <f t="shared" si="145"/>
        <v>8.4369664354183769E-93</v>
      </c>
      <c r="IV122" s="86">
        <f t="shared" si="145"/>
        <v>2.4915059990216285E-42</v>
      </c>
      <c r="IW122" s="86">
        <f t="shared" si="145"/>
        <v>8.74544211406319E-31</v>
      </c>
      <c r="IY122" s="86">
        <f t="shared" si="146"/>
        <v>3.4335579655329989E-3</v>
      </c>
      <c r="IZ122" s="86">
        <f t="shared" si="146"/>
        <v>1.922470001155689E-6</v>
      </c>
      <c r="JA122" s="86">
        <f t="shared" si="146"/>
        <v>1.7626919220886433E-7</v>
      </c>
      <c r="JB122" s="86">
        <f t="shared" si="146"/>
        <v>4.1558331038678071E-9</v>
      </c>
      <c r="JC122" s="86">
        <f t="shared" si="146"/>
        <v>7.8427607609543476E-10</v>
      </c>
      <c r="JD122" s="86">
        <f t="shared" si="146"/>
        <v>2.9864375253477259E-10</v>
      </c>
      <c r="JE122" s="86">
        <f t="shared" si="146"/>
        <v>2.988779176997107E-10</v>
      </c>
      <c r="JF122" s="86">
        <f t="shared" si="146"/>
        <v>1.5402731603330793E-9</v>
      </c>
      <c r="JG122" s="86">
        <f t="shared" si="146"/>
        <v>1.8241026279634189E-8</v>
      </c>
      <c r="JH122" s="86">
        <f t="shared" si="146"/>
        <v>9.9393946543439822E-10</v>
      </c>
      <c r="JI122" s="86">
        <f t="shared" si="146"/>
        <v>3.0780732674659638E-9</v>
      </c>
      <c r="JJ122" s="86">
        <f t="shared" si="146"/>
        <v>3.4340884173837716E-8</v>
      </c>
      <c r="JK122" s="86">
        <f t="shared" si="146"/>
        <v>6.84434620846172E-6</v>
      </c>
      <c r="JL122" s="86">
        <f t="shared" si="146"/>
        <v>5.4909441954633962E-6</v>
      </c>
      <c r="JM122" s="86">
        <f t="shared" si="146"/>
        <v>2.3502757233721392E-7</v>
      </c>
    </row>
    <row r="123" spans="2:273" x14ac:dyDescent="0.25">
      <c r="B123" s="2">
        <v>96</v>
      </c>
      <c r="C123" s="37">
        <v>59.548000000000002</v>
      </c>
      <c r="D123" s="37">
        <v>57.9</v>
      </c>
      <c r="E123" s="37">
        <v>56.216999999999999</v>
      </c>
      <c r="F123" s="37">
        <v>57.533000000000001</v>
      </c>
      <c r="G123" s="37">
        <v>56.051000000000002</v>
      </c>
      <c r="H123" s="37">
        <v>57.082999999999998</v>
      </c>
      <c r="I123" s="37">
        <v>58.332999999999998</v>
      </c>
      <c r="J123" s="37">
        <v>57.017000000000003</v>
      </c>
      <c r="K123" s="37">
        <v>56.183</v>
      </c>
      <c r="L123" s="37">
        <v>57.85</v>
      </c>
      <c r="M123" s="37">
        <v>59.116999999999997</v>
      </c>
      <c r="N123" s="37">
        <v>60.082999999999998</v>
      </c>
      <c r="O123" s="37">
        <v>60.360999999999997</v>
      </c>
      <c r="P123" s="37">
        <v>60.344000000000001</v>
      </c>
      <c r="Q123" s="37">
        <v>58.984000000000002</v>
      </c>
      <c r="S123" s="4">
        <f t="shared" si="147"/>
        <v>58.683101228933452</v>
      </c>
      <c r="T123" s="4">
        <f t="shared" si="147"/>
        <v>58.988456246504768</v>
      </c>
      <c r="U123" s="4">
        <f t="shared" si="147"/>
        <v>57.249127406483197</v>
      </c>
      <c r="V123" s="4">
        <f t="shared" si="147"/>
        <v>57.134660291943753</v>
      </c>
      <c r="W123" s="4">
        <f t="shared" si="147"/>
        <v>56.210470957697751</v>
      </c>
      <c r="X123" s="4">
        <f t="shared" si="147"/>
        <v>58.291126745752329</v>
      </c>
      <c r="Y123" s="4">
        <f t="shared" si="147"/>
        <v>60.155290329997946</v>
      </c>
      <c r="Z123" s="4">
        <f t="shared" si="147"/>
        <v>57.625517854762869</v>
      </c>
      <c r="AA123" s="4">
        <f t="shared" si="147"/>
        <v>56.822751581436371</v>
      </c>
      <c r="AB123" s="4">
        <f t="shared" si="147"/>
        <v>57.140572442565315</v>
      </c>
      <c r="AC123" s="4">
        <f t="shared" si="147"/>
        <v>59.719585960736481</v>
      </c>
      <c r="AD123" s="4">
        <f t="shared" si="147"/>
        <v>61.0048155013139</v>
      </c>
      <c r="AE123" s="4">
        <f t="shared" si="147"/>
        <v>59.959826563615202</v>
      </c>
      <c r="AF123" s="4">
        <f t="shared" si="147"/>
        <v>60.774530285967295</v>
      </c>
      <c r="AG123" s="4">
        <f t="shared" si="147"/>
        <v>61.744015302225954</v>
      </c>
      <c r="AI123" s="4">
        <f t="shared" si="148"/>
        <v>0.86489877106654944</v>
      </c>
      <c r="AJ123" s="4">
        <f t="shared" si="148"/>
        <v>-1.0884562465047694</v>
      </c>
      <c r="AK123" s="4">
        <f t="shared" si="148"/>
        <v>-1.0321274064831982</v>
      </c>
      <c r="AL123" s="4">
        <f t="shared" si="148"/>
        <v>0.3983397080562483</v>
      </c>
      <c r="AM123" s="4">
        <f t="shared" si="148"/>
        <v>-0.15947095769774933</v>
      </c>
      <c r="AN123" s="4">
        <f t="shared" si="148"/>
        <v>-1.208126745752331</v>
      </c>
      <c r="AO123" s="4">
        <f t="shared" si="148"/>
        <v>-1.8222903299979478</v>
      </c>
      <c r="AP123" s="4">
        <f t="shared" si="148"/>
        <v>-0.6085178547628658</v>
      </c>
      <c r="AQ123" s="4">
        <f t="shared" si="148"/>
        <v>-0.63975158143637145</v>
      </c>
      <c r="AR123" s="4">
        <f t="shared" si="148"/>
        <v>0.70942755743468666</v>
      </c>
      <c r="AS123" s="4">
        <f t="shared" si="148"/>
        <v>-0.60258596073648363</v>
      </c>
      <c r="AT123" s="4">
        <f t="shared" si="148"/>
        <v>-0.92181550131390111</v>
      </c>
      <c r="AU123" s="4">
        <f t="shared" si="148"/>
        <v>0.40117343638479497</v>
      </c>
      <c r="AV123" s="4">
        <f t="shared" si="148"/>
        <v>-0.43053028596729348</v>
      </c>
      <c r="AW123" s="4">
        <f t="shared" si="148"/>
        <v>-2.7600153022259519</v>
      </c>
      <c r="AY123" s="2">
        <f t="shared" si="140"/>
        <v>58.650393267570188</v>
      </c>
      <c r="AZ123" s="2">
        <f t="shared" si="140"/>
        <v>58.98844090516797</v>
      </c>
      <c r="BA123" s="2">
        <f t="shared" si="140"/>
        <v>57.249096529644987</v>
      </c>
      <c r="BB123" s="2">
        <f t="shared" si="140"/>
        <v>57.134659192900081</v>
      </c>
      <c r="BC123" s="2">
        <f t="shared" si="140"/>
        <v>56.210470653603238</v>
      </c>
      <c r="BD123" s="2">
        <f t="shared" si="140"/>
        <v>58.29112655255436</v>
      </c>
      <c r="BE123" s="2">
        <f t="shared" si="140"/>
        <v>60.15529008529046</v>
      </c>
      <c r="BF123" s="2">
        <f t="shared" si="140"/>
        <v>57.62551666212687</v>
      </c>
      <c r="BG123" s="2">
        <f t="shared" si="140"/>
        <v>56.822739320918984</v>
      </c>
      <c r="BH123" s="2">
        <f t="shared" si="140"/>
        <v>57.140571522543212</v>
      </c>
      <c r="BI123" s="2">
        <f t="shared" si="140"/>
        <v>59.719585776982768</v>
      </c>
      <c r="BJ123" s="2">
        <f t="shared" si="140"/>
        <v>61.004815378451127</v>
      </c>
      <c r="BK123" s="2">
        <f t="shared" si="140"/>
        <v>59.959810705704633</v>
      </c>
      <c r="BL123" s="2">
        <f t="shared" si="140"/>
        <v>60.774519609017993</v>
      </c>
      <c r="BM123" s="2">
        <f t="shared" si="140"/>
        <v>61.743616513260562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>
        <f t="shared" si="141"/>
        <v>59.548000000000002</v>
      </c>
      <c r="CF123" s="2">
        <f t="shared" si="141"/>
        <v>57.9</v>
      </c>
      <c r="CG123" s="2">
        <f t="shared" si="141"/>
        <v>56.216999999999999</v>
      </c>
      <c r="CH123" s="2">
        <f t="shared" si="141"/>
        <v>57.533000000000001</v>
      </c>
      <c r="CI123" s="2">
        <f t="shared" si="141"/>
        <v>56.051000000000002</v>
      </c>
      <c r="CJ123" s="2">
        <f t="shared" si="141"/>
        <v>57.082999999999998</v>
      </c>
      <c r="CK123" s="2">
        <f t="shared" si="141"/>
        <v>58.332999999999998</v>
      </c>
      <c r="CL123" s="2">
        <f t="shared" si="141"/>
        <v>57.017000000000003</v>
      </c>
      <c r="CM123" s="2">
        <f t="shared" si="141"/>
        <v>56.183</v>
      </c>
      <c r="CN123" s="2">
        <f t="shared" si="141"/>
        <v>57.85</v>
      </c>
      <c r="CO123" s="2">
        <f t="shared" si="141"/>
        <v>59.116999999999997</v>
      </c>
      <c r="CP123" s="2">
        <f t="shared" si="141"/>
        <v>60.082999999999998</v>
      </c>
      <c r="CQ123" s="2">
        <f t="shared" si="141"/>
        <v>60.360999999999997</v>
      </c>
      <c r="CR123" s="2">
        <f t="shared" si="141"/>
        <v>60.344000000000001</v>
      </c>
      <c r="CS123" s="2">
        <f t="shared" si="141"/>
        <v>58.984000000000002</v>
      </c>
      <c r="CU123" s="2">
        <f t="shared" si="111"/>
        <v>59.548000000000002</v>
      </c>
      <c r="CV123" s="2">
        <f t="shared" si="112"/>
        <v>57.9</v>
      </c>
      <c r="CW123" s="2">
        <f t="shared" si="113"/>
        <v>56.216999999999999</v>
      </c>
      <c r="CX123" s="2">
        <f t="shared" si="114"/>
        <v>57.533000000000001</v>
      </c>
      <c r="CY123" s="2">
        <f t="shared" si="115"/>
        <v>56.051000000000002</v>
      </c>
      <c r="CZ123" s="2">
        <f t="shared" si="116"/>
        <v>57.082999999999998</v>
      </c>
      <c r="DA123" s="2">
        <f t="shared" si="117"/>
        <v>58.332999999999998</v>
      </c>
      <c r="DB123" s="2">
        <f t="shared" si="118"/>
        <v>57.017000000000003</v>
      </c>
      <c r="DC123" s="2">
        <f t="shared" si="119"/>
        <v>56.183</v>
      </c>
      <c r="DD123" s="2">
        <f t="shared" si="120"/>
        <v>57.85</v>
      </c>
      <c r="DE123" s="2">
        <f t="shared" si="121"/>
        <v>59.116999999999997</v>
      </c>
      <c r="DF123" s="2">
        <f t="shared" si="122"/>
        <v>60.082999999999998</v>
      </c>
      <c r="DG123" s="2">
        <f t="shared" si="123"/>
        <v>60.360999999999997</v>
      </c>
      <c r="DH123" s="2">
        <f t="shared" si="124"/>
        <v>60.344000000000001</v>
      </c>
      <c r="DI123" s="2">
        <f t="shared" si="125"/>
        <v>58.984000000000002</v>
      </c>
      <c r="DK123" s="2">
        <f t="shared" si="149"/>
        <v>86.253226501805457</v>
      </c>
      <c r="DL123" s="2">
        <f t="shared" si="149"/>
        <v>96.455838384943647</v>
      </c>
      <c r="DM123" s="2">
        <f t="shared" si="149"/>
        <v>93.922486486486463</v>
      </c>
      <c r="DN123" s="2">
        <f t="shared" si="149"/>
        <v>87.074704878048777</v>
      </c>
      <c r="DO123" s="2">
        <f t="shared" si="149"/>
        <v>85.326728517823625</v>
      </c>
      <c r="DP123" s="2">
        <f t="shared" si="149"/>
        <v>84.509481106612711</v>
      </c>
      <c r="DQ123" s="2">
        <f t="shared" si="149"/>
        <v>82.481460661268557</v>
      </c>
      <c r="DR123" s="2">
        <f t="shared" si="149"/>
        <v>91.001324015009402</v>
      </c>
      <c r="DS123" s="2">
        <f t="shared" si="149"/>
        <v>87.79927995951418</v>
      </c>
      <c r="DT123" s="2">
        <f t="shared" si="149"/>
        <v>83.884677861163254</v>
      </c>
      <c r="DU123" s="2">
        <f t="shared" si="149"/>
        <v>87.988983468286094</v>
      </c>
      <c r="DV123" s="2">
        <f t="shared" si="149"/>
        <v>88.987557410881791</v>
      </c>
      <c r="DW123" s="2">
        <f t="shared" si="149"/>
        <v>96.108225087107996</v>
      </c>
      <c r="DX123" s="2">
        <f t="shared" si="149"/>
        <v>95.930492066965769</v>
      </c>
      <c r="DY123" s="2">
        <f t="shared" si="149"/>
        <v>86.304113269794726</v>
      </c>
      <c r="EA123" s="2">
        <f t="shared" si="153"/>
        <v>58.518654412776584</v>
      </c>
      <c r="EB123" s="2">
        <f t="shared" si="153"/>
        <v>58.811801525746979</v>
      </c>
      <c r="EC123" s="2">
        <f t="shared" si="153"/>
        <v>57.073632307692307</v>
      </c>
      <c r="ED123" s="2">
        <f t="shared" si="153"/>
        <v>56.966312802158484</v>
      </c>
      <c r="EE123" s="2">
        <f t="shared" si="152"/>
        <v>56.038099127716073</v>
      </c>
      <c r="EF123" s="2">
        <f t="shared" si="152"/>
        <v>58.149980889065787</v>
      </c>
      <c r="EG123" s="2">
        <f t="shared" si="152"/>
        <v>60.038685678496094</v>
      </c>
      <c r="EH123" s="2">
        <f t="shared" si="152"/>
        <v>57.429771423360535</v>
      </c>
      <c r="EI123" s="2">
        <f t="shared" si="152"/>
        <v>56.651253583546065</v>
      </c>
      <c r="EJ123" s="2">
        <f t="shared" si="152"/>
        <v>56.982769325591725</v>
      </c>
      <c r="EK123" s="2">
        <f t="shared" si="152"/>
        <v>59.542082261130318</v>
      </c>
      <c r="EL123" s="2">
        <f t="shared" si="152"/>
        <v>60.837303280701263</v>
      </c>
      <c r="EM123" s="2">
        <f t="shared" si="136"/>
        <v>59.731819104588411</v>
      </c>
      <c r="EN123" s="2">
        <f t="shared" si="136"/>
        <v>60.550105923903551</v>
      </c>
      <c r="EO123" s="2">
        <f t="shared" si="136"/>
        <v>61.549361725645994</v>
      </c>
      <c r="EQ123" s="2">
        <f t="shared" si="150"/>
        <v>58.518654412776584</v>
      </c>
      <c r="ER123" s="2">
        <f t="shared" si="150"/>
        <v>58.443325507016468</v>
      </c>
      <c r="ES123" s="2">
        <f t="shared" si="150"/>
        <v>56.942337449798956</v>
      </c>
      <c r="ET123" s="2">
        <f t="shared" si="150"/>
        <v>56.870409512972557</v>
      </c>
      <c r="EU123" s="2">
        <f t="shared" si="150"/>
        <v>56.071217967758336</v>
      </c>
      <c r="EV123" s="2">
        <f t="shared" si="150"/>
        <v>58.253527992590207</v>
      </c>
      <c r="EW123" s="2">
        <f t="shared" si="150"/>
        <v>59.823137461164009</v>
      </c>
      <c r="EX123" s="2">
        <f t="shared" si="150"/>
        <v>57.455959099536614</v>
      </c>
      <c r="EY123" s="2">
        <f t="shared" si="150"/>
        <v>56.67215696905663</v>
      </c>
      <c r="EZ123" s="2">
        <f t="shared" si="150"/>
        <v>56.986373863954547</v>
      </c>
      <c r="FA123" s="2">
        <f t="shared" si="150"/>
        <v>59.361885364014775</v>
      </c>
      <c r="FB123" s="2">
        <f t="shared" si="150"/>
        <v>61.222639756453681</v>
      </c>
      <c r="FC123" s="2">
        <f t="shared" si="150"/>
        <v>60.032431325550434</v>
      </c>
      <c r="FD123" s="2">
        <f t="shared" si="150"/>
        <v>60.159161335478608</v>
      </c>
      <c r="FE123" s="2">
        <f t="shared" si="150"/>
        <v>61.538756092264208</v>
      </c>
      <c r="FG123" s="2">
        <f t="shared" si="151"/>
        <v>0.99525001307499095</v>
      </c>
      <c r="FH123" s="2">
        <f t="shared" si="151"/>
        <v>0.99526185991066352</v>
      </c>
      <c r="FI123" s="2">
        <f t="shared" si="151"/>
        <v>0.99521931832627264</v>
      </c>
      <c r="FJ123" s="2">
        <f t="shared" si="151"/>
        <v>0.99439218234240068</v>
      </c>
      <c r="FK123" s="2">
        <f t="shared" si="151"/>
        <v>0.99411967031682136</v>
      </c>
      <c r="FL123" s="2">
        <f t="shared" si="151"/>
        <v>0.99466391390337483</v>
      </c>
      <c r="FM123" s="2">
        <f t="shared" si="151"/>
        <v>0.99475668167500686</v>
      </c>
      <c r="FN123" s="2">
        <f t="shared" si="151"/>
        <v>0.99417382392583398</v>
      </c>
      <c r="FO123" s="2">
        <f t="shared" si="151"/>
        <v>0.99449917565488533</v>
      </c>
      <c r="FP123" s="2">
        <f t="shared" si="151"/>
        <v>0.9941348988768014</v>
      </c>
      <c r="FQ123" s="2">
        <f t="shared" si="151"/>
        <v>0.99373109976149254</v>
      </c>
      <c r="FR123" s="2">
        <f t="shared" si="151"/>
        <v>0.99410393695196508</v>
      </c>
      <c r="FS123" s="2">
        <f t="shared" si="151"/>
        <v>0.99375935628173007</v>
      </c>
      <c r="FT123" s="2">
        <f t="shared" si="151"/>
        <v>0.99362652217675029</v>
      </c>
      <c r="FU123" s="2">
        <f t="shared" si="151"/>
        <v>0.9921518444578955</v>
      </c>
      <c r="FW123" s="2">
        <f t="shared" si="142"/>
        <v>2.6510624719519629E-8</v>
      </c>
      <c r="FX123" s="2">
        <f t="shared" si="142"/>
        <v>4.6769413976092879E-3</v>
      </c>
      <c r="FY123" s="2">
        <f t="shared" si="142"/>
        <v>5.3194765502973425E-3</v>
      </c>
      <c r="FZ123" s="2">
        <f t="shared" si="142"/>
        <v>5.1716889765695186E-3</v>
      </c>
      <c r="GA123" s="2">
        <f t="shared" si="142"/>
        <v>4.3699931733555573E-3</v>
      </c>
      <c r="GB123" s="2">
        <f t="shared" si="142"/>
        <v>4.723462531406218E-3</v>
      </c>
      <c r="GC123" s="2">
        <f t="shared" si="142"/>
        <v>4.9650447113169446E-3</v>
      </c>
      <c r="GD123" s="2">
        <f t="shared" si="142"/>
        <v>5.7837237351574099E-3</v>
      </c>
      <c r="GE123" s="2">
        <f t="shared" si="142"/>
        <v>6.9804760404492934E-3</v>
      </c>
      <c r="GF123" s="2">
        <f t="shared" si="142"/>
        <v>5.4883542167990006E-3</v>
      </c>
      <c r="GG123" s="2">
        <f t="shared" si="142"/>
        <v>4.590922058744445E-3</v>
      </c>
      <c r="GH123" s="2">
        <f t="shared" si="142"/>
        <v>3.9872285049286169E-3</v>
      </c>
      <c r="GI123" s="2">
        <f t="shared" si="142"/>
        <v>3.2580565921277102E-3</v>
      </c>
      <c r="GJ123" s="2">
        <f t="shared" si="142"/>
        <v>2.7687334175442828E-3</v>
      </c>
      <c r="GK123" s="2">
        <f t="shared" si="142"/>
        <v>2.2962240148479154E-3</v>
      </c>
      <c r="GM123" s="86">
        <f t="shared" si="143"/>
        <v>1.5418204292333534E-23</v>
      </c>
      <c r="GN123" s="86">
        <f t="shared" si="143"/>
        <v>1.0127499740604091E-41</v>
      </c>
      <c r="GO123" s="86">
        <f t="shared" si="143"/>
        <v>7.4472404347028082E-51</v>
      </c>
      <c r="GP123" s="86">
        <f t="shared" si="143"/>
        <v>1.0136814412848562E-50</v>
      </c>
      <c r="GQ123" s="86">
        <f t="shared" si="143"/>
        <v>4.2350376127789098E-66</v>
      </c>
      <c r="GR123" s="86">
        <f t="shared" si="143"/>
        <v>2.6142009446229031E-83</v>
      </c>
      <c r="GS123" s="86">
        <f t="shared" si="143"/>
        <v>4.196026675359648E-88</v>
      </c>
      <c r="GT123" s="86">
        <f t="shared" si="143"/>
        <v>1.0469981799825097E-78</v>
      </c>
      <c r="GU123" s="86">
        <f t="shared" si="143"/>
        <v>7.2214135845717956E-93</v>
      </c>
      <c r="GV123" s="86">
        <f t="shared" si="143"/>
        <v>5.2717140379179413E-63</v>
      </c>
      <c r="GW123" s="86">
        <f t="shared" si="143"/>
        <v>1.6550590488229382E-53</v>
      </c>
      <c r="GX123" s="86">
        <f t="shared" si="143"/>
        <v>8.0767760338341926E-50</v>
      </c>
      <c r="GY123" s="86">
        <f t="shared" si="143"/>
        <v>1.1809801574196428E-41</v>
      </c>
      <c r="GZ123" s="86">
        <f t="shared" si="143"/>
        <v>7.4963458939341181E-35</v>
      </c>
      <c r="HA123" s="86">
        <f t="shared" si="143"/>
        <v>3.4416207002779588E-54</v>
      </c>
      <c r="HC123" s="86">
        <f t="shared" ref="HC123:HK153" si="154" xml:space="preserve"> _xlfn.NORM.DIST($B123, C$8, ABS(C$12), TRUE) * _xlfn.NORM.DIST(($B123 - C$8)*C$16, 0, ABS(C$12), TRUE) * 2</f>
        <v>1.3714842313021901E-3</v>
      </c>
      <c r="HD123" s="86">
        <f t="shared" si="154"/>
        <v>1.7118680211473824E-7</v>
      </c>
      <c r="HE123" s="86">
        <f t="shared" si="154"/>
        <v>9.5325984030458402E-10</v>
      </c>
      <c r="HF123" s="86">
        <f t="shared" si="154"/>
        <v>4.3848909003349881E-11</v>
      </c>
      <c r="HG123" s="86">
        <f t="shared" si="154"/>
        <v>2.4586765653585191E-12</v>
      </c>
      <c r="HH123" s="86">
        <f t="shared" si="154"/>
        <v>2.3535799726210672E-15</v>
      </c>
      <c r="HI123" s="86">
        <f t="shared" si="139"/>
        <v>4.0409122734753316E-14</v>
      </c>
      <c r="HJ123" s="86">
        <f t="shared" si="139"/>
        <v>6.8861679909173321E-17</v>
      </c>
      <c r="HK123" s="86">
        <f t="shared" si="139"/>
        <v>8.1524465813506741E-11</v>
      </c>
      <c r="HL123" s="86">
        <f t="shared" si="139"/>
        <v>1.9133198259181685E-12</v>
      </c>
      <c r="HM123" s="86">
        <f t="shared" si="139"/>
        <v>1.2624727872239601E-10</v>
      </c>
      <c r="HN123" s="86">
        <f t="shared" si="139"/>
        <v>1.8408753182392547E-9</v>
      </c>
      <c r="HO123" s="86">
        <f t="shared" si="139"/>
        <v>6.5013716676935046E-7</v>
      </c>
      <c r="HP123" s="86">
        <f t="shared" si="139"/>
        <v>6.1607709566850058E-7</v>
      </c>
      <c r="HQ123" s="86">
        <f t="shared" si="139"/>
        <v>1.6420544531119419E-9</v>
      </c>
      <c r="HS123" s="86">
        <f t="shared" si="144"/>
        <v>3.9158741342798408E-45</v>
      </c>
      <c r="HT123" s="86">
        <f t="shared" si="144"/>
        <v>4.106763452886314E-7</v>
      </c>
      <c r="HU123" s="86">
        <f t="shared" si="144"/>
        <v>4.5519873642341427E-7</v>
      </c>
      <c r="HV123" s="86">
        <f t="shared" si="144"/>
        <v>1.0989001695249851E-8</v>
      </c>
      <c r="HW123" s="86">
        <f t="shared" si="144"/>
        <v>2.5562468976755972E-9</v>
      </c>
      <c r="HX123" s="86">
        <f t="shared" si="144"/>
        <v>1.2497017966684911E-9</v>
      </c>
      <c r="HY123" s="86">
        <f t="shared" si="144"/>
        <v>1.2665852671310373E-9</v>
      </c>
      <c r="HZ123" s="86">
        <f t="shared" si="144"/>
        <v>6.0941996082720946E-9</v>
      </c>
      <c r="IA123" s="86">
        <f t="shared" si="144"/>
        <v>6.1700669529321869E-8</v>
      </c>
      <c r="IB123" s="86">
        <f t="shared" si="144"/>
        <v>3.7929075095655513E-9</v>
      </c>
      <c r="IC123" s="86">
        <f t="shared" si="144"/>
        <v>6.4212326916405783E-10</v>
      </c>
      <c r="ID123" s="86">
        <f t="shared" si="144"/>
        <v>3.3155818008510422E-10</v>
      </c>
      <c r="IE123" s="86">
        <f t="shared" si="144"/>
        <v>6.9888950213205756E-11</v>
      </c>
      <c r="IF123" s="86">
        <f t="shared" si="144"/>
        <v>1.9912674490436472E-9</v>
      </c>
      <c r="IG123" s="86">
        <f t="shared" si="144"/>
        <v>4.5437937360261431E-7</v>
      </c>
      <c r="II123" s="86">
        <f t="shared" si="145"/>
        <v>0</v>
      </c>
      <c r="IJ123" s="86">
        <f t="shared" si="145"/>
        <v>5.9466135182065564E-65</v>
      </c>
      <c r="IK123" s="86">
        <f t="shared" si="145"/>
        <v>1.8603727107286184E-65</v>
      </c>
      <c r="IL123" s="86">
        <f t="shared" si="145"/>
        <v>4.6467421919751902E-79</v>
      </c>
      <c r="IM123" s="86">
        <f t="shared" si="145"/>
        <v>9.0329661118005271E-84</v>
      </c>
      <c r="IN123" s="86">
        <f t="shared" si="145"/>
        <v>2.004206894250512E-89</v>
      </c>
      <c r="IO123" s="86">
        <f t="shared" si="145"/>
        <v>2.6113041562337299E-90</v>
      </c>
      <c r="IP123" s="86">
        <f t="shared" si="145"/>
        <v>6.0192227081207029E-83</v>
      </c>
      <c r="IQ123" s="86">
        <f t="shared" si="145"/>
        <v>1.5275461173110152E-77</v>
      </c>
      <c r="IR123" s="86">
        <f t="shared" si="145"/>
        <v>3.2031933928738615E-86</v>
      </c>
      <c r="IS123" s="86">
        <f t="shared" si="145"/>
        <v>1.2907505644197675E-89</v>
      </c>
      <c r="IT123" s="86">
        <f t="shared" si="145"/>
        <v>3.5576977170504552E-89</v>
      </c>
      <c r="IU123" s="86">
        <f t="shared" si="145"/>
        <v>6.055774047924283E-90</v>
      </c>
      <c r="IV123" s="86">
        <f t="shared" si="145"/>
        <v>4.3383857389901188E-41</v>
      </c>
      <c r="IW123" s="86">
        <f t="shared" si="145"/>
        <v>6.382019370381145E-30</v>
      </c>
      <c r="IY123" s="86">
        <f t="shared" si="146"/>
        <v>1.3714842313021901E-3</v>
      </c>
      <c r="IZ123" s="86">
        <f t="shared" si="146"/>
        <v>5.8186314740336961E-7</v>
      </c>
      <c r="JA123" s="86">
        <f t="shared" si="146"/>
        <v>4.5615199626371884E-7</v>
      </c>
      <c r="JB123" s="86">
        <f t="shared" si="146"/>
        <v>1.1032850604253201E-8</v>
      </c>
      <c r="JC123" s="86">
        <f t="shared" si="146"/>
        <v>2.5587055742409559E-9</v>
      </c>
      <c r="JD123" s="86">
        <f t="shared" si="146"/>
        <v>1.2497041502484638E-9</v>
      </c>
      <c r="JE123" s="86">
        <f t="shared" si="146"/>
        <v>1.266625676253772E-9</v>
      </c>
      <c r="JF123" s="86">
        <f t="shared" si="146"/>
        <v>6.0941996771337746E-9</v>
      </c>
      <c r="JG123" s="86">
        <f t="shared" si="146"/>
        <v>6.1782193995135377E-8</v>
      </c>
      <c r="JH123" s="86">
        <f t="shared" si="146"/>
        <v>3.7948208293914694E-9</v>
      </c>
      <c r="JI123" s="86">
        <f t="shared" si="146"/>
        <v>7.6837054788645383E-10</v>
      </c>
      <c r="JJ123" s="86">
        <f t="shared" si="146"/>
        <v>2.1724334983243587E-9</v>
      </c>
      <c r="JK123" s="86">
        <f t="shared" si="146"/>
        <v>6.5020705571956371E-7</v>
      </c>
      <c r="JL123" s="86">
        <f t="shared" si="146"/>
        <v>6.1806836311754421E-7</v>
      </c>
      <c r="JM123" s="86">
        <f t="shared" si="146"/>
        <v>4.5602142805572627E-7</v>
      </c>
    </row>
    <row r="124" spans="2:273" x14ac:dyDescent="0.25">
      <c r="B124" s="2">
        <v>97</v>
      </c>
      <c r="C124" s="37">
        <v>59.338999999999999</v>
      </c>
      <c r="D124" s="37">
        <v>58.417000000000002</v>
      </c>
      <c r="E124" s="37">
        <v>56.667000000000002</v>
      </c>
      <c r="F124" s="37">
        <v>57.633000000000003</v>
      </c>
      <c r="G124" s="37">
        <v>56.085000000000001</v>
      </c>
      <c r="H124" s="37">
        <v>57.383000000000003</v>
      </c>
      <c r="I124" s="37">
        <v>58.716999999999999</v>
      </c>
      <c r="J124" s="37">
        <v>57.5</v>
      </c>
      <c r="K124" s="37">
        <v>56.05</v>
      </c>
      <c r="L124" s="37">
        <v>55.75</v>
      </c>
      <c r="M124" s="37">
        <v>58.55</v>
      </c>
      <c r="N124" s="37">
        <v>59.9</v>
      </c>
      <c r="O124" s="37">
        <v>59.508000000000003</v>
      </c>
      <c r="P124" s="37">
        <v>59.524999999999999</v>
      </c>
      <c r="Q124" s="37">
        <v>59.902000000000001</v>
      </c>
      <c r="S124" s="4">
        <f t="shared" si="147"/>
        <v>58.541380028356045</v>
      </c>
      <c r="T124" s="4">
        <f t="shared" si="147"/>
        <v>58.82083777250849</v>
      </c>
      <c r="U124" s="4">
        <f t="shared" si="147"/>
        <v>57.115928863003838</v>
      </c>
      <c r="V124" s="4">
        <f t="shared" si="147"/>
        <v>57.001214162655394</v>
      </c>
      <c r="W124" s="4">
        <f t="shared" si="147"/>
        <v>56.116346039347562</v>
      </c>
      <c r="X124" s="4">
        <f t="shared" si="147"/>
        <v>58.18369360902166</v>
      </c>
      <c r="Y124" s="4">
        <f t="shared" si="147"/>
        <v>60.003698173109484</v>
      </c>
      <c r="Z124" s="4">
        <f t="shared" si="147"/>
        <v>57.521809762176581</v>
      </c>
      <c r="AA124" s="4">
        <f t="shared" si="147"/>
        <v>56.714024353466023</v>
      </c>
      <c r="AB124" s="4">
        <f t="shared" si="147"/>
        <v>57.031763987891821</v>
      </c>
      <c r="AC124" s="4">
        <f t="shared" si="147"/>
        <v>59.585046595544661</v>
      </c>
      <c r="AD124" s="4">
        <f t="shared" si="147"/>
        <v>60.913374188649215</v>
      </c>
      <c r="AE124" s="4">
        <f t="shared" si="147"/>
        <v>59.852763053273264</v>
      </c>
      <c r="AF124" s="4">
        <f t="shared" si="147"/>
        <v>60.638465822389264</v>
      </c>
      <c r="AG124" s="4">
        <f t="shared" si="147"/>
        <v>61.628844242312454</v>
      </c>
      <c r="AI124" s="4">
        <f t="shared" si="148"/>
        <v>0.79761997164395382</v>
      </c>
      <c r="AJ124" s="4">
        <f t="shared" si="148"/>
        <v>-0.40383777250848851</v>
      </c>
      <c r="AK124" s="4">
        <f t="shared" si="148"/>
        <v>-0.44892886300383594</v>
      </c>
      <c r="AL124" s="4">
        <f t="shared" si="148"/>
        <v>0.63178583734460858</v>
      </c>
      <c r="AM124" s="4">
        <f t="shared" si="148"/>
        <v>-3.1346039347560861E-2</v>
      </c>
      <c r="AN124" s="4">
        <f t="shared" si="148"/>
        <v>-0.80069360902165698</v>
      </c>
      <c r="AO124" s="4">
        <f t="shared" si="148"/>
        <v>-1.2866981731094853</v>
      </c>
      <c r="AP124" s="4">
        <f t="shared" si="148"/>
        <v>-2.1809762176580705E-2</v>
      </c>
      <c r="AQ124" s="4">
        <f t="shared" si="148"/>
        <v>-0.66402435346602573</v>
      </c>
      <c r="AR124" s="4">
        <f t="shared" si="148"/>
        <v>-1.2817639878918214</v>
      </c>
      <c r="AS124" s="4">
        <f t="shared" si="148"/>
        <v>-1.0350465955446637</v>
      </c>
      <c r="AT124" s="4">
        <f t="shared" si="148"/>
        <v>-1.013374188649216</v>
      </c>
      <c r="AU124" s="4">
        <f t="shared" si="148"/>
        <v>-0.34476305327326173</v>
      </c>
      <c r="AV124" s="4">
        <f t="shared" si="148"/>
        <v>-1.1134658223892657</v>
      </c>
      <c r="AW124" s="4">
        <f t="shared" si="148"/>
        <v>-1.7268442423124526</v>
      </c>
      <c r="AY124" s="2">
        <f t="shared" si="140"/>
        <v>58.531737396636977</v>
      </c>
      <c r="AZ124" s="2">
        <f t="shared" si="140"/>
        <v>58.820808265771561</v>
      </c>
      <c r="BA124" s="2">
        <f t="shared" si="140"/>
        <v>57.115847149460592</v>
      </c>
      <c r="BB124" s="2">
        <f t="shared" si="140"/>
        <v>57.001210480032427</v>
      </c>
      <c r="BC124" s="2">
        <f t="shared" si="140"/>
        <v>56.116344967884878</v>
      </c>
      <c r="BD124" s="2">
        <f t="shared" si="140"/>
        <v>58.183692866511002</v>
      </c>
      <c r="BE124" s="2">
        <f t="shared" si="140"/>
        <v>60.003697214866889</v>
      </c>
      <c r="BF124" s="2">
        <f t="shared" si="140"/>
        <v>57.521805437698539</v>
      </c>
      <c r="BG124" s="2">
        <f t="shared" si="140"/>
        <v>56.713983601344339</v>
      </c>
      <c r="BH124" s="2">
        <f t="shared" si="140"/>
        <v>57.03176054977002</v>
      </c>
      <c r="BI124" s="2">
        <f t="shared" si="140"/>
        <v>59.585045881217781</v>
      </c>
      <c r="BJ124" s="2">
        <f t="shared" si="140"/>
        <v>60.913373814289429</v>
      </c>
      <c r="BK124" s="2">
        <f t="shared" si="140"/>
        <v>59.852762018608985</v>
      </c>
      <c r="BL124" s="2">
        <f t="shared" si="140"/>
        <v>60.638461490797354</v>
      </c>
      <c r="BM124" s="2">
        <f t="shared" si="140"/>
        <v>61.62799483607251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>
        <f t="shared" si="141"/>
        <v>59.338999999999999</v>
      </c>
      <c r="CF124" s="2">
        <f t="shared" si="141"/>
        <v>58.417000000000002</v>
      </c>
      <c r="CG124" s="2">
        <f t="shared" si="141"/>
        <v>56.667000000000002</v>
      </c>
      <c r="CH124" s="2">
        <f t="shared" si="141"/>
        <v>57.633000000000003</v>
      </c>
      <c r="CI124" s="2">
        <f t="shared" si="141"/>
        <v>56.085000000000001</v>
      </c>
      <c r="CJ124" s="2">
        <f t="shared" si="141"/>
        <v>57.383000000000003</v>
      </c>
      <c r="CK124" s="2">
        <f t="shared" si="141"/>
        <v>58.716999999999999</v>
      </c>
      <c r="CL124" s="2">
        <f t="shared" si="141"/>
        <v>57.5</v>
      </c>
      <c r="CM124" s="2">
        <f t="shared" si="141"/>
        <v>56.05</v>
      </c>
      <c r="CN124" s="2">
        <f t="shared" si="141"/>
        <v>55.75</v>
      </c>
      <c r="CO124" s="2">
        <f t="shared" si="141"/>
        <v>58.55</v>
      </c>
      <c r="CP124" s="2">
        <f t="shared" si="141"/>
        <v>59.9</v>
      </c>
      <c r="CQ124" s="2">
        <f t="shared" si="141"/>
        <v>59.508000000000003</v>
      </c>
      <c r="CR124" s="2">
        <f t="shared" si="141"/>
        <v>59.524999999999999</v>
      </c>
      <c r="CS124" s="2">
        <f t="shared" si="141"/>
        <v>59.902000000000001</v>
      </c>
      <c r="CU124" s="2">
        <f t="shared" si="111"/>
        <v>59.338999999999999</v>
      </c>
      <c r="CV124" s="2">
        <f t="shared" si="112"/>
        <v>58.417000000000002</v>
      </c>
      <c r="CW124" s="2">
        <f t="shared" si="113"/>
        <v>56.667000000000002</v>
      </c>
      <c r="CX124" s="2">
        <f t="shared" si="114"/>
        <v>57.633000000000003</v>
      </c>
      <c r="CY124" s="2">
        <f t="shared" si="115"/>
        <v>56.085000000000001</v>
      </c>
      <c r="CZ124" s="2">
        <f t="shared" si="116"/>
        <v>57.383000000000003</v>
      </c>
      <c r="DA124" s="2">
        <f t="shared" si="117"/>
        <v>58.716999999999999</v>
      </c>
      <c r="DB124" s="2">
        <f t="shared" si="118"/>
        <v>57.5</v>
      </c>
      <c r="DC124" s="2">
        <f t="shared" si="119"/>
        <v>56.05</v>
      </c>
      <c r="DD124" s="2">
        <f t="shared" si="120"/>
        <v>55.75</v>
      </c>
      <c r="DE124" s="2">
        <f t="shared" si="121"/>
        <v>58.55</v>
      </c>
      <c r="DF124" s="2">
        <f t="shared" si="122"/>
        <v>59.9</v>
      </c>
      <c r="DG124" s="2">
        <f t="shared" si="123"/>
        <v>59.508000000000003</v>
      </c>
      <c r="DH124" s="2">
        <f t="shared" si="124"/>
        <v>59.524999999999999</v>
      </c>
      <c r="DI124" s="2">
        <f t="shared" si="125"/>
        <v>59.902000000000001</v>
      </c>
      <c r="DK124" s="2">
        <f t="shared" si="149"/>
        <v>86.458312616259988</v>
      </c>
      <c r="DL124" s="2">
        <f t="shared" si="149"/>
        <v>96.790747674800301</v>
      </c>
      <c r="DM124" s="2">
        <f t="shared" si="149"/>
        <v>94.254633001422462</v>
      </c>
      <c r="DN124" s="2">
        <f t="shared" si="149"/>
        <v>87.320458536585363</v>
      </c>
      <c r="DO124" s="2">
        <f t="shared" si="149"/>
        <v>85.555438367729806</v>
      </c>
      <c r="DP124" s="2">
        <f t="shared" si="149"/>
        <v>84.712013495276679</v>
      </c>
      <c r="DQ124" s="2">
        <f t="shared" si="149"/>
        <v>82.608403373819158</v>
      </c>
      <c r="DR124" s="2">
        <f t="shared" si="149"/>
        <v>91.300911257035665</v>
      </c>
      <c r="DS124" s="2">
        <f t="shared" si="149"/>
        <v>88.089575303643727</v>
      </c>
      <c r="DT124" s="2">
        <f t="shared" si="149"/>
        <v>84.111045872420277</v>
      </c>
      <c r="DU124" s="2">
        <f t="shared" si="149"/>
        <v>88.230420512820501</v>
      </c>
      <c r="DV124" s="2">
        <f t="shared" si="149"/>
        <v>89.223958161350836</v>
      </c>
      <c r="DW124" s="2">
        <f t="shared" si="149"/>
        <v>96.439764634146329</v>
      </c>
      <c r="DX124" s="2">
        <f t="shared" si="149"/>
        <v>96.279885107779862</v>
      </c>
      <c r="DY124" s="2">
        <f t="shared" si="149"/>
        <v>86.563921554252218</v>
      </c>
      <c r="EA124" s="2">
        <f t="shared" si="153"/>
        <v>58.410180976536907</v>
      </c>
      <c r="EB124" s="2">
        <f t="shared" si="153"/>
        <v>58.657713350286073</v>
      </c>
      <c r="EC124" s="2">
        <f t="shared" si="153"/>
        <v>56.953842637362641</v>
      </c>
      <c r="ED124" s="2">
        <f t="shared" si="153"/>
        <v>56.845777741743497</v>
      </c>
      <c r="EE124" s="2">
        <f t="shared" si="152"/>
        <v>55.957384938469005</v>
      </c>
      <c r="EF124" s="2">
        <f t="shared" si="152"/>
        <v>58.053428328295965</v>
      </c>
      <c r="EG124" s="2">
        <f t="shared" si="152"/>
        <v>59.896079808229523</v>
      </c>
      <c r="EH124" s="2">
        <f t="shared" si="152"/>
        <v>57.341128970063323</v>
      </c>
      <c r="EI124" s="2">
        <f t="shared" si="152"/>
        <v>56.555568473877727</v>
      </c>
      <c r="EJ124" s="2">
        <f t="shared" si="152"/>
        <v>56.886038551409392</v>
      </c>
      <c r="EK124" s="2">
        <f t="shared" si="152"/>
        <v>59.42108545735131</v>
      </c>
      <c r="EL124" s="2">
        <f t="shared" si="152"/>
        <v>60.758666090854597</v>
      </c>
      <c r="EM124" s="2">
        <f t="shared" si="136"/>
        <v>59.642209740741791</v>
      </c>
      <c r="EN124" s="2">
        <f t="shared" si="136"/>
        <v>60.431086818425641</v>
      </c>
      <c r="EO124" s="2">
        <f t="shared" si="136"/>
        <v>61.448130635943485</v>
      </c>
      <c r="EQ124" s="2">
        <f t="shared" si="150"/>
        <v>58.410180976536907</v>
      </c>
      <c r="ER124" s="2">
        <f t="shared" si="150"/>
        <v>58.315210506145824</v>
      </c>
      <c r="ES124" s="2">
        <f t="shared" si="150"/>
        <v>56.834346978792311</v>
      </c>
      <c r="ET124" s="2">
        <f t="shared" si="150"/>
        <v>56.756921198521454</v>
      </c>
      <c r="EU124" s="2">
        <f t="shared" si="150"/>
        <v>55.987812397361211</v>
      </c>
      <c r="EV124" s="2">
        <f t="shared" si="150"/>
        <v>58.143786836146774</v>
      </c>
      <c r="EW124" s="2">
        <f t="shared" si="150"/>
        <v>59.704546848797676</v>
      </c>
      <c r="EX124" s="2">
        <f t="shared" si="150"/>
        <v>57.362806988535503</v>
      </c>
      <c r="EY124" s="2">
        <f t="shared" si="150"/>
        <v>56.573656779412921</v>
      </c>
      <c r="EZ124" s="2">
        <f t="shared" si="150"/>
        <v>56.889241960089912</v>
      </c>
      <c r="FA124" s="2">
        <f t="shared" si="150"/>
        <v>59.25369694271906</v>
      </c>
      <c r="FB124" s="2">
        <f t="shared" si="150"/>
        <v>61.116225286435338</v>
      </c>
      <c r="FC124" s="2">
        <f t="shared" si="150"/>
        <v>59.922964886998351</v>
      </c>
      <c r="FD124" s="2">
        <f t="shared" si="150"/>
        <v>60.062105685044131</v>
      </c>
      <c r="FE124" s="2">
        <f t="shared" si="150"/>
        <v>61.43665598613979</v>
      </c>
      <c r="FG124" s="2">
        <f t="shared" si="151"/>
        <v>0.99566614911604601</v>
      </c>
      <c r="FH124" s="2">
        <f t="shared" si="151"/>
        <v>0.99567696258435645</v>
      </c>
      <c r="FI124" s="2">
        <f t="shared" si="151"/>
        <v>0.99563813168213444</v>
      </c>
      <c r="FJ124" s="2">
        <f t="shared" si="151"/>
        <v>0.99488308468610198</v>
      </c>
      <c r="FK124" s="2">
        <f t="shared" si="151"/>
        <v>0.99463429934814351</v>
      </c>
      <c r="FL124" s="2">
        <f t="shared" si="151"/>
        <v>0.9951311456266555</v>
      </c>
      <c r="FM124" s="2">
        <f t="shared" si="151"/>
        <v>0.99521582965164823</v>
      </c>
      <c r="FN124" s="2">
        <f t="shared" si="151"/>
        <v>0.99468373893847295</v>
      </c>
      <c r="FO124" s="2">
        <f t="shared" si="151"/>
        <v>0.99498075919447926</v>
      </c>
      <c r="FP124" s="2">
        <f t="shared" si="151"/>
        <v>0.994648202324518</v>
      </c>
      <c r="FQ124" s="2">
        <f t="shared" si="151"/>
        <v>0.99427953965276972</v>
      </c>
      <c r="FR124" s="2">
        <f t="shared" si="151"/>
        <v>0.99461993546893201</v>
      </c>
      <c r="FS124" s="2">
        <f t="shared" si="151"/>
        <v>0.99430533829436984</v>
      </c>
      <c r="FT124" s="2">
        <f t="shared" si="151"/>
        <v>0.99418405757794837</v>
      </c>
      <c r="FU124" s="2">
        <f t="shared" si="151"/>
        <v>0.99283745095965281</v>
      </c>
      <c r="FW124" s="2">
        <f t="shared" si="142"/>
        <v>2.9068321896739844E-8</v>
      </c>
      <c r="FX124" s="2">
        <f t="shared" si="142"/>
        <v>5.1258513657560902E-3</v>
      </c>
      <c r="FY124" s="2">
        <f t="shared" si="142"/>
        <v>5.8296981724813048E-3</v>
      </c>
      <c r="FZ124" s="2">
        <f t="shared" si="142"/>
        <v>5.667816213537109E-3</v>
      </c>
      <c r="GA124" s="2">
        <f t="shared" si="142"/>
        <v>4.789582900341603E-3</v>
      </c>
      <c r="GB124" s="2">
        <f t="shared" si="142"/>
        <v>5.1768145439051285E-3</v>
      </c>
      <c r="GC124" s="2">
        <f t="shared" si="142"/>
        <v>5.4414567100910015E-3</v>
      </c>
      <c r="GD124" s="2">
        <f t="shared" si="142"/>
        <v>6.3381902374723097E-3</v>
      </c>
      <c r="GE124" s="2">
        <f t="shared" si="142"/>
        <v>7.6487885953046859E-3</v>
      </c>
      <c r="GF124" s="2">
        <f t="shared" si="142"/>
        <v>6.0146759213468614E-3</v>
      </c>
      <c r="GG124" s="2">
        <f t="shared" si="142"/>
        <v>5.0316173141483336E-3</v>
      </c>
      <c r="GH124" s="2">
        <f t="shared" si="142"/>
        <v>4.3702279767144324E-3</v>
      </c>
      <c r="GI124" s="2">
        <f t="shared" si="142"/>
        <v>3.571265454116714E-3</v>
      </c>
      <c r="GJ124" s="2">
        <f t="shared" si="142"/>
        <v>3.0350450947231205E-3</v>
      </c>
      <c r="GK124" s="2">
        <f t="shared" si="142"/>
        <v>2.5172019160279273E-3</v>
      </c>
      <c r="GM124" s="86">
        <f t="shared" si="143"/>
        <v>8.6184334386650509E-25</v>
      </c>
      <c r="GN124" s="86">
        <f t="shared" si="143"/>
        <v>5.4615921277491851E-44</v>
      </c>
      <c r="GO124" s="86">
        <f t="shared" si="143"/>
        <v>1.5282304779233391E-53</v>
      </c>
      <c r="GP124" s="86">
        <f t="shared" si="143"/>
        <v>2.114331334948257E-53</v>
      </c>
      <c r="GQ124" s="86">
        <f t="shared" si="143"/>
        <v>1.2192325987894121E-69</v>
      </c>
      <c r="GR124" s="86">
        <f t="shared" si="143"/>
        <v>1.1146828491437913E-87</v>
      </c>
      <c r="GS124" s="86">
        <f t="shared" si="143"/>
        <v>8.6227849657098031E-93</v>
      </c>
      <c r="GT124" s="86">
        <f t="shared" si="143"/>
        <v>6.2571928565451339E-83</v>
      </c>
      <c r="GU124" s="86">
        <f t="shared" si="143"/>
        <v>8.5731384202305201E-98</v>
      </c>
      <c r="GV124" s="86">
        <f t="shared" si="143"/>
        <v>2.4609945751114063E-66</v>
      </c>
      <c r="GW124" s="86">
        <f t="shared" si="143"/>
        <v>2.4536503490192006E-56</v>
      </c>
      <c r="GX124" s="86">
        <f t="shared" si="143"/>
        <v>1.8748480176422355E-52</v>
      </c>
      <c r="GY124" s="86">
        <f t="shared" si="143"/>
        <v>6.4062170521070016E-44</v>
      </c>
      <c r="GZ124" s="86">
        <f t="shared" si="143"/>
        <v>1.1561800804469771E-36</v>
      </c>
      <c r="HA124" s="86">
        <f t="shared" si="143"/>
        <v>5.0958213215521706E-57</v>
      </c>
      <c r="HC124" s="86">
        <f t="shared" si="154"/>
        <v>5.0634391579198752E-4</v>
      </c>
      <c r="HD124" s="86">
        <f t="shared" si="154"/>
        <v>1.3444912941299986E-8</v>
      </c>
      <c r="HE124" s="86">
        <f t="shared" si="154"/>
        <v>4.3414007452862329E-11</v>
      </c>
      <c r="HF124" s="86">
        <f t="shared" si="154"/>
        <v>1.3180513578152206E-12</v>
      </c>
      <c r="HG124" s="86">
        <f t="shared" si="154"/>
        <v>3.8519922890078156E-14</v>
      </c>
      <c r="HH124" s="86">
        <f t="shared" si="154"/>
        <v>1.7792544633414793E-17</v>
      </c>
      <c r="HI124" s="86">
        <f t="shared" si="139"/>
        <v>4.5315980628618938E-16</v>
      </c>
      <c r="HJ124" s="86">
        <f t="shared" si="139"/>
        <v>3.0316571369269708E-19</v>
      </c>
      <c r="HK124" s="86">
        <f t="shared" si="139"/>
        <v>4.3428150490697896E-12</v>
      </c>
      <c r="HL124" s="86">
        <f t="shared" si="139"/>
        <v>4.3798759511769855E-14</v>
      </c>
      <c r="HM124" s="86">
        <f t="shared" si="139"/>
        <v>4.2588361287209826E-12</v>
      </c>
      <c r="HN124" s="86">
        <f t="shared" si="139"/>
        <v>7.7514674772097682E-11</v>
      </c>
      <c r="HO124" s="86">
        <f t="shared" si="139"/>
        <v>4.9016400891837657E-8</v>
      </c>
      <c r="HP124" s="86">
        <f t="shared" si="139"/>
        <v>5.6835292584050373E-8</v>
      </c>
      <c r="HQ124" s="86">
        <f t="shared" si="139"/>
        <v>6.5047044459372308E-11</v>
      </c>
      <c r="HS124" s="86">
        <f t="shared" si="144"/>
        <v>6.4069359236845531E-44</v>
      </c>
      <c r="HT124" s="86">
        <f t="shared" si="144"/>
        <v>1.1014866424302428E-6</v>
      </c>
      <c r="HU124" s="86">
        <f t="shared" si="144"/>
        <v>1.2507715731631786E-6</v>
      </c>
      <c r="HV124" s="86">
        <f t="shared" si="144"/>
        <v>3.8201451906437208E-8</v>
      </c>
      <c r="HW124" s="86">
        <f t="shared" si="144"/>
        <v>9.327842668504187E-9</v>
      </c>
      <c r="HX124" s="86">
        <f t="shared" si="144"/>
        <v>4.979050126746525E-9</v>
      </c>
      <c r="HY124" s="86">
        <f t="shared" si="144"/>
        <v>5.1444610705881368E-9</v>
      </c>
      <c r="HZ124" s="86">
        <f t="shared" si="144"/>
        <v>2.2941946656355502E-8</v>
      </c>
      <c r="IA124" s="86">
        <f t="shared" si="144"/>
        <v>2.1349135874137114E-7</v>
      </c>
      <c r="IB124" s="86">
        <f t="shared" si="144"/>
        <v>1.4714564157205596E-8</v>
      </c>
      <c r="IC124" s="86">
        <f t="shared" si="144"/>
        <v>2.6035745927419126E-9</v>
      </c>
      <c r="ID124" s="86">
        <f t="shared" si="144"/>
        <v>1.3222792719769695E-9</v>
      </c>
      <c r="IE124" s="86">
        <f t="shared" si="144"/>
        <v>2.8062317769735868E-10</v>
      </c>
      <c r="IF124" s="86">
        <f t="shared" si="144"/>
        <v>6.4404647938177979E-9</v>
      </c>
      <c r="IG124" s="86">
        <f t="shared" si="144"/>
        <v>9.9584825310122984E-7</v>
      </c>
      <c r="II124" s="86">
        <f t="shared" si="145"/>
        <v>0</v>
      </c>
      <c r="IJ124" s="86">
        <f t="shared" si="145"/>
        <v>8.4047210901136913E-63</v>
      </c>
      <c r="IK124" s="86">
        <f t="shared" si="145"/>
        <v>3.091156722052306E-63</v>
      </c>
      <c r="IL124" s="86">
        <f t="shared" si="145"/>
        <v>2.2213665455482569E-76</v>
      </c>
      <c r="IM124" s="86">
        <f t="shared" si="145"/>
        <v>5.1352301952713916E-81</v>
      </c>
      <c r="IN124" s="86">
        <f t="shared" si="145"/>
        <v>1.9455429067037075E-86</v>
      </c>
      <c r="IO124" s="86">
        <f t="shared" si="145"/>
        <v>2.8998473362695221E-87</v>
      </c>
      <c r="IP124" s="86">
        <f t="shared" si="145"/>
        <v>4.5139056889299875E-80</v>
      </c>
      <c r="IQ124" s="86">
        <f t="shared" si="145"/>
        <v>9.3185409713606539E-75</v>
      </c>
      <c r="IR124" s="86">
        <f t="shared" si="145"/>
        <v>2.9266198959255117E-83</v>
      </c>
      <c r="IS124" s="86">
        <f t="shared" si="145"/>
        <v>1.2265078293548746E-86</v>
      </c>
      <c r="IT124" s="86">
        <f t="shared" si="145"/>
        <v>2.7461792278293485E-86</v>
      </c>
      <c r="IU124" s="86">
        <f t="shared" si="145"/>
        <v>3.9154423804400974E-87</v>
      </c>
      <c r="IV124" s="86">
        <f t="shared" si="145"/>
        <v>7.2299723826637083E-40</v>
      </c>
      <c r="IW124" s="86">
        <f t="shared" si="145"/>
        <v>4.5220665881430291E-29</v>
      </c>
      <c r="IY124" s="86">
        <f t="shared" si="146"/>
        <v>5.0634391579198752E-4</v>
      </c>
      <c r="IZ124" s="86">
        <f t="shared" si="146"/>
        <v>1.1149315553715427E-6</v>
      </c>
      <c r="JA124" s="86">
        <f t="shared" si="146"/>
        <v>1.2508149871706314E-6</v>
      </c>
      <c r="JB124" s="86">
        <f t="shared" si="146"/>
        <v>3.8202769957795023E-8</v>
      </c>
      <c r="JC124" s="86">
        <f t="shared" si="146"/>
        <v>9.3278811884270776E-9</v>
      </c>
      <c r="JD124" s="86">
        <f t="shared" si="146"/>
        <v>4.97905014453907E-9</v>
      </c>
      <c r="JE124" s="86">
        <f t="shared" si="146"/>
        <v>5.1444615237479429E-9</v>
      </c>
      <c r="JF124" s="86">
        <f t="shared" si="146"/>
        <v>2.2941946656658667E-8</v>
      </c>
      <c r="JG124" s="86">
        <f t="shared" si="146"/>
        <v>2.134957015564202E-7</v>
      </c>
      <c r="JH124" s="86">
        <f t="shared" si="146"/>
        <v>1.4714607955965107E-8</v>
      </c>
      <c r="JI124" s="86">
        <f t="shared" si="146"/>
        <v>2.6078334288706336E-9</v>
      </c>
      <c r="JJ124" s="86">
        <f t="shared" si="146"/>
        <v>1.3997939467490671E-9</v>
      </c>
      <c r="JK124" s="86">
        <f t="shared" si="146"/>
        <v>4.9297024069535015E-8</v>
      </c>
      <c r="JL124" s="86">
        <f t="shared" si="146"/>
        <v>6.327575737786817E-8</v>
      </c>
      <c r="JM124" s="86">
        <f t="shared" si="146"/>
        <v>9.9591330014568928E-7</v>
      </c>
    </row>
    <row r="125" spans="2:273" x14ac:dyDescent="0.25">
      <c r="B125" s="2">
        <v>98</v>
      </c>
      <c r="C125" s="37">
        <v>58.902999999999999</v>
      </c>
      <c r="D125" s="37">
        <v>60.732999999999997</v>
      </c>
      <c r="E125" s="37">
        <v>56.082999999999998</v>
      </c>
      <c r="F125" s="37">
        <v>56.75</v>
      </c>
      <c r="G125" s="37">
        <v>56.881</v>
      </c>
      <c r="H125" s="37">
        <v>57.4</v>
      </c>
      <c r="I125" s="37">
        <v>60.366999999999997</v>
      </c>
      <c r="J125" s="37">
        <v>58.317</v>
      </c>
      <c r="K125" s="37">
        <v>56.232999999999997</v>
      </c>
      <c r="L125" s="37">
        <v>57.332999999999998</v>
      </c>
      <c r="M125" s="37">
        <v>59.683</v>
      </c>
      <c r="N125" s="37">
        <v>59.033000000000001</v>
      </c>
      <c r="O125" s="37">
        <v>58.738</v>
      </c>
      <c r="P125" s="37">
        <v>58.82</v>
      </c>
      <c r="Q125" s="37">
        <v>59.82</v>
      </c>
      <c r="S125" s="4">
        <f t="shared" si="147"/>
        <v>58.416440699161797</v>
      </c>
      <c r="T125" s="4">
        <f t="shared" si="147"/>
        <v>58.654251382470967</v>
      </c>
      <c r="U125" s="4">
        <f t="shared" si="147"/>
        <v>56.983813769069037</v>
      </c>
      <c r="V125" s="4">
        <f t="shared" si="147"/>
        <v>56.868736157941072</v>
      </c>
      <c r="W125" s="4">
        <f t="shared" si="147"/>
        <v>56.023243625955885</v>
      </c>
      <c r="X125" s="4">
        <f t="shared" si="147"/>
        <v>58.077071732783573</v>
      </c>
      <c r="Y125" s="4">
        <f t="shared" si="147"/>
        <v>59.852795621939279</v>
      </c>
      <c r="Z125" s="4">
        <f t="shared" si="147"/>
        <v>57.419234510271686</v>
      </c>
      <c r="AA125" s="4">
        <f t="shared" si="147"/>
        <v>56.606321597286431</v>
      </c>
      <c r="AB125" s="4">
        <f t="shared" si="147"/>
        <v>56.923861273128786</v>
      </c>
      <c r="AC125" s="4">
        <f t="shared" si="147"/>
        <v>59.451508213347694</v>
      </c>
      <c r="AD125" s="4">
        <f t="shared" si="147"/>
        <v>60.822892546327424</v>
      </c>
      <c r="AE125" s="4">
        <f t="shared" si="147"/>
        <v>59.747017749133519</v>
      </c>
      <c r="AF125" s="4">
        <f t="shared" si="147"/>
        <v>60.503656825177146</v>
      </c>
      <c r="AG125" s="4">
        <f t="shared" si="147"/>
        <v>61.515161118092394</v>
      </c>
      <c r="AI125" s="4">
        <f t="shared" si="148"/>
        <v>0.48655930083820209</v>
      </c>
      <c r="AJ125" s="4">
        <f t="shared" si="148"/>
        <v>2.0787486175290297</v>
      </c>
      <c r="AK125" s="4">
        <f t="shared" si="148"/>
        <v>-0.90081376906903898</v>
      </c>
      <c r="AL125" s="4">
        <f t="shared" si="148"/>
        <v>-0.11873615794107195</v>
      </c>
      <c r="AM125" s="4">
        <f t="shared" si="148"/>
        <v>0.85775637404411498</v>
      </c>
      <c r="AN125" s="4">
        <f t="shared" si="148"/>
        <v>-0.67707173278357402</v>
      </c>
      <c r="AO125" s="4">
        <f t="shared" si="148"/>
        <v>0.51420437806071817</v>
      </c>
      <c r="AP125" s="4">
        <f t="shared" si="148"/>
        <v>0.89776548972831449</v>
      </c>
      <c r="AQ125" s="4">
        <f t="shared" si="148"/>
        <v>-0.37332159728643433</v>
      </c>
      <c r="AR125" s="4">
        <f t="shared" si="148"/>
        <v>0.40913872687121255</v>
      </c>
      <c r="AS125" s="4">
        <f t="shared" si="148"/>
        <v>0.23149178665230608</v>
      </c>
      <c r="AT125" s="4">
        <f t="shared" si="148"/>
        <v>-1.7898925463274225</v>
      </c>
      <c r="AU125" s="4">
        <f t="shared" si="148"/>
        <v>-1.0090177491335197</v>
      </c>
      <c r="AV125" s="4">
        <f t="shared" si="148"/>
        <v>-1.6836568251771453</v>
      </c>
      <c r="AW125" s="4">
        <f t="shared" si="148"/>
        <v>-1.6951611180923933</v>
      </c>
      <c r="AY125" s="2">
        <f t="shared" si="140"/>
        <v>58.413850426758145</v>
      </c>
      <c r="AZ125" s="2">
        <f t="shared" si="140"/>
        <v>58.6541784029681</v>
      </c>
      <c r="BA125" s="2">
        <f t="shared" si="140"/>
        <v>56.983605639105996</v>
      </c>
      <c r="BB125" s="2">
        <f t="shared" si="140"/>
        <v>56.868724374388705</v>
      </c>
      <c r="BC125" s="2">
        <f t="shared" si="140"/>
        <v>56.023240021330416</v>
      </c>
      <c r="BD125" s="2">
        <f t="shared" si="140"/>
        <v>58.077069021044998</v>
      </c>
      <c r="BE125" s="2">
        <f t="shared" si="140"/>
        <v>59.852792061530536</v>
      </c>
      <c r="BF125" s="2">
        <f t="shared" si="140"/>
        <v>57.419219610170558</v>
      </c>
      <c r="BG125" s="2">
        <f t="shared" si="140"/>
        <v>56.606192919884563</v>
      </c>
      <c r="BH125" s="2">
        <f t="shared" si="140"/>
        <v>56.92384907620621</v>
      </c>
      <c r="BI125" s="2">
        <f t="shared" si="140"/>
        <v>59.451505555460102</v>
      </c>
      <c r="BJ125" s="2">
        <f t="shared" si="140"/>
        <v>60.822891173267813</v>
      </c>
      <c r="BK125" s="2">
        <f t="shared" si="140"/>
        <v>59.747017365084659</v>
      </c>
      <c r="BL125" s="2">
        <f t="shared" si="140"/>
        <v>60.503645692848757</v>
      </c>
      <c r="BM125" s="2">
        <f t="shared" si="140"/>
        <v>61.513393303802005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58.902999999999999</v>
      </c>
      <c r="CF125" s="2">
        <f t="shared" si="141"/>
        <v>60.732999999999997</v>
      </c>
      <c r="CG125" s="2">
        <f t="shared" si="141"/>
        <v>56.082999999999998</v>
      </c>
      <c r="CH125" s="2">
        <f t="shared" si="141"/>
        <v>56.75</v>
      </c>
      <c r="CI125" s="2">
        <f t="shared" si="141"/>
        <v>56.881</v>
      </c>
      <c r="CJ125" s="2">
        <f t="shared" si="141"/>
        <v>57.4</v>
      </c>
      <c r="CK125" s="2">
        <f t="shared" si="141"/>
        <v>60.366999999999997</v>
      </c>
      <c r="CL125" s="2">
        <f t="shared" si="141"/>
        <v>58.317</v>
      </c>
      <c r="CM125" s="2">
        <f t="shared" si="141"/>
        <v>56.232999999999997</v>
      </c>
      <c r="CN125" s="2">
        <f t="shared" si="141"/>
        <v>57.332999999999998</v>
      </c>
      <c r="CO125" s="2">
        <f t="shared" si="141"/>
        <v>59.683</v>
      </c>
      <c r="CP125" s="2">
        <f t="shared" si="141"/>
        <v>59.033000000000001</v>
      </c>
      <c r="CQ125" s="2">
        <f t="shared" si="141"/>
        <v>58.738</v>
      </c>
      <c r="CR125" s="2">
        <f t="shared" si="141"/>
        <v>58.82</v>
      </c>
      <c r="CS125" s="2">
        <f t="shared" si="141"/>
        <v>59.82</v>
      </c>
      <c r="CU125" s="2">
        <f t="shared" si="111"/>
        <v>58.902999999999999</v>
      </c>
      <c r="CV125" s="2">
        <f t="shared" si="112"/>
        <v>60.732999999999997</v>
      </c>
      <c r="CW125" s="2">
        <f t="shared" si="113"/>
        <v>56.082999999999998</v>
      </c>
      <c r="CX125" s="2">
        <f t="shared" si="114"/>
        <v>56.75</v>
      </c>
      <c r="CY125" s="2">
        <f t="shared" si="115"/>
        <v>56.881</v>
      </c>
      <c r="CZ125" s="2">
        <f t="shared" si="116"/>
        <v>57.4</v>
      </c>
      <c r="DA125" s="2">
        <f t="shared" si="117"/>
        <v>60.366999999999997</v>
      </c>
      <c r="DB125" s="2">
        <f t="shared" si="118"/>
        <v>58.317</v>
      </c>
      <c r="DC125" s="2">
        <f t="shared" si="119"/>
        <v>56.232999999999997</v>
      </c>
      <c r="DD125" s="2">
        <f t="shared" si="120"/>
        <v>57.332999999999998</v>
      </c>
      <c r="DE125" s="2">
        <f t="shared" si="121"/>
        <v>59.683</v>
      </c>
      <c r="DF125" s="2">
        <f t="shared" si="122"/>
        <v>59.033000000000001</v>
      </c>
      <c r="DG125" s="2">
        <f t="shared" si="123"/>
        <v>58.738</v>
      </c>
      <c r="DH125" s="2">
        <f t="shared" si="124"/>
        <v>58.82</v>
      </c>
      <c r="DI125" s="2">
        <f t="shared" si="125"/>
        <v>59.82</v>
      </c>
      <c r="DK125" s="2">
        <f t="shared" si="149"/>
        <v>86.663398730714533</v>
      </c>
      <c r="DL125" s="2">
        <f t="shared" si="149"/>
        <v>97.125656964656969</v>
      </c>
      <c r="DM125" s="2">
        <f t="shared" si="149"/>
        <v>94.586779516358433</v>
      </c>
      <c r="DN125" s="2">
        <f t="shared" si="149"/>
        <v>87.566212195121949</v>
      </c>
      <c r="DO125" s="2">
        <f t="shared" si="149"/>
        <v>85.784148217636002</v>
      </c>
      <c r="DP125" s="2">
        <f t="shared" si="149"/>
        <v>84.914545883940647</v>
      </c>
      <c r="DQ125" s="2">
        <f t="shared" si="149"/>
        <v>82.735346086369759</v>
      </c>
      <c r="DR125" s="2">
        <f t="shared" si="149"/>
        <v>91.600498499061928</v>
      </c>
      <c r="DS125" s="2">
        <f t="shared" si="149"/>
        <v>88.379870647773288</v>
      </c>
      <c r="DT125" s="2">
        <f t="shared" si="149"/>
        <v>84.337413883677314</v>
      </c>
      <c r="DU125" s="2">
        <f t="shared" si="149"/>
        <v>88.471857557354923</v>
      </c>
      <c r="DV125" s="2">
        <f t="shared" si="149"/>
        <v>89.460358911819881</v>
      </c>
      <c r="DW125" s="2">
        <f t="shared" si="149"/>
        <v>96.771304181184661</v>
      </c>
      <c r="DX125" s="2">
        <f t="shared" si="149"/>
        <v>96.629278148593954</v>
      </c>
      <c r="DY125" s="2">
        <f t="shared" si="149"/>
        <v>86.823729838709696</v>
      </c>
      <c r="EA125" s="2">
        <f t="shared" si="153"/>
        <v>58.301707540297222</v>
      </c>
      <c r="EB125" s="2">
        <f t="shared" si="153"/>
        <v>58.503625174825174</v>
      </c>
      <c r="EC125" s="2">
        <f t="shared" si="153"/>
        <v>56.834052967032974</v>
      </c>
      <c r="ED125" s="2">
        <f t="shared" si="153"/>
        <v>56.725242681328517</v>
      </c>
      <c r="EE125" s="2">
        <f t="shared" si="152"/>
        <v>55.876670749221937</v>
      </c>
      <c r="EF125" s="2">
        <f t="shared" si="152"/>
        <v>57.956875767526135</v>
      </c>
      <c r="EG125" s="2">
        <f t="shared" si="152"/>
        <v>59.753473937962958</v>
      </c>
      <c r="EH125" s="2">
        <f t="shared" si="152"/>
        <v>57.252486516766126</v>
      </c>
      <c r="EI125" s="2">
        <f t="shared" si="152"/>
        <v>56.459883364209396</v>
      </c>
      <c r="EJ125" s="2">
        <f t="shared" si="152"/>
        <v>56.789307777227052</v>
      </c>
      <c r="EK125" s="2">
        <f t="shared" si="152"/>
        <v>59.300088653572303</v>
      </c>
      <c r="EL125" s="2">
        <f t="shared" si="152"/>
        <v>60.680028901007923</v>
      </c>
      <c r="EM125" s="2">
        <f t="shared" si="136"/>
        <v>59.552600376895178</v>
      </c>
      <c r="EN125" s="2">
        <f t="shared" si="136"/>
        <v>60.312067712947737</v>
      </c>
      <c r="EO125" s="2">
        <f t="shared" si="136"/>
        <v>61.346899546240969</v>
      </c>
      <c r="EQ125" s="2">
        <f t="shared" si="150"/>
        <v>58.301707540297222</v>
      </c>
      <c r="ER125" s="2">
        <f t="shared" si="150"/>
        <v>58.187095505275188</v>
      </c>
      <c r="ES125" s="2">
        <f t="shared" si="150"/>
        <v>56.726356507785653</v>
      </c>
      <c r="ET125" s="2">
        <f t="shared" si="150"/>
        <v>56.643432884070364</v>
      </c>
      <c r="EU125" s="2">
        <f t="shared" si="150"/>
        <v>55.904406826964092</v>
      </c>
      <c r="EV125" s="2">
        <f t="shared" si="150"/>
        <v>58.03404567970334</v>
      </c>
      <c r="EW125" s="2">
        <f t="shared" si="150"/>
        <v>59.585956236431336</v>
      </c>
      <c r="EX125" s="2">
        <f t="shared" si="150"/>
        <v>57.2696548775344</v>
      </c>
      <c r="EY125" s="2">
        <f t="shared" si="150"/>
        <v>56.475156589769213</v>
      </c>
      <c r="EZ125" s="2">
        <f t="shared" si="150"/>
        <v>56.792110056225276</v>
      </c>
      <c r="FA125" s="2">
        <f t="shared" si="150"/>
        <v>59.145508521423338</v>
      </c>
      <c r="FB125" s="2">
        <f t="shared" si="150"/>
        <v>61.009810816416994</v>
      </c>
      <c r="FC125" s="2">
        <f t="shared" si="150"/>
        <v>59.813498448446261</v>
      </c>
      <c r="FD125" s="2">
        <f t="shared" si="150"/>
        <v>59.965050034609661</v>
      </c>
      <c r="FE125" s="2">
        <f t="shared" si="150"/>
        <v>61.334555880015373</v>
      </c>
      <c r="FG125" s="2">
        <f t="shared" si="151"/>
        <v>0.99604597322113109</v>
      </c>
      <c r="FH125" s="2">
        <f t="shared" si="151"/>
        <v>0.99605584273774228</v>
      </c>
      <c r="FI125" s="2">
        <f t="shared" si="151"/>
        <v>0.99602040145575521</v>
      </c>
      <c r="FJ125" s="2">
        <f t="shared" si="151"/>
        <v>0.99533121572851979</v>
      </c>
      <c r="FK125" s="2">
        <f t="shared" si="151"/>
        <v>0.99510411138071375</v>
      </c>
      <c r="FL125" s="2">
        <f t="shared" si="151"/>
        <v>0.99555764890458132</v>
      </c>
      <c r="FM125" s="2">
        <f t="shared" si="151"/>
        <v>0.995634947293634</v>
      </c>
      <c r="FN125" s="2">
        <f t="shared" si="151"/>
        <v>0.99514924323230525</v>
      </c>
      <c r="FO125" s="2">
        <f t="shared" si="151"/>
        <v>0.99542037544019879</v>
      </c>
      <c r="FP125" s="2">
        <f t="shared" si="151"/>
        <v>0.99511680301155347</v>
      </c>
      <c r="FQ125" s="2">
        <f t="shared" si="151"/>
        <v>0.9947802508564928</v>
      </c>
      <c r="FR125" s="2">
        <f t="shared" si="151"/>
        <v>0.99509099897218367</v>
      </c>
      <c r="FS125" s="2">
        <f t="shared" si="151"/>
        <v>0.9948038031474189</v>
      </c>
      <c r="FT125" s="2">
        <f t="shared" si="151"/>
        <v>0.99469308170822512</v>
      </c>
      <c r="FU125" s="2">
        <f t="shared" si="151"/>
        <v>0.9934635581977812</v>
      </c>
      <c r="FW125" s="2">
        <f t="shared" si="142"/>
        <v>3.1872781068860811E-8</v>
      </c>
      <c r="FX125" s="2">
        <f t="shared" si="142"/>
        <v>5.6176061681896079E-3</v>
      </c>
      <c r="FY125" s="2">
        <f t="shared" si="142"/>
        <v>6.3885437715605498E-3</v>
      </c>
      <c r="FZ125" s="2">
        <f t="shared" si="142"/>
        <v>6.2112404631295337E-3</v>
      </c>
      <c r="GA125" s="2">
        <f t="shared" si="142"/>
        <v>5.24924759235295E-3</v>
      </c>
      <c r="GB125" s="2">
        <f t="shared" si="142"/>
        <v>5.6734306794537564E-3</v>
      </c>
      <c r="GC125" s="2">
        <f t="shared" si="142"/>
        <v>5.9633080089373279E-3</v>
      </c>
      <c r="GD125" s="2">
        <f t="shared" si="142"/>
        <v>6.9454402813825498E-3</v>
      </c>
      <c r="GE125" s="2">
        <f t="shared" si="142"/>
        <v>8.3805455707461844E-3</v>
      </c>
      <c r="GF125" s="2">
        <f t="shared" si="142"/>
        <v>6.5911362665669153E-3</v>
      </c>
      <c r="GG125" s="2">
        <f t="shared" si="142"/>
        <v>5.5143817673036404E-3</v>
      </c>
      <c r="GH125" s="2">
        <f t="shared" si="142"/>
        <v>4.789840140144175E-3</v>
      </c>
      <c r="GI125" s="2">
        <f t="shared" si="142"/>
        <v>3.9144659767659847E-3</v>
      </c>
      <c r="GJ125" s="2">
        <f t="shared" si="142"/>
        <v>3.3268866061248402E-3</v>
      </c>
      <c r="GK125" s="2">
        <f t="shared" si="142"/>
        <v>2.7593868850360526E-3</v>
      </c>
      <c r="GM125" s="86">
        <f t="shared" si="143"/>
        <v>4.4529865647725891E-26</v>
      </c>
      <c r="GN125" s="86">
        <f t="shared" si="143"/>
        <v>2.5537809620457717E-46</v>
      </c>
      <c r="GO125" s="86">
        <f t="shared" si="143"/>
        <v>2.6626066375371291E-56</v>
      </c>
      <c r="GP125" s="86">
        <f t="shared" si="143"/>
        <v>3.7458690047510624E-56</v>
      </c>
      <c r="GQ125" s="86">
        <f t="shared" si="143"/>
        <v>2.8246040675653069E-73</v>
      </c>
      <c r="GR125" s="86">
        <f t="shared" si="143"/>
        <v>3.6583782630035041E-92</v>
      </c>
      <c r="GS125" s="86">
        <f t="shared" si="143"/>
        <v>1.333380401397795E-97</v>
      </c>
      <c r="GT125" s="86">
        <f t="shared" si="143"/>
        <v>2.8866681799742898E-87</v>
      </c>
      <c r="GU125" s="86">
        <f t="shared" si="143"/>
        <v>7.5571715423678355E-103</v>
      </c>
      <c r="GV125" s="86">
        <f t="shared" si="143"/>
        <v>9.3876836929865385E-70</v>
      </c>
      <c r="GW125" s="86">
        <f t="shared" si="143"/>
        <v>3.062405567256116E-59</v>
      </c>
      <c r="GX125" s="86">
        <f t="shared" si="143"/>
        <v>3.7065651535033462E-55</v>
      </c>
      <c r="GY125" s="86">
        <f t="shared" si="143"/>
        <v>3.0133387212323544E-46</v>
      </c>
      <c r="GZ125" s="86">
        <f t="shared" si="143"/>
        <v>1.598008841578355E-38</v>
      </c>
      <c r="HA125" s="86">
        <f t="shared" si="143"/>
        <v>6.3653891858890043E-60</v>
      </c>
      <c r="HC125" s="86">
        <f t="shared" si="154"/>
        <v>1.7278885453078725E-4</v>
      </c>
      <c r="HD125" s="86">
        <f t="shared" si="154"/>
        <v>8.5952311584353177E-10</v>
      </c>
      <c r="HE125" s="86">
        <f t="shared" si="154"/>
        <v>1.577825145390614E-12</v>
      </c>
      <c r="HF125" s="86">
        <f t="shared" si="154"/>
        <v>3.0819556762851157E-14</v>
      </c>
      <c r="HG125" s="86">
        <f t="shared" si="154"/>
        <v>4.4112742459310417E-16</v>
      </c>
      <c r="HH125" s="86">
        <f t="shared" si="154"/>
        <v>9.5525804287880211E-20</v>
      </c>
      <c r="HI125" s="86">
        <f t="shared" si="139"/>
        <v>3.703731694760744E-18</v>
      </c>
      <c r="HJ125" s="86">
        <f t="shared" si="139"/>
        <v>9.1167662170697684E-22</v>
      </c>
      <c r="HK125" s="86">
        <f t="shared" si="139"/>
        <v>1.9299437393108531E-13</v>
      </c>
      <c r="HL125" s="86">
        <f t="shared" si="139"/>
        <v>7.7536185812072309E-16</v>
      </c>
      <c r="HM125" s="86">
        <f t="shared" si="139"/>
        <v>1.1237318092513809E-13</v>
      </c>
      <c r="HN125" s="86">
        <f t="shared" si="139"/>
        <v>2.5576491673328468E-12</v>
      </c>
      <c r="HO125" s="86">
        <f t="shared" si="139"/>
        <v>2.9320889847795765E-9</v>
      </c>
      <c r="HP125" s="86">
        <f t="shared" si="139"/>
        <v>4.3103935315233725E-9</v>
      </c>
      <c r="HQ125" s="86">
        <f t="shared" si="139"/>
        <v>2.0079037642862829E-12</v>
      </c>
      <c r="HS125" s="86">
        <f t="shared" si="144"/>
        <v>1.0079039816014296E-42</v>
      </c>
      <c r="HT125" s="86">
        <f t="shared" si="144"/>
        <v>2.8516657389063995E-6</v>
      </c>
      <c r="HU125" s="86">
        <f t="shared" si="144"/>
        <v>3.3105606639072992E-6</v>
      </c>
      <c r="HV125" s="86">
        <f t="shared" si="144"/>
        <v>1.2692619340958487E-7</v>
      </c>
      <c r="HW125" s="86">
        <f t="shared" si="144"/>
        <v>3.2534888868879069E-8</v>
      </c>
      <c r="HX125" s="86">
        <f t="shared" si="144"/>
        <v>1.8875023320926311E-8</v>
      </c>
      <c r="HY125" s="86">
        <f t="shared" si="144"/>
        <v>1.9852450607781115E-8</v>
      </c>
      <c r="HZ125" s="86">
        <f t="shared" si="144"/>
        <v>8.2181697407278389E-8</v>
      </c>
      <c r="IA125" s="86">
        <f t="shared" si="144"/>
        <v>7.0283736386305805E-7</v>
      </c>
      <c r="IB125" s="86">
        <f t="shared" si="144"/>
        <v>5.426516161514683E-8</v>
      </c>
      <c r="IC125" s="86">
        <f t="shared" si="144"/>
        <v>1.0048190202645806E-8</v>
      </c>
      <c r="ID125" s="86">
        <f t="shared" si="144"/>
        <v>5.0329721647150969E-9</v>
      </c>
      <c r="IE125" s="86">
        <f t="shared" si="144"/>
        <v>1.0784236344137747E-9</v>
      </c>
      <c r="IF125" s="86">
        <f t="shared" si="144"/>
        <v>2.00834209730463E-8</v>
      </c>
      <c r="IG125" s="86">
        <f t="shared" si="144"/>
        <v>2.1342769933885212E-6</v>
      </c>
      <c r="II125" s="86">
        <f t="shared" si="145"/>
        <v>0</v>
      </c>
      <c r="IJ125" s="86">
        <f t="shared" si="145"/>
        <v>1.0908634202977864E-60</v>
      </c>
      <c r="IK125" s="86">
        <f t="shared" si="145"/>
        <v>4.6932178391222471E-61</v>
      </c>
      <c r="IL125" s="86">
        <f t="shared" si="145"/>
        <v>9.5284933005627453E-74</v>
      </c>
      <c r="IM125" s="86">
        <f t="shared" si="145"/>
        <v>2.6206308015025116E-78</v>
      </c>
      <c r="IN125" s="86">
        <f t="shared" si="145"/>
        <v>1.6770041127050524E-83</v>
      </c>
      <c r="IO125" s="86">
        <f t="shared" si="145"/>
        <v>2.8495357368879753E-84</v>
      </c>
      <c r="IP125" s="86">
        <f t="shared" si="145"/>
        <v>3.0056242894723662E-77</v>
      </c>
      <c r="IQ125" s="86">
        <f t="shared" si="145"/>
        <v>5.0439934636080886E-72</v>
      </c>
      <c r="IR125" s="86">
        <f t="shared" si="145"/>
        <v>2.3687111164812236E-80</v>
      </c>
      <c r="IS125" s="86">
        <f t="shared" si="145"/>
        <v>1.0359260940462136E-83</v>
      </c>
      <c r="IT125" s="86">
        <f t="shared" si="145"/>
        <v>1.8965077680044482E-83</v>
      </c>
      <c r="IU125" s="86">
        <f t="shared" si="145"/>
        <v>2.2804651899487983E-84</v>
      </c>
      <c r="IV125" s="86">
        <f t="shared" si="145"/>
        <v>1.1531626110751906E-38</v>
      </c>
      <c r="IW125" s="86">
        <f t="shared" si="145"/>
        <v>3.1111511236328624E-28</v>
      </c>
      <c r="IY125" s="86">
        <f t="shared" si="146"/>
        <v>1.7278885453078725E-4</v>
      </c>
      <c r="IZ125" s="86">
        <f t="shared" si="146"/>
        <v>2.8525252620222432E-6</v>
      </c>
      <c r="JA125" s="86">
        <f t="shared" si="146"/>
        <v>3.3105622417324445E-6</v>
      </c>
      <c r="JB125" s="86">
        <f t="shared" si="146"/>
        <v>1.2692622422914163E-7</v>
      </c>
      <c r="JC125" s="86">
        <f t="shared" si="146"/>
        <v>3.2534889310006496E-8</v>
      </c>
      <c r="JD125" s="86">
        <f t="shared" si="146"/>
        <v>1.8875023321021837E-8</v>
      </c>
      <c r="JE125" s="86">
        <f t="shared" si="146"/>
        <v>1.9852450611484846E-8</v>
      </c>
      <c r="JF125" s="86">
        <f t="shared" si="146"/>
        <v>8.2181697407279302E-8</v>
      </c>
      <c r="JG125" s="86">
        <f t="shared" si="146"/>
        <v>7.0283755685743201E-7</v>
      </c>
      <c r="JH125" s="86">
        <f t="shared" si="146"/>
        <v>5.4265162390508687E-8</v>
      </c>
      <c r="JI125" s="86">
        <f t="shared" si="146"/>
        <v>1.0048302575826731E-8</v>
      </c>
      <c r="JJ125" s="86">
        <f t="shared" si="146"/>
        <v>5.0355298138824302E-9</v>
      </c>
      <c r="JK125" s="86">
        <f t="shared" si="146"/>
        <v>4.010512619193351E-9</v>
      </c>
      <c r="JL125" s="86">
        <f t="shared" si="146"/>
        <v>2.4393814504569672E-8</v>
      </c>
      <c r="JM125" s="86">
        <f t="shared" si="146"/>
        <v>2.1342790012922857E-6</v>
      </c>
    </row>
    <row r="126" spans="2:273" x14ac:dyDescent="0.25">
      <c r="B126" s="2">
        <v>99</v>
      </c>
      <c r="C126" s="37">
        <v>58.628999999999998</v>
      </c>
      <c r="D126" s="37">
        <v>57.466999999999999</v>
      </c>
      <c r="E126" s="37">
        <v>57.582999999999998</v>
      </c>
      <c r="F126" s="37">
        <v>56.167000000000002</v>
      </c>
      <c r="G126" s="37">
        <v>56.847000000000001</v>
      </c>
      <c r="H126" s="37">
        <v>57.267000000000003</v>
      </c>
      <c r="I126" s="37">
        <v>59.866999999999997</v>
      </c>
      <c r="J126" s="37">
        <v>57.4</v>
      </c>
      <c r="K126" s="37">
        <v>55.582999999999998</v>
      </c>
      <c r="L126" s="37">
        <v>57.317</v>
      </c>
      <c r="M126" s="37">
        <v>58.917000000000002</v>
      </c>
      <c r="N126" s="37">
        <v>59.2</v>
      </c>
      <c r="O126" s="37">
        <v>59.524999999999999</v>
      </c>
      <c r="P126" s="37">
        <v>59.573999999999998</v>
      </c>
      <c r="Q126" s="37">
        <v>60.540999999999997</v>
      </c>
      <c r="S126" s="4">
        <f t="shared" si="147"/>
        <v>58.29731005441262</v>
      </c>
      <c r="T126" s="4">
        <f t="shared" si="147"/>
        <v>58.488659414176588</v>
      </c>
      <c r="U126" s="4">
        <f t="shared" si="147"/>
        <v>56.852811918192941</v>
      </c>
      <c r="V126" s="4">
        <f t="shared" si="147"/>
        <v>56.737169292276562</v>
      </c>
      <c r="W126" s="4">
        <f t="shared" si="147"/>
        <v>55.931091953443904</v>
      </c>
      <c r="X126" s="4">
        <f t="shared" si="147"/>
        <v>57.971203585739929</v>
      </c>
      <c r="Y126" s="4">
        <f t="shared" si="147"/>
        <v>59.702541747684144</v>
      </c>
      <c r="Z126" s="4">
        <f t="shared" si="147"/>
        <v>57.317725946818612</v>
      </c>
      <c r="AA126" s="4">
        <f t="shared" si="147"/>
        <v>56.499684280383995</v>
      </c>
      <c r="AB126" s="4">
        <f t="shared" si="147"/>
        <v>56.816813983594749</v>
      </c>
      <c r="AC126" s="4">
        <f t="shared" si="147"/>
        <v>59.318905723332406</v>
      </c>
      <c r="AD126" s="4">
        <f t="shared" si="147"/>
        <v>60.733299964884722</v>
      </c>
      <c r="AE126" s="4">
        <f t="shared" si="147"/>
        <v>59.642482809141065</v>
      </c>
      <c r="AF126" s="4">
        <f t="shared" si="147"/>
        <v>60.37001988671301</v>
      </c>
      <c r="AG126" s="4">
        <f t="shared" si="147"/>
        <v>61.403339579285159</v>
      </c>
      <c r="AI126" s="4">
        <f t="shared" si="148"/>
        <v>0.33168994558737808</v>
      </c>
      <c r="AJ126" s="4">
        <f t="shared" si="148"/>
        <v>-1.0216594141765896</v>
      </c>
      <c r="AK126" s="4">
        <f t="shared" si="148"/>
        <v>0.73018808180705719</v>
      </c>
      <c r="AL126" s="4">
        <f t="shared" si="148"/>
        <v>-0.57016929227656021</v>
      </c>
      <c r="AM126" s="4">
        <f t="shared" si="148"/>
        <v>0.91590804655609759</v>
      </c>
      <c r="AN126" s="4">
        <f t="shared" si="148"/>
        <v>-0.70420358573992559</v>
      </c>
      <c r="AO126" s="4">
        <f t="shared" si="148"/>
        <v>0.16445825231585331</v>
      </c>
      <c r="AP126" s="4">
        <f t="shared" si="148"/>
        <v>8.2274053181386364E-2</v>
      </c>
      <c r="AQ126" s="4">
        <f t="shared" si="148"/>
        <v>-0.91668428038399696</v>
      </c>
      <c r="AR126" s="4">
        <f t="shared" si="148"/>
        <v>0.50018601640525162</v>
      </c>
      <c r="AS126" s="4">
        <f t="shared" si="148"/>
        <v>-0.40190572333240482</v>
      </c>
      <c r="AT126" s="4">
        <f t="shared" si="148"/>
        <v>-1.5332999648847192</v>
      </c>
      <c r="AU126" s="4">
        <f t="shared" si="148"/>
        <v>-0.11748280914106601</v>
      </c>
      <c r="AV126" s="4">
        <f t="shared" si="148"/>
        <v>-0.79601988671301172</v>
      </c>
      <c r="AW126" s="4">
        <f t="shared" si="148"/>
        <v>-0.86233957928516247</v>
      </c>
      <c r="AY126" s="2">
        <f t="shared" si="140"/>
        <v>58.296676352701589</v>
      </c>
      <c r="AZ126" s="2">
        <f t="shared" si="140"/>
        <v>58.488483941153468</v>
      </c>
      <c r="BA126" s="2">
        <f t="shared" si="140"/>
        <v>56.852301947603529</v>
      </c>
      <c r="BB126" s="2">
        <f t="shared" si="140"/>
        <v>56.73713330221598</v>
      </c>
      <c r="BC126" s="2">
        <f t="shared" si="140"/>
        <v>55.931080376021889</v>
      </c>
      <c r="BD126" s="2">
        <f t="shared" si="140"/>
        <v>57.97119417469392</v>
      </c>
      <c r="BE126" s="2">
        <f t="shared" si="140"/>
        <v>59.70252919548377</v>
      </c>
      <c r="BF126" s="2">
        <f t="shared" si="140"/>
        <v>57.317677163148097</v>
      </c>
      <c r="BG126" s="2">
        <f t="shared" si="140"/>
        <v>56.499298311547797</v>
      </c>
      <c r="BH126" s="2">
        <f t="shared" si="140"/>
        <v>56.816772908478768</v>
      </c>
      <c r="BI126" s="2">
        <f t="shared" si="140"/>
        <v>59.318896321188006</v>
      </c>
      <c r="BJ126" s="2">
        <f t="shared" si="140"/>
        <v>60.733295153336279</v>
      </c>
      <c r="BK126" s="2">
        <f t="shared" si="140"/>
        <v>59.642481597624908</v>
      </c>
      <c r="BL126" s="2">
        <f t="shared" si="140"/>
        <v>60.36998761107472</v>
      </c>
      <c r="BM126" s="2">
        <f t="shared" si="140"/>
        <v>61.399744570138395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58.628999999999998</v>
      </c>
      <c r="CF126" s="2">
        <f t="shared" si="141"/>
        <v>57.466999999999999</v>
      </c>
      <c r="CG126" s="2">
        <f t="shared" si="141"/>
        <v>57.582999999999998</v>
      </c>
      <c r="CH126" s="2">
        <f t="shared" si="141"/>
        <v>56.167000000000002</v>
      </c>
      <c r="CI126" s="2">
        <f t="shared" si="141"/>
        <v>56.847000000000001</v>
      </c>
      <c r="CJ126" s="2">
        <f t="shared" si="141"/>
        <v>57.267000000000003</v>
      </c>
      <c r="CK126" s="2">
        <f t="shared" si="141"/>
        <v>59.866999999999997</v>
      </c>
      <c r="CL126" s="2">
        <f t="shared" si="141"/>
        <v>57.4</v>
      </c>
      <c r="CM126" s="2">
        <f t="shared" si="141"/>
        <v>55.582999999999998</v>
      </c>
      <c r="CN126" s="2">
        <f t="shared" si="141"/>
        <v>57.317</v>
      </c>
      <c r="CO126" s="2">
        <f t="shared" si="141"/>
        <v>58.917000000000002</v>
      </c>
      <c r="CP126" s="2">
        <f t="shared" si="141"/>
        <v>59.2</v>
      </c>
      <c r="CQ126" s="2">
        <f t="shared" si="141"/>
        <v>59.524999999999999</v>
      </c>
      <c r="CR126" s="2">
        <f t="shared" si="141"/>
        <v>59.573999999999998</v>
      </c>
      <c r="CS126" s="2">
        <f t="shared" si="141"/>
        <v>60.540999999999997</v>
      </c>
      <c r="CU126" s="2">
        <f t="shared" si="111"/>
        <v>58.628999999999998</v>
      </c>
      <c r="CV126" s="2">
        <f t="shared" si="112"/>
        <v>57.466999999999999</v>
      </c>
      <c r="CW126" s="2">
        <f t="shared" si="113"/>
        <v>57.582999999999998</v>
      </c>
      <c r="CX126" s="2">
        <f t="shared" si="114"/>
        <v>56.167000000000002</v>
      </c>
      <c r="CY126" s="2">
        <f t="shared" si="115"/>
        <v>56.847000000000001</v>
      </c>
      <c r="CZ126" s="2">
        <f t="shared" si="116"/>
        <v>57.267000000000003</v>
      </c>
      <c r="DA126" s="2">
        <f t="shared" si="117"/>
        <v>59.866999999999997</v>
      </c>
      <c r="DB126" s="2">
        <f t="shared" si="118"/>
        <v>57.4</v>
      </c>
      <c r="DC126" s="2">
        <f t="shared" si="119"/>
        <v>55.582999999999998</v>
      </c>
      <c r="DD126" s="2">
        <f t="shared" si="120"/>
        <v>57.317</v>
      </c>
      <c r="DE126" s="2">
        <f t="shared" si="121"/>
        <v>58.917000000000002</v>
      </c>
      <c r="DF126" s="2">
        <f t="shared" si="122"/>
        <v>59.2</v>
      </c>
      <c r="DG126" s="2">
        <f t="shared" si="123"/>
        <v>59.524999999999999</v>
      </c>
      <c r="DH126" s="2">
        <f t="shared" si="124"/>
        <v>59.573999999999998</v>
      </c>
      <c r="DI126" s="2">
        <f t="shared" si="125"/>
        <v>60.540999999999997</v>
      </c>
      <c r="DK126" s="2">
        <f t="shared" si="149"/>
        <v>86.868484845169064</v>
      </c>
      <c r="DL126" s="2">
        <f t="shared" si="149"/>
        <v>97.460566254513623</v>
      </c>
      <c r="DM126" s="2">
        <f t="shared" si="149"/>
        <v>94.918926031294433</v>
      </c>
      <c r="DN126" s="2">
        <f t="shared" si="149"/>
        <v>87.811965853658535</v>
      </c>
      <c r="DO126" s="2">
        <f t="shared" si="149"/>
        <v>86.012858067542197</v>
      </c>
      <c r="DP126" s="2">
        <f t="shared" si="149"/>
        <v>85.117078272604616</v>
      </c>
      <c r="DQ126" s="2">
        <f t="shared" si="149"/>
        <v>82.862288798920375</v>
      </c>
      <c r="DR126" s="2">
        <f t="shared" si="149"/>
        <v>91.900085741088191</v>
      </c>
      <c r="DS126" s="2">
        <f t="shared" si="149"/>
        <v>88.670165991902849</v>
      </c>
      <c r="DT126" s="2">
        <f t="shared" si="149"/>
        <v>84.563781894934351</v>
      </c>
      <c r="DU126" s="2">
        <f t="shared" si="149"/>
        <v>88.713294601889331</v>
      </c>
      <c r="DV126" s="2">
        <f t="shared" si="149"/>
        <v>89.696759662288926</v>
      </c>
      <c r="DW126" s="2">
        <f t="shared" si="149"/>
        <v>97.102843728222979</v>
      </c>
      <c r="DX126" s="2">
        <f t="shared" si="149"/>
        <v>96.978671189408047</v>
      </c>
      <c r="DY126" s="2">
        <f t="shared" si="149"/>
        <v>87.083538123167173</v>
      </c>
      <c r="EA126" s="2">
        <f t="shared" si="153"/>
        <v>58.193234104057545</v>
      </c>
      <c r="EB126" s="2">
        <f t="shared" si="153"/>
        <v>58.349536999364275</v>
      </c>
      <c r="EC126" s="2">
        <f t="shared" si="153"/>
        <v>56.714263296703301</v>
      </c>
      <c r="ED126" s="2">
        <f t="shared" si="153"/>
        <v>56.604707620913537</v>
      </c>
      <c r="EE126" s="2">
        <f t="shared" si="152"/>
        <v>55.795956559974876</v>
      </c>
      <c r="EF126" s="2">
        <f t="shared" si="152"/>
        <v>57.860323206756306</v>
      </c>
      <c r="EG126" s="2">
        <f t="shared" si="152"/>
        <v>59.610868067696387</v>
      </c>
      <c r="EH126" s="2">
        <f t="shared" si="152"/>
        <v>57.163844063468915</v>
      </c>
      <c r="EI126" s="2">
        <f t="shared" si="152"/>
        <v>56.364198254541058</v>
      </c>
      <c r="EJ126" s="2">
        <f t="shared" si="152"/>
        <v>56.692577003044718</v>
      </c>
      <c r="EK126" s="2">
        <f t="shared" si="152"/>
        <v>59.179091849793295</v>
      </c>
      <c r="EL126" s="2">
        <f t="shared" si="152"/>
        <v>60.601391711161249</v>
      </c>
      <c r="EM126" s="2">
        <f t="shared" si="136"/>
        <v>59.462991013048558</v>
      </c>
      <c r="EN126" s="2">
        <f t="shared" si="136"/>
        <v>60.193048607469827</v>
      </c>
      <c r="EO126" s="2">
        <f t="shared" si="136"/>
        <v>61.245668456538453</v>
      </c>
      <c r="EQ126" s="2">
        <f t="shared" si="150"/>
        <v>58.193234104057545</v>
      </c>
      <c r="ER126" s="2">
        <f t="shared" si="150"/>
        <v>58.058980504404552</v>
      </c>
      <c r="ES126" s="2">
        <f t="shared" si="150"/>
        <v>56.618366036779001</v>
      </c>
      <c r="ET126" s="2">
        <f t="shared" si="150"/>
        <v>56.529944569619268</v>
      </c>
      <c r="EU126" s="2">
        <f t="shared" si="150"/>
        <v>55.821001256566973</v>
      </c>
      <c r="EV126" s="2">
        <f t="shared" si="150"/>
        <v>57.924304523259906</v>
      </c>
      <c r="EW126" s="2">
        <f t="shared" si="150"/>
        <v>59.467365624064996</v>
      </c>
      <c r="EX126" s="2">
        <f t="shared" si="150"/>
        <v>57.176502766533289</v>
      </c>
      <c r="EY126" s="2">
        <f t="shared" si="150"/>
        <v>56.376656400125512</v>
      </c>
      <c r="EZ126" s="2">
        <f t="shared" si="150"/>
        <v>56.69497815236064</v>
      </c>
      <c r="FA126" s="2">
        <f t="shared" si="150"/>
        <v>59.037320100127623</v>
      </c>
      <c r="FB126" s="2">
        <f t="shared" si="150"/>
        <v>60.903396346398651</v>
      </c>
      <c r="FC126" s="2">
        <f t="shared" si="150"/>
        <v>59.704032009894178</v>
      </c>
      <c r="FD126" s="2">
        <f t="shared" si="150"/>
        <v>59.867994384175184</v>
      </c>
      <c r="FE126" s="2">
        <f t="shared" si="150"/>
        <v>61.232455773890948</v>
      </c>
      <c r="FG126" s="2">
        <f t="shared" si="151"/>
        <v>0.99639262967295572</v>
      </c>
      <c r="FH126" s="2">
        <f t="shared" si="151"/>
        <v>0.99640163703770612</v>
      </c>
      <c r="FI126" s="2">
        <f t="shared" si="151"/>
        <v>0.99636929165695498</v>
      </c>
      <c r="FJ126" s="2">
        <f t="shared" si="151"/>
        <v>0.9957402682297215</v>
      </c>
      <c r="FK126" s="2">
        <f t="shared" si="151"/>
        <v>0.99553297218177139</v>
      </c>
      <c r="FL126" s="2">
        <f t="shared" si="151"/>
        <v>0.99594694339507783</v>
      </c>
      <c r="FM126" s="2">
        <f t="shared" si="151"/>
        <v>0.99601749502758252</v>
      </c>
      <c r="FN126" s="2">
        <f t="shared" si="151"/>
        <v>0.99557416824175438</v>
      </c>
      <c r="FO126" s="2">
        <f t="shared" si="151"/>
        <v>0.99582164906418102</v>
      </c>
      <c r="FP126" s="2">
        <f t="shared" si="151"/>
        <v>0.99554455705276512</v>
      </c>
      <c r="FQ126" s="2">
        <f t="shared" si="151"/>
        <v>0.99523734480371406</v>
      </c>
      <c r="FR126" s="2">
        <f t="shared" si="151"/>
        <v>0.99552100319936043</v>
      </c>
      <c r="FS126" s="2">
        <f t="shared" si="151"/>
        <v>0.99525884444803203</v>
      </c>
      <c r="FT126" s="2">
        <f t="shared" si="151"/>
        <v>0.99515777190969079</v>
      </c>
      <c r="FU126" s="2">
        <f t="shared" si="151"/>
        <v>0.99403526369080986</v>
      </c>
      <c r="FW126" s="2">
        <f t="shared" si="142"/>
        <v>3.4947809384985638E-8</v>
      </c>
      <c r="FX126" s="2">
        <f t="shared" si="142"/>
        <v>6.1562461371448031E-3</v>
      </c>
      <c r="FY126" s="2">
        <f t="shared" si="142"/>
        <v>7.0005841043533192E-3</v>
      </c>
      <c r="FZ126" s="2">
        <f t="shared" si="142"/>
        <v>6.8064110019608265E-3</v>
      </c>
      <c r="GA126" s="2">
        <f t="shared" si="142"/>
        <v>5.7527721091226829E-3</v>
      </c>
      <c r="GB126" s="2">
        <f t="shared" si="142"/>
        <v>6.2173898721704594E-3</v>
      </c>
      <c r="GC126" s="2">
        <f t="shared" si="142"/>
        <v>6.5348775028416474E-3</v>
      </c>
      <c r="GD126" s="2">
        <f t="shared" si="142"/>
        <v>7.6104242110799566E-3</v>
      </c>
      <c r="GE126" s="2">
        <f t="shared" si="142"/>
        <v>9.1816617500565471E-3</v>
      </c>
      <c r="GF126" s="2">
        <f t="shared" si="142"/>
        <v>7.2224444449054325E-3</v>
      </c>
      <c r="GG126" s="2">
        <f t="shared" si="142"/>
        <v>6.0431842926194738E-3</v>
      </c>
      <c r="GH126" s="2">
        <f t="shared" si="142"/>
        <v>5.2495293896888404E-3</v>
      </c>
      <c r="GI126" s="2">
        <f t="shared" si="142"/>
        <v>4.2905062378382087E-3</v>
      </c>
      <c r="GJ126" s="2">
        <f t="shared" si="142"/>
        <v>3.6466881398034973E-3</v>
      </c>
      <c r="GK126" s="2">
        <f t="shared" si="142"/>
        <v>3.0248022892760541E-3</v>
      </c>
      <c r="GM126" s="86">
        <f t="shared" si="143"/>
        <v>2.1266123072176538E-27</v>
      </c>
      <c r="GN126" s="86">
        <f t="shared" si="143"/>
        <v>1.0353332997923312E-48</v>
      </c>
      <c r="GO126" s="86">
        <f t="shared" si="143"/>
        <v>3.9385419504457549E-59</v>
      </c>
      <c r="GP126" s="86">
        <f t="shared" si="143"/>
        <v>5.6367091507335246E-59</v>
      </c>
      <c r="GQ126" s="86">
        <f t="shared" si="143"/>
        <v>5.2656914636656248E-77</v>
      </c>
      <c r="GR126" s="86">
        <f t="shared" si="143"/>
        <v>9.2413812376673341E-97</v>
      </c>
      <c r="GS126" s="86">
        <f t="shared" si="143"/>
        <v>1.5514697368537865E-102</v>
      </c>
      <c r="GT126" s="86">
        <f t="shared" si="143"/>
        <v>1.0279760644213969E-91</v>
      </c>
      <c r="GU126" s="86">
        <f t="shared" si="143"/>
        <v>4.9461377629716037E-108</v>
      </c>
      <c r="GV126" s="86">
        <f t="shared" si="143"/>
        <v>2.9260438072913077E-73</v>
      </c>
      <c r="GW126" s="86">
        <f t="shared" si="143"/>
        <v>3.2177262185137424E-62</v>
      </c>
      <c r="GX126" s="86">
        <f t="shared" si="143"/>
        <v>6.2407993559332858E-58</v>
      </c>
      <c r="GY126" s="86">
        <f t="shared" si="143"/>
        <v>1.2290390652754101E-48</v>
      </c>
      <c r="GZ126" s="86">
        <f t="shared" si="143"/>
        <v>1.9792315049343622E-40</v>
      </c>
      <c r="HA126" s="86">
        <f t="shared" si="143"/>
        <v>6.7078188629943866E-63</v>
      </c>
      <c r="HC126" s="86">
        <f t="shared" si="154"/>
        <v>5.4503751573330951E-5</v>
      </c>
      <c r="HD126" s="86">
        <f t="shared" si="154"/>
        <v>4.4718925899596018E-11</v>
      </c>
      <c r="HE126" s="86">
        <f t="shared" si="154"/>
        <v>4.5757831067661147E-14</v>
      </c>
      <c r="HF126" s="86">
        <f t="shared" si="154"/>
        <v>5.6056465124831729E-16</v>
      </c>
      <c r="HG126" s="86">
        <f t="shared" si="154"/>
        <v>3.6923710135285316E-18</v>
      </c>
      <c r="HH126" s="86">
        <f t="shared" si="154"/>
        <v>3.642122783060946E-22</v>
      </c>
      <c r="HI126" s="86">
        <f t="shared" si="139"/>
        <v>2.2060932686342631E-20</v>
      </c>
      <c r="HJ126" s="86">
        <f t="shared" si="139"/>
        <v>1.8725541954512938E-24</v>
      </c>
      <c r="HK126" s="86">
        <f t="shared" si="139"/>
        <v>7.1547265487941086E-15</v>
      </c>
      <c r="HL126" s="86">
        <f t="shared" si="139"/>
        <v>1.0614532230216402E-17</v>
      </c>
      <c r="HM126" s="86">
        <f t="shared" si="139"/>
        <v>2.3191377546048833E-15</v>
      </c>
      <c r="HN126" s="86">
        <f t="shared" si="139"/>
        <v>6.6126265868073296E-14</v>
      </c>
      <c r="HO126" s="86">
        <f t="shared" si="139"/>
        <v>1.3912955260372099E-10</v>
      </c>
      <c r="HP126" s="86">
        <f t="shared" si="139"/>
        <v>2.6873547560867088E-10</v>
      </c>
      <c r="HQ126" s="86">
        <f t="shared" si="139"/>
        <v>4.8296299946901511E-14</v>
      </c>
      <c r="HS126" s="86">
        <f t="shared" si="144"/>
        <v>1.5245353653074599E-41</v>
      </c>
      <c r="HT126" s="86">
        <f t="shared" si="144"/>
        <v>7.1267992634314308E-6</v>
      </c>
      <c r="HU126" s="86">
        <f t="shared" si="144"/>
        <v>8.4413555487751777E-6</v>
      </c>
      <c r="HV126" s="86">
        <f t="shared" si="144"/>
        <v>4.0309917731635181E-7</v>
      </c>
      <c r="HW126" s="86">
        <f t="shared" si="144"/>
        <v>1.0847818360682075E-7</v>
      </c>
      <c r="HX126" s="86">
        <f t="shared" si="144"/>
        <v>6.8087654920845936E-8</v>
      </c>
      <c r="HY126" s="86">
        <f t="shared" si="144"/>
        <v>7.2794403065686402E-8</v>
      </c>
      <c r="HZ126" s="86">
        <f t="shared" si="144"/>
        <v>2.8015276856112117E-7</v>
      </c>
      <c r="IA126" s="86">
        <f t="shared" si="144"/>
        <v>2.2017420834216631E-6</v>
      </c>
      <c r="IB126" s="86">
        <f t="shared" si="144"/>
        <v>1.9025534556434013E-7</v>
      </c>
      <c r="IC126" s="86">
        <f t="shared" si="144"/>
        <v>3.6915490293706048E-8</v>
      </c>
      <c r="ID126" s="86">
        <f t="shared" si="144"/>
        <v>1.8285041073741866E-8</v>
      </c>
      <c r="IE126" s="86">
        <f t="shared" si="144"/>
        <v>3.9667287427587017E-9</v>
      </c>
      <c r="IF126" s="86">
        <f t="shared" si="144"/>
        <v>6.0383165140215857E-8</v>
      </c>
      <c r="IG126" s="86">
        <f t="shared" si="144"/>
        <v>4.4731097751567926E-6</v>
      </c>
      <c r="II126" s="86">
        <f t="shared" si="145"/>
        <v>0</v>
      </c>
      <c r="IJ126" s="86">
        <f t="shared" si="145"/>
        <v>1.3002159834863101E-58</v>
      </c>
      <c r="IK126" s="86">
        <f t="shared" si="145"/>
        <v>6.5110938010227387E-59</v>
      </c>
      <c r="IL126" s="86">
        <f t="shared" si="145"/>
        <v>3.6674607680148457E-71</v>
      </c>
      <c r="IM126" s="86">
        <f t="shared" si="145"/>
        <v>1.2005288240074943E-75</v>
      </c>
      <c r="IN126" s="86">
        <f t="shared" si="145"/>
        <v>1.2835924202462255E-80</v>
      </c>
      <c r="IO126" s="86">
        <f t="shared" si="145"/>
        <v>2.4777595906560932E-81</v>
      </c>
      <c r="IP126" s="86">
        <f t="shared" si="145"/>
        <v>1.7770198147973404E-74</v>
      </c>
      <c r="IQ126" s="86">
        <f t="shared" si="145"/>
        <v>2.4225902822485444E-69</v>
      </c>
      <c r="IR126" s="86">
        <f t="shared" si="145"/>
        <v>1.6983436161722081E-77</v>
      </c>
      <c r="IS126" s="86">
        <f t="shared" si="145"/>
        <v>7.7771816045346806E-81</v>
      </c>
      <c r="IT126" s="86">
        <f t="shared" si="145"/>
        <v>1.1717919506314933E-80</v>
      </c>
      <c r="IU126" s="86">
        <f t="shared" si="145"/>
        <v>1.1964685069740405E-81</v>
      </c>
      <c r="IV126" s="86">
        <f t="shared" si="145"/>
        <v>1.760326587268903E-37</v>
      </c>
      <c r="IW126" s="86">
        <f t="shared" si="145"/>
        <v>2.0783253717677543E-27</v>
      </c>
      <c r="IY126" s="86">
        <f t="shared" si="146"/>
        <v>5.4503751573330951E-5</v>
      </c>
      <c r="IZ126" s="86">
        <f t="shared" si="146"/>
        <v>7.1268439823573308E-6</v>
      </c>
      <c r="JA126" s="86">
        <f t="shared" si="146"/>
        <v>8.4413555945330089E-6</v>
      </c>
      <c r="JB126" s="86">
        <f t="shared" si="146"/>
        <v>4.0309917787691646E-7</v>
      </c>
      <c r="JC126" s="86">
        <f t="shared" si="146"/>
        <v>1.0847818361051312E-7</v>
      </c>
      <c r="JD126" s="86">
        <f t="shared" si="146"/>
        <v>6.8087654920846306E-8</v>
      </c>
      <c r="JE126" s="86">
        <f t="shared" si="146"/>
        <v>7.2794403065708464E-8</v>
      </c>
      <c r="JF126" s="86">
        <f t="shared" si="146"/>
        <v>2.8015276856112117E-7</v>
      </c>
      <c r="JG126" s="86">
        <f t="shared" si="146"/>
        <v>2.2017420905763894E-6</v>
      </c>
      <c r="JH126" s="86">
        <f t="shared" si="146"/>
        <v>1.9025534557495467E-7</v>
      </c>
      <c r="JI126" s="86">
        <f t="shared" si="146"/>
        <v>3.6915492612843804E-8</v>
      </c>
      <c r="JJ126" s="86">
        <f t="shared" si="146"/>
        <v>1.8285107200007735E-8</v>
      </c>
      <c r="JK126" s="86">
        <f t="shared" si="146"/>
        <v>4.1058582953624227E-9</v>
      </c>
      <c r="JL126" s="86">
        <f t="shared" si="146"/>
        <v>6.0651900615824532E-8</v>
      </c>
      <c r="JM126" s="86">
        <f t="shared" si="146"/>
        <v>4.4731098234530925E-6</v>
      </c>
    </row>
    <row r="127" spans="2:273" x14ac:dyDescent="0.25">
      <c r="B127" s="2">
        <v>100</v>
      </c>
      <c r="C127" s="37">
        <v>58.371000000000002</v>
      </c>
      <c r="D127" s="37">
        <v>58.383000000000003</v>
      </c>
      <c r="E127" s="37">
        <v>56.517000000000003</v>
      </c>
      <c r="F127" s="37">
        <v>56.95</v>
      </c>
      <c r="G127" s="37">
        <v>55.966000000000001</v>
      </c>
      <c r="H127" s="37">
        <v>58.817</v>
      </c>
      <c r="I127" s="37">
        <v>58.2</v>
      </c>
      <c r="J127" s="37">
        <v>57.75</v>
      </c>
      <c r="K127" s="37">
        <v>55.4</v>
      </c>
      <c r="L127" s="37">
        <v>57.25</v>
      </c>
      <c r="M127" s="37">
        <v>58.533000000000001</v>
      </c>
      <c r="N127" s="37">
        <v>61.216999999999999</v>
      </c>
      <c r="O127" s="37">
        <v>58.491999999999997</v>
      </c>
      <c r="P127" s="37">
        <v>60.377000000000002</v>
      </c>
      <c r="Q127" s="37">
        <v>60.213000000000001</v>
      </c>
      <c r="S127" s="4">
        <f t="shared" si="147"/>
        <v>58.180304132619391</v>
      </c>
      <c r="T127" s="4">
        <f t="shared" si="147"/>
        <v>58.324069096708023</v>
      </c>
      <c r="U127" s="4">
        <f t="shared" si="147"/>
        <v>56.72307296577825</v>
      </c>
      <c r="V127" s="4">
        <f t="shared" si="147"/>
        <v>56.606479188513582</v>
      </c>
      <c r="W127" s="4">
        <f t="shared" si="147"/>
        <v>55.839831265428344</v>
      </c>
      <c r="X127" s="4">
        <f t="shared" si="147"/>
        <v>57.866042355465311</v>
      </c>
      <c r="Y127" s="4">
        <f t="shared" si="147"/>
        <v>59.552908728405491</v>
      </c>
      <c r="Z127" s="4">
        <f t="shared" si="147"/>
        <v>57.217253211320106</v>
      </c>
      <c r="AA127" s="4">
        <f t="shared" si="147"/>
        <v>56.394334974853919</v>
      </c>
      <c r="AB127" s="4">
        <f t="shared" si="147"/>
        <v>56.710603379144715</v>
      </c>
      <c r="AC127" s="4">
        <f t="shared" si="147"/>
        <v>59.187185891475337</v>
      </c>
      <c r="AD127" s="4">
        <f t="shared" si="147"/>
        <v>60.644533993189519</v>
      </c>
      <c r="AE127" s="4">
        <f t="shared" si="147"/>
        <v>59.539069775586697</v>
      </c>
      <c r="AF127" s="4">
        <f t="shared" si="147"/>
        <v>60.237498508270249</v>
      </c>
      <c r="AG127" s="4">
        <f t="shared" si="147"/>
        <v>61.294128477092123</v>
      </c>
      <c r="AI127" s="4">
        <f t="shared" si="148"/>
        <v>0.19069586738061162</v>
      </c>
      <c r="AJ127" s="4">
        <f t="shared" si="148"/>
        <v>5.893090329198003E-2</v>
      </c>
      <c r="AK127" s="4">
        <f t="shared" si="148"/>
        <v>-0.20607296577824741</v>
      </c>
      <c r="AL127" s="4">
        <f t="shared" si="148"/>
        <v>0.343520811486421</v>
      </c>
      <c r="AM127" s="4">
        <f t="shared" si="148"/>
        <v>0.12616873457165667</v>
      </c>
      <c r="AN127" s="4">
        <f t="shared" si="148"/>
        <v>0.95095764453468945</v>
      </c>
      <c r="AO127" s="4">
        <f t="shared" si="148"/>
        <v>-1.3529087284054881</v>
      </c>
      <c r="AP127" s="4">
        <f t="shared" si="148"/>
        <v>0.53274678867989422</v>
      </c>
      <c r="AQ127" s="4">
        <f t="shared" si="148"/>
        <v>-0.99433497485392053</v>
      </c>
      <c r="AR127" s="4">
        <f t="shared" si="148"/>
        <v>0.53939662085528539</v>
      </c>
      <c r="AS127" s="4">
        <f t="shared" si="148"/>
        <v>-0.65418589147533623</v>
      </c>
      <c r="AT127" s="4">
        <f t="shared" si="148"/>
        <v>0.57246600681047966</v>
      </c>
      <c r="AU127" s="4">
        <f t="shared" si="148"/>
        <v>-1.0470697755866993</v>
      </c>
      <c r="AV127" s="4">
        <f t="shared" si="148"/>
        <v>0.13950149172975301</v>
      </c>
      <c r="AW127" s="4">
        <f t="shared" si="148"/>
        <v>-1.0811284770921219</v>
      </c>
      <c r="AY127" s="2">
        <f t="shared" ref="AY127:BM143" si="155">IF(OR($B127 &lt; C$230, $B127 &gt; C$233), #N/A, ((1-FG127)*DK127) + (FG127 - FW127)*EA127 + (FW127*EQ127))</f>
        <v>58.180163000076682</v>
      </c>
      <c r="AZ127" s="2">
        <f t="shared" si="155"/>
        <v>58.323662286449775</v>
      </c>
      <c r="BA127" s="2">
        <f t="shared" si="155"/>
        <v>56.721870915127901</v>
      </c>
      <c r="BB127" s="2">
        <f t="shared" si="155"/>
        <v>56.606374264472421</v>
      </c>
      <c r="BC127" s="2">
        <f t="shared" si="155"/>
        <v>55.839795765126567</v>
      </c>
      <c r="BD127" s="2">
        <f t="shared" si="155"/>
        <v>57.866011318952154</v>
      </c>
      <c r="BE127" s="2">
        <f t="shared" si="155"/>
        <v>59.552866739409986</v>
      </c>
      <c r="BF127" s="2">
        <f t="shared" si="155"/>
        <v>57.217101440084612</v>
      </c>
      <c r="BG127" s="2">
        <f t="shared" si="155"/>
        <v>56.393235209705288</v>
      </c>
      <c r="BH127" s="2">
        <f t="shared" si="155"/>
        <v>56.71047206641677</v>
      </c>
      <c r="BI127" s="2">
        <f t="shared" si="155"/>
        <v>59.187154272388554</v>
      </c>
      <c r="BJ127" s="2">
        <f t="shared" si="155"/>
        <v>60.644517918753159</v>
      </c>
      <c r="BK127" s="2">
        <f t="shared" si="155"/>
        <v>59.539065660936416</v>
      </c>
      <c r="BL127" s="2">
        <f t="shared" si="155"/>
        <v>60.237408087204692</v>
      </c>
      <c r="BM127" s="2">
        <f t="shared" si="155"/>
        <v>61.286985069284576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58.371000000000002</v>
      </c>
      <c r="CF127" s="2">
        <f t="shared" si="156"/>
        <v>58.383000000000003</v>
      </c>
      <c r="CG127" s="2">
        <f t="shared" si="156"/>
        <v>56.517000000000003</v>
      </c>
      <c r="CH127" s="2">
        <f t="shared" si="156"/>
        <v>56.95</v>
      </c>
      <c r="CI127" s="2">
        <f t="shared" si="156"/>
        <v>55.966000000000001</v>
      </c>
      <c r="CJ127" s="2">
        <f t="shared" si="156"/>
        <v>58.817</v>
      </c>
      <c r="CK127" s="2">
        <f t="shared" si="156"/>
        <v>58.2</v>
      </c>
      <c r="CL127" s="2">
        <f t="shared" si="156"/>
        <v>57.75</v>
      </c>
      <c r="CM127" s="2">
        <f t="shared" si="156"/>
        <v>55.4</v>
      </c>
      <c r="CN127" s="2">
        <f t="shared" si="156"/>
        <v>57.25</v>
      </c>
      <c r="CO127" s="2">
        <f t="shared" si="156"/>
        <v>58.533000000000001</v>
      </c>
      <c r="CP127" s="2">
        <f t="shared" si="156"/>
        <v>61.216999999999999</v>
      </c>
      <c r="CQ127" s="2">
        <f t="shared" si="156"/>
        <v>58.491999999999997</v>
      </c>
      <c r="CR127" s="2">
        <f t="shared" si="156"/>
        <v>60.377000000000002</v>
      </c>
      <c r="CS127" s="2">
        <f t="shared" si="156"/>
        <v>60.213000000000001</v>
      </c>
      <c r="CU127" s="2">
        <f t="shared" si="111"/>
        <v>58.371000000000002</v>
      </c>
      <c r="CV127" s="2">
        <f t="shared" si="112"/>
        <v>58.383000000000003</v>
      </c>
      <c r="CW127" s="2">
        <f t="shared" si="113"/>
        <v>56.517000000000003</v>
      </c>
      <c r="CX127" s="2">
        <f t="shared" si="114"/>
        <v>56.95</v>
      </c>
      <c r="CY127" s="2">
        <f t="shared" si="115"/>
        <v>55.966000000000001</v>
      </c>
      <c r="CZ127" s="2">
        <f t="shared" si="116"/>
        <v>58.817</v>
      </c>
      <c r="DA127" s="2">
        <f t="shared" si="117"/>
        <v>58.2</v>
      </c>
      <c r="DB127" s="2">
        <f t="shared" si="118"/>
        <v>57.75</v>
      </c>
      <c r="DC127" s="2">
        <f t="shared" si="119"/>
        <v>55.4</v>
      </c>
      <c r="DD127" s="2">
        <f t="shared" si="120"/>
        <v>57.25</v>
      </c>
      <c r="DE127" s="2">
        <f t="shared" si="121"/>
        <v>58.533000000000001</v>
      </c>
      <c r="DF127" s="2">
        <f t="shared" si="122"/>
        <v>61.216999999999999</v>
      </c>
      <c r="DG127" s="2">
        <f t="shared" si="123"/>
        <v>58.491999999999997</v>
      </c>
      <c r="DH127" s="2">
        <f t="shared" si="124"/>
        <v>60.377000000000002</v>
      </c>
      <c r="DI127" s="2">
        <f t="shared" si="125"/>
        <v>60.213000000000001</v>
      </c>
      <c r="DK127" s="2">
        <f t="shared" si="149"/>
        <v>87.073570959623595</v>
      </c>
      <c r="DL127" s="2">
        <f t="shared" si="149"/>
        <v>97.795475544370277</v>
      </c>
      <c r="DM127" s="2">
        <f t="shared" si="149"/>
        <v>95.251072546230418</v>
      </c>
      <c r="DN127" s="2">
        <f t="shared" si="149"/>
        <v>88.057719512195121</v>
      </c>
      <c r="DO127" s="2">
        <f t="shared" si="149"/>
        <v>86.241567917448378</v>
      </c>
      <c r="DP127" s="2">
        <f t="shared" si="149"/>
        <v>85.319610661268584</v>
      </c>
      <c r="DQ127" s="2">
        <f t="shared" si="149"/>
        <v>82.989231511470976</v>
      </c>
      <c r="DR127" s="2">
        <f t="shared" si="149"/>
        <v>92.199672983114453</v>
      </c>
      <c r="DS127" s="2">
        <f t="shared" si="149"/>
        <v>88.960461336032395</v>
      </c>
      <c r="DT127" s="2">
        <f t="shared" si="149"/>
        <v>84.790149906191388</v>
      </c>
      <c r="DU127" s="2">
        <f t="shared" si="149"/>
        <v>88.954731646423738</v>
      </c>
      <c r="DV127" s="2">
        <f t="shared" si="149"/>
        <v>89.933160412757971</v>
      </c>
      <c r="DW127" s="2">
        <f t="shared" si="149"/>
        <v>97.434383275261311</v>
      </c>
      <c r="DX127" s="2">
        <f t="shared" si="149"/>
        <v>97.328064230222139</v>
      </c>
      <c r="DY127" s="2">
        <f t="shared" si="149"/>
        <v>87.343346407624651</v>
      </c>
      <c r="EA127" s="2">
        <f t="shared" si="153"/>
        <v>58.084760667817868</v>
      </c>
      <c r="EB127" s="2">
        <f t="shared" si="153"/>
        <v>58.195448823903369</v>
      </c>
      <c r="EC127" s="2">
        <f t="shared" si="153"/>
        <v>56.594473626373627</v>
      </c>
      <c r="ED127" s="2">
        <f t="shared" si="153"/>
        <v>56.484172560498557</v>
      </c>
      <c r="EE127" s="2">
        <f t="shared" si="152"/>
        <v>55.715242370727807</v>
      </c>
      <c r="EF127" s="2">
        <f t="shared" si="152"/>
        <v>57.763770645986483</v>
      </c>
      <c r="EG127" s="2">
        <f t="shared" si="152"/>
        <v>59.468262197429823</v>
      </c>
      <c r="EH127" s="2">
        <f t="shared" si="152"/>
        <v>57.075201610171717</v>
      </c>
      <c r="EI127" s="2">
        <f t="shared" si="152"/>
        <v>56.26851314487272</v>
      </c>
      <c r="EJ127" s="2">
        <f t="shared" si="152"/>
        <v>56.595846228862385</v>
      </c>
      <c r="EK127" s="2">
        <f t="shared" si="152"/>
        <v>59.058095046014294</v>
      </c>
      <c r="EL127" s="2">
        <f t="shared" si="152"/>
        <v>60.522754521314575</v>
      </c>
      <c r="EM127" s="2">
        <f t="shared" si="136"/>
        <v>59.373381649201946</v>
      </c>
      <c r="EN127" s="2">
        <f t="shared" si="136"/>
        <v>60.074029501991916</v>
      </c>
      <c r="EO127" s="2">
        <f t="shared" si="136"/>
        <v>61.144437366835945</v>
      </c>
      <c r="EQ127" s="2">
        <f t="shared" si="150"/>
        <v>58.084760667817868</v>
      </c>
      <c r="ER127" s="2">
        <f t="shared" si="150"/>
        <v>57.930865503533909</v>
      </c>
      <c r="ES127" s="2">
        <f t="shared" si="150"/>
        <v>56.51037556577235</v>
      </c>
      <c r="ET127" s="2">
        <f t="shared" si="150"/>
        <v>56.416456255168171</v>
      </c>
      <c r="EU127" s="2">
        <f t="shared" si="150"/>
        <v>55.737595686169854</v>
      </c>
      <c r="EV127" s="2">
        <f t="shared" si="150"/>
        <v>57.814563366816472</v>
      </c>
      <c r="EW127" s="2">
        <f t="shared" si="150"/>
        <v>59.348775011698656</v>
      </c>
      <c r="EX127" s="2">
        <f t="shared" si="150"/>
        <v>57.083350655532186</v>
      </c>
      <c r="EY127" s="2">
        <f t="shared" si="150"/>
        <v>56.278156210481804</v>
      </c>
      <c r="EZ127" s="2">
        <f t="shared" si="150"/>
        <v>56.597846248496005</v>
      </c>
      <c r="FA127" s="2">
        <f t="shared" si="150"/>
        <v>58.929131678831908</v>
      </c>
      <c r="FB127" s="2">
        <f t="shared" si="150"/>
        <v>60.796981876380308</v>
      </c>
      <c r="FC127" s="2">
        <f t="shared" si="150"/>
        <v>59.594565571342088</v>
      </c>
      <c r="FD127" s="2">
        <f t="shared" si="150"/>
        <v>59.770938733740707</v>
      </c>
      <c r="FE127" s="2">
        <f t="shared" si="150"/>
        <v>61.13035566776653</v>
      </c>
      <c r="FG127" s="2">
        <f t="shared" si="151"/>
        <v>0.99670899456381679</v>
      </c>
      <c r="FH127" s="2">
        <f t="shared" si="151"/>
        <v>0.99671721458899032</v>
      </c>
      <c r="FI127" s="2">
        <f t="shared" si="151"/>
        <v>0.99668769647825051</v>
      </c>
      <c r="FJ127" s="2">
        <f t="shared" si="151"/>
        <v>0.99611362179847673</v>
      </c>
      <c r="FK127" s="2">
        <f t="shared" si="151"/>
        <v>0.99592442030335604</v>
      </c>
      <c r="FL127" s="2">
        <f t="shared" si="151"/>
        <v>0.99630224973341897</v>
      </c>
      <c r="FM127" s="2">
        <f t="shared" si="151"/>
        <v>0.99636663910496148</v>
      </c>
      <c r="FN127" s="2">
        <f t="shared" si="151"/>
        <v>0.99596202097243691</v>
      </c>
      <c r="FO127" s="2">
        <f t="shared" si="151"/>
        <v>0.9961878971378394</v>
      </c>
      <c r="FP127" s="2">
        <f t="shared" si="151"/>
        <v>0.99593499413095365</v>
      </c>
      <c r="FQ127" s="2">
        <f t="shared" si="151"/>
        <v>0.99565458583877919</v>
      </c>
      <c r="FR127" s="2">
        <f t="shared" si="151"/>
        <v>0.99591349586414613</v>
      </c>
      <c r="FS127" s="2">
        <f t="shared" si="151"/>
        <v>0.99567421015449598</v>
      </c>
      <c r="FT127" s="2">
        <f t="shared" si="151"/>
        <v>0.99558195312611319</v>
      </c>
      <c r="FU127" s="2">
        <f t="shared" si="151"/>
        <v>0.99455723929636408</v>
      </c>
      <c r="FW127" s="2">
        <f t="shared" ref="FW127:GK143" si="157">POWER(10,($B127-C$232)/C$229)/(1+POWER(10,($B127-C$232)/C$229))</f>
        <v>3.8319510864403096E-8</v>
      </c>
      <c r="FX127" s="2">
        <f t="shared" si="157"/>
        <v>6.7461828078908158E-3</v>
      </c>
      <c r="FY127" s="2">
        <f t="shared" si="157"/>
        <v>7.6708069390993032E-3</v>
      </c>
      <c r="FZ127" s="2">
        <f t="shared" si="157"/>
        <v>7.4581836902483691E-3</v>
      </c>
      <c r="GA127" s="2">
        <f t="shared" si="157"/>
        <v>6.3042901963232109E-3</v>
      </c>
      <c r="GB127" s="2">
        <f t="shared" si="157"/>
        <v>6.8131456170506142E-3</v>
      </c>
      <c r="GC127" s="2">
        <f t="shared" si="157"/>
        <v>7.1608359812033546E-3</v>
      </c>
      <c r="GD127" s="2">
        <f t="shared" si="157"/>
        <v>8.3385417199788158E-3</v>
      </c>
      <c r="GE127" s="2">
        <f t="shared" si="157"/>
        <v>1.0058581718213444E-2</v>
      </c>
      <c r="GF127" s="2">
        <f t="shared" si="157"/>
        <v>7.9137384971407678E-3</v>
      </c>
      <c r="GG127" s="2">
        <f t="shared" si="157"/>
        <v>6.6223587417628248E-3</v>
      </c>
      <c r="GH127" s="2">
        <f t="shared" si="157"/>
        <v>5.75308078102333E-3</v>
      </c>
      <c r="GI127" s="2">
        <f t="shared" si="157"/>
        <v>4.7024999859398564E-3</v>
      </c>
      <c r="GJ127" s="2">
        <f t="shared" si="157"/>
        <v>3.9971077474233348E-3</v>
      </c>
      <c r="GK127" s="2">
        <f t="shared" si="157"/>
        <v>3.3156621565414426E-3</v>
      </c>
      <c r="GM127" s="86">
        <f t="shared" ref="GM127:HA143" si="158" xml:space="preserve"> _xlfn.NORM.DIST($B127, C$7, ABS(C$11), TRUE) * _xlfn.NORM.DIST(($B127 - C$7)*C$15, 0, ABS(C$11), TRUE) * 2</f>
        <v>9.3869682957624425E-29</v>
      </c>
      <c r="GN127" s="86">
        <f t="shared" si="158"/>
        <v>3.6391052386793619E-51</v>
      </c>
      <c r="GO127" s="86">
        <f t="shared" si="158"/>
        <v>4.9460770020784073E-62</v>
      </c>
      <c r="GP127" s="86">
        <f t="shared" si="158"/>
        <v>7.2040830072046349E-62</v>
      </c>
      <c r="GQ127" s="86">
        <f t="shared" si="158"/>
        <v>7.8988927908162495E-81</v>
      </c>
      <c r="GR127" s="86">
        <f t="shared" si="158"/>
        <v>1.7967315638157291E-101</v>
      </c>
      <c r="GS127" s="86">
        <f t="shared" si="158"/>
        <v>1.3583192091440995E-107</v>
      </c>
      <c r="GT127" s="86">
        <f t="shared" si="158"/>
        <v>2.8256875136843987E-96</v>
      </c>
      <c r="GU127" s="86">
        <f t="shared" si="158"/>
        <v>2.4035175734352038E-113</v>
      </c>
      <c r="GV127" s="86">
        <f t="shared" si="158"/>
        <v>7.4518553843803922E-77</v>
      </c>
      <c r="GW127" s="86">
        <f t="shared" si="158"/>
        <v>2.8461538272460944E-65</v>
      </c>
      <c r="GX127" s="86">
        <f t="shared" si="158"/>
        <v>8.9486663972300109E-61</v>
      </c>
      <c r="GY127" s="86">
        <f t="shared" si="158"/>
        <v>4.3465048585076539E-51</v>
      </c>
      <c r="GZ127" s="86">
        <f t="shared" si="158"/>
        <v>2.1966690135400162E-42</v>
      </c>
      <c r="HA127" s="86">
        <f t="shared" si="158"/>
        <v>5.9630752562007592E-66</v>
      </c>
      <c r="HC127" s="86">
        <f t="shared" si="154"/>
        <v>1.5893202301112025E-5</v>
      </c>
      <c r="HD127" s="86">
        <f t="shared" si="154"/>
        <v>1.8932778106831819E-12</v>
      </c>
      <c r="HE127" s="86">
        <f t="shared" si="154"/>
        <v>1.0588414189309951E-15</v>
      </c>
      <c r="HF127" s="86">
        <f t="shared" si="154"/>
        <v>7.9308042172950048E-18</v>
      </c>
      <c r="HG127" s="86">
        <f t="shared" si="154"/>
        <v>2.258852182236685E-20</v>
      </c>
      <c r="HH127" s="86">
        <f t="shared" si="154"/>
        <v>9.8608540214454233E-25</v>
      </c>
      <c r="HI127" s="86">
        <f t="shared" si="139"/>
        <v>9.5759079096750999E-23</v>
      </c>
      <c r="HJ127" s="86">
        <f t="shared" si="139"/>
        <v>2.6268382889005951E-27</v>
      </c>
      <c r="HK127" s="86">
        <f t="shared" si="139"/>
        <v>2.2125395752666175E-16</v>
      </c>
      <c r="HL127" s="86">
        <f t="shared" si="139"/>
        <v>1.1236449379380397E-19</v>
      </c>
      <c r="HM127" s="86">
        <f t="shared" si="139"/>
        <v>3.743430826547794E-17</v>
      </c>
      <c r="HN127" s="86">
        <f t="shared" si="139"/>
        <v>1.3395859513256509E-15</v>
      </c>
      <c r="HO127" s="86">
        <f t="shared" si="139"/>
        <v>5.2362347970217028E-12</v>
      </c>
      <c r="HP127" s="86">
        <f t="shared" si="139"/>
        <v>1.3773503560580585E-11</v>
      </c>
      <c r="HQ127" s="86">
        <f t="shared" si="139"/>
        <v>9.0509860235265844E-16</v>
      </c>
      <c r="HS127" s="86">
        <f t="shared" ref="HS127:IG143" si="159" xml:space="preserve"> _xlfn.NORM.DIST($B127, C$9, ABS(C$13), TRUE) * _xlfn.NORM.DIST(($B127 - C$9)*C$17, 0, ABS(C$13), TRUE) * 2</f>
        <v>2.2172157282341309E-40</v>
      </c>
      <c r="HT127" s="86">
        <f t="shared" si="159"/>
        <v>1.7195200737684718E-5</v>
      </c>
      <c r="HU127" s="86">
        <f t="shared" si="159"/>
        <v>2.0737411335636767E-5</v>
      </c>
      <c r="HV127" s="86">
        <f t="shared" si="159"/>
        <v>1.2237858301976273E-6</v>
      </c>
      <c r="HW127" s="86">
        <f t="shared" si="159"/>
        <v>3.4577948023259798E-7</v>
      </c>
      <c r="HX127" s="86">
        <f t="shared" si="159"/>
        <v>2.3373952746498994E-7</v>
      </c>
      <c r="HY127" s="86">
        <f t="shared" si="159"/>
        <v>2.5365102301359261E-7</v>
      </c>
      <c r="HZ127" s="86">
        <f t="shared" si="159"/>
        <v>9.0894603488742224E-7</v>
      </c>
      <c r="IA127" s="86">
        <f t="shared" si="159"/>
        <v>6.5640826642295546E-6</v>
      </c>
      <c r="IB127" s="86">
        <f t="shared" si="159"/>
        <v>6.3422431436498121E-7</v>
      </c>
      <c r="IC127" s="86">
        <f t="shared" si="159"/>
        <v>1.2911387356807661E-7</v>
      </c>
      <c r="ID127" s="86">
        <f t="shared" si="159"/>
        <v>6.3412187337210211E-8</v>
      </c>
      <c r="IE127" s="86">
        <f t="shared" si="159"/>
        <v>1.3966309948276455E-8</v>
      </c>
      <c r="IF127" s="86">
        <f t="shared" si="159"/>
        <v>1.7505671912312629E-7</v>
      </c>
      <c r="IG127" s="86">
        <f t="shared" si="159"/>
        <v>9.1683032780293338E-6</v>
      </c>
      <c r="II127" s="86">
        <f t="shared" ref="II127:IW143" si="160" xml:space="preserve"> _xlfn.NORM.DIST($B127, C$10, ABS(C$14), TRUE) * _xlfn.NORM.DIST(($B127 - C$10)*C$18, 0, ABS(C$14), TRUE) * 2</f>
        <v>0</v>
      </c>
      <c r="IJ127" s="86">
        <f t="shared" si="160"/>
        <v>1.4231919615637133E-56</v>
      </c>
      <c r="IK127" s="86">
        <f t="shared" si="160"/>
        <v>8.2542180605006094E-57</v>
      </c>
      <c r="IL127" s="86">
        <f t="shared" si="160"/>
        <v>1.266628063210959E-68</v>
      </c>
      <c r="IM127" s="86">
        <f t="shared" si="160"/>
        <v>4.9370194563231283E-73</v>
      </c>
      <c r="IN127" s="86">
        <f t="shared" si="160"/>
        <v>8.7241828668187837E-78</v>
      </c>
      <c r="IO127" s="86">
        <f t="shared" si="160"/>
        <v>1.9064936154514935E-78</v>
      </c>
      <c r="IP127" s="86">
        <f t="shared" si="160"/>
        <v>9.3289063903586555E-72</v>
      </c>
      <c r="IQ127" s="86">
        <f t="shared" si="160"/>
        <v>1.0324534464650577E-66</v>
      </c>
      <c r="IR127" s="86">
        <f t="shared" si="160"/>
        <v>1.0787282865564422E-74</v>
      </c>
      <c r="IS127" s="86">
        <f t="shared" si="160"/>
        <v>5.1898588366995192E-78</v>
      </c>
      <c r="IT127" s="86">
        <f t="shared" si="160"/>
        <v>6.4777021061378148E-78</v>
      </c>
      <c r="IU127" s="86">
        <f t="shared" si="160"/>
        <v>5.6548134045888471E-79</v>
      </c>
      <c r="IV127" s="86">
        <f t="shared" si="160"/>
        <v>2.571865334678377E-36</v>
      </c>
      <c r="IW127" s="86">
        <f t="shared" si="160"/>
        <v>1.3480852011366356E-26</v>
      </c>
      <c r="IY127" s="86">
        <f t="shared" ref="IY127:JM143" si="161">GM127+HC127+HS127+II127</f>
        <v>1.5893202301112025E-5</v>
      </c>
      <c r="IZ127" s="86">
        <f t="shared" si="161"/>
        <v>1.719520263096253E-5</v>
      </c>
      <c r="JA127" s="86">
        <f t="shared" si="161"/>
        <v>2.0737411336695609E-5</v>
      </c>
      <c r="JB127" s="86">
        <f t="shared" si="161"/>
        <v>1.2237858302055581E-6</v>
      </c>
      <c r="JC127" s="86">
        <f t="shared" si="161"/>
        <v>3.4577948023262059E-7</v>
      </c>
      <c r="JD127" s="86">
        <f t="shared" si="161"/>
        <v>2.3373952746498994E-7</v>
      </c>
      <c r="JE127" s="86">
        <f t="shared" si="161"/>
        <v>2.5365102301359271E-7</v>
      </c>
      <c r="JF127" s="86">
        <f t="shared" si="161"/>
        <v>9.0894603488742224E-7</v>
      </c>
      <c r="JG127" s="86">
        <f t="shared" si="161"/>
        <v>6.5640826644508089E-6</v>
      </c>
      <c r="JH127" s="86">
        <f t="shared" si="161"/>
        <v>6.3422431436509354E-7</v>
      </c>
      <c r="JI127" s="86">
        <f t="shared" si="161"/>
        <v>1.2911387360551092E-7</v>
      </c>
      <c r="JJ127" s="86">
        <f t="shared" si="161"/>
        <v>6.3412188676796166E-8</v>
      </c>
      <c r="JK127" s="86">
        <f t="shared" si="161"/>
        <v>1.3971546183073476E-8</v>
      </c>
      <c r="JL127" s="86">
        <f t="shared" si="161"/>
        <v>1.7507049262668686E-7</v>
      </c>
      <c r="JM127" s="86">
        <f t="shared" si="161"/>
        <v>9.1683032789344325E-6</v>
      </c>
    </row>
    <row r="128" spans="2:273" x14ac:dyDescent="0.25">
      <c r="B128" s="2">
        <v>101</v>
      </c>
      <c r="C128" s="37">
        <v>58.29</v>
      </c>
      <c r="D128" s="37">
        <v>58.232999999999997</v>
      </c>
      <c r="E128" s="37">
        <v>55.8</v>
      </c>
      <c r="F128" s="37">
        <v>57.6</v>
      </c>
      <c r="G128" s="37">
        <v>55.356000000000002</v>
      </c>
      <c r="H128" s="37">
        <v>57.3</v>
      </c>
      <c r="I128" s="37">
        <v>58.732999999999997</v>
      </c>
      <c r="J128" s="37">
        <v>56.9</v>
      </c>
      <c r="K128" s="37">
        <v>57.866999999999997</v>
      </c>
      <c r="L128" s="37">
        <v>56.732999999999997</v>
      </c>
      <c r="M128" s="37">
        <v>58.683</v>
      </c>
      <c r="N128" s="37">
        <v>60.167000000000002</v>
      </c>
      <c r="O128" s="37">
        <v>59.802999999999997</v>
      </c>
      <c r="P128" s="37">
        <v>59.966999999999999</v>
      </c>
      <c r="Q128" s="37">
        <v>58.869</v>
      </c>
      <c r="S128" s="4">
        <f t="shared" si="147"/>
        <v>58.064290398607326</v>
      </c>
      <c r="T128" s="4">
        <f t="shared" si="147"/>
        <v>58.16056465953384</v>
      </c>
      <c r="U128" s="4">
        <f t="shared" si="147"/>
        <v>56.594977665740679</v>
      </c>
      <c r="V128" s="4">
        <f t="shared" si="147"/>
        <v>56.476680585154945</v>
      </c>
      <c r="W128" s="4">
        <f t="shared" si="147"/>
        <v>55.749424698498494</v>
      </c>
      <c r="X128" s="4">
        <f t="shared" si="147"/>
        <v>57.761564282582953</v>
      </c>
      <c r="Y128" s="4">
        <f t="shared" si="147"/>
        <v>59.403899508095904</v>
      </c>
      <c r="Z128" s="4">
        <f t="shared" si="147"/>
        <v>57.117869502466753</v>
      </c>
      <c r="AA128" s="4">
        <f t="shared" si="147"/>
        <v>56.290919970450545</v>
      </c>
      <c r="AB128" s="4">
        <f t="shared" si="147"/>
        <v>56.605289056852605</v>
      </c>
      <c r="AC128" s="4">
        <f t="shared" si="147"/>
        <v>59.056320962632071</v>
      </c>
      <c r="AD128" s="4">
        <f t="shared" si="147"/>
        <v>60.556546981287532</v>
      </c>
      <c r="AE128" s="4">
        <f t="shared" si="147"/>
        <v>59.436699599453689</v>
      </c>
      <c r="AF128" s="4">
        <f t="shared" si="147"/>
        <v>60.106077186952284</v>
      </c>
      <c r="AG128" s="4">
        <f t="shared" si="147"/>
        <v>61.188924138567778</v>
      </c>
      <c r="AI128" s="4">
        <f t="shared" si="148"/>
        <v>0.22570960139267271</v>
      </c>
      <c r="AJ128" s="4">
        <f t="shared" si="148"/>
        <v>7.2435340466157072E-2</v>
      </c>
      <c r="AK128" s="4">
        <f t="shared" si="148"/>
        <v>-0.79497766574068152</v>
      </c>
      <c r="AL128" s="4">
        <f t="shared" si="148"/>
        <v>1.1233194148450565</v>
      </c>
      <c r="AM128" s="4">
        <f t="shared" si="148"/>
        <v>-0.39342469849849238</v>
      </c>
      <c r="AN128" s="4">
        <f t="shared" si="148"/>
        <v>-0.46156428258295534</v>
      </c>
      <c r="AO128" s="4">
        <f t="shared" si="148"/>
        <v>-0.67089950809590704</v>
      </c>
      <c r="AP128" s="4">
        <f t="shared" si="148"/>
        <v>-0.21786950246675474</v>
      </c>
      <c r="AQ128" s="4">
        <f t="shared" si="148"/>
        <v>1.5760800295494519</v>
      </c>
      <c r="AR128" s="4">
        <f t="shared" si="148"/>
        <v>0.12771094314739173</v>
      </c>
      <c r="AS128" s="4">
        <f t="shared" si="148"/>
        <v>-0.37332096263207148</v>
      </c>
      <c r="AT128" s="4">
        <f t="shared" si="148"/>
        <v>-0.38954698128753051</v>
      </c>
      <c r="AU128" s="4">
        <f t="shared" si="148"/>
        <v>0.36630040054630797</v>
      </c>
      <c r="AV128" s="4">
        <f t="shared" si="148"/>
        <v>-0.1390771869522851</v>
      </c>
      <c r="AW128" s="4">
        <f t="shared" si="148"/>
        <v>-2.319924138567778</v>
      </c>
      <c r="AY128" s="2">
        <f t="shared" si="155"/>
        <v>58.064261795606384</v>
      </c>
      <c r="AZ128" s="2">
        <f t="shared" si="155"/>
        <v>58.15965543382621</v>
      </c>
      <c r="BA128" s="2">
        <f t="shared" si="155"/>
        <v>56.592252032060351</v>
      </c>
      <c r="BB128" s="2">
        <f t="shared" si="155"/>
        <v>56.476388604872959</v>
      </c>
      <c r="BC128" s="2">
        <f t="shared" si="155"/>
        <v>55.749320773341566</v>
      </c>
      <c r="BD128" s="2">
        <f t="shared" si="155"/>
        <v>57.76146701840937</v>
      </c>
      <c r="BE128" s="2">
        <f t="shared" si="155"/>
        <v>59.403766233699486</v>
      </c>
      <c r="BF128" s="2">
        <f t="shared" si="155"/>
        <v>57.117420825057962</v>
      </c>
      <c r="BG128" s="2">
        <f t="shared" si="155"/>
        <v>56.287943199496063</v>
      </c>
      <c r="BH128" s="2">
        <f t="shared" si="155"/>
        <v>56.604890551331493</v>
      </c>
      <c r="BI128" s="2">
        <f t="shared" si="155"/>
        <v>59.056219873671296</v>
      </c>
      <c r="BJ128" s="2">
        <f t="shared" si="155"/>
        <v>60.556495785316628</v>
      </c>
      <c r="BK128" s="2">
        <f t="shared" si="155"/>
        <v>59.436686220541773</v>
      </c>
      <c r="BL128" s="2">
        <f t="shared" si="155"/>
        <v>60.10583317838671</v>
      </c>
      <c r="BM128" s="2">
        <f t="shared" si="155"/>
        <v>61.175054888689672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>
        <f t="shared" si="156"/>
        <v>58.29</v>
      </c>
      <c r="CF128" s="2">
        <f t="shared" si="156"/>
        <v>58.232999999999997</v>
      </c>
      <c r="CG128" s="2">
        <f t="shared" si="156"/>
        <v>55.8</v>
      </c>
      <c r="CH128" s="2">
        <f t="shared" si="156"/>
        <v>57.6</v>
      </c>
      <c r="CI128" s="2">
        <f t="shared" si="156"/>
        <v>55.356000000000002</v>
      </c>
      <c r="CJ128" s="2">
        <f t="shared" si="156"/>
        <v>57.3</v>
      </c>
      <c r="CK128" s="2">
        <f t="shared" si="156"/>
        <v>58.732999999999997</v>
      </c>
      <c r="CL128" s="2">
        <f t="shared" si="156"/>
        <v>56.9</v>
      </c>
      <c r="CM128" s="2">
        <f t="shared" si="156"/>
        <v>57.866999999999997</v>
      </c>
      <c r="CN128" s="2">
        <f t="shared" si="156"/>
        <v>56.732999999999997</v>
      </c>
      <c r="CO128" s="2">
        <f t="shared" si="156"/>
        <v>58.683</v>
      </c>
      <c r="CP128" s="2">
        <f t="shared" si="156"/>
        <v>60.167000000000002</v>
      </c>
      <c r="CQ128" s="2">
        <f t="shared" si="156"/>
        <v>59.802999999999997</v>
      </c>
      <c r="CR128" s="2">
        <f t="shared" si="156"/>
        <v>59.966999999999999</v>
      </c>
      <c r="CS128" s="2">
        <f t="shared" si="156"/>
        <v>58.869</v>
      </c>
      <c r="CU128" s="2">
        <f t="shared" si="111"/>
        <v>58.29</v>
      </c>
      <c r="CV128" s="2">
        <f t="shared" si="112"/>
        <v>58.232999999999997</v>
      </c>
      <c r="CW128" s="2">
        <f t="shared" si="113"/>
        <v>55.8</v>
      </c>
      <c r="CX128" s="2">
        <f t="shared" si="114"/>
        <v>57.6</v>
      </c>
      <c r="CY128" s="2">
        <f t="shared" si="115"/>
        <v>55.356000000000002</v>
      </c>
      <c r="CZ128" s="2">
        <f t="shared" si="116"/>
        <v>57.3</v>
      </c>
      <c r="DA128" s="2">
        <f t="shared" si="117"/>
        <v>58.732999999999997</v>
      </c>
      <c r="DB128" s="2">
        <f t="shared" si="118"/>
        <v>56.9</v>
      </c>
      <c r="DC128" s="2">
        <f t="shared" si="119"/>
        <v>57.866999999999997</v>
      </c>
      <c r="DD128" s="2">
        <f t="shared" si="120"/>
        <v>56.732999999999997</v>
      </c>
      <c r="DE128" s="2">
        <f t="shared" si="121"/>
        <v>58.683</v>
      </c>
      <c r="DF128" s="2">
        <f t="shared" si="122"/>
        <v>60.167000000000002</v>
      </c>
      <c r="DG128" s="2">
        <f t="shared" si="123"/>
        <v>59.802999999999997</v>
      </c>
      <c r="DH128" s="2">
        <f t="shared" si="124"/>
        <v>59.966999999999999</v>
      </c>
      <c r="DI128" s="2">
        <f t="shared" si="125"/>
        <v>58.869</v>
      </c>
      <c r="DK128" s="2">
        <f t="shared" si="149"/>
        <v>87.278657074078126</v>
      </c>
      <c r="DL128" s="2">
        <f t="shared" si="149"/>
        <v>98.13038483422693</v>
      </c>
      <c r="DM128" s="2">
        <f t="shared" si="149"/>
        <v>95.583219061166403</v>
      </c>
      <c r="DN128" s="2">
        <f t="shared" si="149"/>
        <v>88.303473170731706</v>
      </c>
      <c r="DO128" s="2">
        <f t="shared" si="149"/>
        <v>86.470277767354574</v>
      </c>
      <c r="DP128" s="2">
        <f t="shared" si="149"/>
        <v>85.522143049932552</v>
      </c>
      <c r="DQ128" s="2">
        <f t="shared" si="149"/>
        <v>83.116174224021591</v>
      </c>
      <c r="DR128" s="2">
        <f t="shared" si="149"/>
        <v>92.499260225140731</v>
      </c>
      <c r="DS128" s="2">
        <f t="shared" si="149"/>
        <v>89.250756680161942</v>
      </c>
      <c r="DT128" s="2">
        <f t="shared" si="149"/>
        <v>85.016517917448425</v>
      </c>
      <c r="DU128" s="2">
        <f t="shared" si="149"/>
        <v>89.19616869095816</v>
      </c>
      <c r="DV128" s="2">
        <f t="shared" si="149"/>
        <v>90.169561163227002</v>
      </c>
      <c r="DW128" s="2">
        <f t="shared" si="149"/>
        <v>97.765922822299643</v>
      </c>
      <c r="DX128" s="2">
        <f t="shared" si="149"/>
        <v>97.677457271036246</v>
      </c>
      <c r="DY128" s="2">
        <f t="shared" si="149"/>
        <v>87.603154692082128</v>
      </c>
      <c r="EA128" s="2">
        <f t="shared" si="153"/>
        <v>57.976287231578191</v>
      </c>
      <c r="EB128" s="2">
        <f t="shared" si="153"/>
        <v>58.041360648442463</v>
      </c>
      <c r="EC128" s="2">
        <f t="shared" si="153"/>
        <v>56.474683956043961</v>
      </c>
      <c r="ED128" s="2">
        <f t="shared" si="153"/>
        <v>56.36363750008357</v>
      </c>
      <c r="EE128" s="2">
        <f t="shared" si="152"/>
        <v>55.634528181480739</v>
      </c>
      <c r="EF128" s="2">
        <f t="shared" si="152"/>
        <v>57.667218085216653</v>
      </c>
      <c r="EG128" s="2">
        <f t="shared" si="152"/>
        <v>59.325656327163252</v>
      </c>
      <c r="EH128" s="2">
        <f t="shared" si="152"/>
        <v>56.986559156874506</v>
      </c>
      <c r="EI128" s="2">
        <f t="shared" si="152"/>
        <v>56.17282803520439</v>
      </c>
      <c r="EJ128" s="2">
        <f t="shared" si="152"/>
        <v>56.499115454680052</v>
      </c>
      <c r="EK128" s="2">
        <f t="shared" si="152"/>
        <v>58.937098242235287</v>
      </c>
      <c r="EL128" s="2">
        <f t="shared" si="152"/>
        <v>60.444117331467908</v>
      </c>
      <c r="EM128" s="2">
        <f t="shared" si="136"/>
        <v>59.283772285355333</v>
      </c>
      <c r="EN128" s="2">
        <f t="shared" si="136"/>
        <v>59.955010396514012</v>
      </c>
      <c r="EO128" s="2">
        <f t="shared" si="136"/>
        <v>61.043206277133429</v>
      </c>
      <c r="EQ128" s="2">
        <f t="shared" si="150"/>
        <v>57.976287231578191</v>
      </c>
      <c r="ER128" s="2">
        <f t="shared" si="150"/>
        <v>57.802750502663272</v>
      </c>
      <c r="ES128" s="2">
        <f t="shared" si="150"/>
        <v>56.402385094765698</v>
      </c>
      <c r="ET128" s="2">
        <f t="shared" si="150"/>
        <v>56.302967940717075</v>
      </c>
      <c r="EU128" s="2">
        <f t="shared" si="150"/>
        <v>55.654190115772728</v>
      </c>
      <c r="EV128" s="2">
        <f t="shared" si="150"/>
        <v>57.704822210373038</v>
      </c>
      <c r="EW128" s="2">
        <f t="shared" si="150"/>
        <v>59.230184399332316</v>
      </c>
      <c r="EX128" s="2">
        <f t="shared" si="150"/>
        <v>56.990198544531076</v>
      </c>
      <c r="EY128" s="2">
        <f t="shared" si="150"/>
        <v>56.179656020838095</v>
      </c>
      <c r="EZ128" s="2">
        <f t="shared" si="150"/>
        <v>56.500714344631369</v>
      </c>
      <c r="FA128" s="2">
        <f t="shared" si="150"/>
        <v>58.820943257536186</v>
      </c>
      <c r="FB128" s="2">
        <f t="shared" si="150"/>
        <v>60.690567406361964</v>
      </c>
      <c r="FC128" s="2">
        <f t="shared" si="150"/>
        <v>59.485099132789998</v>
      </c>
      <c r="FD128" s="2">
        <f t="shared" si="150"/>
        <v>59.673883083306237</v>
      </c>
      <c r="FE128" s="2">
        <f t="shared" si="150"/>
        <v>61.028255561642112</v>
      </c>
      <c r="FG128" s="2">
        <f t="shared" si="151"/>
        <v>0.99699769798480276</v>
      </c>
      <c r="FH128" s="2">
        <f t="shared" si="151"/>
        <v>0.99700519907503149</v>
      </c>
      <c r="FI128" s="2">
        <f t="shared" si="151"/>
        <v>0.99697826260921452</v>
      </c>
      <c r="FJ128" s="2">
        <f t="shared" si="151"/>
        <v>0.99645436849321711</v>
      </c>
      <c r="FK128" s="2">
        <f t="shared" si="151"/>
        <v>0.99628169372995257</v>
      </c>
      <c r="FL128" s="2">
        <f t="shared" si="151"/>
        <v>0.99662651407171321</v>
      </c>
      <c r="FM128" s="2">
        <f t="shared" si="151"/>
        <v>0.99668527577511257</v>
      </c>
      <c r="FN128" s="2">
        <f t="shared" si="151"/>
        <v>0.99631601044222917</v>
      </c>
      <c r="FO128" s="2">
        <f t="shared" si="151"/>
        <v>0.99652215431699454</v>
      </c>
      <c r="FP128" s="2">
        <f t="shared" si="151"/>
        <v>0.99629134408648656</v>
      </c>
      <c r="FQ128" s="2">
        <f t="shared" si="151"/>
        <v>0.99603541932865425</v>
      </c>
      <c r="FR128" s="2">
        <f t="shared" si="151"/>
        <v>0.99627172336379821</v>
      </c>
      <c r="FS128" s="2">
        <f t="shared" si="151"/>
        <v>0.99605333058047929</v>
      </c>
      <c r="FT128" s="2">
        <f t="shared" si="151"/>
        <v>0.99596912639947754</v>
      </c>
      <c r="FU128" s="2">
        <f t="shared" si="151"/>
        <v>0.99503376489267448</v>
      </c>
      <c r="FW128" s="2">
        <f t="shared" si="157"/>
        <v>4.2016507994354949E-8</v>
      </c>
      <c r="FX128" s="2">
        <f t="shared" si="157"/>
        <v>7.3922310518859851E-3</v>
      </c>
      <c r="FY128" s="2">
        <f t="shared" si="157"/>
        <v>8.4046525611675311E-3</v>
      </c>
      <c r="FZ128" s="2">
        <f t="shared" si="157"/>
        <v>8.1718557231684943E-3</v>
      </c>
      <c r="GA128" s="2">
        <f t="shared" si="157"/>
        <v>6.9083149219032868E-3</v>
      </c>
      <c r="GB128" s="2">
        <f t="shared" si="157"/>
        <v>7.4655583554323265E-3</v>
      </c>
      <c r="GC128" s="2">
        <f t="shared" si="157"/>
        <v>7.8462798030732063E-3</v>
      </c>
      <c r="GD128" s="2">
        <f t="shared" si="157"/>
        <v>9.135679643842055E-3</v>
      </c>
      <c r="GE128" s="2">
        <f t="shared" si="157"/>
        <v>1.1018322984882029E-2</v>
      </c>
      <c r="GF128" s="2">
        <f t="shared" si="157"/>
        <v>8.6706216645772403E-3</v>
      </c>
      <c r="GG128" s="2">
        <f t="shared" si="157"/>
        <v>7.256635606918394E-3</v>
      </c>
      <c r="GH128" s="2">
        <f t="shared" si="157"/>
        <v>6.3046282729412248E-3</v>
      </c>
      <c r="GI128" s="2">
        <f t="shared" si="157"/>
        <v>5.1538504581498407E-3</v>
      </c>
      <c r="GJ128" s="2">
        <f t="shared" si="157"/>
        <v>4.381052011189426E-3</v>
      </c>
      <c r="GK128" s="2">
        <f t="shared" si="157"/>
        <v>3.6343886590934648E-3</v>
      </c>
      <c r="GM128" s="86">
        <f t="shared" si="158"/>
        <v>3.8295654387932115E-30</v>
      </c>
      <c r="GN128" s="86">
        <f t="shared" si="158"/>
        <v>1.1089541339446828E-53</v>
      </c>
      <c r="GO128" s="86">
        <f t="shared" si="158"/>
        <v>5.2731573655956054E-65</v>
      </c>
      <c r="GP128" s="86">
        <f t="shared" si="158"/>
        <v>7.8198660005814641E-65</v>
      </c>
      <c r="GQ128" s="86">
        <f t="shared" si="158"/>
        <v>9.5340441342579753E-85</v>
      </c>
      <c r="GR128" s="86">
        <f t="shared" si="158"/>
        <v>2.6885336855511508E-106</v>
      </c>
      <c r="GS128" s="86">
        <f t="shared" si="158"/>
        <v>8.9478186126590611E-113</v>
      </c>
      <c r="GT128" s="86">
        <f t="shared" si="158"/>
        <v>5.9952515777757746E-101</v>
      </c>
      <c r="GU128" s="86">
        <f t="shared" si="158"/>
        <v>8.6714191032105251E-119</v>
      </c>
      <c r="GV128" s="86">
        <f t="shared" si="158"/>
        <v>1.5505893678843852E-80</v>
      </c>
      <c r="GW128" s="86">
        <f t="shared" si="158"/>
        <v>2.1192297018383023E-68</v>
      </c>
      <c r="GX128" s="86">
        <f t="shared" si="158"/>
        <v>1.0927312976015784E-63</v>
      </c>
      <c r="GY128" s="86">
        <f t="shared" si="158"/>
        <v>1.3327778168821423E-53</v>
      </c>
      <c r="GZ128" s="86">
        <f t="shared" si="158"/>
        <v>2.1845956204320155E-44</v>
      </c>
      <c r="HA128" s="86">
        <f t="shared" si="158"/>
        <v>4.4717731328872284E-69</v>
      </c>
      <c r="HC128" s="86">
        <f t="shared" si="154"/>
        <v>4.2845566748498635E-6</v>
      </c>
      <c r="HD128" s="86">
        <f t="shared" si="154"/>
        <v>6.5223086597977858E-14</v>
      </c>
      <c r="HE128" s="86">
        <f t="shared" si="154"/>
        <v>1.9549822641492316E-17</v>
      </c>
      <c r="HF128" s="86">
        <f t="shared" si="154"/>
        <v>8.727391802812287E-20</v>
      </c>
      <c r="HG128" s="86">
        <f t="shared" si="154"/>
        <v>1.0099314679699688E-22</v>
      </c>
      <c r="HH128" s="86">
        <f t="shared" si="154"/>
        <v>1.8956975937405743E-27</v>
      </c>
      <c r="HI128" s="86">
        <f t="shared" si="139"/>
        <v>3.0288361692487316E-25</v>
      </c>
      <c r="HJ128" s="86">
        <f t="shared" si="139"/>
        <v>2.5165433791902214E-30</v>
      </c>
      <c r="HK128" s="86">
        <f t="shared" si="139"/>
        <v>5.7069499434146963E-18</v>
      </c>
      <c r="HL128" s="86">
        <f t="shared" ref="HL128:HQ170" si="162" xml:space="preserve"> _xlfn.NORM.DIST($B128, L$8, ABS(L$12), TRUE) * _xlfn.NORM.DIST(($B128 - L$8)*L$16, 0, ABS(L$12), TRUE) * 2</f>
        <v>9.1972565944377434E-22</v>
      </c>
      <c r="HM128" s="86">
        <f t="shared" si="162"/>
        <v>4.7257743891162714E-19</v>
      </c>
      <c r="HN128" s="86">
        <f t="shared" si="162"/>
        <v>2.126270150608599E-17</v>
      </c>
      <c r="HO128" s="86">
        <f t="shared" si="162"/>
        <v>1.5629745035629259E-13</v>
      </c>
      <c r="HP128" s="86">
        <f t="shared" si="162"/>
        <v>5.803299679922768E-13</v>
      </c>
      <c r="HQ128" s="86">
        <f t="shared" si="162"/>
        <v>1.3213684434511934E-17</v>
      </c>
      <c r="HS128" s="86">
        <f t="shared" si="159"/>
        <v>3.1005101356206236E-39</v>
      </c>
      <c r="HT128" s="86">
        <f t="shared" si="159"/>
        <v>4.0057250156993847E-5</v>
      </c>
      <c r="HU128" s="86">
        <f t="shared" si="159"/>
        <v>4.9088284712366931E-5</v>
      </c>
      <c r="HV128" s="86">
        <f t="shared" si="159"/>
        <v>3.5520574200857426E-6</v>
      </c>
      <c r="HW128" s="86">
        <f t="shared" si="159"/>
        <v>1.0538104705033038E-6</v>
      </c>
      <c r="HX128" s="86">
        <f t="shared" si="159"/>
        <v>7.6370645457624499E-7</v>
      </c>
      <c r="HY128" s="86">
        <f t="shared" si="159"/>
        <v>8.4000145924370928E-7</v>
      </c>
      <c r="HZ128" s="86">
        <f t="shared" si="159"/>
        <v>2.8071032113666713E-6</v>
      </c>
      <c r="IA128" s="86">
        <f t="shared" si="159"/>
        <v>1.8627022226744452E-5</v>
      </c>
      <c r="IB128" s="86">
        <f t="shared" si="159"/>
        <v>2.0104471300114501E-6</v>
      </c>
      <c r="IC128" s="86">
        <f t="shared" si="159"/>
        <v>4.2995737136247072E-7</v>
      </c>
      <c r="ID128" s="86">
        <f t="shared" si="159"/>
        <v>2.0993930191726129E-7</v>
      </c>
      <c r="IE128" s="86">
        <f t="shared" si="159"/>
        <v>4.7072626967184591E-8</v>
      </c>
      <c r="IF128" s="86">
        <f t="shared" si="159"/>
        <v>4.8939090576647891E-7</v>
      </c>
      <c r="IG128" s="86">
        <f t="shared" si="159"/>
        <v>1.8378498818726534E-5</v>
      </c>
      <c r="II128" s="86">
        <f t="shared" si="160"/>
        <v>0</v>
      </c>
      <c r="IJ128" s="86">
        <f t="shared" si="160"/>
        <v>1.4306038707523808E-54</v>
      </c>
      <c r="IK128" s="86">
        <f t="shared" si="160"/>
        <v>9.5618550446432393E-55</v>
      </c>
      <c r="IL128" s="86">
        <f t="shared" si="160"/>
        <v>3.9253695973995008E-66</v>
      </c>
      <c r="IM128" s="86">
        <f t="shared" si="160"/>
        <v>1.8225837954551347E-70</v>
      </c>
      <c r="IN128" s="86">
        <f t="shared" si="160"/>
        <v>5.2654093877197699E-75</v>
      </c>
      <c r="IO128" s="86">
        <f t="shared" si="160"/>
        <v>1.2980995581593515E-75</v>
      </c>
      <c r="IP128" s="86">
        <f t="shared" si="160"/>
        <v>4.3486646569040428E-69</v>
      </c>
      <c r="IQ128" s="86">
        <f t="shared" si="160"/>
        <v>3.9043846528185804E-64</v>
      </c>
      <c r="IR128" s="86">
        <f t="shared" si="160"/>
        <v>6.0698402818109519E-72</v>
      </c>
      <c r="IS128" s="86">
        <f t="shared" si="160"/>
        <v>3.0784617918777412E-75</v>
      </c>
      <c r="IT128" s="86">
        <f t="shared" si="160"/>
        <v>3.2038390197890218E-75</v>
      </c>
      <c r="IU128" s="86">
        <f t="shared" si="160"/>
        <v>2.4075684250760211E-76</v>
      </c>
      <c r="IV128" s="86">
        <f t="shared" si="160"/>
        <v>3.5963268049430076E-35</v>
      </c>
      <c r="IW128" s="86">
        <f t="shared" si="160"/>
        <v>8.4905484809319036E-26</v>
      </c>
      <c r="IY128" s="86">
        <f t="shared" si="161"/>
        <v>4.2845566748498635E-6</v>
      </c>
      <c r="IZ128" s="86">
        <f t="shared" si="161"/>
        <v>4.0057250222216936E-5</v>
      </c>
      <c r="JA128" s="86">
        <f t="shared" si="161"/>
        <v>4.9088284712386481E-5</v>
      </c>
      <c r="JB128" s="86">
        <f t="shared" si="161"/>
        <v>3.5520574200858298E-6</v>
      </c>
      <c r="JC128" s="86">
        <f t="shared" si="161"/>
        <v>1.0538104705033038E-6</v>
      </c>
      <c r="JD128" s="86">
        <f t="shared" si="161"/>
        <v>7.6370645457624499E-7</v>
      </c>
      <c r="JE128" s="86">
        <f t="shared" si="161"/>
        <v>8.4000145924370928E-7</v>
      </c>
      <c r="JF128" s="86">
        <f t="shared" si="161"/>
        <v>2.8071032113666713E-6</v>
      </c>
      <c r="JG128" s="86">
        <f t="shared" si="161"/>
        <v>1.8627022226750157E-5</v>
      </c>
      <c r="JH128" s="86">
        <f t="shared" si="161"/>
        <v>2.010447130011451E-6</v>
      </c>
      <c r="JI128" s="86">
        <f t="shared" si="161"/>
        <v>4.2995737136294331E-7</v>
      </c>
      <c r="JJ128" s="86">
        <f t="shared" si="161"/>
        <v>2.0993930193852398E-7</v>
      </c>
      <c r="JK128" s="86">
        <f t="shared" si="161"/>
        <v>4.7072783264634945E-8</v>
      </c>
      <c r="JL128" s="86">
        <f t="shared" si="161"/>
        <v>4.8939148609644694E-7</v>
      </c>
      <c r="JM128" s="86">
        <f t="shared" si="161"/>
        <v>1.8378498818739748E-5</v>
      </c>
    </row>
    <row r="129" spans="2:273" x14ac:dyDescent="0.25">
      <c r="B129" s="2">
        <v>102</v>
      </c>
      <c r="C129" s="37">
        <v>59.081000000000003</v>
      </c>
      <c r="D129" s="37">
        <v>58.533000000000001</v>
      </c>
      <c r="E129" s="37">
        <v>56.017000000000003</v>
      </c>
      <c r="F129" s="37">
        <v>55.5</v>
      </c>
      <c r="G129" s="37">
        <v>55</v>
      </c>
      <c r="H129" s="37">
        <v>57.366999999999997</v>
      </c>
      <c r="I129" s="37">
        <v>59.317</v>
      </c>
      <c r="J129" s="37">
        <v>56.65</v>
      </c>
      <c r="K129" s="37">
        <v>56.683</v>
      </c>
      <c r="L129" s="37">
        <v>56.633000000000003</v>
      </c>
      <c r="M129" s="37">
        <v>59.7</v>
      </c>
      <c r="N129" s="37">
        <v>60.25</v>
      </c>
      <c r="O129" s="37">
        <v>59.884999999999998</v>
      </c>
      <c r="P129" s="37">
        <v>60.442999999999998</v>
      </c>
      <c r="Q129" s="37">
        <v>59.524999999999999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57.94893282007861</v>
      </c>
      <c r="T129" s="4">
        <f t="shared" si="163"/>
        <v>57.998368846952133</v>
      </c>
      <c r="U129" s="4">
        <f t="shared" si="163"/>
        <v>56.469334583726464</v>
      </c>
      <c r="V129" s="4">
        <f t="shared" si="163"/>
        <v>56.347897350233779</v>
      </c>
      <c r="W129" s="4">
        <f t="shared" si="163"/>
        <v>55.65988498373347</v>
      </c>
      <c r="X129" s="4">
        <f t="shared" si="163"/>
        <v>57.657800809773462</v>
      </c>
      <c r="Y129" s="4">
        <f t="shared" si="163"/>
        <v>59.255593889650925</v>
      </c>
      <c r="Z129" s="4">
        <f t="shared" si="163"/>
        <v>57.019828832817083</v>
      </c>
      <c r="AA129" s="4">
        <f t="shared" si="163"/>
        <v>56.191019779178738</v>
      </c>
      <c r="AB129" s="4">
        <f t="shared" si="163"/>
        <v>56.501124171469591</v>
      </c>
      <c r="AC129" s="4">
        <f t="shared" si="163"/>
        <v>58.926345011704235</v>
      </c>
      <c r="AD129" s="4">
        <f t="shared" si="163"/>
        <v>60.469324358739712</v>
      </c>
      <c r="AE129" s="4">
        <f t="shared" si="163"/>
        <v>59.335306893094824</v>
      </c>
      <c r="AF129" s="4">
        <f t="shared" si="163"/>
        <v>59.975828178185282</v>
      </c>
      <c r="AG129" s="4">
        <f t="shared" si="163"/>
        <v>61.090208948802015</v>
      </c>
      <c r="AI129" s="4">
        <f t="shared" ref="AI129:AW145" si="164">IF(OR($B129 &lt; C$230, $B129 &gt; C$233), 0, C129-S129)</f>
        <v>1.1320671799213926</v>
      </c>
      <c r="AJ129" s="4">
        <f t="shared" si="164"/>
        <v>0.53463115304786868</v>
      </c>
      <c r="AK129" s="4">
        <f t="shared" si="164"/>
        <v>-0.4523345837264614</v>
      </c>
      <c r="AL129" s="4">
        <f t="shared" si="164"/>
        <v>-0.84789735023377943</v>
      </c>
      <c r="AM129" s="4">
        <f t="shared" si="164"/>
        <v>-0.65988498373346971</v>
      </c>
      <c r="AN129" s="4">
        <f t="shared" si="164"/>
        <v>-0.29080080977346512</v>
      </c>
      <c r="AO129" s="4">
        <f t="shared" si="164"/>
        <v>6.1406110349075504E-2</v>
      </c>
      <c r="AP129" s="4">
        <f t="shared" si="164"/>
        <v>-0.36982883281708467</v>
      </c>
      <c r="AQ129" s="4">
        <f t="shared" si="164"/>
        <v>0.49198022082126158</v>
      </c>
      <c r="AR129" s="4">
        <f t="shared" si="164"/>
        <v>0.13187582853041135</v>
      </c>
      <c r="AS129" s="4">
        <f t="shared" si="164"/>
        <v>0.77365498829576751</v>
      </c>
      <c r="AT129" s="4">
        <f t="shared" si="164"/>
        <v>-0.21932435873971201</v>
      </c>
      <c r="AU129" s="4">
        <f t="shared" si="164"/>
        <v>0.54969310690517403</v>
      </c>
      <c r="AV129" s="4">
        <f t="shared" si="164"/>
        <v>0.46717182181471628</v>
      </c>
      <c r="AW129" s="4">
        <f t="shared" si="164"/>
        <v>-1.5652089488020167</v>
      </c>
      <c r="AY129" s="2">
        <f t="shared" si="155"/>
        <v>57.948927546575959</v>
      </c>
      <c r="AZ129" s="2">
        <f t="shared" si="155"/>
        <v>57.996409783404452</v>
      </c>
      <c r="BA129" s="2">
        <f t="shared" si="155"/>
        <v>56.463389208236961</v>
      </c>
      <c r="BB129" s="2">
        <f t="shared" si="155"/>
        <v>56.347121785377652</v>
      </c>
      <c r="BC129" s="2">
        <f t="shared" si="155"/>
        <v>55.659594529442707</v>
      </c>
      <c r="BD129" s="2">
        <f t="shared" si="155"/>
        <v>57.65751115690864</v>
      </c>
      <c r="BE129" s="2">
        <f t="shared" si="155"/>
        <v>59.255192511635968</v>
      </c>
      <c r="BF129" s="2">
        <f t="shared" si="155"/>
        <v>57.018568432004585</v>
      </c>
      <c r="BG129" s="2">
        <f t="shared" si="155"/>
        <v>56.183365775965598</v>
      </c>
      <c r="BH129" s="2">
        <f t="shared" si="155"/>
        <v>56.499976120008384</v>
      </c>
      <c r="BI129" s="2">
        <f t="shared" si="155"/>
        <v>58.926037762940169</v>
      </c>
      <c r="BJ129" s="2">
        <f t="shared" si="155"/>
        <v>60.469168910818212</v>
      </c>
      <c r="BK129" s="2">
        <f t="shared" si="155"/>
        <v>59.335265298576424</v>
      </c>
      <c r="BL129" s="2">
        <f t="shared" si="155"/>
        <v>59.975193928959548</v>
      </c>
      <c r="BM129" s="2">
        <f t="shared" si="155"/>
        <v>61.063897631884053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>
        <f t="shared" si="156"/>
        <v>59.081000000000003</v>
      </c>
      <c r="CF129" s="2">
        <f t="shared" si="156"/>
        <v>58.533000000000001</v>
      </c>
      <c r="CG129" s="2">
        <f t="shared" si="156"/>
        <v>56.017000000000003</v>
      </c>
      <c r="CH129" s="2">
        <f t="shared" si="156"/>
        <v>55.5</v>
      </c>
      <c r="CI129" s="2">
        <f t="shared" si="156"/>
        <v>55</v>
      </c>
      <c r="CJ129" s="2">
        <f t="shared" si="156"/>
        <v>57.366999999999997</v>
      </c>
      <c r="CK129" s="2">
        <f t="shared" si="156"/>
        <v>59.317</v>
      </c>
      <c r="CL129" s="2">
        <f t="shared" si="156"/>
        <v>56.65</v>
      </c>
      <c r="CM129" s="2">
        <f t="shared" si="156"/>
        <v>56.683</v>
      </c>
      <c r="CN129" s="2">
        <f t="shared" si="156"/>
        <v>56.633000000000003</v>
      </c>
      <c r="CO129" s="2">
        <f t="shared" si="156"/>
        <v>59.7</v>
      </c>
      <c r="CP129" s="2">
        <f t="shared" si="156"/>
        <v>60.25</v>
      </c>
      <c r="CQ129" s="2">
        <f t="shared" si="156"/>
        <v>59.884999999999998</v>
      </c>
      <c r="CR129" s="2">
        <f t="shared" si="156"/>
        <v>60.442999999999998</v>
      </c>
      <c r="CS129" s="2">
        <f t="shared" si="156"/>
        <v>59.524999999999999</v>
      </c>
      <c r="CU129" s="2">
        <f t="shared" si="111"/>
        <v>59.081000000000003</v>
      </c>
      <c r="CV129" s="2">
        <f t="shared" si="112"/>
        <v>58.533000000000001</v>
      </c>
      <c r="CW129" s="2">
        <f t="shared" si="113"/>
        <v>56.017000000000003</v>
      </c>
      <c r="CX129" s="2">
        <f t="shared" si="114"/>
        <v>55.5</v>
      </c>
      <c r="CY129" s="2">
        <f t="shared" si="115"/>
        <v>55</v>
      </c>
      <c r="CZ129" s="2">
        <f t="shared" si="116"/>
        <v>57.366999999999997</v>
      </c>
      <c r="DA129" s="2">
        <f t="shared" si="117"/>
        <v>59.317</v>
      </c>
      <c r="DB129" s="2">
        <f t="shared" si="118"/>
        <v>56.65</v>
      </c>
      <c r="DC129" s="2">
        <f t="shared" si="119"/>
        <v>56.683</v>
      </c>
      <c r="DD129" s="2">
        <f t="shared" si="120"/>
        <v>56.633000000000003</v>
      </c>
      <c r="DE129" s="2">
        <f t="shared" si="121"/>
        <v>59.7</v>
      </c>
      <c r="DF129" s="2">
        <f t="shared" si="122"/>
        <v>60.25</v>
      </c>
      <c r="DG129" s="2">
        <f t="shared" si="123"/>
        <v>59.884999999999998</v>
      </c>
      <c r="DH129" s="2">
        <f t="shared" si="124"/>
        <v>60.442999999999998</v>
      </c>
      <c r="DI129" s="2">
        <f t="shared" si="125"/>
        <v>59.524999999999999</v>
      </c>
      <c r="DK129" s="2">
        <f t="shared" ref="DK129:DY145" si="165">BO$228*$B129+BO$229</f>
        <v>87.483743188532671</v>
      </c>
      <c r="DL129" s="2">
        <f t="shared" si="165"/>
        <v>98.465294124083584</v>
      </c>
      <c r="DM129" s="2">
        <f t="shared" si="165"/>
        <v>95.915365576102403</v>
      </c>
      <c r="DN129" s="2">
        <f t="shared" si="165"/>
        <v>88.549226829268292</v>
      </c>
      <c r="DO129" s="2">
        <f t="shared" si="165"/>
        <v>86.698987617260769</v>
      </c>
      <c r="DP129" s="2">
        <f t="shared" si="165"/>
        <v>85.72467543859652</v>
      </c>
      <c r="DQ129" s="2">
        <f t="shared" si="165"/>
        <v>83.243116936572193</v>
      </c>
      <c r="DR129" s="2">
        <f t="shared" si="165"/>
        <v>92.798847467166993</v>
      </c>
      <c r="DS129" s="2">
        <f t="shared" si="165"/>
        <v>89.541052024291503</v>
      </c>
      <c r="DT129" s="2">
        <f t="shared" si="165"/>
        <v>85.242885928705462</v>
      </c>
      <c r="DU129" s="2">
        <f t="shared" si="165"/>
        <v>89.437605735492568</v>
      </c>
      <c r="DV129" s="2">
        <f t="shared" si="165"/>
        <v>90.405961913696046</v>
      </c>
      <c r="DW129" s="2">
        <f t="shared" si="165"/>
        <v>98.097462369337961</v>
      </c>
      <c r="DX129" s="2">
        <f t="shared" si="165"/>
        <v>98.026850311850325</v>
      </c>
      <c r="DY129" s="2">
        <f t="shared" si="165"/>
        <v>87.862962976539606</v>
      </c>
      <c r="EA129" s="2">
        <f t="shared" si="153"/>
        <v>57.867813795338513</v>
      </c>
      <c r="EB129" s="2">
        <f t="shared" si="153"/>
        <v>57.887272472981564</v>
      </c>
      <c r="EC129" s="2">
        <f t="shared" si="153"/>
        <v>56.354894285714288</v>
      </c>
      <c r="ED129" s="2">
        <f t="shared" si="153"/>
        <v>56.24310243966859</v>
      </c>
      <c r="EE129" s="2">
        <f t="shared" si="152"/>
        <v>55.553813992233671</v>
      </c>
      <c r="EF129" s="2">
        <f t="shared" si="152"/>
        <v>57.570665524446824</v>
      </c>
      <c r="EG129" s="2">
        <f t="shared" si="152"/>
        <v>59.18305045689668</v>
      </c>
      <c r="EH129" s="2">
        <f t="shared" si="152"/>
        <v>56.897916703577309</v>
      </c>
      <c r="EI129" s="2">
        <f t="shared" si="152"/>
        <v>56.077142925536052</v>
      </c>
      <c r="EJ129" s="2">
        <f t="shared" si="152"/>
        <v>56.402384680497711</v>
      </c>
      <c r="EK129" s="2">
        <f t="shared" si="152"/>
        <v>58.816101438456279</v>
      </c>
      <c r="EL129" s="2">
        <f t="shared" si="152"/>
        <v>60.365480141621234</v>
      </c>
      <c r="EM129" s="2">
        <f t="shared" si="136"/>
        <v>59.194162921508713</v>
      </c>
      <c r="EN129" s="2">
        <f t="shared" si="136"/>
        <v>59.835991291036102</v>
      </c>
      <c r="EO129" s="2">
        <f t="shared" si="136"/>
        <v>60.941975187430913</v>
      </c>
      <c r="EQ129" s="2">
        <f t="shared" ref="EQ129:FE145" si="166">CU$228*$B129+CU$229</f>
        <v>57.867813795338513</v>
      </c>
      <c r="ER129" s="2">
        <f t="shared" si="166"/>
        <v>57.674635501792636</v>
      </c>
      <c r="ES129" s="2">
        <f t="shared" si="166"/>
        <v>56.294394623759047</v>
      </c>
      <c r="ET129" s="2">
        <f t="shared" si="166"/>
        <v>56.189479626265978</v>
      </c>
      <c r="EU129" s="2">
        <f t="shared" si="166"/>
        <v>55.570784545375609</v>
      </c>
      <c r="EV129" s="2">
        <f t="shared" si="166"/>
        <v>57.595081053929604</v>
      </c>
      <c r="EW129" s="2">
        <f t="shared" si="166"/>
        <v>59.111593786965976</v>
      </c>
      <c r="EX129" s="2">
        <f t="shared" si="166"/>
        <v>56.897046433529965</v>
      </c>
      <c r="EY129" s="2">
        <f t="shared" si="166"/>
        <v>56.081155831194394</v>
      </c>
      <c r="EZ129" s="2">
        <f t="shared" si="166"/>
        <v>56.403582440766733</v>
      </c>
      <c r="FA129" s="2">
        <f t="shared" si="166"/>
        <v>58.712754836240471</v>
      </c>
      <c r="FB129" s="2">
        <f t="shared" si="166"/>
        <v>60.584152936343628</v>
      </c>
      <c r="FC129" s="2">
        <f t="shared" si="166"/>
        <v>59.375632694237915</v>
      </c>
      <c r="FD129" s="2">
        <f t="shared" si="166"/>
        <v>59.57682743287176</v>
      </c>
      <c r="FE129" s="2">
        <f t="shared" si="166"/>
        <v>60.926155455517694</v>
      </c>
      <c r="FG129" s="2">
        <f t="shared" ref="FG129:FU145" si="167">POWER(10,($B129-C$231)/C$229)/(1+POWER(10,($B129-C$231)/C$229))</f>
        <v>0.99726114449556735</v>
      </c>
      <c r="FH129" s="2">
        <f t="shared" si="167"/>
        <v>0.99726798918249127</v>
      </c>
      <c r="FI129" s="2">
        <f t="shared" si="167"/>
        <v>0.99724340982334359</v>
      </c>
      <c r="FJ129" s="2">
        <f t="shared" si="167"/>
        <v>0.99676533649238142</v>
      </c>
      <c r="FK129" s="2">
        <f t="shared" si="167"/>
        <v>0.99660775453452555</v>
      </c>
      <c r="FL129" s="2">
        <f t="shared" si="167"/>
        <v>0.99692243075150677</v>
      </c>
      <c r="FM129" s="2">
        <f t="shared" si="167"/>
        <v>0.99697605361382191</v>
      </c>
      <c r="FN129" s="2">
        <f t="shared" si="167"/>
        <v>0.99663907214261227</v>
      </c>
      <c r="FO129" s="2">
        <f t="shared" si="167"/>
        <v>0.9968271961211389</v>
      </c>
      <c r="FP129" s="2">
        <f t="shared" si="167"/>
        <v>0.99661656151864308</v>
      </c>
      <c r="FQ129" s="2">
        <f t="shared" si="167"/>
        <v>0.99638299769869476</v>
      </c>
      <c r="FR129" s="2">
        <f t="shared" si="167"/>
        <v>0.99659865549163507</v>
      </c>
      <c r="FS129" s="2">
        <f t="shared" si="167"/>
        <v>0.99639934433148603</v>
      </c>
      <c r="FT129" s="2">
        <f t="shared" si="167"/>
        <v>0.99632249527193595</v>
      </c>
      <c r="FU129" s="2">
        <f t="shared" si="167"/>
        <v>0.99546875971324544</v>
      </c>
      <c r="FW129" s="2">
        <f t="shared" si="157"/>
        <v>4.6070184707132374E-8</v>
      </c>
      <c r="FX129" s="2">
        <f t="shared" si="157"/>
        <v>8.0996435915815668E-3</v>
      </c>
      <c r="FY129" s="2">
        <f t="shared" si="157"/>
        <v>9.208051785953502E-3</v>
      </c>
      <c r="FZ129" s="2">
        <f t="shared" si="157"/>
        <v>8.9532028645260137E-3</v>
      </c>
      <c r="GA129" s="2">
        <f t="shared" si="157"/>
        <v>7.5697714179691414E-3</v>
      </c>
      <c r="GB129" s="2">
        <f t="shared" si="157"/>
        <v>8.1799302527272768E-3</v>
      </c>
      <c r="GC129" s="2">
        <f t="shared" si="157"/>
        <v>8.5967670159331488E-3</v>
      </c>
      <c r="GD129" s="2">
        <f t="shared" si="157"/>
        <v>1.0008252323948223E-2</v>
      </c>
      <c r="GE129" s="2">
        <f t="shared" si="157"/>
        <v>1.2068521735354967E-2</v>
      </c>
      <c r="GF129" s="2">
        <f t="shared" si="157"/>
        <v>9.4992012739631496E-3</v>
      </c>
      <c r="GG129" s="2">
        <f t="shared" si="157"/>
        <v>7.9511760454327989E-3</v>
      </c>
      <c r="GH129" s="2">
        <f t="shared" si="157"/>
        <v>6.9086851650111405E-3</v>
      </c>
      <c r="GI129" s="2">
        <f t="shared" si="157"/>
        <v>5.6482761375032673E-3</v>
      </c>
      <c r="GJ129" s="2">
        <f t="shared" si="157"/>
        <v>4.8016984437698508E-3</v>
      </c>
      <c r="GK129" s="2">
        <f t="shared" si="157"/>
        <v>3.9836311035361767E-3</v>
      </c>
      <c r="GM129" s="86">
        <f t="shared" si="158"/>
        <v>1.4439380873173761E-31</v>
      </c>
      <c r="GN129" s="86">
        <f t="shared" si="158"/>
        <v>2.9297096967417784E-56</v>
      </c>
      <c r="GO129" s="86">
        <f t="shared" si="158"/>
        <v>4.7725822047333031E-68</v>
      </c>
      <c r="GP129" s="86">
        <f t="shared" si="158"/>
        <v>7.209012365765762E-68</v>
      </c>
      <c r="GQ129" s="86">
        <f t="shared" si="158"/>
        <v>9.2592595961464948E-89</v>
      </c>
      <c r="GR129" s="86">
        <f t="shared" si="158"/>
        <v>3.0961536511639109E-111</v>
      </c>
      <c r="GS129" s="86">
        <f t="shared" si="158"/>
        <v>4.434836940184545E-118</v>
      </c>
      <c r="GT129" s="86">
        <f t="shared" si="158"/>
        <v>9.8179516476092639E-106</v>
      </c>
      <c r="GU129" s="86">
        <f t="shared" si="158"/>
        <v>2.3226474823364354E-124</v>
      </c>
      <c r="GV129" s="86">
        <f t="shared" si="158"/>
        <v>2.6361274192709143E-84</v>
      </c>
      <c r="GW129" s="86">
        <f t="shared" si="158"/>
        <v>1.3283007740442469E-71</v>
      </c>
      <c r="GX129" s="86">
        <f t="shared" si="158"/>
        <v>1.1363018727242652E-66</v>
      </c>
      <c r="GY129" s="86">
        <f t="shared" si="158"/>
        <v>3.5432822938013441E-56</v>
      </c>
      <c r="GZ129" s="86">
        <f t="shared" si="158"/>
        <v>1.9467246181307067E-46</v>
      </c>
      <c r="HA129" s="86">
        <f t="shared" si="158"/>
        <v>2.8287754433137598E-72</v>
      </c>
      <c r="HC129" s="86">
        <f t="shared" si="154"/>
        <v>1.0679257660477744E-6</v>
      </c>
      <c r="HD129" s="86">
        <f t="shared" si="154"/>
        <v>1.8282597296685525E-15</v>
      </c>
      <c r="HE129" s="86">
        <f t="shared" si="154"/>
        <v>2.8799791328778428E-19</v>
      </c>
      <c r="HF129" s="86">
        <f t="shared" si="154"/>
        <v>7.4697292966130368E-22</v>
      </c>
      <c r="HG129" s="86">
        <f t="shared" si="154"/>
        <v>3.2998549327204634E-25</v>
      </c>
      <c r="HH129" s="86">
        <f t="shared" si="154"/>
        <v>2.5874956023911941E-30</v>
      </c>
      <c r="HI129" s="86">
        <f t="shared" si="154"/>
        <v>6.9802577188986487E-28</v>
      </c>
      <c r="HJ129" s="86">
        <f t="shared" si="154"/>
        <v>1.646295357438509E-33</v>
      </c>
      <c r="HK129" s="86">
        <f t="shared" si="154"/>
        <v>1.2276952275683772E-19</v>
      </c>
      <c r="HL129" s="86">
        <f t="shared" si="162"/>
        <v>5.8203539574942194E-24</v>
      </c>
      <c r="HM129" s="86">
        <f t="shared" si="162"/>
        <v>4.6656069918027592E-21</v>
      </c>
      <c r="HN129" s="86">
        <f t="shared" si="162"/>
        <v>2.6442370745092502E-19</v>
      </c>
      <c r="HO129" s="86">
        <f t="shared" si="162"/>
        <v>3.7000237361588728E-15</v>
      </c>
      <c r="HP129" s="86">
        <f t="shared" si="162"/>
        <v>2.0100562783302131E-14</v>
      </c>
      <c r="HQ129" s="86">
        <f t="shared" si="162"/>
        <v>1.5025157292796089E-19</v>
      </c>
      <c r="HS129" s="86">
        <f t="shared" si="159"/>
        <v>4.1688463269876385E-38</v>
      </c>
      <c r="HT129" s="86">
        <f t="shared" si="159"/>
        <v>9.0108361551249821E-5</v>
      </c>
      <c r="HU129" s="86">
        <f t="shared" si="159"/>
        <v>1.1197901993701588E-4</v>
      </c>
      <c r="HV129" s="86">
        <f t="shared" si="159"/>
        <v>9.8580048610323372E-6</v>
      </c>
      <c r="HW129" s="86">
        <f t="shared" si="159"/>
        <v>3.0709979347869747E-6</v>
      </c>
      <c r="HX129" s="86">
        <f t="shared" si="159"/>
        <v>2.3752214340194197E-6</v>
      </c>
      <c r="HY129" s="86">
        <f t="shared" si="159"/>
        <v>2.6441364679107223E-6</v>
      </c>
      <c r="HZ129" s="86">
        <f t="shared" si="159"/>
        <v>8.253071181607621E-6</v>
      </c>
      <c r="IA129" s="86">
        <f t="shared" si="159"/>
        <v>5.0320889460248624E-5</v>
      </c>
      <c r="IB129" s="86">
        <f t="shared" si="159"/>
        <v>6.06102042035907E-6</v>
      </c>
      <c r="IC129" s="86">
        <f t="shared" si="159"/>
        <v>1.3633760633006707E-6</v>
      </c>
      <c r="ID129" s="86">
        <f t="shared" si="159"/>
        <v>6.6359302874906035E-7</v>
      </c>
      <c r="IE129" s="86">
        <f t="shared" si="159"/>
        <v>1.5188935315484633E-7</v>
      </c>
      <c r="IF129" s="86">
        <f t="shared" si="159"/>
        <v>1.3194088855364274E-6</v>
      </c>
      <c r="IG129" s="86">
        <f t="shared" si="159"/>
        <v>3.6032586013779972E-5</v>
      </c>
      <c r="II129" s="86">
        <f t="shared" si="160"/>
        <v>0</v>
      </c>
      <c r="IJ129" s="86">
        <f t="shared" si="160"/>
        <v>1.3206526077971368E-52</v>
      </c>
      <c r="IK129" s="86">
        <f t="shared" si="160"/>
        <v>1.0121815133040487E-52</v>
      </c>
      <c r="IL129" s="86">
        <f t="shared" si="160"/>
        <v>1.0916051200169053E-63</v>
      </c>
      <c r="IM129" s="86">
        <f t="shared" si="160"/>
        <v>6.0401229831663368E-68</v>
      </c>
      <c r="IN129" s="86">
        <f t="shared" si="160"/>
        <v>2.821985307118467E-72</v>
      </c>
      <c r="IO129" s="86">
        <f t="shared" si="160"/>
        <v>7.8213682214483947E-73</v>
      </c>
      <c r="IP129" s="86">
        <f t="shared" si="160"/>
        <v>1.80000616492965E-66</v>
      </c>
      <c r="IQ129" s="86">
        <f t="shared" si="160"/>
        <v>1.3101869894637112E-61</v>
      </c>
      <c r="IR129" s="86">
        <f t="shared" si="160"/>
        <v>3.0257088186762135E-69</v>
      </c>
      <c r="IS129" s="86">
        <f t="shared" si="160"/>
        <v>1.623163504073802E-72</v>
      </c>
      <c r="IT129" s="86">
        <f t="shared" si="160"/>
        <v>1.4177660783920951E-72</v>
      </c>
      <c r="IU129" s="86">
        <f t="shared" si="160"/>
        <v>9.2339334169180604E-74</v>
      </c>
      <c r="IV129" s="86">
        <f t="shared" si="160"/>
        <v>4.8131552658746032E-34</v>
      </c>
      <c r="IW129" s="86">
        <f t="shared" si="160"/>
        <v>5.1924477841221753E-25</v>
      </c>
      <c r="IY129" s="86">
        <f t="shared" si="161"/>
        <v>1.0679257660477744E-6</v>
      </c>
      <c r="IZ129" s="86">
        <f t="shared" si="161"/>
        <v>9.0108361553078084E-5</v>
      </c>
      <c r="JA129" s="86">
        <f t="shared" si="161"/>
        <v>1.1197901993701617E-4</v>
      </c>
      <c r="JB129" s="86">
        <f t="shared" si="161"/>
        <v>9.8580048610323372E-6</v>
      </c>
      <c r="JC129" s="86">
        <f t="shared" si="161"/>
        <v>3.0709979347869747E-6</v>
      </c>
      <c r="JD129" s="86">
        <f t="shared" si="161"/>
        <v>2.3752214340194197E-6</v>
      </c>
      <c r="JE129" s="86">
        <f t="shared" si="161"/>
        <v>2.6441364679107223E-6</v>
      </c>
      <c r="JF129" s="86">
        <f t="shared" si="161"/>
        <v>8.253071181607621E-6</v>
      </c>
      <c r="JG129" s="86">
        <f t="shared" si="161"/>
        <v>5.0320889460248746E-5</v>
      </c>
      <c r="JH129" s="86">
        <f t="shared" si="161"/>
        <v>6.06102042035907E-6</v>
      </c>
      <c r="JI129" s="86">
        <f t="shared" si="161"/>
        <v>1.3633760633006753E-6</v>
      </c>
      <c r="JJ129" s="86">
        <f t="shared" si="161"/>
        <v>6.6359302874932473E-7</v>
      </c>
      <c r="JK129" s="86">
        <f t="shared" si="161"/>
        <v>1.5188935685487008E-7</v>
      </c>
      <c r="JL129" s="86">
        <f t="shared" si="161"/>
        <v>1.3194089056369902E-6</v>
      </c>
      <c r="JM129" s="86">
        <f t="shared" si="161"/>
        <v>3.6032586013780121E-5</v>
      </c>
    </row>
    <row r="130" spans="2:273" x14ac:dyDescent="0.25">
      <c r="B130" s="2">
        <v>103</v>
      </c>
      <c r="C130" s="37">
        <v>59.015999999999998</v>
      </c>
      <c r="D130" s="37">
        <v>57.883000000000003</v>
      </c>
      <c r="E130" s="37">
        <v>56.732999999999997</v>
      </c>
      <c r="F130" s="37">
        <v>57.2</v>
      </c>
      <c r="G130" s="37">
        <v>55.457999999999998</v>
      </c>
      <c r="H130" s="37">
        <v>57.85</v>
      </c>
      <c r="I130" s="37">
        <v>59.6</v>
      </c>
      <c r="J130" s="37">
        <v>57.683</v>
      </c>
      <c r="K130" s="37">
        <v>56.05</v>
      </c>
      <c r="L130" s="37">
        <v>55.966999999999999</v>
      </c>
      <c r="M130" s="37">
        <v>59.667000000000002</v>
      </c>
      <c r="N130" s="37">
        <v>61.082999999999998</v>
      </c>
      <c r="O130" s="37">
        <v>58.786999999999999</v>
      </c>
      <c r="P130" s="37">
        <v>60.77</v>
      </c>
      <c r="Q130" s="37">
        <v>60.23</v>
      </c>
      <c r="S130" s="4">
        <f t="shared" si="163"/>
        <v>57.834119114086434</v>
      </c>
      <c r="T130" s="4">
        <f t="shared" si="163"/>
        <v>57.837945292157379</v>
      </c>
      <c r="U130" s="4">
        <f t="shared" si="163"/>
        <v>56.347706059587196</v>
      </c>
      <c r="V130" s="4">
        <f t="shared" si="163"/>
        <v>56.22048955648939</v>
      </c>
      <c r="W130" s="4">
        <f t="shared" si="163"/>
        <v>55.571335414480117</v>
      </c>
      <c r="X130" s="4">
        <f t="shared" si="163"/>
        <v>57.554916376454095</v>
      </c>
      <c r="Y130" s="4">
        <f t="shared" si="163"/>
        <v>59.108260566160297</v>
      </c>
      <c r="Z130" s="4">
        <f t="shared" si="163"/>
        <v>56.923846244186116</v>
      </c>
      <c r="AA130" s="4">
        <f t="shared" si="163"/>
        <v>56.098145286532109</v>
      </c>
      <c r="AB130" s="4">
        <f t="shared" si="163"/>
        <v>56.398819763370284</v>
      </c>
      <c r="AC130" s="4">
        <f t="shared" si="163"/>
        <v>58.797444346999391</v>
      </c>
      <c r="AD130" s="4">
        <f t="shared" si="163"/>
        <v>60.382930960727286</v>
      </c>
      <c r="AE130" s="4">
        <f t="shared" si="163"/>
        <v>59.234853562334358</v>
      </c>
      <c r="AF130" s="4">
        <f t="shared" si="163"/>
        <v>59.847014086537797</v>
      </c>
      <c r="AG130" s="4">
        <f t="shared" si="163"/>
        <v>61.002232691919666</v>
      </c>
      <c r="AI130" s="4">
        <f t="shared" si="164"/>
        <v>1.1818808859135643</v>
      </c>
      <c r="AJ130" s="4">
        <f t="shared" si="164"/>
        <v>4.5054707842623998E-2</v>
      </c>
      <c r="AK130" s="4">
        <f t="shared" si="164"/>
        <v>0.38529394041280085</v>
      </c>
      <c r="AL130" s="4">
        <f t="shared" si="164"/>
        <v>0.97951044351061256</v>
      </c>
      <c r="AM130" s="4">
        <f t="shared" si="164"/>
        <v>-0.11333541448011886</v>
      </c>
      <c r="AN130" s="4">
        <f t="shared" si="164"/>
        <v>0.29508362354590645</v>
      </c>
      <c r="AO130" s="4">
        <f t="shared" si="164"/>
        <v>0.49173943383970453</v>
      </c>
      <c r="AP130" s="4">
        <f t="shared" si="164"/>
        <v>0.75915375581388389</v>
      </c>
      <c r="AQ130" s="4">
        <f t="shared" si="164"/>
        <v>-4.8145286532111697E-2</v>
      </c>
      <c r="AR130" s="4">
        <f t="shared" si="164"/>
        <v>-0.43181976337028516</v>
      </c>
      <c r="AS130" s="4">
        <f t="shared" si="164"/>
        <v>0.86955565300061011</v>
      </c>
      <c r="AT130" s="4">
        <f t="shared" si="164"/>
        <v>0.70006903927271225</v>
      </c>
      <c r="AU130" s="4">
        <f t="shared" si="164"/>
        <v>-0.44785356233435891</v>
      </c>
      <c r="AV130" s="4">
        <f t="shared" si="164"/>
        <v>0.92298591346220604</v>
      </c>
      <c r="AW130" s="4">
        <f t="shared" si="164"/>
        <v>-0.77223269191966892</v>
      </c>
      <c r="AY130" s="2">
        <f t="shared" si="155"/>
        <v>57.834118229848777</v>
      </c>
      <c r="AZ130" s="2">
        <f t="shared" si="155"/>
        <v>57.833875967600356</v>
      </c>
      <c r="BA130" s="2">
        <f t="shared" si="155"/>
        <v>56.33523055352758</v>
      </c>
      <c r="BB130" s="2">
        <f t="shared" si="155"/>
        <v>56.218523170360577</v>
      </c>
      <c r="BC130" s="2">
        <f t="shared" si="155"/>
        <v>55.570560411508843</v>
      </c>
      <c r="BD130" s="2">
        <f t="shared" si="155"/>
        <v>57.554096690099705</v>
      </c>
      <c r="BE130" s="2">
        <f t="shared" si="155"/>
        <v>59.10711358560723</v>
      </c>
      <c r="BF130" s="2">
        <f t="shared" si="155"/>
        <v>56.920481803442129</v>
      </c>
      <c r="BG130" s="2">
        <f t="shared" si="155"/>
        <v>56.079450108076045</v>
      </c>
      <c r="BH130" s="2">
        <f t="shared" si="155"/>
        <v>56.395680065470494</v>
      </c>
      <c r="BI130" s="2">
        <f t="shared" si="155"/>
        <v>58.79655656045054</v>
      </c>
      <c r="BJ130" s="2">
        <f t="shared" si="155"/>
        <v>60.382480991140611</v>
      </c>
      <c r="BK130" s="2">
        <f t="shared" si="155"/>
        <v>59.234729918008</v>
      </c>
      <c r="BL130" s="2">
        <f t="shared" si="155"/>
        <v>59.845426146983542</v>
      </c>
      <c r="BM130" s="2">
        <f t="shared" si="155"/>
        <v>60.953460274418127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>
        <f t="shared" si="156"/>
        <v>59.015999999999998</v>
      </c>
      <c r="CF130" s="2">
        <f t="shared" si="156"/>
        <v>57.883000000000003</v>
      </c>
      <c r="CG130" s="2">
        <f t="shared" si="156"/>
        <v>56.732999999999997</v>
      </c>
      <c r="CH130" s="2">
        <f t="shared" si="156"/>
        <v>57.2</v>
      </c>
      <c r="CI130" s="2">
        <f t="shared" si="156"/>
        <v>55.457999999999998</v>
      </c>
      <c r="CJ130" s="2">
        <f t="shared" si="156"/>
        <v>57.85</v>
      </c>
      <c r="CK130" s="2">
        <f t="shared" si="156"/>
        <v>59.6</v>
      </c>
      <c r="CL130" s="2">
        <f t="shared" si="156"/>
        <v>57.683</v>
      </c>
      <c r="CM130" s="2">
        <f t="shared" si="156"/>
        <v>56.05</v>
      </c>
      <c r="CN130" s="2">
        <f t="shared" si="156"/>
        <v>55.966999999999999</v>
      </c>
      <c r="CO130" s="2">
        <f t="shared" si="156"/>
        <v>59.667000000000002</v>
      </c>
      <c r="CP130" s="2">
        <f t="shared" si="156"/>
        <v>61.082999999999998</v>
      </c>
      <c r="CQ130" s="2">
        <f t="shared" si="156"/>
        <v>58.786999999999999</v>
      </c>
      <c r="CR130" s="2">
        <f t="shared" si="156"/>
        <v>60.77</v>
      </c>
      <c r="CS130" s="2">
        <f t="shared" si="156"/>
        <v>60.23</v>
      </c>
      <c r="CU130" s="2">
        <f t="shared" si="111"/>
        <v>59.015999999999998</v>
      </c>
      <c r="CV130" s="2">
        <f t="shared" si="112"/>
        <v>57.883000000000003</v>
      </c>
      <c r="CW130" s="2">
        <f t="shared" si="113"/>
        <v>56.732999999999997</v>
      </c>
      <c r="CX130" s="2">
        <f t="shared" si="114"/>
        <v>57.2</v>
      </c>
      <c r="CY130" s="2">
        <f t="shared" si="115"/>
        <v>55.457999999999998</v>
      </c>
      <c r="CZ130" s="2">
        <f t="shared" si="116"/>
        <v>57.85</v>
      </c>
      <c r="DA130" s="2">
        <f t="shared" si="117"/>
        <v>59.6</v>
      </c>
      <c r="DB130" s="2">
        <f t="shared" si="118"/>
        <v>57.683</v>
      </c>
      <c r="DC130" s="2">
        <f t="shared" si="119"/>
        <v>56.05</v>
      </c>
      <c r="DD130" s="2">
        <f t="shared" si="120"/>
        <v>55.966999999999999</v>
      </c>
      <c r="DE130" s="2">
        <f t="shared" si="121"/>
        <v>59.667000000000002</v>
      </c>
      <c r="DF130" s="2">
        <f t="shared" si="122"/>
        <v>61.082999999999998</v>
      </c>
      <c r="DG130" s="2">
        <f t="shared" si="123"/>
        <v>58.786999999999999</v>
      </c>
      <c r="DH130" s="2">
        <f t="shared" si="124"/>
        <v>60.77</v>
      </c>
      <c r="DI130" s="2">
        <f t="shared" si="125"/>
        <v>60.23</v>
      </c>
      <c r="DK130" s="2">
        <f t="shared" si="165"/>
        <v>87.688829302987202</v>
      </c>
      <c r="DL130" s="2">
        <f t="shared" si="165"/>
        <v>98.800203413940253</v>
      </c>
      <c r="DM130" s="2">
        <f t="shared" si="165"/>
        <v>96.247512091038374</v>
      </c>
      <c r="DN130" s="2">
        <f t="shared" si="165"/>
        <v>88.794980487804878</v>
      </c>
      <c r="DO130" s="2">
        <f t="shared" si="165"/>
        <v>86.927697467166965</v>
      </c>
      <c r="DP130" s="2">
        <f t="shared" si="165"/>
        <v>85.927207827260489</v>
      </c>
      <c r="DQ130" s="2">
        <f t="shared" si="165"/>
        <v>83.370059649122808</v>
      </c>
      <c r="DR130" s="2">
        <f t="shared" si="165"/>
        <v>93.098434709193256</v>
      </c>
      <c r="DS130" s="2">
        <f t="shared" si="165"/>
        <v>89.831347368421063</v>
      </c>
      <c r="DT130" s="2">
        <f t="shared" si="165"/>
        <v>85.469253939962499</v>
      </c>
      <c r="DU130" s="2">
        <f t="shared" si="165"/>
        <v>89.679042780026975</v>
      </c>
      <c r="DV130" s="2">
        <f t="shared" si="165"/>
        <v>90.642362664165091</v>
      </c>
      <c r="DW130" s="2">
        <f t="shared" si="165"/>
        <v>98.429001916376293</v>
      </c>
      <c r="DX130" s="2">
        <f t="shared" si="165"/>
        <v>98.376243352664432</v>
      </c>
      <c r="DY130" s="2">
        <f t="shared" si="165"/>
        <v>88.122771260997084</v>
      </c>
      <c r="EA130" s="2">
        <f t="shared" si="153"/>
        <v>57.759340359098836</v>
      </c>
      <c r="EB130" s="2">
        <f t="shared" si="153"/>
        <v>57.733184297520658</v>
      </c>
      <c r="EC130" s="2">
        <f t="shared" si="153"/>
        <v>56.235104615384621</v>
      </c>
      <c r="ED130" s="2">
        <f t="shared" si="153"/>
        <v>56.12256737925361</v>
      </c>
      <c r="EE130" s="2">
        <f t="shared" si="152"/>
        <v>55.47309980298661</v>
      </c>
      <c r="EF130" s="2">
        <f t="shared" si="152"/>
        <v>57.474112963677001</v>
      </c>
      <c r="EG130" s="2">
        <f t="shared" si="152"/>
        <v>59.040444586630116</v>
      </c>
      <c r="EH130" s="2">
        <f t="shared" si="152"/>
        <v>56.809274250280097</v>
      </c>
      <c r="EI130" s="2">
        <f t="shared" si="152"/>
        <v>55.981457815867714</v>
      </c>
      <c r="EJ130" s="2">
        <f t="shared" si="152"/>
        <v>56.305653906315378</v>
      </c>
      <c r="EK130" s="2">
        <f t="shared" si="152"/>
        <v>58.695104634677278</v>
      </c>
      <c r="EL130" s="2">
        <f t="shared" si="152"/>
        <v>60.28684295177456</v>
      </c>
      <c r="EM130" s="2">
        <f t="shared" si="136"/>
        <v>59.104553557662101</v>
      </c>
      <c r="EN130" s="2">
        <f t="shared" si="136"/>
        <v>59.716972185558191</v>
      </c>
      <c r="EO130" s="2">
        <f t="shared" si="136"/>
        <v>60.840744097728404</v>
      </c>
      <c r="EQ130" s="2">
        <f t="shared" si="166"/>
        <v>57.759340359098836</v>
      </c>
      <c r="ER130" s="2">
        <f t="shared" si="166"/>
        <v>57.546520500922</v>
      </c>
      <c r="ES130" s="2">
        <f t="shared" si="166"/>
        <v>56.186404152752388</v>
      </c>
      <c r="ET130" s="2">
        <f t="shared" si="166"/>
        <v>56.075991311814882</v>
      </c>
      <c r="EU130" s="2">
        <f t="shared" si="166"/>
        <v>55.487378974978483</v>
      </c>
      <c r="EV130" s="2">
        <f t="shared" si="166"/>
        <v>57.48533989748617</v>
      </c>
      <c r="EW130" s="2">
        <f t="shared" si="166"/>
        <v>58.993003174599636</v>
      </c>
      <c r="EX130" s="2">
        <f t="shared" si="166"/>
        <v>56.803894322528862</v>
      </c>
      <c r="EY130" s="2">
        <f t="shared" si="166"/>
        <v>55.982655641550686</v>
      </c>
      <c r="EZ130" s="2">
        <f t="shared" si="166"/>
        <v>56.306450536902098</v>
      </c>
      <c r="FA130" s="2">
        <f t="shared" si="166"/>
        <v>58.604566414944756</v>
      </c>
      <c r="FB130" s="2">
        <f t="shared" si="166"/>
        <v>60.477738466325277</v>
      </c>
      <c r="FC130" s="2">
        <f t="shared" si="166"/>
        <v>59.266166255685825</v>
      </c>
      <c r="FD130" s="2">
        <f t="shared" si="166"/>
        <v>59.479771782437282</v>
      </c>
      <c r="FE130" s="2">
        <f t="shared" si="166"/>
        <v>60.824055349393277</v>
      </c>
      <c r="FG130" s="2">
        <f t="shared" si="167"/>
        <v>0.99750153198772862</v>
      </c>
      <c r="FH130" s="2">
        <f t="shared" si="167"/>
        <v>0.99750777742244157</v>
      </c>
      <c r="FI130" s="2">
        <f t="shared" si="167"/>
        <v>0.99748534995071736</v>
      </c>
      <c r="FJ130" s="2">
        <f t="shared" si="167"/>
        <v>0.99704911195141599</v>
      </c>
      <c r="FK130" s="2">
        <f t="shared" si="167"/>
        <v>0.99690531166058349</v>
      </c>
      <c r="FL130" s="2">
        <f t="shared" si="167"/>
        <v>0.99719246322594413</v>
      </c>
      <c r="FM130" s="2">
        <f t="shared" si="167"/>
        <v>0.99724139412348312</v>
      </c>
      <c r="FN130" s="2">
        <f t="shared" si="167"/>
        <v>0.99693389063789994</v>
      </c>
      <c r="FO130" s="2">
        <f t="shared" si="167"/>
        <v>0.99710556042382925</v>
      </c>
      <c r="FP130" s="2">
        <f t="shared" si="167"/>
        <v>0.99691334851631341</v>
      </c>
      <c r="FQ130" s="2">
        <f t="shared" si="167"/>
        <v>0.99670020451223318</v>
      </c>
      <c r="FR130" s="2">
        <f t="shared" si="167"/>
        <v>0.9968970082721289</v>
      </c>
      <c r="FS130" s="2">
        <f t="shared" si="167"/>
        <v>0.99671512229093995</v>
      </c>
      <c r="FT130" s="2">
        <f t="shared" si="167"/>
        <v>0.99664499021029562</v>
      </c>
      <c r="FU130" s="2">
        <f t="shared" si="167"/>
        <v>0.99586581144165343</v>
      </c>
      <c r="FW130" s="2">
        <f t="shared" si="157"/>
        <v>5.051495279913257E-8</v>
      </c>
      <c r="FX130" s="2">
        <f t="shared" si="157"/>
        <v>8.8741479893417498E-3</v>
      </c>
      <c r="FY130" s="2">
        <f t="shared" si="157"/>
        <v>1.0087466546791542E-2</v>
      </c>
      <c r="FZ130" s="2">
        <f t="shared" si="157"/>
        <v>9.8085192369291811E-3</v>
      </c>
      <c r="GA130" s="2">
        <f t="shared" si="157"/>
        <v>8.294032029606135E-3</v>
      </c>
      <c r="GB130" s="2">
        <f t="shared" si="157"/>
        <v>8.9620424593677087E-3</v>
      </c>
      <c r="GC130" s="2">
        <f t="shared" si="157"/>
        <v>9.418356000417339E-3</v>
      </c>
      <c r="GD130" s="2">
        <f t="shared" si="157"/>
        <v>1.0963244585494651E-2</v>
      </c>
      <c r="GE130" s="2">
        <f t="shared" si="157"/>
        <v>1.3217481178765922E-2</v>
      </c>
      <c r="GF130" s="2">
        <f t="shared" si="157"/>
        <v>1.0406130215184963E-2</v>
      </c>
      <c r="GG130" s="2">
        <f t="shared" si="157"/>
        <v>8.7116083610016878E-3</v>
      </c>
      <c r="GH130" s="2">
        <f t="shared" si="157"/>
        <v>7.5701768408394715E-3</v>
      </c>
      <c r="GI130" s="2">
        <f t="shared" si="157"/>
        <v>6.1898385678362264E-3</v>
      </c>
      <c r="GJ130" s="2">
        <f t="shared" si="157"/>
        <v>5.2625197373422812E-3</v>
      </c>
      <c r="GK130" s="2">
        <f t="shared" si="157"/>
        <v>4.3662865361311825E-3</v>
      </c>
      <c r="GM130" s="86">
        <f t="shared" si="158"/>
        <v>5.0316584368023835E-33</v>
      </c>
      <c r="GN130" s="86">
        <f t="shared" si="158"/>
        <v>6.7098981994629671E-59</v>
      </c>
      <c r="GO130" s="86">
        <f t="shared" si="158"/>
        <v>3.6668915476475867E-71</v>
      </c>
      <c r="GP130" s="86">
        <f t="shared" si="158"/>
        <v>5.6441325381986107E-71</v>
      </c>
      <c r="GQ130" s="86">
        <f t="shared" si="158"/>
        <v>7.2352305307893848E-93</v>
      </c>
      <c r="GR130" s="86">
        <f t="shared" si="158"/>
        <v>2.744061103848919E-116</v>
      </c>
      <c r="GS130" s="86">
        <f t="shared" si="158"/>
        <v>1.6537598344190462E-123</v>
      </c>
      <c r="GT130" s="86">
        <f t="shared" si="158"/>
        <v>1.2409475400702903E-110</v>
      </c>
      <c r="GU130" s="86">
        <f t="shared" si="158"/>
        <v>4.6186591581882426E-130</v>
      </c>
      <c r="GV130" s="86">
        <f t="shared" si="158"/>
        <v>3.6615284149383416E-88</v>
      </c>
      <c r="GW130" s="86">
        <f t="shared" si="158"/>
        <v>7.0081385529068354E-75</v>
      </c>
      <c r="GX130" s="86">
        <f t="shared" si="158"/>
        <v>1.0062095473235284E-69</v>
      </c>
      <c r="GY130" s="86">
        <f t="shared" si="158"/>
        <v>8.1671840293387343E-59</v>
      </c>
      <c r="GZ130" s="86">
        <f t="shared" si="158"/>
        <v>1.5543699299446252E-48</v>
      </c>
      <c r="HA130" s="86">
        <f t="shared" si="158"/>
        <v>1.509440170283733E-75</v>
      </c>
      <c r="HC130" s="86">
        <f t="shared" si="154"/>
        <v>2.4611660189347104E-7</v>
      </c>
      <c r="HD130" s="86">
        <f t="shared" si="154"/>
        <v>4.169785511782484E-17</v>
      </c>
      <c r="HE130" s="86">
        <f t="shared" si="154"/>
        <v>3.3849807479777718E-21</v>
      </c>
      <c r="HF130" s="86">
        <f t="shared" si="154"/>
        <v>4.9722057197266027E-24</v>
      </c>
      <c r="HG130" s="86">
        <f t="shared" si="154"/>
        <v>7.8789520016310643E-28</v>
      </c>
      <c r="HH130" s="86">
        <f t="shared" si="154"/>
        <v>2.5072722491751953E-33</v>
      </c>
      <c r="HI130" s="86">
        <f t="shared" si="154"/>
        <v>1.1719808184149564E-30</v>
      </c>
      <c r="HJ130" s="86">
        <f t="shared" si="154"/>
        <v>7.3535585739796653E-37</v>
      </c>
      <c r="HK130" s="86">
        <f t="shared" si="154"/>
        <v>2.2024425313072833E-21</v>
      </c>
      <c r="HL130" s="86">
        <f t="shared" si="162"/>
        <v>2.8474549902802881E-26</v>
      </c>
      <c r="HM130" s="86">
        <f t="shared" si="162"/>
        <v>3.6019639983865635E-23</v>
      </c>
      <c r="HN130" s="86">
        <f t="shared" si="162"/>
        <v>2.5762748243456677E-21</v>
      </c>
      <c r="HO130" s="86">
        <f t="shared" si="162"/>
        <v>6.9465003770084939E-17</v>
      </c>
      <c r="HP130" s="86">
        <f t="shared" si="162"/>
        <v>5.7230153952055082E-16</v>
      </c>
      <c r="HQ130" s="86">
        <f t="shared" si="162"/>
        <v>1.3304393405364168E-21</v>
      </c>
      <c r="HS130" s="86">
        <f t="shared" si="159"/>
        <v>5.3896310399694793E-37</v>
      </c>
      <c r="HT130" s="86">
        <f t="shared" si="159"/>
        <v>1.95755163761077E-4</v>
      </c>
      <c r="HU130" s="86">
        <f t="shared" si="159"/>
        <v>2.4620193701911728E-4</v>
      </c>
      <c r="HV130" s="86">
        <f t="shared" si="159"/>
        <v>2.6163268672489066E-5</v>
      </c>
      <c r="HW130" s="86">
        <f t="shared" si="159"/>
        <v>8.5585978145707956E-6</v>
      </c>
      <c r="HX130" s="86">
        <f t="shared" si="159"/>
        <v>7.0327290110369577E-6</v>
      </c>
      <c r="HY130" s="86">
        <f t="shared" si="159"/>
        <v>7.9124339112400599E-6</v>
      </c>
      <c r="HZ130" s="86">
        <f t="shared" si="159"/>
        <v>2.3103434585724052E-5</v>
      </c>
      <c r="IA130" s="86">
        <f t="shared" si="159"/>
        <v>1.2944088531994895E-4</v>
      </c>
      <c r="IB130" s="86">
        <f t="shared" si="159"/>
        <v>1.7380757546179882E-5</v>
      </c>
      <c r="IC130" s="86">
        <f t="shared" si="159"/>
        <v>4.1171696048210727E-6</v>
      </c>
      <c r="ID130" s="86">
        <f t="shared" si="159"/>
        <v>2.0028309260150809E-6</v>
      </c>
      <c r="IE130" s="86">
        <f t="shared" si="159"/>
        <v>4.6924140817226989E-7</v>
      </c>
      <c r="IF130" s="86">
        <f t="shared" si="159"/>
        <v>3.4307144566057399E-6</v>
      </c>
      <c r="IG130" s="86">
        <f t="shared" si="159"/>
        <v>6.9098670675631007E-5</v>
      </c>
      <c r="II130" s="86">
        <f t="shared" si="160"/>
        <v>0</v>
      </c>
      <c r="IJ130" s="86">
        <f t="shared" si="160"/>
        <v>1.1196356724432721E-50</v>
      </c>
      <c r="IK130" s="86">
        <f t="shared" si="160"/>
        <v>9.7910846337864578E-51</v>
      </c>
      <c r="IL130" s="86">
        <f t="shared" si="160"/>
        <v>2.7240194712227757E-61</v>
      </c>
      <c r="IM130" s="86">
        <f t="shared" si="160"/>
        <v>1.7969878905992588E-65</v>
      </c>
      <c r="IN130" s="86">
        <f t="shared" si="160"/>
        <v>1.3430690437303326E-69</v>
      </c>
      <c r="IO130" s="86">
        <f t="shared" si="160"/>
        <v>4.1702826895017487E-70</v>
      </c>
      <c r="IP130" s="86">
        <f t="shared" si="160"/>
        <v>6.6159390174995425E-64</v>
      </c>
      <c r="IQ130" s="86">
        <f t="shared" si="160"/>
        <v>3.9013949651404376E-59</v>
      </c>
      <c r="IR130" s="86">
        <f t="shared" si="160"/>
        <v>1.3361893275100853E-66</v>
      </c>
      <c r="IS130" s="86">
        <f t="shared" si="160"/>
        <v>7.6075832590284908E-70</v>
      </c>
      <c r="IT130" s="86">
        <f t="shared" si="160"/>
        <v>5.6134240895077345E-70</v>
      </c>
      <c r="IU130" s="86">
        <f t="shared" si="160"/>
        <v>3.1904151234957087E-71</v>
      </c>
      <c r="IV130" s="86">
        <f t="shared" si="160"/>
        <v>6.1654450066243643E-33</v>
      </c>
      <c r="IW130" s="86">
        <f t="shared" si="160"/>
        <v>3.0834013588372486E-24</v>
      </c>
      <c r="IY130" s="86">
        <f t="shared" si="161"/>
        <v>2.4611660189347104E-7</v>
      </c>
      <c r="IZ130" s="86">
        <f t="shared" si="161"/>
        <v>1.9575516376111869E-4</v>
      </c>
      <c r="JA130" s="86">
        <f t="shared" si="161"/>
        <v>2.4620193701911728E-4</v>
      </c>
      <c r="JB130" s="86">
        <f t="shared" si="161"/>
        <v>2.6163268672489066E-5</v>
      </c>
      <c r="JC130" s="86">
        <f t="shared" si="161"/>
        <v>8.5585978145707956E-6</v>
      </c>
      <c r="JD130" s="86">
        <f t="shared" si="161"/>
        <v>7.0327290110369577E-6</v>
      </c>
      <c r="JE130" s="86">
        <f t="shared" si="161"/>
        <v>7.9124339112400599E-6</v>
      </c>
      <c r="JF130" s="86">
        <f t="shared" si="161"/>
        <v>2.3103434585724052E-5</v>
      </c>
      <c r="JG130" s="86">
        <f t="shared" si="161"/>
        <v>1.2944088531994895E-4</v>
      </c>
      <c r="JH130" s="86">
        <f t="shared" si="161"/>
        <v>1.7380757546179882E-5</v>
      </c>
      <c r="JI130" s="86">
        <f t="shared" si="161"/>
        <v>4.1171696048210727E-6</v>
      </c>
      <c r="JJ130" s="86">
        <f t="shared" si="161"/>
        <v>2.0028309260150834E-6</v>
      </c>
      <c r="JK130" s="86">
        <f t="shared" si="161"/>
        <v>4.692414082417349E-7</v>
      </c>
      <c r="JL130" s="86">
        <f t="shared" si="161"/>
        <v>3.4307144571780415E-6</v>
      </c>
      <c r="JM130" s="86">
        <f t="shared" si="161"/>
        <v>6.9098670675631007E-5</v>
      </c>
    </row>
    <row r="131" spans="2:273" x14ac:dyDescent="0.25">
      <c r="B131" s="2">
        <v>104</v>
      </c>
      <c r="C131" s="37">
        <v>57.951999999999998</v>
      </c>
      <c r="D131" s="37">
        <v>58.75</v>
      </c>
      <c r="E131" s="37">
        <v>57.783000000000001</v>
      </c>
      <c r="F131" s="37">
        <v>56.2</v>
      </c>
      <c r="G131" s="37">
        <v>54.287999999999997</v>
      </c>
      <c r="H131" s="37">
        <v>58.216999999999999</v>
      </c>
      <c r="I131" s="37">
        <v>58.317</v>
      </c>
      <c r="J131" s="37">
        <v>57.35</v>
      </c>
      <c r="K131" s="37">
        <v>58.283000000000001</v>
      </c>
      <c r="L131" s="37">
        <v>56.616999999999997</v>
      </c>
      <c r="M131" s="37">
        <v>59.35</v>
      </c>
      <c r="N131" s="37">
        <v>61.466999999999999</v>
      </c>
      <c r="O131" s="37">
        <v>59.164000000000001</v>
      </c>
      <c r="P131" s="37">
        <v>59.279000000000003</v>
      </c>
      <c r="Q131" s="37">
        <v>59.753999999999998</v>
      </c>
      <c r="S131" s="4">
        <f t="shared" si="163"/>
        <v>57.719794925477181</v>
      </c>
      <c r="T131" s="4">
        <f t="shared" si="163"/>
        <v>57.680157480430054</v>
      </c>
      <c r="U131" s="4">
        <f t="shared" si="163"/>
        <v>56.23291097758235</v>
      </c>
      <c r="V131" s="4">
        <f t="shared" si="163"/>
        <v>56.095304709316821</v>
      </c>
      <c r="W131" s="4">
        <f t="shared" si="163"/>
        <v>55.484139993565968</v>
      </c>
      <c r="X131" s="4">
        <f t="shared" si="163"/>
        <v>57.453383663088061</v>
      </c>
      <c r="Y131" s="4">
        <f t="shared" si="163"/>
        <v>58.962610500528044</v>
      </c>
      <c r="Z131" s="4">
        <f t="shared" si="163"/>
        <v>56.831636505269373</v>
      </c>
      <c r="AA131" s="4">
        <f t="shared" si="163"/>
        <v>56.019524691543488</v>
      </c>
      <c r="AB131" s="4">
        <f t="shared" si="163"/>
        <v>56.300108061043666</v>
      </c>
      <c r="AC131" s="4">
        <f t="shared" si="163"/>
        <v>58.670167389124245</v>
      </c>
      <c r="AD131" s="4">
        <f t="shared" si="163"/>
        <v>60.297620701665331</v>
      </c>
      <c r="AE131" s="4">
        <f t="shared" si="163"/>
        <v>59.135363183021674</v>
      </c>
      <c r="AF131" s="4">
        <f t="shared" si="163"/>
        <v>59.720299555920406</v>
      </c>
      <c r="AG131" s="4">
        <f t="shared" si="163"/>
        <v>60.932031117464994</v>
      </c>
      <c r="AI131" s="4">
        <f t="shared" si="164"/>
        <v>0.2322050745228168</v>
      </c>
      <c r="AJ131" s="4">
        <f t="shared" si="164"/>
        <v>1.0698425195699457</v>
      </c>
      <c r="AK131" s="4">
        <f t="shared" si="164"/>
        <v>1.5500890224176516</v>
      </c>
      <c r="AL131" s="4">
        <f t="shared" si="164"/>
        <v>0.10469529068318195</v>
      </c>
      <c r="AM131" s="4">
        <f t="shared" si="164"/>
        <v>-1.1961399935659713</v>
      </c>
      <c r="AN131" s="4">
        <f t="shared" si="164"/>
        <v>0.76361633691193731</v>
      </c>
      <c r="AO131" s="4">
        <f t="shared" si="164"/>
        <v>-0.64561050052804347</v>
      </c>
      <c r="AP131" s="4">
        <f t="shared" si="164"/>
        <v>0.51836349473062882</v>
      </c>
      <c r="AQ131" s="4">
        <f t="shared" si="164"/>
        <v>2.2634753084565133</v>
      </c>
      <c r="AR131" s="4">
        <f t="shared" si="164"/>
        <v>0.31689193895633139</v>
      </c>
      <c r="AS131" s="4">
        <f t="shared" si="164"/>
        <v>0.67983261087575642</v>
      </c>
      <c r="AT131" s="4">
        <f t="shared" si="164"/>
        <v>1.1693792983346682</v>
      </c>
      <c r="AU131" s="4">
        <f t="shared" si="164"/>
        <v>2.8636816978327317E-2</v>
      </c>
      <c r="AV131" s="4">
        <f t="shared" si="164"/>
        <v>-0.44129955592040204</v>
      </c>
      <c r="AW131" s="4">
        <f t="shared" si="164"/>
        <v>-1.1780311174649967</v>
      </c>
      <c r="AY131" s="2">
        <f t="shared" si="155"/>
        <v>57.719794790669226</v>
      </c>
      <c r="AZ131" s="2">
        <f t="shared" si="155"/>
        <v>57.67200869048996</v>
      </c>
      <c r="BA131" s="2">
        <f t="shared" si="155"/>
        <v>56.207728170627838</v>
      </c>
      <c r="BB131" s="2">
        <f t="shared" si="155"/>
        <v>56.090545820419109</v>
      </c>
      <c r="BC131" s="2">
        <f t="shared" si="155"/>
        <v>55.482165765134368</v>
      </c>
      <c r="BD131" s="2">
        <f t="shared" si="155"/>
        <v>57.451179404547347</v>
      </c>
      <c r="BE131" s="2">
        <f t="shared" si="155"/>
        <v>58.95950054523712</v>
      </c>
      <c r="BF131" s="2">
        <f t="shared" si="155"/>
        <v>56.823102619391236</v>
      </c>
      <c r="BG131" s="2">
        <f t="shared" si="155"/>
        <v>55.976146809437054</v>
      </c>
      <c r="BH131" s="2">
        <f t="shared" si="155"/>
        <v>56.291957005301313</v>
      </c>
      <c r="BI131" s="2">
        <f t="shared" si="155"/>
        <v>58.667728685745608</v>
      </c>
      <c r="BJ131" s="2">
        <f t="shared" si="155"/>
        <v>60.296378962131961</v>
      </c>
      <c r="BK131" s="2">
        <f t="shared" si="155"/>
        <v>59.135011756090385</v>
      </c>
      <c r="BL131" s="2">
        <f t="shared" si="155"/>
        <v>59.716470187671476</v>
      </c>
      <c r="BM131" s="2">
        <f t="shared" si="155"/>
        <v>60.843693015422204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>
        <f t="shared" si="156"/>
        <v>57.951999999999998</v>
      </c>
      <c r="CF131" s="2">
        <f t="shared" si="156"/>
        <v>58.75</v>
      </c>
      <c r="CG131" s="2">
        <f t="shared" si="156"/>
        <v>57.783000000000001</v>
      </c>
      <c r="CH131" s="2">
        <f t="shared" si="156"/>
        <v>56.2</v>
      </c>
      <c r="CI131" s="2">
        <f t="shared" si="156"/>
        <v>54.287999999999997</v>
      </c>
      <c r="CJ131" s="2">
        <f t="shared" si="156"/>
        <v>58.216999999999999</v>
      </c>
      <c r="CK131" s="2">
        <f t="shared" si="156"/>
        <v>58.317</v>
      </c>
      <c r="CL131" s="2">
        <f t="shared" si="156"/>
        <v>57.35</v>
      </c>
      <c r="CM131" s="2">
        <f t="shared" si="156"/>
        <v>58.283000000000001</v>
      </c>
      <c r="CN131" s="2">
        <f t="shared" si="156"/>
        <v>56.616999999999997</v>
      </c>
      <c r="CO131" s="2">
        <f t="shared" si="156"/>
        <v>59.35</v>
      </c>
      <c r="CP131" s="2">
        <f t="shared" si="156"/>
        <v>61.466999999999999</v>
      </c>
      <c r="CQ131" s="2">
        <f t="shared" si="156"/>
        <v>59.164000000000001</v>
      </c>
      <c r="CR131" s="2">
        <f t="shared" si="156"/>
        <v>59.279000000000003</v>
      </c>
      <c r="CS131" s="2">
        <f t="shared" si="156"/>
        <v>59.753999999999998</v>
      </c>
      <c r="CU131" s="2">
        <f t="shared" si="111"/>
        <v>57.951999999999998</v>
      </c>
      <c r="CV131" s="2">
        <f t="shared" si="112"/>
        <v>58.75</v>
      </c>
      <c r="CW131" s="2">
        <f t="shared" si="113"/>
        <v>57.783000000000001</v>
      </c>
      <c r="CX131" s="2">
        <f t="shared" si="114"/>
        <v>56.2</v>
      </c>
      <c r="CY131" s="2">
        <f t="shared" si="115"/>
        <v>54.287999999999997</v>
      </c>
      <c r="CZ131" s="2">
        <f t="shared" si="116"/>
        <v>58.216999999999999</v>
      </c>
      <c r="DA131" s="2">
        <f t="shared" si="117"/>
        <v>58.317</v>
      </c>
      <c r="DB131" s="2">
        <f t="shared" si="118"/>
        <v>57.35</v>
      </c>
      <c r="DC131" s="2">
        <f t="shared" si="119"/>
        <v>58.283000000000001</v>
      </c>
      <c r="DD131" s="2">
        <f t="shared" si="120"/>
        <v>56.616999999999997</v>
      </c>
      <c r="DE131" s="2">
        <f t="shared" si="121"/>
        <v>59.35</v>
      </c>
      <c r="DF131" s="2">
        <f t="shared" si="122"/>
        <v>61.466999999999999</v>
      </c>
      <c r="DG131" s="2">
        <f t="shared" si="123"/>
        <v>59.164000000000001</v>
      </c>
      <c r="DH131" s="2">
        <f t="shared" si="124"/>
        <v>59.279000000000003</v>
      </c>
      <c r="DI131" s="2">
        <f t="shared" si="125"/>
        <v>59.753999999999998</v>
      </c>
      <c r="DK131" s="2">
        <f t="shared" si="165"/>
        <v>87.893915417441747</v>
      </c>
      <c r="DL131" s="2">
        <f t="shared" si="165"/>
        <v>99.135112703796921</v>
      </c>
      <c r="DM131" s="2">
        <f t="shared" si="165"/>
        <v>96.579658605974373</v>
      </c>
      <c r="DN131" s="2">
        <f t="shared" si="165"/>
        <v>89.040734146341464</v>
      </c>
      <c r="DO131" s="2">
        <f t="shared" si="165"/>
        <v>87.156407317073146</v>
      </c>
      <c r="DP131" s="2">
        <f t="shared" si="165"/>
        <v>86.129740215924457</v>
      </c>
      <c r="DQ131" s="2">
        <f t="shared" si="165"/>
        <v>83.49700236167341</v>
      </c>
      <c r="DR131" s="2">
        <f t="shared" si="165"/>
        <v>93.398021951219533</v>
      </c>
      <c r="DS131" s="2">
        <f t="shared" si="165"/>
        <v>90.12164271255061</v>
      </c>
      <c r="DT131" s="2">
        <f t="shared" si="165"/>
        <v>85.695621951219536</v>
      </c>
      <c r="DU131" s="2">
        <f t="shared" si="165"/>
        <v>89.920479824561397</v>
      </c>
      <c r="DV131" s="2">
        <f t="shared" si="165"/>
        <v>90.878763414634136</v>
      </c>
      <c r="DW131" s="2">
        <f t="shared" si="165"/>
        <v>98.760541463414626</v>
      </c>
      <c r="DX131" s="2">
        <f t="shared" si="165"/>
        <v>98.72563639347851</v>
      </c>
      <c r="DY131" s="2">
        <f t="shared" si="165"/>
        <v>88.382579545454561</v>
      </c>
      <c r="EA131" s="2">
        <f t="shared" si="153"/>
        <v>57.650866922859151</v>
      </c>
      <c r="EB131" s="2">
        <f t="shared" si="153"/>
        <v>57.579096122059759</v>
      </c>
      <c r="EC131" s="2">
        <f t="shared" si="153"/>
        <v>56.115314945054948</v>
      </c>
      <c r="ED131" s="2">
        <f t="shared" si="153"/>
        <v>56.00203231883863</v>
      </c>
      <c r="EE131" s="2">
        <f t="shared" si="152"/>
        <v>55.392385613739542</v>
      </c>
      <c r="EF131" s="2">
        <f t="shared" si="152"/>
        <v>57.377560402907172</v>
      </c>
      <c r="EG131" s="2">
        <f t="shared" si="152"/>
        <v>58.897838716363552</v>
      </c>
      <c r="EH131" s="2">
        <f t="shared" si="152"/>
        <v>56.7206317969829</v>
      </c>
      <c r="EI131" s="2">
        <f t="shared" si="152"/>
        <v>55.885772706199376</v>
      </c>
      <c r="EJ131" s="2">
        <f t="shared" si="152"/>
        <v>56.208923132133037</v>
      </c>
      <c r="EK131" s="2">
        <f t="shared" si="152"/>
        <v>58.574107830898271</v>
      </c>
      <c r="EL131" s="2">
        <f t="shared" si="152"/>
        <v>60.208205761927886</v>
      </c>
      <c r="EM131" s="2">
        <f t="shared" si="136"/>
        <v>59.014944193815488</v>
      </c>
      <c r="EN131" s="2">
        <f t="shared" si="136"/>
        <v>59.597953080080288</v>
      </c>
      <c r="EO131" s="2">
        <f t="shared" si="136"/>
        <v>60.739513008025888</v>
      </c>
      <c r="EQ131" s="2">
        <f t="shared" si="166"/>
        <v>57.650866922859151</v>
      </c>
      <c r="ER131" s="2">
        <f t="shared" si="166"/>
        <v>57.418405500051364</v>
      </c>
      <c r="ES131" s="2">
        <f t="shared" si="166"/>
        <v>56.078413681745737</v>
      </c>
      <c r="ET131" s="2">
        <f t="shared" si="166"/>
        <v>55.962502997363785</v>
      </c>
      <c r="EU131" s="2">
        <f t="shared" si="166"/>
        <v>55.403973404581365</v>
      </c>
      <c r="EV131" s="2">
        <f t="shared" si="166"/>
        <v>57.375598741042737</v>
      </c>
      <c r="EW131" s="2">
        <f t="shared" si="166"/>
        <v>58.874412562233296</v>
      </c>
      <c r="EX131" s="2">
        <f t="shared" si="166"/>
        <v>56.710742211527759</v>
      </c>
      <c r="EY131" s="2">
        <f t="shared" si="166"/>
        <v>55.884155451906977</v>
      </c>
      <c r="EZ131" s="2">
        <f t="shared" si="166"/>
        <v>56.209318633037462</v>
      </c>
      <c r="FA131" s="2">
        <f t="shared" si="166"/>
        <v>58.496377993649034</v>
      </c>
      <c r="FB131" s="2">
        <f t="shared" si="166"/>
        <v>60.371323996306941</v>
      </c>
      <c r="FC131" s="2">
        <f t="shared" si="166"/>
        <v>59.156699817133742</v>
      </c>
      <c r="FD131" s="2">
        <f t="shared" si="166"/>
        <v>59.382716132002813</v>
      </c>
      <c r="FE131" s="2">
        <f t="shared" si="166"/>
        <v>60.721955243268852</v>
      </c>
      <c r="FG131" s="2">
        <f t="shared" si="167"/>
        <v>0.9977208690511995</v>
      </c>
      <c r="FH131" s="2">
        <f t="shared" si="167"/>
        <v>0.99772656745740174</v>
      </c>
      <c r="FI131" s="2">
        <f t="shared" si="167"/>
        <v>0.99770610434604845</v>
      </c>
      <c r="FJ131" s="2">
        <f t="shared" si="167"/>
        <v>0.99730805916185716</v>
      </c>
      <c r="FK131" s="2">
        <f t="shared" si="167"/>
        <v>0.99717684194682599</v>
      </c>
      <c r="FL131" s="2">
        <f t="shared" si="167"/>
        <v>0.99743886334540088</v>
      </c>
      <c r="FM131" s="2">
        <f t="shared" si="167"/>
        <v>0.99748351071816588</v>
      </c>
      <c r="FN131" s="2">
        <f t="shared" si="167"/>
        <v>0.99720292041870773</v>
      </c>
      <c r="FO131" s="2">
        <f t="shared" si="167"/>
        <v>0.99735956726908859</v>
      </c>
      <c r="FP131" s="2">
        <f t="shared" si="167"/>
        <v>0.99718417563454964</v>
      </c>
      <c r="FQ131" s="2">
        <f t="shared" si="167"/>
        <v>0.99698967671146521</v>
      </c>
      <c r="FR131" s="2">
        <f t="shared" si="167"/>
        <v>0.9971692650352082</v>
      </c>
      <c r="FS131" s="2">
        <f t="shared" si="167"/>
        <v>0.99700328977333641</v>
      </c>
      <c r="FT131" s="2">
        <f t="shared" si="167"/>
        <v>0.99693929117063906</v>
      </c>
      <c r="FU131" s="2">
        <f t="shared" si="167"/>
        <v>0.99622820317977356</v>
      </c>
      <c r="FW131" s="2">
        <f t="shared" si="157"/>
        <v>5.5388544053509851E-8</v>
      </c>
      <c r="FX131" s="2">
        <f t="shared" si="157"/>
        <v>9.7219861865621652E-3</v>
      </c>
      <c r="FY131" s="2">
        <f t="shared" si="157"/>
        <v>1.1049933100622784E-2</v>
      </c>
      <c r="FZ131" s="2">
        <f t="shared" si="157"/>
        <v>1.0744659719684871E-2</v>
      </c>
      <c r="GA131" s="2">
        <f t="shared" si="157"/>
        <v>9.0869539593643536E-3</v>
      </c>
      <c r="GB131" s="2">
        <f t="shared" si="157"/>
        <v>9.8181949289476884E-3</v>
      </c>
      <c r="GC131" s="2">
        <f t="shared" si="157"/>
        <v>1.0317646703237929E-2</v>
      </c>
      <c r="GD131" s="2">
        <f t="shared" si="157"/>
        <v>1.2008257344332687E-2</v>
      </c>
      <c r="GE131" s="2">
        <f t="shared" si="157"/>
        <v>1.4474222410245353E-2</v>
      </c>
      <c r="GF131" s="2">
        <f t="shared" si="157"/>
        <v>1.1398651044220335E-2</v>
      </c>
      <c r="GG131" s="2">
        <f t="shared" si="157"/>
        <v>9.544067021243878E-3</v>
      </c>
      <c r="GH131" s="2">
        <f t="shared" si="157"/>
        <v>8.2944759183297863E-3</v>
      </c>
      <c r="GI131" s="2">
        <f t="shared" si="157"/>
        <v>6.7829723416073439E-3</v>
      </c>
      <c r="GJ131" s="2">
        <f t="shared" si="157"/>
        <v>5.7673099793080773E-3</v>
      </c>
      <c r="GK131" s="2">
        <f t="shared" si="157"/>
        <v>4.7855220768730101E-3</v>
      </c>
      <c r="GM131" s="86">
        <f t="shared" si="158"/>
        <v>1.6204159725791747E-34</v>
      </c>
      <c r="GN131" s="86">
        <f t="shared" si="158"/>
        <v>1.3322222019102185E-61</v>
      </c>
      <c r="GO131" s="86">
        <f t="shared" si="158"/>
        <v>2.3916328973409911E-74</v>
      </c>
      <c r="GP131" s="86">
        <f t="shared" si="158"/>
        <v>3.752782910423779E-74</v>
      </c>
      <c r="GQ131" s="86">
        <f t="shared" si="158"/>
        <v>4.5487815878717877E-97</v>
      </c>
      <c r="GR131" s="86">
        <f t="shared" si="158"/>
        <v>1.8716278436839731E-121</v>
      </c>
      <c r="GS131" s="86">
        <f t="shared" si="158"/>
        <v>4.6397158180486093E-129</v>
      </c>
      <c r="GT131" s="86">
        <f t="shared" si="158"/>
        <v>1.2105831165324226E-115</v>
      </c>
      <c r="GU131" s="86">
        <f t="shared" si="158"/>
        <v>6.8183292429791223E-136</v>
      </c>
      <c r="GV131" s="86">
        <f t="shared" si="158"/>
        <v>4.1550355470905843E-92</v>
      </c>
      <c r="GW131" s="86">
        <f t="shared" si="158"/>
        <v>3.1123371581753214E-78</v>
      </c>
      <c r="GX131" s="86">
        <f t="shared" si="158"/>
        <v>7.5873012531166255E-73</v>
      </c>
      <c r="GY131" s="86">
        <f t="shared" si="158"/>
        <v>1.6320989627971666E-61</v>
      </c>
      <c r="GZ131" s="86">
        <f t="shared" si="158"/>
        <v>1.1120151873089593E-50</v>
      </c>
      <c r="HA131" s="86">
        <f t="shared" si="158"/>
        <v>6.7939480038513389E-79</v>
      </c>
      <c r="HC131" s="86">
        <f t="shared" si="154"/>
        <v>5.2446968943018406E-8</v>
      </c>
      <c r="HD131" s="86">
        <f t="shared" si="154"/>
        <v>7.7378176592185489E-19</v>
      </c>
      <c r="HE131" s="86">
        <f t="shared" si="154"/>
        <v>3.1741325572119574E-23</v>
      </c>
      <c r="HF131" s="86">
        <f t="shared" si="154"/>
        <v>2.5738414769864983E-26</v>
      </c>
      <c r="HG131" s="86">
        <f t="shared" si="154"/>
        <v>1.3746075903926364E-30</v>
      </c>
      <c r="HH131" s="86">
        <f t="shared" si="154"/>
        <v>1.7245886366162079E-36</v>
      </c>
      <c r="HI131" s="86">
        <f t="shared" si="154"/>
        <v>1.4334147254967581E-33</v>
      </c>
      <c r="HJ131" s="86">
        <f t="shared" si="154"/>
        <v>2.2424554154975765E-40</v>
      </c>
      <c r="HK131" s="86">
        <f t="shared" si="154"/>
        <v>3.2945641492227886E-23</v>
      </c>
      <c r="HL131" s="86">
        <f t="shared" si="162"/>
        <v>1.0767899787623209E-28</v>
      </c>
      <c r="HM131" s="86">
        <f t="shared" si="162"/>
        <v>2.1743236509200334E-25</v>
      </c>
      <c r="HN131" s="86">
        <f t="shared" si="162"/>
        <v>1.9663570187112376E-23</v>
      </c>
      <c r="HO131" s="86">
        <f t="shared" si="162"/>
        <v>1.0342431085002044E-18</v>
      </c>
      <c r="HP131" s="86">
        <f t="shared" si="162"/>
        <v>1.339354072754071E-17</v>
      </c>
      <c r="HQ131" s="86">
        <f t="shared" si="162"/>
        <v>9.1720082521575517E-24</v>
      </c>
      <c r="HS131" s="86">
        <f t="shared" si="159"/>
        <v>6.6998584209384305E-36</v>
      </c>
      <c r="HT131" s="86">
        <f t="shared" si="159"/>
        <v>4.107574993136779E-4</v>
      </c>
      <c r="HU131" s="86">
        <f t="shared" si="159"/>
        <v>5.2180662361493485E-4</v>
      </c>
      <c r="HV131" s="86">
        <f t="shared" si="159"/>
        <v>6.6413317460912676E-5</v>
      </c>
      <c r="HW131" s="86">
        <f t="shared" si="159"/>
        <v>2.281339793816558E-5</v>
      </c>
      <c r="HX131" s="86">
        <f t="shared" si="159"/>
        <v>1.9826745450077144E-5</v>
      </c>
      <c r="HY131" s="86">
        <f t="shared" si="159"/>
        <v>2.251272531681262E-5</v>
      </c>
      <c r="HZ131" s="86">
        <f t="shared" si="159"/>
        <v>6.1590838088325706E-5</v>
      </c>
      <c r="IA131" s="86">
        <f t="shared" si="159"/>
        <v>3.1710733407481351E-4</v>
      </c>
      <c r="IB131" s="86">
        <f t="shared" si="159"/>
        <v>4.741721956990092E-5</v>
      </c>
      <c r="IC131" s="86">
        <f t="shared" si="159"/>
        <v>1.1842298632935134E-5</v>
      </c>
      <c r="ID131" s="86">
        <f t="shared" si="159"/>
        <v>5.7726293534314892E-6</v>
      </c>
      <c r="IE131" s="86">
        <f t="shared" si="159"/>
        <v>1.388088763313411E-6</v>
      </c>
      <c r="IF131" s="86">
        <f t="shared" si="159"/>
        <v>8.604191945719887E-6</v>
      </c>
      <c r="IG131" s="86">
        <f t="shared" si="159"/>
        <v>1.2961622885607961E-4</v>
      </c>
      <c r="II131" s="86">
        <f t="shared" si="160"/>
        <v>0</v>
      </c>
      <c r="IJ131" s="86">
        <f t="shared" si="160"/>
        <v>8.7174561703648417E-49</v>
      </c>
      <c r="IK131" s="86">
        <f t="shared" si="160"/>
        <v>8.6549757948808142E-49</v>
      </c>
      <c r="IL131" s="86">
        <f t="shared" si="160"/>
        <v>6.0998747183436932E-59</v>
      </c>
      <c r="IM131" s="86">
        <f t="shared" si="160"/>
        <v>4.7994492639687805E-63</v>
      </c>
      <c r="IN131" s="86">
        <f t="shared" si="160"/>
        <v>5.676348018367697E-67</v>
      </c>
      <c r="IO131" s="86">
        <f t="shared" si="160"/>
        <v>1.9677167730467652E-67</v>
      </c>
      <c r="IP131" s="86">
        <f t="shared" si="160"/>
        <v>2.1593117744124107E-61</v>
      </c>
      <c r="IQ131" s="86">
        <f t="shared" si="160"/>
        <v>1.0309090594414357E-56</v>
      </c>
      <c r="IR131" s="86">
        <f t="shared" si="160"/>
        <v>5.2276508402452676E-64</v>
      </c>
      <c r="IS131" s="86">
        <f t="shared" si="160"/>
        <v>3.1695170482136852E-67</v>
      </c>
      <c r="IT131" s="86">
        <f t="shared" si="160"/>
        <v>1.9885933962112588E-67</v>
      </c>
      <c r="IU131" s="86">
        <f t="shared" si="160"/>
        <v>9.9303572756595259E-69</v>
      </c>
      <c r="IV131" s="86">
        <f t="shared" si="160"/>
        <v>7.5590472949733256E-32</v>
      </c>
      <c r="IW131" s="86">
        <f t="shared" si="160"/>
        <v>1.7779241255187055E-23</v>
      </c>
      <c r="IY131" s="86">
        <f t="shared" si="161"/>
        <v>5.2446968943018406E-8</v>
      </c>
      <c r="IZ131" s="86">
        <f t="shared" si="161"/>
        <v>4.1075749931367866E-4</v>
      </c>
      <c r="JA131" s="86">
        <f t="shared" si="161"/>
        <v>5.2180662361493485E-4</v>
      </c>
      <c r="JB131" s="86">
        <f t="shared" si="161"/>
        <v>6.6413317460912676E-5</v>
      </c>
      <c r="JC131" s="86">
        <f t="shared" si="161"/>
        <v>2.281339793816558E-5</v>
      </c>
      <c r="JD131" s="86">
        <f t="shared" si="161"/>
        <v>1.9826745450077144E-5</v>
      </c>
      <c r="JE131" s="86">
        <f t="shared" si="161"/>
        <v>2.251272531681262E-5</v>
      </c>
      <c r="JF131" s="86">
        <f t="shared" si="161"/>
        <v>6.1590838088325706E-5</v>
      </c>
      <c r="JG131" s="86">
        <f t="shared" si="161"/>
        <v>3.1710733407481351E-4</v>
      </c>
      <c r="JH131" s="86">
        <f t="shared" si="161"/>
        <v>4.741721956990092E-5</v>
      </c>
      <c r="JI131" s="86">
        <f t="shared" si="161"/>
        <v>1.1842298632935134E-5</v>
      </c>
      <c r="JJ131" s="86">
        <f t="shared" si="161"/>
        <v>5.7726293534314892E-6</v>
      </c>
      <c r="JK131" s="86">
        <f t="shared" si="161"/>
        <v>1.3880887633144452E-6</v>
      </c>
      <c r="JL131" s="86">
        <f t="shared" si="161"/>
        <v>8.6041919457332803E-6</v>
      </c>
      <c r="JM131" s="86">
        <f t="shared" si="161"/>
        <v>1.2961622885607961E-4</v>
      </c>
    </row>
    <row r="132" spans="2:273" x14ac:dyDescent="0.25">
      <c r="B132" s="2">
        <v>105</v>
      </c>
      <c r="C132" s="37">
        <v>58.015999999999998</v>
      </c>
      <c r="D132" s="37">
        <v>58.05</v>
      </c>
      <c r="E132" s="37">
        <v>58.067</v>
      </c>
      <c r="F132" s="37">
        <v>57.082999999999998</v>
      </c>
      <c r="G132" s="37">
        <v>54.643999999999998</v>
      </c>
      <c r="H132" s="37">
        <v>57.216999999999999</v>
      </c>
      <c r="I132" s="37">
        <v>59.332999999999998</v>
      </c>
      <c r="J132" s="37">
        <v>58.232999999999997</v>
      </c>
      <c r="K132" s="37">
        <v>56.933</v>
      </c>
      <c r="L132" s="37">
        <v>56.116999999999997</v>
      </c>
      <c r="M132" s="37">
        <v>59.7</v>
      </c>
      <c r="N132" s="37">
        <v>62</v>
      </c>
      <c r="O132" s="37">
        <v>57</v>
      </c>
      <c r="P132" s="37">
        <v>58.344000000000001</v>
      </c>
      <c r="Q132" s="37">
        <v>60.033000000000001</v>
      </c>
      <c r="S132" s="4">
        <f t="shared" si="163"/>
        <v>57.60592097001593</v>
      </c>
      <c r="T132" s="4">
        <f t="shared" si="163"/>
        <v>57.526497746186166</v>
      </c>
      <c r="U132" s="4">
        <f t="shared" si="163"/>
        <v>56.129738897806703</v>
      </c>
      <c r="V132" s="4">
        <f t="shared" si="163"/>
        <v>55.974139604976386</v>
      </c>
      <c r="W132" s="4">
        <f t="shared" si="163"/>
        <v>55.399162946417817</v>
      </c>
      <c r="X132" s="4">
        <f t="shared" si="163"/>
        <v>57.354350457147916</v>
      </c>
      <c r="Y132" s="4">
        <f t="shared" si="163"/>
        <v>58.820328534215015</v>
      </c>
      <c r="Z132" s="4">
        <f t="shared" si="163"/>
        <v>56.746945290844714</v>
      </c>
      <c r="AA132" s="4">
        <f t="shared" si="163"/>
        <v>55.969020048449444</v>
      </c>
      <c r="AB132" s="4">
        <f t="shared" si="163"/>
        <v>56.208852801031121</v>
      </c>
      <c r="AC132" s="4">
        <f t="shared" si="163"/>
        <v>58.545878745999758</v>
      </c>
      <c r="AD132" s="4">
        <f t="shared" si="163"/>
        <v>60.214079540346567</v>
      </c>
      <c r="AE132" s="4">
        <f t="shared" si="163"/>
        <v>59.037001841095631</v>
      </c>
      <c r="AF132" s="4">
        <f t="shared" si="163"/>
        <v>59.597165612139428</v>
      </c>
      <c r="AG132" s="4">
        <f t="shared" si="163"/>
        <v>60.890886902939158</v>
      </c>
      <c r="AI132" s="4">
        <f t="shared" si="164"/>
        <v>0.4100790299840682</v>
      </c>
      <c r="AJ132" s="4">
        <f t="shared" si="164"/>
        <v>0.52350225381383098</v>
      </c>
      <c r="AK132" s="4">
        <f t="shared" si="164"/>
        <v>1.9372611021932968</v>
      </c>
      <c r="AL132" s="4">
        <f t="shared" si="164"/>
        <v>1.108860395023612</v>
      </c>
      <c r="AM132" s="4">
        <f t="shared" si="164"/>
        <v>-0.75516294641781911</v>
      </c>
      <c r="AN132" s="4">
        <f t="shared" si="164"/>
        <v>-0.13735045714791738</v>
      </c>
      <c r="AO132" s="4">
        <f t="shared" si="164"/>
        <v>0.51267146578498313</v>
      </c>
      <c r="AP132" s="4">
        <f t="shared" si="164"/>
        <v>1.4860547091552831</v>
      </c>
      <c r="AQ132" s="4">
        <f t="shared" si="164"/>
        <v>0.96397995155055582</v>
      </c>
      <c r="AR132" s="4">
        <f t="shared" si="164"/>
        <v>-9.1852801031123477E-2</v>
      </c>
      <c r="AS132" s="4">
        <f t="shared" si="164"/>
        <v>1.1541212540002448</v>
      </c>
      <c r="AT132" s="4">
        <f t="shared" si="164"/>
        <v>1.7859204596534326</v>
      </c>
      <c r="AU132" s="4">
        <f t="shared" si="164"/>
        <v>-2.0370018410956305</v>
      </c>
      <c r="AV132" s="4">
        <f t="shared" si="164"/>
        <v>-1.2531656121394263</v>
      </c>
      <c r="AW132" s="4">
        <f t="shared" si="164"/>
        <v>-0.85788690293915693</v>
      </c>
      <c r="AY132" s="2">
        <f t="shared" si="155"/>
        <v>57.605920951332955</v>
      </c>
      <c r="AZ132" s="2">
        <f t="shared" si="155"/>
        <v>57.510766580565075</v>
      </c>
      <c r="BA132" s="2">
        <f t="shared" si="155"/>
        <v>56.080837960734705</v>
      </c>
      <c r="BB132" s="2">
        <f t="shared" si="155"/>
        <v>55.963146296549979</v>
      </c>
      <c r="BC132" s="2">
        <f t="shared" si="155"/>
        <v>55.394361634730316</v>
      </c>
      <c r="BD132" s="2">
        <f t="shared" si="155"/>
        <v>57.348717683377309</v>
      </c>
      <c r="BE132" s="2">
        <f t="shared" si="155"/>
        <v>58.812327468195001</v>
      </c>
      <c r="BF132" s="2">
        <f t="shared" si="155"/>
        <v>56.726376416939694</v>
      </c>
      <c r="BG132" s="2">
        <f t="shared" si="155"/>
        <v>55.873409716365309</v>
      </c>
      <c r="BH132" s="2">
        <f t="shared" si="155"/>
        <v>56.188764678088759</v>
      </c>
      <c r="BI132" s="2">
        <f t="shared" si="155"/>
        <v>58.539510183684733</v>
      </c>
      <c r="BJ132" s="2">
        <f t="shared" si="155"/>
        <v>60.210812707145323</v>
      </c>
      <c r="BK132" s="2">
        <f t="shared" si="155"/>
        <v>59.036046807515099</v>
      </c>
      <c r="BL132" s="2">
        <f t="shared" si="155"/>
        <v>59.588270745491819</v>
      </c>
      <c r="BM132" s="2">
        <f t="shared" si="155"/>
        <v>60.734549126882115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>
        <f t="shared" si="156"/>
        <v>58.015999999999998</v>
      </c>
      <c r="CF132" s="2">
        <f t="shared" si="156"/>
        <v>58.05</v>
      </c>
      <c r="CG132" s="2">
        <f t="shared" si="156"/>
        <v>58.067</v>
      </c>
      <c r="CH132" s="2">
        <f t="shared" si="156"/>
        <v>57.082999999999998</v>
      </c>
      <c r="CI132" s="2">
        <f t="shared" si="156"/>
        <v>54.643999999999998</v>
      </c>
      <c r="CJ132" s="2">
        <f t="shared" si="156"/>
        <v>57.216999999999999</v>
      </c>
      <c r="CK132" s="2">
        <f t="shared" si="156"/>
        <v>59.332999999999998</v>
      </c>
      <c r="CL132" s="2">
        <f t="shared" si="156"/>
        <v>58.232999999999997</v>
      </c>
      <c r="CM132" s="2">
        <f t="shared" si="156"/>
        <v>56.933</v>
      </c>
      <c r="CN132" s="2">
        <f t="shared" si="156"/>
        <v>56.116999999999997</v>
      </c>
      <c r="CO132" s="2">
        <f t="shared" si="156"/>
        <v>59.7</v>
      </c>
      <c r="CP132" s="2">
        <f t="shared" si="156"/>
        <v>62</v>
      </c>
      <c r="CQ132" s="2">
        <f t="shared" si="156"/>
        <v>57</v>
      </c>
      <c r="CR132" s="2">
        <f t="shared" si="156"/>
        <v>58.344000000000001</v>
      </c>
      <c r="CS132" s="2">
        <f t="shared" si="156"/>
        <v>60.033000000000001</v>
      </c>
      <c r="CU132" s="2">
        <f t="shared" si="111"/>
        <v>58.015999999999998</v>
      </c>
      <c r="CV132" s="2">
        <f t="shared" si="112"/>
        <v>58.05</v>
      </c>
      <c r="CW132" s="2">
        <f t="shared" si="113"/>
        <v>58.067</v>
      </c>
      <c r="CX132" s="2">
        <f t="shared" si="114"/>
        <v>57.082999999999998</v>
      </c>
      <c r="CY132" s="2">
        <f t="shared" si="115"/>
        <v>54.643999999999998</v>
      </c>
      <c r="CZ132" s="2">
        <f t="shared" si="116"/>
        <v>57.216999999999999</v>
      </c>
      <c r="DA132" s="2">
        <f t="shared" si="117"/>
        <v>59.332999999999998</v>
      </c>
      <c r="DB132" s="2">
        <f t="shared" si="118"/>
        <v>58.232999999999997</v>
      </c>
      <c r="DC132" s="2">
        <f t="shared" si="119"/>
        <v>56.933</v>
      </c>
      <c r="DD132" s="2">
        <f t="shared" si="120"/>
        <v>56.116999999999997</v>
      </c>
      <c r="DE132" s="2">
        <f t="shared" si="121"/>
        <v>59.7</v>
      </c>
      <c r="DF132" s="2">
        <f t="shared" si="122"/>
        <v>62</v>
      </c>
      <c r="DG132" s="2">
        <f t="shared" si="123"/>
        <v>57</v>
      </c>
      <c r="DH132" s="2">
        <f t="shared" si="124"/>
        <v>58.344000000000001</v>
      </c>
      <c r="DI132" s="2">
        <f t="shared" si="125"/>
        <v>60.033000000000001</v>
      </c>
      <c r="DK132" s="2">
        <f t="shared" si="165"/>
        <v>88.099001531896278</v>
      </c>
      <c r="DL132" s="2">
        <f t="shared" si="165"/>
        <v>99.470021993653575</v>
      </c>
      <c r="DM132" s="2">
        <f t="shared" si="165"/>
        <v>96.911805120910358</v>
      </c>
      <c r="DN132" s="2">
        <f t="shared" si="165"/>
        <v>89.28648780487805</v>
      </c>
      <c r="DO132" s="2">
        <f t="shared" si="165"/>
        <v>87.385117166979342</v>
      </c>
      <c r="DP132" s="2">
        <f t="shared" si="165"/>
        <v>86.332272604588425</v>
      </c>
      <c r="DQ132" s="2">
        <f t="shared" si="165"/>
        <v>83.623945074224025</v>
      </c>
      <c r="DR132" s="2">
        <f t="shared" si="165"/>
        <v>93.697609193245796</v>
      </c>
      <c r="DS132" s="2">
        <f t="shared" si="165"/>
        <v>90.411938056680171</v>
      </c>
      <c r="DT132" s="2">
        <f t="shared" si="165"/>
        <v>85.921989962476573</v>
      </c>
      <c r="DU132" s="2">
        <f t="shared" si="165"/>
        <v>90.161916869095805</v>
      </c>
      <c r="DV132" s="2">
        <f t="shared" si="165"/>
        <v>91.115164165103181</v>
      </c>
      <c r="DW132" s="2">
        <f t="shared" si="165"/>
        <v>99.092081010452944</v>
      </c>
      <c r="DX132" s="2">
        <f t="shared" si="165"/>
        <v>99.075029434292617</v>
      </c>
      <c r="DY132" s="2">
        <f t="shared" si="165"/>
        <v>88.642387829912039</v>
      </c>
      <c r="EA132" s="2">
        <f t="shared" si="153"/>
        <v>57.542393486619474</v>
      </c>
      <c r="EB132" s="2">
        <f t="shared" si="153"/>
        <v>57.425007946598853</v>
      </c>
      <c r="EC132" s="2">
        <f t="shared" si="153"/>
        <v>55.995525274725281</v>
      </c>
      <c r="ED132" s="2">
        <f t="shared" si="153"/>
        <v>55.88149725842365</v>
      </c>
      <c r="EE132" s="2">
        <f t="shared" si="152"/>
        <v>55.311671424492474</v>
      </c>
      <c r="EF132" s="2">
        <f t="shared" si="152"/>
        <v>57.281007842137342</v>
      </c>
      <c r="EG132" s="2">
        <f t="shared" si="152"/>
        <v>58.75523284609698</v>
      </c>
      <c r="EH132" s="2">
        <f t="shared" si="152"/>
        <v>56.631989343685689</v>
      </c>
      <c r="EI132" s="2">
        <f t="shared" si="152"/>
        <v>55.790087596531038</v>
      </c>
      <c r="EJ132" s="2">
        <f t="shared" si="152"/>
        <v>56.112192357950704</v>
      </c>
      <c r="EK132" s="2">
        <f t="shared" si="152"/>
        <v>58.453111027119263</v>
      </c>
      <c r="EL132" s="2">
        <f t="shared" si="152"/>
        <v>60.129568572081219</v>
      </c>
      <c r="EM132" s="2">
        <f t="shared" si="136"/>
        <v>58.925334829968868</v>
      </c>
      <c r="EN132" s="2">
        <f t="shared" si="136"/>
        <v>59.478933974602377</v>
      </c>
      <c r="EO132" s="2">
        <f t="shared" si="136"/>
        <v>60.638281918323372</v>
      </c>
      <c r="EQ132" s="2">
        <f t="shared" si="166"/>
        <v>57.542393486619474</v>
      </c>
      <c r="ER132" s="2">
        <f t="shared" si="166"/>
        <v>57.29029049918072</v>
      </c>
      <c r="ES132" s="2">
        <f t="shared" si="166"/>
        <v>55.970423210739085</v>
      </c>
      <c r="ET132" s="2">
        <f t="shared" si="166"/>
        <v>55.849014682912689</v>
      </c>
      <c r="EU132" s="2">
        <f t="shared" si="166"/>
        <v>55.320567834184246</v>
      </c>
      <c r="EV132" s="2">
        <f t="shared" si="166"/>
        <v>57.265857584599296</v>
      </c>
      <c r="EW132" s="2">
        <f t="shared" si="166"/>
        <v>58.755821949866956</v>
      </c>
      <c r="EX132" s="2">
        <f t="shared" si="166"/>
        <v>56.617590100526648</v>
      </c>
      <c r="EY132" s="2">
        <f t="shared" si="166"/>
        <v>55.785655262263276</v>
      </c>
      <c r="EZ132" s="2">
        <f t="shared" si="166"/>
        <v>56.112186729172826</v>
      </c>
      <c r="FA132" s="2">
        <f t="shared" si="166"/>
        <v>58.388189572353319</v>
      </c>
      <c r="FB132" s="2">
        <f t="shared" si="166"/>
        <v>60.264909526288591</v>
      </c>
      <c r="FC132" s="2">
        <f t="shared" si="166"/>
        <v>59.047233378581652</v>
      </c>
      <c r="FD132" s="2">
        <f t="shared" si="166"/>
        <v>59.285660481568335</v>
      </c>
      <c r="FE132" s="2">
        <f t="shared" si="166"/>
        <v>60.619855137144434</v>
      </c>
      <c r="FG132" s="2">
        <f t="shared" si="167"/>
        <v>0.99792099094836217</v>
      </c>
      <c r="FH132" s="2">
        <f t="shared" si="167"/>
        <v>0.99792619003900929</v>
      </c>
      <c r="FI132" s="2">
        <f t="shared" si="167"/>
        <v>0.99790751995735583</v>
      </c>
      <c r="FJ132" s="2">
        <f t="shared" si="167"/>
        <v>0.99754433912490847</v>
      </c>
      <c r="FK132" s="2">
        <f t="shared" si="167"/>
        <v>0.99742460950847267</v>
      </c>
      <c r="FL132" s="2">
        <f t="shared" si="167"/>
        <v>0.99766368911698577</v>
      </c>
      <c r="FM132" s="2">
        <f t="shared" si="167"/>
        <v>0.99770442620321775</v>
      </c>
      <c r="FN132" s="2">
        <f t="shared" si="167"/>
        <v>0.99744840512345523</v>
      </c>
      <c r="FO132" s="2">
        <f t="shared" si="167"/>
        <v>0.99759133712547443</v>
      </c>
      <c r="FP132" s="2">
        <f t="shared" si="167"/>
        <v>0.99743130123098478</v>
      </c>
      <c r="FQ132" s="2">
        <f t="shared" si="167"/>
        <v>0.99725382513557326</v>
      </c>
      <c r="FR132" s="2">
        <f t="shared" si="167"/>
        <v>0.99741769584395734</v>
      </c>
      <c r="FS132" s="2">
        <f t="shared" si="167"/>
        <v>0.9972662469602922</v>
      </c>
      <c r="FT132" s="2">
        <f t="shared" si="167"/>
        <v>0.99720784841939958</v>
      </c>
      <c r="FU132" s="2">
        <f t="shared" si="167"/>
        <v>0.99655893840609344</v>
      </c>
      <c r="FW132" s="2">
        <f t="shared" si="157"/>
        <v>6.0732330546249162E-8</v>
      </c>
      <c r="FX132" s="2">
        <f t="shared" si="157"/>
        <v>1.0649956646733546E-2</v>
      </c>
      <c r="FY132" s="2">
        <f t="shared" si="157"/>
        <v>1.2103107861334426E-2</v>
      </c>
      <c r="FZ132" s="2">
        <f t="shared" si="157"/>
        <v>1.1769084975334293E-2</v>
      </c>
      <c r="GA132" s="2">
        <f t="shared" si="157"/>
        <v>9.9549194783101237E-3</v>
      </c>
      <c r="GB132" s="2">
        <f t="shared" si="157"/>
        <v>1.0755248844486804E-2</v>
      </c>
      <c r="GC132" s="2">
        <f t="shared" si="157"/>
        <v>1.1301824493708198E-2</v>
      </c>
      <c r="GD132" s="2">
        <f t="shared" si="157"/>
        <v>1.3151555813924801E-2</v>
      </c>
      <c r="GE132" s="2">
        <f t="shared" si="157"/>
        <v>1.5848537638202504E-2</v>
      </c>
      <c r="GF132" s="2">
        <f t="shared" si="157"/>
        <v>1.2484642708033154E-2</v>
      </c>
      <c r="GG132" s="2">
        <f t="shared" si="157"/>
        <v>1.0455234270469045E-2</v>
      </c>
      <c r="GH132" s="2">
        <f t="shared" si="157"/>
        <v>9.0874398956534985E-3</v>
      </c>
      <c r="GI132" s="2">
        <f t="shared" si="157"/>
        <v>7.4325173718295841E-3</v>
      </c>
      <c r="GJ132" s="2">
        <f t="shared" si="157"/>
        <v>6.3202129519469531E-3</v>
      </c>
      <c r="GK132" s="2">
        <f t="shared" si="157"/>
        <v>5.2447990983794796E-3</v>
      </c>
      <c r="GM132" s="86">
        <f t="shared" si="158"/>
        <v>4.8226373528973005E-36</v>
      </c>
      <c r="GN132" s="86">
        <f t="shared" si="158"/>
        <v>2.2929603684697139E-64</v>
      </c>
      <c r="GO132" s="86">
        <f t="shared" si="158"/>
        <v>1.3241380637871978E-77</v>
      </c>
      <c r="GP132" s="86">
        <f t="shared" si="158"/>
        <v>2.1190195955640171E-77</v>
      </c>
      <c r="GQ132" s="86">
        <f t="shared" si="158"/>
        <v>2.3008836522092946E-101</v>
      </c>
      <c r="GR132" s="86">
        <f t="shared" si="158"/>
        <v>9.8240482555548E-127</v>
      </c>
      <c r="GS132" s="86">
        <f t="shared" si="158"/>
        <v>9.793208329115685E-135</v>
      </c>
      <c r="GT132" s="86">
        <f t="shared" si="158"/>
        <v>9.1145396071293276E-121</v>
      </c>
      <c r="GU132" s="86">
        <f t="shared" si="158"/>
        <v>7.4723991500206682E-142</v>
      </c>
      <c r="GV132" s="86">
        <f t="shared" si="158"/>
        <v>3.8520681583536759E-96</v>
      </c>
      <c r="GW132" s="86">
        <f t="shared" si="158"/>
        <v>1.1634260928974317E-81</v>
      </c>
      <c r="GX132" s="86">
        <f t="shared" si="158"/>
        <v>4.871703776001223E-76</v>
      </c>
      <c r="GY132" s="86">
        <f t="shared" si="158"/>
        <v>2.8275994721859127E-64</v>
      </c>
      <c r="GZ132" s="86">
        <f t="shared" si="158"/>
        <v>7.1279429532801196E-53</v>
      </c>
      <c r="HA132" s="86">
        <f t="shared" si="158"/>
        <v>2.5793377322696823E-82</v>
      </c>
      <c r="HC132" s="86">
        <f t="shared" si="154"/>
        <v>1.0334393246601916E-8</v>
      </c>
      <c r="HD132" s="86">
        <f t="shared" si="154"/>
        <v>1.1682594466584631E-20</v>
      </c>
      <c r="HE132" s="86">
        <f t="shared" si="154"/>
        <v>2.3745049445630674E-25</v>
      </c>
      <c r="HF132" s="86">
        <f t="shared" si="154"/>
        <v>1.0360077041442201E-28</v>
      </c>
      <c r="HG132" s="86">
        <f t="shared" si="154"/>
        <v>1.7522121905285785E-33</v>
      </c>
      <c r="HH132" s="86">
        <f t="shared" si="154"/>
        <v>8.4193794870911325E-40</v>
      </c>
      <c r="HI132" s="86">
        <f t="shared" si="154"/>
        <v>1.2769446780471575E-36</v>
      </c>
      <c r="HJ132" s="86">
        <f t="shared" si="154"/>
        <v>4.6680363008804947E-44</v>
      </c>
      <c r="HK132" s="86">
        <f t="shared" si="154"/>
        <v>4.1088690030207634E-25</v>
      </c>
      <c r="HL132" s="86">
        <f t="shared" si="162"/>
        <v>3.1471692924981533E-31</v>
      </c>
      <c r="HM132" s="86">
        <f t="shared" si="162"/>
        <v>1.0261615947144976E-27</v>
      </c>
      <c r="HN132" s="86">
        <f t="shared" si="162"/>
        <v>1.175637107137386E-25</v>
      </c>
      <c r="HO132" s="86">
        <f t="shared" si="162"/>
        <v>1.2211095359318474E-20</v>
      </c>
      <c r="HP132" s="86">
        <f t="shared" si="162"/>
        <v>2.5762093586203853E-19</v>
      </c>
      <c r="HQ132" s="86">
        <f t="shared" si="162"/>
        <v>4.9220041564512812E-26</v>
      </c>
      <c r="HS132" s="86">
        <f t="shared" si="159"/>
        <v>8.0082720256224945E-35</v>
      </c>
      <c r="HT132" s="86">
        <f t="shared" si="159"/>
        <v>8.3262329063605689E-4</v>
      </c>
      <c r="HU132" s="86">
        <f t="shared" si="159"/>
        <v>1.0662673904269478E-3</v>
      </c>
      <c r="HV132" s="86">
        <f t="shared" si="159"/>
        <v>1.6126966528022592E-4</v>
      </c>
      <c r="HW132" s="86">
        <f t="shared" si="159"/>
        <v>5.8170988573156428E-5</v>
      </c>
      <c r="HX132" s="86">
        <f t="shared" si="159"/>
        <v>5.3230462578178782E-5</v>
      </c>
      <c r="HY132" s="86">
        <f t="shared" si="159"/>
        <v>6.0913787461502558E-5</v>
      </c>
      <c r="HZ132" s="86">
        <f t="shared" si="159"/>
        <v>1.5639340662105319E-4</v>
      </c>
      <c r="IA132" s="86">
        <f t="shared" si="159"/>
        <v>7.4004539723385632E-4</v>
      </c>
      <c r="IB132" s="86">
        <f t="shared" si="159"/>
        <v>1.2309253844721907E-4</v>
      </c>
      <c r="IC132" s="86">
        <f t="shared" si="159"/>
        <v>3.2448599286971663E-5</v>
      </c>
      <c r="ID132" s="86">
        <f t="shared" si="159"/>
        <v>1.5890894460108718E-5</v>
      </c>
      <c r="IE132" s="86">
        <f t="shared" si="159"/>
        <v>3.9322057178131166E-6</v>
      </c>
      <c r="IF132" s="86">
        <f t="shared" si="159"/>
        <v>2.0816059082028002E-5</v>
      </c>
      <c r="IG132" s="86">
        <f t="shared" si="159"/>
        <v>2.3784461006933107E-4</v>
      </c>
      <c r="II132" s="86">
        <f t="shared" si="160"/>
        <v>0</v>
      </c>
      <c r="IJ132" s="86">
        <f t="shared" si="160"/>
        <v>6.2335299972454037E-47</v>
      </c>
      <c r="IK132" s="86">
        <f t="shared" si="160"/>
        <v>6.9915012642435E-47</v>
      </c>
      <c r="IL132" s="86">
        <f t="shared" si="160"/>
        <v>1.2257573416079497E-56</v>
      </c>
      <c r="IM132" s="86">
        <f t="shared" si="160"/>
        <v>1.1507756746031906E-60</v>
      </c>
      <c r="IN132" s="86">
        <f t="shared" si="160"/>
        <v>2.1304592468729359E-64</v>
      </c>
      <c r="IO132" s="86">
        <f t="shared" si="160"/>
        <v>8.2163831201012666E-65</v>
      </c>
      <c r="IP132" s="86">
        <f t="shared" si="160"/>
        <v>6.2582503038720336E-59</v>
      </c>
      <c r="IQ132" s="86">
        <f t="shared" si="160"/>
        <v>2.4173689882794623E-54</v>
      </c>
      <c r="IR132" s="86">
        <f t="shared" si="160"/>
        <v>1.8119656872669341E-61</v>
      </c>
      <c r="IS132" s="86">
        <f t="shared" si="160"/>
        <v>1.1738368640996312E-64</v>
      </c>
      <c r="IT132" s="86">
        <f t="shared" si="160"/>
        <v>6.3032538457764882E-65</v>
      </c>
      <c r="IU132" s="86">
        <f t="shared" si="160"/>
        <v>2.7844851406586688E-66</v>
      </c>
      <c r="IV132" s="86">
        <f t="shared" si="160"/>
        <v>8.870380192036809E-31</v>
      </c>
      <c r="IW132" s="86">
        <f t="shared" si="160"/>
        <v>9.9546391429988045E-23</v>
      </c>
      <c r="IY132" s="86">
        <f t="shared" si="161"/>
        <v>1.0334393246601916E-8</v>
      </c>
      <c r="IZ132" s="86">
        <f t="shared" si="161"/>
        <v>8.3262329063605689E-4</v>
      </c>
      <c r="JA132" s="86">
        <f t="shared" si="161"/>
        <v>1.0662673904269478E-3</v>
      </c>
      <c r="JB132" s="86">
        <f t="shared" si="161"/>
        <v>1.6126966528022592E-4</v>
      </c>
      <c r="JC132" s="86">
        <f t="shared" si="161"/>
        <v>5.8170988573156428E-5</v>
      </c>
      <c r="JD132" s="86">
        <f t="shared" si="161"/>
        <v>5.3230462578178782E-5</v>
      </c>
      <c r="JE132" s="86">
        <f t="shared" si="161"/>
        <v>6.0913787461502558E-5</v>
      </c>
      <c r="JF132" s="86">
        <f t="shared" si="161"/>
        <v>1.5639340662105319E-4</v>
      </c>
      <c r="JG132" s="86">
        <f t="shared" si="161"/>
        <v>7.4004539723385632E-4</v>
      </c>
      <c r="JH132" s="86">
        <f t="shared" si="161"/>
        <v>1.2309253844721907E-4</v>
      </c>
      <c r="JI132" s="86">
        <f t="shared" si="161"/>
        <v>3.2448599286971663E-5</v>
      </c>
      <c r="JJ132" s="86">
        <f t="shared" si="161"/>
        <v>1.5890894460108718E-5</v>
      </c>
      <c r="JK132" s="86">
        <f t="shared" si="161"/>
        <v>3.9322057178131284E-6</v>
      </c>
      <c r="JL132" s="86">
        <f t="shared" si="161"/>
        <v>2.081605908202826E-5</v>
      </c>
      <c r="JM132" s="86">
        <f t="shared" si="161"/>
        <v>2.3784461006933107E-4</v>
      </c>
    </row>
    <row r="133" spans="2:273" x14ac:dyDescent="0.25">
      <c r="B133" s="2">
        <v>106</v>
      </c>
      <c r="C133" s="37">
        <v>58.918999999999997</v>
      </c>
      <c r="D133" s="37">
        <v>58.2</v>
      </c>
      <c r="E133" s="37">
        <v>56.75</v>
      </c>
      <c r="F133" s="37">
        <v>56.366999999999997</v>
      </c>
      <c r="G133" s="37">
        <v>54.61</v>
      </c>
      <c r="H133" s="37">
        <v>57.85</v>
      </c>
      <c r="I133" s="37">
        <v>59.55</v>
      </c>
      <c r="J133" s="37">
        <v>57.533000000000001</v>
      </c>
      <c r="K133" s="37">
        <v>57.15</v>
      </c>
      <c r="L133" s="37">
        <v>56.567</v>
      </c>
      <c r="M133" s="37">
        <v>59.033000000000001</v>
      </c>
      <c r="N133" s="37">
        <v>62.433</v>
      </c>
      <c r="O133" s="37">
        <v>60.097999999999999</v>
      </c>
      <c r="P133" s="37">
        <v>60.951000000000001</v>
      </c>
      <c r="Q133" s="37">
        <v>60.573999999999998</v>
      </c>
      <c r="S133" s="4">
        <f t="shared" si="163"/>
        <v>57.492463032044654</v>
      </c>
      <c r="T133" s="4">
        <f t="shared" si="163"/>
        <v>57.379388996802902</v>
      </c>
      <c r="U133" s="4">
        <f t="shared" si="163"/>
        <v>56.045867075434913</v>
      </c>
      <c r="V133" s="4">
        <f t="shared" si="163"/>
        <v>55.860524739060892</v>
      </c>
      <c r="W133" s="4">
        <f t="shared" si="163"/>
        <v>55.318250351299589</v>
      </c>
      <c r="X133" s="4">
        <f t="shared" si="163"/>
        <v>57.260350418017445</v>
      </c>
      <c r="Y133" s="4">
        <f t="shared" si="163"/>
        <v>58.685102915449953</v>
      </c>
      <c r="Z133" s="4">
        <f t="shared" si="163"/>
        <v>56.677361326438366</v>
      </c>
      <c r="AA133" s="4">
        <f t="shared" si="163"/>
        <v>55.971384142356833</v>
      </c>
      <c r="AB133" s="4">
        <f t="shared" si="163"/>
        <v>56.133060121788986</v>
      </c>
      <c r="AC133" s="4">
        <f t="shared" si="163"/>
        <v>58.427671432750856</v>
      </c>
      <c r="AD133" s="4">
        <f t="shared" si="163"/>
        <v>60.133928327680671</v>
      </c>
      <c r="AE133" s="4">
        <f t="shared" si="163"/>
        <v>58.940256618681232</v>
      </c>
      <c r="AF133" s="4">
        <f t="shared" si="163"/>
        <v>59.480677472903473</v>
      </c>
      <c r="AG133" s="4">
        <f t="shared" si="163"/>
        <v>60.896332004602812</v>
      </c>
      <c r="AI133" s="4">
        <f t="shared" si="164"/>
        <v>1.426536967955343</v>
      </c>
      <c r="AJ133" s="4">
        <f t="shared" si="164"/>
        <v>0.82061100319710079</v>
      </c>
      <c r="AK133" s="4">
        <f t="shared" si="164"/>
        <v>0.70413292456508714</v>
      </c>
      <c r="AL133" s="4">
        <f t="shared" si="164"/>
        <v>0.506475260939105</v>
      </c>
      <c r="AM133" s="4">
        <f t="shared" si="164"/>
        <v>-0.70825035129958991</v>
      </c>
      <c r="AN133" s="4">
        <f t="shared" si="164"/>
        <v>0.58964958198255601</v>
      </c>
      <c r="AO133" s="4">
        <f t="shared" si="164"/>
        <v>0.86489708455004433</v>
      </c>
      <c r="AP133" s="4">
        <f t="shared" si="164"/>
        <v>0.8556386735616357</v>
      </c>
      <c r="AQ133" s="4">
        <f t="shared" si="164"/>
        <v>1.178615857643166</v>
      </c>
      <c r="AR133" s="4">
        <f t="shared" si="164"/>
        <v>0.43393987821101376</v>
      </c>
      <c r="AS133" s="4">
        <f t="shared" si="164"/>
        <v>0.60532856724914552</v>
      </c>
      <c r="AT133" s="4">
        <f t="shared" si="164"/>
        <v>2.2990716723193287</v>
      </c>
      <c r="AU133" s="4">
        <f t="shared" si="164"/>
        <v>1.1577433813187668</v>
      </c>
      <c r="AV133" s="4">
        <f t="shared" si="164"/>
        <v>1.4703225270965277</v>
      </c>
      <c r="AW133" s="4">
        <f t="shared" si="164"/>
        <v>-0.32233200460281353</v>
      </c>
      <c r="AY133" s="2">
        <f t="shared" si="155"/>
        <v>57.492463029691343</v>
      </c>
      <c r="AZ133" s="2">
        <f t="shared" si="155"/>
        <v>57.350112057855164</v>
      </c>
      <c r="BA133" s="2">
        <f t="shared" si="155"/>
        <v>55.954519442596073</v>
      </c>
      <c r="BB133" s="2">
        <f t="shared" si="155"/>
        <v>55.836284475222385</v>
      </c>
      <c r="BC133" s="2">
        <f t="shared" si="155"/>
        <v>55.307102507842785</v>
      </c>
      <c r="BD133" s="2">
        <f t="shared" si="155"/>
        <v>57.246672278297794</v>
      </c>
      <c r="BE133" s="2">
        <f t="shared" si="155"/>
        <v>58.665571344317989</v>
      </c>
      <c r="BF133" s="2">
        <f t="shared" si="155"/>
        <v>56.630252320675595</v>
      </c>
      <c r="BG133" s="2">
        <f t="shared" si="155"/>
        <v>55.771195673681802</v>
      </c>
      <c r="BH133" s="2">
        <f t="shared" si="155"/>
        <v>56.086063748361667</v>
      </c>
      <c r="BI133" s="2">
        <f t="shared" si="155"/>
        <v>58.411860560536056</v>
      </c>
      <c r="BJ133" s="2">
        <f t="shared" si="155"/>
        <v>60.125734769930503</v>
      </c>
      <c r="BK133" s="2">
        <f t="shared" si="155"/>
        <v>58.937775057429583</v>
      </c>
      <c r="BL133" s="2">
        <f t="shared" si="155"/>
        <v>59.460776656405223</v>
      </c>
      <c r="BM133" s="2">
        <f t="shared" si="155"/>
        <v>60.625984802359248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>
        <f t="shared" si="156"/>
        <v>58.918999999999997</v>
      </c>
      <c r="CF133" s="2">
        <f t="shared" si="156"/>
        <v>58.2</v>
      </c>
      <c r="CG133" s="2">
        <f t="shared" si="156"/>
        <v>56.75</v>
      </c>
      <c r="CH133" s="2">
        <f t="shared" si="156"/>
        <v>56.366999999999997</v>
      </c>
      <c r="CI133" s="2">
        <f t="shared" si="156"/>
        <v>54.61</v>
      </c>
      <c r="CJ133" s="2">
        <f t="shared" si="156"/>
        <v>57.85</v>
      </c>
      <c r="CK133" s="2">
        <f t="shared" si="156"/>
        <v>59.55</v>
      </c>
      <c r="CL133" s="2">
        <f t="shared" si="156"/>
        <v>57.533000000000001</v>
      </c>
      <c r="CM133" s="2">
        <f t="shared" si="156"/>
        <v>57.15</v>
      </c>
      <c r="CN133" s="2">
        <f t="shared" si="156"/>
        <v>56.567</v>
      </c>
      <c r="CO133" s="2">
        <f t="shared" si="156"/>
        <v>59.033000000000001</v>
      </c>
      <c r="CP133" s="2">
        <f t="shared" si="156"/>
        <v>62.433</v>
      </c>
      <c r="CQ133" s="2">
        <f t="shared" si="156"/>
        <v>60.097999999999999</v>
      </c>
      <c r="CR133" s="2">
        <f t="shared" si="156"/>
        <v>60.951000000000001</v>
      </c>
      <c r="CS133" s="2">
        <f t="shared" si="156"/>
        <v>60.573999999999998</v>
      </c>
      <c r="CU133" s="2">
        <f t="shared" si="111"/>
        <v>58.918999999999997</v>
      </c>
      <c r="CV133" s="2">
        <f t="shared" si="112"/>
        <v>58.2</v>
      </c>
      <c r="CW133" s="2">
        <f t="shared" si="113"/>
        <v>56.75</v>
      </c>
      <c r="CX133" s="2">
        <f t="shared" si="114"/>
        <v>56.366999999999997</v>
      </c>
      <c r="CY133" s="2">
        <f t="shared" si="115"/>
        <v>54.61</v>
      </c>
      <c r="CZ133" s="2">
        <f t="shared" si="116"/>
        <v>57.85</v>
      </c>
      <c r="DA133" s="2">
        <f t="shared" si="117"/>
        <v>59.55</v>
      </c>
      <c r="DB133" s="2">
        <f t="shared" si="118"/>
        <v>57.533000000000001</v>
      </c>
      <c r="DC133" s="2">
        <f t="shared" si="119"/>
        <v>57.15</v>
      </c>
      <c r="DD133" s="2">
        <f t="shared" si="120"/>
        <v>56.567</v>
      </c>
      <c r="DE133" s="2">
        <f t="shared" si="121"/>
        <v>59.033000000000001</v>
      </c>
      <c r="DF133" s="2">
        <f t="shared" si="122"/>
        <v>62.433</v>
      </c>
      <c r="DG133" s="2">
        <f t="shared" si="123"/>
        <v>60.097999999999999</v>
      </c>
      <c r="DH133" s="2">
        <f t="shared" si="124"/>
        <v>60.951000000000001</v>
      </c>
      <c r="DI133" s="2">
        <f t="shared" si="125"/>
        <v>60.573999999999998</v>
      </c>
      <c r="DK133" s="2">
        <f t="shared" si="165"/>
        <v>88.304087646350808</v>
      </c>
      <c r="DL133" s="2">
        <f t="shared" si="165"/>
        <v>99.804931283510228</v>
      </c>
      <c r="DM133" s="2">
        <f t="shared" si="165"/>
        <v>97.243951635846344</v>
      </c>
      <c r="DN133" s="2">
        <f t="shared" si="165"/>
        <v>89.532241463414636</v>
      </c>
      <c r="DO133" s="2">
        <f t="shared" si="165"/>
        <v>87.613827016885537</v>
      </c>
      <c r="DP133" s="2">
        <f t="shared" si="165"/>
        <v>86.534804993252394</v>
      </c>
      <c r="DQ133" s="2">
        <f t="shared" si="165"/>
        <v>83.750887786774626</v>
      </c>
      <c r="DR133" s="2">
        <f t="shared" si="165"/>
        <v>93.997196435272059</v>
      </c>
      <c r="DS133" s="2">
        <f t="shared" si="165"/>
        <v>90.702233400809718</v>
      </c>
      <c r="DT133" s="2">
        <f t="shared" si="165"/>
        <v>86.148357973733596</v>
      </c>
      <c r="DU133" s="2">
        <f t="shared" si="165"/>
        <v>90.403353913630212</v>
      </c>
      <c r="DV133" s="2">
        <f t="shared" si="165"/>
        <v>91.351564915572226</v>
      </c>
      <c r="DW133" s="2">
        <f t="shared" si="165"/>
        <v>99.423620557491276</v>
      </c>
      <c r="DX133" s="2">
        <f t="shared" si="165"/>
        <v>99.424422475106695</v>
      </c>
      <c r="DY133" s="2">
        <f t="shared" si="165"/>
        <v>88.902196114369517</v>
      </c>
      <c r="EA133" s="2">
        <f t="shared" si="153"/>
        <v>57.433920050379797</v>
      </c>
      <c r="EB133" s="2">
        <f t="shared" si="153"/>
        <v>57.270919771137955</v>
      </c>
      <c r="EC133" s="2">
        <f t="shared" si="153"/>
        <v>55.875735604395608</v>
      </c>
      <c r="ED133" s="2">
        <f t="shared" si="153"/>
        <v>55.76096219800867</v>
      </c>
      <c r="EE133" s="2">
        <f t="shared" si="152"/>
        <v>55.230957235245413</v>
      </c>
      <c r="EF133" s="2">
        <f t="shared" si="152"/>
        <v>57.184455281367519</v>
      </c>
      <c r="EG133" s="2">
        <f t="shared" si="152"/>
        <v>58.612626975830409</v>
      </c>
      <c r="EH133" s="2">
        <f t="shared" si="152"/>
        <v>56.543346890388491</v>
      </c>
      <c r="EI133" s="2">
        <f t="shared" si="152"/>
        <v>55.694402486862707</v>
      </c>
      <c r="EJ133" s="2">
        <f t="shared" si="152"/>
        <v>56.015461583768371</v>
      </c>
      <c r="EK133" s="2">
        <f t="shared" si="152"/>
        <v>58.332114223340255</v>
      </c>
      <c r="EL133" s="2">
        <f t="shared" si="152"/>
        <v>60.050931382234545</v>
      </c>
      <c r="EM133" s="2">
        <f t="shared" si="136"/>
        <v>58.835725466122256</v>
      </c>
      <c r="EN133" s="2">
        <f t="shared" si="136"/>
        <v>59.359914869124466</v>
      </c>
      <c r="EO133" s="2">
        <f t="shared" si="136"/>
        <v>60.537050828620863</v>
      </c>
      <c r="EQ133" s="2">
        <f t="shared" si="166"/>
        <v>57.433920050379797</v>
      </c>
      <c r="ER133" s="2">
        <f t="shared" si="166"/>
        <v>57.162175498310084</v>
      </c>
      <c r="ES133" s="2">
        <f t="shared" si="166"/>
        <v>55.862432739732434</v>
      </c>
      <c r="ET133" s="2">
        <f t="shared" si="166"/>
        <v>55.735526368461592</v>
      </c>
      <c r="EU133" s="2">
        <f t="shared" si="166"/>
        <v>55.237162263787127</v>
      </c>
      <c r="EV133" s="2">
        <f t="shared" si="166"/>
        <v>57.156116428155862</v>
      </c>
      <c r="EW133" s="2">
        <f t="shared" si="166"/>
        <v>58.637231337500616</v>
      </c>
      <c r="EX133" s="2">
        <f t="shared" si="166"/>
        <v>56.524437989525538</v>
      </c>
      <c r="EY133" s="2">
        <f t="shared" si="166"/>
        <v>55.687155072619568</v>
      </c>
      <c r="EZ133" s="2">
        <f t="shared" si="166"/>
        <v>56.015054825308191</v>
      </c>
      <c r="FA133" s="2">
        <f t="shared" si="166"/>
        <v>58.280001151057604</v>
      </c>
      <c r="FB133" s="2">
        <f t="shared" si="166"/>
        <v>60.158495056270255</v>
      </c>
      <c r="FC133" s="2">
        <f t="shared" si="166"/>
        <v>58.937766940029562</v>
      </c>
      <c r="FD133" s="2">
        <f t="shared" si="166"/>
        <v>59.188604831133858</v>
      </c>
      <c r="FE133" s="2">
        <f t="shared" si="166"/>
        <v>60.517755031020016</v>
      </c>
      <c r="FG133" s="2">
        <f t="shared" si="167"/>
        <v>0.99810357429613739</v>
      </c>
      <c r="FH133" s="2">
        <f t="shared" si="167"/>
        <v>0.99810831765624231</v>
      </c>
      <c r="FI133" s="2">
        <f t="shared" si="167"/>
        <v>0.99809128409566994</v>
      </c>
      <c r="FJ133" s="2">
        <f t="shared" si="167"/>
        <v>0.99775992664803714</v>
      </c>
      <c r="FK133" s="2">
        <f t="shared" si="167"/>
        <v>0.99765068358590592</v>
      </c>
      <c r="FL133" s="2">
        <f t="shared" si="167"/>
        <v>0.99786882104405628</v>
      </c>
      <c r="FM133" s="2">
        <f t="shared" si="167"/>
        <v>0.9979059888546713</v>
      </c>
      <c r="FN133" s="2">
        <f t="shared" si="167"/>
        <v>0.99767239523813633</v>
      </c>
      <c r="FO133" s="2">
        <f t="shared" si="167"/>
        <v>0.99780280768543461</v>
      </c>
      <c r="FP133" s="2">
        <f t="shared" si="167"/>
        <v>0.99765678927263901</v>
      </c>
      <c r="FQ133" s="2">
        <f t="shared" si="167"/>
        <v>0.99749485342923827</v>
      </c>
      <c r="FR133" s="2">
        <f t="shared" si="167"/>
        <v>0.99764437538645823</v>
      </c>
      <c r="FS133" s="2">
        <f t="shared" si="167"/>
        <v>0.9975061877324769</v>
      </c>
      <c r="FT133" s="2">
        <f t="shared" si="167"/>
        <v>0.99745290172462209</v>
      </c>
      <c r="FU133" s="2">
        <f t="shared" si="167"/>
        <v>0.99686076404177837</v>
      </c>
      <c r="FW133" s="2">
        <f t="shared" si="157"/>
        <v>6.659167585473927E-8</v>
      </c>
      <c r="FX133" s="2">
        <f t="shared" si="157"/>
        <v>1.1665459126673832E-2</v>
      </c>
      <c r="FY133" s="2">
        <f t="shared" si="157"/>
        <v>1.3255315828615662E-2</v>
      </c>
      <c r="FZ133" s="2">
        <f t="shared" si="157"/>
        <v>1.2889909086695807E-2</v>
      </c>
      <c r="GA133" s="2">
        <f t="shared" si="157"/>
        <v>1.0904878750469983E-2</v>
      </c>
      <c r="GB133" s="2">
        <f t="shared" si="157"/>
        <v>1.1780671673364728E-2</v>
      </c>
      <c r="GC133" s="2">
        <f t="shared" si="157"/>
        <v>1.2378706644290097E-2</v>
      </c>
      <c r="GD133" s="2">
        <f t="shared" si="157"/>
        <v>1.4402120232404196E-2</v>
      </c>
      <c r="GE133" s="2">
        <f t="shared" si="157"/>
        <v>1.7351045547460222E-2</v>
      </c>
      <c r="GF133" s="2">
        <f t="shared" si="157"/>
        <v>1.3672669842487415E-2</v>
      </c>
      <c r="GG133" s="2">
        <f t="shared" si="157"/>
        <v>1.145238436848714E-2</v>
      </c>
      <c r="GH133" s="2">
        <f t="shared" si="157"/>
        <v>9.9554513638215967E-3</v>
      </c>
      <c r="GI133" s="2">
        <f t="shared" si="157"/>
        <v>8.1437535515130419E-3</v>
      </c>
      <c r="GJ133" s="2">
        <f t="shared" si="157"/>
        <v>6.9257526308572868E-3</v>
      </c>
      <c r="GK133" s="2">
        <f t="shared" si="157"/>
        <v>5.747899367115338E-3</v>
      </c>
      <c r="GM133" s="86">
        <f t="shared" si="158"/>
        <v>1.3264044982493187E-37</v>
      </c>
      <c r="GN133" s="86">
        <f t="shared" si="158"/>
        <v>3.4211016185922568E-67</v>
      </c>
      <c r="GO133" s="86">
        <f t="shared" si="158"/>
        <v>6.2230803696888107E-81</v>
      </c>
      <c r="GP133" s="86">
        <f t="shared" si="158"/>
        <v>1.01609164747453E-80</v>
      </c>
      <c r="GQ133" s="86">
        <f t="shared" si="158"/>
        <v>9.3635811754573677E-106</v>
      </c>
      <c r="GR133" s="86">
        <f t="shared" si="158"/>
        <v>3.9682419555597839E-132</v>
      </c>
      <c r="GS133" s="86">
        <f t="shared" si="158"/>
        <v>1.5551217335059065E-140</v>
      </c>
      <c r="GT133" s="86">
        <f t="shared" si="158"/>
        <v>5.2962038247552813E-126</v>
      </c>
      <c r="GU133" s="86">
        <f t="shared" si="158"/>
        <v>6.0792973655249499E-148</v>
      </c>
      <c r="GV133" s="86">
        <f t="shared" si="158"/>
        <v>2.9175023997066224E-100</v>
      </c>
      <c r="GW133" s="86">
        <f t="shared" si="158"/>
        <v>3.6605830412570044E-85</v>
      </c>
      <c r="GX133" s="86">
        <f t="shared" si="158"/>
        <v>2.6635456128514571E-79</v>
      </c>
      <c r="GY133" s="86">
        <f t="shared" si="158"/>
        <v>4.2469476876859566E-67</v>
      </c>
      <c r="GZ133" s="86">
        <f t="shared" si="158"/>
        <v>4.093607051205691E-55</v>
      </c>
      <c r="HA133" s="86">
        <f t="shared" si="158"/>
        <v>8.2597185488854183E-86</v>
      </c>
      <c r="HC133" s="86">
        <f t="shared" si="154"/>
        <v>1.882916718906302E-9</v>
      </c>
      <c r="HD133" s="86">
        <f t="shared" si="154"/>
        <v>1.4350248223449819E-22</v>
      </c>
      <c r="HE133" s="86">
        <f t="shared" si="154"/>
        <v>1.4170112749226439E-27</v>
      </c>
      <c r="HF133" s="86">
        <f t="shared" si="154"/>
        <v>3.2422737959365958E-31</v>
      </c>
      <c r="HG133" s="86">
        <f t="shared" si="154"/>
        <v>1.6317352835547385E-36</v>
      </c>
      <c r="HH133" s="86">
        <f t="shared" si="154"/>
        <v>2.9169768075106399E-43</v>
      </c>
      <c r="HI133" s="86">
        <f t="shared" si="154"/>
        <v>8.2845191918361078E-40</v>
      </c>
      <c r="HJ133" s="86">
        <f t="shared" si="154"/>
        <v>6.6324806044415769E-48</v>
      </c>
      <c r="HK133" s="86">
        <f t="shared" si="154"/>
        <v>4.2719907564085159E-27</v>
      </c>
      <c r="HL133" s="86">
        <f t="shared" si="162"/>
        <v>7.1084083955243806E-34</v>
      </c>
      <c r="HM133" s="86">
        <f t="shared" si="162"/>
        <v>3.7858628913130151E-30</v>
      </c>
      <c r="HN133" s="86">
        <f t="shared" si="162"/>
        <v>5.505322238146898E-28</v>
      </c>
      <c r="HO133" s="86">
        <f t="shared" si="162"/>
        <v>1.143236249525765E-22</v>
      </c>
      <c r="HP133" s="86">
        <f t="shared" si="162"/>
        <v>4.0722758916363524E-21</v>
      </c>
      <c r="HQ133" s="86">
        <f t="shared" si="162"/>
        <v>2.0556426897009363E-28</v>
      </c>
      <c r="HS133" s="86">
        <f t="shared" si="159"/>
        <v>9.2041124821338396E-34</v>
      </c>
      <c r="HT133" s="86">
        <f t="shared" si="159"/>
        <v>1.6307096003689856E-3</v>
      </c>
      <c r="HU133" s="86">
        <f t="shared" si="159"/>
        <v>2.101092051464218E-3</v>
      </c>
      <c r="HV133" s="86">
        <f t="shared" si="159"/>
        <v>3.7468621249565556E-4</v>
      </c>
      <c r="HW133" s="86">
        <f t="shared" si="159"/>
        <v>1.4191376162671937E-4</v>
      </c>
      <c r="HX133" s="86">
        <f t="shared" si="159"/>
        <v>1.3612342815489241E-4</v>
      </c>
      <c r="HY133" s="86">
        <f t="shared" si="159"/>
        <v>1.5676903560285846E-4</v>
      </c>
      <c r="HZ133" s="86">
        <f t="shared" si="159"/>
        <v>3.7833666673697222E-4</v>
      </c>
      <c r="IA133" s="86">
        <f t="shared" si="159"/>
        <v>1.6456883939120737E-3</v>
      </c>
      <c r="IB133" s="86">
        <f t="shared" si="159"/>
        <v>3.0412365597507927E-4</v>
      </c>
      <c r="IC133" s="86">
        <f t="shared" si="159"/>
        <v>8.4714046778223333E-5</v>
      </c>
      <c r="ID133" s="86">
        <f t="shared" si="159"/>
        <v>4.1786249301075968E-5</v>
      </c>
      <c r="IE133" s="86">
        <f t="shared" si="159"/>
        <v>1.0668526019413376E-5</v>
      </c>
      <c r="IF133" s="86">
        <f t="shared" si="159"/>
        <v>4.8584389515868095E-5</v>
      </c>
      <c r="IG133" s="86">
        <f t="shared" si="159"/>
        <v>4.2697533959310246E-4</v>
      </c>
      <c r="II133" s="86">
        <f t="shared" si="160"/>
        <v>0</v>
      </c>
      <c r="IJ133" s="86">
        <f t="shared" si="160"/>
        <v>4.0937024238629924E-45</v>
      </c>
      <c r="IK133" s="86">
        <f t="shared" si="160"/>
        <v>5.1612138548911123E-45</v>
      </c>
      <c r="IL133" s="86">
        <f t="shared" si="160"/>
        <v>2.2103864168568844E-54</v>
      </c>
      <c r="IM133" s="86">
        <f t="shared" si="160"/>
        <v>2.4771336815613805E-58</v>
      </c>
      <c r="IN133" s="86">
        <f t="shared" si="160"/>
        <v>7.1009725735946555E-62</v>
      </c>
      <c r="IO133" s="86">
        <f t="shared" si="160"/>
        <v>3.0361753896827616E-62</v>
      </c>
      <c r="IP133" s="86">
        <f t="shared" si="160"/>
        <v>1.6106902973869874E-56</v>
      </c>
      <c r="IQ133" s="86">
        <f t="shared" si="160"/>
        <v>5.0303313203119703E-52</v>
      </c>
      <c r="IR133" s="86">
        <f t="shared" si="160"/>
        <v>5.5642386043321401E-59</v>
      </c>
      <c r="IS133" s="86">
        <f t="shared" si="160"/>
        <v>3.8645362951443596E-62</v>
      </c>
      <c r="IT133" s="86">
        <f t="shared" si="160"/>
        <v>1.7876825612408122E-62</v>
      </c>
      <c r="IU133" s="86">
        <f t="shared" si="160"/>
        <v>7.0338435246834335E-64</v>
      </c>
      <c r="IV133" s="86">
        <f t="shared" si="160"/>
        <v>9.9631033749252689E-30</v>
      </c>
      <c r="IW133" s="86">
        <f t="shared" si="160"/>
        <v>5.4121651269279387E-22</v>
      </c>
      <c r="IY133" s="86">
        <f t="shared" si="161"/>
        <v>1.882916718906302E-9</v>
      </c>
      <c r="IZ133" s="86">
        <f t="shared" si="161"/>
        <v>1.6307096003689856E-3</v>
      </c>
      <c r="JA133" s="86">
        <f t="shared" si="161"/>
        <v>2.101092051464218E-3</v>
      </c>
      <c r="JB133" s="86">
        <f t="shared" si="161"/>
        <v>3.7468621249565556E-4</v>
      </c>
      <c r="JC133" s="86">
        <f t="shared" si="161"/>
        <v>1.4191376162671937E-4</v>
      </c>
      <c r="JD133" s="86">
        <f t="shared" si="161"/>
        <v>1.3612342815489241E-4</v>
      </c>
      <c r="JE133" s="86">
        <f t="shared" si="161"/>
        <v>1.5676903560285846E-4</v>
      </c>
      <c r="JF133" s="86">
        <f t="shared" si="161"/>
        <v>3.7833666673697222E-4</v>
      </c>
      <c r="JG133" s="86">
        <f t="shared" si="161"/>
        <v>1.6456883939120737E-3</v>
      </c>
      <c r="JH133" s="86">
        <f t="shared" si="161"/>
        <v>3.0412365597507927E-4</v>
      </c>
      <c r="JI133" s="86">
        <f t="shared" si="161"/>
        <v>8.4714046778223333E-5</v>
      </c>
      <c r="JJ133" s="86">
        <f t="shared" si="161"/>
        <v>4.1786249301075968E-5</v>
      </c>
      <c r="JK133" s="86">
        <f t="shared" si="161"/>
        <v>1.0668526019413376E-5</v>
      </c>
      <c r="JL133" s="86">
        <f t="shared" si="161"/>
        <v>4.8584389515868102E-5</v>
      </c>
      <c r="JM133" s="86">
        <f t="shared" si="161"/>
        <v>4.2697533959310246E-4</v>
      </c>
    </row>
    <row r="134" spans="2:273" x14ac:dyDescent="0.25">
      <c r="B134" s="2">
        <v>107</v>
      </c>
      <c r="C134" s="37">
        <v>58.5</v>
      </c>
      <c r="D134" s="37">
        <v>57.466999999999999</v>
      </c>
      <c r="E134" s="37">
        <v>55.616999999999997</v>
      </c>
      <c r="F134" s="37">
        <v>55.232999999999997</v>
      </c>
      <c r="G134" s="37">
        <v>56.746000000000002</v>
      </c>
      <c r="H134" s="37">
        <v>57.482999999999997</v>
      </c>
      <c r="I134" s="37">
        <v>59.283000000000001</v>
      </c>
      <c r="J134" s="37">
        <v>56.982999999999997</v>
      </c>
      <c r="K134" s="37">
        <v>57.517000000000003</v>
      </c>
      <c r="L134" s="37">
        <v>57.2</v>
      </c>
      <c r="M134" s="37">
        <v>58.082999999999998</v>
      </c>
      <c r="N134" s="37">
        <v>60.332999999999998</v>
      </c>
      <c r="O134" s="37">
        <v>58.851999999999997</v>
      </c>
      <c r="P134" s="37">
        <v>59.966999999999999</v>
      </c>
      <c r="Q134" s="37">
        <v>61.933999999999997</v>
      </c>
      <c r="S134" s="4">
        <f t="shared" si="163"/>
        <v>57.379389767635701</v>
      </c>
      <c r="T134" s="4">
        <f t="shared" si="163"/>
        <v>57.242538795514001</v>
      </c>
      <c r="U134" s="4">
        <f t="shared" si="163"/>
        <v>55.992886923750852</v>
      </c>
      <c r="V134" s="4">
        <f t="shared" si="163"/>
        <v>55.760942423200994</v>
      </c>
      <c r="W134" s="4">
        <f t="shared" si="163"/>
        <v>55.245057070329572</v>
      </c>
      <c r="X134" s="4">
        <f t="shared" si="163"/>
        <v>57.176568974115291</v>
      </c>
      <c r="Y134" s="4">
        <f t="shared" si="163"/>
        <v>58.564451964222862</v>
      </c>
      <c r="Z134" s="4">
        <f t="shared" si="163"/>
        <v>56.637207151421748</v>
      </c>
      <c r="AA134" s="4">
        <f t="shared" si="163"/>
        <v>56.067636581169864</v>
      </c>
      <c r="AB134" s="4">
        <f t="shared" si="163"/>
        <v>56.088190779104394</v>
      </c>
      <c r="AC134" s="4">
        <f t="shared" si="163"/>
        <v>58.322059247288877</v>
      </c>
      <c r="AD134" s="4">
        <f t="shared" si="163"/>
        <v>60.060691549598779</v>
      </c>
      <c r="AE134" s="4">
        <f t="shared" si="163"/>
        <v>58.846305462783192</v>
      </c>
      <c r="AF134" s="4">
        <f t="shared" si="163"/>
        <v>59.376827299171502</v>
      </c>
      <c r="AG134" s="4">
        <f t="shared" si="163"/>
        <v>60.97475460821893</v>
      </c>
      <c r="AI134" s="4">
        <f t="shared" si="164"/>
        <v>1.1206102323642995</v>
      </c>
      <c r="AJ134" s="4">
        <f t="shared" si="164"/>
        <v>0.22446120448599771</v>
      </c>
      <c r="AK134" s="4">
        <f t="shared" si="164"/>
        <v>-0.37588692375085486</v>
      </c>
      <c r="AL134" s="4">
        <f t="shared" si="164"/>
        <v>-0.52794242320099727</v>
      </c>
      <c r="AM134" s="4">
        <f t="shared" si="164"/>
        <v>1.5009429296704297</v>
      </c>
      <c r="AN134" s="4">
        <f t="shared" si="164"/>
        <v>0.30643102588470583</v>
      </c>
      <c r="AO134" s="4">
        <f t="shared" si="164"/>
        <v>0.71854803577713966</v>
      </c>
      <c r="AP134" s="4">
        <f t="shared" si="164"/>
        <v>0.34579284857824888</v>
      </c>
      <c r="AQ134" s="4">
        <f t="shared" si="164"/>
        <v>1.4493634188301385</v>
      </c>
      <c r="AR134" s="4">
        <f t="shared" si="164"/>
        <v>1.1118092208956085</v>
      </c>
      <c r="AS134" s="4">
        <f t="shared" si="164"/>
        <v>-0.2390592472888784</v>
      </c>
      <c r="AT134" s="4">
        <f t="shared" si="164"/>
        <v>0.2723084504012192</v>
      </c>
      <c r="AU134" s="4">
        <f t="shared" si="164"/>
        <v>5.6945372168044628E-3</v>
      </c>
      <c r="AV134" s="4">
        <f t="shared" si="164"/>
        <v>0.59017270082849649</v>
      </c>
      <c r="AW134" s="4">
        <f t="shared" si="164"/>
        <v>0.95924539178106727</v>
      </c>
      <c r="AY134" s="2">
        <f t="shared" si="155"/>
        <v>57.379389767366334</v>
      </c>
      <c r="AZ134" s="2">
        <f t="shared" si="155"/>
        <v>57.190011216230296</v>
      </c>
      <c r="BA134" s="2">
        <f t="shared" si="155"/>
        <v>55.828735585273385</v>
      </c>
      <c r="BB134" s="2">
        <f t="shared" si="155"/>
        <v>55.7099233747143</v>
      </c>
      <c r="BC134" s="2">
        <f t="shared" si="155"/>
        <v>55.220346072280222</v>
      </c>
      <c r="BD134" s="2">
        <f t="shared" si="155"/>
        <v>57.145006087721328</v>
      </c>
      <c r="BE134" s="2">
        <f t="shared" si="155"/>
        <v>58.519212013574702</v>
      </c>
      <c r="BF134" s="2">
        <f t="shared" si="155"/>
        <v>56.53468278403809</v>
      </c>
      <c r="BG134" s="2">
        <f t="shared" si="155"/>
        <v>55.669464328491834</v>
      </c>
      <c r="BH134" s="2">
        <f t="shared" si="155"/>
        <v>55.98381762023417</v>
      </c>
      <c r="BI134" s="2">
        <f t="shared" si="155"/>
        <v>58.28474263090407</v>
      </c>
      <c r="BJ134" s="2">
        <f t="shared" si="155"/>
        <v>60.041100072401498</v>
      </c>
      <c r="BK134" s="2">
        <f t="shared" si="155"/>
        <v>58.840140164247295</v>
      </c>
      <c r="BL134" s="2">
        <f t="shared" si="155"/>
        <v>59.333940711435083</v>
      </c>
      <c r="BM134" s="2">
        <f t="shared" si="155"/>
        <v>60.517959006567061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>
        <f t="shared" si="156"/>
        <v>58.5</v>
      </c>
      <c r="CF134" s="2">
        <f t="shared" si="156"/>
        <v>57.466999999999999</v>
      </c>
      <c r="CG134" s="2">
        <f t="shared" si="156"/>
        <v>55.616999999999997</v>
      </c>
      <c r="CH134" s="2">
        <f t="shared" si="156"/>
        <v>55.232999999999997</v>
      </c>
      <c r="CI134" s="2">
        <f t="shared" si="156"/>
        <v>56.746000000000002</v>
      </c>
      <c r="CJ134" s="2">
        <f t="shared" si="156"/>
        <v>57.482999999999997</v>
      </c>
      <c r="CK134" s="2">
        <f t="shared" si="156"/>
        <v>59.283000000000001</v>
      </c>
      <c r="CL134" s="2">
        <f t="shared" si="156"/>
        <v>56.982999999999997</v>
      </c>
      <c r="CM134" s="2">
        <f t="shared" si="156"/>
        <v>57.517000000000003</v>
      </c>
      <c r="CN134" s="2">
        <f t="shared" si="156"/>
        <v>57.2</v>
      </c>
      <c r="CO134" s="2">
        <f t="shared" si="156"/>
        <v>58.082999999999998</v>
      </c>
      <c r="CP134" s="2">
        <f t="shared" si="156"/>
        <v>60.332999999999998</v>
      </c>
      <c r="CQ134" s="2">
        <f t="shared" si="156"/>
        <v>58.851999999999997</v>
      </c>
      <c r="CR134" s="2">
        <f t="shared" si="156"/>
        <v>59.966999999999999</v>
      </c>
      <c r="CS134" s="2">
        <f t="shared" si="156"/>
        <v>61.933999999999997</v>
      </c>
      <c r="CU134" s="2">
        <f t="shared" si="111"/>
        <v>58.5</v>
      </c>
      <c r="CV134" s="2">
        <f t="shared" si="112"/>
        <v>57.466999999999999</v>
      </c>
      <c r="CW134" s="2">
        <f t="shared" si="113"/>
        <v>55.616999999999997</v>
      </c>
      <c r="CX134" s="2">
        <f t="shared" si="114"/>
        <v>55.232999999999997</v>
      </c>
      <c r="CY134" s="2">
        <f t="shared" si="115"/>
        <v>56.746000000000002</v>
      </c>
      <c r="CZ134" s="2">
        <f t="shared" si="116"/>
        <v>57.482999999999997</v>
      </c>
      <c r="DA134" s="2">
        <f t="shared" si="117"/>
        <v>59.283000000000001</v>
      </c>
      <c r="DB134" s="2">
        <f t="shared" si="118"/>
        <v>56.982999999999997</v>
      </c>
      <c r="DC134" s="2">
        <f t="shared" si="119"/>
        <v>57.517000000000003</v>
      </c>
      <c r="DD134" s="2">
        <f t="shared" si="120"/>
        <v>57.2</v>
      </c>
      <c r="DE134" s="2">
        <f t="shared" si="121"/>
        <v>58.082999999999998</v>
      </c>
      <c r="DF134" s="2">
        <f t="shared" si="122"/>
        <v>60.332999999999998</v>
      </c>
      <c r="DG134" s="2">
        <f t="shared" si="123"/>
        <v>58.851999999999997</v>
      </c>
      <c r="DH134" s="2">
        <f t="shared" si="124"/>
        <v>59.966999999999999</v>
      </c>
      <c r="DI134" s="2">
        <f t="shared" si="125"/>
        <v>61.933999999999997</v>
      </c>
      <c r="DK134" s="2">
        <f t="shared" si="165"/>
        <v>88.509173760805339</v>
      </c>
      <c r="DL134" s="2">
        <f t="shared" si="165"/>
        <v>100.13984057336688</v>
      </c>
      <c r="DM134" s="2">
        <f t="shared" si="165"/>
        <v>97.576098150782343</v>
      </c>
      <c r="DN134" s="2">
        <f t="shared" si="165"/>
        <v>89.777995121951221</v>
      </c>
      <c r="DO134" s="2">
        <f t="shared" si="165"/>
        <v>87.842536866791733</v>
      </c>
      <c r="DP134" s="2">
        <f t="shared" si="165"/>
        <v>86.737337381916348</v>
      </c>
      <c r="DQ134" s="2">
        <f t="shared" si="165"/>
        <v>83.877830499325228</v>
      </c>
      <c r="DR134" s="2">
        <f t="shared" si="165"/>
        <v>94.296783677298322</v>
      </c>
      <c r="DS134" s="2">
        <f t="shared" si="165"/>
        <v>90.992528744939278</v>
      </c>
      <c r="DT134" s="2">
        <f t="shared" si="165"/>
        <v>86.374725984990647</v>
      </c>
      <c r="DU134" s="2">
        <f t="shared" si="165"/>
        <v>90.644790958164634</v>
      </c>
      <c r="DV134" s="2">
        <f t="shared" si="165"/>
        <v>91.587965666041271</v>
      </c>
      <c r="DW134" s="2">
        <f t="shared" si="165"/>
        <v>99.755160104529608</v>
      </c>
      <c r="DX134" s="2">
        <f t="shared" si="165"/>
        <v>99.773815515920802</v>
      </c>
      <c r="DY134" s="2">
        <f t="shared" si="165"/>
        <v>89.162004398826994</v>
      </c>
      <c r="EA134" s="2">
        <f t="shared" si="153"/>
        <v>57.32544661414012</v>
      </c>
      <c r="EB134" s="2">
        <f t="shared" si="153"/>
        <v>57.116831595677048</v>
      </c>
      <c r="EC134" s="2">
        <f t="shared" si="153"/>
        <v>55.755945934065934</v>
      </c>
      <c r="ED134" s="2">
        <f t="shared" si="153"/>
        <v>55.64042713759369</v>
      </c>
      <c r="EE134" s="2">
        <f t="shared" si="152"/>
        <v>55.150243045998344</v>
      </c>
      <c r="EF134" s="2">
        <f t="shared" si="152"/>
        <v>57.08790272059769</v>
      </c>
      <c r="EG134" s="2">
        <f t="shared" si="152"/>
        <v>58.470021105563845</v>
      </c>
      <c r="EH134" s="2">
        <f t="shared" si="152"/>
        <v>56.45470443709128</v>
      </c>
      <c r="EI134" s="2">
        <f t="shared" si="152"/>
        <v>55.598717377194369</v>
      </c>
      <c r="EJ134" s="2">
        <f t="shared" si="152"/>
        <v>55.918730809586037</v>
      </c>
      <c r="EK134" s="2">
        <f t="shared" si="152"/>
        <v>58.211117419561248</v>
      </c>
      <c r="EL134" s="2">
        <f t="shared" si="152"/>
        <v>59.972294192387871</v>
      </c>
      <c r="EM134" s="2">
        <f t="shared" si="136"/>
        <v>58.746116102275643</v>
      </c>
      <c r="EN134" s="2">
        <f t="shared" si="136"/>
        <v>59.240895763646563</v>
      </c>
      <c r="EO134" s="2">
        <f t="shared" si="136"/>
        <v>60.435819738918347</v>
      </c>
      <c r="EQ134" s="2">
        <f t="shared" si="166"/>
        <v>57.32544661414012</v>
      </c>
      <c r="ER134" s="2">
        <f t="shared" si="166"/>
        <v>57.034060497439448</v>
      </c>
      <c r="ES134" s="2">
        <f t="shared" si="166"/>
        <v>55.754442268725782</v>
      </c>
      <c r="ET134" s="2">
        <f t="shared" si="166"/>
        <v>55.622038054010503</v>
      </c>
      <c r="EU134" s="2">
        <f t="shared" si="166"/>
        <v>55.153756693390001</v>
      </c>
      <c r="EV134" s="2">
        <f t="shared" si="166"/>
        <v>57.046375271712428</v>
      </c>
      <c r="EW134" s="2">
        <f t="shared" si="166"/>
        <v>58.518640725134276</v>
      </c>
      <c r="EX134" s="2">
        <f t="shared" si="166"/>
        <v>56.431285878524434</v>
      </c>
      <c r="EY134" s="2">
        <f t="shared" si="166"/>
        <v>55.58865488297586</v>
      </c>
      <c r="EZ134" s="2">
        <f t="shared" si="166"/>
        <v>55.917922921443555</v>
      </c>
      <c r="FA134" s="2">
        <f t="shared" si="166"/>
        <v>58.171812729761889</v>
      </c>
      <c r="FB134" s="2">
        <f t="shared" si="166"/>
        <v>60.052080586251904</v>
      </c>
      <c r="FC134" s="2">
        <f t="shared" si="166"/>
        <v>58.828300501477472</v>
      </c>
      <c r="FD134" s="2">
        <f t="shared" si="166"/>
        <v>59.091549180699388</v>
      </c>
      <c r="FE134" s="2">
        <f t="shared" si="166"/>
        <v>60.415654924895598</v>
      </c>
      <c r="FG134" s="2">
        <f t="shared" si="167"/>
        <v>0.99827015055087864</v>
      </c>
      <c r="FH134" s="2">
        <f t="shared" si="167"/>
        <v>0.99827447798897806</v>
      </c>
      <c r="FI134" s="2">
        <f t="shared" si="167"/>
        <v>0.99825893800106125</v>
      </c>
      <c r="FJ134" s="2">
        <f t="shared" si="167"/>
        <v>0.99795662606861335</v>
      </c>
      <c r="FK134" s="2">
        <f t="shared" si="167"/>
        <v>0.99785695496704552</v>
      </c>
      <c r="FL134" s="2">
        <f t="shared" si="167"/>
        <v>0.99805597714714789</v>
      </c>
      <c r="FM134" s="2">
        <f t="shared" si="167"/>
        <v>0.9980898871989039</v>
      </c>
      <c r="FN134" s="2">
        <f t="shared" si="167"/>
        <v>0.9978767643803188</v>
      </c>
      <c r="FO134" s="2">
        <f t="shared" si="167"/>
        <v>0.9979957493129703</v>
      </c>
      <c r="FP134" s="2">
        <f t="shared" si="167"/>
        <v>0.99786252571940681</v>
      </c>
      <c r="FQ134" s="2">
        <f t="shared" si="167"/>
        <v>0.99771477545096843</v>
      </c>
      <c r="FR134" s="2">
        <f t="shared" si="167"/>
        <v>0.99785119943832334</v>
      </c>
      <c r="FS134" s="2">
        <f t="shared" si="167"/>
        <v>0.99772511700665512</v>
      </c>
      <c r="FT134" s="2">
        <f t="shared" si="167"/>
        <v>0.99767649802756764</v>
      </c>
      <c r="FU134" s="2">
        <f t="shared" si="167"/>
        <v>0.99713619174130574</v>
      </c>
      <c r="FW134" s="2">
        <f t="shared" si="157"/>
        <v>7.3016320150252256E-8</v>
      </c>
      <c r="FX134" s="2">
        <f t="shared" si="157"/>
        <v>1.2776542062018165E-2</v>
      </c>
      <c r="FY134" s="2">
        <f t="shared" si="157"/>
        <v>1.4515601527145363E-2</v>
      </c>
      <c r="FZ134" s="2">
        <f t="shared" si="157"/>
        <v>1.4115949736816489E-2</v>
      </c>
      <c r="GA134" s="2">
        <f t="shared" si="157"/>
        <v>1.1944395285879586E-2</v>
      </c>
      <c r="GB134" s="2">
        <f t="shared" si="157"/>
        <v>1.2902584832316669E-2</v>
      </c>
      <c r="GC134" s="2">
        <f t="shared" si="157"/>
        <v>1.3556791390979111E-2</v>
      </c>
      <c r="GD134" s="2">
        <f t="shared" si="157"/>
        <v>1.5769698964892276E-2</v>
      </c>
      <c r="GE134" s="2">
        <f t="shared" si="157"/>
        <v>1.8993248471183579E-2</v>
      </c>
      <c r="GF134" s="2">
        <f t="shared" si="157"/>
        <v>1.4972034537157137E-2</v>
      </c>
      <c r="GG134" s="2">
        <f t="shared" si="157"/>
        <v>1.2543430450041427E-2</v>
      </c>
      <c r="GH134" s="2">
        <f t="shared" si="157"/>
        <v>1.0905460832667803E-2</v>
      </c>
      <c r="GI134" s="2">
        <f t="shared" si="157"/>
        <v>8.9224378922585969E-3</v>
      </c>
      <c r="GJ134" s="2">
        <f t="shared" si="157"/>
        <v>7.5888659918659871E-3</v>
      </c>
      <c r="GK134" s="2">
        <f t="shared" si="157"/>
        <v>6.2989532642672222E-3</v>
      </c>
      <c r="GM134" s="86">
        <f t="shared" si="158"/>
        <v>3.3712564871519865E-39</v>
      </c>
      <c r="GN134" s="86">
        <f t="shared" si="158"/>
        <v>4.4246196276773833E-70</v>
      </c>
      <c r="GO134" s="86">
        <f t="shared" si="158"/>
        <v>2.4825761426830541E-84</v>
      </c>
      <c r="GP134" s="86">
        <f t="shared" si="158"/>
        <v>4.137507600720691E-84</v>
      </c>
      <c r="GQ134" s="86">
        <f t="shared" si="158"/>
        <v>3.0656918694311259E-110</v>
      </c>
      <c r="GR134" s="86">
        <f t="shared" si="158"/>
        <v>1.2334864852625905E-137</v>
      </c>
      <c r="GS134" s="86">
        <f t="shared" si="158"/>
        <v>1.8578097532389167E-146</v>
      </c>
      <c r="GT134" s="86">
        <f t="shared" si="158"/>
        <v>2.3750674091554251E-131</v>
      </c>
      <c r="GU134" s="86">
        <f t="shared" si="158"/>
        <v>3.6715519688979316E-154</v>
      </c>
      <c r="GV134" s="86">
        <f t="shared" si="158"/>
        <v>1.8051704776333445E-104</v>
      </c>
      <c r="GW134" s="86">
        <f t="shared" si="158"/>
        <v>9.6942156619150184E-89</v>
      </c>
      <c r="GX134" s="86">
        <f t="shared" si="158"/>
        <v>1.2399858956893586E-82</v>
      </c>
      <c r="GY134" s="86">
        <f t="shared" si="158"/>
        <v>5.529864851342725E-70</v>
      </c>
      <c r="GZ134" s="86">
        <f t="shared" si="158"/>
        <v>2.1063393340811647E-57</v>
      </c>
      <c r="HA134" s="86">
        <f t="shared" si="158"/>
        <v>2.2309263219001362E-89</v>
      </c>
      <c r="HC134" s="86">
        <f t="shared" si="154"/>
        <v>3.1721030298728738E-10</v>
      </c>
      <c r="HD134" s="86">
        <f t="shared" si="154"/>
        <v>1.4340292432172822E-24</v>
      </c>
      <c r="HE134" s="86">
        <f t="shared" si="154"/>
        <v>6.7452101875271515E-30</v>
      </c>
      <c r="HF134" s="86">
        <f t="shared" si="154"/>
        <v>7.8885571594921542E-34</v>
      </c>
      <c r="HG134" s="86">
        <f t="shared" si="154"/>
        <v>1.1100002127162768E-39</v>
      </c>
      <c r="HH134" s="86">
        <f t="shared" si="154"/>
        <v>7.1712177767721932E-47</v>
      </c>
      <c r="HI134" s="86">
        <f t="shared" si="154"/>
        <v>3.9138561210431556E-43</v>
      </c>
      <c r="HJ134" s="86">
        <f t="shared" si="154"/>
        <v>6.4312788977497258E-52</v>
      </c>
      <c r="HK134" s="86">
        <f t="shared" si="154"/>
        <v>3.7023448511275153E-29</v>
      </c>
      <c r="HL134" s="86">
        <f t="shared" si="162"/>
        <v>1.2406159841921107E-36</v>
      </c>
      <c r="HM134" s="86">
        <f t="shared" si="162"/>
        <v>1.0917467438071576E-32</v>
      </c>
      <c r="HN134" s="86">
        <f t="shared" si="162"/>
        <v>2.0190443506328961E-30</v>
      </c>
      <c r="HO134" s="86">
        <f t="shared" si="162"/>
        <v>8.486620143290692E-25</v>
      </c>
      <c r="HP134" s="86">
        <f t="shared" si="162"/>
        <v>5.2895001936914963E-23</v>
      </c>
      <c r="HQ134" s="86">
        <f t="shared" si="162"/>
        <v>6.680480115374424E-31</v>
      </c>
      <c r="HS134" s="86">
        <f t="shared" si="159"/>
        <v>1.0171813547865748E-32</v>
      </c>
      <c r="HT134" s="86">
        <f t="shared" si="159"/>
        <v>3.0864029129087887E-3</v>
      </c>
      <c r="HU134" s="86">
        <f t="shared" si="159"/>
        <v>3.9933797068237775E-3</v>
      </c>
      <c r="HV134" s="86">
        <f t="shared" si="159"/>
        <v>8.3309376115397863E-4</v>
      </c>
      <c r="HW134" s="86">
        <f t="shared" si="159"/>
        <v>3.3130306604785319E-4</v>
      </c>
      <c r="HX134" s="86">
        <f t="shared" si="159"/>
        <v>3.3163656914296074E-4</v>
      </c>
      <c r="HY134" s="86">
        <f t="shared" si="159"/>
        <v>3.8384959166732214E-4</v>
      </c>
      <c r="HZ134" s="86">
        <f t="shared" si="159"/>
        <v>8.7217473952150315E-4</v>
      </c>
      <c r="IA134" s="86">
        <f t="shared" si="159"/>
        <v>3.4882740849237746E-3</v>
      </c>
      <c r="IB134" s="86">
        <f t="shared" si="159"/>
        <v>7.1531703396966002E-4</v>
      </c>
      <c r="IC134" s="86">
        <f t="shared" si="159"/>
        <v>2.1076614288788247E-4</v>
      </c>
      <c r="ID134" s="86">
        <f t="shared" si="159"/>
        <v>1.0497880383135812E-4</v>
      </c>
      <c r="IE134" s="86">
        <f t="shared" si="159"/>
        <v>2.7725446893945541E-5</v>
      </c>
      <c r="IF134" s="86">
        <f t="shared" si="159"/>
        <v>1.0940990614592279E-4</v>
      </c>
      <c r="IG134" s="86">
        <f t="shared" si="159"/>
        <v>7.4993198548196558E-4</v>
      </c>
      <c r="II134" s="86">
        <f t="shared" si="160"/>
        <v>0</v>
      </c>
      <c r="IJ134" s="86">
        <f t="shared" si="160"/>
        <v>2.4691275571053806E-43</v>
      </c>
      <c r="IK134" s="86">
        <f t="shared" si="160"/>
        <v>3.4819125223723304E-43</v>
      </c>
      <c r="IL134" s="86">
        <f t="shared" si="160"/>
        <v>3.577006249160662E-52</v>
      </c>
      <c r="IM134" s="86">
        <f t="shared" si="160"/>
        <v>4.787123140195536E-56</v>
      </c>
      <c r="IN134" s="86">
        <f t="shared" si="160"/>
        <v>2.1018905240564789E-59</v>
      </c>
      <c r="IO134" s="86">
        <f t="shared" si="160"/>
        <v>9.9290712407865374E-60</v>
      </c>
      <c r="IP134" s="86">
        <f t="shared" si="160"/>
        <v>3.6812983414693552E-54</v>
      </c>
      <c r="IQ134" s="86">
        <f t="shared" si="160"/>
        <v>9.2894667769245854E-50</v>
      </c>
      <c r="IR134" s="86">
        <f t="shared" si="160"/>
        <v>1.5138468332625383E-56</v>
      </c>
      <c r="IS134" s="86">
        <f t="shared" si="160"/>
        <v>1.1310170702575492E-59</v>
      </c>
      <c r="IT134" s="86">
        <f t="shared" si="160"/>
        <v>4.5365876838851997E-60</v>
      </c>
      <c r="IU134" s="86">
        <f t="shared" si="160"/>
        <v>1.6007149078097398E-61</v>
      </c>
      <c r="IV134" s="86">
        <f t="shared" si="160"/>
        <v>1.0710980039901084E-28</v>
      </c>
      <c r="IW134" s="86">
        <f t="shared" si="160"/>
        <v>2.8572883028799943E-21</v>
      </c>
      <c r="IY134" s="86">
        <f t="shared" si="161"/>
        <v>3.1721030298728738E-10</v>
      </c>
      <c r="IZ134" s="86">
        <f t="shared" si="161"/>
        <v>3.0864029129087887E-3</v>
      </c>
      <c r="JA134" s="86">
        <f t="shared" si="161"/>
        <v>3.9933797068237775E-3</v>
      </c>
      <c r="JB134" s="86">
        <f t="shared" si="161"/>
        <v>8.3309376115397863E-4</v>
      </c>
      <c r="JC134" s="86">
        <f t="shared" si="161"/>
        <v>3.3130306604785319E-4</v>
      </c>
      <c r="JD134" s="86">
        <f t="shared" si="161"/>
        <v>3.3163656914296074E-4</v>
      </c>
      <c r="JE134" s="86">
        <f t="shared" si="161"/>
        <v>3.8384959166732214E-4</v>
      </c>
      <c r="JF134" s="86">
        <f t="shared" si="161"/>
        <v>8.7217473952150315E-4</v>
      </c>
      <c r="JG134" s="86">
        <f t="shared" si="161"/>
        <v>3.4882740849237746E-3</v>
      </c>
      <c r="JH134" s="86">
        <f t="shared" si="161"/>
        <v>7.1531703396966002E-4</v>
      </c>
      <c r="JI134" s="86">
        <f t="shared" si="161"/>
        <v>2.1076614288788247E-4</v>
      </c>
      <c r="JJ134" s="86">
        <f t="shared" si="161"/>
        <v>1.0497880383135812E-4</v>
      </c>
      <c r="JK134" s="86">
        <f t="shared" si="161"/>
        <v>2.7725446893945541E-5</v>
      </c>
      <c r="JL134" s="86">
        <f t="shared" si="161"/>
        <v>1.0940990614592279E-4</v>
      </c>
      <c r="JM134" s="86">
        <f t="shared" si="161"/>
        <v>7.4993198548196558E-4</v>
      </c>
    </row>
    <row r="135" spans="2:273" x14ac:dyDescent="0.25">
      <c r="B135" s="2">
        <v>108</v>
      </c>
      <c r="C135" s="37">
        <v>57.081000000000003</v>
      </c>
      <c r="D135" s="37">
        <v>58.433</v>
      </c>
      <c r="E135" s="37">
        <v>55.232999999999997</v>
      </c>
      <c r="F135" s="37">
        <v>55.716999999999999</v>
      </c>
      <c r="G135" s="37">
        <v>56.305</v>
      </c>
      <c r="H135" s="37">
        <v>57.033000000000001</v>
      </c>
      <c r="I135" s="37">
        <v>58.366999999999997</v>
      </c>
      <c r="J135" s="37">
        <v>57.116999999999997</v>
      </c>
      <c r="K135" s="37">
        <v>55.85</v>
      </c>
      <c r="L135" s="37">
        <v>57.1</v>
      </c>
      <c r="M135" s="37">
        <v>58.35</v>
      </c>
      <c r="N135" s="37">
        <v>61.95</v>
      </c>
      <c r="O135" s="37">
        <v>58.573999999999998</v>
      </c>
      <c r="P135" s="37">
        <v>59.360999999999997</v>
      </c>
      <c r="Q135" s="37">
        <v>63.82</v>
      </c>
      <c r="S135" s="4">
        <f t="shared" si="163"/>
        <v>57.266672167507267</v>
      </c>
      <c r="T135" s="4">
        <f t="shared" si="163"/>
        <v>57.121288112129719</v>
      </c>
      <c r="U135" s="4">
        <f t="shared" si="163"/>
        <v>55.987217290101405</v>
      </c>
      <c r="V135" s="4">
        <f t="shared" si="163"/>
        <v>55.686526533104129</v>
      </c>
      <c r="W135" s="4">
        <f t="shared" si="163"/>
        <v>55.186347745738125</v>
      </c>
      <c r="X135" s="4">
        <f t="shared" si="163"/>
        <v>57.112894337217654</v>
      </c>
      <c r="Y135" s="4">
        <f t="shared" si="163"/>
        <v>58.472658739626652</v>
      </c>
      <c r="Z135" s="4">
        <f t="shared" si="163"/>
        <v>56.651644882484774</v>
      </c>
      <c r="AA135" s="4">
        <f t="shared" si="163"/>
        <v>56.320493956312738</v>
      </c>
      <c r="AB135" s="4">
        <f t="shared" si="163"/>
        <v>56.102037914997666</v>
      </c>
      <c r="AC135" s="4">
        <f t="shared" si="163"/>
        <v>58.241852298834644</v>
      </c>
      <c r="AD135" s="4">
        <f t="shared" si="163"/>
        <v>60.00152483805973</v>
      </c>
      <c r="AE135" s="4">
        <f t="shared" si="163"/>
        <v>58.757734711798811</v>
      </c>
      <c r="AF135" s="4">
        <f t="shared" si="163"/>
        <v>59.296740229733828</v>
      </c>
      <c r="AG135" s="4">
        <f t="shared" si="163"/>
        <v>61.164594260774635</v>
      </c>
      <c r="AI135" s="4">
        <f t="shared" si="164"/>
        <v>-0.18567216750726345</v>
      </c>
      <c r="AJ135" s="4">
        <f t="shared" si="164"/>
        <v>1.3117118878702811</v>
      </c>
      <c r="AK135" s="4">
        <f t="shared" si="164"/>
        <v>-0.75421729010140837</v>
      </c>
      <c r="AL135" s="4">
        <f t="shared" si="164"/>
        <v>3.047346689587016E-2</v>
      </c>
      <c r="AM135" s="4">
        <f t="shared" si="164"/>
        <v>1.1186522542618746</v>
      </c>
      <c r="AN135" s="4">
        <f t="shared" si="164"/>
        <v>-7.9894337217652378E-2</v>
      </c>
      <c r="AO135" s="4">
        <f t="shared" si="164"/>
        <v>-0.10565873962665506</v>
      </c>
      <c r="AP135" s="4">
        <f t="shared" si="164"/>
        <v>0.46535511751522307</v>
      </c>
      <c r="AQ135" s="4">
        <f t="shared" si="164"/>
        <v>-0.47049395631273683</v>
      </c>
      <c r="AR135" s="4">
        <f t="shared" si="164"/>
        <v>0.99796208500233519</v>
      </c>
      <c r="AS135" s="4">
        <f t="shared" si="164"/>
        <v>0.10814770116535755</v>
      </c>
      <c r="AT135" s="4">
        <f t="shared" si="164"/>
        <v>1.9484751619402729</v>
      </c>
      <c r="AU135" s="4">
        <f t="shared" si="164"/>
        <v>-0.18373471179881307</v>
      </c>
      <c r="AV135" s="4">
        <f t="shared" si="164"/>
        <v>6.4259770266168914E-2</v>
      </c>
      <c r="AW135" s="4">
        <f t="shared" si="164"/>
        <v>2.6554057392253654</v>
      </c>
      <c r="AY135" s="2">
        <f t="shared" si="155"/>
        <v>57.26667216747925</v>
      </c>
      <c r="AZ135" s="2">
        <f t="shared" si="155"/>
        <v>57.030433721558715</v>
      </c>
      <c r="BA135" s="2">
        <f t="shared" si="155"/>
        <v>55.703452654825213</v>
      </c>
      <c r="BB135" s="2">
        <f t="shared" si="155"/>
        <v>55.584028992939125</v>
      </c>
      <c r="BC135" s="2">
        <f t="shared" si="155"/>
        <v>55.134052985733241</v>
      </c>
      <c r="BD135" s="2">
        <f t="shared" si="155"/>
        <v>57.043683940625378</v>
      </c>
      <c r="BE135" s="2">
        <f t="shared" si="155"/>
        <v>58.373232118301459</v>
      </c>
      <c r="BF135" s="2">
        <f t="shared" si="155"/>
        <v>56.439623341496585</v>
      </c>
      <c r="BG135" s="2">
        <f t="shared" si="155"/>
        <v>55.568177932062596</v>
      </c>
      <c r="BH135" s="2">
        <f t="shared" si="155"/>
        <v>55.881992259844566</v>
      </c>
      <c r="BI135" s="2">
        <f t="shared" si="155"/>
        <v>58.158122376089089</v>
      </c>
      <c r="BJ135" s="2">
        <f t="shared" si="155"/>
        <v>59.956865636672042</v>
      </c>
      <c r="BK135" s="2">
        <f t="shared" si="155"/>
        <v>58.743089151974772</v>
      </c>
      <c r="BL135" s="2">
        <f t="shared" si="155"/>
        <v>59.207719482555618</v>
      </c>
      <c r="BM135" s="2">
        <f t="shared" si="155"/>
        <v>60.410433326944023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>
        <f t="shared" si="156"/>
        <v>57.081000000000003</v>
      </c>
      <c r="CF135" s="2">
        <f t="shared" si="156"/>
        <v>58.433</v>
      </c>
      <c r="CG135" s="2">
        <f t="shared" si="156"/>
        <v>55.232999999999997</v>
      </c>
      <c r="CH135" s="2">
        <f t="shared" si="156"/>
        <v>55.716999999999999</v>
      </c>
      <c r="CI135" s="2">
        <f t="shared" si="156"/>
        <v>56.305</v>
      </c>
      <c r="CJ135" s="2">
        <f t="shared" si="156"/>
        <v>57.033000000000001</v>
      </c>
      <c r="CK135" s="2">
        <f t="shared" si="156"/>
        <v>58.366999999999997</v>
      </c>
      <c r="CL135" s="2">
        <f t="shared" si="156"/>
        <v>57.116999999999997</v>
      </c>
      <c r="CM135" s="2">
        <f t="shared" si="156"/>
        <v>55.85</v>
      </c>
      <c r="CN135" s="2">
        <f t="shared" si="156"/>
        <v>57.1</v>
      </c>
      <c r="CO135" s="2">
        <f t="shared" si="156"/>
        <v>58.35</v>
      </c>
      <c r="CP135" s="2">
        <f t="shared" si="156"/>
        <v>61.95</v>
      </c>
      <c r="CQ135" s="2">
        <f t="shared" si="156"/>
        <v>58.573999999999998</v>
      </c>
      <c r="CR135" s="2">
        <f t="shared" si="156"/>
        <v>59.360999999999997</v>
      </c>
      <c r="CS135" s="2">
        <f t="shared" si="156"/>
        <v>63.82</v>
      </c>
      <c r="CU135" s="2">
        <f t="shared" si="111"/>
        <v>57.081000000000003</v>
      </c>
      <c r="CV135" s="2">
        <f t="shared" si="112"/>
        <v>58.433</v>
      </c>
      <c r="CW135" s="2">
        <f t="shared" si="113"/>
        <v>55.232999999999997</v>
      </c>
      <c r="CX135" s="2">
        <f t="shared" si="114"/>
        <v>55.716999999999999</v>
      </c>
      <c r="CY135" s="2">
        <f t="shared" si="115"/>
        <v>56.305</v>
      </c>
      <c r="CZ135" s="2">
        <f t="shared" si="116"/>
        <v>57.033000000000001</v>
      </c>
      <c r="DA135" s="2">
        <f t="shared" si="117"/>
        <v>58.366999999999997</v>
      </c>
      <c r="DB135" s="2">
        <f t="shared" si="118"/>
        <v>57.116999999999997</v>
      </c>
      <c r="DC135" s="2">
        <f t="shared" si="119"/>
        <v>55.85</v>
      </c>
      <c r="DD135" s="2">
        <f t="shared" si="120"/>
        <v>57.1</v>
      </c>
      <c r="DE135" s="2">
        <f t="shared" si="121"/>
        <v>58.35</v>
      </c>
      <c r="DF135" s="2">
        <f t="shared" si="122"/>
        <v>61.95</v>
      </c>
      <c r="DG135" s="2">
        <f t="shared" si="123"/>
        <v>58.573999999999998</v>
      </c>
      <c r="DH135" s="2">
        <f t="shared" si="124"/>
        <v>59.360999999999997</v>
      </c>
      <c r="DI135" s="2">
        <f t="shared" si="125"/>
        <v>63.82</v>
      </c>
      <c r="DK135" s="2">
        <f t="shared" si="165"/>
        <v>88.714259875259884</v>
      </c>
      <c r="DL135" s="2">
        <f t="shared" si="165"/>
        <v>100.47474986322354</v>
      </c>
      <c r="DM135" s="2">
        <f t="shared" si="165"/>
        <v>97.908244665718328</v>
      </c>
      <c r="DN135" s="2">
        <f t="shared" si="165"/>
        <v>90.023748780487807</v>
      </c>
      <c r="DO135" s="2">
        <f t="shared" si="165"/>
        <v>88.071246716697914</v>
      </c>
      <c r="DP135" s="2">
        <f t="shared" si="165"/>
        <v>86.939869770580316</v>
      </c>
      <c r="DQ135" s="2">
        <f t="shared" si="165"/>
        <v>84.004773211875843</v>
      </c>
      <c r="DR135" s="2">
        <f t="shared" si="165"/>
        <v>94.596370919324585</v>
      </c>
      <c r="DS135" s="2">
        <f t="shared" si="165"/>
        <v>91.282824089068839</v>
      </c>
      <c r="DT135" s="2">
        <f t="shared" si="165"/>
        <v>86.60109399624767</v>
      </c>
      <c r="DU135" s="2">
        <f t="shared" si="165"/>
        <v>90.886228002699042</v>
      </c>
      <c r="DV135" s="2">
        <f t="shared" si="165"/>
        <v>91.824366416510316</v>
      </c>
      <c r="DW135" s="2">
        <f t="shared" si="165"/>
        <v>100.08669965156793</v>
      </c>
      <c r="DX135" s="2">
        <f t="shared" si="165"/>
        <v>100.12320855673489</v>
      </c>
      <c r="DY135" s="2">
        <f t="shared" si="165"/>
        <v>89.421812683284472</v>
      </c>
      <c r="EA135" s="2">
        <f t="shared" si="153"/>
        <v>57.216973177900442</v>
      </c>
      <c r="EB135" s="2">
        <f t="shared" si="153"/>
        <v>56.962743420216142</v>
      </c>
      <c r="EC135" s="2">
        <f t="shared" si="153"/>
        <v>55.636156263736268</v>
      </c>
      <c r="ED135" s="2">
        <f t="shared" si="153"/>
        <v>55.51989207717871</v>
      </c>
      <c r="EE135" s="2">
        <f t="shared" si="152"/>
        <v>55.069528856751276</v>
      </c>
      <c r="EF135" s="2">
        <f t="shared" si="152"/>
        <v>56.99135015982786</v>
      </c>
      <c r="EG135" s="2">
        <f t="shared" si="152"/>
        <v>58.327415235297273</v>
      </c>
      <c r="EH135" s="2">
        <f t="shared" si="152"/>
        <v>56.366061983794083</v>
      </c>
      <c r="EI135" s="2">
        <f t="shared" si="152"/>
        <v>55.503032267526031</v>
      </c>
      <c r="EJ135" s="2">
        <f t="shared" si="152"/>
        <v>55.822000035403697</v>
      </c>
      <c r="EK135" s="2">
        <f t="shared" si="152"/>
        <v>58.090120615782247</v>
      </c>
      <c r="EL135" s="2">
        <f t="shared" si="152"/>
        <v>59.893657002541204</v>
      </c>
      <c r="EM135" s="2">
        <f t="shared" si="136"/>
        <v>58.656506738429023</v>
      </c>
      <c r="EN135" s="2">
        <f t="shared" si="136"/>
        <v>59.121876658168652</v>
      </c>
      <c r="EO135" s="2">
        <f t="shared" si="136"/>
        <v>60.334588649215831</v>
      </c>
      <c r="EQ135" s="2">
        <f t="shared" si="166"/>
        <v>57.216973177900442</v>
      </c>
      <c r="ER135" s="2">
        <f t="shared" si="166"/>
        <v>56.905945496568805</v>
      </c>
      <c r="ES135" s="2">
        <f t="shared" si="166"/>
        <v>55.646451797719124</v>
      </c>
      <c r="ET135" s="2">
        <f t="shared" si="166"/>
        <v>55.508549739559399</v>
      </c>
      <c r="EU135" s="2">
        <f t="shared" si="166"/>
        <v>55.070351122992882</v>
      </c>
      <c r="EV135" s="2">
        <f t="shared" si="166"/>
        <v>56.936634115268994</v>
      </c>
      <c r="EW135" s="2">
        <f t="shared" si="166"/>
        <v>58.400050112767943</v>
      </c>
      <c r="EX135" s="2">
        <f t="shared" si="166"/>
        <v>56.338133767523324</v>
      </c>
      <c r="EY135" s="2">
        <f t="shared" si="166"/>
        <v>55.490154693332158</v>
      </c>
      <c r="EZ135" s="2">
        <f t="shared" si="166"/>
        <v>55.820791017578919</v>
      </c>
      <c r="FA135" s="2">
        <f t="shared" si="166"/>
        <v>58.063624308466174</v>
      </c>
      <c r="FB135" s="2">
        <f t="shared" si="166"/>
        <v>59.945666116233568</v>
      </c>
      <c r="FC135" s="2">
        <f t="shared" si="166"/>
        <v>58.718834062925389</v>
      </c>
      <c r="FD135" s="2">
        <f t="shared" si="166"/>
        <v>58.994493530264911</v>
      </c>
      <c r="FE135" s="2">
        <f t="shared" si="166"/>
        <v>60.313554818771181</v>
      </c>
      <c r="FG135" s="2">
        <f t="shared" si="167"/>
        <v>0.99842211838574102</v>
      </c>
      <c r="FH135" s="2">
        <f t="shared" si="167"/>
        <v>0.99842606625639496</v>
      </c>
      <c r="FI135" s="2">
        <f t="shared" si="167"/>
        <v>0.99841188929501856</v>
      </c>
      <c r="FJ135" s="2">
        <f t="shared" si="167"/>
        <v>0.99813608570369994</v>
      </c>
      <c r="FK135" s="2">
        <f t="shared" si="167"/>
        <v>0.99804515108515268</v>
      </c>
      <c r="FL135" s="2">
        <f t="shared" si="167"/>
        <v>0.99822672676264423</v>
      </c>
      <c r="FM135" s="2">
        <f t="shared" si="167"/>
        <v>0.99825766358788248</v>
      </c>
      <c r="FN135" s="2">
        <f t="shared" si="167"/>
        <v>0.99806322426857075</v>
      </c>
      <c r="FO135" s="2">
        <f t="shared" si="167"/>
        <v>0.99817177923764078</v>
      </c>
      <c r="FP135" s="2">
        <f t="shared" si="167"/>
        <v>0.99805023358577893</v>
      </c>
      <c r="FQ135" s="2">
        <f t="shared" si="167"/>
        <v>0.9979154312862879</v>
      </c>
      <c r="FR135" s="2">
        <f t="shared" si="167"/>
        <v>0.99803989999775988</v>
      </c>
      <c r="FS135" s="2">
        <f t="shared" si="167"/>
        <v>0.9979248666826489</v>
      </c>
      <c r="FT135" s="2">
        <f t="shared" si="167"/>
        <v>0.99788050770053749</v>
      </c>
      <c r="FU135" s="2">
        <f t="shared" si="167"/>
        <v>0.99738751752222732</v>
      </c>
      <c r="FW135" s="2">
        <f t="shared" si="157"/>
        <v>8.0060802443375189E-8</v>
      </c>
      <c r="FX135" s="2">
        <f t="shared" si="157"/>
        <v>1.3991952504681261E-2</v>
      </c>
      <c r="FY135" s="2">
        <f t="shared" si="157"/>
        <v>1.5893782305005252E-2</v>
      </c>
      <c r="FZ135" s="2">
        <f t="shared" si="157"/>
        <v>1.5456780802496635E-2</v>
      </c>
      <c r="GA135" s="2">
        <f t="shared" si="157"/>
        <v>1.3081693996822465E-2</v>
      </c>
      <c r="GB135" s="2">
        <f t="shared" si="157"/>
        <v>1.4129813894293545E-2</v>
      </c>
      <c r="GC135" s="2">
        <f t="shared" si="157"/>
        <v>1.484530947330669E-2</v>
      </c>
      <c r="GD135" s="2">
        <f t="shared" si="157"/>
        <v>1.7264863756654515E-2</v>
      </c>
      <c r="GE135" s="2">
        <f t="shared" si="157"/>
        <v>2.0787590926885421E-2</v>
      </c>
      <c r="GF135" s="2">
        <f t="shared" si="157"/>
        <v>1.6392830390107246E-2</v>
      </c>
      <c r="GG135" s="2">
        <f t="shared" si="157"/>
        <v>1.3736973953287938E-2</v>
      </c>
      <c r="GH135" s="2">
        <f t="shared" si="157"/>
        <v>1.1945032185434653E-2</v>
      </c>
      <c r="GI135" s="2">
        <f t="shared" si="157"/>
        <v>9.7748442169345827E-3</v>
      </c>
      <c r="GJ135" s="2">
        <f t="shared" si="157"/>
        <v>8.3149382275155594E-3</v>
      </c>
      <c r="GK135" s="2">
        <f t="shared" si="157"/>
        <v>6.9024702012490469E-3</v>
      </c>
      <c r="GM135" s="86">
        <f t="shared" si="158"/>
        <v>7.9181496331875305E-41</v>
      </c>
      <c r="GN135" s="86">
        <f t="shared" si="158"/>
        <v>4.9604148422477567E-73</v>
      </c>
      <c r="GO135" s="86">
        <f t="shared" si="158"/>
        <v>8.4065329270500339E-88</v>
      </c>
      <c r="GP135" s="86">
        <f t="shared" si="158"/>
        <v>1.4306878401275381E-87</v>
      </c>
      <c r="GQ135" s="86">
        <f t="shared" si="158"/>
        <v>8.0750682395521728E-115</v>
      </c>
      <c r="GR135" s="86">
        <f t="shared" si="158"/>
        <v>2.9504730440647452E-143</v>
      </c>
      <c r="GS135" s="86">
        <f t="shared" si="158"/>
        <v>1.669658711112177E-152</v>
      </c>
      <c r="GT135" s="86">
        <f t="shared" si="158"/>
        <v>8.2197852838602359E-137</v>
      </c>
      <c r="GU135" s="86">
        <f t="shared" si="158"/>
        <v>1.6460430068029304E-160</v>
      </c>
      <c r="GV135" s="86">
        <f t="shared" si="158"/>
        <v>9.1244599268324994E-109</v>
      </c>
      <c r="GW135" s="86">
        <f t="shared" si="158"/>
        <v>2.160818030349725E-92</v>
      </c>
      <c r="GX135" s="86">
        <f t="shared" si="158"/>
        <v>4.9152184358542639E-86</v>
      </c>
      <c r="GY135" s="86">
        <f t="shared" si="158"/>
        <v>6.2419780689312283E-73</v>
      </c>
      <c r="GZ135" s="86">
        <f t="shared" si="158"/>
        <v>9.7100859139108088E-60</v>
      </c>
      <c r="HA135" s="86">
        <f t="shared" si="158"/>
        <v>5.0823027223487657E-93</v>
      </c>
      <c r="HC135" s="86">
        <f t="shared" si="154"/>
        <v>4.9410077999950537E-11</v>
      </c>
      <c r="HD135" s="86">
        <f t="shared" si="154"/>
        <v>1.1657637289375322E-26</v>
      </c>
      <c r="HE135" s="86">
        <f t="shared" si="154"/>
        <v>2.5609852839856387E-32</v>
      </c>
      <c r="HF135" s="86">
        <f t="shared" si="154"/>
        <v>1.4919778679320929E-36</v>
      </c>
      <c r="HG135" s="86">
        <f t="shared" si="154"/>
        <v>5.51520271119633E-43</v>
      </c>
      <c r="HH135" s="86">
        <f t="shared" si="154"/>
        <v>1.2508656341541843E-50</v>
      </c>
      <c r="HI135" s="86">
        <f t="shared" si="154"/>
        <v>1.3462767590672093E-46</v>
      </c>
      <c r="HJ135" s="86">
        <f t="shared" si="154"/>
        <v>4.2554809722105063E-56</v>
      </c>
      <c r="HK135" s="86">
        <f t="shared" si="154"/>
        <v>2.6743582488978539E-31</v>
      </c>
      <c r="HL135" s="86">
        <f t="shared" si="162"/>
        <v>1.6728887147832928E-39</v>
      </c>
      <c r="HM135" s="86">
        <f t="shared" si="162"/>
        <v>2.4605837880363793E-35</v>
      </c>
      <c r="HN135" s="86">
        <f t="shared" si="162"/>
        <v>5.7985142532928984E-33</v>
      </c>
      <c r="HO135" s="86">
        <f t="shared" si="162"/>
        <v>4.9947561605458248E-27</v>
      </c>
      <c r="HP135" s="86">
        <f t="shared" si="162"/>
        <v>5.6449875112018463E-25</v>
      </c>
      <c r="HQ135" s="86">
        <f t="shared" si="162"/>
        <v>1.6890992046122471E-33</v>
      </c>
      <c r="HS135" s="86">
        <f t="shared" si="159"/>
        <v>1.0809158030377741E-31</v>
      </c>
      <c r="HT135" s="86">
        <f t="shared" si="159"/>
        <v>5.6463689303035266E-3</v>
      </c>
      <c r="HU135" s="86">
        <f t="shared" si="159"/>
        <v>7.3224828995063036E-3</v>
      </c>
      <c r="HV135" s="86">
        <f t="shared" si="159"/>
        <v>1.7731150039442933E-3</v>
      </c>
      <c r="HW135" s="86">
        <f t="shared" si="159"/>
        <v>7.4028796645932333E-4</v>
      </c>
      <c r="HX135" s="86">
        <f t="shared" si="159"/>
        <v>7.6993509691288908E-4</v>
      </c>
      <c r="HY135" s="86">
        <f t="shared" si="159"/>
        <v>8.9439669993705547E-4</v>
      </c>
      <c r="HZ135" s="86">
        <f t="shared" si="159"/>
        <v>1.9165300502981466E-3</v>
      </c>
      <c r="IA135" s="86">
        <f t="shared" si="159"/>
        <v>7.0502296011715057E-3</v>
      </c>
      <c r="IB135" s="86">
        <f t="shared" si="159"/>
        <v>1.6021325567439956E-3</v>
      </c>
      <c r="IC135" s="86">
        <f t="shared" si="159"/>
        <v>4.9983853459144897E-4</v>
      </c>
      <c r="ID135" s="86">
        <f t="shared" si="159"/>
        <v>2.5201982858655665E-4</v>
      </c>
      <c r="IE135" s="86">
        <f t="shared" si="159"/>
        <v>6.9027445978039304E-5</v>
      </c>
      <c r="IF135" s="86">
        <f t="shared" si="159"/>
        <v>2.3775826681804194E-4</v>
      </c>
      <c r="IG135" s="86">
        <f t="shared" si="159"/>
        <v>1.2888064086480661E-3</v>
      </c>
      <c r="II135" s="86">
        <f t="shared" si="160"/>
        <v>0</v>
      </c>
      <c r="IJ135" s="86">
        <f t="shared" si="160"/>
        <v>1.3678024165401022E-41</v>
      </c>
      <c r="IK135" s="86">
        <f t="shared" si="160"/>
        <v>2.1467263907503875E-41</v>
      </c>
      <c r="IL135" s="86">
        <f t="shared" si="160"/>
        <v>5.1947800375968753E-50</v>
      </c>
      <c r="IM135" s="86">
        <f t="shared" si="160"/>
        <v>8.30564642086607E-54</v>
      </c>
      <c r="IN135" s="86">
        <f t="shared" si="160"/>
        <v>5.5253236474377313E-57</v>
      </c>
      <c r="IO135" s="86">
        <f t="shared" si="160"/>
        <v>2.8736507701001303E-57</v>
      </c>
      <c r="IP135" s="86">
        <f t="shared" si="160"/>
        <v>7.471859793221338E-52</v>
      </c>
      <c r="IQ135" s="86">
        <f t="shared" si="160"/>
        <v>1.5224242025874646E-47</v>
      </c>
      <c r="IR135" s="86">
        <f t="shared" si="160"/>
        <v>3.649111227274747E-54</v>
      </c>
      <c r="IS135" s="86">
        <f t="shared" si="160"/>
        <v>2.9425958909788739E-57</v>
      </c>
      <c r="IT135" s="86">
        <f t="shared" si="160"/>
        <v>1.0301213868261997E-57</v>
      </c>
      <c r="IU135" s="86">
        <f t="shared" si="160"/>
        <v>3.2818204455747179E-59</v>
      </c>
      <c r="IV135" s="86">
        <f t="shared" si="160"/>
        <v>1.1021765397799932E-27</v>
      </c>
      <c r="IW135" s="86">
        <f t="shared" si="160"/>
        <v>1.4648025996081832E-20</v>
      </c>
      <c r="IY135" s="86">
        <f t="shared" si="161"/>
        <v>4.9410077999950537E-11</v>
      </c>
      <c r="IZ135" s="86">
        <f t="shared" si="161"/>
        <v>5.6463689303035266E-3</v>
      </c>
      <c r="JA135" s="86">
        <f t="shared" si="161"/>
        <v>7.3224828995063036E-3</v>
      </c>
      <c r="JB135" s="86">
        <f t="shared" si="161"/>
        <v>1.7731150039442933E-3</v>
      </c>
      <c r="JC135" s="86">
        <f t="shared" si="161"/>
        <v>7.4028796645932333E-4</v>
      </c>
      <c r="JD135" s="86">
        <f t="shared" si="161"/>
        <v>7.6993509691288908E-4</v>
      </c>
      <c r="JE135" s="86">
        <f t="shared" si="161"/>
        <v>8.9439669993705547E-4</v>
      </c>
      <c r="JF135" s="86">
        <f t="shared" si="161"/>
        <v>1.9165300502981466E-3</v>
      </c>
      <c r="JG135" s="86">
        <f t="shared" si="161"/>
        <v>7.0502296011715057E-3</v>
      </c>
      <c r="JH135" s="86">
        <f t="shared" si="161"/>
        <v>1.6021325567439956E-3</v>
      </c>
      <c r="JI135" s="86">
        <f t="shared" si="161"/>
        <v>4.9983853459144897E-4</v>
      </c>
      <c r="JJ135" s="86">
        <f t="shared" si="161"/>
        <v>2.5201982858655665E-4</v>
      </c>
      <c r="JK135" s="86">
        <f t="shared" si="161"/>
        <v>6.9027445978039304E-5</v>
      </c>
      <c r="JL135" s="86">
        <f t="shared" si="161"/>
        <v>2.3775826681804194E-4</v>
      </c>
      <c r="JM135" s="86">
        <f t="shared" si="161"/>
        <v>1.2888064086480661E-3</v>
      </c>
    </row>
    <row r="136" spans="2:273" x14ac:dyDescent="0.25">
      <c r="B136" s="2">
        <v>109</v>
      </c>
      <c r="C136" s="37">
        <v>56.451999999999998</v>
      </c>
      <c r="D136" s="37">
        <v>55.933</v>
      </c>
      <c r="E136" s="37">
        <v>55.283000000000001</v>
      </c>
      <c r="F136" s="37">
        <v>55.667000000000002</v>
      </c>
      <c r="G136" s="37">
        <v>55.322000000000003</v>
      </c>
      <c r="H136" s="37">
        <v>57.05</v>
      </c>
      <c r="I136" s="37">
        <v>60.7</v>
      </c>
      <c r="J136" s="37">
        <v>55.732999999999997</v>
      </c>
      <c r="K136" s="37">
        <v>56.283000000000001</v>
      </c>
      <c r="L136" s="37">
        <v>57</v>
      </c>
      <c r="M136" s="37">
        <v>56.966999999999999</v>
      </c>
      <c r="N136" s="37">
        <v>61.982999999999997</v>
      </c>
      <c r="O136" s="37">
        <v>59.508000000000003</v>
      </c>
      <c r="P136" s="37">
        <v>60.753999999999998</v>
      </c>
      <c r="Q136" s="37">
        <v>61.884999999999998</v>
      </c>
      <c r="S136" s="4">
        <f t="shared" si="163"/>
        <v>57.154283341644224</v>
      </c>
      <c r="T136" s="4">
        <f t="shared" si="163"/>
        <v>57.022848521747832</v>
      </c>
      <c r="U136" s="4">
        <f t="shared" si="163"/>
        <v>56.050526392176756</v>
      </c>
      <c r="V136" s="4">
        <f t="shared" si="163"/>
        <v>55.655123556660875</v>
      </c>
      <c r="W136" s="4">
        <f t="shared" si="163"/>
        <v>55.153842744003711</v>
      </c>
      <c r="X136" s="4">
        <f t="shared" si="163"/>
        <v>57.086887542700914</v>
      </c>
      <c r="Y136" s="4">
        <f t="shared" si="163"/>
        <v>58.434955042867522</v>
      </c>
      <c r="Z136" s="4">
        <f t="shared" si="163"/>
        <v>56.761673882821434</v>
      </c>
      <c r="AA136" s="4">
        <f t="shared" si="163"/>
        <v>56.817585037423662</v>
      </c>
      <c r="AB136" s="4">
        <f t="shared" si="163"/>
        <v>56.220944774471299</v>
      </c>
      <c r="AC136" s="4">
        <f t="shared" si="163"/>
        <v>58.210572790998476</v>
      </c>
      <c r="AD136" s="4">
        <f t="shared" si="163"/>
        <v>59.970042162705667</v>
      </c>
      <c r="AE136" s="4">
        <f t="shared" si="163"/>
        <v>58.679836580848459</v>
      </c>
      <c r="AF136" s="4">
        <f t="shared" si="163"/>
        <v>59.260056816836311</v>
      </c>
      <c r="AG136" s="4">
        <f t="shared" si="163"/>
        <v>61.519973010858436</v>
      </c>
      <c r="AI136" s="4">
        <f t="shared" si="164"/>
        <v>-0.70228334164422535</v>
      </c>
      <c r="AJ136" s="4">
        <f t="shared" si="164"/>
        <v>-1.0898485217478324</v>
      </c>
      <c r="AK136" s="4">
        <f t="shared" si="164"/>
        <v>-0.76752639217675522</v>
      </c>
      <c r="AL136" s="4">
        <f t="shared" si="164"/>
        <v>1.1876443339126297E-2</v>
      </c>
      <c r="AM136" s="4">
        <f t="shared" si="164"/>
        <v>0.16815725599629161</v>
      </c>
      <c r="AN136" s="4">
        <f t="shared" si="164"/>
        <v>-3.6887542700917209E-2</v>
      </c>
      <c r="AO136" s="4">
        <f t="shared" si="164"/>
        <v>2.2650449571324813</v>
      </c>
      <c r="AP136" s="4">
        <f t="shared" si="164"/>
        <v>-1.0286738828214368</v>
      </c>
      <c r="AQ136" s="4">
        <f t="shared" si="164"/>
        <v>-0.53458503742366048</v>
      </c>
      <c r="AR136" s="4">
        <f t="shared" si="164"/>
        <v>0.7790552255287011</v>
      </c>
      <c r="AS136" s="4">
        <f t="shared" si="164"/>
        <v>-1.2435727909984777</v>
      </c>
      <c r="AT136" s="4">
        <f t="shared" si="164"/>
        <v>2.01295783729433</v>
      </c>
      <c r="AU136" s="4">
        <f t="shared" si="164"/>
        <v>0.82816341915154368</v>
      </c>
      <c r="AV136" s="4">
        <f t="shared" si="164"/>
        <v>1.4939431831636867</v>
      </c>
      <c r="AW136" s="4">
        <f t="shared" si="164"/>
        <v>0.36502698914156184</v>
      </c>
      <c r="AY136" s="2">
        <f t="shared" si="155"/>
        <v>57.15428334164158</v>
      </c>
      <c r="AZ136" s="2">
        <f t="shared" si="155"/>
        <v>56.871352726264689</v>
      </c>
      <c r="BA136" s="2">
        <f t="shared" si="155"/>
        <v>55.578640075005012</v>
      </c>
      <c r="BB136" s="2">
        <f t="shared" si="155"/>
        <v>55.458570156873641</v>
      </c>
      <c r="BC136" s="2">
        <f t="shared" si="155"/>
        <v>55.048186657487577</v>
      </c>
      <c r="BD136" s="2">
        <f t="shared" si="155"/>
        <v>56.942672385729786</v>
      </c>
      <c r="BE136" s="2">
        <f t="shared" si="155"/>
        <v>58.227617070046911</v>
      </c>
      <c r="BF136" s="2">
        <f t="shared" si="155"/>
        <v>56.345032371360659</v>
      </c>
      <c r="BG136" s="2">
        <f t="shared" si="155"/>
        <v>55.467301149809956</v>
      </c>
      <c r="BH136" s="2">
        <f t="shared" si="155"/>
        <v>55.780556026570864</v>
      </c>
      <c r="BI136" s="2">
        <f t="shared" si="155"/>
        <v>58.031968814327612</v>
      </c>
      <c r="BJ136" s="2">
        <f t="shared" si="155"/>
        <v>59.872990310653954</v>
      </c>
      <c r="BK136" s="2">
        <f t="shared" si="155"/>
        <v>58.646572111617381</v>
      </c>
      <c r="BL136" s="2">
        <f t="shared" si="155"/>
        <v>59.082073161701963</v>
      </c>
      <c r="BM136" s="2">
        <f t="shared" si="155"/>
        <v>60.30337182812913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>
        <f t="shared" si="156"/>
        <v>56.451999999999998</v>
      </c>
      <c r="CF136" s="2">
        <f t="shared" si="156"/>
        <v>55.933</v>
      </c>
      <c r="CG136" s="2" t="str">
        <f t="shared" si="156"/>
        <v/>
      </c>
      <c r="CH136" s="2">
        <f t="shared" si="156"/>
        <v>55.667000000000002</v>
      </c>
      <c r="CI136" s="2">
        <f t="shared" si="156"/>
        <v>55.322000000000003</v>
      </c>
      <c r="CJ136" s="2">
        <f t="shared" si="156"/>
        <v>57.05</v>
      </c>
      <c r="CK136" s="2">
        <f t="shared" si="156"/>
        <v>60.7</v>
      </c>
      <c r="CL136" s="2">
        <f t="shared" si="156"/>
        <v>55.732999999999997</v>
      </c>
      <c r="CM136" s="2" t="str">
        <f t="shared" si="156"/>
        <v/>
      </c>
      <c r="CN136" s="2">
        <f t="shared" si="156"/>
        <v>57</v>
      </c>
      <c r="CO136" s="2">
        <f t="shared" si="156"/>
        <v>56.966999999999999</v>
      </c>
      <c r="CP136" s="2">
        <f t="shared" si="156"/>
        <v>61.982999999999997</v>
      </c>
      <c r="CQ136" s="2">
        <f t="shared" si="156"/>
        <v>59.508000000000003</v>
      </c>
      <c r="CR136" s="2">
        <f t="shared" si="156"/>
        <v>60.753999999999998</v>
      </c>
      <c r="CS136" s="2">
        <f t="shared" si="156"/>
        <v>61.884999999999998</v>
      </c>
      <c r="CU136" s="2">
        <f t="shared" si="111"/>
        <v>56.451999999999998</v>
      </c>
      <c r="CV136" s="2">
        <f t="shared" si="112"/>
        <v>55.933</v>
      </c>
      <c r="CW136" s="2" t="str">
        <f t="shared" si="113"/>
        <v/>
      </c>
      <c r="CX136" s="2">
        <f t="shared" si="114"/>
        <v>55.667000000000002</v>
      </c>
      <c r="CY136" s="2">
        <f t="shared" si="115"/>
        <v>55.322000000000003</v>
      </c>
      <c r="CZ136" s="2">
        <f t="shared" si="116"/>
        <v>57.05</v>
      </c>
      <c r="DA136" s="2">
        <f t="shared" si="117"/>
        <v>60.7</v>
      </c>
      <c r="DB136" s="2">
        <f t="shared" si="118"/>
        <v>55.732999999999997</v>
      </c>
      <c r="DC136" s="2" t="str">
        <f t="shared" si="119"/>
        <v/>
      </c>
      <c r="DD136" s="2">
        <f t="shared" si="120"/>
        <v>57</v>
      </c>
      <c r="DE136" s="2">
        <f t="shared" si="121"/>
        <v>56.966999999999999</v>
      </c>
      <c r="DF136" s="2">
        <f t="shared" si="122"/>
        <v>61.982999999999997</v>
      </c>
      <c r="DG136" s="2">
        <f t="shared" si="123"/>
        <v>59.508000000000003</v>
      </c>
      <c r="DH136" s="2">
        <f t="shared" si="124"/>
        <v>60.753999999999998</v>
      </c>
      <c r="DI136" s="2">
        <f t="shared" si="125"/>
        <v>61.884999999999998</v>
      </c>
      <c r="DK136" s="2">
        <f t="shared" si="165"/>
        <v>88.919345989714415</v>
      </c>
      <c r="DL136" s="2">
        <f t="shared" si="165"/>
        <v>100.8096591530802</v>
      </c>
      <c r="DM136" s="2">
        <f t="shared" si="165"/>
        <v>98.240391180654314</v>
      </c>
      <c r="DN136" s="2">
        <f t="shared" si="165"/>
        <v>90.269502439024393</v>
      </c>
      <c r="DO136" s="2">
        <f t="shared" si="165"/>
        <v>88.299956566604109</v>
      </c>
      <c r="DP136" s="2">
        <f t="shared" si="165"/>
        <v>87.142402159244284</v>
      </c>
      <c r="DQ136" s="2">
        <f t="shared" si="165"/>
        <v>84.131715924426445</v>
      </c>
      <c r="DR136" s="2">
        <f t="shared" si="165"/>
        <v>94.895958161350848</v>
      </c>
      <c r="DS136" s="2">
        <f t="shared" si="165"/>
        <v>91.573119433198386</v>
      </c>
      <c r="DT136" s="2">
        <f t="shared" si="165"/>
        <v>86.827462007504707</v>
      </c>
      <c r="DU136" s="2">
        <f t="shared" si="165"/>
        <v>91.127665047233464</v>
      </c>
      <c r="DV136" s="2">
        <f t="shared" si="165"/>
        <v>92.06076716697936</v>
      </c>
      <c r="DW136" s="2">
        <f t="shared" si="165"/>
        <v>100.41823919860626</v>
      </c>
      <c r="DX136" s="2">
        <f t="shared" si="165"/>
        <v>100.47260159754899</v>
      </c>
      <c r="DY136" s="2">
        <f t="shared" si="165"/>
        <v>89.681620967741949</v>
      </c>
      <c r="EA136" s="2">
        <f t="shared" si="153"/>
        <v>57.108499741660765</v>
      </c>
      <c r="EB136" s="2">
        <f t="shared" si="153"/>
        <v>56.808655244755244</v>
      </c>
      <c r="EC136" s="2">
        <f t="shared" si="153"/>
        <v>55.516366593406595</v>
      </c>
      <c r="ED136" s="2">
        <f t="shared" si="153"/>
        <v>55.39935701676373</v>
      </c>
      <c r="EE136" s="2">
        <f t="shared" si="152"/>
        <v>54.988814667504215</v>
      </c>
      <c r="EF136" s="2">
        <f t="shared" si="152"/>
        <v>56.894797599058037</v>
      </c>
      <c r="EG136" s="2">
        <f t="shared" si="152"/>
        <v>58.184809365030709</v>
      </c>
      <c r="EH136" s="2">
        <f t="shared" si="152"/>
        <v>56.277419530496871</v>
      </c>
      <c r="EI136" s="2">
        <f t="shared" si="152"/>
        <v>55.407347157857693</v>
      </c>
      <c r="EJ136" s="2">
        <f t="shared" si="152"/>
        <v>55.725269261221364</v>
      </c>
      <c r="EK136" s="2">
        <f t="shared" si="152"/>
        <v>57.969123812003239</v>
      </c>
      <c r="EL136" s="2">
        <f t="shared" si="152"/>
        <v>59.81501981269453</v>
      </c>
      <c r="EM136" s="2">
        <f t="shared" si="136"/>
        <v>58.56689737458241</v>
      </c>
      <c r="EN136" s="2">
        <f t="shared" si="136"/>
        <v>59.002857552690742</v>
      </c>
      <c r="EO136" s="2">
        <f t="shared" si="136"/>
        <v>60.233357559513323</v>
      </c>
      <c r="EQ136" s="2">
        <f t="shared" si="166"/>
        <v>57.108499741660765</v>
      </c>
      <c r="ER136" s="2">
        <f t="shared" si="166"/>
        <v>56.777830495698169</v>
      </c>
      <c r="ES136" s="2">
        <f t="shared" si="166"/>
        <v>55.538461326712472</v>
      </c>
      <c r="ET136" s="2">
        <f t="shared" si="166"/>
        <v>55.39506142510831</v>
      </c>
      <c r="EU136" s="2">
        <f t="shared" si="166"/>
        <v>54.986945552595763</v>
      </c>
      <c r="EV136" s="2">
        <f t="shared" si="166"/>
        <v>56.82689295882556</v>
      </c>
      <c r="EW136" s="2">
        <f t="shared" si="166"/>
        <v>58.281459500401596</v>
      </c>
      <c r="EX136" s="2">
        <f t="shared" si="166"/>
        <v>56.244981656522221</v>
      </c>
      <c r="EY136" s="2">
        <f t="shared" si="166"/>
        <v>55.39165450368845</v>
      </c>
      <c r="EZ136" s="2">
        <f t="shared" si="166"/>
        <v>55.723659113714284</v>
      </c>
      <c r="FA136" s="2">
        <f t="shared" si="166"/>
        <v>57.955435887170452</v>
      </c>
      <c r="FB136" s="2">
        <f t="shared" si="166"/>
        <v>59.839251646215217</v>
      </c>
      <c r="FC136" s="2">
        <f t="shared" si="166"/>
        <v>58.609367624373299</v>
      </c>
      <c r="FD136" s="2">
        <f t="shared" si="166"/>
        <v>58.897437879830434</v>
      </c>
      <c r="FE136" s="2">
        <f t="shared" si="166"/>
        <v>60.211454712646756</v>
      </c>
      <c r="FG136" s="2">
        <f t="shared" si="167"/>
        <v>0.99856075504487363</v>
      </c>
      <c r="FH136" s="2">
        <f t="shared" si="167"/>
        <v>0.99856435654442111</v>
      </c>
      <c r="FI136" s="2">
        <f t="shared" si="167"/>
        <v>0.99855142340389569</v>
      </c>
      <c r="FJ136" s="2">
        <f t="shared" si="167"/>
        <v>0.99829981111993416</v>
      </c>
      <c r="FK136" s="2">
        <f t="shared" si="167"/>
        <v>0.99821684988870252</v>
      </c>
      <c r="FL136" s="2">
        <f t="shared" si="167"/>
        <v>0.99838250321027033</v>
      </c>
      <c r="FM136" s="2">
        <f t="shared" si="167"/>
        <v>0.99841072666006381</v>
      </c>
      <c r="FN136" s="2">
        <f t="shared" si="167"/>
        <v>0.99823333847343221</v>
      </c>
      <c r="FO136" s="2">
        <f t="shared" si="167"/>
        <v>0.99833237458774837</v>
      </c>
      <c r="FP136" s="2">
        <f t="shared" si="167"/>
        <v>0.99822148677729494</v>
      </c>
      <c r="FQ136" s="2">
        <f t="shared" si="167"/>
        <v>0.99809850196598604</v>
      </c>
      <c r="FR136" s="2">
        <f t="shared" si="167"/>
        <v>0.99821205918995737</v>
      </c>
      <c r="FS136" s="2">
        <f t="shared" si="167"/>
        <v>0.99810711030017774</v>
      </c>
      <c r="FT136" s="2">
        <f t="shared" si="167"/>
        <v>0.99806663949201735</v>
      </c>
      <c r="FU136" s="2">
        <f t="shared" si="167"/>
        <v>0.9976168398452846</v>
      </c>
      <c r="FW136" s="2">
        <f t="shared" si="157"/>
        <v>8.7784923566826441E-8</v>
      </c>
      <c r="FX136" s="2">
        <f t="shared" si="157"/>
        <v>1.5321188489549376E-2</v>
      </c>
      <c r="FY136" s="2">
        <f t="shared" si="157"/>
        <v>1.7400503759246257E-2</v>
      </c>
      <c r="FZ136" s="2">
        <f t="shared" si="157"/>
        <v>1.6922787155953502E-2</v>
      </c>
      <c r="GA136" s="2">
        <f t="shared" si="157"/>
        <v>1.4325711780517964E-2</v>
      </c>
      <c r="GB136" s="2">
        <f t="shared" si="157"/>
        <v>1.547194120710867E-2</v>
      </c>
      <c r="GC136" s="2">
        <f t="shared" si="157"/>
        <v>1.625427798430475E-2</v>
      </c>
      <c r="GD136" s="2">
        <f t="shared" si="157"/>
        <v>1.8899066815908274E-2</v>
      </c>
      <c r="GE136" s="2">
        <f t="shared" si="157"/>
        <v>2.2747518931577306E-2</v>
      </c>
      <c r="GF136" s="2">
        <f t="shared" si="157"/>
        <v>1.7945998589092568E-2</v>
      </c>
      <c r="GG136" s="2">
        <f t="shared" si="157"/>
        <v>1.5042356507892769E-2</v>
      </c>
      <c r="GH136" s="2">
        <f t="shared" si="157"/>
        <v>1.3082390736520601E-2</v>
      </c>
      <c r="GI136" s="2">
        <f t="shared" si="157"/>
        <v>1.0707805458641778E-2</v>
      </c>
      <c r="GJ136" s="2">
        <f t="shared" si="157"/>
        <v>9.1098404614341193E-3</v>
      </c>
      <c r="GK136" s="2">
        <f t="shared" si="157"/>
        <v>7.5633713397677497E-3</v>
      </c>
      <c r="GM136" s="86">
        <f t="shared" si="158"/>
        <v>1.7185567578946042E-42</v>
      </c>
      <c r="GN136" s="86">
        <f t="shared" si="158"/>
        <v>4.8204124881672446E-76</v>
      </c>
      <c r="GO136" s="86">
        <f t="shared" si="158"/>
        <v>2.416245419876379E-91</v>
      </c>
      <c r="GP136" s="86">
        <f t="shared" si="158"/>
        <v>4.2009134657655054E-91</v>
      </c>
      <c r="GQ136" s="86">
        <f t="shared" si="158"/>
        <v>1.7111478421441592E-119</v>
      </c>
      <c r="GR136" s="86">
        <f t="shared" si="158"/>
        <v>5.4307870101885143E-149</v>
      </c>
      <c r="GS136" s="86">
        <f t="shared" si="158"/>
        <v>1.1288505167003791E-158</v>
      </c>
      <c r="GT136" s="86">
        <f t="shared" si="158"/>
        <v>2.1953853276410319E-142</v>
      </c>
      <c r="GU136" s="86">
        <f t="shared" si="158"/>
        <v>5.477981749479171E-167</v>
      </c>
      <c r="GV136" s="86">
        <f t="shared" si="158"/>
        <v>3.7676515166825426E-113</v>
      </c>
      <c r="GW136" s="86">
        <f t="shared" si="158"/>
        <v>4.0537731147466877E-96</v>
      </c>
      <c r="GX136" s="86">
        <f t="shared" si="158"/>
        <v>1.6589411062247089E-89</v>
      </c>
      <c r="GY136" s="86">
        <f t="shared" si="158"/>
        <v>6.1079028149614006E-76</v>
      </c>
      <c r="GZ136" s="86">
        <f t="shared" si="158"/>
        <v>4.0103576738427759E-62</v>
      </c>
      <c r="HA136" s="86">
        <f t="shared" si="158"/>
        <v>9.7652639458863935E-97</v>
      </c>
      <c r="HC136" s="86">
        <f t="shared" si="154"/>
        <v>7.1156245405000655E-12</v>
      </c>
      <c r="HD136" s="86">
        <f t="shared" si="154"/>
        <v>7.7088476676035349E-29</v>
      </c>
      <c r="HE136" s="86">
        <f t="shared" si="154"/>
        <v>7.7548661389838003E-35</v>
      </c>
      <c r="HF136" s="86">
        <f t="shared" si="154"/>
        <v>2.1933147505908459E-39</v>
      </c>
      <c r="HG136" s="86">
        <f t="shared" si="154"/>
        <v>2.0013373726684951E-46</v>
      </c>
      <c r="HH136" s="86">
        <f t="shared" si="154"/>
        <v>1.5478888696367146E-54</v>
      </c>
      <c r="HI136" s="86">
        <f t="shared" si="154"/>
        <v>3.3713855530075564E-50</v>
      </c>
      <c r="HJ136" s="86">
        <f t="shared" si="154"/>
        <v>1.9212466615818254E-60</v>
      </c>
      <c r="HK136" s="86">
        <f t="shared" si="154"/>
        <v>1.6099746947212408E-33</v>
      </c>
      <c r="HL136" s="86">
        <f t="shared" si="162"/>
        <v>1.7426747200291915E-42</v>
      </c>
      <c r="HM136" s="86">
        <f t="shared" si="162"/>
        <v>4.3337814028296334E-38</v>
      </c>
      <c r="HN136" s="86">
        <f t="shared" si="162"/>
        <v>1.3039167180972688E-35</v>
      </c>
      <c r="HO136" s="86">
        <f t="shared" si="162"/>
        <v>2.3304228362175191E-29</v>
      </c>
      <c r="HP136" s="86">
        <f t="shared" si="162"/>
        <v>4.9491655259267199E-27</v>
      </c>
      <c r="HQ136" s="86">
        <f t="shared" si="162"/>
        <v>3.3222301453195992E-36</v>
      </c>
      <c r="HS136" s="86">
        <f t="shared" si="159"/>
        <v>1.1045010919141397E-30</v>
      </c>
      <c r="HT136" s="86">
        <f t="shared" si="159"/>
        <v>9.9868859882897149E-3</v>
      </c>
      <c r="HU136" s="86">
        <f t="shared" si="159"/>
        <v>1.2957356594075089E-2</v>
      </c>
      <c r="HV136" s="86">
        <f t="shared" si="159"/>
        <v>3.6134037712795184E-3</v>
      </c>
      <c r="HW136" s="86">
        <f t="shared" si="159"/>
        <v>1.5836286863998449E-3</v>
      </c>
      <c r="HX136" s="86">
        <f t="shared" si="159"/>
        <v>1.7038347457822602E-3</v>
      </c>
      <c r="HY136" s="86">
        <f t="shared" si="159"/>
        <v>1.9837879871671838E-3</v>
      </c>
      <c r="HZ136" s="86">
        <f t="shared" si="159"/>
        <v>4.01563095827079E-3</v>
      </c>
      <c r="IA136" s="86">
        <f t="shared" si="159"/>
        <v>1.3592612663444624E-2</v>
      </c>
      <c r="IB136" s="86">
        <f t="shared" si="159"/>
        <v>3.4181292484043568E-3</v>
      </c>
      <c r="IC136" s="86">
        <f t="shared" si="159"/>
        <v>1.1301927612724057E-3</v>
      </c>
      <c r="ID136" s="86">
        <f t="shared" si="159"/>
        <v>5.7826193123522798E-4</v>
      </c>
      <c r="IE136" s="86">
        <f t="shared" si="159"/>
        <v>1.6466628907159956E-4</v>
      </c>
      <c r="IF136" s="86">
        <f t="shared" si="159"/>
        <v>4.9865188975561903E-4</v>
      </c>
      <c r="IG136" s="86">
        <f t="shared" si="159"/>
        <v>2.1674083432380812E-3</v>
      </c>
      <c r="II136" s="86">
        <f t="shared" si="160"/>
        <v>0</v>
      </c>
      <c r="IJ136" s="86">
        <f t="shared" si="160"/>
        <v>6.9592719739980101E-40</v>
      </c>
      <c r="IK136" s="86">
        <f t="shared" si="160"/>
        <v>1.2095871343693153E-39</v>
      </c>
      <c r="IL136" s="86">
        <f t="shared" si="160"/>
        <v>6.7704774987346958E-48</v>
      </c>
      <c r="IM136" s="86">
        <f t="shared" si="160"/>
        <v>1.2937600085626849E-51</v>
      </c>
      <c r="IN136" s="86">
        <f t="shared" si="160"/>
        <v>1.2899382989118878E-54</v>
      </c>
      <c r="IO136" s="86">
        <f t="shared" si="160"/>
        <v>7.3605700267105426E-55</v>
      </c>
      <c r="IP136" s="86">
        <f t="shared" si="160"/>
        <v>1.346804624587747E-49</v>
      </c>
      <c r="IQ136" s="86">
        <f t="shared" si="160"/>
        <v>2.2143289059367057E-45</v>
      </c>
      <c r="IR136" s="86">
        <f t="shared" si="160"/>
        <v>7.7934609023730972E-52</v>
      </c>
      <c r="IS136" s="86">
        <f t="shared" si="160"/>
        <v>6.8059669586221083E-55</v>
      </c>
      <c r="IT136" s="86">
        <f t="shared" si="160"/>
        <v>2.0930278105817025E-55</v>
      </c>
      <c r="IU136" s="86">
        <f t="shared" si="160"/>
        <v>6.061799799650046E-57</v>
      </c>
      <c r="IV136" s="86">
        <f t="shared" si="160"/>
        <v>1.0855903840121412E-26</v>
      </c>
      <c r="IW136" s="86">
        <f t="shared" si="160"/>
        <v>7.2920710926553027E-20</v>
      </c>
      <c r="IY136" s="86">
        <f t="shared" si="161"/>
        <v>7.1156245405000655E-12</v>
      </c>
      <c r="IZ136" s="86">
        <f t="shared" si="161"/>
        <v>9.9868859882897149E-3</v>
      </c>
      <c r="JA136" s="86">
        <f t="shared" si="161"/>
        <v>1.2957356594075089E-2</v>
      </c>
      <c r="JB136" s="86">
        <f t="shared" si="161"/>
        <v>3.6134037712795184E-3</v>
      </c>
      <c r="JC136" s="86">
        <f t="shared" si="161"/>
        <v>1.5836286863998449E-3</v>
      </c>
      <c r="JD136" s="86">
        <f t="shared" si="161"/>
        <v>1.7038347457822602E-3</v>
      </c>
      <c r="JE136" s="86">
        <f t="shared" si="161"/>
        <v>1.9837879871671838E-3</v>
      </c>
      <c r="JF136" s="86">
        <f t="shared" si="161"/>
        <v>4.01563095827079E-3</v>
      </c>
      <c r="JG136" s="86">
        <f t="shared" si="161"/>
        <v>1.3592612663444624E-2</v>
      </c>
      <c r="JH136" s="86">
        <f t="shared" si="161"/>
        <v>3.4181292484043568E-3</v>
      </c>
      <c r="JI136" s="86">
        <f t="shared" si="161"/>
        <v>1.1301927612724057E-3</v>
      </c>
      <c r="JJ136" s="86">
        <f t="shared" si="161"/>
        <v>5.7826193123522798E-4</v>
      </c>
      <c r="JK136" s="86">
        <f t="shared" si="161"/>
        <v>1.6466628907159956E-4</v>
      </c>
      <c r="JL136" s="86">
        <f t="shared" si="161"/>
        <v>4.9865188975561903E-4</v>
      </c>
      <c r="JM136" s="86">
        <f t="shared" si="161"/>
        <v>2.1674083432380812E-3</v>
      </c>
    </row>
    <row r="137" spans="2:273" x14ac:dyDescent="0.25">
      <c r="B137" s="2">
        <v>110</v>
      </c>
      <c r="C137" s="37">
        <v>57.823</v>
      </c>
      <c r="D137" s="37">
        <v>56.7</v>
      </c>
      <c r="E137" s="37">
        <v>55.767000000000003</v>
      </c>
      <c r="F137" s="37">
        <v>55.466999999999999</v>
      </c>
      <c r="G137" s="37">
        <v>54.271000000000001</v>
      </c>
      <c r="H137" s="37">
        <v>56.482999999999997</v>
      </c>
      <c r="I137" s="37">
        <v>59.633000000000003</v>
      </c>
      <c r="J137" s="37">
        <v>58.9</v>
      </c>
      <c r="K137" s="37">
        <v>57.133000000000003</v>
      </c>
      <c r="L137" s="37">
        <v>56.433</v>
      </c>
      <c r="M137" s="37">
        <v>58.4</v>
      </c>
      <c r="N137" s="37">
        <v>61.3</v>
      </c>
      <c r="O137" s="37">
        <v>57.59</v>
      </c>
      <c r="P137" s="37">
        <v>60.082000000000001</v>
      </c>
      <c r="Q137" s="37">
        <v>63.246000000000002</v>
      </c>
      <c r="S137" s="4">
        <f t="shared" si="163"/>
        <v>57.042198365913094</v>
      </c>
      <c r="T137" s="4">
        <f t="shared" si="163"/>
        <v>56.956272556375986</v>
      </c>
      <c r="U137" s="4">
        <f t="shared" si="163"/>
        <v>56.209146598545516</v>
      </c>
      <c r="V137" s="4">
        <f t="shared" si="163"/>
        <v>55.693295389669856</v>
      </c>
      <c r="W137" s="4">
        <f t="shared" si="163"/>
        <v>55.166510747448633</v>
      </c>
      <c r="X137" s="4">
        <f t="shared" si="163"/>
        <v>57.127498169196521</v>
      </c>
      <c r="Y137" s="4">
        <f t="shared" si="163"/>
        <v>58.49260687969295</v>
      </c>
      <c r="Z137" s="4">
        <f t="shared" si="163"/>
        <v>57.02886137613195</v>
      </c>
      <c r="AA137" s="4">
        <f t="shared" si="163"/>
        <v>57.668960300707191</v>
      </c>
      <c r="AB137" s="4">
        <f t="shared" si="163"/>
        <v>56.516158320342633</v>
      </c>
      <c r="AC137" s="4">
        <f t="shared" si="163"/>
        <v>58.268441454886336</v>
      </c>
      <c r="AD137" s="4">
        <f t="shared" si="163"/>
        <v>59.990503814656542</v>
      </c>
      <c r="AE137" s="4">
        <f t="shared" si="163"/>
        <v>58.622781950455774</v>
      </c>
      <c r="AF137" s="4">
        <f t="shared" si="163"/>
        <v>59.299723848599236</v>
      </c>
      <c r="AG137" s="4">
        <f t="shared" si="163"/>
        <v>62.114413766279817</v>
      </c>
      <c r="AI137" s="4">
        <f t="shared" si="164"/>
        <v>0.78080163408690595</v>
      </c>
      <c r="AJ137" s="4">
        <f t="shared" si="164"/>
        <v>-0.25627255637598267</v>
      </c>
      <c r="AK137" s="4">
        <f t="shared" si="164"/>
        <v>-0.44214659854551286</v>
      </c>
      <c r="AL137" s="4">
        <f t="shared" si="164"/>
        <v>-0.22629538966985763</v>
      </c>
      <c r="AM137" s="4">
        <f t="shared" si="164"/>
        <v>-0.89551074744863257</v>
      </c>
      <c r="AN137" s="4">
        <f t="shared" si="164"/>
        <v>-0.64449816919652392</v>
      </c>
      <c r="AO137" s="4">
        <f t="shared" si="164"/>
        <v>1.1403931203070528</v>
      </c>
      <c r="AP137" s="4">
        <f t="shared" si="164"/>
        <v>1.871138623868049</v>
      </c>
      <c r="AQ137" s="4">
        <f t="shared" si="164"/>
        <v>-0.53596030070718825</v>
      </c>
      <c r="AR137" s="4">
        <f t="shared" si="164"/>
        <v>-8.3158320342633374E-2</v>
      </c>
      <c r="AS137" s="4">
        <f t="shared" si="164"/>
        <v>0.13155854511366272</v>
      </c>
      <c r="AT137" s="4">
        <f t="shared" si="164"/>
        <v>1.3094961853434555</v>
      </c>
      <c r="AU137" s="4">
        <f t="shared" si="164"/>
        <v>-1.0327819504557709</v>
      </c>
      <c r="AV137" s="4">
        <f t="shared" si="164"/>
        <v>0.78227615140076523</v>
      </c>
      <c r="AW137" s="4">
        <f t="shared" si="164"/>
        <v>1.131586233720185</v>
      </c>
      <c r="AY137" s="2">
        <f t="shared" si="155"/>
        <v>57.042198365912867</v>
      </c>
      <c r="AZ137" s="2">
        <f t="shared" si="155"/>
        <v>56.71274480071186</v>
      </c>
      <c r="BA137" s="2">
        <f t="shared" si="155"/>
        <v>55.454270301962602</v>
      </c>
      <c r="BB137" s="2">
        <f t="shared" si="155"/>
        <v>55.333518383596243</v>
      </c>
      <c r="BC137" s="2">
        <f t="shared" si="155"/>
        <v>54.962713041770073</v>
      </c>
      <c r="BD137" s="2">
        <f t="shared" si="155"/>
        <v>56.841939485533061</v>
      </c>
      <c r="BE137" s="2">
        <f t="shared" si="155"/>
        <v>58.082355031263212</v>
      </c>
      <c r="BF137" s="2">
        <f t="shared" si="155"/>
        <v>56.250870868946748</v>
      </c>
      <c r="BG137" s="2">
        <f t="shared" si="155"/>
        <v>55.366800879330128</v>
      </c>
      <c r="BH137" s="2">
        <f t="shared" si="155"/>
        <v>55.679479512921397</v>
      </c>
      <c r="BI137" s="2">
        <f t="shared" si="155"/>
        <v>57.906253883232523</v>
      </c>
      <c r="BJ137" s="2">
        <f t="shared" si="155"/>
        <v>59.789434496445502</v>
      </c>
      <c r="BK137" s="2">
        <f t="shared" si="155"/>
        <v>58.550541911097064</v>
      </c>
      <c r="BL137" s="2">
        <f t="shared" si="155"/>
        <v>58.956965413557413</v>
      </c>
      <c r="BM137" s="2">
        <f t="shared" si="155"/>
        <v>60.196740910047083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>
        <f t="shared" si="156"/>
        <v>57.823</v>
      </c>
      <c r="CF137" s="2" t="str">
        <f t="shared" si="156"/>
        <v/>
      </c>
      <c r="CG137" s="2" t="str">
        <f t="shared" si="156"/>
        <v/>
      </c>
      <c r="CH137" s="2">
        <f t="shared" si="156"/>
        <v>55.466999999999999</v>
      </c>
      <c r="CI137" s="2">
        <f t="shared" si="156"/>
        <v>54.271000000000001</v>
      </c>
      <c r="CJ137" s="2">
        <f t="shared" si="156"/>
        <v>56.482999999999997</v>
      </c>
      <c r="CK137" s="2">
        <f t="shared" si="156"/>
        <v>59.633000000000003</v>
      </c>
      <c r="CL137" s="2">
        <f t="shared" si="156"/>
        <v>58.9</v>
      </c>
      <c r="CM137" s="2" t="str">
        <f t="shared" si="156"/>
        <v/>
      </c>
      <c r="CN137" s="2">
        <f t="shared" si="156"/>
        <v>56.433</v>
      </c>
      <c r="CO137" s="2">
        <f t="shared" si="156"/>
        <v>58.4</v>
      </c>
      <c r="CP137" s="2">
        <f t="shared" si="156"/>
        <v>61.3</v>
      </c>
      <c r="CQ137" s="2">
        <f t="shared" si="156"/>
        <v>57.59</v>
      </c>
      <c r="CR137" s="2">
        <f t="shared" si="156"/>
        <v>60.082000000000001</v>
      </c>
      <c r="CS137" s="2">
        <f t="shared" si="156"/>
        <v>63.246000000000002</v>
      </c>
      <c r="CU137" s="2">
        <f t="shared" si="111"/>
        <v>57.823</v>
      </c>
      <c r="CV137" s="2" t="str">
        <f t="shared" si="112"/>
        <v/>
      </c>
      <c r="CW137" s="2" t="str">
        <f t="shared" si="113"/>
        <v/>
      </c>
      <c r="CX137" s="2">
        <f t="shared" si="114"/>
        <v>55.466999999999999</v>
      </c>
      <c r="CY137" s="2">
        <f t="shared" si="115"/>
        <v>54.271000000000001</v>
      </c>
      <c r="CZ137" s="2">
        <f t="shared" si="116"/>
        <v>56.482999999999997</v>
      </c>
      <c r="DA137" s="2">
        <f t="shared" si="117"/>
        <v>59.633000000000003</v>
      </c>
      <c r="DB137" s="2">
        <f t="shared" si="118"/>
        <v>58.9</v>
      </c>
      <c r="DC137" s="2" t="str">
        <f t="shared" si="119"/>
        <v/>
      </c>
      <c r="DD137" s="2">
        <f t="shared" si="120"/>
        <v>56.433</v>
      </c>
      <c r="DE137" s="2">
        <f t="shared" si="121"/>
        <v>58.4</v>
      </c>
      <c r="DF137" s="2">
        <f t="shared" si="122"/>
        <v>61.3</v>
      </c>
      <c r="DG137" s="2">
        <f t="shared" si="123"/>
        <v>57.59</v>
      </c>
      <c r="DH137" s="2">
        <f t="shared" si="124"/>
        <v>60.082000000000001</v>
      </c>
      <c r="DI137" s="2">
        <f t="shared" si="125"/>
        <v>63.246000000000002</v>
      </c>
      <c r="DK137" s="2">
        <f t="shared" si="165"/>
        <v>89.12443210416896</v>
      </c>
      <c r="DL137" s="2">
        <f t="shared" si="165"/>
        <v>101.14456844293686</v>
      </c>
      <c r="DM137" s="2">
        <f t="shared" si="165"/>
        <v>98.572537695590313</v>
      </c>
      <c r="DN137" s="2">
        <f t="shared" si="165"/>
        <v>90.515256097560979</v>
      </c>
      <c r="DO137" s="2">
        <f t="shared" si="165"/>
        <v>88.528666416510305</v>
      </c>
      <c r="DP137" s="2">
        <f t="shared" si="165"/>
        <v>87.344934547908252</v>
      </c>
      <c r="DQ137" s="2">
        <f t="shared" si="165"/>
        <v>84.25865863697706</v>
      </c>
      <c r="DR137" s="2">
        <f t="shared" si="165"/>
        <v>95.195545403377125</v>
      </c>
      <c r="DS137" s="2">
        <f t="shared" si="165"/>
        <v>91.863414777327947</v>
      </c>
      <c r="DT137" s="2">
        <f t="shared" si="165"/>
        <v>87.053830018761744</v>
      </c>
      <c r="DU137" s="2">
        <f t="shared" si="165"/>
        <v>91.369102091767871</v>
      </c>
      <c r="DV137" s="2">
        <f t="shared" si="165"/>
        <v>92.297167917448405</v>
      </c>
      <c r="DW137" s="2">
        <f t="shared" si="165"/>
        <v>100.74977874564459</v>
      </c>
      <c r="DX137" s="2">
        <f t="shared" si="165"/>
        <v>100.82199463836308</v>
      </c>
      <c r="DY137" s="2">
        <f t="shared" si="165"/>
        <v>89.941429252199427</v>
      </c>
      <c r="EA137" s="2">
        <f t="shared" si="153"/>
        <v>57.000026305421088</v>
      </c>
      <c r="EB137" s="2">
        <f t="shared" si="153"/>
        <v>56.654567069294345</v>
      </c>
      <c r="EC137" s="2">
        <f t="shared" si="153"/>
        <v>55.396576923076928</v>
      </c>
      <c r="ED137" s="2">
        <f t="shared" si="153"/>
        <v>55.278821956348743</v>
      </c>
      <c r="EE137" s="2">
        <f t="shared" si="152"/>
        <v>54.908100478257147</v>
      </c>
      <c r="EF137" s="2">
        <f t="shared" si="152"/>
        <v>56.798245038288208</v>
      </c>
      <c r="EG137" s="2">
        <f t="shared" si="152"/>
        <v>58.042203494764138</v>
      </c>
      <c r="EH137" s="2">
        <f t="shared" si="152"/>
        <v>56.188777077199674</v>
      </c>
      <c r="EI137" s="2">
        <f t="shared" si="152"/>
        <v>55.311662048189362</v>
      </c>
      <c r="EJ137" s="2">
        <f t="shared" si="152"/>
        <v>55.62853848703903</v>
      </c>
      <c r="EK137" s="2">
        <f t="shared" si="152"/>
        <v>57.848127008224232</v>
      </c>
      <c r="EL137" s="2">
        <f t="shared" si="152"/>
        <v>59.736382622847856</v>
      </c>
      <c r="EM137" s="2">
        <f t="shared" si="136"/>
        <v>58.477288010735791</v>
      </c>
      <c r="EN137" s="2">
        <f t="shared" si="136"/>
        <v>58.883838447212838</v>
      </c>
      <c r="EO137" s="2">
        <f t="shared" si="136"/>
        <v>60.132126469810807</v>
      </c>
      <c r="EQ137" s="2">
        <f t="shared" si="166"/>
        <v>57.000026305421088</v>
      </c>
      <c r="ER137" s="2">
        <f t="shared" si="166"/>
        <v>56.649715494827532</v>
      </c>
      <c r="ES137" s="2">
        <f t="shared" si="166"/>
        <v>55.430470855705821</v>
      </c>
      <c r="ET137" s="2">
        <f t="shared" si="166"/>
        <v>55.281573110657213</v>
      </c>
      <c r="EU137" s="2">
        <f t="shared" si="166"/>
        <v>54.903539982198637</v>
      </c>
      <c r="EV137" s="2">
        <f t="shared" si="166"/>
        <v>56.717151802382126</v>
      </c>
      <c r="EW137" s="2">
        <f t="shared" si="166"/>
        <v>58.162868888035263</v>
      </c>
      <c r="EX137" s="2">
        <f t="shared" si="166"/>
        <v>56.15182954552111</v>
      </c>
      <c r="EY137" s="2">
        <f t="shared" si="166"/>
        <v>55.293154314044742</v>
      </c>
      <c r="EZ137" s="2">
        <f t="shared" si="166"/>
        <v>55.626527209849648</v>
      </c>
      <c r="FA137" s="2">
        <f t="shared" si="166"/>
        <v>57.847247465874737</v>
      </c>
      <c r="FB137" s="2">
        <f t="shared" si="166"/>
        <v>59.732837176196881</v>
      </c>
      <c r="FC137" s="2">
        <f t="shared" si="166"/>
        <v>58.499901185821216</v>
      </c>
      <c r="FD137" s="2">
        <f t="shared" si="166"/>
        <v>58.800382229395964</v>
      </c>
      <c r="FE137" s="2">
        <f t="shared" si="166"/>
        <v>60.109354606522338</v>
      </c>
      <c r="FG137" s="2">
        <f t="shared" si="167"/>
        <v>0.9986872267535164</v>
      </c>
      <c r="FH137" s="2">
        <f t="shared" si="167"/>
        <v>0.99869051219117011</v>
      </c>
      <c r="FI137" s="2">
        <f t="shared" si="167"/>
        <v>0.99867871403287622</v>
      </c>
      <c r="FJ137" s="2">
        <f t="shared" si="167"/>
        <v>0.99844917731215665</v>
      </c>
      <c r="FK137" s="2">
        <f t="shared" si="167"/>
        <v>0.99837349257472852</v>
      </c>
      <c r="FL137" s="2">
        <f t="shared" si="167"/>
        <v>0.99852461541518545</v>
      </c>
      <c r="FM137" s="2">
        <f t="shared" si="167"/>
        <v>0.99855036277170894</v>
      </c>
      <c r="FN137" s="2">
        <f t="shared" si="167"/>
        <v>0.99838853504079916</v>
      </c>
      <c r="FO137" s="2">
        <f t="shared" si="167"/>
        <v>0.9984788843502389</v>
      </c>
      <c r="FP137" s="2">
        <f t="shared" si="167"/>
        <v>0.99837772279298054</v>
      </c>
      <c r="FQ137" s="2">
        <f t="shared" si="167"/>
        <v>0.99826552298450677</v>
      </c>
      <c r="FR137" s="2">
        <f t="shared" si="167"/>
        <v>0.99836912203235273</v>
      </c>
      <c r="FS137" s="2">
        <f t="shared" si="167"/>
        <v>0.99827337650039361</v>
      </c>
      <c r="FT137" s="2">
        <f t="shared" si="167"/>
        <v>0.99823645425516139</v>
      </c>
      <c r="FU137" s="2">
        <f t="shared" si="167"/>
        <v>0.99782607625199093</v>
      </c>
      <c r="FW137" s="2">
        <f t="shared" si="157"/>
        <v>9.6254253825912076E-8</v>
      </c>
      <c r="FX137" s="2">
        <f t="shared" si="157"/>
        <v>1.6774553633054138E-2</v>
      </c>
      <c r="FY137" s="2">
        <f t="shared" si="157"/>
        <v>1.9047296958164903E-2</v>
      </c>
      <c r="FZ137" s="2">
        <f t="shared" si="157"/>
        <v>1.8525221376435967E-2</v>
      </c>
      <c r="GA137" s="2">
        <f t="shared" si="157"/>
        <v>1.5686150487593909E-2</v>
      </c>
      <c r="GB137" s="2">
        <f t="shared" si="157"/>
        <v>1.6939360717528353E-2</v>
      </c>
      <c r="GC137" s="2">
        <f t="shared" si="157"/>
        <v>1.7794556275730757E-2</v>
      </c>
      <c r="GD137" s="2">
        <f t="shared" si="157"/>
        <v>2.068469928859986E-2</v>
      </c>
      <c r="GE137" s="2">
        <f t="shared" si="157"/>
        <v>2.4887539345602363E-2</v>
      </c>
      <c r="GF137" s="2">
        <f t="shared" si="157"/>
        <v>1.9643385650737481E-2</v>
      </c>
      <c r="GG137" s="2">
        <f t="shared" si="157"/>
        <v>1.646971410175533E-2</v>
      </c>
      <c r="GH137" s="2">
        <f t="shared" si="157"/>
        <v>1.4326473815613933E-2</v>
      </c>
      <c r="GI137" s="2">
        <f t="shared" si="157"/>
        <v>1.1728758588178996E-2</v>
      </c>
      <c r="GJ137" s="2">
        <f t="shared" si="157"/>
        <v>9.9799700309161198E-3</v>
      </c>
      <c r="GK137" s="2">
        <f t="shared" si="157"/>
        <v>8.2870247179423623E-3</v>
      </c>
      <c r="GM137" s="86">
        <f t="shared" si="158"/>
        <v>3.4467115888108582E-44</v>
      </c>
      <c r="GN137" s="86">
        <f t="shared" si="158"/>
        <v>4.0603837811264613E-79</v>
      </c>
      <c r="GO137" s="86">
        <f t="shared" si="158"/>
        <v>5.8947853523901739E-95</v>
      </c>
      <c r="GP137" s="86">
        <f t="shared" si="158"/>
        <v>1.047438166031134E-94</v>
      </c>
      <c r="GQ137" s="86">
        <f t="shared" si="158"/>
        <v>2.9170602626761149E-124</v>
      </c>
      <c r="GR137" s="86">
        <f t="shared" si="158"/>
        <v>7.6920309938130686E-155</v>
      </c>
      <c r="GS137" s="86">
        <f t="shared" si="158"/>
        <v>5.741435522851612E-165</v>
      </c>
      <c r="GT137" s="86">
        <f t="shared" si="158"/>
        <v>4.5250116795154776E-148</v>
      </c>
      <c r="GU137" s="86">
        <f t="shared" si="158"/>
        <v>1.3532592792844905E-173</v>
      </c>
      <c r="GV137" s="86">
        <f t="shared" si="158"/>
        <v>1.2708725273721753E-117</v>
      </c>
      <c r="GW137" s="86">
        <f t="shared" si="158"/>
        <v>6.4007292453033258E-100</v>
      </c>
      <c r="GX137" s="86">
        <f t="shared" si="158"/>
        <v>4.7673189699111149E-93</v>
      </c>
      <c r="GY137" s="86">
        <f t="shared" si="158"/>
        <v>5.1810367643785596E-79</v>
      </c>
      <c r="GZ137" s="86">
        <f t="shared" si="158"/>
        <v>1.4838896798159422E-64</v>
      </c>
      <c r="HA137" s="86">
        <f t="shared" si="158"/>
        <v>1.5825186689074919E-100</v>
      </c>
      <c r="HC137" s="86">
        <f t="shared" si="154"/>
        <v>9.4735669254316088E-13</v>
      </c>
      <c r="HD137" s="86">
        <f t="shared" si="154"/>
        <v>4.1463421569286658E-31</v>
      </c>
      <c r="HE137" s="86">
        <f t="shared" si="154"/>
        <v>1.8726777870488316E-37</v>
      </c>
      <c r="HF137" s="86">
        <f t="shared" si="154"/>
        <v>2.5059481284446829E-42</v>
      </c>
      <c r="HG137" s="86">
        <f t="shared" si="154"/>
        <v>5.3034253088289409E-50</v>
      </c>
      <c r="HH137" s="86">
        <f t="shared" si="154"/>
        <v>1.3587419720931331E-58</v>
      </c>
      <c r="HI137" s="86">
        <f t="shared" si="154"/>
        <v>6.1458659837805179E-54</v>
      </c>
      <c r="HJ137" s="86">
        <f t="shared" si="154"/>
        <v>5.9177580047154373E-65</v>
      </c>
      <c r="HK137" s="86">
        <f t="shared" si="154"/>
        <v>8.0767925863595431E-36</v>
      </c>
      <c r="HL137" s="86">
        <f t="shared" si="162"/>
        <v>1.4023079669189056E-45</v>
      </c>
      <c r="HM137" s="86">
        <f t="shared" si="162"/>
        <v>5.9643687195398966E-41</v>
      </c>
      <c r="HN137" s="86">
        <f t="shared" si="162"/>
        <v>2.2956262947707476E-38</v>
      </c>
      <c r="HO137" s="86">
        <f t="shared" si="162"/>
        <v>8.6189543151086474E-32</v>
      </c>
      <c r="HP137" s="86">
        <f t="shared" si="162"/>
        <v>3.5642894476237798E-29</v>
      </c>
      <c r="HQ137" s="86">
        <f t="shared" si="162"/>
        <v>5.0824970216122492E-39</v>
      </c>
      <c r="HS137" s="86">
        <f t="shared" si="159"/>
        <v>1.0852386042742937E-29</v>
      </c>
      <c r="HT137" s="86">
        <f t="shared" si="159"/>
        <v>1.7082427311961721E-2</v>
      </c>
      <c r="HU137" s="86">
        <f t="shared" si="159"/>
        <v>2.2133182059724393E-2</v>
      </c>
      <c r="HV137" s="86">
        <f t="shared" si="159"/>
        <v>7.0529118510611714E-3</v>
      </c>
      <c r="HW137" s="86">
        <f t="shared" si="159"/>
        <v>3.244144527138506E-3</v>
      </c>
      <c r="HX137" s="86">
        <f t="shared" si="159"/>
        <v>3.5951625747846138E-3</v>
      </c>
      <c r="HY137" s="86">
        <f t="shared" si="159"/>
        <v>4.1898840616678258E-3</v>
      </c>
      <c r="HZ137" s="86">
        <f t="shared" si="159"/>
        <v>8.0255826590826841E-3</v>
      </c>
      <c r="IA137" s="86">
        <f t="shared" si="159"/>
        <v>2.5009568537248884E-2</v>
      </c>
      <c r="IB137" s="86">
        <f t="shared" si="159"/>
        <v>6.9490761485206994E-3</v>
      </c>
      <c r="IC137" s="86">
        <f t="shared" si="159"/>
        <v>2.4372197384182953E-3</v>
      </c>
      <c r="ID137" s="86">
        <f t="shared" si="159"/>
        <v>1.2684551164144765E-3</v>
      </c>
      <c r="IE137" s="86">
        <f t="shared" si="159"/>
        <v>3.764490557561942E-4</v>
      </c>
      <c r="IF137" s="86">
        <f t="shared" si="159"/>
        <v>1.0095159473265682E-3</v>
      </c>
      <c r="IG137" s="86">
        <f t="shared" si="159"/>
        <v>3.5671825938494986E-3</v>
      </c>
      <c r="II137" s="86">
        <f t="shared" si="160"/>
        <v>0</v>
      </c>
      <c r="IJ137" s="86">
        <f t="shared" si="160"/>
        <v>3.2521711209785397E-38</v>
      </c>
      <c r="IK137" s="86">
        <f t="shared" si="160"/>
        <v>6.2288606614962247E-38</v>
      </c>
      <c r="IL137" s="86">
        <f t="shared" si="160"/>
        <v>7.9192743506662709E-46</v>
      </c>
      <c r="IM137" s="86">
        <f t="shared" si="160"/>
        <v>1.8093546645146198E-49</v>
      </c>
      <c r="IN137" s="86">
        <f t="shared" si="160"/>
        <v>2.674560870864559E-52</v>
      </c>
      <c r="IO137" s="86">
        <f t="shared" si="160"/>
        <v>1.6685917069889098E-52</v>
      </c>
      <c r="IP137" s="86">
        <f t="shared" si="160"/>
        <v>2.1559504604236261E-47</v>
      </c>
      <c r="IQ137" s="86">
        <f t="shared" si="160"/>
        <v>2.8583918912833372E-43</v>
      </c>
      <c r="IR137" s="86">
        <f t="shared" si="160"/>
        <v>1.4747603587908253E-49</v>
      </c>
      <c r="IS137" s="86">
        <f t="shared" si="160"/>
        <v>1.3994435026427387E-52</v>
      </c>
      <c r="IT137" s="86">
        <f t="shared" si="160"/>
        <v>3.8053697771546786E-53</v>
      </c>
      <c r="IU137" s="86">
        <f t="shared" si="160"/>
        <v>1.0087443084302343E-54</v>
      </c>
      <c r="IV137" s="86">
        <f t="shared" si="160"/>
        <v>1.0234802934230224E-25</v>
      </c>
      <c r="IW137" s="86">
        <f t="shared" si="160"/>
        <v>3.5251242339314397E-19</v>
      </c>
      <c r="IY137" s="86">
        <f t="shared" si="161"/>
        <v>9.4735669254316088E-13</v>
      </c>
      <c r="IZ137" s="86">
        <f t="shared" si="161"/>
        <v>1.7082427311961721E-2</v>
      </c>
      <c r="JA137" s="86">
        <f t="shared" si="161"/>
        <v>2.2133182059724393E-2</v>
      </c>
      <c r="JB137" s="86">
        <f t="shared" si="161"/>
        <v>7.0529118510611714E-3</v>
      </c>
      <c r="JC137" s="86">
        <f t="shared" si="161"/>
        <v>3.244144527138506E-3</v>
      </c>
      <c r="JD137" s="86">
        <f t="shared" si="161"/>
        <v>3.5951625747846138E-3</v>
      </c>
      <c r="JE137" s="86">
        <f t="shared" si="161"/>
        <v>4.1898840616678258E-3</v>
      </c>
      <c r="JF137" s="86">
        <f t="shared" si="161"/>
        <v>8.0255826590826841E-3</v>
      </c>
      <c r="JG137" s="86">
        <f t="shared" si="161"/>
        <v>2.5009568537248884E-2</v>
      </c>
      <c r="JH137" s="86">
        <f t="shared" si="161"/>
        <v>6.9490761485206994E-3</v>
      </c>
      <c r="JI137" s="86">
        <f t="shared" si="161"/>
        <v>2.4372197384182953E-3</v>
      </c>
      <c r="JJ137" s="86">
        <f t="shared" si="161"/>
        <v>1.2684551164144765E-3</v>
      </c>
      <c r="JK137" s="86">
        <f t="shared" si="161"/>
        <v>3.764490557561942E-4</v>
      </c>
      <c r="JL137" s="86">
        <f t="shared" si="161"/>
        <v>1.0095159473265682E-3</v>
      </c>
      <c r="JM137" s="86">
        <f t="shared" si="161"/>
        <v>3.567182593849499E-3</v>
      </c>
    </row>
    <row r="138" spans="2:273" x14ac:dyDescent="0.25">
      <c r="B138" s="2">
        <v>111</v>
      </c>
      <c r="C138" s="37">
        <v>57.531999999999996</v>
      </c>
      <c r="D138" s="37">
        <v>56.732999999999997</v>
      </c>
      <c r="E138" s="37">
        <v>57.25</v>
      </c>
      <c r="F138" s="37">
        <v>56.633000000000003</v>
      </c>
      <c r="G138" s="37">
        <v>54.406999999999996</v>
      </c>
      <c r="H138" s="37">
        <v>57.517000000000003</v>
      </c>
      <c r="I138" s="37">
        <v>59.017000000000003</v>
      </c>
      <c r="J138" s="37">
        <v>56.133000000000003</v>
      </c>
      <c r="K138" s="37">
        <v>59.283000000000001</v>
      </c>
      <c r="L138" s="37">
        <v>56.783000000000001</v>
      </c>
      <c r="M138" s="37">
        <v>57.167000000000002</v>
      </c>
      <c r="N138" s="37">
        <v>61.366999999999997</v>
      </c>
      <c r="O138" s="37">
        <v>60.131</v>
      </c>
      <c r="P138" s="37">
        <v>59.393000000000001</v>
      </c>
      <c r="Q138" s="37">
        <v>64.114999999999995</v>
      </c>
      <c r="S138" s="4">
        <f t="shared" si="163"/>
        <v>56.930394145399873</v>
      </c>
      <c r="T138" s="4">
        <f t="shared" si="163"/>
        <v>56.931969726001768</v>
      </c>
      <c r="U138" s="4">
        <f t="shared" si="163"/>
        <v>56.491905308396717</v>
      </c>
      <c r="V138" s="4">
        <f t="shared" si="163"/>
        <v>55.837441833797982</v>
      </c>
      <c r="W138" s="4">
        <f t="shared" si="163"/>
        <v>55.252894991232715</v>
      </c>
      <c r="X138" s="4">
        <f t="shared" si="163"/>
        <v>57.278763954540004</v>
      </c>
      <c r="Y138" s="4">
        <f t="shared" si="163"/>
        <v>58.707661270212334</v>
      </c>
      <c r="Z138" s="4">
        <f t="shared" si="163"/>
        <v>57.537526571522896</v>
      </c>
      <c r="AA138" s="4">
        <f t="shared" si="163"/>
        <v>58.994752864712119</v>
      </c>
      <c r="AB138" s="4">
        <f t="shared" si="163"/>
        <v>57.087698297114549</v>
      </c>
      <c r="AC138" s="4">
        <f t="shared" si="163"/>
        <v>58.479197320679098</v>
      </c>
      <c r="AD138" s="4">
        <f t="shared" si="163"/>
        <v>60.103293694086062</v>
      </c>
      <c r="AE138" s="4">
        <f t="shared" si="163"/>
        <v>58.604956277053056</v>
      </c>
      <c r="AF138" s="4">
        <f t="shared" si="163"/>
        <v>59.468155627007469</v>
      </c>
      <c r="AG138" s="4">
        <f t="shared" si="163"/>
        <v>63.044049408822787</v>
      </c>
      <c r="AI138" s="4">
        <f t="shared" si="164"/>
        <v>0.60160585460012328</v>
      </c>
      <c r="AJ138" s="4">
        <f t="shared" si="164"/>
        <v>-0.19896972600177065</v>
      </c>
      <c r="AK138" s="4">
        <f t="shared" si="164"/>
        <v>0.75809469160328291</v>
      </c>
      <c r="AL138" s="4">
        <f t="shared" si="164"/>
        <v>0.7955581662020208</v>
      </c>
      <c r="AM138" s="4">
        <f t="shared" si="164"/>
        <v>-0.8458949912327185</v>
      </c>
      <c r="AN138" s="4">
        <f t="shared" si="164"/>
        <v>0.23823604545999899</v>
      </c>
      <c r="AO138" s="4">
        <f t="shared" si="164"/>
        <v>0.30933872978766885</v>
      </c>
      <c r="AP138" s="4">
        <f t="shared" si="164"/>
        <v>-1.4045265715228936</v>
      </c>
      <c r="AQ138" s="4">
        <f t="shared" si="164"/>
        <v>0.28824713528788237</v>
      </c>
      <c r="AR138" s="4">
        <f t="shared" si="164"/>
        <v>-0.30469829711454821</v>
      </c>
      <c r="AS138" s="4">
        <f t="shared" si="164"/>
        <v>-1.3121973206790969</v>
      </c>
      <c r="AT138" s="4">
        <f t="shared" si="164"/>
        <v>1.2637063059139351</v>
      </c>
      <c r="AU138" s="4">
        <f t="shared" si="164"/>
        <v>1.5260437229469446</v>
      </c>
      <c r="AV138" s="4">
        <f t="shared" si="164"/>
        <v>-7.5155627007468695E-2</v>
      </c>
      <c r="AW138" s="4">
        <f t="shared" si="164"/>
        <v>1.0709505911772084</v>
      </c>
      <c r="AY138" s="2">
        <f t="shared" si="155"/>
        <v>56.930394145399859</v>
      </c>
      <c r="AZ138" s="2">
        <f t="shared" si="155"/>
        <v>56.554589881717192</v>
      </c>
      <c r="BA138" s="2">
        <f t="shared" si="155"/>
        <v>55.330318712839542</v>
      </c>
      <c r="BB138" s="2">
        <f t="shared" si="155"/>
        <v>55.208847752856542</v>
      </c>
      <c r="BC138" s="2">
        <f t="shared" si="155"/>
        <v>54.877600442224839</v>
      </c>
      <c r="BD138" s="2">
        <f t="shared" si="155"/>
        <v>56.741454614738124</v>
      </c>
      <c r="BE138" s="2">
        <f t="shared" si="155"/>
        <v>57.937436911974586</v>
      </c>
      <c r="BF138" s="2">
        <f t="shared" si="155"/>
        <v>56.157102229774523</v>
      </c>
      <c r="BG138" s="2">
        <f t="shared" si="155"/>
        <v>55.266646076357524</v>
      </c>
      <c r="BH138" s="2">
        <f t="shared" si="155"/>
        <v>55.578735392933694</v>
      </c>
      <c r="BI138" s="2">
        <f t="shared" si="155"/>
        <v>57.780952334635259</v>
      </c>
      <c r="BJ138" s="2">
        <f t="shared" si="155"/>
        <v>59.706159880698927</v>
      </c>
      <c r="BK138" s="2">
        <f t="shared" si="155"/>
        <v>58.454953913017569</v>
      </c>
      <c r="BL138" s="2">
        <f t="shared" si="155"/>
        <v>58.832363242650231</v>
      </c>
      <c r="BM138" s="2">
        <f t="shared" si="155"/>
        <v>60.09050917014109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>
        <f t="shared" si="156"/>
        <v>57.531999999999996</v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>
        <f t="shared" si="156"/>
        <v>54.406999999999996</v>
      </c>
      <c r="CJ138" s="2">
        <f t="shared" si="156"/>
        <v>57.517000000000003</v>
      </c>
      <c r="CK138" s="2">
        <f t="shared" si="156"/>
        <v>59.017000000000003</v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>
        <f t="shared" si="156"/>
        <v>57.167000000000002</v>
      </c>
      <c r="CP138" s="2">
        <f t="shared" si="156"/>
        <v>61.366999999999997</v>
      </c>
      <c r="CQ138" s="2">
        <f t="shared" si="156"/>
        <v>60.131</v>
      </c>
      <c r="CR138" s="2">
        <f t="shared" si="156"/>
        <v>59.393000000000001</v>
      </c>
      <c r="CS138" s="2">
        <f t="shared" si="156"/>
        <v>64.114999999999995</v>
      </c>
      <c r="CU138" s="2">
        <f t="shared" si="111"/>
        <v>57.531999999999996</v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>
        <f t="shared" si="115"/>
        <v>54.406999999999996</v>
      </c>
      <c r="CZ138" s="2">
        <f t="shared" si="116"/>
        <v>57.517000000000003</v>
      </c>
      <c r="DA138" s="2">
        <f t="shared" si="117"/>
        <v>59.017000000000003</v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>
        <f t="shared" si="121"/>
        <v>57.167000000000002</v>
      </c>
      <c r="DF138" s="2">
        <f t="shared" si="122"/>
        <v>61.366999999999997</v>
      </c>
      <c r="DG138" s="2">
        <f t="shared" si="123"/>
        <v>60.131</v>
      </c>
      <c r="DH138" s="2">
        <f t="shared" si="124"/>
        <v>59.393000000000001</v>
      </c>
      <c r="DI138" s="2">
        <f t="shared" si="125"/>
        <v>64.114999999999995</v>
      </c>
      <c r="DK138" s="2">
        <f t="shared" si="165"/>
        <v>89.329518218623491</v>
      </c>
      <c r="DL138" s="2">
        <f t="shared" si="165"/>
        <v>101.47947773279353</v>
      </c>
      <c r="DM138" s="2">
        <f t="shared" si="165"/>
        <v>98.904684210526284</v>
      </c>
      <c r="DN138" s="2">
        <f t="shared" si="165"/>
        <v>90.761009756097565</v>
      </c>
      <c r="DO138" s="2">
        <f t="shared" si="165"/>
        <v>88.757376266416486</v>
      </c>
      <c r="DP138" s="2">
        <f t="shared" si="165"/>
        <v>87.547466936572221</v>
      </c>
      <c r="DQ138" s="2">
        <f t="shared" si="165"/>
        <v>84.385601349527661</v>
      </c>
      <c r="DR138" s="2">
        <f t="shared" si="165"/>
        <v>95.495132645403388</v>
      </c>
      <c r="DS138" s="2">
        <f t="shared" si="165"/>
        <v>92.153710121457493</v>
      </c>
      <c r="DT138" s="2">
        <f t="shared" si="165"/>
        <v>87.280198030018781</v>
      </c>
      <c r="DU138" s="2">
        <f t="shared" si="165"/>
        <v>91.610539136302293</v>
      </c>
      <c r="DV138" s="2">
        <f t="shared" si="165"/>
        <v>92.53356866791745</v>
      </c>
      <c r="DW138" s="2">
        <f t="shared" si="165"/>
        <v>101.08131829268291</v>
      </c>
      <c r="DX138" s="2">
        <f t="shared" si="165"/>
        <v>101.17138767917717</v>
      </c>
      <c r="DY138" s="2">
        <f t="shared" si="165"/>
        <v>90.201237536656905</v>
      </c>
      <c r="EA138" s="2">
        <f t="shared" si="153"/>
        <v>56.89155286918141</v>
      </c>
      <c r="EB138" s="2">
        <f t="shared" si="153"/>
        <v>56.500478893833439</v>
      </c>
      <c r="EC138" s="2">
        <f t="shared" si="153"/>
        <v>55.276787252747255</v>
      </c>
      <c r="ED138" s="2">
        <f t="shared" si="153"/>
        <v>55.158286895933763</v>
      </c>
      <c r="EE138" s="2">
        <f t="shared" si="152"/>
        <v>54.827386289010079</v>
      </c>
      <c r="EF138" s="2">
        <f t="shared" si="152"/>
        <v>56.701692477518385</v>
      </c>
      <c r="EG138" s="2">
        <f t="shared" si="152"/>
        <v>57.899597624497574</v>
      </c>
      <c r="EH138" s="2">
        <f t="shared" si="152"/>
        <v>56.100134623902463</v>
      </c>
      <c r="EI138" s="2">
        <f t="shared" si="152"/>
        <v>55.215976938521024</v>
      </c>
      <c r="EJ138" s="2">
        <f t="shared" si="152"/>
        <v>55.53180771285669</v>
      </c>
      <c r="EK138" s="2">
        <f t="shared" si="152"/>
        <v>57.727130204445231</v>
      </c>
      <c r="EL138" s="2">
        <f t="shared" si="152"/>
        <v>59.657745433001182</v>
      </c>
      <c r="EM138" s="2">
        <f t="shared" si="136"/>
        <v>58.387678646889178</v>
      </c>
      <c r="EN138" s="2">
        <f t="shared" si="136"/>
        <v>58.764819341734928</v>
      </c>
      <c r="EO138" s="2">
        <f t="shared" si="136"/>
        <v>60.030895380108291</v>
      </c>
      <c r="EQ138" s="2">
        <f t="shared" si="166"/>
        <v>56.89155286918141</v>
      </c>
      <c r="ER138" s="2">
        <f t="shared" si="166"/>
        <v>56.521600493956896</v>
      </c>
      <c r="ES138" s="2">
        <f t="shared" si="166"/>
        <v>55.322480384699169</v>
      </c>
      <c r="ET138" s="2">
        <f t="shared" si="166"/>
        <v>55.168084796206116</v>
      </c>
      <c r="EU138" s="2">
        <f t="shared" si="166"/>
        <v>54.820134411801519</v>
      </c>
      <c r="EV138" s="2">
        <f t="shared" si="166"/>
        <v>56.607410645938685</v>
      </c>
      <c r="EW138" s="2">
        <f t="shared" si="166"/>
        <v>58.044278275668916</v>
      </c>
      <c r="EX138" s="2">
        <f t="shared" si="166"/>
        <v>56.058677434520007</v>
      </c>
      <c r="EY138" s="2">
        <f t="shared" si="166"/>
        <v>55.19465412440104</v>
      </c>
      <c r="EZ138" s="2">
        <f t="shared" si="166"/>
        <v>55.529395305985012</v>
      </c>
      <c r="FA138" s="2">
        <f t="shared" si="166"/>
        <v>57.739059044579022</v>
      </c>
      <c r="FB138" s="2">
        <f t="shared" si="166"/>
        <v>59.626422706178531</v>
      </c>
      <c r="FC138" s="2">
        <f t="shared" si="166"/>
        <v>58.390434747269126</v>
      </c>
      <c r="FD138" s="2">
        <f t="shared" si="166"/>
        <v>58.703326578961487</v>
      </c>
      <c r="FE138" s="2">
        <f t="shared" si="166"/>
        <v>60.00725450039792</v>
      </c>
      <c r="FG138" s="2">
        <f t="shared" si="167"/>
        <v>0.99880259825793549</v>
      </c>
      <c r="FH138" s="2">
        <f t="shared" si="167"/>
        <v>0.99880559530415802</v>
      </c>
      <c r="FI138" s="2">
        <f t="shared" si="167"/>
        <v>0.99879483276474568</v>
      </c>
      <c r="FJ138" s="2">
        <f t="shared" si="167"/>
        <v>0.99858543987413595</v>
      </c>
      <c r="FK138" s="2">
        <f t="shared" si="167"/>
        <v>0.99851639527173452</v>
      </c>
      <c r="FL138" s="2">
        <f t="shared" si="167"/>
        <v>0.9986542585651691</v>
      </c>
      <c r="FM138" s="2">
        <f t="shared" si="167"/>
        <v>0.99867774647810359</v>
      </c>
      <c r="FN138" s="2">
        <f t="shared" si="167"/>
        <v>0.99853011807327807</v>
      </c>
      <c r="FO138" s="2">
        <f t="shared" si="167"/>
        <v>0.99861254033955926</v>
      </c>
      <c r="FP138" s="2">
        <f t="shared" si="167"/>
        <v>0.99852025437971059</v>
      </c>
      <c r="FQ138" s="2">
        <f t="shared" si="167"/>
        <v>0.99841789670828296</v>
      </c>
      <c r="FR138" s="2">
        <f t="shared" si="167"/>
        <v>0.99851240814702769</v>
      </c>
      <c r="FS138" s="2">
        <f t="shared" si="167"/>
        <v>0.99842506138165754</v>
      </c>
      <c r="FT138" s="2">
        <f t="shared" si="167"/>
        <v>0.99839137755038077</v>
      </c>
      <c r="FU138" s="2">
        <f t="shared" si="167"/>
        <v>0.99801697866213857</v>
      </c>
      <c r="FW138" s="2">
        <f t="shared" si="157"/>
        <v>1.0554068962604733E-7</v>
      </c>
      <c r="FX138" s="2">
        <f t="shared" si="157"/>
        <v>1.8363213675250348E-2</v>
      </c>
      <c r="FY138" s="2">
        <f t="shared" si="157"/>
        <v>2.0846637011521469E-2</v>
      </c>
      <c r="FZ138" s="2">
        <f t="shared" si="157"/>
        <v>2.0276261961693902E-2</v>
      </c>
      <c r="GA138" s="2">
        <f t="shared" si="157"/>
        <v>1.7173532057038393E-2</v>
      </c>
      <c r="GB138" s="2">
        <f t="shared" si="157"/>
        <v>1.8543334701514893E-2</v>
      </c>
      <c r="GC138" s="2">
        <f t="shared" si="157"/>
        <v>1.9477903560786703E-2</v>
      </c>
      <c r="GD138" s="2">
        <f t="shared" si="157"/>
        <v>2.2635150548565564E-2</v>
      </c>
      <c r="GE138" s="2">
        <f t="shared" si="157"/>
        <v>2.7223278301117523E-2</v>
      </c>
      <c r="GF138" s="2">
        <f t="shared" si="157"/>
        <v>2.1497802323515485E-2</v>
      </c>
      <c r="GG138" s="2">
        <f t="shared" si="157"/>
        <v>1.8030033257856182E-2</v>
      </c>
      <c r="GH138" s="2">
        <f t="shared" si="157"/>
        <v>1.5686983737507466E-2</v>
      </c>
      <c r="GI138" s="2">
        <f t="shared" si="157"/>
        <v>1.2845792153526129E-2</v>
      </c>
      <c r="GJ138" s="2">
        <f t="shared" si="157"/>
        <v>1.093229338377634E-2</v>
      </c>
      <c r="GK138" s="2">
        <f t="shared" si="157"/>
        <v>9.0792828713387921E-3</v>
      </c>
      <c r="GM138" s="86">
        <f t="shared" si="158"/>
        <v>6.3876328375149339E-46</v>
      </c>
      <c r="GN138" s="86">
        <f t="shared" si="158"/>
        <v>2.9645556470747274E-82</v>
      </c>
      <c r="GO138" s="86">
        <f t="shared" si="158"/>
        <v>1.2206501637184422E-98</v>
      </c>
      <c r="GP138" s="86">
        <f t="shared" si="158"/>
        <v>2.2176464074221467E-98</v>
      </c>
      <c r="GQ138" s="86">
        <f t="shared" si="158"/>
        <v>4.0004892969628814E-129</v>
      </c>
      <c r="GR138" s="86">
        <f t="shared" si="158"/>
        <v>8.3833977171476895E-161</v>
      </c>
      <c r="GS138" s="86">
        <f t="shared" si="158"/>
        <v>2.196713105031523E-171</v>
      </c>
      <c r="GT138" s="86">
        <f t="shared" si="158"/>
        <v>7.1974827891972449E-154</v>
      </c>
      <c r="GU138" s="86">
        <f t="shared" si="158"/>
        <v>2.4815097979598341E-180</v>
      </c>
      <c r="GV138" s="86">
        <f t="shared" si="158"/>
        <v>3.5018251065674751E-122</v>
      </c>
      <c r="GW138" s="86">
        <f t="shared" si="158"/>
        <v>8.5059279366297834E-104</v>
      </c>
      <c r="GX138" s="86">
        <f t="shared" si="158"/>
        <v>1.1664495945877629E-96</v>
      </c>
      <c r="GY138" s="86">
        <f t="shared" si="158"/>
        <v>3.8096831790975785E-82</v>
      </c>
      <c r="GZ138" s="86">
        <f t="shared" si="158"/>
        <v>4.9189470593552231E-67</v>
      </c>
      <c r="HA138" s="86">
        <f t="shared" si="158"/>
        <v>2.1629611785684946E-104</v>
      </c>
      <c r="HC138" s="86">
        <f t="shared" si="154"/>
        <v>1.1659739296756695E-13</v>
      </c>
      <c r="HD138" s="86">
        <f t="shared" si="154"/>
        <v>1.8138723518482996E-33</v>
      </c>
      <c r="HE138" s="86">
        <f t="shared" si="154"/>
        <v>3.6061161836788603E-40</v>
      </c>
      <c r="HF138" s="86">
        <f t="shared" si="154"/>
        <v>2.2250351823344837E-45</v>
      </c>
      <c r="HG138" s="86">
        <f t="shared" si="154"/>
        <v>1.0261930060943048E-53</v>
      </c>
      <c r="HH138" s="86">
        <f t="shared" si="154"/>
        <v>8.4598439133035291E-63</v>
      </c>
      <c r="HI138" s="86">
        <f t="shared" si="154"/>
        <v>8.1548847423840219E-58</v>
      </c>
      <c r="HJ138" s="86">
        <f t="shared" si="154"/>
        <v>1.2434567385795619E-69</v>
      </c>
      <c r="HK138" s="86">
        <f t="shared" si="154"/>
        <v>3.3763376096939363E-38</v>
      </c>
      <c r="HL138" s="86">
        <f t="shared" si="162"/>
        <v>8.715850525490639E-49</v>
      </c>
      <c r="HM138" s="86">
        <f t="shared" si="162"/>
        <v>6.4134200087547675E-44</v>
      </c>
      <c r="HN138" s="86">
        <f t="shared" si="162"/>
        <v>3.1639446367218933E-41</v>
      </c>
      <c r="HO138" s="86">
        <f t="shared" si="162"/>
        <v>2.5265741433473364E-34</v>
      </c>
      <c r="HP138" s="86">
        <f t="shared" si="162"/>
        <v>2.1083358302066097E-31</v>
      </c>
      <c r="HQ138" s="86">
        <f t="shared" si="162"/>
        <v>6.0471223109668345E-42</v>
      </c>
      <c r="HS138" s="86">
        <f t="shared" si="159"/>
        <v>1.0253527814246467E-28</v>
      </c>
      <c r="HT138" s="86">
        <f t="shared" si="159"/>
        <v>2.8265015781122636E-2</v>
      </c>
      <c r="HU138" s="86">
        <f t="shared" si="159"/>
        <v>3.6506647259917556E-2</v>
      </c>
      <c r="HV138" s="86">
        <f t="shared" si="159"/>
        <v>1.3190045765653392E-2</v>
      </c>
      <c r="HW138" s="86">
        <f t="shared" si="159"/>
        <v>6.3661016194391604E-3</v>
      </c>
      <c r="HX138" s="86">
        <f t="shared" si="159"/>
        <v>7.2357335029395878E-3</v>
      </c>
      <c r="HY138" s="86">
        <f t="shared" si="159"/>
        <v>8.4297951843110199E-3</v>
      </c>
      <c r="HZ138" s="86">
        <f t="shared" si="159"/>
        <v>1.5306076355955845E-2</v>
      </c>
      <c r="IA138" s="86">
        <f t="shared" si="159"/>
        <v>4.3934805894626963E-2</v>
      </c>
      <c r="IB138" s="86">
        <f t="shared" si="159"/>
        <v>1.3467736123236505E-2</v>
      </c>
      <c r="IC138" s="86">
        <f t="shared" si="159"/>
        <v>5.0141719394908007E-3</v>
      </c>
      <c r="ID138" s="86">
        <f t="shared" si="159"/>
        <v>2.6607484538833034E-3</v>
      </c>
      <c r="IE138" s="86">
        <f t="shared" si="159"/>
        <v>8.2492611108159165E-4</v>
      </c>
      <c r="IF138" s="86">
        <f t="shared" si="159"/>
        <v>1.973158783997364E-3</v>
      </c>
      <c r="IG138" s="86">
        <f t="shared" si="159"/>
        <v>5.7463225638825846E-3</v>
      </c>
      <c r="II138" s="86">
        <f t="shared" si="160"/>
        <v>0</v>
      </c>
      <c r="IJ138" s="86">
        <f t="shared" si="160"/>
        <v>1.3959221542638578E-36</v>
      </c>
      <c r="IK138" s="86">
        <f t="shared" si="160"/>
        <v>2.9315754147448387E-36</v>
      </c>
      <c r="IL138" s="86">
        <f t="shared" si="160"/>
        <v>8.3133361725706649E-44</v>
      </c>
      <c r="IM138" s="86">
        <f t="shared" si="160"/>
        <v>2.2719155119978037E-47</v>
      </c>
      <c r="IN138" s="86">
        <f t="shared" si="160"/>
        <v>4.9251300240891268E-50</v>
      </c>
      <c r="IO138" s="86">
        <f t="shared" si="160"/>
        <v>3.3478004775155768E-50</v>
      </c>
      <c r="IP138" s="86">
        <f t="shared" si="160"/>
        <v>3.065081754197306E-45</v>
      </c>
      <c r="IQ138" s="86">
        <f t="shared" si="160"/>
        <v>3.2748174334778958E-41</v>
      </c>
      <c r="IR138" s="86">
        <f t="shared" si="160"/>
        <v>2.4726963965690597E-47</v>
      </c>
      <c r="IS138" s="86">
        <f t="shared" si="160"/>
        <v>2.5582110258209826E-50</v>
      </c>
      <c r="IT138" s="86">
        <f t="shared" si="160"/>
        <v>6.1910208614472397E-51</v>
      </c>
      <c r="IU138" s="86">
        <f t="shared" si="160"/>
        <v>1.5123786756677442E-52</v>
      </c>
      <c r="IV138" s="86">
        <f t="shared" si="160"/>
        <v>9.2362947421741608E-25</v>
      </c>
      <c r="IW138" s="86">
        <f t="shared" si="160"/>
        <v>1.6548359807956647E-18</v>
      </c>
      <c r="IY138" s="86">
        <f t="shared" si="161"/>
        <v>1.1659739296756705E-13</v>
      </c>
      <c r="IZ138" s="86">
        <f t="shared" si="161"/>
        <v>2.8265015781122636E-2</v>
      </c>
      <c r="JA138" s="86">
        <f t="shared" si="161"/>
        <v>3.6506647259917556E-2</v>
      </c>
      <c r="JB138" s="86">
        <f t="shared" si="161"/>
        <v>1.3190045765653392E-2</v>
      </c>
      <c r="JC138" s="86">
        <f t="shared" si="161"/>
        <v>6.3661016194391604E-3</v>
      </c>
      <c r="JD138" s="86">
        <f t="shared" si="161"/>
        <v>7.2357335029395878E-3</v>
      </c>
      <c r="JE138" s="86">
        <f t="shared" si="161"/>
        <v>8.4297951843110199E-3</v>
      </c>
      <c r="JF138" s="86">
        <f t="shared" si="161"/>
        <v>1.5306076355955845E-2</v>
      </c>
      <c r="JG138" s="86">
        <f t="shared" si="161"/>
        <v>4.3934805894626963E-2</v>
      </c>
      <c r="JH138" s="86">
        <f t="shared" si="161"/>
        <v>1.3467736123236505E-2</v>
      </c>
      <c r="JI138" s="86">
        <f t="shared" si="161"/>
        <v>5.0141719394908007E-3</v>
      </c>
      <c r="JJ138" s="86">
        <f t="shared" si="161"/>
        <v>2.6607484538833034E-3</v>
      </c>
      <c r="JK138" s="86">
        <f t="shared" si="161"/>
        <v>8.2492611108159165E-4</v>
      </c>
      <c r="JL138" s="86">
        <f t="shared" si="161"/>
        <v>1.973158783997364E-3</v>
      </c>
      <c r="JM138" s="86">
        <f t="shared" si="161"/>
        <v>5.7463225638825863E-3</v>
      </c>
    </row>
    <row r="139" spans="2:273" x14ac:dyDescent="0.25">
      <c r="B139" s="2">
        <v>112</v>
      </c>
      <c r="C139" s="37">
        <v>57.354999999999997</v>
      </c>
      <c r="D139" s="37">
        <v>57.65</v>
      </c>
      <c r="E139" s="37">
        <v>55.332999999999998</v>
      </c>
      <c r="F139" s="37">
        <v>56.633000000000003</v>
      </c>
      <c r="G139" s="37">
        <v>53.61</v>
      </c>
      <c r="H139" s="37">
        <v>56.85</v>
      </c>
      <c r="I139" s="37">
        <v>59.45</v>
      </c>
      <c r="J139" s="37">
        <v>57.2</v>
      </c>
      <c r="K139" s="37">
        <v>59.817</v>
      </c>
      <c r="L139" s="37">
        <v>57.232999999999997</v>
      </c>
      <c r="M139" s="37">
        <v>58.55</v>
      </c>
      <c r="N139" s="37">
        <v>61.317</v>
      </c>
      <c r="O139" s="37">
        <v>58.066000000000003</v>
      </c>
      <c r="P139" s="37">
        <v>60.966999999999999</v>
      </c>
      <c r="Q139" s="37">
        <v>63.951000000000001</v>
      </c>
      <c r="S139" s="4">
        <f t="shared" si="163"/>
        <v>56.818849287148815</v>
      </c>
      <c r="T139" s="4">
        <f t="shared" si="163"/>
        <v>56.960580607920541</v>
      </c>
      <c r="U139" s="4">
        <f t="shared" si="163"/>
        <v>56.925837831736203</v>
      </c>
      <c r="V139" s="4">
        <f t="shared" si="163"/>
        <v>56.132828959732741</v>
      </c>
      <c r="W139" s="4">
        <f t="shared" si="163"/>
        <v>55.452619046379517</v>
      </c>
      <c r="X139" s="4">
        <f t="shared" si="163"/>
        <v>57.601906240698227</v>
      </c>
      <c r="Y139" s="4">
        <f t="shared" si="163"/>
        <v>59.164924988774274</v>
      </c>
      <c r="Z139" s="4">
        <f t="shared" si="163"/>
        <v>58.391056130052149</v>
      </c>
      <c r="AA139" s="4">
        <f t="shared" si="163"/>
        <v>60.899097208903889</v>
      </c>
      <c r="AB139" s="4">
        <f t="shared" si="163"/>
        <v>58.06166299038216</v>
      </c>
      <c r="AC139" s="4">
        <f t="shared" si="163"/>
        <v>58.935756395279697</v>
      </c>
      <c r="AD139" s="4">
        <f t="shared" si="163"/>
        <v>60.370914370233677</v>
      </c>
      <c r="AE139" s="4">
        <f t="shared" si="163"/>
        <v>58.657576868610406</v>
      </c>
      <c r="AF139" s="4">
        <f t="shared" si="163"/>
        <v>59.844193137057125</v>
      </c>
      <c r="AG139" s="4">
        <f t="shared" si="163"/>
        <v>64.429458764788492</v>
      </c>
      <c r="AI139" s="4">
        <f t="shared" si="164"/>
        <v>0.53615071285118177</v>
      </c>
      <c r="AJ139" s="4">
        <f t="shared" si="164"/>
        <v>0.68941939207945779</v>
      </c>
      <c r="AK139" s="4">
        <f t="shared" si="164"/>
        <v>-1.5928378317362046</v>
      </c>
      <c r="AL139" s="4">
        <f t="shared" si="164"/>
        <v>0.50017104026726145</v>
      </c>
      <c r="AM139" s="4">
        <f t="shared" si="164"/>
        <v>-1.842619046379518</v>
      </c>
      <c r="AN139" s="4">
        <f t="shared" si="164"/>
        <v>-0.75190624069822576</v>
      </c>
      <c r="AO139" s="4">
        <f t="shared" si="164"/>
        <v>0.28507501122572876</v>
      </c>
      <c r="AP139" s="4">
        <f t="shared" si="164"/>
        <v>-1.1910561300521465</v>
      </c>
      <c r="AQ139" s="4">
        <f t="shared" si="164"/>
        <v>-1.0820972089038889</v>
      </c>
      <c r="AR139" s="4">
        <f t="shared" si="164"/>
        <v>-0.8286629903821634</v>
      </c>
      <c r="AS139" s="4">
        <f t="shared" si="164"/>
        <v>-0.3857563952796994</v>
      </c>
      <c r="AT139" s="4">
        <f t="shared" si="164"/>
        <v>0.94608562976632271</v>
      </c>
      <c r="AU139" s="4">
        <f t="shared" si="164"/>
        <v>-0.59157686861040304</v>
      </c>
      <c r="AV139" s="4">
        <f t="shared" si="164"/>
        <v>1.1228068629428734</v>
      </c>
      <c r="AW139" s="4">
        <f t="shared" si="164"/>
        <v>-0.47845876478849192</v>
      </c>
      <c r="AY139" s="2">
        <f t="shared" si="155"/>
        <v>56.818849287148815</v>
      </c>
      <c r="AZ139" s="2">
        <f t="shared" si="155"/>
        <v>56.396871238373478</v>
      </c>
      <c r="BA139" s="2">
        <f t="shared" si="155"/>
        <v>55.206763508050848</v>
      </c>
      <c r="BB139" s="2">
        <f t="shared" si="155"/>
        <v>55.084534791015841</v>
      </c>
      <c r="BC139" s="2">
        <f t="shared" si="155"/>
        <v>54.792819326990021</v>
      </c>
      <c r="BD139" s="2">
        <f t="shared" si="155"/>
        <v>56.641188262610243</v>
      </c>
      <c r="BE139" s="2">
        <f t="shared" si="155"/>
        <v>57.792856381431498</v>
      </c>
      <c r="BF139" s="2">
        <f t="shared" si="155"/>
        <v>56.063692042439875</v>
      </c>
      <c r="BG139" s="2">
        <f t="shared" si="155"/>
        <v>55.166807588498465</v>
      </c>
      <c r="BH139" s="2">
        <f t="shared" si="155"/>
        <v>55.478298278863058</v>
      </c>
      <c r="BI139" s="2">
        <f t="shared" si="155"/>
        <v>57.656041641923338</v>
      </c>
      <c r="BJ139" s="2">
        <f t="shared" si="155"/>
        <v>59.623129166151244</v>
      </c>
      <c r="BK139" s="2">
        <f t="shared" si="155"/>
        <v>58.359765699543019</v>
      </c>
      <c r="BL139" s="2">
        <f t="shared" si="155"/>
        <v>58.708236875189073</v>
      </c>
      <c r="BM139" s="2">
        <f t="shared" si="155"/>
        <v>59.984647270147725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>
        <f t="shared" si="156"/>
        <v>57.354999999999997</v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>
        <f t="shared" si="156"/>
        <v>58.55</v>
      </c>
      <c r="CP139" s="2">
        <f t="shared" si="156"/>
        <v>61.317</v>
      </c>
      <c r="CQ139" s="2">
        <f t="shared" si="156"/>
        <v>58.066000000000003</v>
      </c>
      <c r="CR139" s="2">
        <f t="shared" si="156"/>
        <v>60.966999999999999</v>
      </c>
      <c r="CS139" s="2">
        <f t="shared" si="156"/>
        <v>63.951000000000001</v>
      </c>
      <c r="CU139" s="2">
        <f t="shared" si="111"/>
        <v>57.354999999999997</v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>
        <f t="shared" si="121"/>
        <v>58.55</v>
      </c>
      <c r="DF139" s="2">
        <f t="shared" si="122"/>
        <v>61.317</v>
      </c>
      <c r="DG139" s="2">
        <f t="shared" si="123"/>
        <v>58.066000000000003</v>
      </c>
      <c r="DH139" s="2">
        <f t="shared" si="124"/>
        <v>60.966999999999999</v>
      </c>
      <c r="DI139" s="2">
        <f t="shared" si="125"/>
        <v>63.951000000000001</v>
      </c>
      <c r="DK139" s="2">
        <f t="shared" si="165"/>
        <v>89.534604333078022</v>
      </c>
      <c r="DL139" s="2">
        <f t="shared" si="165"/>
        <v>101.81438702265018</v>
      </c>
      <c r="DM139" s="2">
        <f t="shared" si="165"/>
        <v>99.236830725462283</v>
      </c>
      <c r="DN139" s="2">
        <f t="shared" si="165"/>
        <v>91.00676341463415</v>
      </c>
      <c r="DO139" s="2">
        <f t="shared" si="165"/>
        <v>88.986086116322682</v>
      </c>
      <c r="DP139" s="2">
        <f t="shared" si="165"/>
        <v>87.749999325236189</v>
      </c>
      <c r="DQ139" s="2">
        <f t="shared" si="165"/>
        <v>84.512544062078263</v>
      </c>
      <c r="DR139" s="2">
        <f t="shared" si="165"/>
        <v>95.794719887429665</v>
      </c>
      <c r="DS139" s="2">
        <f t="shared" si="165"/>
        <v>92.444005465587054</v>
      </c>
      <c r="DT139" s="2">
        <f t="shared" si="165"/>
        <v>87.506566041275818</v>
      </c>
      <c r="DU139" s="2">
        <f t="shared" si="165"/>
        <v>91.851976180836701</v>
      </c>
      <c r="DV139" s="2">
        <f t="shared" si="165"/>
        <v>92.769969418386481</v>
      </c>
      <c r="DW139" s="2">
        <f t="shared" si="165"/>
        <v>101.41285783972124</v>
      </c>
      <c r="DX139" s="2">
        <f t="shared" si="165"/>
        <v>101.52078071999127</v>
      </c>
      <c r="DY139" s="2">
        <f t="shared" si="165"/>
        <v>90.461045821114382</v>
      </c>
      <c r="EA139" s="2">
        <f t="shared" si="153"/>
        <v>56.783079432941733</v>
      </c>
      <c r="EB139" s="2">
        <f t="shared" si="153"/>
        <v>56.346390718372533</v>
      </c>
      <c r="EC139" s="2">
        <f t="shared" si="153"/>
        <v>55.156997582417588</v>
      </c>
      <c r="ED139" s="2">
        <f t="shared" si="153"/>
        <v>55.037751835518783</v>
      </c>
      <c r="EE139" s="2">
        <f t="shared" si="152"/>
        <v>54.746672099763011</v>
      </c>
      <c r="EF139" s="2">
        <f t="shared" si="152"/>
        <v>56.605139916748556</v>
      </c>
      <c r="EG139" s="2">
        <f t="shared" si="152"/>
        <v>57.756991754231002</v>
      </c>
      <c r="EH139" s="2">
        <f t="shared" si="152"/>
        <v>56.011492170605266</v>
      </c>
      <c r="EI139" s="2">
        <f t="shared" si="152"/>
        <v>55.120291828852686</v>
      </c>
      <c r="EJ139" s="2">
        <f t="shared" si="152"/>
        <v>55.435076938674356</v>
      </c>
      <c r="EK139" s="2">
        <f t="shared" si="152"/>
        <v>57.606133400666224</v>
      </c>
      <c r="EL139" s="2">
        <f t="shared" si="152"/>
        <v>59.579108243154508</v>
      </c>
      <c r="EM139" s="2">
        <f t="shared" si="136"/>
        <v>58.298069283042565</v>
      </c>
      <c r="EN139" s="2">
        <f t="shared" si="136"/>
        <v>58.645800236257017</v>
      </c>
      <c r="EO139" s="2">
        <f t="shared" si="136"/>
        <v>59.929664290405782</v>
      </c>
      <c r="EQ139" s="2">
        <f t="shared" si="166"/>
        <v>56.783079432941733</v>
      </c>
      <c r="ER139" s="2">
        <f t="shared" si="166"/>
        <v>56.39348549308626</v>
      </c>
      <c r="ES139" s="2">
        <f t="shared" si="166"/>
        <v>55.214489913692518</v>
      </c>
      <c r="ET139" s="2">
        <f t="shared" si="166"/>
        <v>55.05459648175502</v>
      </c>
      <c r="EU139" s="2">
        <f t="shared" si="166"/>
        <v>54.7367288414044</v>
      </c>
      <c r="EV139" s="2">
        <f t="shared" si="166"/>
        <v>56.497669489495252</v>
      </c>
      <c r="EW139" s="2">
        <f t="shared" si="166"/>
        <v>57.925687663302583</v>
      </c>
      <c r="EX139" s="2">
        <f t="shared" si="166"/>
        <v>55.965525323518897</v>
      </c>
      <c r="EY139" s="2">
        <f t="shared" si="166"/>
        <v>55.096153934757332</v>
      </c>
      <c r="EZ139" s="2">
        <f t="shared" si="166"/>
        <v>55.432263402120377</v>
      </c>
      <c r="FA139" s="2">
        <f t="shared" si="166"/>
        <v>57.6308706232833</v>
      </c>
      <c r="FB139" s="2">
        <f t="shared" si="166"/>
        <v>59.520008236160194</v>
      </c>
      <c r="FC139" s="2">
        <f t="shared" si="166"/>
        <v>58.280968308717036</v>
      </c>
      <c r="FD139" s="2">
        <f t="shared" si="166"/>
        <v>58.60627092852701</v>
      </c>
      <c r="FE139" s="2">
        <f t="shared" si="166"/>
        <v>59.905154394273495</v>
      </c>
      <c r="FG139" s="2">
        <f t="shared" si="167"/>
        <v>0.99890784156413637</v>
      </c>
      <c r="FH139" s="2">
        <f t="shared" si="167"/>
        <v>0.99891057547810758</v>
      </c>
      <c r="FI139" s="2">
        <f t="shared" si="167"/>
        <v>0.99890075785275656</v>
      </c>
      <c r="FJ139" s="2">
        <f t="shared" si="167"/>
        <v>0.99870974523949629</v>
      </c>
      <c r="FK139" s="2">
        <f t="shared" si="167"/>
        <v>0.99864675975298478</v>
      </c>
      <c r="FL139" s="2">
        <f t="shared" si="167"/>
        <v>0.99877252387820703</v>
      </c>
      <c r="FM139" s="2">
        <f t="shared" si="167"/>
        <v>0.99879395013901595</v>
      </c>
      <c r="FN139" s="2">
        <f t="shared" si="167"/>
        <v>0.9986592783497954</v>
      </c>
      <c r="FO139" s="2">
        <f t="shared" si="167"/>
        <v>0.99873446725248549</v>
      </c>
      <c r="FP139" s="2">
        <f t="shared" si="167"/>
        <v>0.99865028021916524</v>
      </c>
      <c r="FQ139" s="2">
        <f t="shared" si="167"/>
        <v>0.99855690375851747</v>
      </c>
      <c r="FR139" s="2">
        <f t="shared" si="167"/>
        <v>0.99864312250119847</v>
      </c>
      <c r="FS139" s="2">
        <f t="shared" si="167"/>
        <v>0.99856343983379603</v>
      </c>
      <c r="FT139" s="2">
        <f t="shared" si="167"/>
        <v>0.99853271120749543</v>
      </c>
      <c r="FU139" s="2">
        <f t="shared" si="167"/>
        <v>0.99819114742867132</v>
      </c>
      <c r="FW139" s="2">
        <f t="shared" si="157"/>
        <v>1.1572306380254024E-7</v>
      </c>
      <c r="FX139" s="2">
        <f t="shared" si="157"/>
        <v>2.00992545670877E-2</v>
      </c>
      <c r="FY139" s="2">
        <f t="shared" si="157"/>
        <v>2.281200239896157E-2</v>
      </c>
      <c r="FZ139" s="2">
        <f t="shared" si="157"/>
        <v>2.2189072495492131E-2</v>
      </c>
      <c r="GA139" s="2">
        <f t="shared" si="157"/>
        <v>1.8799255502632735E-2</v>
      </c>
      <c r="GB139" s="2">
        <f t="shared" si="157"/>
        <v>2.0296051989201813E-2</v>
      </c>
      <c r="GC139" s="2">
        <f t="shared" si="157"/>
        <v>2.1317037732889777E-2</v>
      </c>
      <c r="GD139" s="2">
        <f t="shared" si="157"/>
        <v>2.476486756242487E-2</v>
      </c>
      <c r="GE139" s="2">
        <f t="shared" si="157"/>
        <v>2.9771537547050874E-2</v>
      </c>
      <c r="GF139" s="2">
        <f t="shared" si="157"/>
        <v>2.3523083011022516E-2</v>
      </c>
      <c r="GG139" s="2">
        <f t="shared" si="157"/>
        <v>1.9735208846830821E-2</v>
      </c>
      <c r="GH139" s="2">
        <f t="shared" si="157"/>
        <v>1.7174442938237736E-2</v>
      </c>
      <c r="GI139" s="2">
        <f t="shared" si="157"/>
        <v>1.4067696365822063E-2</v>
      </c>
      <c r="GJ139" s="2">
        <f t="shared" si="157"/>
        <v>1.1974391603697881E-2</v>
      </c>
      <c r="GK139" s="2">
        <f t="shared" si="157"/>
        <v>9.9465230200144299E-3</v>
      </c>
      <c r="GM139" s="86">
        <f t="shared" si="158"/>
        <v>1.0938614597917691E-47</v>
      </c>
      <c r="GN139" s="86">
        <f t="shared" si="158"/>
        <v>1.8760963434650684E-85</v>
      </c>
      <c r="GO139" s="86">
        <f t="shared" si="158"/>
        <v>2.1453813737919628E-102</v>
      </c>
      <c r="GP139" s="86">
        <f t="shared" si="158"/>
        <v>3.9868441890291203E-102</v>
      </c>
      <c r="GQ139" s="86">
        <f t="shared" si="158"/>
        <v>4.4135124664998484E-134</v>
      </c>
      <c r="GR139" s="86">
        <f t="shared" si="158"/>
        <v>7.0306246393212051E-167</v>
      </c>
      <c r="GS139" s="86">
        <f t="shared" si="158"/>
        <v>6.3224996825429884E-178</v>
      </c>
      <c r="GT139" s="86">
        <f t="shared" si="158"/>
        <v>8.8346072620067844E-160</v>
      </c>
      <c r="GU139" s="86">
        <f t="shared" si="158"/>
        <v>3.377687019334463E-187</v>
      </c>
      <c r="GV139" s="86">
        <f t="shared" si="158"/>
        <v>7.882100393744708E-127</v>
      </c>
      <c r="GW139" s="86">
        <f t="shared" si="158"/>
        <v>9.5132734640505961E-108</v>
      </c>
      <c r="GX139" s="86">
        <f t="shared" si="158"/>
        <v>2.4299652508671244E-100</v>
      </c>
      <c r="GY139" s="86">
        <f t="shared" si="158"/>
        <v>2.4282982995328913E-85</v>
      </c>
      <c r="GZ139" s="86">
        <f t="shared" si="158"/>
        <v>1.4607928180820371E-69</v>
      </c>
      <c r="HA139" s="86">
        <f t="shared" si="158"/>
        <v>2.4933176790146216E-108</v>
      </c>
      <c r="HC139" s="86">
        <f t="shared" si="154"/>
        <v>1.326508049792775E-14</v>
      </c>
      <c r="HD139" s="86">
        <f t="shared" si="154"/>
        <v>6.4533172114286068E-36</v>
      </c>
      <c r="HE139" s="86">
        <f t="shared" si="154"/>
        <v>5.5369640683750751E-43</v>
      </c>
      <c r="HF139" s="86">
        <f t="shared" si="154"/>
        <v>1.5351794605538726E-48</v>
      </c>
      <c r="HG139" s="86">
        <f t="shared" si="154"/>
        <v>1.4497722087850024E-57</v>
      </c>
      <c r="HH139" s="86">
        <f t="shared" si="154"/>
        <v>3.7357618172162493E-67</v>
      </c>
      <c r="HI139" s="86">
        <f t="shared" si="154"/>
        <v>7.875452723745258E-62</v>
      </c>
      <c r="HJ139" s="86">
        <f t="shared" si="154"/>
        <v>1.782242003280964E-74</v>
      </c>
      <c r="HK139" s="86">
        <f t="shared" si="154"/>
        <v>1.1760053802271431E-40</v>
      </c>
      <c r="HL139" s="86">
        <f t="shared" si="162"/>
        <v>4.1838892639163016E-52</v>
      </c>
      <c r="HM139" s="86">
        <f t="shared" si="162"/>
        <v>5.3877174158446181E-47</v>
      </c>
      <c r="HN139" s="86">
        <f t="shared" si="162"/>
        <v>3.4134507718711574E-44</v>
      </c>
      <c r="HO139" s="86">
        <f t="shared" si="162"/>
        <v>5.8698379256469153E-37</v>
      </c>
      <c r="HP139" s="86">
        <f t="shared" si="162"/>
        <v>1.0242106939442068E-33</v>
      </c>
      <c r="HQ139" s="86">
        <f t="shared" si="162"/>
        <v>5.5950098635202148E-45</v>
      </c>
      <c r="HS139" s="86">
        <f t="shared" si="159"/>
        <v>9.3156850235167465E-28</v>
      </c>
      <c r="HT139" s="86">
        <f t="shared" si="159"/>
        <v>4.5252516224473384E-2</v>
      </c>
      <c r="HU139" s="86">
        <f t="shared" si="159"/>
        <v>5.8157341386801661E-2</v>
      </c>
      <c r="HV139" s="86">
        <f t="shared" si="159"/>
        <v>2.36439215039729E-2</v>
      </c>
      <c r="HW139" s="86">
        <f t="shared" si="159"/>
        <v>1.1970802546468018E-2</v>
      </c>
      <c r="HX139" s="86">
        <f t="shared" si="159"/>
        <v>1.3896198792582332E-2</v>
      </c>
      <c r="HY139" s="86">
        <f t="shared" si="159"/>
        <v>1.6163277475884461E-2</v>
      </c>
      <c r="HZ139" s="86">
        <f t="shared" si="159"/>
        <v>2.7868452577373842E-2</v>
      </c>
      <c r="IA139" s="86">
        <f t="shared" si="159"/>
        <v>7.3710811597130485E-2</v>
      </c>
      <c r="IB139" s="86">
        <f t="shared" si="159"/>
        <v>2.4893805238486971E-2</v>
      </c>
      <c r="IC139" s="86">
        <f t="shared" si="159"/>
        <v>9.8453037192711371E-3</v>
      </c>
      <c r="ID139" s="86">
        <f t="shared" si="159"/>
        <v>5.338808067334719E-3</v>
      </c>
      <c r="IE139" s="86">
        <f t="shared" si="159"/>
        <v>1.7331300300260841E-3</v>
      </c>
      <c r="IF139" s="86">
        <f t="shared" si="159"/>
        <v>3.724197639502855E-3</v>
      </c>
      <c r="IG139" s="86">
        <f t="shared" si="159"/>
        <v>9.0612463962446415E-3</v>
      </c>
      <c r="II139" s="86">
        <f t="shared" si="160"/>
        <v>0</v>
      </c>
      <c r="IJ139" s="86">
        <f t="shared" si="160"/>
        <v>5.5034743422497926E-35</v>
      </c>
      <c r="IK139" s="86">
        <f t="shared" si="160"/>
        <v>1.2610294277128219E-34</v>
      </c>
      <c r="IL139" s="86">
        <f t="shared" si="160"/>
        <v>7.8324883854943567E-42</v>
      </c>
      <c r="IM139" s="86">
        <f t="shared" si="160"/>
        <v>2.5613475844743616E-45</v>
      </c>
      <c r="IN139" s="86">
        <f t="shared" si="160"/>
        <v>8.0551669312259363E-48</v>
      </c>
      <c r="IO139" s="86">
        <f t="shared" si="160"/>
        <v>5.944978088384507E-48</v>
      </c>
      <c r="IP139" s="86">
        <f t="shared" si="160"/>
        <v>3.8701343582625196E-43</v>
      </c>
      <c r="IQ139" s="86">
        <f t="shared" si="160"/>
        <v>3.3300558966205433E-39</v>
      </c>
      <c r="IR139" s="86">
        <f t="shared" si="160"/>
        <v>3.6735802378635006E-45</v>
      </c>
      <c r="IS139" s="86">
        <f t="shared" si="160"/>
        <v>4.1575988521119958E-48</v>
      </c>
      <c r="IT139" s="86">
        <f t="shared" si="160"/>
        <v>9.013220867300867E-49</v>
      </c>
      <c r="IU139" s="86">
        <f t="shared" si="160"/>
        <v>2.0429022422661052E-50</v>
      </c>
      <c r="IV139" s="86">
        <f t="shared" si="160"/>
        <v>7.9786123767776949E-24</v>
      </c>
      <c r="IW139" s="86">
        <f t="shared" si="160"/>
        <v>7.5439363639469672E-18</v>
      </c>
      <c r="IY139" s="86">
        <f t="shared" si="161"/>
        <v>1.3265080497928681E-14</v>
      </c>
      <c r="IZ139" s="86">
        <f t="shared" si="161"/>
        <v>4.5252516224473384E-2</v>
      </c>
      <c r="JA139" s="86">
        <f t="shared" si="161"/>
        <v>5.8157341386801661E-2</v>
      </c>
      <c r="JB139" s="86">
        <f t="shared" si="161"/>
        <v>2.36439215039729E-2</v>
      </c>
      <c r="JC139" s="86">
        <f t="shared" si="161"/>
        <v>1.1970802546468018E-2</v>
      </c>
      <c r="JD139" s="86">
        <f t="shared" si="161"/>
        <v>1.3896198792582332E-2</v>
      </c>
      <c r="JE139" s="86">
        <f t="shared" si="161"/>
        <v>1.6163277475884461E-2</v>
      </c>
      <c r="JF139" s="86">
        <f t="shared" si="161"/>
        <v>2.7868452577373842E-2</v>
      </c>
      <c r="JG139" s="86">
        <f t="shared" si="161"/>
        <v>7.3710811597130485E-2</v>
      </c>
      <c r="JH139" s="86">
        <f t="shared" si="161"/>
        <v>2.4893805238486971E-2</v>
      </c>
      <c r="JI139" s="86">
        <f t="shared" si="161"/>
        <v>9.8453037192711371E-3</v>
      </c>
      <c r="JJ139" s="86">
        <f t="shared" si="161"/>
        <v>5.338808067334719E-3</v>
      </c>
      <c r="JK139" s="86">
        <f t="shared" si="161"/>
        <v>1.7331300300260841E-3</v>
      </c>
      <c r="JL139" s="86">
        <f t="shared" si="161"/>
        <v>3.724197639502855E-3</v>
      </c>
      <c r="JM139" s="86">
        <f t="shared" si="161"/>
        <v>9.0612463962446484E-3</v>
      </c>
    </row>
    <row r="140" spans="2:273" x14ac:dyDescent="0.25">
      <c r="B140" s="2">
        <v>113</v>
      </c>
      <c r="C140" s="37">
        <v>57.951999999999998</v>
      </c>
      <c r="D140" s="37">
        <v>57.533000000000001</v>
      </c>
      <c r="E140" s="37">
        <v>58.183</v>
      </c>
      <c r="F140" s="37">
        <v>55.982999999999997</v>
      </c>
      <c r="G140" s="37">
        <v>54.372999999999998</v>
      </c>
      <c r="H140" s="37">
        <v>58.133000000000003</v>
      </c>
      <c r="I140" s="37">
        <v>60.683</v>
      </c>
      <c r="J140" s="37">
        <v>59.067</v>
      </c>
      <c r="K140" s="37">
        <v>61.9</v>
      </c>
      <c r="L140" s="37">
        <v>59.95</v>
      </c>
      <c r="M140" s="37">
        <v>60.082999999999998</v>
      </c>
      <c r="N140" s="37">
        <v>62.933</v>
      </c>
      <c r="O140" s="37">
        <v>59.097999999999999</v>
      </c>
      <c r="P140" s="37">
        <v>60.344000000000001</v>
      </c>
      <c r="Q140" s="37">
        <v>66.278999999999996</v>
      </c>
      <c r="S140" s="4">
        <f t="shared" si="163"/>
        <v>56.707543980969035</v>
      </c>
      <c r="T140" s="4">
        <f t="shared" si="163"/>
        <v>57.051046388353257</v>
      </c>
      <c r="U140" s="4">
        <f t="shared" si="163"/>
        <v>57.529316613538469</v>
      </c>
      <c r="V140" s="4">
        <f t="shared" si="163"/>
        <v>56.629108250526329</v>
      </c>
      <c r="W140" s="4">
        <f t="shared" si="163"/>
        <v>55.815762767743209</v>
      </c>
      <c r="X140" s="4">
        <f t="shared" si="163"/>
        <v>58.173410344806484</v>
      </c>
      <c r="Y140" s="4">
        <f t="shared" si="163"/>
        <v>59.967662959090909</v>
      </c>
      <c r="Z140" s="4">
        <f t="shared" si="163"/>
        <v>59.698597132573241</v>
      </c>
      <c r="AA140" s="4">
        <f t="shared" si="163"/>
        <v>63.426786557424442</v>
      </c>
      <c r="AB140" s="4">
        <f t="shared" si="163"/>
        <v>59.576092425843115</v>
      </c>
      <c r="AC140" s="4">
        <f t="shared" si="163"/>
        <v>59.761195689124257</v>
      </c>
      <c r="AD140" s="4">
        <f t="shared" si="163"/>
        <v>60.88265327838608</v>
      </c>
      <c r="AE140" s="4">
        <f t="shared" si="163"/>
        <v>58.830272704498846</v>
      </c>
      <c r="AF140" s="4">
        <f t="shared" si="163"/>
        <v>60.539470185865696</v>
      </c>
      <c r="AG140" s="4">
        <f t="shared" si="163"/>
        <v>66.415035145646215</v>
      </c>
      <c r="AI140" s="4">
        <f t="shared" si="164"/>
        <v>1.244456019030963</v>
      </c>
      <c r="AJ140" s="4">
        <f t="shared" si="164"/>
        <v>0.48195361164674466</v>
      </c>
      <c r="AK140" s="4">
        <f t="shared" si="164"/>
        <v>0.65368338646153035</v>
      </c>
      <c r="AL140" s="4">
        <f t="shared" si="164"/>
        <v>-0.64610825052633203</v>
      </c>
      <c r="AM140" s="4">
        <f t="shared" si="164"/>
        <v>-1.4427627677432113</v>
      </c>
      <c r="AN140" s="4">
        <f t="shared" si="164"/>
        <v>-4.0410344806481646E-2</v>
      </c>
      <c r="AO140" s="4">
        <f t="shared" si="164"/>
        <v>0.71533704090909112</v>
      </c>
      <c r="AP140" s="4">
        <f t="shared" si="164"/>
        <v>-0.63159713257324057</v>
      </c>
      <c r="AQ140" s="4">
        <f t="shared" si="164"/>
        <v>-1.5267865574244439</v>
      </c>
      <c r="AR140" s="4">
        <f t="shared" si="164"/>
        <v>0.37390757415688824</v>
      </c>
      <c r="AS140" s="4">
        <f t="shared" si="164"/>
        <v>0.32180431087574135</v>
      </c>
      <c r="AT140" s="4">
        <f t="shared" si="164"/>
        <v>2.05034672161392</v>
      </c>
      <c r="AU140" s="4">
        <f t="shared" si="164"/>
        <v>0.26772729550115315</v>
      </c>
      <c r="AV140" s="4">
        <f t="shared" si="164"/>
        <v>-0.19547018586569465</v>
      </c>
      <c r="AW140" s="4">
        <f t="shared" si="164"/>
        <v>-0.13603514564621833</v>
      </c>
      <c r="AY140" s="2">
        <f t="shared" si="155"/>
        <v>56.707543980969035</v>
      </c>
      <c r="AZ140" s="2">
        <f t="shared" si="155"/>
        <v>56.239575455217285</v>
      </c>
      <c r="BA140" s="2">
        <f t="shared" si="155"/>
        <v>55.083585626941577</v>
      </c>
      <c r="BB140" s="2">
        <f t="shared" si="155"/>
        <v>54.960558366121376</v>
      </c>
      <c r="BC140" s="2">
        <f t="shared" si="155"/>
        <v>54.70834215383347</v>
      </c>
      <c r="BD140" s="2">
        <f t="shared" si="155"/>
        <v>56.541111838847854</v>
      </c>
      <c r="BE140" s="2">
        <f t="shared" si="155"/>
        <v>57.64860989461264</v>
      </c>
      <c r="BF140" s="2">
        <f t="shared" si="155"/>
        <v>55.970607890805532</v>
      </c>
      <c r="BG140" s="2">
        <f t="shared" si="155"/>
        <v>55.06725799657751</v>
      </c>
      <c r="BH140" s="2">
        <f t="shared" si="155"/>
        <v>55.378144585905439</v>
      </c>
      <c r="BI140" s="2">
        <f t="shared" si="155"/>
        <v>57.531501919860922</v>
      </c>
      <c r="BJ140" s="2">
        <f t="shared" si="155"/>
        <v>59.54030580352903</v>
      </c>
      <c r="BK140" s="2">
        <f t="shared" si="155"/>
        <v>58.264936803613779</v>
      </c>
      <c r="BL140" s="2">
        <f t="shared" si="155"/>
        <v>58.584559655977685</v>
      </c>
      <c r="BM140" s="2">
        <f t="shared" si="155"/>
        <v>59.879127807688761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>
        <f t="shared" si="156"/>
        <v>57.951999999999998</v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>
        <f t="shared" si="156"/>
        <v>59.097999999999999</v>
      </c>
      <c r="CR140" s="2">
        <f t="shared" si="156"/>
        <v>60.344000000000001</v>
      </c>
      <c r="CS140" s="2" t="str">
        <f t="shared" si="156"/>
        <v/>
      </c>
      <c r="CU140" s="2">
        <f t="shared" si="111"/>
        <v>57.951999999999998</v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>
        <f t="shared" si="123"/>
        <v>59.097999999999999</v>
      </c>
      <c r="DH140" s="2">
        <f t="shared" si="124"/>
        <v>60.344000000000001</v>
      </c>
      <c r="DI140" s="2" t="str">
        <f t="shared" si="125"/>
        <v/>
      </c>
      <c r="DK140" s="2">
        <f t="shared" si="165"/>
        <v>89.739690447532553</v>
      </c>
      <c r="DL140" s="2">
        <f t="shared" si="165"/>
        <v>102.14929631250683</v>
      </c>
      <c r="DM140" s="2">
        <f t="shared" si="165"/>
        <v>99.568977240398269</v>
      </c>
      <c r="DN140" s="2">
        <f t="shared" si="165"/>
        <v>91.252517073170722</v>
      </c>
      <c r="DO140" s="2">
        <f t="shared" si="165"/>
        <v>89.214795966228877</v>
      </c>
      <c r="DP140" s="2">
        <f t="shared" si="165"/>
        <v>87.952531713900157</v>
      </c>
      <c r="DQ140" s="2">
        <f t="shared" si="165"/>
        <v>84.639486774628878</v>
      </c>
      <c r="DR140" s="2">
        <f t="shared" si="165"/>
        <v>96.094307129455927</v>
      </c>
      <c r="DS140" s="2">
        <f t="shared" si="165"/>
        <v>92.734300809716615</v>
      </c>
      <c r="DT140" s="2">
        <f t="shared" si="165"/>
        <v>87.732934052532855</v>
      </c>
      <c r="DU140" s="2">
        <f t="shared" si="165"/>
        <v>92.093413225371108</v>
      </c>
      <c r="DV140" s="2">
        <f t="shared" si="165"/>
        <v>93.006370168855526</v>
      </c>
      <c r="DW140" s="2">
        <f t="shared" si="165"/>
        <v>101.74439738675957</v>
      </c>
      <c r="DX140" s="2">
        <f t="shared" si="165"/>
        <v>101.87017376080536</v>
      </c>
      <c r="DY140" s="2">
        <f t="shared" si="165"/>
        <v>90.72085410557186</v>
      </c>
      <c r="EA140" s="2">
        <f t="shared" si="153"/>
        <v>56.674605996702056</v>
      </c>
      <c r="EB140" s="2">
        <f t="shared" si="153"/>
        <v>56.192302542911634</v>
      </c>
      <c r="EC140" s="2">
        <f t="shared" si="153"/>
        <v>55.037207912087915</v>
      </c>
      <c r="ED140" s="2">
        <f t="shared" si="153"/>
        <v>54.917216775103803</v>
      </c>
      <c r="EE140" s="2">
        <f t="shared" si="152"/>
        <v>54.665957910515942</v>
      </c>
      <c r="EF140" s="2">
        <f t="shared" si="152"/>
        <v>56.508587355978733</v>
      </c>
      <c r="EG140" s="2">
        <f t="shared" si="152"/>
        <v>57.614385883964431</v>
      </c>
      <c r="EH140" s="2">
        <f t="shared" si="152"/>
        <v>55.922849717308054</v>
      </c>
      <c r="EI140" s="2">
        <f t="shared" si="152"/>
        <v>55.024606719184348</v>
      </c>
      <c r="EJ140" s="2">
        <f t="shared" si="152"/>
        <v>55.338346164492023</v>
      </c>
      <c r="EK140" s="2">
        <f t="shared" si="152"/>
        <v>57.485136596887216</v>
      </c>
      <c r="EL140" s="2">
        <f t="shared" si="152"/>
        <v>59.500471053307841</v>
      </c>
      <c r="EM140" s="2">
        <f t="shared" si="136"/>
        <v>58.208459919195946</v>
      </c>
      <c r="EN140" s="2">
        <f t="shared" si="136"/>
        <v>58.526781130779113</v>
      </c>
      <c r="EO140" s="2">
        <f t="shared" si="136"/>
        <v>59.828433200703266</v>
      </c>
      <c r="EQ140" s="2">
        <f t="shared" si="166"/>
        <v>56.674605996702056</v>
      </c>
      <c r="ER140" s="2">
        <f t="shared" si="166"/>
        <v>56.265370492215617</v>
      </c>
      <c r="ES140" s="2">
        <f t="shared" si="166"/>
        <v>55.106499442685859</v>
      </c>
      <c r="ET140" s="2">
        <f t="shared" si="166"/>
        <v>54.941108167303923</v>
      </c>
      <c r="EU140" s="2">
        <f t="shared" si="166"/>
        <v>54.653323271007274</v>
      </c>
      <c r="EV140" s="2">
        <f t="shared" si="166"/>
        <v>56.387928333051818</v>
      </c>
      <c r="EW140" s="2">
        <f t="shared" si="166"/>
        <v>57.807097050936243</v>
      </c>
      <c r="EX140" s="2">
        <f t="shared" si="166"/>
        <v>55.872373212517793</v>
      </c>
      <c r="EY140" s="2">
        <f t="shared" si="166"/>
        <v>54.997653745113624</v>
      </c>
      <c r="EZ140" s="2">
        <f t="shared" si="166"/>
        <v>55.335131498255741</v>
      </c>
      <c r="FA140" s="2">
        <f t="shared" si="166"/>
        <v>57.522682201987585</v>
      </c>
      <c r="FB140" s="2">
        <f t="shared" si="166"/>
        <v>59.413593766141844</v>
      </c>
      <c r="FC140" s="2">
        <f t="shared" si="166"/>
        <v>58.171501870164946</v>
      </c>
      <c r="FD140" s="2">
        <f t="shared" si="166"/>
        <v>58.50921527809254</v>
      </c>
      <c r="FE140" s="2">
        <f t="shared" si="166"/>
        <v>59.803054288149085</v>
      </c>
      <c r="FG140" s="2">
        <f t="shared" si="167"/>
        <v>0.9990038439394896</v>
      </c>
      <c r="FH140" s="2">
        <f t="shared" si="167"/>
        <v>0.99900633777734849</v>
      </c>
      <c r="FI140" s="2">
        <f t="shared" si="167"/>
        <v>0.99899738227205293</v>
      </c>
      <c r="FJ140" s="2">
        <f t="shared" si="167"/>
        <v>0.9988231400658254</v>
      </c>
      <c r="FK140" s="2">
        <f t="shared" si="167"/>
        <v>0.99876568325579029</v>
      </c>
      <c r="FL140" s="2">
        <f t="shared" si="167"/>
        <v>0.9988804075507467</v>
      </c>
      <c r="FM140" s="2">
        <f t="shared" si="167"/>
        <v>0.99889995271771481</v>
      </c>
      <c r="FN140" s="2">
        <f t="shared" si="167"/>
        <v>0.99877710305855849</v>
      </c>
      <c r="FO140" s="2">
        <f t="shared" si="167"/>
        <v>0.99884569188084538</v>
      </c>
      <c r="FP140" s="2">
        <f t="shared" si="167"/>
        <v>0.99876889472284802</v>
      </c>
      <c r="FQ140" s="2">
        <f t="shared" si="167"/>
        <v>0.99868371344764428</v>
      </c>
      <c r="FR140" s="2">
        <f t="shared" si="167"/>
        <v>0.99876236525156825</v>
      </c>
      <c r="FS140" s="2">
        <f t="shared" si="167"/>
        <v>0.99868967592981461</v>
      </c>
      <c r="FT140" s="2">
        <f t="shared" si="167"/>
        <v>0.99866164392762813</v>
      </c>
      <c r="FU140" s="2">
        <f t="shared" si="167"/>
        <v>0.9983500442421509</v>
      </c>
      <c r="FW140" s="2">
        <f t="shared" si="157"/>
        <v>1.2688781483370092E-7</v>
      </c>
      <c r="FX140" s="2">
        <f t="shared" si="157"/>
        <v>2.1995741573090189E-2</v>
      </c>
      <c r="FY140" s="2">
        <f t="shared" si="157"/>
        <v>2.4957934300531493E-2</v>
      </c>
      <c r="FZ140" s="2">
        <f t="shared" si="157"/>
        <v>2.4277861069093201E-2</v>
      </c>
      <c r="GA140" s="2">
        <f t="shared" si="157"/>
        <v>2.0575655320600732E-2</v>
      </c>
      <c r="GB140" s="2">
        <f t="shared" si="157"/>
        <v>2.2210687139216589E-2</v>
      </c>
      <c r="GC140" s="2">
        <f t="shared" si="157"/>
        <v>2.3325694772054168E-2</v>
      </c>
      <c r="GD140" s="2">
        <f t="shared" si="157"/>
        <v>2.7089413396594757E-2</v>
      </c>
      <c r="GE140" s="2">
        <f t="shared" si="157"/>
        <v>3.2550347285512024E-2</v>
      </c>
      <c r="GF140" s="2">
        <f t="shared" si="157"/>
        <v>2.5734144896370832E-2</v>
      </c>
      <c r="GG140" s="2">
        <f t="shared" si="157"/>
        <v>2.1598103033977196E-2</v>
      </c>
      <c r="GH140" s="2">
        <f t="shared" si="157"/>
        <v>1.8800250962488777E-2</v>
      </c>
      <c r="GI140" s="2">
        <f t="shared" si="157"/>
        <v>1.5404015605076456E-2</v>
      </c>
      <c r="GJ140" s="2">
        <f t="shared" si="157"/>
        <v>1.3114508537396029E-2</v>
      </c>
      <c r="GK140" s="2">
        <f t="shared" si="157"/>
        <v>1.089568986865388E-2</v>
      </c>
      <c r="GM140" s="86">
        <f t="shared" si="158"/>
        <v>1.7308756845281672E-49</v>
      </c>
      <c r="GN140" s="86">
        <f t="shared" si="158"/>
        <v>1.029075916455586E-88</v>
      </c>
      <c r="GO140" s="86">
        <f t="shared" si="158"/>
        <v>3.2003834880136343E-106</v>
      </c>
      <c r="GP140" s="86">
        <f t="shared" si="158"/>
        <v>6.0860207520231811E-106</v>
      </c>
      <c r="GQ140" s="86">
        <f t="shared" si="158"/>
        <v>3.9169964246958136E-139</v>
      </c>
      <c r="GR140" s="86">
        <f t="shared" si="158"/>
        <v>4.5368757603577415E-173</v>
      </c>
      <c r="GS140" s="86">
        <f t="shared" si="158"/>
        <v>1.3688664894749192E-184</v>
      </c>
      <c r="GT140" s="86">
        <f t="shared" si="158"/>
        <v>8.36822969474529E-166</v>
      </c>
      <c r="GU140" s="86">
        <f t="shared" si="158"/>
        <v>3.4126006146963551E-194</v>
      </c>
      <c r="GV140" s="86">
        <f t="shared" si="158"/>
        <v>1.4492346674654958E-131</v>
      </c>
      <c r="GW140" s="86">
        <f t="shared" si="158"/>
        <v>8.9546467755236585E-112</v>
      </c>
      <c r="GX140" s="86">
        <f t="shared" si="158"/>
        <v>4.3099338949355993E-104</v>
      </c>
      <c r="GY140" s="86">
        <f t="shared" si="158"/>
        <v>1.3416830474693712E-88</v>
      </c>
      <c r="GZ140" s="86">
        <f t="shared" si="158"/>
        <v>3.8863802568525795E-72</v>
      </c>
      <c r="HA140" s="86">
        <f t="shared" si="158"/>
        <v>2.4239844445489621E-112</v>
      </c>
      <c r="HC140" s="86">
        <f t="shared" si="154"/>
        <v>1.3949146338491906E-15</v>
      </c>
      <c r="HD140" s="86">
        <f t="shared" si="154"/>
        <v>1.8670809271379435E-38</v>
      </c>
      <c r="HE140" s="86">
        <f t="shared" si="154"/>
        <v>6.7784115888790684E-46</v>
      </c>
      <c r="HF140" s="86">
        <f t="shared" si="154"/>
        <v>8.2301045939117064E-52</v>
      </c>
      <c r="HG140" s="86">
        <f t="shared" si="154"/>
        <v>1.4953161632728591E-61</v>
      </c>
      <c r="HH140" s="86">
        <f t="shared" si="154"/>
        <v>1.1699139573889604E-71</v>
      </c>
      <c r="HI140" s="86">
        <f t="shared" si="154"/>
        <v>5.5350593864446714E-66</v>
      </c>
      <c r="HJ140" s="86">
        <f t="shared" si="154"/>
        <v>1.7423341521470935E-79</v>
      </c>
      <c r="HK140" s="86">
        <f t="shared" si="154"/>
        <v>3.4127250557898676E-43</v>
      </c>
      <c r="HL140" s="86">
        <f t="shared" si="162"/>
        <v>1.5510378261496783E-55</v>
      </c>
      <c r="HM140" s="86">
        <f t="shared" si="162"/>
        <v>3.5356979320352435E-50</v>
      </c>
      <c r="HN140" s="86">
        <f t="shared" si="162"/>
        <v>2.8824316710672436E-47</v>
      </c>
      <c r="HO140" s="86">
        <f t="shared" si="162"/>
        <v>1.0806804778943034E-39</v>
      </c>
      <c r="HP140" s="86">
        <f t="shared" si="162"/>
        <v>4.085842135530003E-36</v>
      </c>
      <c r="HQ140" s="86">
        <f t="shared" si="162"/>
        <v>4.0252613436167085E-48</v>
      </c>
      <c r="HS140" s="86">
        <f t="shared" si="159"/>
        <v>8.1386864296195984E-27</v>
      </c>
      <c r="HT140" s="86">
        <f t="shared" si="159"/>
        <v>7.0112363415794743E-2</v>
      </c>
      <c r="HU140" s="86">
        <f t="shared" si="159"/>
        <v>8.9483605814413961E-2</v>
      </c>
      <c r="HV140" s="86">
        <f t="shared" si="159"/>
        <v>4.0640485483156616E-2</v>
      </c>
      <c r="HW140" s="86">
        <f t="shared" si="159"/>
        <v>2.1578222991163552E-2</v>
      </c>
      <c r="HX140" s="86">
        <f t="shared" si="159"/>
        <v>2.5477336734282163E-2</v>
      </c>
      <c r="HY140" s="86">
        <f t="shared" si="159"/>
        <v>2.9549189686195812E-2</v>
      </c>
      <c r="HZ140" s="86">
        <f t="shared" si="159"/>
        <v>4.8463160592255396E-2</v>
      </c>
      <c r="IA140" s="86">
        <f t="shared" si="159"/>
        <v>0.11806524636995576</v>
      </c>
      <c r="IB140" s="86">
        <f t="shared" si="159"/>
        <v>4.3905296475782986E-2</v>
      </c>
      <c r="IC140" s="86">
        <f t="shared" si="159"/>
        <v>1.8457296788760326E-2</v>
      </c>
      <c r="ID140" s="86">
        <f t="shared" si="159"/>
        <v>1.0250574646585754E-2</v>
      </c>
      <c r="IE140" s="86">
        <f t="shared" si="159"/>
        <v>3.4919451405567548E-3</v>
      </c>
      <c r="IF140" s="86">
        <f t="shared" si="159"/>
        <v>6.7892948201225996E-3</v>
      </c>
      <c r="IG140" s="86">
        <f t="shared" si="159"/>
        <v>1.3988708585669545E-2</v>
      </c>
      <c r="II140" s="86">
        <f t="shared" si="160"/>
        <v>0</v>
      </c>
      <c r="IJ140" s="86">
        <f t="shared" si="160"/>
        <v>1.9930169692248565E-33</v>
      </c>
      <c r="IK140" s="86">
        <f t="shared" si="160"/>
        <v>4.957840185894017E-33</v>
      </c>
      <c r="IL140" s="86">
        <f t="shared" si="160"/>
        <v>6.6232323212333635E-40</v>
      </c>
      <c r="IM140" s="86">
        <f t="shared" si="160"/>
        <v>2.5927625426312931E-43</v>
      </c>
      <c r="IN140" s="86">
        <f t="shared" si="160"/>
        <v>1.1701288295242768E-45</v>
      </c>
      <c r="IO140" s="86">
        <f t="shared" si="160"/>
        <v>9.3440087276662439E-46</v>
      </c>
      <c r="IP140" s="86">
        <f t="shared" si="160"/>
        <v>4.340134135701083E-41</v>
      </c>
      <c r="IQ140" s="86">
        <f t="shared" si="160"/>
        <v>3.0055884964195516E-37</v>
      </c>
      <c r="IR140" s="86">
        <f t="shared" si="160"/>
        <v>4.8360369552861776E-43</v>
      </c>
      <c r="IS140" s="86">
        <f t="shared" si="160"/>
        <v>6.0073710254944741E-46</v>
      </c>
      <c r="IT140" s="86">
        <f t="shared" si="160"/>
        <v>1.1742470994957928E-46</v>
      </c>
      <c r="IU140" s="86">
        <f t="shared" si="160"/>
        <v>2.4862818264466361E-48</v>
      </c>
      <c r="IV140" s="86">
        <f t="shared" si="160"/>
        <v>6.5974346790047047E-23</v>
      </c>
      <c r="IW140" s="86">
        <f t="shared" si="160"/>
        <v>3.3397153632947043E-17</v>
      </c>
      <c r="IY140" s="86">
        <f t="shared" si="161"/>
        <v>1.3949146338573292E-15</v>
      </c>
      <c r="IZ140" s="86">
        <f t="shared" si="161"/>
        <v>7.0112363415794743E-2</v>
      </c>
      <c r="JA140" s="86">
        <f t="shared" si="161"/>
        <v>8.9483605814413961E-2</v>
      </c>
      <c r="JB140" s="86">
        <f t="shared" si="161"/>
        <v>4.0640485483156616E-2</v>
      </c>
      <c r="JC140" s="86">
        <f t="shared" si="161"/>
        <v>2.1578222991163552E-2</v>
      </c>
      <c r="JD140" s="86">
        <f t="shared" si="161"/>
        <v>2.5477336734282163E-2</v>
      </c>
      <c r="JE140" s="86">
        <f t="shared" si="161"/>
        <v>2.9549189686195812E-2</v>
      </c>
      <c r="JF140" s="86">
        <f t="shared" si="161"/>
        <v>4.8463160592255396E-2</v>
      </c>
      <c r="JG140" s="86">
        <f t="shared" si="161"/>
        <v>0.11806524636995576</v>
      </c>
      <c r="JH140" s="86">
        <f t="shared" si="161"/>
        <v>4.3905296475782986E-2</v>
      </c>
      <c r="JI140" s="86">
        <f t="shared" si="161"/>
        <v>1.8457296788760326E-2</v>
      </c>
      <c r="JJ140" s="86">
        <f t="shared" si="161"/>
        <v>1.0250574646585754E-2</v>
      </c>
      <c r="JK140" s="86">
        <f t="shared" si="161"/>
        <v>3.4919451405567548E-3</v>
      </c>
      <c r="JL140" s="86">
        <f t="shared" si="161"/>
        <v>6.7892948201225996E-3</v>
      </c>
      <c r="JM140" s="86">
        <f t="shared" si="161"/>
        <v>1.3988708585669578E-2</v>
      </c>
    </row>
    <row r="141" spans="2:273" x14ac:dyDescent="0.25">
      <c r="B141" s="2">
        <v>114</v>
      </c>
      <c r="C141" s="37">
        <v>56.758000000000003</v>
      </c>
      <c r="D141" s="37">
        <v>56.332999999999998</v>
      </c>
      <c r="E141" s="37">
        <v>58.75</v>
      </c>
      <c r="F141" s="37">
        <v>57.15</v>
      </c>
      <c r="G141" s="37">
        <v>54.017000000000003</v>
      </c>
      <c r="H141" s="37">
        <v>58.4</v>
      </c>
      <c r="I141" s="37">
        <v>60.667000000000002</v>
      </c>
      <c r="J141" s="37">
        <v>60.966999999999999</v>
      </c>
      <c r="K141" s="37">
        <v>66.882999999999996</v>
      </c>
      <c r="L141" s="37">
        <v>60.683</v>
      </c>
      <c r="M141" s="37">
        <v>59.65</v>
      </c>
      <c r="N141" s="37">
        <v>61.6</v>
      </c>
      <c r="O141" s="37">
        <v>58.851999999999997</v>
      </c>
      <c r="P141" s="37">
        <v>61.753999999999998</v>
      </c>
      <c r="Q141" s="37">
        <v>67.066000000000003</v>
      </c>
      <c r="S141" s="4">
        <f t="shared" si="163"/>
        <v>56.59645988781778</v>
      </c>
      <c r="T141" s="4">
        <f t="shared" si="163"/>
        <v>57.207717648830759</v>
      </c>
      <c r="U141" s="4">
        <f t="shared" si="163"/>
        <v>58.302069986747831</v>
      </c>
      <c r="V141" s="4">
        <f t="shared" si="163"/>
        <v>57.370999845621043</v>
      </c>
      <c r="W141" s="4">
        <f t="shared" si="163"/>
        <v>56.398526253232333</v>
      </c>
      <c r="X141" s="4">
        <f t="shared" si="163"/>
        <v>59.076260380369888</v>
      </c>
      <c r="Y141" s="4">
        <f t="shared" si="163"/>
        <v>61.223100718089661</v>
      </c>
      <c r="Z141" s="4">
        <f t="shared" si="163"/>
        <v>61.548714284481363</v>
      </c>
      <c r="AA141" s="4">
        <f t="shared" si="163"/>
        <v>66.49867446690962</v>
      </c>
      <c r="AB141" s="4">
        <f t="shared" si="163"/>
        <v>61.750782887286519</v>
      </c>
      <c r="AC141" s="4">
        <f t="shared" si="163"/>
        <v>61.100351917927185</v>
      </c>
      <c r="AD141" s="4">
        <f t="shared" si="163"/>
        <v>61.754842273817083</v>
      </c>
      <c r="AE141" s="4">
        <f t="shared" si="163"/>
        <v>59.19654003536732</v>
      </c>
      <c r="AF141" s="4">
        <f t="shared" si="163"/>
        <v>61.701796409632209</v>
      </c>
      <c r="AG141" s="4">
        <f t="shared" si="163"/>
        <v>69.164680150804401</v>
      </c>
      <c r="AI141" s="4">
        <f t="shared" si="164"/>
        <v>0.16154011218222308</v>
      </c>
      <c r="AJ141" s="4">
        <f t="shared" si="164"/>
        <v>-0.8747176488307602</v>
      </c>
      <c r="AK141" s="4">
        <f t="shared" si="164"/>
        <v>0.44793001325216864</v>
      </c>
      <c r="AL141" s="4">
        <f t="shared" si="164"/>
        <v>-0.22099984562104424</v>
      </c>
      <c r="AM141" s="4">
        <f t="shared" si="164"/>
        <v>-2.3815262532323302</v>
      </c>
      <c r="AN141" s="4">
        <f t="shared" si="164"/>
        <v>-0.67626038036988945</v>
      </c>
      <c r="AO141" s="4">
        <f t="shared" si="164"/>
        <v>-0.55610071808965955</v>
      </c>
      <c r="AP141" s="4">
        <f t="shared" si="164"/>
        <v>-0.58171428448136453</v>
      </c>
      <c r="AQ141" s="4">
        <f t="shared" si="164"/>
        <v>0.38432553309037587</v>
      </c>
      <c r="AR141" s="4">
        <f t="shared" si="164"/>
        <v>-1.0677828872865192</v>
      </c>
      <c r="AS141" s="4">
        <f t="shared" si="164"/>
        <v>-1.4503519179271862</v>
      </c>
      <c r="AT141" s="4">
        <f t="shared" si="164"/>
        <v>-0.15484227381708138</v>
      </c>
      <c r="AU141" s="4">
        <f t="shared" si="164"/>
        <v>-0.34454003536732358</v>
      </c>
      <c r="AV141" s="4">
        <f t="shared" si="164"/>
        <v>5.2203590367788877E-2</v>
      </c>
      <c r="AW141" s="4">
        <f t="shared" si="164"/>
        <v>-2.0986801508043982</v>
      </c>
      <c r="AY141" s="2">
        <f t="shared" si="155"/>
        <v>56.59645988781778</v>
      </c>
      <c r="AZ141" s="2">
        <f t="shared" si="155"/>
        <v>56.082692432616327</v>
      </c>
      <c r="BA141" s="2">
        <f t="shared" si="155"/>
        <v>54.960768676394537</v>
      </c>
      <c r="BB141" s="2">
        <f t="shared" si="155"/>
        <v>54.836899593799551</v>
      </c>
      <c r="BC141" s="2">
        <f t="shared" si="155"/>
        <v>54.624143204805812</v>
      </c>
      <c r="BD141" s="2">
        <f t="shared" si="155"/>
        <v>56.441197482612075</v>
      </c>
      <c r="BE141" s="2">
        <f t="shared" si="155"/>
        <v>57.504696733260793</v>
      </c>
      <c r="BF141" s="2">
        <f t="shared" si="155"/>
        <v>55.877819165167999</v>
      </c>
      <c r="BG141" s="2">
        <f t="shared" si="155"/>
        <v>54.967971463439476</v>
      </c>
      <c r="BH141" s="2">
        <f t="shared" si="155"/>
        <v>55.27825240467223</v>
      </c>
      <c r="BI141" s="2">
        <f t="shared" si="155"/>
        <v>57.40731585677144</v>
      </c>
      <c r="BJ141" s="2">
        <f t="shared" si="155"/>
        <v>59.45765372310089</v>
      </c>
      <c r="BK141" s="2">
        <f t="shared" si="155"/>
        <v>58.170428445707934</v>
      </c>
      <c r="BL141" s="2">
        <f t="shared" si="155"/>
        <v>58.461307960671228</v>
      </c>
      <c r="BM141" s="2">
        <f t="shared" si="155"/>
        <v>59.773925192854314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>
        <f t="shared" si="156"/>
        <v>56.758000000000003</v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>
        <f t="shared" si="156"/>
        <v>58.851999999999997</v>
      </c>
      <c r="CR141" s="2" t="str">
        <f t="shared" si="156"/>
        <v/>
      </c>
      <c r="CS141" s="2" t="str">
        <f t="shared" si="156"/>
        <v/>
      </c>
      <c r="CU141" s="2">
        <f t="shared" si="111"/>
        <v>56.758000000000003</v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>
        <f t="shared" si="123"/>
        <v>58.851999999999997</v>
      </c>
      <c r="DH141" s="2" t="str">
        <f t="shared" si="124"/>
        <v/>
      </c>
      <c r="DI141" s="2" t="str">
        <f t="shared" si="125"/>
        <v/>
      </c>
      <c r="DK141" s="2">
        <f t="shared" si="165"/>
        <v>89.944776561987098</v>
      </c>
      <c r="DL141" s="2">
        <f t="shared" si="165"/>
        <v>102.48420560236349</v>
      </c>
      <c r="DM141" s="2">
        <f t="shared" si="165"/>
        <v>99.901123755334254</v>
      </c>
      <c r="DN141" s="2">
        <f t="shared" si="165"/>
        <v>91.498270731707308</v>
      </c>
      <c r="DO141" s="2">
        <f t="shared" si="165"/>
        <v>89.443505816135058</v>
      </c>
      <c r="DP141" s="2">
        <f t="shared" si="165"/>
        <v>88.155064102564126</v>
      </c>
      <c r="DQ141" s="2">
        <f t="shared" si="165"/>
        <v>84.766429487179479</v>
      </c>
      <c r="DR141" s="2">
        <f t="shared" si="165"/>
        <v>96.39389437148219</v>
      </c>
      <c r="DS141" s="2">
        <f t="shared" si="165"/>
        <v>93.024596153846161</v>
      </c>
      <c r="DT141" s="2">
        <f t="shared" si="165"/>
        <v>87.959302063789892</v>
      </c>
      <c r="DU141" s="2">
        <f t="shared" si="165"/>
        <v>92.33485026990553</v>
      </c>
      <c r="DV141" s="2">
        <f t="shared" si="165"/>
        <v>93.24277091932457</v>
      </c>
      <c r="DW141" s="2">
        <f t="shared" si="165"/>
        <v>102.07593693379789</v>
      </c>
      <c r="DX141" s="2">
        <f t="shared" si="165"/>
        <v>102.21956680161945</v>
      </c>
      <c r="DY141" s="2">
        <f t="shared" si="165"/>
        <v>90.980662390029337</v>
      </c>
      <c r="EA141" s="2">
        <f t="shared" si="153"/>
        <v>56.566132560462378</v>
      </c>
      <c r="EB141" s="2">
        <f t="shared" si="153"/>
        <v>56.038214367450735</v>
      </c>
      <c r="EC141" s="2">
        <f t="shared" si="153"/>
        <v>54.917418241758241</v>
      </c>
      <c r="ED141" s="2">
        <f t="shared" si="153"/>
        <v>54.796681714688823</v>
      </c>
      <c r="EE141" s="2">
        <f t="shared" si="152"/>
        <v>54.585243721268881</v>
      </c>
      <c r="EF141" s="2">
        <f t="shared" si="152"/>
        <v>56.412034795208903</v>
      </c>
      <c r="EG141" s="2">
        <f t="shared" si="152"/>
        <v>57.471780013697867</v>
      </c>
      <c r="EH141" s="2">
        <f t="shared" si="152"/>
        <v>55.834207264010857</v>
      </c>
      <c r="EI141" s="2">
        <f t="shared" si="152"/>
        <v>54.92892160951601</v>
      </c>
      <c r="EJ141" s="2">
        <f t="shared" si="152"/>
        <v>55.24161539030969</v>
      </c>
      <c r="EK141" s="2">
        <f t="shared" si="152"/>
        <v>57.364139793108208</v>
      </c>
      <c r="EL141" s="2">
        <f t="shared" si="152"/>
        <v>59.421833863461167</v>
      </c>
      <c r="EM141" s="2">
        <f t="shared" si="136"/>
        <v>58.118850555349333</v>
      </c>
      <c r="EN141" s="2">
        <f t="shared" si="136"/>
        <v>58.407762025301203</v>
      </c>
      <c r="EO141" s="2">
        <f t="shared" si="136"/>
        <v>59.72720211100075</v>
      </c>
      <c r="EQ141" s="2">
        <f t="shared" si="166"/>
        <v>56.566132560462378</v>
      </c>
      <c r="ER141" s="2">
        <f t="shared" si="166"/>
        <v>56.13725549134498</v>
      </c>
      <c r="ES141" s="2">
        <f t="shared" si="166"/>
        <v>54.998508971679207</v>
      </c>
      <c r="ET141" s="2">
        <f t="shared" si="166"/>
        <v>54.827619852852827</v>
      </c>
      <c r="EU141" s="2">
        <f t="shared" si="166"/>
        <v>54.569917700610155</v>
      </c>
      <c r="EV141" s="2">
        <f t="shared" si="166"/>
        <v>56.278187176608384</v>
      </c>
      <c r="EW141" s="2">
        <f t="shared" si="166"/>
        <v>57.688506438569902</v>
      </c>
      <c r="EX141" s="2">
        <f t="shared" si="166"/>
        <v>55.779221101516683</v>
      </c>
      <c r="EY141" s="2">
        <f t="shared" si="166"/>
        <v>54.899153555469923</v>
      </c>
      <c r="EZ141" s="2">
        <f t="shared" si="166"/>
        <v>55.237999594391106</v>
      </c>
      <c r="FA141" s="2">
        <f t="shared" si="166"/>
        <v>57.41449378069187</v>
      </c>
      <c r="FB141" s="2">
        <f t="shared" si="166"/>
        <v>59.307179296123508</v>
      </c>
      <c r="FC141" s="2">
        <f t="shared" si="166"/>
        <v>58.062035431612863</v>
      </c>
      <c r="FD141" s="2">
        <f t="shared" si="166"/>
        <v>58.412159627658063</v>
      </c>
      <c r="FE141" s="2">
        <f t="shared" si="166"/>
        <v>59.70095418202466</v>
      </c>
      <c r="FG141" s="2">
        <f t="shared" si="167"/>
        <v>0.99909141523681977</v>
      </c>
      <c r="FH141" s="2">
        <f t="shared" si="167"/>
        <v>0.9990936900422398</v>
      </c>
      <c r="FI141" s="2">
        <f t="shared" si="167"/>
        <v>0.99908552108951665</v>
      </c>
      <c r="FJ141" s="2">
        <f t="shared" si="167"/>
        <v>0.99892657982998534</v>
      </c>
      <c r="FK141" s="2">
        <f t="shared" si="167"/>
        <v>0.9988741674773588</v>
      </c>
      <c r="FL141" s="2">
        <f t="shared" si="167"/>
        <v>0.99897881895203267</v>
      </c>
      <c r="FM141" s="2">
        <f t="shared" si="167"/>
        <v>0.99899664783805164</v>
      </c>
      <c r="FN141" s="2">
        <f t="shared" si="167"/>
        <v>0.99888458471343644</v>
      </c>
      <c r="FO141" s="2">
        <f t="shared" si="167"/>
        <v>0.99894715154913427</v>
      </c>
      <c r="FP141" s="2">
        <f t="shared" si="167"/>
        <v>0.99887709700559502</v>
      </c>
      <c r="FQ141" s="2">
        <f t="shared" si="167"/>
        <v>0.99879939334355217</v>
      </c>
      <c r="FR141" s="2">
        <f t="shared" si="167"/>
        <v>0.99887114076325378</v>
      </c>
      <c r="FS141" s="2">
        <f t="shared" si="167"/>
        <v>0.99880483244889773</v>
      </c>
      <c r="FT141" s="2">
        <f t="shared" si="167"/>
        <v>0.99877926099984427</v>
      </c>
      <c r="FU141" s="2">
        <f t="shared" si="167"/>
        <v>0.99849500397173607</v>
      </c>
      <c r="FW141" s="2">
        <f t="shared" si="157"/>
        <v>1.3912972061819391E-7</v>
      </c>
      <c r="FX141" s="2">
        <f t="shared" si="157"/>
        <v>2.4066778703898385E-2</v>
      </c>
      <c r="FY141" s="2">
        <f t="shared" si="157"/>
        <v>2.7300094978682892E-2</v>
      </c>
      <c r="FZ141" s="2">
        <f t="shared" si="157"/>
        <v>2.6557939069068424E-2</v>
      </c>
      <c r="GA141" s="2">
        <f t="shared" si="157"/>
        <v>2.2516060750695729E-2</v>
      </c>
      <c r="GB141" s="2">
        <f t="shared" si="157"/>
        <v>2.4301459858419465E-2</v>
      </c>
      <c r="GC141" s="2">
        <f t="shared" si="157"/>
        <v>2.5518687937360073E-2</v>
      </c>
      <c r="GD141" s="2">
        <f t="shared" si="157"/>
        <v>2.9625523711415448E-2</v>
      </c>
      <c r="GE141" s="2">
        <f t="shared" si="157"/>
        <v>3.5579013783619093E-2</v>
      </c>
      <c r="GF141" s="2">
        <f t="shared" si="157"/>
        <v>2.814704574384885E-2</v>
      </c>
      <c r="GG141" s="2">
        <f t="shared" si="157"/>
        <v>2.3632604708786132E-2</v>
      </c>
      <c r="GH141" s="2">
        <f t="shared" si="157"/>
        <v>2.0576742871922411E-2</v>
      </c>
      <c r="GI141" s="2">
        <f t="shared" si="157"/>
        <v>1.6865103143338365E-2</v>
      </c>
      <c r="GJ141" s="2">
        <f t="shared" si="157"/>
        <v>1.436160144527353E-2</v>
      </c>
      <c r="GK141" s="2">
        <f t="shared" si="157"/>
        <v>1.1934341035340145E-2</v>
      </c>
      <c r="GM141" s="86">
        <f t="shared" si="158"/>
        <v>2.5307238323924005E-51</v>
      </c>
      <c r="GN141" s="86">
        <f t="shared" si="158"/>
        <v>4.8924965094445827E-92</v>
      </c>
      <c r="GO141" s="86">
        <f t="shared" si="158"/>
        <v>4.0520820021825603E-110</v>
      </c>
      <c r="GP141" s="86">
        <f t="shared" si="158"/>
        <v>7.8885878013605258E-110</v>
      </c>
      <c r="GQ141" s="86">
        <f t="shared" si="158"/>
        <v>2.7964942463048606E-144</v>
      </c>
      <c r="GR141" s="86">
        <f t="shared" si="158"/>
        <v>2.2527014273014671E-179</v>
      </c>
      <c r="GS141" s="86">
        <f t="shared" si="158"/>
        <v>2.2293828612391011E-191</v>
      </c>
      <c r="GT141" s="86">
        <f t="shared" si="158"/>
        <v>6.1166558042233404E-172</v>
      </c>
      <c r="GU141" s="86">
        <f t="shared" si="158"/>
        <v>2.5592263939686227E-201</v>
      </c>
      <c r="GV141" s="86">
        <f t="shared" si="158"/>
        <v>2.1766029603595288E-136</v>
      </c>
      <c r="GW141" s="86">
        <f t="shared" si="158"/>
        <v>7.093680231393418E-116</v>
      </c>
      <c r="GX141" s="86">
        <f t="shared" si="158"/>
        <v>6.5083675431737236E-108</v>
      </c>
      <c r="GY141" s="86">
        <f t="shared" si="158"/>
        <v>6.4257914893205803E-92</v>
      </c>
      <c r="GZ141" s="86">
        <f t="shared" si="158"/>
        <v>9.2626809001328046E-75</v>
      </c>
      <c r="HA141" s="86">
        <f t="shared" si="158"/>
        <v>1.9874672338483715E-116</v>
      </c>
      <c r="HC141" s="86">
        <f t="shared" si="154"/>
        <v>1.3557315197716912E-16</v>
      </c>
      <c r="HD141" s="86">
        <f t="shared" si="154"/>
        <v>4.3925539640076118E-41</v>
      </c>
      <c r="HE141" s="86">
        <f t="shared" si="154"/>
        <v>6.6157493524121756E-49</v>
      </c>
      <c r="HF141" s="86">
        <f t="shared" si="154"/>
        <v>3.4280299214139329E-55</v>
      </c>
      <c r="HG141" s="86">
        <f t="shared" si="154"/>
        <v>1.125890017494348E-65</v>
      </c>
      <c r="HH141" s="86">
        <f t="shared" si="154"/>
        <v>2.5981003856360646E-76</v>
      </c>
      <c r="HI141" s="86">
        <f t="shared" si="154"/>
        <v>2.8309171462230704E-70</v>
      </c>
      <c r="HJ141" s="86">
        <f t="shared" si="154"/>
        <v>1.1617005534685751E-84</v>
      </c>
      <c r="HK141" s="86">
        <f t="shared" si="154"/>
        <v>8.2508036793943763E-46</v>
      </c>
      <c r="HL141" s="86">
        <f t="shared" si="162"/>
        <v>4.4402452242533102E-59</v>
      </c>
      <c r="HM141" s="86">
        <f t="shared" si="162"/>
        <v>1.8124620937171364E-53</v>
      </c>
      <c r="HN141" s="86">
        <f t="shared" si="162"/>
        <v>1.9049840421716837E-50</v>
      </c>
      <c r="HO141" s="86">
        <f t="shared" si="162"/>
        <v>1.576551836615702E-42</v>
      </c>
      <c r="HP141" s="86">
        <f t="shared" si="162"/>
        <v>1.3383814377614839E-38</v>
      </c>
      <c r="HQ141" s="86">
        <f t="shared" si="162"/>
        <v>2.251608605213357E-51</v>
      </c>
      <c r="HS141" s="86">
        <f t="shared" si="159"/>
        <v>6.8374907801157552E-26</v>
      </c>
      <c r="HT141" s="86">
        <f t="shared" si="159"/>
        <v>0.10510610422477823</v>
      </c>
      <c r="HU141" s="86">
        <f t="shared" si="159"/>
        <v>0.13290358939005578</v>
      </c>
      <c r="HV141" s="86">
        <f t="shared" si="159"/>
        <v>6.7001450096396895E-2</v>
      </c>
      <c r="HW141" s="86">
        <f t="shared" si="159"/>
        <v>3.7301170084326894E-2</v>
      </c>
      <c r="HX141" s="86">
        <f t="shared" si="159"/>
        <v>4.4611780105246163E-2</v>
      </c>
      <c r="HY141" s="86">
        <f t="shared" si="159"/>
        <v>5.1529664612845645E-2</v>
      </c>
      <c r="HZ141" s="86">
        <f t="shared" si="159"/>
        <v>8.0510082450126835E-2</v>
      </c>
      <c r="IA141" s="86">
        <f t="shared" si="159"/>
        <v>0.18020307016813089</v>
      </c>
      <c r="IB141" s="86">
        <f t="shared" si="159"/>
        <v>7.3908600910014582E-2</v>
      </c>
      <c r="IC141" s="86">
        <f t="shared" si="159"/>
        <v>3.3053122658209366E-2</v>
      </c>
      <c r="ID141" s="86">
        <f t="shared" si="159"/>
        <v>1.8840202681294615E-2</v>
      </c>
      <c r="IE141" s="86">
        <f t="shared" si="159"/>
        <v>6.7491897587984625E-3</v>
      </c>
      <c r="IF141" s="86">
        <f t="shared" si="159"/>
        <v>1.195774310882072E-2</v>
      </c>
      <c r="IG141" s="86">
        <f t="shared" si="159"/>
        <v>2.1145763994482814E-2</v>
      </c>
      <c r="II141" s="86">
        <f t="shared" si="160"/>
        <v>0</v>
      </c>
      <c r="IJ141" s="86">
        <f t="shared" si="160"/>
        <v>6.6297086877240295E-32</v>
      </c>
      <c r="IK141" s="86">
        <f t="shared" si="160"/>
        <v>1.7816207506589276E-31</v>
      </c>
      <c r="IL141" s="86">
        <f t="shared" si="160"/>
        <v>5.0268763692948868E-38</v>
      </c>
      <c r="IM141" s="86">
        <f t="shared" si="160"/>
        <v>2.3565983434651459E-41</v>
      </c>
      <c r="IN141" s="86">
        <f t="shared" si="160"/>
        <v>1.5097551597617026E-43</v>
      </c>
      <c r="IO141" s="86">
        <f t="shared" si="160"/>
        <v>1.2999312336524751E-43</v>
      </c>
      <c r="IP141" s="86">
        <f t="shared" si="160"/>
        <v>4.3230151635047828E-39</v>
      </c>
      <c r="IQ141" s="86">
        <f t="shared" si="160"/>
        <v>2.4078902207108875E-35</v>
      </c>
      <c r="IR141" s="86">
        <f t="shared" si="160"/>
        <v>5.6413607971157277E-41</v>
      </c>
      <c r="IS141" s="86">
        <f t="shared" si="160"/>
        <v>7.7174380394669241E-44</v>
      </c>
      <c r="IT141" s="86">
        <f t="shared" si="160"/>
        <v>1.3690230127368283E-44</v>
      </c>
      <c r="IU141" s="86">
        <f t="shared" si="160"/>
        <v>2.7263243521811752E-46</v>
      </c>
      <c r="IV141" s="86">
        <f t="shared" si="160"/>
        <v>5.2221369623771527E-22</v>
      </c>
      <c r="IW141" s="86">
        <f t="shared" si="160"/>
        <v>1.435804931282235E-16</v>
      </c>
      <c r="IY141" s="86">
        <f t="shared" si="161"/>
        <v>1.3557315204554404E-16</v>
      </c>
      <c r="IZ141" s="86">
        <f t="shared" si="161"/>
        <v>0.10510610422477823</v>
      </c>
      <c r="JA141" s="86">
        <f t="shared" si="161"/>
        <v>0.13290358939005578</v>
      </c>
      <c r="JB141" s="86">
        <f t="shared" si="161"/>
        <v>6.7001450096396895E-2</v>
      </c>
      <c r="JC141" s="86">
        <f t="shared" si="161"/>
        <v>3.7301170084326894E-2</v>
      </c>
      <c r="JD141" s="86">
        <f t="shared" si="161"/>
        <v>4.4611780105246163E-2</v>
      </c>
      <c r="JE141" s="86">
        <f t="shared" si="161"/>
        <v>5.1529664612845645E-2</v>
      </c>
      <c r="JF141" s="86">
        <f t="shared" si="161"/>
        <v>8.0510082450126835E-2</v>
      </c>
      <c r="JG141" s="86">
        <f t="shared" si="161"/>
        <v>0.18020307016813089</v>
      </c>
      <c r="JH141" s="86">
        <f t="shared" si="161"/>
        <v>7.3908600910014582E-2</v>
      </c>
      <c r="JI141" s="86">
        <f t="shared" si="161"/>
        <v>3.3053122658209366E-2</v>
      </c>
      <c r="JJ141" s="86">
        <f t="shared" si="161"/>
        <v>1.8840202681294615E-2</v>
      </c>
      <c r="JK141" s="86">
        <f t="shared" si="161"/>
        <v>6.7491897587984625E-3</v>
      </c>
      <c r="JL141" s="86">
        <f t="shared" si="161"/>
        <v>1.195774310882072E-2</v>
      </c>
      <c r="JM141" s="86">
        <f t="shared" si="161"/>
        <v>2.1145763994482956E-2</v>
      </c>
    </row>
    <row r="142" spans="2:273" x14ac:dyDescent="0.25">
      <c r="B142" s="2">
        <v>115</v>
      </c>
      <c r="C142" s="37">
        <v>55.628999999999998</v>
      </c>
      <c r="D142" s="37">
        <v>57.15</v>
      </c>
      <c r="E142" s="37">
        <v>58.75</v>
      </c>
      <c r="F142" s="37">
        <v>58.917000000000002</v>
      </c>
      <c r="G142" s="37">
        <v>55.475000000000001</v>
      </c>
      <c r="H142" s="37">
        <v>60.082999999999998</v>
      </c>
      <c r="I142" s="37">
        <v>62.832999999999998</v>
      </c>
      <c r="J142" s="37">
        <v>63.267000000000003</v>
      </c>
      <c r="K142" s="37">
        <v>70.816999999999993</v>
      </c>
      <c r="L142" s="37">
        <v>64.2</v>
      </c>
      <c r="M142" s="37">
        <v>62.85</v>
      </c>
      <c r="N142" s="37">
        <v>62.05</v>
      </c>
      <c r="O142" s="37">
        <v>59.015999999999998</v>
      </c>
      <c r="P142" s="37">
        <v>63.573999999999998</v>
      </c>
      <c r="Q142" s="37">
        <v>70.361000000000004</v>
      </c>
      <c r="S142" s="4">
        <f t="shared" si="163"/>
        <v>56.485580035374156</v>
      </c>
      <c r="T142" s="4">
        <f t="shared" si="163"/>
        <v>57.426307892795641</v>
      </c>
      <c r="U142" s="4">
        <f t="shared" si="163"/>
        <v>59.211564296345379</v>
      </c>
      <c r="V142" s="4">
        <f t="shared" si="163"/>
        <v>58.382961517637668</v>
      </c>
      <c r="W142" s="4">
        <f t="shared" si="163"/>
        <v>57.253652936725608</v>
      </c>
      <c r="X142" s="4">
        <f t="shared" si="163"/>
        <v>60.381687782979704</v>
      </c>
      <c r="Y142" s="4">
        <f t="shared" si="163"/>
        <v>63.014202775952135</v>
      </c>
      <c r="Z142" s="4">
        <f t="shared" si="163"/>
        <v>63.96680398925853</v>
      </c>
      <c r="AA142" s="4">
        <f t="shared" si="163"/>
        <v>69.826332964658562</v>
      </c>
      <c r="AB142" s="4">
        <f t="shared" si="163"/>
        <v>64.636893749490724</v>
      </c>
      <c r="AC142" s="4">
        <f t="shared" si="163"/>
        <v>63.097105274851806</v>
      </c>
      <c r="AD142" s="4">
        <f t="shared" si="163"/>
        <v>63.12272749055122</v>
      </c>
      <c r="AE142" s="4">
        <f t="shared" si="163"/>
        <v>59.856956059520627</v>
      </c>
      <c r="AF142" s="4">
        <f t="shared" si="163"/>
        <v>63.512257666358835</v>
      </c>
      <c r="AG142" s="4">
        <f t="shared" si="163"/>
        <v>72.852712143921337</v>
      </c>
      <c r="AI142" s="4">
        <f t="shared" si="164"/>
        <v>-0.85658003537415794</v>
      </c>
      <c r="AJ142" s="4">
        <f t="shared" si="164"/>
        <v>-0.27630789279564283</v>
      </c>
      <c r="AK142" s="4">
        <f t="shared" si="164"/>
        <v>-0.46156429634537943</v>
      </c>
      <c r="AL142" s="4">
        <f t="shared" si="164"/>
        <v>0.53403848236233387</v>
      </c>
      <c r="AM142" s="4">
        <f t="shared" si="164"/>
        <v>-1.7786529367256065</v>
      </c>
      <c r="AN142" s="4">
        <f t="shared" si="164"/>
        <v>-0.29868778297970522</v>
      </c>
      <c r="AO142" s="4">
        <f t="shared" si="164"/>
        <v>-0.18120277595213707</v>
      </c>
      <c r="AP142" s="4">
        <f t="shared" si="164"/>
        <v>-0.69980398925852683</v>
      </c>
      <c r="AQ142" s="4">
        <f t="shared" si="164"/>
        <v>0.9906670353414313</v>
      </c>
      <c r="AR142" s="4">
        <f t="shared" si="164"/>
        <v>-0.43689374949072146</v>
      </c>
      <c r="AS142" s="4">
        <f t="shared" si="164"/>
        <v>-0.24710527485180478</v>
      </c>
      <c r="AT142" s="4">
        <f t="shared" si="164"/>
        <v>-1.0727274905512232</v>
      </c>
      <c r="AU142" s="4">
        <f t="shared" si="164"/>
        <v>-0.84095605952062868</v>
      </c>
      <c r="AV142" s="4">
        <f t="shared" si="164"/>
        <v>6.1742333641163327E-2</v>
      </c>
      <c r="AW142" s="4">
        <f t="shared" si="164"/>
        <v>-2.4917121439213332</v>
      </c>
      <c r="AY142" s="2">
        <f t="shared" si="155"/>
        <v>56.485580035374156</v>
      </c>
      <c r="AZ142" s="2">
        <f t="shared" si="155"/>
        <v>55.926215404056663</v>
      </c>
      <c r="BA142" s="2">
        <f t="shared" si="155"/>
        <v>54.838298871836201</v>
      </c>
      <c r="BB142" s="2">
        <f t="shared" si="155"/>
        <v>54.713541753572976</v>
      </c>
      <c r="BC142" s="2">
        <f t="shared" si="155"/>
        <v>54.540198429881016</v>
      </c>
      <c r="BD142" s="2">
        <f t="shared" si="155"/>
        <v>56.341417874454386</v>
      </c>
      <c r="BE142" s="2">
        <f t="shared" si="155"/>
        <v>57.36111906092389</v>
      </c>
      <c r="BF142" s="2">
        <f t="shared" si="155"/>
        <v>55.785296882096262</v>
      </c>
      <c r="BG142" s="2">
        <f t="shared" si="155"/>
        <v>54.868923590074111</v>
      </c>
      <c r="BH142" s="2">
        <f t="shared" si="155"/>
        <v>55.178601381117218</v>
      </c>
      <c r="BI142" s="2">
        <f t="shared" si="155"/>
        <v>57.283468658844996</v>
      </c>
      <c r="BJ142" s="2">
        <f t="shared" si="155"/>
        <v>59.3751370652557</v>
      </c>
      <c r="BK142" s="2">
        <f t="shared" si="155"/>
        <v>58.076203275368954</v>
      </c>
      <c r="BL142" s="2">
        <f t="shared" si="155"/>
        <v>58.33846112356273</v>
      </c>
      <c r="BM142" s="2">
        <f t="shared" si="155"/>
        <v>59.66901552986905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>
        <f t="shared" si="156"/>
        <v>55.628999999999998</v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>
        <f t="shared" si="111"/>
        <v>55.628999999999998</v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90.149862676441629</v>
      </c>
      <c r="DL142" s="2">
        <f t="shared" si="165"/>
        <v>102.81911489222014</v>
      </c>
      <c r="DM142" s="2">
        <f t="shared" si="165"/>
        <v>100.23327027027025</v>
      </c>
      <c r="DN142" s="2">
        <f t="shared" si="165"/>
        <v>91.744024390243894</v>
      </c>
      <c r="DO142" s="2">
        <f t="shared" si="165"/>
        <v>89.672215666041254</v>
      </c>
      <c r="DP142" s="2">
        <f t="shared" si="165"/>
        <v>88.357596491228094</v>
      </c>
      <c r="DQ142" s="2">
        <f t="shared" si="165"/>
        <v>84.893372199730095</v>
      </c>
      <c r="DR142" s="2">
        <f t="shared" si="165"/>
        <v>96.693481613508453</v>
      </c>
      <c r="DS142" s="2">
        <f t="shared" si="165"/>
        <v>93.314891497975708</v>
      </c>
      <c r="DT142" s="2">
        <f t="shared" si="165"/>
        <v>88.185670075046929</v>
      </c>
      <c r="DU142" s="2">
        <f t="shared" si="165"/>
        <v>92.576287314439938</v>
      </c>
      <c r="DV142" s="2">
        <f t="shared" si="165"/>
        <v>93.479171669793615</v>
      </c>
      <c r="DW142" s="2">
        <f t="shared" si="165"/>
        <v>102.40747648083622</v>
      </c>
      <c r="DX142" s="2">
        <f t="shared" si="165"/>
        <v>102.56895984243354</v>
      </c>
      <c r="DY142" s="2">
        <f t="shared" si="165"/>
        <v>91.240470674486815</v>
      </c>
      <c r="EA142" s="2">
        <f t="shared" si="153"/>
        <v>56.457659124222701</v>
      </c>
      <c r="EB142" s="2">
        <f t="shared" si="153"/>
        <v>55.884126191989829</v>
      </c>
      <c r="EC142" s="2">
        <f t="shared" si="153"/>
        <v>54.797628571428575</v>
      </c>
      <c r="ED142" s="2">
        <f t="shared" si="153"/>
        <v>54.676146654273836</v>
      </c>
      <c r="EE142" s="2">
        <f t="shared" si="152"/>
        <v>54.504529532021813</v>
      </c>
      <c r="EF142" s="2">
        <f t="shared" si="152"/>
        <v>56.315482234439074</v>
      </c>
      <c r="EG142" s="2">
        <f t="shared" si="152"/>
        <v>57.329174143431302</v>
      </c>
      <c r="EH142" s="2">
        <f t="shared" si="152"/>
        <v>55.745564810713645</v>
      </c>
      <c r="EI142" s="2">
        <f t="shared" si="152"/>
        <v>54.833236499847679</v>
      </c>
      <c r="EJ142" s="2">
        <f t="shared" si="152"/>
        <v>55.144884616127349</v>
      </c>
      <c r="EK142" s="2">
        <f t="shared" si="152"/>
        <v>57.243142989329201</v>
      </c>
      <c r="EL142" s="2">
        <f t="shared" si="152"/>
        <v>59.343196673614493</v>
      </c>
      <c r="EM142" s="2">
        <f t="shared" si="136"/>
        <v>58.02924119150272</v>
      </c>
      <c r="EN142" s="2">
        <f t="shared" si="136"/>
        <v>58.288742919823292</v>
      </c>
      <c r="EO142" s="2">
        <f t="shared" si="136"/>
        <v>59.625971021298241</v>
      </c>
      <c r="EQ142" s="2">
        <f t="shared" si="166"/>
        <v>56.457659124222701</v>
      </c>
      <c r="ER142" s="2">
        <f t="shared" si="166"/>
        <v>56.009140490474344</v>
      </c>
      <c r="ES142" s="2">
        <f t="shared" si="166"/>
        <v>54.890518500672556</v>
      </c>
      <c r="ET142" s="2">
        <f t="shared" si="166"/>
        <v>54.71413153840173</v>
      </c>
      <c r="EU142" s="2">
        <f t="shared" si="166"/>
        <v>54.486512130213036</v>
      </c>
      <c r="EV142" s="2">
        <f t="shared" si="166"/>
        <v>56.16844602016495</v>
      </c>
      <c r="EW142" s="2">
        <f t="shared" si="166"/>
        <v>57.569915826203562</v>
      </c>
      <c r="EX142" s="2">
        <f t="shared" si="166"/>
        <v>55.686068990515579</v>
      </c>
      <c r="EY142" s="2">
        <f t="shared" si="166"/>
        <v>54.800653365826214</v>
      </c>
      <c r="EZ142" s="2">
        <f t="shared" si="166"/>
        <v>55.14086769052647</v>
      </c>
      <c r="FA142" s="2">
        <f t="shared" si="166"/>
        <v>57.306305359396156</v>
      </c>
      <c r="FB142" s="2">
        <f t="shared" si="166"/>
        <v>59.200764826105157</v>
      </c>
      <c r="FC142" s="2">
        <f t="shared" si="166"/>
        <v>57.952568993060773</v>
      </c>
      <c r="FD142" s="2">
        <f t="shared" si="166"/>
        <v>58.315103977223586</v>
      </c>
      <c r="FE142" s="2">
        <f t="shared" si="166"/>
        <v>59.598854075900242</v>
      </c>
      <c r="FG142" s="2">
        <f t="shared" si="167"/>
        <v>0.99917129459614651</v>
      </c>
      <c r="FH142" s="2">
        <f t="shared" si="167"/>
        <v>0.99917336957468916</v>
      </c>
      <c r="FI142" s="2">
        <f t="shared" si="167"/>
        <v>0.9991659182075262</v>
      </c>
      <c r="FJ142" s="2">
        <f t="shared" si="167"/>
        <v>0.99902093669788083</v>
      </c>
      <c r="FK142" s="2">
        <f t="shared" si="167"/>
        <v>0.99897312681290673</v>
      </c>
      <c r="FL142" s="2">
        <f t="shared" si="167"/>
        <v>0.99906858812528521</v>
      </c>
      <c r="FM142" s="2">
        <f t="shared" si="167"/>
        <v>0.99908485115950685</v>
      </c>
      <c r="FN142" s="2">
        <f t="shared" si="167"/>
        <v>0.99898262931897996</v>
      </c>
      <c r="FO142" s="2">
        <f t="shared" si="167"/>
        <v>0.99903970183930857</v>
      </c>
      <c r="FP142" s="2">
        <f t="shared" si="167"/>
        <v>0.99897579910313727</v>
      </c>
      <c r="FQ142" s="2">
        <f t="shared" si="167"/>
        <v>0.99890491803065007</v>
      </c>
      <c r="FR142" s="2">
        <f t="shared" si="167"/>
        <v>0.99897036586912324</v>
      </c>
      <c r="FS142" s="2">
        <f t="shared" si="167"/>
        <v>0.99890987959953603</v>
      </c>
      <c r="FT142" s="2">
        <f t="shared" si="167"/>
        <v>0.99888655320250874</v>
      </c>
      <c r="FU142" s="2">
        <f t="shared" si="167"/>
        <v>0.99862724552430671</v>
      </c>
      <c r="FW142" s="2">
        <f t="shared" si="157"/>
        <v>1.5255270304562991E-7</v>
      </c>
      <c r="FX142" s="2">
        <f t="shared" si="157"/>
        <v>2.6327567610335115E-2</v>
      </c>
      <c r="FY142" s="2">
        <f t="shared" si="157"/>
        <v>2.9855324036022739E-2</v>
      </c>
      <c r="FZ142" s="2">
        <f t="shared" si="157"/>
        <v>2.904577822833012E-2</v>
      </c>
      <c r="GA142" s="2">
        <f t="shared" si="157"/>
        <v>2.4634855160430361E-2</v>
      </c>
      <c r="GB142" s="2">
        <f t="shared" si="157"/>
        <v>2.6583693777252965E-2</v>
      </c>
      <c r="GC142" s="2">
        <f t="shared" si="157"/>
        <v>2.7911965742130611E-2</v>
      </c>
      <c r="GD142" s="2">
        <f t="shared" si="157"/>
        <v>3.2391159832373957E-2</v>
      </c>
      <c r="GE142" s="2">
        <f t="shared" si="157"/>
        <v>3.8878159719105625E-2</v>
      </c>
      <c r="GF142" s="2">
        <f t="shared" si="157"/>
        <v>3.0779039117883822E-2</v>
      </c>
      <c r="GG142" s="2">
        <f t="shared" si="157"/>
        <v>2.5853688567981842E-2</v>
      </c>
      <c r="GH142" s="2">
        <f t="shared" si="157"/>
        <v>2.2517248506568381E-2</v>
      </c>
      <c r="GI142" s="2">
        <f t="shared" si="157"/>
        <v>1.8462177790962604E-2</v>
      </c>
      <c r="GJ142" s="2">
        <f t="shared" si="157"/>
        <v>1.5725394032942812E-2</v>
      </c>
      <c r="GK142" s="2">
        <f t="shared" si="157"/>
        <v>1.3070695083968211E-2</v>
      </c>
      <c r="GM142" s="86">
        <f t="shared" si="158"/>
        <v>3.4189552124860485E-53</v>
      </c>
      <c r="GN142" s="86">
        <f t="shared" si="158"/>
        <v>2.0160387393324891E-95</v>
      </c>
      <c r="GO142" s="86">
        <f t="shared" si="158"/>
        <v>4.3543955740319973E-114</v>
      </c>
      <c r="GP142" s="86">
        <f t="shared" si="158"/>
        <v>8.6820349037857465E-114</v>
      </c>
      <c r="GQ142" s="86">
        <f t="shared" si="158"/>
        <v>1.60605823851855E-149</v>
      </c>
      <c r="GR142" s="86">
        <f t="shared" si="158"/>
        <v>8.6065496425341843E-186</v>
      </c>
      <c r="GS142" s="86">
        <f t="shared" si="158"/>
        <v>2.7312049992542431E-198</v>
      </c>
      <c r="GT142" s="86">
        <f t="shared" si="158"/>
        <v>3.4500332015991943E-178</v>
      </c>
      <c r="GU142" s="86">
        <f t="shared" si="158"/>
        <v>1.4245705179497356E-208</v>
      </c>
      <c r="GV142" s="86">
        <f t="shared" si="158"/>
        <v>2.6702889861653936E-141</v>
      </c>
      <c r="GW142" s="86">
        <f t="shared" si="158"/>
        <v>4.7292709078501972E-120</v>
      </c>
      <c r="GX142" s="86">
        <f t="shared" si="158"/>
        <v>8.3675670107199596E-112</v>
      </c>
      <c r="GY142" s="86">
        <f t="shared" si="158"/>
        <v>2.6676357305861924E-95</v>
      </c>
      <c r="GZ142" s="86">
        <f t="shared" si="158"/>
        <v>1.9776876555325123E-77</v>
      </c>
      <c r="HA142" s="86">
        <f t="shared" si="158"/>
        <v>1.3743044850407637E-120</v>
      </c>
      <c r="HC142" s="86">
        <f t="shared" si="154"/>
        <v>1.2177575530197627E-17</v>
      </c>
      <c r="HD142" s="86">
        <f t="shared" si="154"/>
        <v>8.402647643841391E-44</v>
      </c>
      <c r="HE142" s="86">
        <f t="shared" si="154"/>
        <v>5.1475138096609492E-52</v>
      </c>
      <c r="HF142" s="86">
        <f t="shared" si="154"/>
        <v>1.1092987423041474E-58</v>
      </c>
      <c r="HG142" s="86">
        <f t="shared" si="154"/>
        <v>6.1881150413711726E-70</v>
      </c>
      <c r="HH142" s="86">
        <f t="shared" si="154"/>
        <v>4.0912611058632064E-81</v>
      </c>
      <c r="HI142" s="86">
        <f t="shared" si="154"/>
        <v>1.0535664177035918E-74</v>
      </c>
      <c r="HJ142" s="86">
        <f t="shared" si="154"/>
        <v>5.2823452674332905E-90</v>
      </c>
      <c r="HK142" s="86">
        <f t="shared" si="154"/>
        <v>1.6617692448862341E-48</v>
      </c>
      <c r="HL142" s="86">
        <f t="shared" si="162"/>
        <v>9.8153769193228744E-63</v>
      </c>
      <c r="HM142" s="86">
        <f t="shared" si="162"/>
        <v>7.25699909978828E-57</v>
      </c>
      <c r="HN142" s="86">
        <f t="shared" si="162"/>
        <v>9.8527998380915874E-54</v>
      </c>
      <c r="HO142" s="86">
        <f t="shared" si="162"/>
        <v>1.8223170681461485E-45</v>
      </c>
      <c r="HP142" s="86">
        <f t="shared" si="162"/>
        <v>3.5995701649785677E-41</v>
      </c>
      <c r="HQ142" s="86">
        <f t="shared" si="162"/>
        <v>9.7918588025354722E-55</v>
      </c>
      <c r="HS142" s="86">
        <f t="shared" si="159"/>
        <v>5.523918333436032E-25</v>
      </c>
      <c r="HT142" s="86">
        <f t="shared" si="159"/>
        <v>0.15231994647234992</v>
      </c>
      <c r="HU142" s="86">
        <f t="shared" si="159"/>
        <v>0.19020975092003745</v>
      </c>
      <c r="HV142" s="86">
        <f t="shared" si="159"/>
        <v>0.10593176105727685</v>
      </c>
      <c r="HW142" s="86">
        <f t="shared" si="159"/>
        <v>6.1855354725675417E-2</v>
      </c>
      <c r="HX142" s="86">
        <f t="shared" si="159"/>
        <v>7.4627322050105943E-2</v>
      </c>
      <c r="HY142" s="86">
        <f t="shared" si="159"/>
        <v>8.5730493603294058E-2</v>
      </c>
      <c r="HZ142" s="86">
        <f t="shared" si="159"/>
        <v>0.12770090707215986</v>
      </c>
      <c r="IA142" s="86">
        <f t="shared" si="159"/>
        <v>0.26085219675020321</v>
      </c>
      <c r="IB142" s="86">
        <f t="shared" si="159"/>
        <v>0.11870507154586719</v>
      </c>
      <c r="IC142" s="86">
        <f t="shared" si="159"/>
        <v>5.6563021736542991E-2</v>
      </c>
      <c r="ID142" s="86">
        <f t="shared" si="159"/>
        <v>3.3161707658060632E-2</v>
      </c>
      <c r="IE142" s="86">
        <f t="shared" si="159"/>
        <v>1.2517800724093248E-2</v>
      </c>
      <c r="IF142" s="86">
        <f t="shared" si="159"/>
        <v>2.0353058601208188E-2</v>
      </c>
      <c r="IG142" s="86">
        <f t="shared" si="159"/>
        <v>3.1303730406095104E-2</v>
      </c>
      <c r="II142" s="86">
        <f t="shared" si="160"/>
        <v>0</v>
      </c>
      <c r="IJ142" s="86">
        <f t="shared" si="160"/>
        <v>2.025812204748035E-30</v>
      </c>
      <c r="IK142" s="86">
        <f t="shared" si="160"/>
        <v>5.8520312387013457E-30</v>
      </c>
      <c r="IL142" s="86">
        <f t="shared" si="160"/>
        <v>3.424502468299572E-36</v>
      </c>
      <c r="IM142" s="86">
        <f t="shared" si="160"/>
        <v>1.923306353081223E-39</v>
      </c>
      <c r="IN142" s="86">
        <f t="shared" si="160"/>
        <v>1.7302359199541566E-41</v>
      </c>
      <c r="IO142" s="86">
        <f t="shared" si="160"/>
        <v>1.600753448574592E-41</v>
      </c>
      <c r="IP142" s="86">
        <f t="shared" si="160"/>
        <v>3.824646120598758E-37</v>
      </c>
      <c r="IQ142" s="86">
        <f t="shared" si="160"/>
        <v>1.7123394985539112E-33</v>
      </c>
      <c r="IR142" s="86">
        <f t="shared" si="160"/>
        <v>5.831578644480198E-39</v>
      </c>
      <c r="IS142" s="86">
        <f t="shared" si="160"/>
        <v>8.814966152601463E-42</v>
      </c>
      <c r="IT142" s="86">
        <f t="shared" si="160"/>
        <v>1.4283824414139483E-42</v>
      </c>
      <c r="IU142" s="86">
        <f t="shared" si="160"/>
        <v>2.6936324014879749E-44</v>
      </c>
      <c r="IV142" s="86">
        <f t="shared" si="160"/>
        <v>3.9568953531767927E-21</v>
      </c>
      <c r="IW142" s="86">
        <f t="shared" si="160"/>
        <v>5.9946315874214394E-16</v>
      </c>
      <c r="IY142" s="86">
        <f t="shared" si="161"/>
        <v>1.2177576082589461E-17</v>
      </c>
      <c r="IZ142" s="86">
        <f t="shared" si="161"/>
        <v>0.15231994647234992</v>
      </c>
      <c r="JA142" s="86">
        <f t="shared" si="161"/>
        <v>0.19020975092003745</v>
      </c>
      <c r="JB142" s="86">
        <f t="shared" si="161"/>
        <v>0.10593176105727685</v>
      </c>
      <c r="JC142" s="86">
        <f t="shared" si="161"/>
        <v>6.1855354725675417E-2</v>
      </c>
      <c r="JD142" s="86">
        <f t="shared" si="161"/>
        <v>7.4627322050105943E-2</v>
      </c>
      <c r="JE142" s="86">
        <f t="shared" si="161"/>
        <v>8.5730493603294058E-2</v>
      </c>
      <c r="JF142" s="86">
        <f t="shared" si="161"/>
        <v>0.12770090707215986</v>
      </c>
      <c r="JG142" s="86">
        <f t="shared" si="161"/>
        <v>0.26085219675020321</v>
      </c>
      <c r="JH142" s="86">
        <f t="shared" si="161"/>
        <v>0.11870507154586719</v>
      </c>
      <c r="JI142" s="86">
        <f t="shared" si="161"/>
        <v>5.6563021736542991E-2</v>
      </c>
      <c r="JJ142" s="86">
        <f t="shared" si="161"/>
        <v>3.3161707658060632E-2</v>
      </c>
      <c r="JK142" s="86">
        <f t="shared" si="161"/>
        <v>1.2517800724093248E-2</v>
      </c>
      <c r="JL142" s="86">
        <f t="shared" si="161"/>
        <v>2.0353058601208188E-2</v>
      </c>
      <c r="JM142" s="86">
        <f t="shared" si="161"/>
        <v>3.1303730406095701E-2</v>
      </c>
    </row>
    <row r="143" spans="2:273" x14ac:dyDescent="0.25">
      <c r="B143" s="2">
        <v>116</v>
      </c>
      <c r="C143" s="37">
        <v>54.081000000000003</v>
      </c>
      <c r="D143" s="37">
        <v>57.366999999999997</v>
      </c>
      <c r="E143" s="37">
        <v>61.6</v>
      </c>
      <c r="F143" s="37">
        <v>58.95</v>
      </c>
      <c r="G143" s="37">
        <v>58.441000000000003</v>
      </c>
      <c r="H143" s="37">
        <v>60.95</v>
      </c>
      <c r="I143" s="37">
        <v>65.45</v>
      </c>
      <c r="J143" s="37">
        <v>67.716999999999999</v>
      </c>
      <c r="K143" s="37">
        <v>73.783000000000001</v>
      </c>
      <c r="L143" s="37">
        <v>68.433000000000007</v>
      </c>
      <c r="M143" s="37">
        <v>64.55</v>
      </c>
      <c r="N143" s="37">
        <v>63.85</v>
      </c>
      <c r="O143" s="37">
        <v>60.377000000000002</v>
      </c>
      <c r="P143" s="37">
        <v>64.704999999999998</v>
      </c>
      <c r="Q143" s="37">
        <v>73.507999999999996</v>
      </c>
      <c r="S143" s="4">
        <f t="shared" si="163"/>
        <v>56.374888720431443</v>
      </c>
      <c r="T143" s="4">
        <f t="shared" si="163"/>
        <v>57.68861017533343</v>
      </c>
      <c r="U143" s="4">
        <f t="shared" si="163"/>
        <v>60.176687375958366</v>
      </c>
      <c r="V143" s="4">
        <f t="shared" si="163"/>
        <v>59.646487245470972</v>
      </c>
      <c r="W143" s="4">
        <f t="shared" si="163"/>
        <v>58.414275527918988</v>
      </c>
      <c r="X143" s="4">
        <f t="shared" si="163"/>
        <v>62.119033733131587</v>
      </c>
      <c r="Y143" s="4">
        <f t="shared" si="163"/>
        <v>65.354326864472625</v>
      </c>
      <c r="Z143" s="4">
        <f t="shared" si="163"/>
        <v>66.8527009435293</v>
      </c>
      <c r="AA143" s="4">
        <f t="shared" si="163"/>
        <v>72.836502630977506</v>
      </c>
      <c r="AB143" s="4">
        <f t="shared" si="163"/>
        <v>68.141646757791989</v>
      </c>
      <c r="AC143" s="4">
        <f t="shared" si="163"/>
        <v>65.853013570423144</v>
      </c>
      <c r="AD143" s="4">
        <f t="shared" si="163"/>
        <v>65.119874417854035</v>
      </c>
      <c r="AE143" s="4">
        <f t="shared" si="163"/>
        <v>60.937017463303263</v>
      </c>
      <c r="AF143" s="4">
        <f t="shared" si="163"/>
        <v>66.172306674216003</v>
      </c>
      <c r="AG143" s="4">
        <f t="shared" si="163"/>
        <v>77.649266656762023</v>
      </c>
      <c r="AI143" s="4">
        <f t="shared" si="164"/>
        <v>-2.2938887204314398</v>
      </c>
      <c r="AJ143" s="4">
        <f t="shared" si="164"/>
        <v>-0.32161017533343284</v>
      </c>
      <c r="AK143" s="4">
        <f t="shared" si="164"/>
        <v>1.4233126240416354</v>
      </c>
      <c r="AL143" s="4">
        <f t="shared" si="164"/>
        <v>-0.69648724547096919</v>
      </c>
      <c r="AM143" s="4">
        <f t="shared" si="164"/>
        <v>2.6724472081014028E-2</v>
      </c>
      <c r="AN143" s="4">
        <f t="shared" si="164"/>
        <v>-1.1690337331315845</v>
      </c>
      <c r="AO143" s="4">
        <f t="shared" si="164"/>
        <v>9.567313552737744E-2</v>
      </c>
      <c r="AP143" s="4">
        <f t="shared" si="164"/>
        <v>0.86429905647069916</v>
      </c>
      <c r="AQ143" s="4">
        <f t="shared" si="164"/>
        <v>0.94649736902249515</v>
      </c>
      <c r="AR143" s="4">
        <f t="shared" si="164"/>
        <v>0.29135324220801806</v>
      </c>
      <c r="AS143" s="4">
        <f t="shared" si="164"/>
        <v>-1.3030135704231469</v>
      </c>
      <c r="AT143" s="4">
        <f t="shared" si="164"/>
        <v>-1.2698744178540338</v>
      </c>
      <c r="AU143" s="4">
        <f t="shared" si="164"/>
        <v>-0.56001746330326085</v>
      </c>
      <c r="AV143" s="4">
        <f t="shared" si="164"/>
        <v>-1.4673066742160046</v>
      </c>
      <c r="AW143" s="4">
        <f t="shared" si="164"/>
        <v>-4.1412666567620278</v>
      </c>
      <c r="AY143" s="2">
        <f t="shared" si="155"/>
        <v>56.374888720431443</v>
      </c>
      <c r="AZ143" s="2">
        <f t="shared" si="155"/>
        <v>55.770140969776939</v>
      </c>
      <c r="BA143" s="2">
        <f t="shared" si="155"/>
        <v>54.716164989939784</v>
      </c>
      <c r="BB143" s="2">
        <f t="shared" si="155"/>
        <v>54.590470215117243</v>
      </c>
      <c r="BC143" s="2">
        <f t="shared" si="155"/>
        <v>54.456485299077009</v>
      </c>
      <c r="BD143" s="2">
        <f t="shared" si="155"/>
        <v>56.241746051007979</v>
      </c>
      <c r="BE143" s="2">
        <f t="shared" si="155"/>
        <v>57.217881991210774</v>
      </c>
      <c r="BF143" s="2">
        <f t="shared" si="155"/>
        <v>55.693013512697718</v>
      </c>
      <c r="BG143" s="2">
        <f t="shared" si="155"/>
        <v>54.770091278971606</v>
      </c>
      <c r="BH143" s="2">
        <f t="shared" si="155"/>
        <v>55.079172603607631</v>
      </c>
      <c r="BI143" s="2">
        <f t="shared" si="155"/>
        <v>57.159948006204644</v>
      </c>
      <c r="BJ143" s="2">
        <f t="shared" si="155"/>
        <v>59.292719909632112</v>
      </c>
      <c r="BK143" s="2">
        <f t="shared" si="155"/>
        <v>57.982225116760176</v>
      </c>
      <c r="BL143" s="2">
        <f t="shared" si="155"/>
        <v>58.216001381013839</v>
      </c>
      <c r="BM143" s="2">
        <f t="shared" si="155"/>
        <v>59.564376503865574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>
        <f t="shared" si="156"/>
        <v>54.081000000000003</v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>
        <f t="shared" si="111"/>
        <v>54.081000000000003</v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90.354948790896174</v>
      </c>
      <c r="DL143" s="2">
        <f t="shared" si="165"/>
        <v>103.15402418207681</v>
      </c>
      <c r="DM143" s="2">
        <f t="shared" si="165"/>
        <v>100.56541678520622</v>
      </c>
      <c r="DN143" s="2">
        <f t="shared" si="165"/>
        <v>91.989778048780479</v>
      </c>
      <c r="DO143" s="2">
        <f t="shared" si="165"/>
        <v>89.900925515947449</v>
      </c>
      <c r="DP143" s="2">
        <f t="shared" si="165"/>
        <v>88.560128879892062</v>
      </c>
      <c r="DQ143" s="2">
        <f t="shared" si="165"/>
        <v>85.020314912280696</v>
      </c>
      <c r="DR143" s="2">
        <f t="shared" si="165"/>
        <v>96.993068855534716</v>
      </c>
      <c r="DS143" s="2">
        <f t="shared" si="165"/>
        <v>93.605186842105269</v>
      </c>
      <c r="DT143" s="2">
        <f t="shared" si="165"/>
        <v>88.412038086303966</v>
      </c>
      <c r="DU143" s="2">
        <f t="shared" si="165"/>
        <v>92.817724358974345</v>
      </c>
      <c r="DV143" s="2">
        <f t="shared" si="165"/>
        <v>93.71557242026266</v>
      </c>
      <c r="DW143" s="2">
        <f t="shared" si="165"/>
        <v>102.73901602787456</v>
      </c>
      <c r="DX143" s="2">
        <f t="shared" si="165"/>
        <v>102.91835288324764</v>
      </c>
      <c r="DY143" s="2">
        <f t="shared" si="165"/>
        <v>91.500278958944293</v>
      </c>
      <c r="EA143" s="2">
        <f t="shared" si="153"/>
        <v>56.349185687983017</v>
      </c>
      <c r="EB143" s="2">
        <f t="shared" si="153"/>
        <v>55.730038016528923</v>
      </c>
      <c r="EC143" s="2">
        <f t="shared" si="153"/>
        <v>54.677838901098909</v>
      </c>
      <c r="ED143" s="2">
        <f t="shared" si="153"/>
        <v>54.555611593858856</v>
      </c>
      <c r="EE143" s="2">
        <f t="shared" si="152"/>
        <v>54.423815342774745</v>
      </c>
      <c r="EF143" s="2">
        <f t="shared" si="152"/>
        <v>56.218929673669251</v>
      </c>
      <c r="EG143" s="2">
        <f t="shared" si="152"/>
        <v>57.186568273164731</v>
      </c>
      <c r="EH143" s="2">
        <f t="shared" si="152"/>
        <v>55.656922357416448</v>
      </c>
      <c r="EI143" s="2">
        <f t="shared" si="152"/>
        <v>54.737551390179341</v>
      </c>
      <c r="EJ143" s="2">
        <f t="shared" si="152"/>
        <v>55.048153841945016</v>
      </c>
      <c r="EK143" s="2">
        <f t="shared" si="152"/>
        <v>57.1221461855502</v>
      </c>
      <c r="EL143" s="2">
        <f t="shared" si="152"/>
        <v>59.264559483767826</v>
      </c>
      <c r="EM143" s="2">
        <f t="shared" si="136"/>
        <v>57.9396318276561</v>
      </c>
      <c r="EN143" s="2">
        <f t="shared" si="136"/>
        <v>58.169723814345389</v>
      </c>
      <c r="EO143" s="2">
        <f t="shared" si="136"/>
        <v>59.524739931595725</v>
      </c>
      <c r="EQ143" s="2">
        <f t="shared" si="166"/>
        <v>56.349185687983017</v>
      </c>
      <c r="ER143" s="2">
        <f t="shared" si="166"/>
        <v>55.881025489603701</v>
      </c>
      <c r="ES143" s="2">
        <f t="shared" si="166"/>
        <v>54.782528029665905</v>
      </c>
      <c r="ET143" s="2">
        <f t="shared" si="166"/>
        <v>54.600643223950634</v>
      </c>
      <c r="EU143" s="2">
        <f t="shared" si="166"/>
        <v>54.40310655981591</v>
      </c>
      <c r="EV143" s="2">
        <f t="shared" si="166"/>
        <v>56.058704863721516</v>
      </c>
      <c r="EW143" s="2">
        <f t="shared" si="166"/>
        <v>57.451325213837222</v>
      </c>
      <c r="EX143" s="2">
        <f t="shared" si="166"/>
        <v>55.592916879514469</v>
      </c>
      <c r="EY143" s="2">
        <f t="shared" si="166"/>
        <v>54.702153176182506</v>
      </c>
      <c r="EZ143" s="2">
        <f t="shared" si="166"/>
        <v>55.043735786661834</v>
      </c>
      <c r="FA143" s="2">
        <f t="shared" si="166"/>
        <v>57.198116938100441</v>
      </c>
      <c r="FB143" s="2">
        <f t="shared" si="166"/>
        <v>59.094350356086821</v>
      </c>
      <c r="FC143" s="2">
        <f t="shared" si="166"/>
        <v>57.84310255450869</v>
      </c>
      <c r="FD143" s="2">
        <f t="shared" si="166"/>
        <v>58.218048326789116</v>
      </c>
      <c r="FE143" s="2">
        <f t="shared" si="166"/>
        <v>59.496753969775824</v>
      </c>
      <c r="FG143" s="2">
        <f t="shared" si="167"/>
        <v>0.99924415657514754</v>
      </c>
      <c r="FH143" s="2">
        <f t="shared" si="167"/>
        <v>0.99924604925373162</v>
      </c>
      <c r="FI143" s="2">
        <f t="shared" si="167"/>
        <v>0.99923925253297852</v>
      </c>
      <c r="FJ143" s="2">
        <f t="shared" si="167"/>
        <v>0.99910700672739772</v>
      </c>
      <c r="FK143" s="2">
        <f t="shared" si="167"/>
        <v>0.99906339589707172</v>
      </c>
      <c r="FL143" s="2">
        <f t="shared" si="167"/>
        <v>0.99915047265206436</v>
      </c>
      <c r="FM143" s="2">
        <f t="shared" si="167"/>
        <v>0.99916530712572305</v>
      </c>
      <c r="FN143" s="2">
        <f t="shared" si="167"/>
        <v>0.99907206384465641</v>
      </c>
      <c r="FO143" s="2">
        <f t="shared" si="167"/>
        <v>0.99912412366053838</v>
      </c>
      <c r="FP143" s="2">
        <f t="shared" si="167"/>
        <v>0.99906583349462674</v>
      </c>
      <c r="FQ143" s="2">
        <f t="shared" si="167"/>
        <v>0.99900117713204928</v>
      </c>
      <c r="FR143" s="2">
        <f t="shared" si="167"/>
        <v>0.99906087743071748</v>
      </c>
      <c r="FS143" s="2">
        <f t="shared" si="167"/>
        <v>0.99900570300682023</v>
      </c>
      <c r="FT143" s="2">
        <f t="shared" si="167"/>
        <v>0.99898442495448603</v>
      </c>
      <c r="FU143" s="2">
        <f t="shared" si="167"/>
        <v>0.99874788179814844</v>
      </c>
      <c r="FW143" s="2">
        <f t="shared" si="157"/>
        <v>1.6727071019034725E-7</v>
      </c>
      <c r="FX143" s="2">
        <f t="shared" si="157"/>
        <v>2.8794464858200485E-2</v>
      </c>
      <c r="FY143" s="2">
        <f t="shared" si="157"/>
        <v>3.2641691115159202E-2</v>
      </c>
      <c r="FZ143" s="2">
        <f t="shared" si="157"/>
        <v>3.1759064589640111E-2</v>
      </c>
      <c r="GA143" s="2">
        <f t="shared" si="157"/>
        <v>2.6947534631902706E-2</v>
      </c>
      <c r="GB143" s="2">
        <f t="shared" si="157"/>
        <v>2.9073873475093524E-2</v>
      </c>
      <c r="GC143" s="2">
        <f t="shared" si="157"/>
        <v>3.0522667475364487E-2</v>
      </c>
      <c r="GD143" s="2">
        <f t="shared" si="157"/>
        <v>3.5405556699300574E-2</v>
      </c>
      <c r="GE143" s="2">
        <f t="shared" si="157"/>
        <v>4.2469754858951096E-2</v>
      </c>
      <c r="GF143" s="2">
        <f t="shared" si="157"/>
        <v>3.3648625489888742E-2</v>
      </c>
      <c r="GG143" s="2">
        <f t="shared" si="157"/>
        <v>2.8277472816811478E-2</v>
      </c>
      <c r="GH143" s="2">
        <f t="shared" si="157"/>
        <v>2.4636151868876428E-2</v>
      </c>
      <c r="GI143" s="2">
        <f t="shared" si="157"/>
        <v>2.0207382060476009E-2</v>
      </c>
      <c r="GJ143" s="2">
        <f t="shared" si="157"/>
        <v>1.721643164191175E-2</v>
      </c>
      <c r="GK143" s="2">
        <f t="shared" si="157"/>
        <v>1.4313682084089892E-2</v>
      </c>
      <c r="GM143" s="86">
        <f t="shared" si="158"/>
        <v>4.2678249339493622E-55</v>
      </c>
      <c r="GN143" s="86">
        <f t="shared" si="158"/>
        <v>7.2002431814291743E-99</v>
      </c>
      <c r="GO143" s="86">
        <f t="shared" si="158"/>
        <v>3.9714218259053333E-118</v>
      </c>
      <c r="GP143" s="86">
        <f t="shared" si="158"/>
        <v>8.1132573927751505E-118</v>
      </c>
      <c r="GQ143" s="86">
        <f t="shared" si="158"/>
        <v>7.4197658675377849E-155</v>
      </c>
      <c r="GR143" s="86">
        <f t="shared" si="158"/>
        <v>2.5300459278327342E-192</v>
      </c>
      <c r="GS143" s="86">
        <f t="shared" si="158"/>
        <v>2.5168948426640389E-205</v>
      </c>
      <c r="GT143" s="86">
        <f t="shared" si="158"/>
        <v>1.5016068637170178E-184</v>
      </c>
      <c r="GU143" s="86">
        <f t="shared" si="158"/>
        <v>5.8858107885274474E-216</v>
      </c>
      <c r="GV143" s="86">
        <f t="shared" si="158"/>
        <v>2.6759064832843755E-146</v>
      </c>
      <c r="GW143" s="86">
        <f t="shared" si="158"/>
        <v>2.6534521195488952E-124</v>
      </c>
      <c r="GX143" s="86">
        <f t="shared" si="158"/>
        <v>9.1589780929694661E-116</v>
      </c>
      <c r="GY143" s="86">
        <f t="shared" si="158"/>
        <v>9.5994051440186813E-99</v>
      </c>
      <c r="GZ143" s="86">
        <f t="shared" si="158"/>
        <v>3.7827130793764065E-80</v>
      </c>
      <c r="HA143" s="86">
        <f t="shared" si="158"/>
        <v>8.0144542231609228E-125</v>
      </c>
      <c r="HC143" s="86">
        <f t="shared" si="154"/>
        <v>1.01084181087748E-18</v>
      </c>
      <c r="HD143" s="86">
        <f t="shared" si="154"/>
        <v>1.3068719346871563E-46</v>
      </c>
      <c r="HE143" s="86">
        <f t="shared" si="154"/>
        <v>3.1926973479305366E-55</v>
      </c>
      <c r="HF143" s="86">
        <f t="shared" si="154"/>
        <v>2.7886310680039928E-62</v>
      </c>
      <c r="HG143" s="86">
        <f t="shared" si="154"/>
        <v>2.4825187047470816E-74</v>
      </c>
      <c r="HH143" s="86">
        <f t="shared" si="154"/>
        <v>4.568063590315191E-86</v>
      </c>
      <c r="HI143" s="86">
        <f t="shared" si="154"/>
        <v>2.8529934617526972E-79</v>
      </c>
      <c r="HJ143" s="86">
        <f t="shared" si="154"/>
        <v>1.6379608127725158E-95</v>
      </c>
      <c r="HK143" s="86">
        <f t="shared" si="154"/>
        <v>2.7880667728011466E-51</v>
      </c>
      <c r="HL143" s="86">
        <f t="shared" si="162"/>
        <v>1.6753203440578114E-66</v>
      </c>
      <c r="HM143" s="86">
        <f t="shared" si="162"/>
        <v>2.2694100448427496E-60</v>
      </c>
      <c r="HN143" s="86">
        <f t="shared" si="162"/>
        <v>3.9878203668891877E-57</v>
      </c>
      <c r="HO143" s="86">
        <f t="shared" si="162"/>
        <v>1.6688290012655176E-48</v>
      </c>
      <c r="HP143" s="86">
        <f t="shared" si="162"/>
        <v>7.9480950801082145E-44</v>
      </c>
      <c r="HQ143" s="86">
        <f t="shared" si="162"/>
        <v>3.3104086422534749E-58</v>
      </c>
      <c r="HS143" s="86">
        <f t="shared" si="159"/>
        <v>4.2915208119092562E-24</v>
      </c>
      <c r="HT143" s="86">
        <f t="shared" si="159"/>
        <v>0.21293407922183355</v>
      </c>
      <c r="HU143" s="86">
        <f t="shared" si="159"/>
        <v>0.26138572509043634</v>
      </c>
      <c r="HV143" s="86">
        <f t="shared" si="159"/>
        <v>0.16041531563419142</v>
      </c>
      <c r="HW143" s="86">
        <f t="shared" si="159"/>
        <v>9.8391426843453728E-2</v>
      </c>
      <c r="HX143" s="86">
        <f t="shared" si="159"/>
        <v>0.11921684425291151</v>
      </c>
      <c r="HY143" s="86">
        <f t="shared" si="159"/>
        <v>0.13597689497994556</v>
      </c>
      <c r="HZ143" s="86">
        <f t="shared" si="159"/>
        <v>0.19295520822315745</v>
      </c>
      <c r="IA143" s="86">
        <f t="shared" si="159"/>
        <v>0.35499080547499695</v>
      </c>
      <c r="IB143" s="86">
        <f t="shared" si="159"/>
        <v>0.18154936499539231</v>
      </c>
      <c r="IC143" s="86">
        <f t="shared" si="159"/>
        <v>9.2502537378294683E-2</v>
      </c>
      <c r="ID143" s="86">
        <f t="shared" si="159"/>
        <v>5.591881707234328E-2</v>
      </c>
      <c r="IE143" s="86">
        <f t="shared" si="159"/>
        <v>2.2287226016620709E-2</v>
      </c>
      <c r="IF143" s="86">
        <f t="shared" si="159"/>
        <v>3.3488591107397651E-2</v>
      </c>
      <c r="IG143" s="86">
        <f t="shared" si="159"/>
        <v>4.5391434938788472E-2</v>
      </c>
      <c r="II143" s="86">
        <f t="shared" si="160"/>
        <v>0</v>
      </c>
      <c r="IJ143" s="86">
        <f t="shared" si="160"/>
        <v>5.6864073760051974E-29</v>
      </c>
      <c r="IK143" s="86">
        <f t="shared" si="160"/>
        <v>1.7570367432498576E-28</v>
      </c>
      <c r="IL143" s="86">
        <f t="shared" si="160"/>
        <v>2.0940251794806617E-34</v>
      </c>
      <c r="IM143" s="86">
        <f t="shared" si="160"/>
        <v>1.4094956816490202E-37</v>
      </c>
      <c r="IN143" s="86">
        <f t="shared" si="160"/>
        <v>1.7613401989541125E-39</v>
      </c>
      <c r="IO143" s="86">
        <f t="shared" si="160"/>
        <v>1.7448542703897345E-39</v>
      </c>
      <c r="IP143" s="86">
        <f t="shared" si="160"/>
        <v>3.0056068838744333E-35</v>
      </c>
      <c r="IQ143" s="86">
        <f t="shared" si="160"/>
        <v>1.0809543596504389E-31</v>
      </c>
      <c r="IR143" s="86">
        <f t="shared" si="160"/>
        <v>5.3420909392891214E-37</v>
      </c>
      <c r="IS143" s="86">
        <f t="shared" si="160"/>
        <v>8.9524068891292373E-40</v>
      </c>
      <c r="IT143" s="86">
        <f t="shared" si="160"/>
        <v>1.3337433168877022E-40</v>
      </c>
      <c r="IU143" s="86">
        <f t="shared" si="160"/>
        <v>2.3979638707834175E-42</v>
      </c>
      <c r="IV143" s="86">
        <f t="shared" si="160"/>
        <v>2.8701343177982631E-20</v>
      </c>
      <c r="IW143" s="86">
        <f t="shared" si="160"/>
        <v>2.430622575619113E-15</v>
      </c>
      <c r="IY143" s="86">
        <f t="shared" si="161"/>
        <v>1.010846102398292E-18</v>
      </c>
      <c r="IZ143" s="86">
        <f t="shared" si="161"/>
        <v>0.21293407922183355</v>
      </c>
      <c r="JA143" s="86">
        <f t="shared" si="161"/>
        <v>0.26138572509043634</v>
      </c>
      <c r="JB143" s="86">
        <f t="shared" si="161"/>
        <v>0.16041531563419142</v>
      </c>
      <c r="JC143" s="86">
        <f t="shared" si="161"/>
        <v>9.8391426843453728E-2</v>
      </c>
      <c r="JD143" s="86">
        <f t="shared" si="161"/>
        <v>0.11921684425291151</v>
      </c>
      <c r="JE143" s="86">
        <f t="shared" si="161"/>
        <v>0.13597689497994556</v>
      </c>
      <c r="JF143" s="86">
        <f t="shared" si="161"/>
        <v>0.19295520822315745</v>
      </c>
      <c r="JG143" s="86">
        <f t="shared" si="161"/>
        <v>0.35499080547499695</v>
      </c>
      <c r="JH143" s="86">
        <f t="shared" si="161"/>
        <v>0.18154936499539231</v>
      </c>
      <c r="JI143" s="86">
        <f t="shared" si="161"/>
        <v>9.2502537378294683E-2</v>
      </c>
      <c r="JJ143" s="86">
        <f t="shared" si="161"/>
        <v>5.591881707234328E-2</v>
      </c>
      <c r="JK143" s="86">
        <f t="shared" si="161"/>
        <v>2.2287226016620709E-2</v>
      </c>
      <c r="JL143" s="86">
        <f t="shared" si="161"/>
        <v>3.3488591107397651E-2</v>
      </c>
      <c r="JM143" s="86">
        <f t="shared" si="161"/>
        <v>4.5391434938790901E-2</v>
      </c>
    </row>
    <row r="144" spans="2:273" x14ac:dyDescent="0.25">
      <c r="B144" s="2">
        <v>117</v>
      </c>
      <c r="C144" s="37">
        <v>56.305999999999997</v>
      </c>
      <c r="D144" s="37">
        <v>57.982999999999997</v>
      </c>
      <c r="E144" s="37">
        <v>60.15</v>
      </c>
      <c r="F144" s="37">
        <v>61.517000000000003</v>
      </c>
      <c r="G144" s="37">
        <v>59.576000000000001</v>
      </c>
      <c r="H144" s="37">
        <v>66.066999999999993</v>
      </c>
      <c r="I144" s="37">
        <v>69.016999999999996</v>
      </c>
      <c r="J144" s="37">
        <v>70.45</v>
      </c>
      <c r="K144" s="37">
        <v>74.266999999999996</v>
      </c>
      <c r="L144" s="37">
        <v>72.783000000000001</v>
      </c>
      <c r="M144" s="37">
        <v>70.25</v>
      </c>
      <c r="N144" s="37">
        <v>67.349999999999994</v>
      </c>
      <c r="O144" s="37">
        <v>64.131</v>
      </c>
      <c r="P144" s="37">
        <v>68.131</v>
      </c>
      <c r="Q144" s="37">
        <v>81.295000000000002</v>
      </c>
      <c r="S144" s="4">
        <f t="shared" si="163"/>
        <v>56.264371417742062</v>
      </c>
      <c r="T144" s="4">
        <f t="shared" si="163"/>
        <v>57.956799589477654</v>
      </c>
      <c r="U144" s="4">
        <f t="shared" si="163"/>
        <v>61.055102158203141</v>
      </c>
      <c r="V144" s="4">
        <f t="shared" si="163"/>
        <v>61.069406550979608</v>
      </c>
      <c r="W144" s="4">
        <f t="shared" si="163"/>
        <v>59.869702182446339</v>
      </c>
      <c r="X144" s="4">
        <f t="shared" si="163"/>
        <v>64.230996509114703</v>
      </c>
      <c r="Y144" s="4">
        <f t="shared" si="163"/>
        <v>68.121197383638631</v>
      </c>
      <c r="Z144" s="4">
        <f t="shared" si="163"/>
        <v>69.901397119019236</v>
      </c>
      <c r="AA144" s="4">
        <f t="shared" si="163"/>
        <v>74.702089630728267</v>
      </c>
      <c r="AB144" s="4">
        <f t="shared" si="163"/>
        <v>71.92887141353701</v>
      </c>
      <c r="AC144" s="4">
        <f t="shared" si="163"/>
        <v>69.362857186683755</v>
      </c>
      <c r="AD144" s="4">
        <f t="shared" si="163"/>
        <v>67.841548354615938</v>
      </c>
      <c r="AE144" s="4">
        <f t="shared" si="163"/>
        <v>62.575917255313101</v>
      </c>
      <c r="AF144" s="4">
        <f t="shared" si="163"/>
        <v>69.877431279770406</v>
      </c>
      <c r="AG144" s="4">
        <f t="shared" si="163"/>
        <v>83.70017573244192</v>
      </c>
      <c r="AI144" s="4">
        <f t="shared" si="164"/>
        <v>4.162858225793542E-2</v>
      </c>
      <c r="AJ144" s="4">
        <f t="shared" si="164"/>
        <v>2.6200410522342565E-2</v>
      </c>
      <c r="AK144" s="4">
        <f t="shared" si="164"/>
        <v>-0.90510215820314244</v>
      </c>
      <c r="AL144" s="4">
        <f t="shared" si="164"/>
        <v>0.44759344902039544</v>
      </c>
      <c r="AM144" s="4">
        <f t="shared" si="164"/>
        <v>-0.29370218244633861</v>
      </c>
      <c r="AN144" s="4">
        <f t="shared" si="164"/>
        <v>1.8360034908852896</v>
      </c>
      <c r="AO144" s="4">
        <f t="shared" si="164"/>
        <v>0.89580261636136527</v>
      </c>
      <c r="AP144" s="4">
        <f t="shared" si="164"/>
        <v>0.54860288098076637</v>
      </c>
      <c r="AQ144" s="4">
        <f t="shared" si="164"/>
        <v>-0.435089630728271</v>
      </c>
      <c r="AR144" s="4">
        <f t="shared" si="164"/>
        <v>0.85412858646299128</v>
      </c>
      <c r="AS144" s="4">
        <f t="shared" si="164"/>
        <v>0.88714281331624534</v>
      </c>
      <c r="AT144" s="4">
        <f t="shared" si="164"/>
        <v>-0.49154835461594359</v>
      </c>
      <c r="AU144" s="4">
        <f t="shared" si="164"/>
        <v>1.5550827446868993</v>
      </c>
      <c r="AV144" s="4">
        <f t="shared" si="164"/>
        <v>-1.7464312797704054</v>
      </c>
      <c r="AW144" s="4">
        <f t="shared" si="164"/>
        <v>-2.4051757324419185</v>
      </c>
      <c r="AY144" s="2">
        <f t="shared" ref="AY144:BM160" si="168">IF(OR($B144 &lt; C$230, $B144 &gt; C$233), #N/A, ((1-FG144)*DK144) + (FG144 - FW144)*EA144 + (FW144*EQ144))</f>
        <v>56.264371417742062</v>
      </c>
      <c r="AZ144" s="2">
        <f t="shared" si="168"/>
        <v>55.614469145915706</v>
      </c>
      <c r="BA144" s="2">
        <f t="shared" si="168"/>
        <v>54.594358332149589</v>
      </c>
      <c r="BB144" s="2">
        <f t="shared" si="168"/>
        <v>54.467672373873576</v>
      </c>
      <c r="BC144" s="2">
        <f t="shared" si="168"/>
        <v>54.3729826625814</v>
      </c>
      <c r="BD144" s="2">
        <f t="shared" si="168"/>
        <v>56.14215522247013</v>
      </c>
      <c r="BE144" s="2">
        <f t="shared" si="168"/>
        <v>57.07499366815334</v>
      </c>
      <c r="BF144" s="2">
        <f t="shared" si="168"/>
        <v>55.600942819144258</v>
      </c>
      <c r="BG144" s="2">
        <f t="shared" si="168"/>
        <v>54.671452604675203</v>
      </c>
      <c r="BH144" s="2">
        <f t="shared" si="168"/>
        <v>54.979948496828477</v>
      </c>
      <c r="BI144" s="2">
        <f t="shared" si="168"/>
        <v>57.036744020216929</v>
      </c>
      <c r="BJ144" s="2">
        <f t="shared" si="168"/>
        <v>59.210366002526108</v>
      </c>
      <c r="BK144" s="2">
        <f t="shared" si="168"/>
        <v>57.888458717578665</v>
      </c>
      <c r="BL144" s="2">
        <f t="shared" si="168"/>
        <v>58.093913830563828</v>
      </c>
      <c r="BM144" s="2">
        <f t="shared" si="168"/>
        <v>59.459987272735276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>
        <f t="shared" ref="CE144:CS160" si="169">IF(AND(IY144 &lt; $CS$22, $B144 &gt; C$231, $B144 &lt; C$232), C144, "")</f>
        <v>56.305999999999997</v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>
        <f t="shared" si="111"/>
        <v>56.305999999999997</v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90.560034905350705</v>
      </c>
      <c r="DL144" s="2">
        <f t="shared" si="165"/>
        <v>103.48893347193346</v>
      </c>
      <c r="DM144" s="2">
        <f t="shared" si="165"/>
        <v>100.89756330014222</v>
      </c>
      <c r="DN144" s="2">
        <f t="shared" si="165"/>
        <v>92.235531707317065</v>
      </c>
      <c r="DO144" s="2">
        <f t="shared" si="165"/>
        <v>90.129635365853645</v>
      </c>
      <c r="DP144" s="2">
        <f t="shared" si="165"/>
        <v>88.76266126855603</v>
      </c>
      <c r="DQ144" s="2">
        <f t="shared" si="165"/>
        <v>85.147257624831312</v>
      </c>
      <c r="DR144" s="2">
        <f t="shared" si="165"/>
        <v>97.292656097560979</v>
      </c>
      <c r="DS144" s="2">
        <f t="shared" si="165"/>
        <v>93.89548218623483</v>
      </c>
      <c r="DT144" s="2">
        <f t="shared" si="165"/>
        <v>88.638406097560988</v>
      </c>
      <c r="DU144" s="2">
        <f t="shared" si="165"/>
        <v>93.059161403508767</v>
      </c>
      <c r="DV144" s="2">
        <f t="shared" si="165"/>
        <v>93.951973170731705</v>
      </c>
      <c r="DW144" s="2">
        <f t="shared" si="165"/>
        <v>103.07055557491287</v>
      </c>
      <c r="DX144" s="2">
        <f t="shared" si="165"/>
        <v>103.26774592406173</v>
      </c>
      <c r="DY144" s="2">
        <f t="shared" si="165"/>
        <v>91.76008724340177</v>
      </c>
      <c r="EA144" s="2">
        <f t="shared" si="153"/>
        <v>56.240712251743339</v>
      </c>
      <c r="EB144" s="2">
        <f t="shared" si="153"/>
        <v>55.575949841068024</v>
      </c>
      <c r="EC144" s="2">
        <f t="shared" si="153"/>
        <v>54.558049230769235</v>
      </c>
      <c r="ED144" s="2">
        <f t="shared" si="153"/>
        <v>54.435076533443876</v>
      </c>
      <c r="EE144" s="2">
        <f t="shared" si="152"/>
        <v>54.343101153527684</v>
      </c>
      <c r="EF144" s="2">
        <f t="shared" si="152"/>
        <v>56.122377112899422</v>
      </c>
      <c r="EG144" s="2">
        <f t="shared" si="152"/>
        <v>57.04396240289816</v>
      </c>
      <c r="EH144" s="2">
        <f t="shared" si="152"/>
        <v>55.568279904119237</v>
      </c>
      <c r="EI144" s="2">
        <f t="shared" si="152"/>
        <v>54.641866280511003</v>
      </c>
      <c r="EJ144" s="2">
        <f t="shared" si="152"/>
        <v>54.951423067762676</v>
      </c>
      <c r="EK144" s="2">
        <f t="shared" si="152"/>
        <v>57.001149381771192</v>
      </c>
      <c r="EL144" s="2">
        <f t="shared" si="152"/>
        <v>59.185922293921152</v>
      </c>
      <c r="EM144" s="2">
        <f t="shared" si="136"/>
        <v>57.850022463809488</v>
      </c>
      <c r="EN144" s="2">
        <f t="shared" si="136"/>
        <v>58.050704708867478</v>
      </c>
      <c r="EO144" s="2">
        <f t="shared" si="136"/>
        <v>59.423508841893209</v>
      </c>
      <c r="EQ144" s="2">
        <f t="shared" si="166"/>
        <v>56.240712251743339</v>
      </c>
      <c r="ER144" s="2">
        <f t="shared" si="166"/>
        <v>55.752910488733065</v>
      </c>
      <c r="ES144" s="2">
        <f t="shared" si="166"/>
        <v>54.674537558659253</v>
      </c>
      <c r="ET144" s="2">
        <f t="shared" si="166"/>
        <v>54.487154909499537</v>
      </c>
      <c r="EU144" s="2">
        <f t="shared" si="166"/>
        <v>54.319700989418791</v>
      </c>
      <c r="EV144" s="2">
        <f t="shared" si="166"/>
        <v>55.948963707278082</v>
      </c>
      <c r="EW144" s="2">
        <f t="shared" si="166"/>
        <v>57.332734601470882</v>
      </c>
      <c r="EX144" s="2">
        <f t="shared" si="166"/>
        <v>55.499764768513359</v>
      </c>
      <c r="EY144" s="2">
        <f t="shared" si="166"/>
        <v>54.603652986538805</v>
      </c>
      <c r="EZ144" s="2">
        <f t="shared" si="166"/>
        <v>54.946603882797199</v>
      </c>
      <c r="FA144" s="2">
        <f t="shared" si="166"/>
        <v>57.089928516804719</v>
      </c>
      <c r="FB144" s="2">
        <f t="shared" si="166"/>
        <v>58.98793588606847</v>
      </c>
      <c r="FC144" s="2">
        <f t="shared" si="166"/>
        <v>57.7336361159566</v>
      </c>
      <c r="FD144" s="2">
        <f t="shared" si="166"/>
        <v>58.120992676354639</v>
      </c>
      <c r="FE144" s="2">
        <f t="shared" si="166"/>
        <v>59.394653863651399</v>
      </c>
      <c r="FG144" s="2">
        <f t="shared" si="167"/>
        <v>0.9993106167555369</v>
      </c>
      <c r="FH144" s="2">
        <f t="shared" si="167"/>
        <v>0.99931234312825423</v>
      </c>
      <c r="FI144" s="2">
        <f t="shared" si="167"/>
        <v>0.99930614361903081</v>
      </c>
      <c r="FJ144" s="2">
        <f t="shared" si="167"/>
        <v>0.99918551645890608</v>
      </c>
      <c r="FK144" s="2">
        <f t="shared" si="167"/>
        <v>0.99914573650522776</v>
      </c>
      <c r="FL144" s="2">
        <f t="shared" si="167"/>
        <v>0.99922516393197847</v>
      </c>
      <c r="FM144" s="2">
        <f t="shared" si="167"/>
        <v>0.99923869513790875</v>
      </c>
      <c r="FN144" s="2">
        <f t="shared" si="167"/>
        <v>0.99915364306447152</v>
      </c>
      <c r="FO144" s="2">
        <f t="shared" si="167"/>
        <v>0.99920112971744113</v>
      </c>
      <c r="FP144" s="2">
        <f t="shared" si="167"/>
        <v>0.99914795998660666</v>
      </c>
      <c r="FQ144" s="2">
        <f t="shared" si="167"/>
        <v>0.9990889826525392</v>
      </c>
      <c r="FR144" s="2">
        <f t="shared" si="167"/>
        <v>0.99914343925748372</v>
      </c>
      <c r="FS144" s="2">
        <f t="shared" si="167"/>
        <v>0.99909311102336062</v>
      </c>
      <c r="FT144" s="2">
        <f t="shared" si="167"/>
        <v>0.99907370177667709</v>
      </c>
      <c r="FU144" s="2">
        <f t="shared" si="167"/>
        <v>0.9988579288025411</v>
      </c>
      <c r="FW144" s="2">
        <f t="shared" ref="FW144:GK160" si="170">POWER(10,($B144-C$232)/C$229)/(1+POWER(10,($B144-C$232)/C$229))</f>
        <v>1.8340868361725637E-7</v>
      </c>
      <c r="FX144" s="2">
        <f t="shared" si="170"/>
        <v>3.1485036258575259E-2</v>
      </c>
      <c r="FY144" s="2">
        <f t="shared" si="170"/>
        <v>3.5678543314892439E-2</v>
      </c>
      <c r="FZ144" s="2">
        <f t="shared" si="170"/>
        <v>3.4716747749361149E-2</v>
      </c>
      <c r="GA144" s="2">
        <f t="shared" si="170"/>
        <v>2.9470764610121512E-2</v>
      </c>
      <c r="GB144" s="2">
        <f t="shared" si="170"/>
        <v>3.1789698402000105E-2</v>
      </c>
      <c r="GC144" s="2">
        <f t="shared" si="170"/>
        <v>3.3369174766703348E-2</v>
      </c>
      <c r="GD144" s="2">
        <f t="shared" si="170"/>
        <v>3.8689263670702911E-2</v>
      </c>
      <c r="GE144" s="2">
        <f t="shared" si="170"/>
        <v>4.6377134280756314E-2</v>
      </c>
      <c r="GF144" s="2">
        <f t="shared" si="170"/>
        <v>3.6775597399653893E-2</v>
      </c>
      <c r="GG144" s="2">
        <f t="shared" si="170"/>
        <v>3.0921274215533149E-2</v>
      </c>
      <c r="GH144" s="2">
        <f t="shared" si="170"/>
        <v>2.6948949709763807E-2</v>
      </c>
      <c r="GI144" s="2">
        <f t="shared" si="170"/>
        <v>2.2113841309703865E-2</v>
      </c>
      <c r="GJ144" s="2">
        <f t="shared" si="170"/>
        <v>1.8846138281532358E-2</v>
      </c>
      <c r="GK144" s="2">
        <f t="shared" si="170"/>
        <v>1.5672996558181111E-2</v>
      </c>
      <c r="GM144" s="86">
        <f t="shared" ref="GM144:HA160" si="171" xml:space="preserve"> _xlfn.NORM.DIST($B144, C$7, ABS(C$11), TRUE) * _xlfn.NORM.DIST(($B144 - C$7)*C$15, 0, ABS(C$11), TRUE) * 2</f>
        <v>4.9224275273137769E-57</v>
      </c>
      <c r="GN144" s="86">
        <f t="shared" si="171"/>
        <v>2.2287963137549041E-102</v>
      </c>
      <c r="GO144" s="86">
        <f t="shared" si="171"/>
        <v>3.0741703562727781E-122</v>
      </c>
      <c r="GP144" s="86">
        <f t="shared" si="171"/>
        <v>6.4374776311679906E-122</v>
      </c>
      <c r="GQ144" s="86">
        <f t="shared" si="171"/>
        <v>2.7573752608535253E-160</v>
      </c>
      <c r="GR144" s="86">
        <f t="shared" si="171"/>
        <v>5.7226481844607263E-199</v>
      </c>
      <c r="GS144" s="86">
        <f t="shared" si="171"/>
        <v>1.7446659538140704E-212</v>
      </c>
      <c r="GT144" s="86">
        <f t="shared" si="171"/>
        <v>5.0432229869650413E-191</v>
      </c>
      <c r="GU144" s="86">
        <f t="shared" si="171"/>
        <v>1.8049745607531424E-223</v>
      </c>
      <c r="GV144" s="86">
        <f t="shared" si="171"/>
        <v>2.1903450778791648E-151</v>
      </c>
      <c r="GW144" s="86">
        <f t="shared" si="171"/>
        <v>1.2529048541786044E-128</v>
      </c>
      <c r="GX144" s="86">
        <f t="shared" si="171"/>
        <v>8.5351432776230643E-120</v>
      </c>
      <c r="GY144" s="86">
        <f t="shared" si="171"/>
        <v>2.9941599229744005E-102</v>
      </c>
      <c r="GZ144" s="86">
        <f t="shared" si="171"/>
        <v>6.4814049636105452E-83</v>
      </c>
      <c r="HA144" s="86">
        <f t="shared" si="171"/>
        <v>3.9415619379881403E-129</v>
      </c>
      <c r="HC144" s="86">
        <f t="shared" si="154"/>
        <v>7.7538336322922095E-20</v>
      </c>
      <c r="HD144" s="86">
        <f t="shared" si="154"/>
        <v>1.652502503475008E-49</v>
      </c>
      <c r="HE144" s="86">
        <f t="shared" si="154"/>
        <v>1.5784686877043018E-58</v>
      </c>
      <c r="HF144" s="86">
        <f t="shared" si="154"/>
        <v>5.4456324912533712E-66</v>
      </c>
      <c r="HG144" s="86">
        <f t="shared" si="154"/>
        <v>7.2689718624134966E-79</v>
      </c>
      <c r="HH144" s="86">
        <f t="shared" si="154"/>
        <v>3.6162407407888365E-91</v>
      </c>
      <c r="HI144" s="86">
        <f t="shared" si="154"/>
        <v>5.6210847856406999E-84</v>
      </c>
      <c r="HJ144" s="86">
        <f t="shared" si="154"/>
        <v>3.4633855518232593E-101</v>
      </c>
      <c r="HK144" s="86">
        <f t="shared" si="154"/>
        <v>3.8964923563580501E-54</v>
      </c>
      <c r="HL144" s="86">
        <f t="shared" si="162"/>
        <v>2.2077864170609723E-70</v>
      </c>
      <c r="HM144" s="86">
        <f t="shared" si="162"/>
        <v>5.542584202847868E-64</v>
      </c>
      <c r="HN144" s="86">
        <f t="shared" si="162"/>
        <v>1.2629701902540608E-60</v>
      </c>
      <c r="HO144" s="86">
        <f t="shared" si="162"/>
        <v>1.2107148731645706E-51</v>
      </c>
      <c r="HP144" s="86">
        <f t="shared" si="162"/>
        <v>1.440751349853126E-46</v>
      </c>
      <c r="HQ144" s="86">
        <f t="shared" si="162"/>
        <v>8.6999289392005629E-62</v>
      </c>
      <c r="HS144" s="86">
        <f t="shared" ref="HS144:IG160" si="172" xml:space="preserve"> _xlfn.NORM.DIST($B144, C$9, ABS(C$13), TRUE) * _xlfn.NORM.DIST(($B144 - C$9)*C$17, 0, ABS(C$13), TRUE) * 2</f>
        <v>3.206227945705629E-23</v>
      </c>
      <c r="HT144" s="86">
        <f t="shared" si="172"/>
        <v>0.28599139326721235</v>
      </c>
      <c r="HU144" s="86">
        <f t="shared" si="172"/>
        <v>0.34284950867433972</v>
      </c>
      <c r="HV144" s="86">
        <f t="shared" si="172"/>
        <v>0.23190263493287172</v>
      </c>
      <c r="HW144" s="86">
        <f t="shared" si="172"/>
        <v>0.14997916605696646</v>
      </c>
      <c r="HX144" s="86">
        <f t="shared" si="172"/>
        <v>0.18152500096079649</v>
      </c>
      <c r="HY144" s="86">
        <f t="shared" si="172"/>
        <v>0.20505091663109734</v>
      </c>
      <c r="HZ144" s="86">
        <f t="shared" si="172"/>
        <v>0.27626423056409388</v>
      </c>
      <c r="IA144" s="86">
        <f t="shared" si="172"/>
        <v>0.44834985508601755</v>
      </c>
      <c r="IB144" s="86">
        <f t="shared" si="172"/>
        <v>0.26311634643206272</v>
      </c>
      <c r="IC144" s="86">
        <f t="shared" si="172"/>
        <v>0.14443772383173145</v>
      </c>
      <c r="ID144" s="86">
        <f t="shared" si="172"/>
        <v>9.0339060322694495E-2</v>
      </c>
      <c r="IE144" s="86">
        <f t="shared" si="172"/>
        <v>3.8106452485236857E-2</v>
      </c>
      <c r="IF144" s="86">
        <f t="shared" si="172"/>
        <v>5.3280822568154612E-2</v>
      </c>
      <c r="IG144" s="86">
        <f t="shared" si="172"/>
        <v>6.4482630248924436E-2</v>
      </c>
      <c r="II144" s="86">
        <f t="shared" ref="II144:IW160" si="173" xml:space="preserve"> _xlfn.NORM.DIST($B144, C$10, ABS(C$14), TRUE) * _xlfn.NORM.DIST(($B144 - C$10)*C$18, 0, ABS(C$14), TRUE) * 2</f>
        <v>0</v>
      </c>
      <c r="IJ144" s="86">
        <f t="shared" si="173"/>
        <v>1.466305696664924E-27</v>
      </c>
      <c r="IK144" s="86">
        <f t="shared" si="173"/>
        <v>4.8222885192408382E-27</v>
      </c>
      <c r="IL144" s="86">
        <f t="shared" si="173"/>
        <v>1.1493879042968481E-32</v>
      </c>
      <c r="IM144" s="86">
        <f t="shared" si="173"/>
        <v>9.2756562992755032E-36</v>
      </c>
      <c r="IN144" s="86">
        <f t="shared" si="173"/>
        <v>1.5927017675663067E-37</v>
      </c>
      <c r="IO144" s="86">
        <f t="shared" si="173"/>
        <v>1.6836015219411328E-37</v>
      </c>
      <c r="IP144" s="86">
        <f t="shared" si="173"/>
        <v>2.0981005514038975E-33</v>
      </c>
      <c r="IQ144" s="86">
        <f t="shared" si="173"/>
        <v>6.0577165906521523E-30</v>
      </c>
      <c r="IR144" s="86">
        <f t="shared" si="173"/>
        <v>4.3368596295459502E-35</v>
      </c>
      <c r="IS144" s="86">
        <f t="shared" si="173"/>
        <v>8.0843383578271978E-38</v>
      </c>
      <c r="IT144" s="86">
        <f t="shared" si="173"/>
        <v>1.1145674195469003E-38</v>
      </c>
      <c r="IU144" s="86">
        <f t="shared" si="173"/>
        <v>1.9235389955391715E-40</v>
      </c>
      <c r="IV144" s="86">
        <f t="shared" si="173"/>
        <v>1.992966282543903E-19</v>
      </c>
      <c r="IW144" s="86">
        <f t="shared" si="173"/>
        <v>9.5712318797333678E-15</v>
      </c>
      <c r="IY144" s="86">
        <f t="shared" ref="IY144:JM160" si="174">GM144+HC144+HS144+II144</f>
        <v>7.7570398602379146E-20</v>
      </c>
      <c r="IZ144" s="86">
        <f t="shared" si="174"/>
        <v>0.28599139326721235</v>
      </c>
      <c r="JA144" s="86">
        <f t="shared" si="174"/>
        <v>0.34284950867433972</v>
      </c>
      <c r="JB144" s="86">
        <f t="shared" si="174"/>
        <v>0.23190263493287172</v>
      </c>
      <c r="JC144" s="86">
        <f t="shared" si="174"/>
        <v>0.14997916605696646</v>
      </c>
      <c r="JD144" s="86">
        <f t="shared" si="174"/>
        <v>0.18152500096079649</v>
      </c>
      <c r="JE144" s="86">
        <f t="shared" si="174"/>
        <v>0.20505091663109734</v>
      </c>
      <c r="JF144" s="86">
        <f t="shared" si="174"/>
        <v>0.27626423056409388</v>
      </c>
      <c r="JG144" s="86">
        <f t="shared" si="174"/>
        <v>0.44834985508601755</v>
      </c>
      <c r="JH144" s="86">
        <f t="shared" si="174"/>
        <v>0.26311634643206272</v>
      </c>
      <c r="JI144" s="86">
        <f t="shared" si="174"/>
        <v>0.14443772383173145</v>
      </c>
      <c r="JJ144" s="86">
        <f t="shared" si="174"/>
        <v>9.0339060322694495E-2</v>
      </c>
      <c r="JK144" s="86">
        <f t="shared" si="174"/>
        <v>3.8106452485236857E-2</v>
      </c>
      <c r="JL144" s="86">
        <f t="shared" si="174"/>
        <v>5.3280822568154612E-2</v>
      </c>
      <c r="JM144" s="86">
        <f t="shared" si="174"/>
        <v>6.4482630248934011E-2</v>
      </c>
    </row>
    <row r="145" spans="2:273" x14ac:dyDescent="0.25">
      <c r="B145" s="2">
        <v>118</v>
      </c>
      <c r="C145" s="37">
        <v>56.597000000000001</v>
      </c>
      <c r="D145" s="37">
        <v>58.533000000000001</v>
      </c>
      <c r="E145" s="37">
        <v>61.216999999999999</v>
      </c>
      <c r="F145" s="37">
        <v>63.1</v>
      </c>
      <c r="G145" s="37">
        <v>61.338999999999999</v>
      </c>
      <c r="H145" s="37">
        <v>67.016999999999996</v>
      </c>
      <c r="I145" s="37">
        <v>72.3</v>
      </c>
      <c r="J145" s="37">
        <v>73.483000000000004</v>
      </c>
      <c r="K145" s="37">
        <v>74.766999999999996</v>
      </c>
      <c r="L145" s="37">
        <v>75.95</v>
      </c>
      <c r="M145" s="37">
        <v>75.082999999999998</v>
      </c>
      <c r="N145" s="37">
        <v>70.882999999999996</v>
      </c>
      <c r="O145" s="37">
        <v>65.245999999999995</v>
      </c>
      <c r="P145" s="37">
        <v>75.557000000000002</v>
      </c>
      <c r="Q145" s="37">
        <v>89.081999999999994</v>
      </c>
      <c r="S145" s="4">
        <f t="shared" si="163"/>
        <v>56.15401469495724</v>
      </c>
      <c r="T145" s="4">
        <f t="shared" si="163"/>
        <v>58.170516748676647</v>
      </c>
      <c r="U145" s="4">
        <f t="shared" si="163"/>
        <v>61.649781567024668</v>
      </c>
      <c r="V145" s="4">
        <f t="shared" si="163"/>
        <v>62.453770807393923</v>
      </c>
      <c r="W145" s="4">
        <f t="shared" si="163"/>
        <v>61.532025410531269</v>
      </c>
      <c r="X145" s="4">
        <f t="shared" si="163"/>
        <v>66.514818488497355</v>
      </c>
      <c r="Y145" s="4">
        <f t="shared" si="163"/>
        <v>70.97582444254806</v>
      </c>
      <c r="Z145" s="4">
        <f t="shared" si="163"/>
        <v>72.543088330798753</v>
      </c>
      <c r="AA145" s="4">
        <f t="shared" si="163"/>
        <v>74.607128234388554</v>
      </c>
      <c r="AB145" s="4">
        <f t="shared" si="163"/>
        <v>75.332167857108303</v>
      </c>
      <c r="AC145" s="4">
        <f t="shared" si="163"/>
        <v>73.422993005599295</v>
      </c>
      <c r="AD145" s="4">
        <f t="shared" si="163"/>
        <v>71.288391028001854</v>
      </c>
      <c r="AE145" s="4">
        <f t="shared" si="163"/>
        <v>64.902761434126376</v>
      </c>
      <c r="AF145" s="4">
        <f t="shared" si="163"/>
        <v>74.774667013873</v>
      </c>
      <c r="AG145" s="4">
        <f t="shared" si="163"/>
        <v>91.102243117936325</v>
      </c>
      <c r="AI145" s="4">
        <f t="shared" si="164"/>
        <v>0.44298530504276101</v>
      </c>
      <c r="AJ145" s="4">
        <f t="shared" si="164"/>
        <v>0.36248325132335424</v>
      </c>
      <c r="AK145" s="4">
        <f t="shared" si="164"/>
        <v>-0.4327815670246693</v>
      </c>
      <c r="AL145" s="4">
        <f t="shared" si="164"/>
        <v>0.64622919260607858</v>
      </c>
      <c r="AM145" s="4">
        <f t="shared" si="164"/>
        <v>-0.19302541053126987</v>
      </c>
      <c r="AN145" s="4">
        <f t="shared" si="164"/>
        <v>0.50218151150264134</v>
      </c>
      <c r="AO145" s="4">
        <f t="shared" si="164"/>
        <v>1.3241755574519374</v>
      </c>
      <c r="AP145" s="4">
        <f t="shared" si="164"/>
        <v>0.93991166920125124</v>
      </c>
      <c r="AQ145" s="4">
        <f t="shared" si="164"/>
        <v>0.15987176561144167</v>
      </c>
      <c r="AR145" s="4">
        <f t="shared" si="164"/>
        <v>0.61783214289170019</v>
      </c>
      <c r="AS145" s="4">
        <f t="shared" si="164"/>
        <v>1.6600069944007032</v>
      </c>
      <c r="AT145" s="4">
        <f t="shared" si="164"/>
        <v>-0.40539102800185844</v>
      </c>
      <c r="AU145" s="4">
        <f t="shared" si="164"/>
        <v>0.34323856587361945</v>
      </c>
      <c r="AV145" s="4">
        <f t="shared" si="164"/>
        <v>0.78233298612700253</v>
      </c>
      <c r="AW145" s="4">
        <f t="shared" si="164"/>
        <v>-2.0202431179363316</v>
      </c>
      <c r="AY145" s="2">
        <f t="shared" si="168"/>
        <v>56.15401469495724</v>
      </c>
      <c r="AZ145" s="2">
        <f t="shared" si="168"/>
        <v>55.459203427997423</v>
      </c>
      <c r="BA145" s="2">
        <f t="shared" si="168"/>
        <v>54.472872697945647</v>
      </c>
      <c r="BB145" s="2">
        <f t="shared" si="168"/>
        <v>54.345137595319144</v>
      </c>
      <c r="BC145" s="2">
        <f t="shared" si="168"/>
        <v>54.289670618450195</v>
      </c>
      <c r="BD145" s="2">
        <f t="shared" si="168"/>
        <v>56.042618593103029</v>
      </c>
      <c r="BE145" s="2">
        <f t="shared" si="168"/>
        <v>56.932465357183666</v>
      </c>
      <c r="BF145" s="2">
        <f t="shared" si="168"/>
        <v>55.509059699394101</v>
      </c>
      <c r="BG145" s="2">
        <f t="shared" si="168"/>
        <v>54.57298669157074</v>
      </c>
      <c r="BH145" s="2">
        <f t="shared" si="168"/>
        <v>54.880912722214688</v>
      </c>
      <c r="BI145" s="2">
        <f t="shared" si="168"/>
        <v>56.913849241360609</v>
      </c>
      <c r="BJ145" s="2">
        <f t="shared" si="168"/>
        <v>59.128038482561834</v>
      </c>
      <c r="BK145" s="2">
        <f t="shared" si="168"/>
        <v>57.794869500765813</v>
      </c>
      <c r="BL145" s="2">
        <f t="shared" si="168"/>
        <v>57.972186405659116</v>
      </c>
      <c r="BM145" s="2">
        <f t="shared" si="168"/>
        <v>59.355828363983719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>
        <f t="shared" si="169"/>
        <v>56.597000000000001</v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>
        <f t="shared" si="111"/>
        <v>56.597000000000001</v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90.765121019805235</v>
      </c>
      <c r="DL145" s="2">
        <f t="shared" si="165"/>
        <v>103.82384276179013</v>
      </c>
      <c r="DM145" s="2">
        <f t="shared" si="165"/>
        <v>101.22970981507821</v>
      </c>
      <c r="DN145" s="2">
        <f t="shared" si="165"/>
        <v>92.481285365853651</v>
      </c>
      <c r="DO145" s="2">
        <f t="shared" si="165"/>
        <v>90.358345215759826</v>
      </c>
      <c r="DP145" s="2">
        <f t="shared" si="165"/>
        <v>88.965193657219999</v>
      </c>
      <c r="DQ145" s="2">
        <f t="shared" si="165"/>
        <v>85.274200337381913</v>
      </c>
      <c r="DR145" s="2">
        <f t="shared" si="165"/>
        <v>97.592243339587256</v>
      </c>
      <c r="DS145" s="2">
        <f t="shared" si="165"/>
        <v>94.18577753036439</v>
      </c>
      <c r="DT145" s="2">
        <f t="shared" si="165"/>
        <v>88.86477410881804</v>
      </c>
      <c r="DU145" s="2">
        <f t="shared" si="165"/>
        <v>93.300598448043175</v>
      </c>
      <c r="DV145" s="2">
        <f t="shared" si="165"/>
        <v>94.18837392120075</v>
      </c>
      <c r="DW145" s="2">
        <f t="shared" si="165"/>
        <v>103.40209512195121</v>
      </c>
      <c r="DX145" s="2">
        <f t="shared" si="165"/>
        <v>103.61713896487583</v>
      </c>
      <c r="DY145" s="2">
        <f t="shared" si="165"/>
        <v>92.019895527859248</v>
      </c>
      <c r="EA145" s="2">
        <f t="shared" si="153"/>
        <v>56.132238815503662</v>
      </c>
      <c r="EB145" s="2">
        <f t="shared" si="153"/>
        <v>55.421861665607125</v>
      </c>
      <c r="EC145" s="2">
        <f t="shared" si="153"/>
        <v>54.438259560439562</v>
      </c>
      <c r="ED145" s="2">
        <f t="shared" si="153"/>
        <v>54.314541473028896</v>
      </c>
      <c r="EE145" s="2">
        <f t="shared" si="152"/>
        <v>54.262386964280616</v>
      </c>
      <c r="EF145" s="2">
        <f t="shared" si="152"/>
        <v>56.025824552129592</v>
      </c>
      <c r="EG145" s="2">
        <f t="shared" si="152"/>
        <v>56.901356532631596</v>
      </c>
      <c r="EH145" s="2">
        <f t="shared" si="152"/>
        <v>55.47963745082204</v>
      </c>
      <c r="EI145" s="2">
        <f t="shared" si="152"/>
        <v>54.546181170842672</v>
      </c>
      <c r="EJ145" s="2">
        <f t="shared" si="152"/>
        <v>54.854692293580342</v>
      </c>
      <c r="EK145" s="2">
        <f t="shared" si="152"/>
        <v>56.880152577992185</v>
      </c>
      <c r="EL145" s="2">
        <f t="shared" si="152"/>
        <v>59.107285104074478</v>
      </c>
      <c r="EM145" s="2">
        <f t="shared" si="136"/>
        <v>57.760413099962875</v>
      </c>
      <c r="EN145" s="2">
        <f t="shared" si="136"/>
        <v>57.931685603389568</v>
      </c>
      <c r="EO145" s="2">
        <f t="shared" si="136"/>
        <v>59.322277752190701</v>
      </c>
      <c r="EQ145" s="2">
        <f t="shared" si="166"/>
        <v>56.132238815503662</v>
      </c>
      <c r="ER145" s="2">
        <f t="shared" si="166"/>
        <v>55.624795487862428</v>
      </c>
      <c r="ES145" s="2">
        <f t="shared" si="166"/>
        <v>54.566547087652594</v>
      </c>
      <c r="ET145" s="2">
        <f t="shared" si="166"/>
        <v>54.373666595048448</v>
      </c>
      <c r="EU145" s="2">
        <f t="shared" si="166"/>
        <v>54.236295419021673</v>
      </c>
      <c r="EV145" s="2">
        <f t="shared" si="166"/>
        <v>55.839222550834648</v>
      </c>
      <c r="EW145" s="2">
        <f t="shared" si="166"/>
        <v>57.214143989104542</v>
      </c>
      <c r="EX145" s="2">
        <f t="shared" si="166"/>
        <v>55.406612657512255</v>
      </c>
      <c r="EY145" s="2">
        <f t="shared" si="166"/>
        <v>54.505152796895096</v>
      </c>
      <c r="EZ145" s="2">
        <f t="shared" si="166"/>
        <v>54.849471978932563</v>
      </c>
      <c r="FA145" s="2">
        <f t="shared" si="166"/>
        <v>56.981740095509004</v>
      </c>
      <c r="FB145" s="2">
        <f t="shared" si="166"/>
        <v>58.881521416050134</v>
      </c>
      <c r="FC145" s="2">
        <f t="shared" si="166"/>
        <v>57.62416967740451</v>
      </c>
      <c r="FD145" s="2">
        <f t="shared" si="166"/>
        <v>58.023937025920169</v>
      </c>
      <c r="FE145" s="2">
        <f t="shared" si="166"/>
        <v>59.292553757526981</v>
      </c>
      <c r="FG145" s="2">
        <f t="shared" si="167"/>
        <v>0.99937123686890628</v>
      </c>
      <c r="FH145" s="2">
        <f t="shared" si="167"/>
        <v>0.99937281153032465</v>
      </c>
      <c r="FI145" s="2">
        <f t="shared" si="167"/>
        <v>0.99936715682335908</v>
      </c>
      <c r="FJ145" s="2">
        <f t="shared" si="167"/>
        <v>0.99925712894365393</v>
      </c>
      <c r="FK145" s="2">
        <f t="shared" si="167"/>
        <v>0.99922084386710797</v>
      </c>
      <c r="FL145" s="2">
        <f t="shared" si="167"/>
        <v>0.99929329292594848</v>
      </c>
      <c r="FM145" s="2">
        <f t="shared" si="167"/>
        <v>0.99930563520059823</v>
      </c>
      <c r="FN145" s="2">
        <f t="shared" si="167"/>
        <v>0.99922805581396801</v>
      </c>
      <c r="FO145" s="2">
        <f t="shared" si="167"/>
        <v>0.99927137042629122</v>
      </c>
      <c r="FP145" s="2">
        <f t="shared" si="167"/>
        <v>0.99922287201071303</v>
      </c>
      <c r="FQ145" s="2">
        <f t="shared" si="167"/>
        <v>0.99916907569767177</v>
      </c>
      <c r="FR145" s="2">
        <f t="shared" si="167"/>
        <v>0.99921874843684311</v>
      </c>
      <c r="FS145" s="2">
        <f t="shared" si="167"/>
        <v>0.9991728414189357</v>
      </c>
      <c r="FT145" s="2">
        <f t="shared" si="167"/>
        <v>0.9991551371199775</v>
      </c>
      <c r="FU145" s="2">
        <f t="shared" si="167"/>
        <v>0.99895831400969481</v>
      </c>
      <c r="FW145" s="2">
        <f t="shared" si="170"/>
        <v>2.011036190111294E-7</v>
      </c>
      <c r="FX145" s="2">
        <f t="shared" si="170"/>
        <v>3.4418106650263063E-2</v>
      </c>
      <c r="FY145" s="2">
        <f t="shared" si="170"/>
        <v>3.8986545270319001E-2</v>
      </c>
      <c r="FZ145" s="2">
        <f t="shared" si="170"/>
        <v>3.7939083433131911E-2</v>
      </c>
      <c r="GA145" s="2">
        <f t="shared" si="170"/>
        <v>3.2222433218689991E-2</v>
      </c>
      <c r="GB145" s="2">
        <f t="shared" si="170"/>
        <v>3.4750132061394781E-2</v>
      </c>
      <c r="GC145" s="2">
        <f t="shared" si="170"/>
        <v>3.6471157391539319E-2</v>
      </c>
      <c r="GD145" s="2">
        <f t="shared" si="170"/>
        <v>4.2264175803067648E-2</v>
      </c>
      <c r="GE145" s="2">
        <f t="shared" si="170"/>
        <v>5.0625000932485703E-2</v>
      </c>
      <c r="GF145" s="2">
        <f t="shared" si="170"/>
        <v>4.018107649963109E-2</v>
      </c>
      <c r="GG145" s="2">
        <f t="shared" si="170"/>
        <v>3.3803658926834602E-2</v>
      </c>
      <c r="GH145" s="2">
        <f t="shared" si="170"/>
        <v>2.9472308175422426E-2</v>
      </c>
      <c r="GI145" s="2">
        <f t="shared" si="170"/>
        <v>2.4195723168527306E-2</v>
      </c>
      <c r="GJ145" s="2">
        <f t="shared" si="170"/>
        <v>2.0626875068468074E-2</v>
      </c>
      <c r="GK145" s="2">
        <f t="shared" si="170"/>
        <v>1.7159152597828332E-2</v>
      </c>
      <c r="GM145" s="86">
        <f t="shared" si="171"/>
        <v>5.2457415615731324E-59</v>
      </c>
      <c r="GN145" s="86">
        <f t="shared" si="171"/>
        <v>5.9794847432897977E-106</v>
      </c>
      <c r="GO145" s="86">
        <f t="shared" si="171"/>
        <v>2.0196175883390671E-126</v>
      </c>
      <c r="GP145" s="86">
        <f t="shared" si="171"/>
        <v>4.3368908418341016E-126</v>
      </c>
      <c r="GQ145" s="86">
        <f t="shared" si="171"/>
        <v>8.2427810428483041E-166</v>
      </c>
      <c r="GR145" s="86">
        <f t="shared" si="171"/>
        <v>9.9593424719191261E-206</v>
      </c>
      <c r="GS145" s="86">
        <f t="shared" si="171"/>
        <v>9.0968596350530882E-220</v>
      </c>
      <c r="GT145" s="86">
        <f t="shared" si="171"/>
        <v>1.3069967710958348E-197</v>
      </c>
      <c r="GU145" s="86">
        <f t="shared" si="171"/>
        <v>4.1084111489334492E-231</v>
      </c>
      <c r="GV145" s="86">
        <f t="shared" si="171"/>
        <v>1.464463839258197E-156</v>
      </c>
      <c r="GW145" s="86">
        <f t="shared" si="171"/>
        <v>4.9786343998325384E-133</v>
      </c>
      <c r="GX145" s="86">
        <f t="shared" si="171"/>
        <v>6.7715190782119666E-124</v>
      </c>
      <c r="GY145" s="86">
        <f t="shared" si="171"/>
        <v>8.0949426436708326E-106</v>
      </c>
      <c r="GZ145" s="86">
        <f t="shared" si="171"/>
        <v>9.9483387225019017E-86</v>
      </c>
      <c r="HA145" s="86">
        <f t="shared" si="171"/>
        <v>1.6347894034411612E-133</v>
      </c>
      <c r="HC145" s="86">
        <f t="shared" si="154"/>
        <v>5.4958889807280545E-21</v>
      </c>
      <c r="HD145" s="86">
        <f t="shared" si="154"/>
        <v>1.6987109953663195E-52</v>
      </c>
      <c r="HE145" s="86">
        <f t="shared" si="154"/>
        <v>6.2202835678927294E-62</v>
      </c>
      <c r="HF145" s="86">
        <f t="shared" si="154"/>
        <v>8.2603486214290882E-70</v>
      </c>
      <c r="HG145" s="86">
        <f t="shared" si="154"/>
        <v>1.5533753944872835E-83</v>
      </c>
      <c r="HH145" s="86">
        <f t="shared" si="154"/>
        <v>2.0296039552835983E-96</v>
      </c>
      <c r="HI145" s="86">
        <f t="shared" si="154"/>
        <v>8.0574639403409506E-89</v>
      </c>
      <c r="HJ145" s="86">
        <f t="shared" si="154"/>
        <v>4.9934099204724917E-107</v>
      </c>
      <c r="HK145" s="86">
        <f t="shared" si="154"/>
        <v>4.5359103769970984E-57</v>
      </c>
      <c r="HL145" s="86">
        <f t="shared" si="162"/>
        <v>2.2462799268987282E-74</v>
      </c>
      <c r="HM145" s="86">
        <f t="shared" si="162"/>
        <v>1.0571405530213602E-67</v>
      </c>
      <c r="HN145" s="86">
        <f t="shared" si="162"/>
        <v>3.1297405495611744E-64</v>
      </c>
      <c r="HO145" s="86">
        <f t="shared" si="162"/>
        <v>6.9580311540938544E-55</v>
      </c>
      <c r="HP145" s="86">
        <f t="shared" si="162"/>
        <v>2.1438919219119243E-49</v>
      </c>
      <c r="HQ145" s="86">
        <f t="shared" si="162"/>
        <v>1.777228065720896E-65</v>
      </c>
      <c r="HS145" s="86">
        <f t="shared" si="172"/>
        <v>2.3035773946773936E-22</v>
      </c>
      <c r="HT145" s="86">
        <f t="shared" si="172"/>
        <v>0.36676323146465217</v>
      </c>
      <c r="HU145" s="86">
        <f t="shared" si="172"/>
        <v>0.4256674786936</v>
      </c>
      <c r="HV145" s="86">
        <f t="shared" si="172"/>
        <v>0.31799960558493995</v>
      </c>
      <c r="HW145" s="86">
        <f t="shared" si="172"/>
        <v>0.2184509203575222</v>
      </c>
      <c r="HX145" s="86">
        <f t="shared" si="172"/>
        <v>0.26219688605770236</v>
      </c>
      <c r="HY145" s="86">
        <f t="shared" si="172"/>
        <v>0.29218008003160251</v>
      </c>
      <c r="HZ145" s="86">
        <f t="shared" si="172"/>
        <v>0.37128548697209574</v>
      </c>
      <c r="IA145" s="86">
        <f t="shared" si="172"/>
        <v>0.51728750029675197</v>
      </c>
      <c r="IB145" s="86">
        <f t="shared" si="172"/>
        <v>0.35810273105526175</v>
      </c>
      <c r="IC145" s="86">
        <f t="shared" si="172"/>
        <v>0.21469592255419687</v>
      </c>
      <c r="ID145" s="86">
        <f t="shared" si="172"/>
        <v>0.13971744830430702</v>
      </c>
      <c r="IE145" s="86">
        <f t="shared" si="172"/>
        <v>6.2586315515105906E-2</v>
      </c>
      <c r="IF145" s="86">
        <f t="shared" si="172"/>
        <v>8.1980254456742799E-2</v>
      </c>
      <c r="IG145" s="86">
        <f t="shared" si="172"/>
        <v>8.9762589243273641E-2</v>
      </c>
      <c r="II145" s="86">
        <f t="shared" si="173"/>
        <v>0</v>
      </c>
      <c r="IJ145" s="86">
        <f t="shared" si="173"/>
        <v>3.4735504549392898E-26</v>
      </c>
      <c r="IK145" s="86">
        <f t="shared" si="173"/>
        <v>1.2098741661871164E-25</v>
      </c>
      <c r="IL145" s="86">
        <f t="shared" si="173"/>
        <v>5.6632800193641338E-31</v>
      </c>
      <c r="IM145" s="86">
        <f t="shared" si="173"/>
        <v>5.4815755073787753E-34</v>
      </c>
      <c r="IN145" s="86">
        <f t="shared" si="173"/>
        <v>1.2793643599318539E-35</v>
      </c>
      <c r="IO145" s="86">
        <f t="shared" si="173"/>
        <v>1.4380727468389047E-35</v>
      </c>
      <c r="IP145" s="86">
        <f t="shared" si="173"/>
        <v>1.301043432216789E-31</v>
      </c>
      <c r="IQ145" s="86">
        <f t="shared" si="173"/>
        <v>3.0138123808615636E-28</v>
      </c>
      <c r="IR145" s="86">
        <f t="shared" si="173"/>
        <v>3.1202959435184101E-33</v>
      </c>
      <c r="IS145" s="86">
        <f t="shared" si="173"/>
        <v>6.4915674115223339E-36</v>
      </c>
      <c r="IT145" s="86">
        <f t="shared" si="173"/>
        <v>8.3360444519961393E-37</v>
      </c>
      <c r="IU145" s="86">
        <f t="shared" si="173"/>
        <v>1.3903517926499907E-38</v>
      </c>
      <c r="IV145" s="86">
        <f t="shared" si="173"/>
        <v>1.3248205068887091E-18</v>
      </c>
      <c r="IW145" s="86">
        <f t="shared" si="173"/>
        <v>3.6603378898957123E-14</v>
      </c>
      <c r="IY145" s="86">
        <f t="shared" si="174"/>
        <v>5.7262467201957938E-21</v>
      </c>
      <c r="IZ145" s="86">
        <f t="shared" si="174"/>
        <v>0.36676323146465217</v>
      </c>
      <c r="JA145" s="86">
        <f t="shared" si="174"/>
        <v>0.4256674786936</v>
      </c>
      <c r="JB145" s="86">
        <f t="shared" si="174"/>
        <v>0.31799960558493995</v>
      </c>
      <c r="JC145" s="86">
        <f t="shared" si="174"/>
        <v>0.2184509203575222</v>
      </c>
      <c r="JD145" s="86">
        <f t="shared" si="174"/>
        <v>0.26219688605770236</v>
      </c>
      <c r="JE145" s="86">
        <f t="shared" si="174"/>
        <v>0.29218008003160251</v>
      </c>
      <c r="JF145" s="86">
        <f t="shared" si="174"/>
        <v>0.37128548697209574</v>
      </c>
      <c r="JG145" s="86">
        <f t="shared" si="174"/>
        <v>0.51728750029675197</v>
      </c>
      <c r="JH145" s="86">
        <f t="shared" si="174"/>
        <v>0.35810273105526175</v>
      </c>
      <c r="JI145" s="86">
        <f t="shared" si="174"/>
        <v>0.21469592255419687</v>
      </c>
      <c r="JJ145" s="86">
        <f t="shared" si="174"/>
        <v>0.13971744830430702</v>
      </c>
      <c r="JK145" s="86">
        <f t="shared" si="174"/>
        <v>6.2586315515105906E-2</v>
      </c>
      <c r="JL145" s="86">
        <f t="shared" si="174"/>
        <v>8.1980254456742799E-2</v>
      </c>
      <c r="JM145" s="86">
        <f t="shared" si="174"/>
        <v>8.9762589243310251E-2</v>
      </c>
    </row>
    <row r="146" spans="2:273" x14ac:dyDescent="0.25">
      <c r="B146" s="2">
        <v>119</v>
      </c>
      <c r="C146" s="37">
        <v>56.613</v>
      </c>
      <c r="D146" s="37">
        <v>57.95</v>
      </c>
      <c r="E146" s="37">
        <v>62.332999999999998</v>
      </c>
      <c r="F146" s="37">
        <v>62.55</v>
      </c>
      <c r="G146" s="37">
        <v>64.424000000000007</v>
      </c>
      <c r="H146" s="37">
        <v>68.632999999999996</v>
      </c>
      <c r="I146" s="37">
        <v>72.900000000000006</v>
      </c>
      <c r="J146" s="37">
        <v>72.783000000000001</v>
      </c>
      <c r="K146" s="37">
        <v>71.3</v>
      </c>
      <c r="L146" s="37">
        <v>77.332999999999998</v>
      </c>
      <c r="M146" s="37">
        <v>77.917000000000002</v>
      </c>
      <c r="N146" s="37">
        <v>75.75</v>
      </c>
      <c r="O146" s="37">
        <v>67.361000000000004</v>
      </c>
      <c r="P146" s="37">
        <v>80.492000000000004</v>
      </c>
      <c r="Q146" s="37">
        <v>99.885000000000005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56.043806133313289</v>
      </c>
      <c r="T146" s="4">
        <f t="shared" si="175"/>
        <v>58.252826168612458</v>
      </c>
      <c r="U146" s="4">
        <f t="shared" si="175"/>
        <v>61.753733237713092</v>
      </c>
      <c r="V146" s="4">
        <f t="shared" si="175"/>
        <v>63.488559415553183</v>
      </c>
      <c r="W146" s="4">
        <f t="shared" si="175"/>
        <v>63.198708670984352</v>
      </c>
      <c r="X146" s="4">
        <f t="shared" si="175"/>
        <v>68.570984337807445</v>
      </c>
      <c r="Y146" s="4">
        <f t="shared" si="175"/>
        <v>73.312396586859435</v>
      </c>
      <c r="Z146" s="4">
        <f t="shared" si="175"/>
        <v>74.000563505272424</v>
      </c>
      <c r="AA146" s="4">
        <f t="shared" si="175"/>
        <v>72.222498158901388</v>
      </c>
      <c r="AB146" s="4">
        <f t="shared" si="175"/>
        <v>77.396046947832048</v>
      </c>
      <c r="AC146" s="4">
        <f t="shared" si="175"/>
        <v>77.524232407974097</v>
      </c>
      <c r="AD146" s="4">
        <f t="shared" si="175"/>
        <v>75.286794708719626</v>
      </c>
      <c r="AE146" s="4">
        <f t="shared" si="175"/>
        <v>67.997158809965512</v>
      </c>
      <c r="AF146" s="4">
        <f t="shared" si="175"/>
        <v>80.900987961195767</v>
      </c>
      <c r="AG146" s="4">
        <f t="shared" si="175"/>
        <v>99.8755312727193</v>
      </c>
      <c r="AI146" s="4">
        <f t="shared" ref="AI146:AW162" si="176">IF(OR($B146 &lt; C$230, $B146 &gt; C$233), 0, C146-S146)</f>
        <v>0.56919386668671024</v>
      </c>
      <c r="AJ146" s="4">
        <f t="shared" si="176"/>
        <v>-0.30282616861245515</v>
      </c>
      <c r="AK146" s="4">
        <f t="shared" si="176"/>
        <v>0.5792667622869061</v>
      </c>
      <c r="AL146" s="4">
        <f t="shared" si="176"/>
        <v>-0.93855941555318623</v>
      </c>
      <c r="AM146" s="4">
        <f t="shared" si="176"/>
        <v>1.2252913290156542</v>
      </c>
      <c r="AN146" s="4">
        <f t="shared" si="176"/>
        <v>6.201566219255028E-2</v>
      </c>
      <c r="AO146" s="4">
        <f t="shared" si="176"/>
        <v>-0.4123965868594297</v>
      </c>
      <c r="AP146" s="4">
        <f t="shared" si="176"/>
        <v>-1.2175635052724232</v>
      </c>
      <c r="AQ146" s="4">
        <f t="shared" si="176"/>
        <v>-0.92249815890139075</v>
      </c>
      <c r="AR146" s="4">
        <f t="shared" si="176"/>
        <v>-6.3046947832049227E-2</v>
      </c>
      <c r="AS146" s="4">
        <f t="shared" si="176"/>
        <v>0.39276759202590483</v>
      </c>
      <c r="AT146" s="4">
        <f t="shared" si="176"/>
        <v>0.46320529128037435</v>
      </c>
      <c r="AU146" s="4">
        <f t="shared" si="176"/>
        <v>-0.636158809965508</v>
      </c>
      <c r="AV146" s="4">
        <f t="shared" si="176"/>
        <v>-0.40898796119576275</v>
      </c>
      <c r="AW146" s="4">
        <f t="shared" si="176"/>
        <v>9.4687272807050249E-3</v>
      </c>
      <c r="AY146" s="2">
        <f t="shared" si="168"/>
        <v>56.043806133313289</v>
      </c>
      <c r="AZ146" s="2">
        <f t="shared" si="168"/>
        <v>55.3043508671743</v>
      </c>
      <c r="BA146" s="2">
        <f t="shared" si="168"/>
        <v>54.351704366526803</v>
      </c>
      <c r="BB146" s="2">
        <f t="shared" si="168"/>
        <v>54.222857167063886</v>
      </c>
      <c r="BC146" s="2">
        <f t="shared" si="168"/>
        <v>54.206530387499875</v>
      </c>
      <c r="BD146" s="2">
        <f t="shared" si="168"/>
        <v>55.943109185224351</v>
      </c>
      <c r="BE146" s="2">
        <f t="shared" si="168"/>
        <v>56.790311544777857</v>
      </c>
      <c r="BF146" s="2">
        <f t="shared" si="168"/>
        <v>55.417340040164362</v>
      </c>
      <c r="BG146" s="2">
        <f t="shared" si="168"/>
        <v>54.474673599043257</v>
      </c>
      <c r="BH146" s="2">
        <f t="shared" si="168"/>
        <v>54.782050084613971</v>
      </c>
      <c r="BI146" s="2">
        <f t="shared" si="168"/>
        <v>56.791258616765361</v>
      </c>
      <c r="BJ146" s="2">
        <f t="shared" si="168"/>
        <v>59.045699604936736</v>
      </c>
      <c r="BK146" s="2">
        <f t="shared" si="168"/>
        <v>57.701423318595552</v>
      </c>
      <c r="BL146" s="2">
        <f t="shared" si="168"/>
        <v>57.850809865835608</v>
      </c>
      <c r="BM146" s="2">
        <f t="shared" si="168"/>
        <v>59.251881576485907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>
        <f t="shared" si="169"/>
        <v>56.613</v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>
        <f t="shared" si="111"/>
        <v>56.613</v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90.970207134259766</v>
      </c>
      <c r="DL146" s="2">
        <f t="shared" si="177"/>
        <v>104.15875205164679</v>
      </c>
      <c r="DM146" s="2">
        <f t="shared" si="177"/>
        <v>101.56185633001419</v>
      </c>
      <c r="DN146" s="2">
        <f t="shared" si="177"/>
        <v>92.727039024390237</v>
      </c>
      <c r="DO146" s="2">
        <f t="shared" si="177"/>
        <v>90.587055065666021</v>
      </c>
      <c r="DP146" s="2">
        <f t="shared" si="177"/>
        <v>89.167726045883967</v>
      </c>
      <c r="DQ146" s="2">
        <f t="shared" si="177"/>
        <v>85.401143049932514</v>
      </c>
      <c r="DR146" s="2">
        <f t="shared" si="177"/>
        <v>97.891830581613519</v>
      </c>
      <c r="DS146" s="2">
        <f t="shared" si="177"/>
        <v>94.476072874493937</v>
      </c>
      <c r="DT146" s="2">
        <f t="shared" si="177"/>
        <v>89.091142120075062</v>
      </c>
      <c r="DU146" s="2">
        <f t="shared" si="177"/>
        <v>93.542035492577583</v>
      </c>
      <c r="DV146" s="2">
        <f t="shared" si="177"/>
        <v>94.42477467166978</v>
      </c>
      <c r="DW146" s="2">
        <f t="shared" si="177"/>
        <v>103.73363466898954</v>
      </c>
      <c r="DX146" s="2">
        <f t="shared" si="177"/>
        <v>103.96653200568991</v>
      </c>
      <c r="DY146" s="2">
        <f t="shared" si="177"/>
        <v>92.279703812316725</v>
      </c>
      <c r="EA146" s="2">
        <f t="shared" si="153"/>
        <v>56.023765379263985</v>
      </c>
      <c r="EB146" s="2">
        <f t="shared" si="153"/>
        <v>55.267773490146219</v>
      </c>
      <c r="EC146" s="2">
        <f t="shared" si="153"/>
        <v>54.318469890109895</v>
      </c>
      <c r="ED146" s="2">
        <f t="shared" si="153"/>
        <v>54.194006412613916</v>
      </c>
      <c r="EE146" s="2">
        <f t="shared" si="152"/>
        <v>54.181672775033547</v>
      </c>
      <c r="EF146" s="2">
        <f t="shared" si="152"/>
        <v>55.929271991359769</v>
      </c>
      <c r="EG146" s="2">
        <f t="shared" si="152"/>
        <v>56.758750662365031</v>
      </c>
      <c r="EH146" s="2">
        <f t="shared" si="152"/>
        <v>55.390994997524828</v>
      </c>
      <c r="EI146" s="2">
        <f t="shared" si="152"/>
        <v>54.450496061174334</v>
      </c>
      <c r="EJ146" s="2">
        <f t="shared" si="152"/>
        <v>54.757961519398009</v>
      </c>
      <c r="EK146" s="2">
        <f t="shared" si="152"/>
        <v>56.759155774213184</v>
      </c>
      <c r="EL146" s="2">
        <f t="shared" si="152"/>
        <v>59.028647914227804</v>
      </c>
      <c r="EM146" s="2">
        <f t="shared" si="136"/>
        <v>57.670803736116255</v>
      </c>
      <c r="EN146" s="2">
        <f t="shared" si="136"/>
        <v>57.812666497911664</v>
      </c>
      <c r="EO146" s="2">
        <f t="shared" si="136"/>
        <v>59.221046662488185</v>
      </c>
      <c r="EQ146" s="2">
        <f t="shared" ref="EQ146:FE162" si="178">CU$228*$B146+CU$229</f>
        <v>56.023765379263985</v>
      </c>
      <c r="ER146" s="2">
        <f t="shared" si="178"/>
        <v>55.496680486991792</v>
      </c>
      <c r="ES146" s="2">
        <f t="shared" si="178"/>
        <v>54.45855661664595</v>
      </c>
      <c r="ET146" s="2">
        <f t="shared" si="178"/>
        <v>54.260178280597344</v>
      </c>
      <c r="EU146" s="2">
        <f t="shared" si="178"/>
        <v>54.152889848624554</v>
      </c>
      <c r="EV146" s="2">
        <f t="shared" si="178"/>
        <v>55.729481394391215</v>
      </c>
      <c r="EW146" s="2">
        <f t="shared" si="178"/>
        <v>57.095553376738202</v>
      </c>
      <c r="EX146" s="2">
        <f t="shared" si="178"/>
        <v>55.313460546511152</v>
      </c>
      <c r="EY146" s="2">
        <f t="shared" si="178"/>
        <v>54.406652607251388</v>
      </c>
      <c r="EZ146" s="2">
        <f t="shared" si="178"/>
        <v>54.752340075067927</v>
      </c>
      <c r="FA146" s="2">
        <f t="shared" si="178"/>
        <v>56.873551674213289</v>
      </c>
      <c r="FB146" s="2">
        <f t="shared" si="178"/>
        <v>58.775106946031791</v>
      </c>
      <c r="FC146" s="2">
        <f t="shared" si="178"/>
        <v>57.514703238852427</v>
      </c>
      <c r="FD146" s="2">
        <f t="shared" si="178"/>
        <v>57.926881375485692</v>
      </c>
      <c r="FE146" s="2">
        <f t="shared" si="178"/>
        <v>59.190453651402564</v>
      </c>
      <c r="FG146" s="2">
        <f t="shared" ref="FG146:FU162" si="179">POWER(10,($B146-C$231)/C$229)/(1+POWER(10,($B146-C$231)/C$229))</f>
        <v>0.99942652948217714</v>
      </c>
      <c r="FH146" s="2">
        <f t="shared" si="179"/>
        <v>0.99942796574917669</v>
      </c>
      <c r="FI146" s="2">
        <f t="shared" si="179"/>
        <v>0.99942280802331407</v>
      </c>
      <c r="FJ146" s="2">
        <f t="shared" si="179"/>
        <v>0.99932244925653479</v>
      </c>
      <c r="FK146" s="2">
        <f t="shared" si="179"/>
        <v>0.99928935244117811</v>
      </c>
      <c r="FL146" s="2">
        <f t="shared" si="179"/>
        <v>0.99935543540753757</v>
      </c>
      <c r="FM146" s="2">
        <f t="shared" si="179"/>
        <v>0.99936669308359427</v>
      </c>
      <c r="FN146" s="2">
        <f t="shared" si="179"/>
        <v>0.99929593071265932</v>
      </c>
      <c r="FO146" s="2">
        <f t="shared" si="179"/>
        <v>0.99933543932491753</v>
      </c>
      <c r="FP146" s="2">
        <f t="shared" si="179"/>
        <v>0.99929120238344493</v>
      </c>
      <c r="FQ146" s="2">
        <f t="shared" si="179"/>
        <v>0.99924213262014094</v>
      </c>
      <c r="FR146" s="2">
        <f t="shared" si="179"/>
        <v>0.99928744112365053</v>
      </c>
      <c r="FS146" s="2">
        <f t="shared" si="179"/>
        <v>0.99924556749985938</v>
      </c>
      <c r="FT146" s="2">
        <f t="shared" si="179"/>
        <v>0.99922941861157311</v>
      </c>
      <c r="FU146" s="2">
        <f t="shared" si="179"/>
        <v>0.99904988400078221</v>
      </c>
      <c r="FW146" s="2">
        <f t="shared" si="170"/>
        <v>2.2050572913291199E-7</v>
      </c>
      <c r="FX146" s="2">
        <f t="shared" si="170"/>
        <v>3.761380321827619E-2</v>
      </c>
      <c r="FY146" s="2">
        <f t="shared" si="170"/>
        <v>4.2587709484283087E-2</v>
      </c>
      <c r="FZ146" s="2">
        <f t="shared" si="170"/>
        <v>4.1447667105067407E-2</v>
      </c>
      <c r="GA146" s="2">
        <f t="shared" si="170"/>
        <v>3.5221699561619454E-2</v>
      </c>
      <c r="GB146" s="2">
        <f t="shared" si="170"/>
        <v>3.7975444501750319E-2</v>
      </c>
      <c r="GC146" s="2">
        <f t="shared" si="170"/>
        <v>3.9849611177732905E-2</v>
      </c>
      <c r="GD146" s="2">
        <f t="shared" si="170"/>
        <v>4.6153552836986862E-2</v>
      </c>
      <c r="GE146" s="2">
        <f t="shared" si="170"/>
        <v>5.5239408896831314E-2</v>
      </c>
      <c r="GF146" s="2">
        <f t="shared" si="170"/>
        <v>4.3887539939517467E-2</v>
      </c>
      <c r="GG146" s="2">
        <f t="shared" si="170"/>
        <v>3.6944487314204362E-2</v>
      </c>
      <c r="GH146" s="2">
        <f t="shared" si="170"/>
        <v>3.2224116120586871E-2</v>
      </c>
      <c r="GI146" s="2">
        <f t="shared" si="170"/>
        <v>2.6468296369155191E-2</v>
      </c>
      <c r="GJ146" s="2">
        <f t="shared" si="170"/>
        <v>2.2571999501769684E-2</v>
      </c>
      <c r="GK146" s="2">
        <f t="shared" si="170"/>
        <v>1.8783540834806871E-2</v>
      </c>
      <c r="GM146" s="86">
        <f t="shared" si="171"/>
        <v>5.1651720138836309E-61</v>
      </c>
      <c r="GN146" s="86">
        <f t="shared" si="171"/>
        <v>1.3903456744408365E-109</v>
      </c>
      <c r="GO146" s="86">
        <f t="shared" si="171"/>
        <v>1.1260700553976202E-130</v>
      </c>
      <c r="GP146" s="86">
        <f t="shared" si="171"/>
        <v>2.4807287435288311E-130</v>
      </c>
      <c r="GQ146" s="86">
        <f t="shared" si="171"/>
        <v>1.9820725584803563E-171</v>
      </c>
      <c r="GR146" s="86">
        <f t="shared" si="171"/>
        <v>1.3335986254153951E-212</v>
      </c>
      <c r="GS146" s="86">
        <f t="shared" si="171"/>
        <v>3.5677832631072523E-227</v>
      </c>
      <c r="GT146" s="86">
        <f t="shared" si="171"/>
        <v>2.6136712727108501E-204</v>
      </c>
      <c r="GU146" s="86">
        <f t="shared" si="171"/>
        <v>6.9408161109301825E-239</v>
      </c>
      <c r="GV146" s="86">
        <f t="shared" si="171"/>
        <v>7.9976988383578322E-162</v>
      </c>
      <c r="GW146" s="86">
        <f t="shared" si="171"/>
        <v>1.664881939570859E-137</v>
      </c>
      <c r="GX146" s="86">
        <f t="shared" si="171"/>
        <v>4.5737101107889625E-128</v>
      </c>
      <c r="GY146" s="86">
        <f t="shared" si="171"/>
        <v>1.8969511512775411E-109</v>
      </c>
      <c r="GZ146" s="86">
        <f t="shared" si="171"/>
        <v>1.3678656067382732E-88</v>
      </c>
      <c r="HA146" s="86">
        <f t="shared" si="171"/>
        <v>5.7180794428824258E-138</v>
      </c>
      <c r="HC146" s="86">
        <f t="shared" si="154"/>
        <v>3.5993696964570317E-22</v>
      </c>
      <c r="HD146" s="86">
        <f t="shared" si="154"/>
        <v>1.4195244262700151E-55</v>
      </c>
      <c r="HE146" s="86">
        <f t="shared" si="154"/>
        <v>1.9537097944780668E-65</v>
      </c>
      <c r="HF146" s="86">
        <f t="shared" si="154"/>
        <v>9.7324241355273696E-74</v>
      </c>
      <c r="HG146" s="86">
        <f t="shared" si="154"/>
        <v>2.4225982792778951E-88</v>
      </c>
      <c r="HH146" s="86">
        <f t="shared" si="154"/>
        <v>8.0755908374472604E-102</v>
      </c>
      <c r="HI146" s="86">
        <f t="shared" si="154"/>
        <v>8.4026372587533172E-94</v>
      </c>
      <c r="HJ146" s="86">
        <f t="shared" si="154"/>
        <v>4.9087717146437307E-113</v>
      </c>
      <c r="HK146" s="86">
        <f t="shared" si="154"/>
        <v>4.3980307136343859E-60</v>
      </c>
      <c r="HL146" s="86">
        <f t="shared" si="162"/>
        <v>1.7644091086321879E-78</v>
      </c>
      <c r="HM146" s="86">
        <f t="shared" si="162"/>
        <v>1.5745402948146944E-71</v>
      </c>
      <c r="HN146" s="86">
        <f t="shared" si="162"/>
        <v>6.0681931244068981E-68</v>
      </c>
      <c r="HO146" s="86">
        <f t="shared" si="162"/>
        <v>3.1675235239795721E-58</v>
      </c>
      <c r="HP146" s="86">
        <f t="shared" si="162"/>
        <v>2.6186718327972809E-52</v>
      </c>
      <c r="HQ146" s="86">
        <f t="shared" si="162"/>
        <v>2.8219009215674597E-69</v>
      </c>
      <c r="HS146" s="86">
        <f t="shared" si="172"/>
        <v>1.591632690723607E-21</v>
      </c>
      <c r="HT146" s="86">
        <f t="shared" si="172"/>
        <v>0.44541055690762088</v>
      </c>
      <c r="HU146" s="86">
        <f t="shared" si="172"/>
        <v>0.49519377561663552</v>
      </c>
      <c r="HV146" s="86">
        <f t="shared" si="172"/>
        <v>0.40953865142414114</v>
      </c>
      <c r="HW146" s="86">
        <f t="shared" si="172"/>
        <v>0.30228441017179991</v>
      </c>
      <c r="HX146" s="86">
        <f t="shared" si="172"/>
        <v>0.35613560325406857</v>
      </c>
      <c r="HY146" s="86">
        <f t="shared" si="172"/>
        <v>0.38926328391676335</v>
      </c>
      <c r="HZ146" s="86">
        <f t="shared" si="172"/>
        <v>0.46214435548375621</v>
      </c>
      <c r="IA146" s="86">
        <f t="shared" si="172"/>
        <v>0.53630144458887719</v>
      </c>
      <c r="IB146" s="86">
        <f t="shared" si="172"/>
        <v>0.45164967411019735</v>
      </c>
      <c r="IC146" s="86">
        <f t="shared" si="172"/>
        <v>0.30188036073538616</v>
      </c>
      <c r="ID146" s="86">
        <f t="shared" si="172"/>
        <v>0.2063344247636264</v>
      </c>
      <c r="IE146" s="86">
        <f t="shared" si="172"/>
        <v>9.8734678165960044E-2</v>
      </c>
      <c r="IF146" s="86">
        <f t="shared" si="172"/>
        <v>0.12195192875002281</v>
      </c>
      <c r="IG146" s="86">
        <f t="shared" si="172"/>
        <v>0.12246858645756725</v>
      </c>
      <c r="II146" s="86">
        <f t="shared" si="173"/>
        <v>0</v>
      </c>
      <c r="IJ146" s="86">
        <f t="shared" si="173"/>
        <v>7.5596410149163359E-25</v>
      </c>
      <c r="IK146" s="86">
        <f t="shared" si="173"/>
        <v>2.7749793789702836E-24</v>
      </c>
      <c r="IL146" s="86">
        <f t="shared" si="173"/>
        <v>2.5049777148574841E-29</v>
      </c>
      <c r="IM146" s="86">
        <f t="shared" si="173"/>
        <v>2.9091181698678849E-32</v>
      </c>
      <c r="IN146" s="86">
        <f t="shared" si="173"/>
        <v>9.1293343384277828E-34</v>
      </c>
      <c r="IO146" s="86">
        <f t="shared" si="173"/>
        <v>1.087429385402349E-33</v>
      </c>
      <c r="IP146" s="86">
        <f t="shared" si="173"/>
        <v>7.1671812537208164E-30</v>
      </c>
      <c r="IQ146" s="86">
        <f t="shared" si="173"/>
        <v>1.331228609363413E-26</v>
      </c>
      <c r="IR146" s="86">
        <f t="shared" si="173"/>
        <v>1.9897173244510053E-31</v>
      </c>
      <c r="IS146" s="86">
        <f t="shared" si="173"/>
        <v>4.6352288818334286E-34</v>
      </c>
      <c r="IT146" s="86">
        <f t="shared" si="173"/>
        <v>5.5801716763971414E-35</v>
      </c>
      <c r="IU146" s="86">
        <f t="shared" si="173"/>
        <v>9.055780057652247E-37</v>
      </c>
      <c r="IV146" s="86">
        <f t="shared" si="173"/>
        <v>8.4310835875241938E-18</v>
      </c>
      <c r="IW146" s="86">
        <f t="shared" si="173"/>
        <v>1.3595205230379336E-13</v>
      </c>
      <c r="IY146" s="86">
        <f t="shared" si="174"/>
        <v>1.9515696603693101E-21</v>
      </c>
      <c r="IZ146" s="86">
        <f t="shared" si="174"/>
        <v>0.44541055690762088</v>
      </c>
      <c r="JA146" s="86">
        <f t="shared" si="174"/>
        <v>0.49519377561663552</v>
      </c>
      <c r="JB146" s="86">
        <f t="shared" si="174"/>
        <v>0.40953865142414114</v>
      </c>
      <c r="JC146" s="86">
        <f t="shared" si="174"/>
        <v>0.30228441017179991</v>
      </c>
      <c r="JD146" s="86">
        <f t="shared" si="174"/>
        <v>0.35613560325406857</v>
      </c>
      <c r="JE146" s="86">
        <f t="shared" si="174"/>
        <v>0.38926328391676335</v>
      </c>
      <c r="JF146" s="86">
        <f t="shared" si="174"/>
        <v>0.46214435548375621</v>
      </c>
      <c r="JG146" s="86">
        <f t="shared" si="174"/>
        <v>0.53630144458887719</v>
      </c>
      <c r="JH146" s="86">
        <f t="shared" si="174"/>
        <v>0.45164967411019735</v>
      </c>
      <c r="JI146" s="86">
        <f t="shared" si="174"/>
        <v>0.30188036073538616</v>
      </c>
      <c r="JJ146" s="86">
        <f t="shared" si="174"/>
        <v>0.2063344247636264</v>
      </c>
      <c r="JK146" s="86">
        <f t="shared" si="174"/>
        <v>9.8734678165960044E-2</v>
      </c>
      <c r="JL146" s="86">
        <f t="shared" si="174"/>
        <v>0.12195192875002282</v>
      </c>
      <c r="JM146" s="86">
        <f t="shared" si="174"/>
        <v>0.1224685864577032</v>
      </c>
    </row>
    <row r="147" spans="2:273" x14ac:dyDescent="0.25">
      <c r="B147" s="2">
        <v>120</v>
      </c>
      <c r="C147" s="37">
        <v>56.451999999999998</v>
      </c>
      <c r="D147" s="37">
        <v>58.466999999999999</v>
      </c>
      <c r="E147" s="37">
        <v>61.15</v>
      </c>
      <c r="F147" s="37">
        <v>64.400000000000006</v>
      </c>
      <c r="G147" s="37">
        <v>64.796999999999997</v>
      </c>
      <c r="H147" s="37">
        <v>69.716999999999999</v>
      </c>
      <c r="I147" s="37">
        <v>72.733000000000004</v>
      </c>
      <c r="J147" s="37">
        <v>73.216999999999999</v>
      </c>
      <c r="K147" s="37">
        <v>68.266999999999996</v>
      </c>
      <c r="L147" s="37">
        <v>76.7</v>
      </c>
      <c r="M147" s="37">
        <v>81.216999999999999</v>
      </c>
      <c r="N147" s="37">
        <v>79.900000000000006</v>
      </c>
      <c r="O147" s="37">
        <v>71.474999999999994</v>
      </c>
      <c r="P147" s="37">
        <v>88.033000000000001</v>
      </c>
      <c r="Q147" s="37">
        <v>112.705</v>
      </c>
      <c r="S147" s="4">
        <f t="shared" si="175"/>
        <v>55.933734253727309</v>
      </c>
      <c r="T147" s="4">
        <f t="shared" si="175"/>
        <v>58.130550273498692</v>
      </c>
      <c r="U147" s="4">
        <f t="shared" si="175"/>
        <v>61.234101151350117</v>
      </c>
      <c r="V147" s="4">
        <f t="shared" si="175"/>
        <v>63.812818022511649</v>
      </c>
      <c r="W147" s="4">
        <f t="shared" si="175"/>
        <v>64.53614950435967</v>
      </c>
      <c r="X147" s="4">
        <f t="shared" si="175"/>
        <v>69.826389377604812</v>
      </c>
      <c r="Y147" s="4">
        <f t="shared" si="175"/>
        <v>74.349543987015764</v>
      </c>
      <c r="Z147" s="4">
        <f t="shared" si="175"/>
        <v>73.570491022969634</v>
      </c>
      <c r="AA147" s="4">
        <f t="shared" si="175"/>
        <v>68.065045035356405</v>
      </c>
      <c r="AB147" s="4">
        <f t="shared" si="175"/>
        <v>77.19345713391904</v>
      </c>
      <c r="AC147" s="4">
        <f t="shared" si="175"/>
        <v>80.799044968957418</v>
      </c>
      <c r="AD147" s="4">
        <f t="shared" si="175"/>
        <v>79.394101592340633</v>
      </c>
      <c r="AE147" s="4">
        <f t="shared" si="175"/>
        <v>71.830721492000379</v>
      </c>
      <c r="AF147" s="4">
        <f t="shared" si="175"/>
        <v>88.098089525699194</v>
      </c>
      <c r="AG147" s="4">
        <f t="shared" si="175"/>
        <v>109.93344660766823</v>
      </c>
      <c r="AI147" s="4">
        <f t="shared" si="176"/>
        <v>0.5182657462726894</v>
      </c>
      <c r="AJ147" s="4">
        <f t="shared" si="176"/>
        <v>0.33644972650130711</v>
      </c>
      <c r="AK147" s="4">
        <f t="shared" si="176"/>
        <v>-8.4101151350118641E-2</v>
      </c>
      <c r="AL147" s="4">
        <f t="shared" si="176"/>
        <v>0.58718197748835621</v>
      </c>
      <c r="AM147" s="4">
        <f t="shared" si="176"/>
        <v>0.26085049564032659</v>
      </c>
      <c r="AN147" s="4">
        <f t="shared" si="176"/>
        <v>-0.10938937760481338</v>
      </c>
      <c r="AO147" s="4">
        <f t="shared" si="176"/>
        <v>-1.6165439870157599</v>
      </c>
      <c r="AP147" s="4">
        <f t="shared" si="176"/>
        <v>-0.35349102296963508</v>
      </c>
      <c r="AQ147" s="4">
        <f t="shared" si="176"/>
        <v>0.20195496464359053</v>
      </c>
      <c r="AR147" s="4">
        <f t="shared" si="176"/>
        <v>-0.49345713391903701</v>
      </c>
      <c r="AS147" s="4">
        <f t="shared" si="176"/>
        <v>0.41795503104258103</v>
      </c>
      <c r="AT147" s="4">
        <f t="shared" si="176"/>
        <v>0.50589840765937311</v>
      </c>
      <c r="AU147" s="4">
        <f t="shared" si="176"/>
        <v>-0.35572149200038439</v>
      </c>
      <c r="AV147" s="4">
        <f t="shared" si="176"/>
        <v>-6.5089525699193018E-2</v>
      </c>
      <c r="AW147" s="4">
        <f t="shared" si="176"/>
        <v>2.7715533923317679</v>
      </c>
      <c r="AY147" s="2">
        <f t="shared" si="168"/>
        <v>55.933734253727309</v>
      </c>
      <c r="AZ147" s="2">
        <f t="shared" si="168"/>
        <v>55.149922157154258</v>
      </c>
      <c r="BA147" s="2">
        <f t="shared" si="168"/>
        <v>54.230852085309166</v>
      </c>
      <c r="BB147" s="2">
        <f t="shared" si="168"/>
        <v>54.100824257788986</v>
      </c>
      <c r="BC147" s="2">
        <f t="shared" si="168"/>
        <v>54.123544195076306</v>
      </c>
      <c r="BD147" s="2">
        <f t="shared" si="168"/>
        <v>55.843599667448935</v>
      </c>
      <c r="BE147" s="2">
        <f t="shared" si="168"/>
        <v>56.648550044279304</v>
      </c>
      <c r="BF147" s="2">
        <f t="shared" si="168"/>
        <v>55.325760578354483</v>
      </c>
      <c r="BG147" s="2">
        <f t="shared" si="168"/>
        <v>54.376494214234349</v>
      </c>
      <c r="BH147" s="2">
        <f t="shared" si="168"/>
        <v>54.683346444898625</v>
      </c>
      <c r="BI147" s="2">
        <f t="shared" si="168"/>
        <v>56.668969496295752</v>
      </c>
      <c r="BJ147" s="2">
        <f t="shared" si="168"/>
        <v>58.963310464953658</v>
      </c>
      <c r="BK147" s="2">
        <f t="shared" si="168"/>
        <v>57.608086208906798</v>
      </c>
      <c r="BL147" s="2">
        <f t="shared" si="168"/>
        <v>57.729777802052283</v>
      </c>
      <c r="BM147" s="2">
        <f t="shared" si="168"/>
        <v>59.148129887013447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>
        <f t="shared" si="169"/>
        <v>56.451999999999998</v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>
        <f t="shared" si="111"/>
        <v>56.451999999999998</v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91.175293248714311</v>
      </c>
      <c r="DL147" s="2">
        <f t="shared" si="177"/>
        <v>104.49366134150344</v>
      </c>
      <c r="DM147" s="2">
        <f t="shared" si="177"/>
        <v>101.89400284495019</v>
      </c>
      <c r="DN147" s="2">
        <f t="shared" si="177"/>
        <v>92.972792682926823</v>
      </c>
      <c r="DO147" s="2">
        <f t="shared" si="177"/>
        <v>90.815764915572217</v>
      </c>
      <c r="DP147" s="2">
        <f t="shared" si="177"/>
        <v>89.370258434547935</v>
      </c>
      <c r="DQ147" s="2">
        <f t="shared" si="177"/>
        <v>85.52808576248313</v>
      </c>
      <c r="DR147" s="2">
        <f t="shared" si="177"/>
        <v>98.191417823639796</v>
      </c>
      <c r="DS147" s="2">
        <f t="shared" si="177"/>
        <v>94.766368218623484</v>
      </c>
      <c r="DT147" s="2">
        <f t="shared" si="177"/>
        <v>89.317510131332099</v>
      </c>
      <c r="DU147" s="2">
        <f t="shared" si="177"/>
        <v>93.783472537112004</v>
      </c>
      <c r="DV147" s="2">
        <f t="shared" si="177"/>
        <v>94.661175422138825</v>
      </c>
      <c r="DW147" s="2">
        <f t="shared" si="177"/>
        <v>104.06517421602786</v>
      </c>
      <c r="DX147" s="2">
        <f t="shared" si="177"/>
        <v>104.31592504650402</v>
      </c>
      <c r="DY147" s="2">
        <f t="shared" si="177"/>
        <v>92.539512096774203</v>
      </c>
      <c r="EA147" s="2">
        <f t="shared" si="153"/>
        <v>55.915291943024307</v>
      </c>
      <c r="EB147" s="2">
        <f t="shared" si="153"/>
        <v>55.113685314685313</v>
      </c>
      <c r="EC147" s="2">
        <f t="shared" si="153"/>
        <v>54.198680219780222</v>
      </c>
      <c r="ED147" s="2">
        <f t="shared" si="153"/>
        <v>54.073471352198936</v>
      </c>
      <c r="EE147" s="2">
        <f t="shared" si="152"/>
        <v>54.100958585786486</v>
      </c>
      <c r="EF147" s="2">
        <f t="shared" si="152"/>
        <v>55.83271943058994</v>
      </c>
      <c r="EG147" s="2">
        <f t="shared" si="152"/>
        <v>56.61614479209846</v>
      </c>
      <c r="EH147" s="2">
        <f t="shared" si="152"/>
        <v>55.302352544227631</v>
      </c>
      <c r="EI147" s="2">
        <f t="shared" si="152"/>
        <v>54.354810951505996</v>
      </c>
      <c r="EJ147" s="2">
        <f t="shared" si="152"/>
        <v>54.661230745215676</v>
      </c>
      <c r="EK147" s="2">
        <f t="shared" si="152"/>
        <v>56.638158970434176</v>
      </c>
      <c r="EL147" s="2">
        <f t="shared" ref="EL147:EO210" si="180">CP$228*$B147+CP$229</f>
        <v>58.95001072438113</v>
      </c>
      <c r="EM147" s="2">
        <f t="shared" si="136"/>
        <v>57.581194372269643</v>
      </c>
      <c r="EN147" s="2">
        <f t="shared" si="136"/>
        <v>57.693647392433753</v>
      </c>
      <c r="EO147" s="2">
        <f t="shared" si="136"/>
        <v>59.119815572785669</v>
      </c>
      <c r="EQ147" s="2">
        <f t="shared" si="178"/>
        <v>55.915291943024307</v>
      </c>
      <c r="ER147" s="2">
        <f t="shared" si="178"/>
        <v>55.368565486121156</v>
      </c>
      <c r="ES147" s="2">
        <f t="shared" si="178"/>
        <v>54.350566145639291</v>
      </c>
      <c r="ET147" s="2">
        <f t="shared" si="178"/>
        <v>54.146689966146255</v>
      </c>
      <c r="EU147" s="2">
        <f t="shared" si="178"/>
        <v>54.069484278227428</v>
      </c>
      <c r="EV147" s="2">
        <f t="shared" si="178"/>
        <v>55.619740237947781</v>
      </c>
      <c r="EW147" s="2">
        <f t="shared" si="178"/>
        <v>56.976962764371862</v>
      </c>
      <c r="EX147" s="2">
        <f t="shared" si="178"/>
        <v>55.220308435510042</v>
      </c>
      <c r="EY147" s="2">
        <f t="shared" si="178"/>
        <v>54.308152417607687</v>
      </c>
      <c r="EZ147" s="2">
        <f t="shared" si="178"/>
        <v>54.655208171203292</v>
      </c>
      <c r="FA147" s="2">
        <f t="shared" si="178"/>
        <v>56.765363252917567</v>
      </c>
      <c r="FB147" s="2">
        <f t="shared" si="178"/>
        <v>58.668692476013447</v>
      </c>
      <c r="FC147" s="2">
        <f t="shared" si="178"/>
        <v>57.405236800300337</v>
      </c>
      <c r="FD147" s="2">
        <f t="shared" si="178"/>
        <v>57.829825725051215</v>
      </c>
      <c r="FE147" s="2">
        <f t="shared" si="178"/>
        <v>59.088353545278146</v>
      </c>
      <c r="FG147" s="2">
        <f t="shared" si="179"/>
        <v>0.99947696227963501</v>
      </c>
      <c r="FH147" s="2">
        <f t="shared" si="179"/>
        <v>0.99947827230274333</v>
      </c>
      <c r="FI147" s="2">
        <f t="shared" si="179"/>
        <v>0.99947356792515818</v>
      </c>
      <c r="FJ147" s="2">
        <f t="shared" si="179"/>
        <v>0.99938202953612609</v>
      </c>
      <c r="FK147" s="2">
        <f t="shared" si="179"/>
        <v>0.99935184119448772</v>
      </c>
      <c r="FL147" s="2">
        <f t="shared" si="179"/>
        <v>0.99941211676338937</v>
      </c>
      <c r="FM147" s="2">
        <f t="shared" si="179"/>
        <v>0.99942238504049974</v>
      </c>
      <c r="FN147" s="2">
        <f t="shared" si="179"/>
        <v>0.99935784139626316</v>
      </c>
      <c r="FO147" s="2">
        <f t="shared" si="179"/>
        <v>0.99939387801845592</v>
      </c>
      <c r="FP147" s="2">
        <f t="shared" si="179"/>
        <v>0.99935352857262716</v>
      </c>
      <c r="FQ147" s="2">
        <f t="shared" si="179"/>
        <v>0.99930877064075652</v>
      </c>
      <c r="FR147" s="2">
        <f t="shared" si="179"/>
        <v>0.99935009783387663</v>
      </c>
      <c r="FS147" s="2">
        <f t="shared" si="179"/>
        <v>0.99931190370518197</v>
      </c>
      <c r="FT147" s="2">
        <f t="shared" si="179"/>
        <v>0.99929717376755556</v>
      </c>
      <c r="FU147" s="2">
        <f t="shared" si="179"/>
        <v>0.99913341146334478</v>
      </c>
      <c r="FW147" s="2">
        <f t="shared" si="170"/>
        <v>2.4177971897527249E-7</v>
      </c>
      <c r="FX147" s="2">
        <f t="shared" si="170"/>
        <v>4.1093590085419025E-2</v>
      </c>
      <c r="FY147" s="2">
        <f t="shared" si="170"/>
        <v>4.6505414107207661E-2</v>
      </c>
      <c r="FZ147" s="2">
        <f t="shared" si="170"/>
        <v>4.5265455930504059E-2</v>
      </c>
      <c r="GA147" s="2">
        <f t="shared" si="170"/>
        <v>3.8489035008351463E-2</v>
      </c>
      <c r="GB147" s="2">
        <f t="shared" si="170"/>
        <v>4.1487245814923031E-2</v>
      </c>
      <c r="GC147" s="2">
        <f t="shared" si="170"/>
        <v>4.352688550739657E-2</v>
      </c>
      <c r="GD147" s="2">
        <f t="shared" si="170"/>
        <v>5.0382022709012104E-2</v>
      </c>
      <c r="GE147" s="2">
        <f t="shared" si="170"/>
        <v>6.0247723295464677E-2</v>
      </c>
      <c r="GF147" s="2">
        <f t="shared" si="170"/>
        <v>4.7918833149015336E-2</v>
      </c>
      <c r="GG147" s="2">
        <f t="shared" si="170"/>
        <v>4.0364950501218459E-2</v>
      </c>
      <c r="GH147" s="2">
        <f t="shared" si="170"/>
        <v>3.52235334068563E-2</v>
      </c>
      <c r="GI147" s="2">
        <f t="shared" si="170"/>
        <v>2.8947987885499959E-2</v>
      </c>
      <c r="GJ147" s="2">
        <f t="shared" si="170"/>
        <v>2.4695924838404999E-2</v>
      </c>
      <c r="GK147" s="2">
        <f t="shared" si="170"/>
        <v>2.055848683795123E-2</v>
      </c>
      <c r="GM147" s="86">
        <f t="shared" si="171"/>
        <v>4.6990358815581369E-63</v>
      </c>
      <c r="GN147" s="86">
        <f t="shared" si="171"/>
        <v>2.8018389693220983E-113</v>
      </c>
      <c r="GO147" s="86">
        <f t="shared" si="171"/>
        <v>5.328594662180885E-135</v>
      </c>
      <c r="GP147" s="86">
        <f t="shared" si="171"/>
        <v>1.2047974876090276E-134</v>
      </c>
      <c r="GQ147" s="86">
        <f t="shared" si="171"/>
        <v>3.8337970976978298E-177</v>
      </c>
      <c r="GR147" s="86">
        <f t="shared" si="171"/>
        <v>1.3739677561002743E-219</v>
      </c>
      <c r="GS147" s="86">
        <f t="shared" si="171"/>
        <v>1.0525171347175501E-234</v>
      </c>
      <c r="GT147" s="86">
        <f t="shared" si="171"/>
        <v>4.0330482853751403E-211</v>
      </c>
      <c r="GU147" s="86">
        <f t="shared" si="171"/>
        <v>8.703160830276248E-247</v>
      </c>
      <c r="GV147" s="86">
        <f t="shared" si="171"/>
        <v>3.5675306196481263E-167</v>
      </c>
      <c r="GW147" s="86">
        <f t="shared" si="171"/>
        <v>4.6852597710378108E-142</v>
      </c>
      <c r="GX147" s="86">
        <f t="shared" si="171"/>
        <v>2.6299915482695092E-132</v>
      </c>
      <c r="GY147" s="86">
        <f t="shared" si="171"/>
        <v>3.8529893642635394E-113</v>
      </c>
      <c r="GZ147" s="86">
        <f t="shared" si="171"/>
        <v>1.6847822131757351E-91</v>
      </c>
      <c r="HA147" s="86">
        <f t="shared" si="171"/>
        <v>1.6866676909542181E-142</v>
      </c>
      <c r="HC147" s="86">
        <f t="shared" si="154"/>
        <v>2.178022372732024E-23</v>
      </c>
      <c r="HD147" s="86">
        <f t="shared" si="154"/>
        <v>9.6425425865048331E-59</v>
      </c>
      <c r="HE147" s="86">
        <f t="shared" si="154"/>
        <v>4.8906522814480861E-69</v>
      </c>
      <c r="HF147" s="86">
        <f t="shared" si="154"/>
        <v>8.9063077426982251E-78</v>
      </c>
      <c r="HG147" s="86">
        <f t="shared" si="154"/>
        <v>2.7571997573990895E-93</v>
      </c>
      <c r="HH147" s="86">
        <f t="shared" si="154"/>
        <v>2.2778660818230824E-107</v>
      </c>
      <c r="HI147" s="86">
        <f t="shared" si="154"/>
        <v>6.3746095231662744E-99</v>
      </c>
      <c r="HJ147" s="86">
        <f t="shared" si="154"/>
        <v>3.2901027097486289E-119</v>
      </c>
      <c r="HK147" s="86">
        <f t="shared" si="154"/>
        <v>3.5517276146836779E-63</v>
      </c>
      <c r="HL147" s="86">
        <f t="shared" si="162"/>
        <v>1.0699063508884462E-82</v>
      </c>
      <c r="HM147" s="86">
        <f t="shared" si="162"/>
        <v>1.8312877153160162E-75</v>
      </c>
      <c r="HN147" s="86">
        <f t="shared" si="162"/>
        <v>9.2050497146850958E-72</v>
      </c>
      <c r="HO147" s="86">
        <f t="shared" si="162"/>
        <v>1.142138873775027E-61</v>
      </c>
      <c r="HP147" s="86">
        <f t="shared" si="162"/>
        <v>2.6254394853879563E-55</v>
      </c>
      <c r="HQ147" s="86">
        <f t="shared" si="162"/>
        <v>3.4824999063068139E-73</v>
      </c>
      <c r="HS147" s="86">
        <f t="shared" si="172"/>
        <v>1.0575996153752114E-20</v>
      </c>
      <c r="HT147" s="86">
        <f t="shared" si="172"/>
        <v>0.50734395003383248</v>
      </c>
      <c r="HU147" s="86">
        <f t="shared" si="172"/>
        <v>0.53394446757484615</v>
      </c>
      <c r="HV147" s="86">
        <f t="shared" si="172"/>
        <v>0.4890242017957615</v>
      </c>
      <c r="HW147" s="86">
        <f t="shared" si="172"/>
        <v>0.39371996395183667</v>
      </c>
      <c r="HX147" s="86">
        <f t="shared" si="172"/>
        <v>0.44907657818726254</v>
      </c>
      <c r="HY147" s="86">
        <f t="shared" si="172"/>
        <v>0.47785019463741979</v>
      </c>
      <c r="HZ147" s="86">
        <f t="shared" si="172"/>
        <v>0.52434046633253872</v>
      </c>
      <c r="IA147" s="86">
        <f t="shared" si="172"/>
        <v>0.49216416671012925</v>
      </c>
      <c r="IB147" s="86">
        <f t="shared" si="172"/>
        <v>0.51940140473339824</v>
      </c>
      <c r="IC147" s="86">
        <f t="shared" si="172"/>
        <v>0.39734654481319021</v>
      </c>
      <c r="ID147" s="86">
        <f t="shared" si="172"/>
        <v>0.28937492835828649</v>
      </c>
      <c r="IE147" s="86">
        <f t="shared" si="172"/>
        <v>0.1494691439231198</v>
      </c>
      <c r="IF147" s="86">
        <f t="shared" si="172"/>
        <v>0.17518250038497321</v>
      </c>
      <c r="IG147" s="86">
        <f t="shared" si="172"/>
        <v>0.16379384466809577</v>
      </c>
      <c r="II147" s="86">
        <f t="shared" si="173"/>
        <v>0</v>
      </c>
      <c r="IJ147" s="86">
        <f t="shared" si="173"/>
        <v>1.5115566375038863E-23</v>
      </c>
      <c r="IK147" s="86">
        <f t="shared" si="173"/>
        <v>5.8187706609814976E-23</v>
      </c>
      <c r="IL147" s="86">
        <f t="shared" si="173"/>
        <v>9.9470278823044825E-28</v>
      </c>
      <c r="IM147" s="86">
        <f t="shared" si="173"/>
        <v>1.3865295226870912E-30</v>
      </c>
      <c r="IN147" s="86">
        <f t="shared" si="173"/>
        <v>5.7874456054024083E-32</v>
      </c>
      <c r="IO147" s="86">
        <f t="shared" si="173"/>
        <v>7.2797865703799199E-32</v>
      </c>
      <c r="IP147" s="86">
        <f t="shared" si="173"/>
        <v>3.5076602624332758E-28</v>
      </c>
      <c r="IQ147" s="86">
        <f t="shared" si="173"/>
        <v>5.2208825201801975E-25</v>
      </c>
      <c r="IR147" s="86">
        <f t="shared" si="173"/>
        <v>1.1245599605482951E-29</v>
      </c>
      <c r="IS147" s="86">
        <f t="shared" si="173"/>
        <v>2.9432471952866974E-32</v>
      </c>
      <c r="IT147" s="86">
        <f t="shared" si="173"/>
        <v>3.3433692846844566E-33</v>
      </c>
      <c r="IU147" s="86">
        <f t="shared" si="173"/>
        <v>5.3151741622412434E-35</v>
      </c>
      <c r="IV147" s="86">
        <f t="shared" si="173"/>
        <v>5.1367636016962505E-17</v>
      </c>
      <c r="IW147" s="86">
        <f t="shared" si="173"/>
        <v>4.9042245144258052E-13</v>
      </c>
      <c r="IY147" s="86">
        <f t="shared" si="174"/>
        <v>1.0597776377479434E-20</v>
      </c>
      <c r="IZ147" s="86">
        <f t="shared" si="174"/>
        <v>0.50734395003383248</v>
      </c>
      <c r="JA147" s="86">
        <f t="shared" si="174"/>
        <v>0.53394446757484615</v>
      </c>
      <c r="JB147" s="86">
        <f t="shared" si="174"/>
        <v>0.4890242017957615</v>
      </c>
      <c r="JC147" s="86">
        <f t="shared" si="174"/>
        <v>0.39371996395183667</v>
      </c>
      <c r="JD147" s="86">
        <f t="shared" si="174"/>
        <v>0.44907657818726254</v>
      </c>
      <c r="JE147" s="86">
        <f t="shared" si="174"/>
        <v>0.47785019463741979</v>
      </c>
      <c r="JF147" s="86">
        <f t="shared" si="174"/>
        <v>0.52434046633253872</v>
      </c>
      <c r="JG147" s="86">
        <f t="shared" si="174"/>
        <v>0.49216416671012925</v>
      </c>
      <c r="JH147" s="86">
        <f t="shared" si="174"/>
        <v>0.51940140473339824</v>
      </c>
      <c r="JI147" s="86">
        <f t="shared" si="174"/>
        <v>0.39734654481319021</v>
      </c>
      <c r="JJ147" s="86">
        <f t="shared" si="174"/>
        <v>0.28937492835828649</v>
      </c>
      <c r="JK147" s="86">
        <f t="shared" si="174"/>
        <v>0.1494691439231198</v>
      </c>
      <c r="JL147" s="86">
        <f t="shared" si="174"/>
        <v>0.17518250038497327</v>
      </c>
      <c r="JM147" s="86">
        <f t="shared" si="174"/>
        <v>0.16379384466858618</v>
      </c>
    </row>
    <row r="148" spans="2:273" x14ac:dyDescent="0.25">
      <c r="B148" s="2">
        <v>121</v>
      </c>
      <c r="C148" s="37">
        <v>57.161000000000001</v>
      </c>
      <c r="D148" s="37">
        <v>58.95</v>
      </c>
      <c r="E148" s="37">
        <v>59.95</v>
      </c>
      <c r="F148" s="37">
        <v>62.533000000000001</v>
      </c>
      <c r="G148" s="37">
        <v>65.846999999999994</v>
      </c>
      <c r="H148" s="37">
        <v>67.983000000000004</v>
      </c>
      <c r="I148" s="37">
        <v>73.117000000000004</v>
      </c>
      <c r="J148" s="37">
        <v>71.900000000000006</v>
      </c>
      <c r="K148" s="37">
        <v>63.4</v>
      </c>
      <c r="L148" s="37">
        <v>73.266999999999996</v>
      </c>
      <c r="M148" s="37">
        <v>80.933000000000007</v>
      </c>
      <c r="N148" s="37">
        <v>83.617000000000004</v>
      </c>
      <c r="O148" s="37">
        <v>76.033000000000001</v>
      </c>
      <c r="P148" s="37">
        <v>98.033000000000001</v>
      </c>
      <c r="Q148" s="37">
        <v>124.738</v>
      </c>
      <c r="S148" s="4">
        <f t="shared" si="175"/>
        <v>55.823788447977925</v>
      </c>
      <c r="T148" s="4">
        <f t="shared" si="175"/>
        <v>57.766044645412322</v>
      </c>
      <c r="U148" s="4">
        <f t="shared" si="175"/>
        <v>60.117486523038629</v>
      </c>
      <c r="V148" s="4">
        <f t="shared" si="175"/>
        <v>63.171112292538211</v>
      </c>
      <c r="W148" s="4">
        <f t="shared" si="175"/>
        <v>65.133796659442524</v>
      </c>
      <c r="X148" s="4">
        <f t="shared" si="175"/>
        <v>69.718654531639004</v>
      </c>
      <c r="Y148" s="4">
        <f t="shared" si="175"/>
        <v>73.45809555559245</v>
      </c>
      <c r="Z148" s="4">
        <f t="shared" si="175"/>
        <v>71.065299054285177</v>
      </c>
      <c r="AA148" s="4">
        <f t="shared" si="175"/>
        <v>63.335458808618682</v>
      </c>
      <c r="AB148" s="4">
        <f t="shared" si="175"/>
        <v>74.382378342195466</v>
      </c>
      <c r="AC148" s="4">
        <f t="shared" si="175"/>
        <v>82.171949229385973</v>
      </c>
      <c r="AD148" s="4">
        <f t="shared" si="175"/>
        <v>82.841653287473747</v>
      </c>
      <c r="AE148" s="4">
        <f t="shared" si="175"/>
        <v>76.186921770260057</v>
      </c>
      <c r="AF148" s="4">
        <f t="shared" si="175"/>
        <v>95.902595300949429</v>
      </c>
      <c r="AG148" s="4">
        <f t="shared" si="175"/>
        <v>121.04644062653162</v>
      </c>
      <c r="AI148" s="4">
        <f t="shared" si="176"/>
        <v>1.337211552022076</v>
      </c>
      <c r="AJ148" s="4">
        <f t="shared" si="176"/>
        <v>1.1839553545876811</v>
      </c>
      <c r="AK148" s="4">
        <f t="shared" si="176"/>
        <v>-0.16748652303862599</v>
      </c>
      <c r="AL148" s="4">
        <f t="shared" si="176"/>
        <v>-0.63811229253821011</v>
      </c>
      <c r="AM148" s="4">
        <f t="shared" si="176"/>
        <v>0.71320334055747026</v>
      </c>
      <c r="AN148" s="4">
        <f t="shared" si="176"/>
        <v>-1.7356545316389997</v>
      </c>
      <c r="AO148" s="4">
        <f t="shared" si="176"/>
        <v>-0.34109555559244598</v>
      </c>
      <c r="AP148" s="4">
        <f t="shared" si="176"/>
        <v>0.83470094571482889</v>
      </c>
      <c r="AQ148" s="4">
        <f t="shared" si="176"/>
        <v>6.454119138131631E-2</v>
      </c>
      <c r="AR148" s="4">
        <f t="shared" si="176"/>
        <v>-1.1153783421954699</v>
      </c>
      <c r="AS148" s="4">
        <f t="shared" si="176"/>
        <v>-1.2389492293859661</v>
      </c>
      <c r="AT148" s="4">
        <f t="shared" si="176"/>
        <v>0.77534671252625742</v>
      </c>
      <c r="AU148" s="4">
        <f t="shared" si="176"/>
        <v>-0.15392177026005527</v>
      </c>
      <c r="AV148" s="4">
        <f t="shared" si="176"/>
        <v>2.1304046990505725</v>
      </c>
      <c r="AW148" s="4">
        <f t="shared" si="176"/>
        <v>3.6915593734683796</v>
      </c>
      <c r="AY148" s="2">
        <f t="shared" si="168"/>
        <v>55.823788447977925</v>
      </c>
      <c r="AZ148" s="2">
        <f t="shared" si="168"/>
        <v>54.995931729171687</v>
      </c>
      <c r="BA148" s="2">
        <f t="shared" si="168"/>
        <v>54.110317063313808</v>
      </c>
      <c r="BB148" s="2">
        <f t="shared" si="168"/>
        <v>53.979033881864396</v>
      </c>
      <c r="BC148" s="2">
        <f t="shared" si="168"/>
        <v>54.04069515945713</v>
      </c>
      <c r="BD148" s="2">
        <f t="shared" si="168"/>
        <v>55.744062188284026</v>
      </c>
      <c r="BE148" s="2">
        <f t="shared" si="168"/>
        <v>56.507202104785328</v>
      </c>
      <c r="BF148" s="2">
        <f t="shared" si="168"/>
        <v>55.234298771282617</v>
      </c>
      <c r="BG148" s="2">
        <f t="shared" si="168"/>
        <v>54.278430152751028</v>
      </c>
      <c r="BH148" s="2">
        <f t="shared" si="168"/>
        <v>54.584788638262204</v>
      </c>
      <c r="BI148" s="2">
        <f t="shared" si="168"/>
        <v>56.546981635778351</v>
      </c>
      <c r="BJ148" s="2">
        <f t="shared" si="168"/>
        <v>58.88083072203775</v>
      </c>
      <c r="BK148" s="2">
        <f t="shared" si="168"/>
        <v>57.514824153480681</v>
      </c>
      <c r="BL148" s="2">
        <f t="shared" si="168"/>
        <v>57.60908665670901</v>
      </c>
      <c r="BM148" s="2">
        <f t="shared" si="168"/>
        <v>59.044557361390588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>
        <f t="shared" si="169"/>
        <v>57.161000000000001</v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 t="str">
        <f t="shared" si="169"/>
        <v/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>
        <f t="shared" si="111"/>
        <v>57.161000000000001</v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 t="str">
        <f t="shared" si="118"/>
        <v/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91.380379363168842</v>
      </c>
      <c r="DL148" s="2">
        <f t="shared" si="177"/>
        <v>104.82857063136009</v>
      </c>
      <c r="DM148" s="2">
        <f t="shared" si="177"/>
        <v>102.22614935988618</v>
      </c>
      <c r="DN148" s="2">
        <f t="shared" si="177"/>
        <v>93.218546341463409</v>
      </c>
      <c r="DO148" s="2">
        <f t="shared" si="177"/>
        <v>91.044474765478412</v>
      </c>
      <c r="DP148" s="2">
        <f t="shared" si="177"/>
        <v>89.572790823211903</v>
      </c>
      <c r="DQ148" s="2">
        <f t="shared" si="177"/>
        <v>85.655028475033731</v>
      </c>
      <c r="DR148" s="2">
        <f t="shared" si="177"/>
        <v>98.491005065666059</v>
      </c>
      <c r="DS148" s="2">
        <f t="shared" si="177"/>
        <v>95.056663562753045</v>
      </c>
      <c r="DT148" s="2">
        <f t="shared" si="177"/>
        <v>89.543878142589136</v>
      </c>
      <c r="DU148" s="2">
        <f t="shared" si="177"/>
        <v>94.024909581646412</v>
      </c>
      <c r="DV148" s="2">
        <f t="shared" si="177"/>
        <v>94.89757617260787</v>
      </c>
      <c r="DW148" s="2">
        <f t="shared" si="177"/>
        <v>104.39671376306619</v>
      </c>
      <c r="DX148" s="2">
        <f t="shared" si="177"/>
        <v>104.6653180873181</v>
      </c>
      <c r="DY148" s="2">
        <f t="shared" si="177"/>
        <v>92.799320381231681</v>
      </c>
      <c r="EA148" s="2">
        <f t="shared" si="153"/>
        <v>55.80681850678463</v>
      </c>
      <c r="EB148" s="2">
        <f t="shared" si="153"/>
        <v>54.959597139224414</v>
      </c>
      <c r="EC148" s="2">
        <f t="shared" si="153"/>
        <v>54.078890549450556</v>
      </c>
      <c r="ED148" s="2">
        <f t="shared" si="153"/>
        <v>53.952936291783956</v>
      </c>
      <c r="EE148" s="2">
        <f t="shared" si="153"/>
        <v>54.020244396539418</v>
      </c>
      <c r="EF148" s="2">
        <f t="shared" si="153"/>
        <v>55.73616686982011</v>
      </c>
      <c r="EG148" s="2">
        <f t="shared" si="153"/>
        <v>56.473538921831889</v>
      </c>
      <c r="EH148" s="2">
        <f t="shared" si="153"/>
        <v>55.213710090930419</v>
      </c>
      <c r="EI148" s="2">
        <f t="shared" si="153"/>
        <v>54.259125841837658</v>
      </c>
      <c r="EJ148" s="2">
        <f t="shared" si="153"/>
        <v>54.564499971033335</v>
      </c>
      <c r="EK148" s="2">
        <f t="shared" si="153"/>
        <v>56.517162166655169</v>
      </c>
      <c r="EL148" s="2">
        <f t="shared" si="180"/>
        <v>58.871373534534463</v>
      </c>
      <c r="EM148" s="2">
        <f t="shared" si="136"/>
        <v>57.49158500842303</v>
      </c>
      <c r="EN148" s="2">
        <f t="shared" si="136"/>
        <v>57.574628286955843</v>
      </c>
      <c r="EO148" s="2">
        <f t="shared" si="136"/>
        <v>59.01858448308316</v>
      </c>
      <c r="EQ148" s="2">
        <f t="shared" si="178"/>
        <v>55.80681850678463</v>
      </c>
      <c r="ER148" s="2">
        <f t="shared" si="178"/>
        <v>55.240450485250513</v>
      </c>
      <c r="ES148" s="2">
        <f t="shared" si="178"/>
        <v>54.24257567463264</v>
      </c>
      <c r="ET148" s="2">
        <f t="shared" si="178"/>
        <v>54.033201651695158</v>
      </c>
      <c r="EU148" s="2">
        <f t="shared" si="178"/>
        <v>53.986078707830309</v>
      </c>
      <c r="EV148" s="2">
        <f t="shared" si="178"/>
        <v>55.50999908150434</v>
      </c>
      <c r="EW148" s="2">
        <f t="shared" si="178"/>
        <v>56.858372152005522</v>
      </c>
      <c r="EX148" s="2">
        <f t="shared" si="178"/>
        <v>55.127156324508931</v>
      </c>
      <c r="EY148" s="2">
        <f t="shared" si="178"/>
        <v>54.209652227963979</v>
      </c>
      <c r="EZ148" s="2">
        <f t="shared" si="178"/>
        <v>54.558076267338656</v>
      </c>
      <c r="FA148" s="2">
        <f t="shared" si="178"/>
        <v>56.657174831621852</v>
      </c>
      <c r="FB148" s="2">
        <f t="shared" si="178"/>
        <v>58.562278005995104</v>
      </c>
      <c r="FC148" s="2">
        <f t="shared" si="178"/>
        <v>57.295770361748254</v>
      </c>
      <c r="FD148" s="2">
        <f t="shared" si="178"/>
        <v>57.732770074616745</v>
      </c>
      <c r="FE148" s="2">
        <f t="shared" si="178"/>
        <v>58.986253439153728</v>
      </c>
      <c r="FG148" s="2">
        <f t="shared" si="179"/>
        <v>0.99952296197555812</v>
      </c>
      <c r="FH148" s="2">
        <f t="shared" si="179"/>
        <v>0.99952415684067186</v>
      </c>
      <c r="FI148" s="2">
        <f t="shared" si="179"/>
        <v>0.99951986600160092</v>
      </c>
      <c r="FJ148" s="2">
        <f t="shared" si="179"/>
        <v>0.99943637359152693</v>
      </c>
      <c r="FK148" s="2">
        <f t="shared" si="179"/>
        <v>0.99940883842924322</v>
      </c>
      <c r="FL148" s="2">
        <f t="shared" si="179"/>
        <v>0.99946381638057635</v>
      </c>
      <c r="FM148" s="2">
        <f t="shared" si="179"/>
        <v>0.99947318212104586</v>
      </c>
      <c r="FN148" s="2">
        <f t="shared" si="179"/>
        <v>0.99941431129963976</v>
      </c>
      <c r="FO148" s="2">
        <f t="shared" si="179"/>
        <v>0.99944718069981009</v>
      </c>
      <c r="FP148" s="2">
        <f t="shared" si="179"/>
        <v>0.99941037751171369</v>
      </c>
      <c r="FQ148" s="2">
        <f t="shared" si="179"/>
        <v>0.99936955298766583</v>
      </c>
      <c r="FR148" s="2">
        <f t="shared" si="179"/>
        <v>0.9994072482838553</v>
      </c>
      <c r="FS148" s="2">
        <f t="shared" si="179"/>
        <v>0.99937241072320293</v>
      </c>
      <c r="FT148" s="2">
        <f t="shared" si="179"/>
        <v>0.99935897521615547</v>
      </c>
      <c r="FU148" s="2">
        <f t="shared" si="179"/>
        <v>0.99920960159311578</v>
      </c>
      <c r="FW148" s="2">
        <f t="shared" si="170"/>
        <v>2.651061839420216E-7</v>
      </c>
      <c r="FX148" s="2">
        <f t="shared" si="170"/>
        <v>4.4880291535327778E-2</v>
      </c>
      <c r="FY148" s="2">
        <f t="shared" si="170"/>
        <v>5.0764404947596584E-2</v>
      </c>
      <c r="FZ148" s="2">
        <f t="shared" si="170"/>
        <v>4.9416776004227156E-2</v>
      </c>
      <c r="GA148" s="2">
        <f t="shared" si="170"/>
        <v>4.2046255103642828E-2</v>
      </c>
      <c r="GB148" s="2">
        <f t="shared" si="170"/>
        <v>4.5308507956868471E-2</v>
      </c>
      <c r="GC148" s="2">
        <f t="shared" si="170"/>
        <v>4.7526697510099573E-2</v>
      </c>
      <c r="GD148" s="2">
        <f t="shared" si="170"/>
        <v>5.4975565979300409E-2</v>
      </c>
      <c r="GE148" s="2">
        <f t="shared" si="170"/>
        <v>6.567855235474003E-2</v>
      </c>
      <c r="GF148" s="2">
        <f t="shared" si="170"/>
        <v>5.2300165655555446E-2</v>
      </c>
      <c r="GG148" s="2">
        <f t="shared" si="170"/>
        <v>4.4087596129166781E-2</v>
      </c>
      <c r="GH148" s="2">
        <f t="shared" si="170"/>
        <v>3.8491032182950302E-2</v>
      </c>
      <c r="GI148" s="2">
        <f t="shared" si="170"/>
        <v>3.1652437040856296E-2</v>
      </c>
      <c r="GJ148" s="2">
        <f t="shared" si="170"/>
        <v>2.701417864303449E-2</v>
      </c>
      <c r="GK148" s="2">
        <f t="shared" si="170"/>
        <v>2.2497310369421371E-2</v>
      </c>
      <c r="GM148" s="86">
        <f t="shared" si="171"/>
        <v>3.9497967586232677E-65</v>
      </c>
      <c r="GN148" s="86">
        <f t="shared" si="171"/>
        <v>4.8935138665622935E-117</v>
      </c>
      <c r="GO148" s="86">
        <f t="shared" si="171"/>
        <v>2.1399672341408899E-139</v>
      </c>
      <c r="GP148" s="86">
        <f t="shared" si="171"/>
        <v>4.9679700282841929E-139</v>
      </c>
      <c r="GQ148" s="86">
        <f t="shared" si="171"/>
        <v>5.9648370355437668E-183</v>
      </c>
      <c r="GR148" s="86">
        <f t="shared" si="171"/>
        <v>1.089133548686221E-226</v>
      </c>
      <c r="GS148" s="86">
        <f t="shared" si="171"/>
        <v>2.3354996048354122E-242</v>
      </c>
      <c r="GT148" s="86">
        <f t="shared" si="171"/>
        <v>4.8019538940755295E-218</v>
      </c>
      <c r="GU148" s="86">
        <f t="shared" si="171"/>
        <v>8.0997107366113236E-255</v>
      </c>
      <c r="GV148" s="86">
        <f t="shared" si="171"/>
        <v>1.2998188214121945E-172</v>
      </c>
      <c r="GW148" s="86">
        <f t="shared" si="171"/>
        <v>1.1095760958276995E-146</v>
      </c>
      <c r="GX148" s="86">
        <f t="shared" si="171"/>
        <v>1.287476785321695E-136</v>
      </c>
      <c r="GY148" s="86">
        <f t="shared" si="171"/>
        <v>6.7832008652398061E-117</v>
      </c>
      <c r="GZ148" s="86">
        <f t="shared" si="171"/>
        <v>1.8588647177261336E-94</v>
      </c>
      <c r="HA148" s="86">
        <f t="shared" si="171"/>
        <v>4.1956193844595352E-147</v>
      </c>
      <c r="HC148" s="86">
        <f t="shared" si="154"/>
        <v>1.2176636827132373E-24</v>
      </c>
      <c r="HD148" s="86">
        <f t="shared" si="154"/>
        <v>5.3241026515689791E-62</v>
      </c>
      <c r="HE148" s="86">
        <f t="shared" si="154"/>
        <v>9.7569257723813331E-73</v>
      </c>
      <c r="HF148" s="86">
        <f t="shared" si="154"/>
        <v>6.3301098278174558E-82</v>
      </c>
      <c r="HG148" s="86">
        <f t="shared" si="154"/>
        <v>2.2899117850562032E-98</v>
      </c>
      <c r="HH148" s="86">
        <f t="shared" si="154"/>
        <v>4.554662358263556E-113</v>
      </c>
      <c r="HI148" s="86">
        <f t="shared" si="154"/>
        <v>3.5179966574893908E-104</v>
      </c>
      <c r="HJ148" s="86">
        <f t="shared" si="154"/>
        <v>1.5034544173206865E-125</v>
      </c>
      <c r="HK148" s="86">
        <f t="shared" si="154"/>
        <v>2.3888794521740067E-66</v>
      </c>
      <c r="HL148" s="86">
        <f t="shared" si="162"/>
        <v>5.0082627492971455E-87</v>
      </c>
      <c r="HM148" s="86">
        <f t="shared" si="162"/>
        <v>1.6631206565892717E-79</v>
      </c>
      <c r="HN148" s="86">
        <f t="shared" si="162"/>
        <v>1.0924209768315142E-75</v>
      </c>
      <c r="HO148" s="86">
        <f t="shared" si="162"/>
        <v>3.261835406135213E-65</v>
      </c>
      <c r="HP148" s="86">
        <f t="shared" si="162"/>
        <v>2.160458122206201E-58</v>
      </c>
      <c r="HQ148" s="86">
        <f t="shared" si="162"/>
        <v>3.3401999747630579E-77</v>
      </c>
      <c r="HS148" s="86">
        <f t="shared" si="172"/>
        <v>6.7584214766096326E-20</v>
      </c>
      <c r="HT148" s="86">
        <f t="shared" si="172"/>
        <v>0.53662800530840238</v>
      </c>
      <c r="HU148" s="86">
        <f t="shared" si="172"/>
        <v>0.52806486770448435</v>
      </c>
      <c r="HV148" s="86">
        <f t="shared" si="172"/>
        <v>0.53377240650317703</v>
      </c>
      <c r="HW148" s="86">
        <f t="shared" si="172"/>
        <v>0.47676318271960183</v>
      </c>
      <c r="HX148" s="86">
        <f t="shared" si="172"/>
        <v>0.51753447396901631</v>
      </c>
      <c r="HY148" s="86">
        <f t="shared" si="172"/>
        <v>0.5314638309525721</v>
      </c>
      <c r="HZ148" s="86">
        <f t="shared" si="172"/>
        <v>0.53354422186005324</v>
      </c>
      <c r="IA148" s="86">
        <f t="shared" si="172"/>
        <v>0.39487877935129362</v>
      </c>
      <c r="IB148" s="86">
        <f t="shared" si="172"/>
        <v>0.53558224279878652</v>
      </c>
      <c r="IC148" s="86">
        <f t="shared" si="172"/>
        <v>0.48272188349526446</v>
      </c>
      <c r="ID148" s="86">
        <f t="shared" si="172"/>
        <v>0.38189645200226635</v>
      </c>
      <c r="IE148" s="86">
        <f t="shared" si="172"/>
        <v>0.21654232342831672</v>
      </c>
      <c r="IF148" s="86">
        <f t="shared" si="172"/>
        <v>0.24232608790628443</v>
      </c>
      <c r="IG148" s="86">
        <f t="shared" si="172"/>
        <v>0.21472209331427783</v>
      </c>
      <c r="II148" s="86">
        <f t="shared" si="173"/>
        <v>0</v>
      </c>
      <c r="IJ148" s="86">
        <f t="shared" si="173"/>
        <v>2.7769113332414491E-22</v>
      </c>
      <c r="IK148" s="86">
        <f t="shared" si="173"/>
        <v>1.1155157200765108E-21</v>
      </c>
      <c r="IL148" s="86">
        <f t="shared" si="173"/>
        <v>3.5461518198590079E-26</v>
      </c>
      <c r="IM148" s="86">
        <f t="shared" si="173"/>
        <v>5.9350807092723384E-29</v>
      </c>
      <c r="IN148" s="86">
        <f t="shared" si="173"/>
        <v>3.2595455786874228E-30</v>
      </c>
      <c r="IO148" s="86">
        <f t="shared" si="173"/>
        <v>4.3147329681035572E-30</v>
      </c>
      <c r="IP148" s="86">
        <f t="shared" si="173"/>
        <v>1.5251851756614895E-26</v>
      </c>
      <c r="IQ148" s="86">
        <f t="shared" si="173"/>
        <v>1.8181017378005015E-23</v>
      </c>
      <c r="IR148" s="86">
        <f t="shared" si="173"/>
        <v>5.6336747798296261E-28</v>
      </c>
      <c r="IS148" s="86">
        <f t="shared" si="173"/>
        <v>1.6620156812314037E-30</v>
      </c>
      <c r="IT148" s="86">
        <f t="shared" si="173"/>
        <v>1.7930277520865541E-31</v>
      </c>
      <c r="IU148" s="86">
        <f t="shared" si="173"/>
        <v>2.8113414715464396E-33</v>
      </c>
      <c r="IV148" s="86">
        <f t="shared" si="173"/>
        <v>2.9963110243976869E-16</v>
      </c>
      <c r="IW148" s="86">
        <f t="shared" si="173"/>
        <v>1.7182414597526603E-12</v>
      </c>
      <c r="IY148" s="86">
        <f t="shared" si="174"/>
        <v>6.7585432429779038E-20</v>
      </c>
      <c r="IZ148" s="86">
        <f t="shared" si="174"/>
        <v>0.53662800530840238</v>
      </c>
      <c r="JA148" s="86">
        <f t="shared" si="174"/>
        <v>0.52806486770448435</v>
      </c>
      <c r="JB148" s="86">
        <f t="shared" si="174"/>
        <v>0.53377240650317703</v>
      </c>
      <c r="JC148" s="86">
        <f t="shared" si="174"/>
        <v>0.47676318271960183</v>
      </c>
      <c r="JD148" s="86">
        <f t="shared" si="174"/>
        <v>0.51753447396901631</v>
      </c>
      <c r="JE148" s="86">
        <f t="shared" si="174"/>
        <v>0.5314638309525721</v>
      </c>
      <c r="JF148" s="86">
        <f t="shared" si="174"/>
        <v>0.53354422186005324</v>
      </c>
      <c r="JG148" s="86">
        <f t="shared" si="174"/>
        <v>0.39487877935129362</v>
      </c>
      <c r="JH148" s="86">
        <f t="shared" si="174"/>
        <v>0.53558224279878652</v>
      </c>
      <c r="JI148" s="86">
        <f t="shared" si="174"/>
        <v>0.48272188349526446</v>
      </c>
      <c r="JJ148" s="86">
        <f t="shared" si="174"/>
        <v>0.38189645200226635</v>
      </c>
      <c r="JK148" s="86">
        <f t="shared" si="174"/>
        <v>0.21654232342831672</v>
      </c>
      <c r="JL148" s="86">
        <f t="shared" si="174"/>
        <v>0.24232608790628474</v>
      </c>
      <c r="JM148" s="86">
        <f t="shared" si="174"/>
        <v>0.21472209331599607</v>
      </c>
    </row>
    <row r="149" spans="2:273" x14ac:dyDescent="0.25">
      <c r="B149" s="2">
        <v>122</v>
      </c>
      <c r="C149" s="37">
        <v>55.128999999999998</v>
      </c>
      <c r="D149" s="37">
        <v>56.466999999999999</v>
      </c>
      <c r="E149" s="37">
        <v>58.45</v>
      </c>
      <c r="F149" s="37">
        <v>61.917000000000002</v>
      </c>
      <c r="G149" s="37">
        <v>63.966000000000001</v>
      </c>
      <c r="H149" s="37">
        <v>69.266999999999996</v>
      </c>
      <c r="I149" s="37">
        <v>70.917000000000002</v>
      </c>
      <c r="J149" s="37">
        <v>66.75</v>
      </c>
      <c r="K149" s="37">
        <v>59.033000000000001</v>
      </c>
      <c r="L149" s="37">
        <v>69.882999999999996</v>
      </c>
      <c r="M149" s="37">
        <v>79.816999999999993</v>
      </c>
      <c r="N149" s="37">
        <v>84.3</v>
      </c>
      <c r="O149" s="37">
        <v>81.049000000000007</v>
      </c>
      <c r="P149" s="37">
        <v>104.754</v>
      </c>
      <c r="Q149" s="37">
        <v>137.197</v>
      </c>
      <c r="S149" s="4">
        <f t="shared" si="175"/>
        <v>55.713958914659742</v>
      </c>
      <c r="T149" s="4">
        <f t="shared" si="175"/>
        <v>57.184134914875074</v>
      </c>
      <c r="U149" s="4">
        <f t="shared" si="175"/>
        <v>58.611968532605864</v>
      </c>
      <c r="V149" s="4">
        <f t="shared" si="175"/>
        <v>61.592368319716854</v>
      </c>
      <c r="W149" s="4">
        <f t="shared" si="175"/>
        <v>64.663932658557115</v>
      </c>
      <c r="X149" s="4">
        <f t="shared" si="175"/>
        <v>68.023595961080701</v>
      </c>
      <c r="Y149" s="4">
        <f t="shared" si="175"/>
        <v>70.606777743554574</v>
      </c>
      <c r="Z149" s="4">
        <f t="shared" si="175"/>
        <v>67.082229637161234</v>
      </c>
      <c r="AA149" s="4">
        <f t="shared" si="175"/>
        <v>59.259895421945302</v>
      </c>
      <c r="AB149" s="4">
        <f t="shared" si="175"/>
        <v>69.605043027486047</v>
      </c>
      <c r="AC149" s="4">
        <f t="shared" si="175"/>
        <v>80.820102811992371</v>
      </c>
      <c r="AD149" s="4">
        <f t="shared" si="175"/>
        <v>84.63603939046574</v>
      </c>
      <c r="AE149" s="4">
        <f t="shared" si="175"/>
        <v>80.571342049094795</v>
      </c>
      <c r="AF149" s="4">
        <f t="shared" si="175"/>
        <v>103.43688706562563</v>
      </c>
      <c r="AG149" s="4">
        <f t="shared" si="175"/>
        <v>132.78402806435466</v>
      </c>
      <c r="AI149" s="4">
        <f t="shared" si="176"/>
        <v>-0.58495891465974381</v>
      </c>
      <c r="AJ149" s="4">
        <f t="shared" si="176"/>
        <v>-0.71713491487507497</v>
      </c>
      <c r="AK149" s="4">
        <f t="shared" si="176"/>
        <v>-0.16196853260586153</v>
      </c>
      <c r="AL149" s="4">
        <f t="shared" si="176"/>
        <v>0.32463168028314726</v>
      </c>
      <c r="AM149" s="4">
        <f t="shared" si="176"/>
        <v>-0.69793265855711439</v>
      </c>
      <c r="AN149" s="4">
        <f t="shared" si="176"/>
        <v>1.2434040389192944</v>
      </c>
      <c r="AO149" s="4">
        <f t="shared" si="176"/>
        <v>0.310222256445428</v>
      </c>
      <c r="AP149" s="4">
        <f t="shared" si="176"/>
        <v>-0.33222963716123388</v>
      </c>
      <c r="AQ149" s="4">
        <f t="shared" si="176"/>
        <v>-0.22689542194530077</v>
      </c>
      <c r="AR149" s="4">
        <f t="shared" si="176"/>
        <v>0.27795697251394813</v>
      </c>
      <c r="AS149" s="4">
        <f t="shared" si="176"/>
        <v>-1.0031028119923775</v>
      </c>
      <c r="AT149" s="4">
        <f t="shared" si="176"/>
        <v>-0.33603939046574283</v>
      </c>
      <c r="AU149" s="4">
        <f t="shared" si="176"/>
        <v>0.47765795090521124</v>
      </c>
      <c r="AV149" s="4">
        <f t="shared" si="176"/>
        <v>1.3171129343743786</v>
      </c>
      <c r="AW149" s="4">
        <f t="shared" si="176"/>
        <v>4.412971935645345</v>
      </c>
      <c r="AY149" s="2">
        <f t="shared" si="168"/>
        <v>55.713958914659742</v>
      </c>
      <c r="AZ149" s="2">
        <f t="shared" si="168"/>
        <v>54.842397851689405</v>
      </c>
      <c r="BA149" s="2">
        <f t="shared" si="168"/>
        <v>53.990102967147834</v>
      </c>
      <c r="BB149" s="2">
        <f t="shared" si="168"/>
        <v>53.85748286828003</v>
      </c>
      <c r="BC149" s="2">
        <f t="shared" si="168"/>
        <v>53.957967186729036</v>
      </c>
      <c r="BD149" s="2">
        <f t="shared" si="168"/>
        <v>55.644468216573387</v>
      </c>
      <c r="BE149" s="2">
        <f t="shared" si="168"/>
        <v>56.366292519259666</v>
      </c>
      <c r="BF149" s="2">
        <f t="shared" si="168"/>
        <v>55.142932676281582</v>
      </c>
      <c r="BG149" s="2">
        <f t="shared" si="168"/>
        <v>54.180463667804467</v>
      </c>
      <c r="BH149" s="2">
        <f t="shared" si="168"/>
        <v>54.486364397959129</v>
      </c>
      <c r="BI149" s="2">
        <f t="shared" si="168"/>
        <v>56.425297205649045</v>
      </c>
      <c r="BJ149" s="2">
        <f t="shared" si="168"/>
        <v>58.798218326015615</v>
      </c>
      <c r="BK149" s="2">
        <f t="shared" si="168"/>
        <v>57.421602838850717</v>
      </c>
      <c r="BL149" s="2">
        <f t="shared" si="168"/>
        <v>57.48873575767724</v>
      </c>
      <c r="BM149" s="2">
        <f t="shared" si="168"/>
        <v>58.941149070128958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>
        <f t="shared" si="169"/>
        <v>55.128999999999998</v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 t="str">
        <f t="shared" si="169"/>
        <v/>
      </c>
      <c r="CM149" s="2" t="str">
        <f t="shared" si="169"/>
        <v/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>
        <f t="shared" si="111"/>
        <v>55.128999999999998</v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 t="str">
        <f t="shared" si="118"/>
        <v/>
      </c>
      <c r="DC149" s="2" t="str">
        <f t="shared" si="119"/>
        <v/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91.585465477623387</v>
      </c>
      <c r="DL149" s="2">
        <f t="shared" si="177"/>
        <v>105.16347992121675</v>
      </c>
      <c r="DM149" s="2">
        <f t="shared" si="177"/>
        <v>102.55829587482216</v>
      </c>
      <c r="DN149" s="2">
        <f t="shared" si="177"/>
        <v>93.464299999999994</v>
      </c>
      <c r="DO149" s="2">
        <f t="shared" si="177"/>
        <v>91.273184615384594</v>
      </c>
      <c r="DP149" s="2">
        <f t="shared" si="177"/>
        <v>89.775323211875872</v>
      </c>
      <c r="DQ149" s="2">
        <f t="shared" si="177"/>
        <v>85.781971187584347</v>
      </c>
      <c r="DR149" s="2">
        <f t="shared" si="177"/>
        <v>98.790592307692322</v>
      </c>
      <c r="DS149" s="2">
        <f t="shared" si="177"/>
        <v>95.346958906882605</v>
      </c>
      <c r="DT149" s="2">
        <f t="shared" si="177"/>
        <v>89.770246153846173</v>
      </c>
      <c r="DU149" s="2">
        <f t="shared" si="177"/>
        <v>94.26634662618082</v>
      </c>
      <c r="DV149" s="2">
        <f t="shared" si="177"/>
        <v>95.133976923076915</v>
      </c>
      <c r="DW149" s="2">
        <f t="shared" si="177"/>
        <v>104.72825331010452</v>
      </c>
      <c r="DX149" s="2">
        <f t="shared" si="177"/>
        <v>105.01471112813221</v>
      </c>
      <c r="DY149" s="2">
        <f t="shared" si="177"/>
        <v>93.059128665689158</v>
      </c>
      <c r="EA149" s="2">
        <f t="shared" si="153"/>
        <v>55.698345070544953</v>
      </c>
      <c r="EB149" s="2">
        <f t="shared" si="153"/>
        <v>54.805508963763508</v>
      </c>
      <c r="EC149" s="2">
        <f t="shared" si="153"/>
        <v>53.959100879120882</v>
      </c>
      <c r="ED149" s="2">
        <f t="shared" si="153"/>
        <v>53.832401231368976</v>
      </c>
      <c r="EE149" s="2">
        <f t="shared" si="153"/>
        <v>53.93953020729235</v>
      </c>
      <c r="EF149" s="2">
        <f t="shared" si="153"/>
        <v>55.639614309050287</v>
      </c>
      <c r="EG149" s="2">
        <f t="shared" si="153"/>
        <v>56.330933051565324</v>
      </c>
      <c r="EH149" s="2">
        <f t="shared" si="153"/>
        <v>55.125067637633222</v>
      </c>
      <c r="EI149" s="2">
        <f t="shared" si="153"/>
        <v>54.16344073216932</v>
      </c>
      <c r="EJ149" s="2">
        <f t="shared" si="153"/>
        <v>54.467769196851002</v>
      </c>
      <c r="EK149" s="2">
        <f t="shared" si="153"/>
        <v>56.396165362876161</v>
      </c>
      <c r="EL149" s="2">
        <f t="shared" si="180"/>
        <v>58.792736344687789</v>
      </c>
      <c r="EM149" s="2">
        <f t="shared" si="136"/>
        <v>57.40197564457641</v>
      </c>
      <c r="EN149" s="2">
        <f t="shared" si="136"/>
        <v>57.455609181477939</v>
      </c>
      <c r="EO149" s="2">
        <f t="shared" si="136"/>
        <v>58.917353393380644</v>
      </c>
      <c r="EQ149" s="2">
        <f t="shared" si="178"/>
        <v>55.698345070544953</v>
      </c>
      <c r="ER149" s="2">
        <f t="shared" si="178"/>
        <v>55.112335484379877</v>
      </c>
      <c r="ES149" s="2">
        <f t="shared" si="178"/>
        <v>54.134585203625988</v>
      </c>
      <c r="ET149" s="2">
        <f t="shared" si="178"/>
        <v>53.919713337244062</v>
      </c>
      <c r="EU149" s="2">
        <f t="shared" si="178"/>
        <v>53.902673137433183</v>
      </c>
      <c r="EV149" s="2">
        <f t="shared" si="178"/>
        <v>55.400257925060906</v>
      </c>
      <c r="EW149" s="2">
        <f t="shared" si="178"/>
        <v>56.739781539639182</v>
      </c>
      <c r="EX149" s="2">
        <f t="shared" si="178"/>
        <v>55.034004213507828</v>
      </c>
      <c r="EY149" s="2">
        <f t="shared" si="178"/>
        <v>54.111152038320277</v>
      </c>
      <c r="EZ149" s="2">
        <f t="shared" si="178"/>
        <v>54.46094436347402</v>
      </c>
      <c r="FA149" s="2">
        <f t="shared" si="178"/>
        <v>56.548986410326137</v>
      </c>
      <c r="FB149" s="2">
        <f t="shared" si="178"/>
        <v>58.455863535976761</v>
      </c>
      <c r="FC149" s="2">
        <f t="shared" si="178"/>
        <v>57.186303923196164</v>
      </c>
      <c r="FD149" s="2">
        <f t="shared" si="178"/>
        <v>57.635714424182268</v>
      </c>
      <c r="FE149" s="2">
        <f t="shared" si="178"/>
        <v>58.884153333029303</v>
      </c>
      <c r="FG149" s="2">
        <f t="shared" si="179"/>
        <v>0.99956491788871127</v>
      </c>
      <c r="FH149" s="2">
        <f t="shared" si="179"/>
        <v>0.99956600771001869</v>
      </c>
      <c r="FI149" s="2">
        <f t="shared" si="179"/>
        <v>0.99956209408908636</v>
      </c>
      <c r="FJ149" s="2">
        <f t="shared" si="179"/>
        <v>0.99948594111239542</v>
      </c>
      <c r="FK149" s="2">
        <f t="shared" si="179"/>
        <v>0.99946082619409671</v>
      </c>
      <c r="FL149" s="2">
        <f t="shared" si="179"/>
        <v>0.99951097165565184</v>
      </c>
      <c r="FM149" s="2">
        <f t="shared" si="179"/>
        <v>0.99951951411145812</v>
      </c>
      <c r="FN149" s="2">
        <f t="shared" si="179"/>
        <v>0.99946581802811207</v>
      </c>
      <c r="FO149" s="2">
        <f t="shared" si="179"/>
        <v>0.9994957982805881</v>
      </c>
      <c r="FP149" s="2">
        <f t="shared" si="179"/>
        <v>0.99946222999983869</v>
      </c>
      <c r="FQ149" s="2">
        <f t="shared" si="179"/>
        <v>0.99942499359406689</v>
      </c>
      <c r="FR149" s="2">
        <f t="shared" si="179"/>
        <v>0.99945937581318234</v>
      </c>
      <c r="FS149" s="2">
        <f t="shared" si="179"/>
        <v>0.99942760016837573</v>
      </c>
      <c r="FT149" s="2">
        <f t="shared" si="179"/>
        <v>0.9994153454724326</v>
      </c>
      <c r="FU149" s="2">
        <f t="shared" si="179"/>
        <v>0.99927909794930303</v>
      </c>
      <c r="FW149" s="2">
        <f t="shared" si="170"/>
        <v>2.9068314292035818E-7</v>
      </c>
      <c r="FX149" s="2">
        <f t="shared" si="170"/>
        <v>4.8998100819514445E-2</v>
      </c>
      <c r="FY149" s="2">
        <f t="shared" si="170"/>
        <v>5.5390778065847975E-2</v>
      </c>
      <c r="FZ149" s="2">
        <f t="shared" si="170"/>
        <v>5.3927311329803378E-2</v>
      </c>
      <c r="GA149" s="2">
        <f t="shared" si="170"/>
        <v>4.5916539357663114E-2</v>
      </c>
      <c r="GB149" s="2">
        <f t="shared" si="170"/>
        <v>4.9463571798147969E-2</v>
      </c>
      <c r="GC149" s="2">
        <f t="shared" si="170"/>
        <v>5.1874129624387283E-2</v>
      </c>
      <c r="GD149" s="2">
        <f t="shared" si="170"/>
        <v>5.9961477133779452E-2</v>
      </c>
      <c r="GE149" s="2">
        <f t="shared" si="170"/>
        <v>7.1561646783066937E-2</v>
      </c>
      <c r="GF149" s="2">
        <f t="shared" si="170"/>
        <v>5.705808614194386E-2</v>
      </c>
      <c r="GG149" s="2">
        <f t="shared" si="170"/>
        <v>4.8136340349598385E-2</v>
      </c>
      <c r="GH149" s="2">
        <f t="shared" si="170"/>
        <v>4.2048428788335361E-2</v>
      </c>
      <c r="GI149" s="2">
        <f t="shared" si="170"/>
        <v>3.4600544962890889E-2</v>
      </c>
      <c r="GJ149" s="2">
        <f t="shared" si="170"/>
        <v>2.9543459364405403E-2</v>
      </c>
      <c r="GK149" s="2">
        <f t="shared" si="170"/>
        <v>2.4614384771696789E-2</v>
      </c>
      <c r="GM149" s="86">
        <f t="shared" si="171"/>
        <v>3.0674598660815946E-67</v>
      </c>
      <c r="GN149" s="86">
        <f t="shared" si="171"/>
        <v>7.4071622914032799E-121</v>
      </c>
      <c r="GO149" s="86">
        <f t="shared" si="171"/>
        <v>7.2936523681574398E-144</v>
      </c>
      <c r="GP149" s="86">
        <f t="shared" si="171"/>
        <v>1.7392834125186425E-143</v>
      </c>
      <c r="GQ149" s="86">
        <f t="shared" si="171"/>
        <v>7.4649036035161824E-189</v>
      </c>
      <c r="GR149" s="86">
        <f t="shared" si="171"/>
        <v>6.6425581300933938E-234</v>
      </c>
      <c r="GS149" s="86">
        <f t="shared" si="171"/>
        <v>3.8980435545601351E-250</v>
      </c>
      <c r="GT149" s="86">
        <f t="shared" si="171"/>
        <v>4.4116489137830342E-225</v>
      </c>
      <c r="GU149" s="86">
        <f t="shared" si="171"/>
        <v>5.5947980756170336E-263</v>
      </c>
      <c r="GV149" s="86">
        <f t="shared" si="171"/>
        <v>3.8681806037008523E-178</v>
      </c>
      <c r="GW149" s="86">
        <f t="shared" si="171"/>
        <v>2.2113120506742649E-151</v>
      </c>
      <c r="GX149" s="86">
        <f t="shared" si="171"/>
        <v>5.3656226484423708E-141</v>
      </c>
      <c r="GY149" s="86">
        <f t="shared" si="171"/>
        <v>1.0350536485150988E-120</v>
      </c>
      <c r="GZ149" s="86">
        <f t="shared" si="171"/>
        <v>1.8371806333839084E-97</v>
      </c>
      <c r="HA149" s="86">
        <f t="shared" si="171"/>
        <v>8.8012889606872956E-152</v>
      </c>
      <c r="HC149" s="86">
        <f t="shared" si="154"/>
        <v>6.2893329206892863E-26</v>
      </c>
      <c r="HD149" s="86">
        <f t="shared" si="154"/>
        <v>2.3894045160912047E-65</v>
      </c>
      <c r="HE149" s="86">
        <f t="shared" si="154"/>
        <v>1.5512529231388256E-76</v>
      </c>
      <c r="HF149" s="86">
        <f t="shared" si="154"/>
        <v>3.4941844532347771E-86</v>
      </c>
      <c r="HG149" s="86">
        <f t="shared" si="154"/>
        <v>1.3877659131511229E-103</v>
      </c>
      <c r="HH149" s="86">
        <f t="shared" si="154"/>
        <v>6.455692240518045E-119</v>
      </c>
      <c r="HI149" s="86">
        <f t="shared" si="154"/>
        <v>1.4122953738729085E-109</v>
      </c>
      <c r="HJ149" s="86">
        <f t="shared" si="154"/>
        <v>4.683814897632758E-132</v>
      </c>
      <c r="HK149" s="86">
        <f t="shared" si="154"/>
        <v>1.3381618059053833E-69</v>
      </c>
      <c r="HL149" s="86">
        <f t="shared" si="162"/>
        <v>1.809707252207958E-91</v>
      </c>
      <c r="HM149" s="86">
        <f t="shared" si="162"/>
        <v>1.1793405965157234E-83</v>
      </c>
      <c r="HN149" s="86">
        <f t="shared" si="162"/>
        <v>1.0142242030014928E-79</v>
      </c>
      <c r="HO149" s="86">
        <f t="shared" si="162"/>
        <v>7.3778433365614207E-69</v>
      </c>
      <c r="HP149" s="86">
        <f t="shared" si="162"/>
        <v>1.4591311308747713E-61</v>
      </c>
      <c r="HQ149" s="86">
        <f t="shared" si="162"/>
        <v>2.4898233910224959E-81</v>
      </c>
      <c r="HS149" s="86">
        <f t="shared" si="172"/>
        <v>4.1535783944437541E-19</v>
      </c>
      <c r="HT149" s="86">
        <f t="shared" si="172"/>
        <v>0.52213150482903847</v>
      </c>
      <c r="HU149" s="86">
        <f t="shared" si="172"/>
        <v>0.47461737169330814</v>
      </c>
      <c r="HV149" s="86">
        <f t="shared" si="172"/>
        <v>0.52525981141198341</v>
      </c>
      <c r="HW149" s="86">
        <f t="shared" si="172"/>
        <v>0.52926025323852965</v>
      </c>
      <c r="HX149" s="86">
        <f t="shared" si="172"/>
        <v>0.53627850496212159</v>
      </c>
      <c r="HY149" s="86">
        <f t="shared" si="172"/>
        <v>0.52666998424879008</v>
      </c>
      <c r="HZ149" s="86">
        <f t="shared" si="172"/>
        <v>0.47987499171701514</v>
      </c>
      <c r="IA149" s="86">
        <f t="shared" si="172"/>
        <v>0.27443282208195152</v>
      </c>
      <c r="IB149" s="86">
        <f t="shared" si="172"/>
        <v>0.48769755323360026</v>
      </c>
      <c r="IC149" s="86">
        <f t="shared" si="172"/>
        <v>0.53267347204992255</v>
      </c>
      <c r="ID149" s="86">
        <f t="shared" si="172"/>
        <v>0.46835485365561513</v>
      </c>
      <c r="IE149" s="86">
        <f t="shared" si="172"/>
        <v>0.29859231570937561</v>
      </c>
      <c r="IF149" s="86">
        <f t="shared" si="172"/>
        <v>0.3211499024002939</v>
      </c>
      <c r="IG149" s="86">
        <f t="shared" si="172"/>
        <v>0.27569963665762631</v>
      </c>
      <c r="II149" s="86">
        <f t="shared" si="173"/>
        <v>0</v>
      </c>
      <c r="IJ149" s="86">
        <f t="shared" si="173"/>
        <v>4.6874232174029077E-21</v>
      </c>
      <c r="IK149" s="86">
        <f t="shared" si="173"/>
        <v>1.9553118808741432E-20</v>
      </c>
      <c r="IL149" s="86">
        <f t="shared" si="173"/>
        <v>1.135059363116133E-24</v>
      </c>
      <c r="IM149" s="86">
        <f t="shared" si="173"/>
        <v>2.2817778404605202E-27</v>
      </c>
      <c r="IN149" s="86">
        <f t="shared" si="173"/>
        <v>1.6310624373822972E-28</v>
      </c>
      <c r="IO149" s="86">
        <f t="shared" si="173"/>
        <v>2.2642741656127259E-28</v>
      </c>
      <c r="IP149" s="86">
        <f t="shared" si="173"/>
        <v>5.8923574588026288E-25</v>
      </c>
      <c r="IQ149" s="86">
        <f t="shared" si="173"/>
        <v>5.6222005108376483E-22</v>
      </c>
      <c r="IR149" s="86">
        <f t="shared" si="173"/>
        <v>2.5017456923912924E-26</v>
      </c>
      <c r="IS149" s="86">
        <f t="shared" si="173"/>
        <v>8.346738880674444E-29</v>
      </c>
      <c r="IT149" s="86">
        <f t="shared" si="173"/>
        <v>8.607430954067909E-30</v>
      </c>
      <c r="IU149" s="86">
        <f t="shared" si="173"/>
        <v>1.3400754480772471E-31</v>
      </c>
      <c r="IV149" s="86">
        <f t="shared" si="173"/>
        <v>1.6733524483702866E-15</v>
      </c>
      <c r="IW149" s="86">
        <f t="shared" si="173"/>
        <v>5.8470553914023583E-12</v>
      </c>
      <c r="IY149" s="86">
        <f t="shared" si="174"/>
        <v>4.1535790233770463E-19</v>
      </c>
      <c r="IZ149" s="86">
        <f t="shared" si="174"/>
        <v>0.52213150482903847</v>
      </c>
      <c r="JA149" s="86">
        <f t="shared" si="174"/>
        <v>0.47461737169330814</v>
      </c>
      <c r="JB149" s="86">
        <f t="shared" si="174"/>
        <v>0.52525981141198341</v>
      </c>
      <c r="JC149" s="86">
        <f t="shared" si="174"/>
        <v>0.52926025323852965</v>
      </c>
      <c r="JD149" s="86">
        <f t="shared" si="174"/>
        <v>0.53627850496212159</v>
      </c>
      <c r="JE149" s="86">
        <f t="shared" si="174"/>
        <v>0.52666998424879008</v>
      </c>
      <c r="JF149" s="86">
        <f t="shared" si="174"/>
        <v>0.47987499171701514</v>
      </c>
      <c r="JG149" s="86">
        <f t="shared" si="174"/>
        <v>0.27443282208195152</v>
      </c>
      <c r="JH149" s="86">
        <f t="shared" si="174"/>
        <v>0.48769755323360026</v>
      </c>
      <c r="JI149" s="86">
        <f t="shared" si="174"/>
        <v>0.53267347204992255</v>
      </c>
      <c r="JJ149" s="86">
        <f t="shared" si="174"/>
        <v>0.46835485365561513</v>
      </c>
      <c r="JK149" s="86">
        <f t="shared" si="174"/>
        <v>0.29859231570937561</v>
      </c>
      <c r="JL149" s="86">
        <f t="shared" si="174"/>
        <v>0.32114990240029556</v>
      </c>
      <c r="JM149" s="86">
        <f t="shared" si="174"/>
        <v>0.27569963666347336</v>
      </c>
    </row>
    <row r="150" spans="2:273" x14ac:dyDescent="0.25">
      <c r="B150" s="2">
        <v>123</v>
      </c>
      <c r="C150" s="37">
        <v>55.354999999999997</v>
      </c>
      <c r="D150" s="37">
        <v>58</v>
      </c>
      <c r="E150" s="37">
        <v>56.982999999999997</v>
      </c>
      <c r="F150" s="37">
        <v>59.366999999999997</v>
      </c>
      <c r="G150" s="37">
        <v>63.661000000000001</v>
      </c>
      <c r="H150" s="37">
        <v>65.367000000000004</v>
      </c>
      <c r="I150" s="37">
        <v>66.367000000000004</v>
      </c>
      <c r="J150" s="37">
        <v>63.667000000000002</v>
      </c>
      <c r="K150" s="37">
        <v>57.65</v>
      </c>
      <c r="L150" s="37">
        <v>65.099999999999994</v>
      </c>
      <c r="M150" s="37">
        <v>77</v>
      </c>
      <c r="N150" s="37">
        <v>83.25</v>
      </c>
      <c r="O150" s="37">
        <v>84.540999999999997</v>
      </c>
      <c r="P150" s="37">
        <v>109.262</v>
      </c>
      <c r="Q150" s="37">
        <v>147.36099999999999</v>
      </c>
      <c r="S150" s="4">
        <f t="shared" si="175"/>
        <v>55.604236599613657</v>
      </c>
      <c r="T150" s="4">
        <f t="shared" si="175"/>
        <v>56.472819591393545</v>
      </c>
      <c r="U150" s="4">
        <f t="shared" si="175"/>
        <v>57.030689806152324</v>
      </c>
      <c r="V150" s="4">
        <f t="shared" si="175"/>
        <v>59.442449314863374</v>
      </c>
      <c r="W150" s="4">
        <f t="shared" si="175"/>
        <v>63.090722849711611</v>
      </c>
      <c r="X150" s="4">
        <f t="shared" si="175"/>
        <v>65.100483436734478</v>
      </c>
      <c r="Y150" s="4">
        <f t="shared" si="175"/>
        <v>66.545123477644381</v>
      </c>
      <c r="Z150" s="4">
        <f t="shared" si="175"/>
        <v>62.767231599009136</v>
      </c>
      <c r="AA150" s="4">
        <f t="shared" si="175"/>
        <v>56.474573797806322</v>
      </c>
      <c r="AB150" s="4">
        <f t="shared" si="175"/>
        <v>64.264444123934055</v>
      </c>
      <c r="AC150" s="4">
        <f t="shared" si="175"/>
        <v>76.758904189438937</v>
      </c>
      <c r="AD150" s="4">
        <f t="shared" si="175"/>
        <v>83.925801006309257</v>
      </c>
      <c r="AE150" s="4">
        <f t="shared" si="175"/>
        <v>84.169860714572081</v>
      </c>
      <c r="AF150" s="4">
        <f t="shared" si="175"/>
        <v>109.38732471833934</v>
      </c>
      <c r="AG150" s="4">
        <f t="shared" si="175"/>
        <v>144.41021305912295</v>
      </c>
      <c r="AI150" s="4">
        <f t="shared" si="176"/>
        <v>-0.24923659961365985</v>
      </c>
      <c r="AJ150" s="4">
        <f t="shared" si="176"/>
        <v>1.5271804086064549</v>
      </c>
      <c r="AK150" s="4">
        <f t="shared" si="176"/>
        <v>-4.7689806152327208E-2</v>
      </c>
      <c r="AL150" s="4">
        <f t="shared" si="176"/>
        <v>-7.5449314863377026E-2</v>
      </c>
      <c r="AM150" s="4">
        <f t="shared" si="176"/>
        <v>0.57027715028839054</v>
      </c>
      <c r="AN150" s="4">
        <f t="shared" si="176"/>
        <v>0.26651656326552597</v>
      </c>
      <c r="AO150" s="4">
        <f t="shared" si="176"/>
        <v>-0.17812347764437675</v>
      </c>
      <c r="AP150" s="4">
        <f t="shared" si="176"/>
        <v>0.8997684009908653</v>
      </c>
      <c r="AQ150" s="4">
        <f t="shared" si="176"/>
        <v>1.1754262021936768</v>
      </c>
      <c r="AR150" s="4">
        <f t="shared" si="176"/>
        <v>0.83555587606593917</v>
      </c>
      <c r="AS150" s="4">
        <f t="shared" si="176"/>
        <v>0.24109581056106322</v>
      </c>
      <c r="AT150" s="4">
        <f t="shared" si="176"/>
        <v>-0.67580100630925699</v>
      </c>
      <c r="AU150" s="4">
        <f t="shared" si="176"/>
        <v>0.37113928542791541</v>
      </c>
      <c r="AV150" s="4">
        <f t="shared" si="176"/>
        <v>-0.12532471833934267</v>
      </c>
      <c r="AW150" s="4">
        <f t="shared" si="176"/>
        <v>2.9507869408770375</v>
      </c>
      <c r="AY150" s="2">
        <f t="shared" si="168"/>
        <v>55.604236599613657</v>
      </c>
      <c r="AZ150" s="2">
        <f t="shared" si="168"/>
        <v>54.689342730752706</v>
      </c>
      <c r="BA150" s="2">
        <f t="shared" si="168"/>
        <v>53.870215916870933</v>
      </c>
      <c r="BB150" s="2">
        <f t="shared" si="168"/>
        <v>53.736169832296312</v>
      </c>
      <c r="BC150" s="2">
        <f t="shared" si="168"/>
        <v>53.875344872076219</v>
      </c>
      <c r="BD150" s="2">
        <f t="shared" si="168"/>
        <v>55.544788390733103</v>
      </c>
      <c r="BE150" s="2">
        <f t="shared" si="168"/>
        <v>56.225849727215781</v>
      </c>
      <c r="BF150" s="2">
        <f t="shared" si="168"/>
        <v>55.051640840401248</v>
      </c>
      <c r="BG150" s="2">
        <f t="shared" si="168"/>
        <v>54.082577568391237</v>
      </c>
      <c r="BH150" s="2">
        <f t="shared" si="168"/>
        <v>54.388062284270205</v>
      </c>
      <c r="BI150" s="2">
        <f t="shared" si="168"/>
        <v>56.303920802928928</v>
      </c>
      <c r="BJ150" s="2">
        <f t="shared" si="168"/>
        <v>58.715429248114127</v>
      </c>
      <c r="BK150" s="2">
        <f t="shared" si="168"/>
        <v>57.328387420182551</v>
      </c>
      <c r="BL150" s="2">
        <f t="shared" si="168"/>
        <v>57.368727365420838</v>
      </c>
      <c r="BM150" s="2">
        <f t="shared" si="168"/>
        <v>58.83789100839013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>
        <f t="shared" si="169"/>
        <v>55.354999999999997</v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 t="str">
        <f t="shared" si="169"/>
        <v/>
      </c>
      <c r="CL150" s="2" t="str">
        <f t="shared" si="169"/>
        <v/>
      </c>
      <c r="CM150" s="2" t="str">
        <f t="shared" si="169"/>
        <v/>
      </c>
      <c r="CN150" s="2" t="str">
        <f t="shared" si="169"/>
        <v/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>
        <f t="shared" si="111"/>
        <v>55.354999999999997</v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 t="str">
        <f t="shared" si="117"/>
        <v/>
      </c>
      <c r="DB150" s="2" t="str">
        <f t="shared" si="118"/>
        <v/>
      </c>
      <c r="DC150" s="2" t="str">
        <f t="shared" si="119"/>
        <v/>
      </c>
      <c r="DD150" s="2" t="str">
        <f t="shared" si="120"/>
        <v/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91.790551592077918</v>
      </c>
      <c r="DL150" s="2">
        <f t="shared" si="177"/>
        <v>105.49838921107342</v>
      </c>
      <c r="DM150" s="2">
        <f t="shared" si="177"/>
        <v>102.89044238975816</v>
      </c>
      <c r="DN150" s="2">
        <f t="shared" si="177"/>
        <v>93.71005365853658</v>
      </c>
      <c r="DO150" s="2">
        <f t="shared" si="177"/>
        <v>91.501894465290789</v>
      </c>
      <c r="DP150" s="2">
        <f t="shared" si="177"/>
        <v>89.97785560053984</v>
      </c>
      <c r="DQ150" s="2">
        <f t="shared" si="177"/>
        <v>85.908913900134948</v>
      </c>
      <c r="DR150" s="2">
        <f t="shared" si="177"/>
        <v>99.090179549718584</v>
      </c>
      <c r="DS150" s="2">
        <f t="shared" si="177"/>
        <v>95.637254251012152</v>
      </c>
      <c r="DT150" s="2">
        <f t="shared" si="177"/>
        <v>89.99661416510321</v>
      </c>
      <c r="DU150" s="2">
        <f t="shared" si="177"/>
        <v>94.507783670715241</v>
      </c>
      <c r="DV150" s="2">
        <f t="shared" si="177"/>
        <v>95.37037767354596</v>
      </c>
      <c r="DW150" s="2">
        <f t="shared" si="177"/>
        <v>105.05979285714284</v>
      </c>
      <c r="DX150" s="2">
        <f t="shared" si="177"/>
        <v>105.36410416894628</v>
      </c>
      <c r="DY150" s="2">
        <f t="shared" si="177"/>
        <v>93.318936950146636</v>
      </c>
      <c r="EA150" s="2">
        <f t="shared" si="153"/>
        <v>55.589871634305268</v>
      </c>
      <c r="EB150" s="2">
        <f t="shared" si="153"/>
        <v>54.651420788302602</v>
      </c>
      <c r="EC150" s="2">
        <f t="shared" si="153"/>
        <v>53.839311208791216</v>
      </c>
      <c r="ED150" s="2">
        <f t="shared" si="153"/>
        <v>53.711866170953989</v>
      </c>
      <c r="EE150" s="2">
        <f t="shared" si="153"/>
        <v>53.858816018045282</v>
      </c>
      <c r="EF150" s="2">
        <f t="shared" si="153"/>
        <v>55.543061748280458</v>
      </c>
      <c r="EG150" s="2">
        <f t="shared" si="153"/>
        <v>56.188327181298753</v>
      </c>
      <c r="EH150" s="2">
        <f t="shared" si="153"/>
        <v>55.036425184336011</v>
      </c>
      <c r="EI150" s="2">
        <f t="shared" si="153"/>
        <v>54.067755622500982</v>
      </c>
      <c r="EJ150" s="2">
        <f t="shared" si="153"/>
        <v>54.371038422668668</v>
      </c>
      <c r="EK150" s="2">
        <f t="shared" si="153"/>
        <v>56.275168559097153</v>
      </c>
      <c r="EL150" s="2">
        <f t="shared" si="180"/>
        <v>58.714099154841115</v>
      </c>
      <c r="EM150" s="2">
        <f t="shared" si="136"/>
        <v>57.312366280729798</v>
      </c>
      <c r="EN150" s="2">
        <f t="shared" si="136"/>
        <v>57.336590076000029</v>
      </c>
      <c r="EO150" s="2">
        <f t="shared" si="136"/>
        <v>58.816122303678128</v>
      </c>
      <c r="EQ150" s="2">
        <f t="shared" si="178"/>
        <v>55.589871634305268</v>
      </c>
      <c r="ER150" s="2">
        <f t="shared" si="178"/>
        <v>54.98422048350924</v>
      </c>
      <c r="ES150" s="2">
        <f t="shared" si="178"/>
        <v>54.026594732619337</v>
      </c>
      <c r="ET150" s="2">
        <f t="shared" si="178"/>
        <v>53.806225022792965</v>
      </c>
      <c r="EU150" s="2">
        <f t="shared" si="178"/>
        <v>53.819267567036064</v>
      </c>
      <c r="EV150" s="2">
        <f t="shared" si="178"/>
        <v>55.290516768617472</v>
      </c>
      <c r="EW150" s="2">
        <f t="shared" si="178"/>
        <v>56.621190927272849</v>
      </c>
      <c r="EX150" s="2">
        <f t="shared" si="178"/>
        <v>54.940852102506717</v>
      </c>
      <c r="EY150" s="2">
        <f t="shared" si="178"/>
        <v>54.012651848676569</v>
      </c>
      <c r="EZ150" s="2">
        <f t="shared" si="178"/>
        <v>54.363812459609385</v>
      </c>
      <c r="FA150" s="2">
        <f t="shared" si="178"/>
        <v>56.440797989030415</v>
      </c>
      <c r="FB150" s="2">
        <f t="shared" si="178"/>
        <v>58.349449065958417</v>
      </c>
      <c r="FC150" s="2">
        <f t="shared" si="178"/>
        <v>57.076837484644074</v>
      </c>
      <c r="FD150" s="2">
        <f t="shared" si="178"/>
        <v>57.538658773747798</v>
      </c>
      <c r="FE150" s="2">
        <f t="shared" si="178"/>
        <v>58.782053226904885</v>
      </c>
      <c r="FG150" s="2">
        <f t="shared" si="179"/>
        <v>0.99960318520742864</v>
      </c>
      <c r="FH150" s="2">
        <f t="shared" si="179"/>
        <v>0.99960417921228328</v>
      </c>
      <c r="FI150" s="2">
        <f t="shared" si="179"/>
        <v>0.99960060967373066</v>
      </c>
      <c r="FJ150" s="2">
        <f t="shared" si="179"/>
        <v>0.99953115151566552</v>
      </c>
      <c r="FK150" s="2">
        <f t="shared" si="179"/>
        <v>0.99950824431511642</v>
      </c>
      <c r="FL150" s="2">
        <f t="shared" si="179"/>
        <v>0.99955398165739251</v>
      </c>
      <c r="FM150" s="2">
        <f t="shared" si="179"/>
        <v>0.99956177313433403</v>
      </c>
      <c r="FN150" s="2">
        <f t="shared" si="179"/>
        <v>0.99951279735184206</v>
      </c>
      <c r="FO150" s="2">
        <f t="shared" si="179"/>
        <v>0.99954014216540987</v>
      </c>
      <c r="FP150" s="2">
        <f t="shared" si="179"/>
        <v>0.9995095247224971</v>
      </c>
      <c r="FQ150" s="2">
        <f t="shared" si="179"/>
        <v>0.99947556139146931</v>
      </c>
      <c r="FR150" s="2">
        <f t="shared" si="179"/>
        <v>0.99950692142631581</v>
      </c>
      <c r="FS150" s="2">
        <f t="shared" si="179"/>
        <v>0.99947793885551361</v>
      </c>
      <c r="FT150" s="2">
        <f t="shared" si="179"/>
        <v>0.99946676130204248</v>
      </c>
      <c r="FU150" s="2">
        <f t="shared" si="179"/>
        <v>0.99934248780862223</v>
      </c>
      <c r="FW150" s="2">
        <f t="shared" si="170"/>
        <v>3.1872771925995916E-7</v>
      </c>
      <c r="FX150" s="2">
        <f t="shared" si="170"/>
        <v>5.347257107594923E-2</v>
      </c>
      <c r="FY150" s="2">
        <f t="shared" si="170"/>
        <v>6.0411938873255806E-2</v>
      </c>
      <c r="FZ150" s="2">
        <f t="shared" si="170"/>
        <v>5.8824070603452017E-2</v>
      </c>
      <c r="GA150" s="2">
        <f t="shared" si="170"/>
        <v>5.0124435759950799E-2</v>
      </c>
      <c r="GB150" s="2">
        <f t="shared" si="170"/>
        <v>5.3978135885181175E-2</v>
      </c>
      <c r="GC150" s="2">
        <f t="shared" si="170"/>
        <v>5.6595606773106703E-2</v>
      </c>
      <c r="GD150" s="2">
        <f t="shared" si="170"/>
        <v>6.5368298304311762E-2</v>
      </c>
      <c r="GE150" s="2">
        <f t="shared" si="170"/>
        <v>7.7927761313254212E-2</v>
      </c>
      <c r="GF150" s="2">
        <f t="shared" si="170"/>
        <v>6.2220432521824479E-2</v>
      </c>
      <c r="GG150" s="2">
        <f t="shared" si="170"/>
        <v>5.2536462666419398E-2</v>
      </c>
      <c r="GH150" s="2">
        <f t="shared" si="170"/>
        <v>4.5918903535337077E-2</v>
      </c>
      <c r="GI150" s="2">
        <f t="shared" si="170"/>
        <v>3.7812517450168857E-2</v>
      </c>
      <c r="GJ150" s="2">
        <f t="shared" si="170"/>
        <v>3.2301689536772586E-2</v>
      </c>
      <c r="GK150" s="2">
        <f t="shared" si="170"/>
        <v>2.6925195566647766E-2</v>
      </c>
      <c r="GM150" s="86">
        <f t="shared" si="171"/>
        <v>2.2009871170644564E-69</v>
      </c>
      <c r="GN150" s="86">
        <f t="shared" si="171"/>
        <v>9.7170084618048312E-125</v>
      </c>
      <c r="GO150" s="86">
        <f t="shared" si="171"/>
        <v>2.1097111609619977E-148</v>
      </c>
      <c r="GP150" s="86">
        <f t="shared" si="171"/>
        <v>5.1699307185507963E-148</v>
      </c>
      <c r="GQ150" s="86">
        <f t="shared" si="171"/>
        <v>7.5145407088121119E-195</v>
      </c>
      <c r="GR150" s="86">
        <f t="shared" si="171"/>
        <v>3.1169930155502084E-241</v>
      </c>
      <c r="GS150" s="86">
        <f t="shared" si="171"/>
        <v>4.8935763234684853E-258</v>
      </c>
      <c r="GT150" s="86">
        <f t="shared" si="171"/>
        <v>3.1273663168334342E-232</v>
      </c>
      <c r="GU150" s="86">
        <f t="shared" si="171"/>
        <v>2.8682584301136993E-271</v>
      </c>
      <c r="GV150" s="86">
        <f t="shared" si="171"/>
        <v>9.4023411433334966E-184</v>
      </c>
      <c r="GW150" s="86">
        <f t="shared" si="171"/>
        <v>3.7085915788353969E-156</v>
      </c>
      <c r="GX150" s="86">
        <f t="shared" si="171"/>
        <v>1.9036759013485031E-145</v>
      </c>
      <c r="GY150" s="86">
        <f t="shared" si="171"/>
        <v>1.3689218468146225E-124</v>
      </c>
      <c r="GZ150" s="86">
        <f t="shared" si="171"/>
        <v>1.6264942855956007E-100</v>
      </c>
      <c r="HA150" s="86">
        <f t="shared" si="171"/>
        <v>1.5569573071390337E-156</v>
      </c>
      <c r="HC150" s="86">
        <f t="shared" si="154"/>
        <v>3.0010851961388041E-27</v>
      </c>
      <c r="HD150" s="86">
        <f t="shared" si="154"/>
        <v>8.7157526162152357E-69</v>
      </c>
      <c r="HE150" s="86">
        <f t="shared" si="154"/>
        <v>1.9654441911998767E-80</v>
      </c>
      <c r="HF150" s="86">
        <f t="shared" si="154"/>
        <v>1.4979136347145801E-90</v>
      </c>
      <c r="HG150" s="86">
        <f t="shared" si="154"/>
        <v>6.1368447500168409E-109</v>
      </c>
      <c r="HH150" s="86">
        <f t="shared" si="154"/>
        <v>6.4859520776461234E-125</v>
      </c>
      <c r="HI150" s="86">
        <f t="shared" si="154"/>
        <v>4.1241029483943119E-115</v>
      </c>
      <c r="HJ150" s="86">
        <f t="shared" si="154"/>
        <v>9.947717428647247E-139</v>
      </c>
      <c r="HK150" s="86">
        <f t="shared" si="154"/>
        <v>6.2426703112129426E-73</v>
      </c>
      <c r="HL150" s="86">
        <f t="shared" si="162"/>
        <v>5.0477232948127868E-96</v>
      </c>
      <c r="HM150" s="86">
        <f t="shared" si="162"/>
        <v>6.529624290826152E-88</v>
      </c>
      <c r="HN150" s="86">
        <f t="shared" si="162"/>
        <v>7.3661770076686881E-84</v>
      </c>
      <c r="HO150" s="86">
        <f t="shared" si="162"/>
        <v>1.3216084805783135E-72</v>
      </c>
      <c r="HP150" s="86">
        <f t="shared" si="162"/>
        <v>8.0878029790997329E-65</v>
      </c>
      <c r="HQ150" s="86">
        <f t="shared" si="162"/>
        <v>1.4423257963715071E-85</v>
      </c>
      <c r="HS150" s="86">
        <f t="shared" si="172"/>
        <v>2.4550524115398411E-18</v>
      </c>
      <c r="HT150" s="86">
        <f t="shared" si="172"/>
        <v>0.46351037284043917</v>
      </c>
      <c r="HU150" s="86">
        <f t="shared" si="172"/>
        <v>0.38475904843064374</v>
      </c>
      <c r="HV150" s="86">
        <f t="shared" si="172"/>
        <v>0.46041953233056732</v>
      </c>
      <c r="HW150" s="86">
        <f t="shared" si="172"/>
        <v>0.53118117555959488</v>
      </c>
      <c r="HX150" s="86">
        <f t="shared" si="172"/>
        <v>0.49226988409159067</v>
      </c>
      <c r="HY150" s="86">
        <f t="shared" si="172"/>
        <v>0.45829506510050649</v>
      </c>
      <c r="HZ150" s="86">
        <f t="shared" si="172"/>
        <v>0.37702387353300648</v>
      </c>
      <c r="IA150" s="86">
        <f t="shared" si="172"/>
        <v>0.16415110344994369</v>
      </c>
      <c r="IB150" s="86">
        <f t="shared" si="172"/>
        <v>0.38732125064995931</v>
      </c>
      <c r="IC150" s="86">
        <f t="shared" si="172"/>
        <v>0.52557312203041018</v>
      </c>
      <c r="ID150" s="86">
        <f t="shared" si="172"/>
        <v>0.52604900477768002</v>
      </c>
      <c r="IE150" s="86">
        <f t="shared" si="172"/>
        <v>0.3884828021554374</v>
      </c>
      <c r="IF150" s="86">
        <f t="shared" si="172"/>
        <v>0.40464785456113983</v>
      </c>
      <c r="IG150" s="86">
        <f t="shared" si="172"/>
        <v>0.3459554648796746</v>
      </c>
      <c r="II150" s="86">
        <f t="shared" si="173"/>
        <v>0</v>
      </c>
      <c r="IJ150" s="86">
        <f t="shared" si="173"/>
        <v>7.2704765965809821E-20</v>
      </c>
      <c r="IK150" s="86">
        <f t="shared" si="173"/>
        <v>3.1338432955653961E-19</v>
      </c>
      <c r="IL150" s="86">
        <f t="shared" si="173"/>
        <v>3.2621348301956304E-23</v>
      </c>
      <c r="IM150" s="86">
        <f t="shared" si="173"/>
        <v>7.8793514340852896E-26</v>
      </c>
      <c r="IN150" s="86">
        <f t="shared" si="173"/>
        <v>7.2518774496176056E-27</v>
      </c>
      <c r="IO150" s="86">
        <f t="shared" si="173"/>
        <v>1.0521267004329202E-26</v>
      </c>
      <c r="IP150" s="86">
        <f t="shared" si="173"/>
        <v>2.0227631239451625E-23</v>
      </c>
      <c r="IQ150" s="86">
        <f t="shared" si="173"/>
        <v>1.5439826296542368E-20</v>
      </c>
      <c r="IR150" s="86">
        <f t="shared" si="173"/>
        <v>9.8483477380898784E-25</v>
      </c>
      <c r="IS150" s="86">
        <f t="shared" si="173"/>
        <v>3.7281570204320729E-27</v>
      </c>
      <c r="IT150" s="86">
        <f t="shared" si="173"/>
        <v>3.6988223967502644E-28</v>
      </c>
      <c r="IU150" s="86">
        <f t="shared" si="173"/>
        <v>5.7567947030060693E-30</v>
      </c>
      <c r="IV150" s="86">
        <f t="shared" si="173"/>
        <v>8.947549966135189E-15</v>
      </c>
      <c r="IW150" s="86">
        <f t="shared" si="173"/>
        <v>1.9325908900871383E-11</v>
      </c>
      <c r="IY150" s="86">
        <f t="shared" si="174"/>
        <v>2.4550524145409265E-18</v>
      </c>
      <c r="IZ150" s="86">
        <f t="shared" si="174"/>
        <v>0.46351037284043917</v>
      </c>
      <c r="JA150" s="86">
        <f t="shared" si="174"/>
        <v>0.38475904843064374</v>
      </c>
      <c r="JB150" s="86">
        <f t="shared" si="174"/>
        <v>0.46041953233056732</v>
      </c>
      <c r="JC150" s="86">
        <f t="shared" si="174"/>
        <v>0.53118117555959488</v>
      </c>
      <c r="JD150" s="86">
        <f t="shared" si="174"/>
        <v>0.49226988409159067</v>
      </c>
      <c r="JE150" s="86">
        <f t="shared" si="174"/>
        <v>0.45829506510050649</v>
      </c>
      <c r="JF150" s="86">
        <f t="shared" si="174"/>
        <v>0.37702387353300648</v>
      </c>
      <c r="JG150" s="86">
        <f t="shared" si="174"/>
        <v>0.16415110344994369</v>
      </c>
      <c r="JH150" s="86">
        <f t="shared" si="174"/>
        <v>0.38732125064995931</v>
      </c>
      <c r="JI150" s="86">
        <f t="shared" si="174"/>
        <v>0.52557312203041018</v>
      </c>
      <c r="JJ150" s="86">
        <f t="shared" si="174"/>
        <v>0.52604900477768002</v>
      </c>
      <c r="JK150" s="86">
        <f t="shared" si="174"/>
        <v>0.3884828021554374</v>
      </c>
      <c r="JL150" s="86">
        <f t="shared" si="174"/>
        <v>0.40464785456114877</v>
      </c>
      <c r="JM150" s="86">
        <f t="shared" si="174"/>
        <v>0.34595546489900053</v>
      </c>
    </row>
    <row r="151" spans="2:273" x14ac:dyDescent="0.25">
      <c r="B151" s="2">
        <v>124</v>
      </c>
      <c r="C151" s="37">
        <v>55.048000000000002</v>
      </c>
      <c r="D151" s="37">
        <v>53.832999999999998</v>
      </c>
      <c r="E151" s="37">
        <v>56.283000000000001</v>
      </c>
      <c r="F151" s="37">
        <v>57.133000000000003</v>
      </c>
      <c r="G151" s="37">
        <v>61.746000000000002</v>
      </c>
      <c r="H151" s="37">
        <v>61.033000000000001</v>
      </c>
      <c r="I151" s="37">
        <v>63.082999999999998</v>
      </c>
      <c r="J151" s="37">
        <v>58.383000000000003</v>
      </c>
      <c r="K151" s="37">
        <v>54.9</v>
      </c>
      <c r="L151" s="37">
        <v>60.167000000000002</v>
      </c>
      <c r="M151" s="37">
        <v>71.466999999999999</v>
      </c>
      <c r="N151" s="37">
        <v>80.2</v>
      </c>
      <c r="O151" s="37">
        <v>85.426000000000002</v>
      </c>
      <c r="P151" s="37">
        <v>109.95099999999999</v>
      </c>
      <c r="Q151" s="37">
        <v>153.83600000000001</v>
      </c>
      <c r="S151" s="4">
        <f t="shared" si="175"/>
        <v>55.494613140549589</v>
      </c>
      <c r="T151" s="4">
        <f t="shared" si="175"/>
        <v>55.750524024180812</v>
      </c>
      <c r="U151" s="4">
        <f t="shared" si="175"/>
        <v>55.656901127720111</v>
      </c>
      <c r="V151" s="4">
        <f t="shared" si="175"/>
        <v>57.262504168798792</v>
      </c>
      <c r="W151" s="4">
        <f t="shared" si="175"/>
        <v>60.767536627315224</v>
      </c>
      <c r="X151" s="4">
        <f t="shared" si="175"/>
        <v>61.779275104124743</v>
      </c>
      <c r="Y151" s="4">
        <f t="shared" si="175"/>
        <v>62.445278823131034</v>
      </c>
      <c r="Z151" s="4">
        <f t="shared" si="175"/>
        <v>59.184107064328295</v>
      </c>
      <c r="AA151" s="4">
        <f t="shared" si="175"/>
        <v>54.923790317887992</v>
      </c>
      <c r="AB151" s="4">
        <f t="shared" si="175"/>
        <v>59.742677992995709</v>
      </c>
      <c r="AC151" s="4">
        <f t="shared" si="175"/>
        <v>71.05111459751194</v>
      </c>
      <c r="AD151" s="4">
        <f t="shared" si="175"/>
        <v>80.528397800413245</v>
      </c>
      <c r="AE151" s="4">
        <f t="shared" si="175"/>
        <v>85.969570565084069</v>
      </c>
      <c r="AF151" s="4">
        <f t="shared" si="175"/>
        <v>112.21406130216239</v>
      </c>
      <c r="AG151" s="4">
        <f t="shared" si="175"/>
        <v>154.73025952839572</v>
      </c>
      <c r="AI151" s="4">
        <f t="shared" si="176"/>
        <v>-0.44661314054958723</v>
      </c>
      <c r="AJ151" s="4">
        <f t="shared" si="176"/>
        <v>-1.917524024180814</v>
      </c>
      <c r="AK151" s="4">
        <f t="shared" si="176"/>
        <v>0.62609887227988992</v>
      </c>
      <c r="AL151" s="4">
        <f t="shared" si="176"/>
        <v>-0.12950416879878901</v>
      </c>
      <c r="AM151" s="4">
        <f t="shared" si="176"/>
        <v>0.97846337268477868</v>
      </c>
      <c r="AN151" s="4">
        <f t="shared" si="176"/>
        <v>-0.74627510412474152</v>
      </c>
      <c r="AO151" s="4">
        <f t="shared" si="176"/>
        <v>0.63772117686896479</v>
      </c>
      <c r="AP151" s="4">
        <f t="shared" si="176"/>
        <v>-0.80110706432829204</v>
      </c>
      <c r="AQ151" s="4">
        <f t="shared" si="176"/>
        <v>-2.379031788799324E-2</v>
      </c>
      <c r="AR151" s="4">
        <f t="shared" si="176"/>
        <v>0.42432200700429235</v>
      </c>
      <c r="AS151" s="4">
        <f t="shared" si="176"/>
        <v>0.41588540248805828</v>
      </c>
      <c r="AT151" s="4">
        <f t="shared" si="176"/>
        <v>-0.32839780041324218</v>
      </c>
      <c r="AU151" s="4">
        <f t="shared" si="176"/>
        <v>-0.54357056508406743</v>
      </c>
      <c r="AV151" s="4">
        <f t="shared" si="176"/>
        <v>-2.2630613021623986</v>
      </c>
      <c r="AW151" s="4">
        <f t="shared" si="176"/>
        <v>-0.89425952839570755</v>
      </c>
      <c r="AY151" s="2">
        <f t="shared" si="168"/>
        <v>55.494613140549589</v>
      </c>
      <c r="AZ151" s="2">
        <f t="shared" si="168"/>
        <v>54.536792606048181</v>
      </c>
      <c r="BA151" s="2">
        <f t="shared" si="168"/>
        <v>53.750664478583865</v>
      </c>
      <c r="BB151" s="2">
        <f t="shared" si="168"/>
        <v>53.615095147965555</v>
      </c>
      <c r="BC151" s="2">
        <f t="shared" si="168"/>
        <v>53.792813407522488</v>
      </c>
      <c r="BD151" s="2">
        <f t="shared" si="168"/>
        <v>55.444992379221787</v>
      </c>
      <c r="BE151" s="2">
        <f t="shared" si="168"/>
        <v>56.085905906408357</v>
      </c>
      <c r="BF151" s="2">
        <f t="shared" si="168"/>
        <v>54.960402201179491</v>
      </c>
      <c r="BG151" s="2">
        <f t="shared" si="168"/>
        <v>53.984755147266441</v>
      </c>
      <c r="BH151" s="2">
        <f t="shared" si="168"/>
        <v>54.289871618504357</v>
      </c>
      <c r="BI151" s="2">
        <f t="shared" si="168"/>
        <v>56.182859464020012</v>
      </c>
      <c r="BJ151" s="2">
        <f t="shared" si="168"/>
        <v>58.632417219923582</v>
      </c>
      <c r="BK151" s="2">
        <f t="shared" si="168"/>
        <v>57.235142289273689</v>
      </c>
      <c r="BL151" s="2">
        <f t="shared" si="168"/>
        <v>57.249066731978417</v>
      </c>
      <c r="BM151" s="2">
        <f t="shared" si="168"/>
        <v>58.73477002013103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>
        <f t="shared" si="169"/>
        <v>55.048000000000002</v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 t="str">
        <f t="shared" si="169"/>
        <v/>
      </c>
      <c r="CK151" s="2" t="str">
        <f t="shared" si="169"/>
        <v/>
      </c>
      <c r="CL151" s="2" t="str">
        <f t="shared" si="169"/>
        <v/>
      </c>
      <c r="CM151" s="2" t="str">
        <f t="shared" si="169"/>
        <v/>
      </c>
      <c r="CN151" s="2" t="str">
        <f t="shared" si="169"/>
        <v/>
      </c>
      <c r="CO151" s="2" t="str">
        <f t="shared" si="169"/>
        <v/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>
        <f t="shared" si="111"/>
        <v>55.048000000000002</v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 t="str">
        <f t="shared" si="116"/>
        <v/>
      </c>
      <c r="DA151" s="2" t="str">
        <f t="shared" si="117"/>
        <v/>
      </c>
      <c r="DB151" s="2" t="str">
        <f t="shared" si="118"/>
        <v/>
      </c>
      <c r="DC151" s="2" t="str">
        <f t="shared" si="119"/>
        <v/>
      </c>
      <c r="DD151" s="2" t="str">
        <f t="shared" si="120"/>
        <v/>
      </c>
      <c r="DE151" s="2" t="str">
        <f t="shared" si="121"/>
        <v/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91.995637706532449</v>
      </c>
      <c r="DL151" s="2">
        <f t="shared" si="177"/>
        <v>105.83329850093008</v>
      </c>
      <c r="DM151" s="2">
        <f t="shared" si="177"/>
        <v>103.22258890469413</v>
      </c>
      <c r="DN151" s="2">
        <f t="shared" si="177"/>
        <v>93.955807317073166</v>
      </c>
      <c r="DO151" s="2">
        <f t="shared" si="177"/>
        <v>91.730604315196985</v>
      </c>
      <c r="DP151" s="2">
        <f t="shared" si="177"/>
        <v>90.180387989203808</v>
      </c>
      <c r="DQ151" s="2">
        <f t="shared" si="177"/>
        <v>86.035856612685564</v>
      </c>
      <c r="DR151" s="2">
        <f t="shared" si="177"/>
        <v>99.389766791744847</v>
      </c>
      <c r="DS151" s="2">
        <f t="shared" si="177"/>
        <v>95.927549595141699</v>
      </c>
      <c r="DT151" s="2">
        <f t="shared" si="177"/>
        <v>90.222982176360247</v>
      </c>
      <c r="DU151" s="2">
        <f t="shared" si="177"/>
        <v>94.749220715249649</v>
      </c>
      <c r="DV151" s="2">
        <f t="shared" si="177"/>
        <v>95.606778424015005</v>
      </c>
      <c r="DW151" s="2">
        <f t="shared" si="177"/>
        <v>105.39133240418117</v>
      </c>
      <c r="DX151" s="2">
        <f t="shared" si="177"/>
        <v>105.71349720976039</v>
      </c>
      <c r="DY151" s="2">
        <f t="shared" si="177"/>
        <v>93.578745234604128</v>
      </c>
      <c r="EA151" s="2">
        <f t="shared" si="153"/>
        <v>55.481398198065591</v>
      </c>
      <c r="EB151" s="2">
        <f t="shared" si="153"/>
        <v>54.497332612841703</v>
      </c>
      <c r="EC151" s="2">
        <f t="shared" si="153"/>
        <v>53.719521538461542</v>
      </c>
      <c r="ED151" s="2">
        <f t="shared" si="153"/>
        <v>53.591331110539009</v>
      </c>
      <c r="EE151" s="2">
        <f t="shared" si="153"/>
        <v>53.778101828798221</v>
      </c>
      <c r="EF151" s="2">
        <f t="shared" si="153"/>
        <v>55.446509187510628</v>
      </c>
      <c r="EG151" s="2">
        <f t="shared" si="153"/>
        <v>56.045721311032182</v>
      </c>
      <c r="EH151" s="2">
        <f t="shared" si="153"/>
        <v>54.947782731038814</v>
      </c>
      <c r="EI151" s="2">
        <f t="shared" si="153"/>
        <v>53.972070512832651</v>
      </c>
      <c r="EJ151" s="2">
        <f t="shared" si="153"/>
        <v>54.274307648486328</v>
      </c>
      <c r="EK151" s="2">
        <f t="shared" si="153"/>
        <v>56.154171755318153</v>
      </c>
      <c r="EL151" s="2">
        <f t="shared" si="180"/>
        <v>58.635461964994448</v>
      </c>
      <c r="EM151" s="2">
        <f t="shared" si="136"/>
        <v>57.222756916883185</v>
      </c>
      <c r="EN151" s="2">
        <f t="shared" si="136"/>
        <v>57.217570970522118</v>
      </c>
      <c r="EO151" s="2">
        <f t="shared" si="136"/>
        <v>58.714891213975619</v>
      </c>
      <c r="EQ151" s="2">
        <f t="shared" si="178"/>
        <v>55.481398198065591</v>
      </c>
      <c r="ER151" s="2">
        <f t="shared" si="178"/>
        <v>54.856105482638597</v>
      </c>
      <c r="ES151" s="2">
        <f t="shared" si="178"/>
        <v>53.918604261612685</v>
      </c>
      <c r="ET151" s="2">
        <f t="shared" si="178"/>
        <v>53.692736708341869</v>
      </c>
      <c r="EU151" s="2">
        <f t="shared" si="178"/>
        <v>53.735861996638945</v>
      </c>
      <c r="EV151" s="2">
        <f t="shared" si="178"/>
        <v>55.180775612174038</v>
      </c>
      <c r="EW151" s="2">
        <f t="shared" si="178"/>
        <v>56.502600314906502</v>
      </c>
      <c r="EX151" s="2">
        <f t="shared" si="178"/>
        <v>54.847699991505614</v>
      </c>
      <c r="EY151" s="2">
        <f t="shared" si="178"/>
        <v>53.914151659032861</v>
      </c>
      <c r="EZ151" s="2">
        <f t="shared" si="178"/>
        <v>54.266680555744749</v>
      </c>
      <c r="FA151" s="2">
        <f t="shared" si="178"/>
        <v>56.3326095677347</v>
      </c>
      <c r="FB151" s="2">
        <f t="shared" si="178"/>
        <v>58.243034595940074</v>
      </c>
      <c r="FC151" s="2">
        <f t="shared" si="178"/>
        <v>56.967371046091984</v>
      </c>
      <c r="FD151" s="2">
        <f t="shared" si="178"/>
        <v>57.441603123313321</v>
      </c>
      <c r="FE151" s="2">
        <f t="shared" si="178"/>
        <v>58.679953120780468</v>
      </c>
      <c r="FG151" s="2">
        <f t="shared" si="179"/>
        <v>0.99963808797165477</v>
      </c>
      <c r="FH151" s="2">
        <f t="shared" si="179"/>
        <v>0.99963899457808514</v>
      </c>
      <c r="FI151" s="2">
        <f t="shared" si="179"/>
        <v>0.99963573889243751</v>
      </c>
      <c r="FJ151" s="2">
        <f t="shared" si="179"/>
        <v>0.99957238745972132</v>
      </c>
      <c r="FK151" s="2">
        <f t="shared" si="179"/>
        <v>0.99955149407859234</v>
      </c>
      <c r="FL151" s="2">
        <f t="shared" si="179"/>
        <v>0.99959321047262506</v>
      </c>
      <c r="FM151" s="2">
        <f t="shared" si="179"/>
        <v>0.99960031693695084</v>
      </c>
      <c r="FN151" s="2">
        <f t="shared" si="179"/>
        <v>0.99955564685514109</v>
      </c>
      <c r="FO151" s="2">
        <f t="shared" si="179"/>
        <v>0.99958058769981883</v>
      </c>
      <c r="FP151" s="2">
        <f t="shared" si="179"/>
        <v>0.99955266192493208</v>
      </c>
      <c r="FQ151" s="2">
        <f t="shared" si="179"/>
        <v>0.9995216842326039</v>
      </c>
      <c r="FR151" s="2">
        <f t="shared" si="179"/>
        <v>0.99955028748511221</v>
      </c>
      <c r="FS151" s="2">
        <f t="shared" si="179"/>
        <v>0.99952385270525212</v>
      </c>
      <c r="FT151" s="2">
        <f t="shared" si="179"/>
        <v>0.99951365770869505</v>
      </c>
      <c r="FU151" s="2">
        <f t="shared" si="179"/>
        <v>0.99940030705985194</v>
      </c>
      <c r="FW151" s="2">
        <f t="shared" si="170"/>
        <v>3.4947798392844707E-7</v>
      </c>
      <c r="FX151" s="2">
        <f t="shared" si="170"/>
        <v>5.8330584454423524E-2</v>
      </c>
      <c r="FY151" s="2">
        <f t="shared" si="170"/>
        <v>6.5856533245290019E-2</v>
      </c>
      <c r="FZ151" s="2">
        <f t="shared" si="170"/>
        <v>6.4135327435185477E-2</v>
      </c>
      <c r="GA151" s="2">
        <f t="shared" si="170"/>
        <v>5.4695846432643705E-2</v>
      </c>
      <c r="GB151" s="2">
        <f t="shared" si="170"/>
        <v>5.887922296103195E-2</v>
      </c>
      <c r="GC151" s="2">
        <f t="shared" si="170"/>
        <v>6.1718848969715225E-2</v>
      </c>
      <c r="GD151" s="2">
        <f t="shared" si="170"/>
        <v>7.1225720575897725E-2</v>
      </c>
      <c r="GE151" s="2">
        <f t="shared" si="170"/>
        <v>8.480847308030609E-2</v>
      </c>
      <c r="GF151" s="2">
        <f t="shared" si="170"/>
        <v>6.7816252409641439E-2</v>
      </c>
      <c r="GG151" s="2">
        <f t="shared" si="170"/>
        <v>5.7314579810172434E-2</v>
      </c>
      <c r="GH151" s="2">
        <f t="shared" si="170"/>
        <v>5.0127005213137406E-2</v>
      </c>
      <c r="GI151" s="2">
        <f t="shared" si="170"/>
        <v>4.1309898965614184E-2</v>
      </c>
      <c r="GJ151" s="2">
        <f t="shared" si="170"/>
        <v>3.5308063916714448E-2</v>
      </c>
      <c r="GK151" s="2">
        <f t="shared" si="170"/>
        <v>2.9446397127773381E-2</v>
      </c>
      <c r="GM151" s="86">
        <f t="shared" si="171"/>
        <v>1.4591067706361434E-71</v>
      </c>
      <c r="GN151" s="86">
        <f t="shared" si="171"/>
        <v>1.1047384191807081E-128</v>
      </c>
      <c r="GO151" s="86">
        <f t="shared" si="171"/>
        <v>5.1789010316803522E-153</v>
      </c>
      <c r="GP151" s="86">
        <f t="shared" si="171"/>
        <v>1.3047242603907469E-152</v>
      </c>
      <c r="GQ151" s="86">
        <f t="shared" si="171"/>
        <v>6.0845703069078601E-201</v>
      </c>
      <c r="GR151" s="86">
        <f t="shared" si="171"/>
        <v>1.1253284326371901E-248</v>
      </c>
      <c r="GS151" s="86">
        <f t="shared" si="171"/>
        <v>4.6207824119361112E-266</v>
      </c>
      <c r="GT151" s="86">
        <f t="shared" si="171"/>
        <v>1.7105983277600466E-239</v>
      </c>
      <c r="GU151" s="86">
        <f t="shared" si="171"/>
        <v>1.0913594173717681E-279</v>
      </c>
      <c r="GV151" s="86">
        <f t="shared" si="171"/>
        <v>1.8666689172661618E-189</v>
      </c>
      <c r="GW151" s="86">
        <f t="shared" si="171"/>
        <v>5.2339634857400589E-161</v>
      </c>
      <c r="GX151" s="86">
        <f t="shared" si="171"/>
        <v>5.749826308690969E-150</v>
      </c>
      <c r="GY151" s="86">
        <f t="shared" si="171"/>
        <v>1.5692008273001493E-128</v>
      </c>
      <c r="GZ151" s="86">
        <f t="shared" si="171"/>
        <v>1.2898717799357472E-103</v>
      </c>
      <c r="HA151" s="86">
        <f t="shared" si="171"/>
        <v>2.3226517609346831E-161</v>
      </c>
      <c r="HC151" s="86">
        <f t="shared" si="154"/>
        <v>1.3229212273758087E-28</v>
      </c>
      <c r="HD151" s="86">
        <f t="shared" si="154"/>
        <v>2.5839066025307414E-72</v>
      </c>
      <c r="HE151" s="86">
        <f t="shared" si="154"/>
        <v>1.9844194778046165E-84</v>
      </c>
      <c r="HF151" s="86">
        <f t="shared" si="154"/>
        <v>4.9867830981984294E-95</v>
      </c>
      <c r="HG151" s="86">
        <f t="shared" si="154"/>
        <v>1.9801184481834511E-114</v>
      </c>
      <c r="HH151" s="86">
        <f t="shared" si="154"/>
        <v>4.6188688497397541E-131</v>
      </c>
      <c r="HI151" s="86">
        <f t="shared" si="154"/>
        <v>8.7597944990021963E-121</v>
      </c>
      <c r="HJ151" s="86">
        <f t="shared" si="154"/>
        <v>1.4402837666456944E-145</v>
      </c>
      <c r="HK151" s="86">
        <f t="shared" si="154"/>
        <v>2.4253139208245972E-76</v>
      </c>
      <c r="HL151" s="86">
        <f t="shared" si="162"/>
        <v>1.0867655033273509E-100</v>
      </c>
      <c r="HM151" s="86">
        <f t="shared" si="162"/>
        <v>2.8226485737727654E-92</v>
      </c>
      <c r="HN151" s="86">
        <f t="shared" si="162"/>
        <v>4.1850431261846983E-88</v>
      </c>
      <c r="HO151" s="86">
        <f t="shared" si="162"/>
        <v>1.8748449279381059E-76</v>
      </c>
      <c r="HP151" s="86">
        <f t="shared" si="162"/>
        <v>3.6790778856149263E-68</v>
      </c>
      <c r="HQ151" s="86">
        <f t="shared" si="162"/>
        <v>6.4929517686242838E-90</v>
      </c>
      <c r="HS151" s="86">
        <f t="shared" si="172"/>
        <v>1.3956255568901284E-17</v>
      </c>
      <c r="HT151" s="86">
        <f t="shared" si="172"/>
        <v>0.37291934890093492</v>
      </c>
      <c r="HU151" s="86">
        <f t="shared" si="172"/>
        <v>0.27971266334463268</v>
      </c>
      <c r="HV151" s="86">
        <f t="shared" si="172"/>
        <v>0.35605733491459229</v>
      </c>
      <c r="HW151" s="86">
        <f t="shared" si="172"/>
        <v>0.47605373073926049</v>
      </c>
      <c r="HX151" s="86">
        <f t="shared" si="172"/>
        <v>0.3954211709947818</v>
      </c>
      <c r="HY151" s="86">
        <f t="shared" si="172"/>
        <v>0.34616391500238264</v>
      </c>
      <c r="HZ151" s="86">
        <f t="shared" si="172"/>
        <v>0.25650511326174857</v>
      </c>
      <c r="IA151" s="86">
        <f t="shared" si="172"/>
        <v>8.4168671602159101E-2</v>
      </c>
      <c r="IB151" s="86">
        <f t="shared" si="172"/>
        <v>0.26580083685175471</v>
      </c>
      <c r="IC151" s="86">
        <f t="shared" si="172"/>
        <v>0.45736038800949758</v>
      </c>
      <c r="ID151" s="86">
        <f t="shared" si="172"/>
        <v>0.53325481658059459</v>
      </c>
      <c r="IE151" s="86">
        <f t="shared" si="172"/>
        <v>0.47137338227092246</v>
      </c>
      <c r="IF151" s="86">
        <f t="shared" si="172"/>
        <v>0.47995605565910582</v>
      </c>
      <c r="IG151" s="86">
        <f t="shared" si="172"/>
        <v>0.4222584604535205</v>
      </c>
      <c r="II151" s="86">
        <f t="shared" si="173"/>
        <v>0</v>
      </c>
      <c r="IJ151" s="86">
        <f t="shared" si="173"/>
        <v>1.036268081960239E-18</v>
      </c>
      <c r="IK151" s="86">
        <f t="shared" si="173"/>
        <v>4.5928974861167577E-18</v>
      </c>
      <c r="IL151" s="86">
        <f t="shared" si="173"/>
        <v>8.4184953670610657E-22</v>
      </c>
      <c r="IM151" s="86">
        <f t="shared" si="173"/>
        <v>2.44399898731797E-24</v>
      </c>
      <c r="IN151" s="86">
        <f t="shared" si="173"/>
        <v>2.8649808954699923E-25</v>
      </c>
      <c r="IO151" s="86">
        <f t="shared" si="173"/>
        <v>4.3290978773720172E-25</v>
      </c>
      <c r="IP151" s="86">
        <f t="shared" si="173"/>
        <v>6.1705109361968716E-22</v>
      </c>
      <c r="IQ151" s="86">
        <f t="shared" si="173"/>
        <v>3.7658588325369569E-19</v>
      </c>
      <c r="IR151" s="86">
        <f t="shared" si="173"/>
        <v>3.4370162084242061E-23</v>
      </c>
      <c r="IS151" s="86">
        <f t="shared" si="173"/>
        <v>1.4811245580731785E-25</v>
      </c>
      <c r="IT151" s="86">
        <f t="shared" si="173"/>
        <v>1.4229119466531866E-26</v>
      </c>
      <c r="IU151" s="86">
        <f t="shared" si="173"/>
        <v>2.2288749074069873E-28</v>
      </c>
      <c r="IV151" s="86">
        <f t="shared" si="173"/>
        <v>4.5809012368569911E-14</v>
      </c>
      <c r="IW151" s="86">
        <f t="shared" si="173"/>
        <v>6.2044545024556039E-11</v>
      </c>
      <c r="IY151" s="86">
        <f t="shared" si="174"/>
        <v>1.3956255569033575E-17</v>
      </c>
      <c r="IZ151" s="86">
        <f t="shared" si="174"/>
        <v>0.37291934890093492</v>
      </c>
      <c r="JA151" s="86">
        <f t="shared" si="174"/>
        <v>0.27971266334463268</v>
      </c>
      <c r="JB151" s="86">
        <f t="shared" si="174"/>
        <v>0.35605733491459229</v>
      </c>
      <c r="JC151" s="86">
        <f t="shared" si="174"/>
        <v>0.47605373073926049</v>
      </c>
      <c r="JD151" s="86">
        <f t="shared" si="174"/>
        <v>0.3954211709947818</v>
      </c>
      <c r="JE151" s="86">
        <f t="shared" si="174"/>
        <v>0.34616391500238264</v>
      </c>
      <c r="JF151" s="86">
        <f t="shared" si="174"/>
        <v>0.25650511326174857</v>
      </c>
      <c r="JG151" s="86">
        <f t="shared" si="174"/>
        <v>8.4168671602159101E-2</v>
      </c>
      <c r="JH151" s="86">
        <f t="shared" si="174"/>
        <v>0.26580083685175471</v>
      </c>
      <c r="JI151" s="86">
        <f t="shared" si="174"/>
        <v>0.45736038800949758</v>
      </c>
      <c r="JJ151" s="86">
        <f t="shared" si="174"/>
        <v>0.53325481658059459</v>
      </c>
      <c r="JK151" s="86">
        <f t="shared" si="174"/>
        <v>0.47137338227092246</v>
      </c>
      <c r="JL151" s="86">
        <f t="shared" si="174"/>
        <v>0.47995605565915161</v>
      </c>
      <c r="JM151" s="86">
        <f t="shared" si="174"/>
        <v>0.42225846051556504</v>
      </c>
    </row>
    <row r="152" spans="2:273" x14ac:dyDescent="0.25">
      <c r="B152" s="2">
        <v>125</v>
      </c>
      <c r="C152" s="37">
        <v>54.854999999999997</v>
      </c>
      <c r="D152" s="37">
        <v>53.482999999999997</v>
      </c>
      <c r="E152" s="37">
        <v>54.75</v>
      </c>
      <c r="F152" s="37">
        <v>56.817</v>
      </c>
      <c r="G152" s="37">
        <v>56.712000000000003</v>
      </c>
      <c r="H152" s="37">
        <v>59.783000000000001</v>
      </c>
      <c r="I152" s="37">
        <v>61.067</v>
      </c>
      <c r="J152" s="37">
        <v>56.383000000000003</v>
      </c>
      <c r="K152" s="37">
        <v>53.817</v>
      </c>
      <c r="L152" s="37">
        <v>57.133000000000003</v>
      </c>
      <c r="M152" s="37">
        <v>65.882999999999996</v>
      </c>
      <c r="N152" s="37">
        <v>75.082999999999998</v>
      </c>
      <c r="O152" s="37">
        <v>85.114999999999995</v>
      </c>
      <c r="P152" s="37">
        <v>109.361</v>
      </c>
      <c r="Q152" s="37">
        <v>158.83600000000001</v>
      </c>
      <c r="S152" s="4">
        <f t="shared" si="175"/>
        <v>55.385080815591664</v>
      </c>
      <c r="T152" s="4">
        <f t="shared" si="175"/>
        <v>55.117865018360369</v>
      </c>
      <c r="U152" s="4">
        <f t="shared" si="175"/>
        <v>54.639391742157329</v>
      </c>
      <c r="V152" s="4">
        <f t="shared" si="175"/>
        <v>55.495083114583899</v>
      </c>
      <c r="W152" s="4">
        <f t="shared" si="175"/>
        <v>58.295899878887568</v>
      </c>
      <c r="X152" s="4">
        <f t="shared" si="175"/>
        <v>58.908154417300459</v>
      </c>
      <c r="Y152" s="4">
        <f t="shared" si="175"/>
        <v>59.241986197875022</v>
      </c>
      <c r="Z152" s="4">
        <f t="shared" si="175"/>
        <v>56.810342291605423</v>
      </c>
      <c r="AA152" s="4">
        <f t="shared" si="175"/>
        <v>54.192600847020977</v>
      </c>
      <c r="AB152" s="4">
        <f t="shared" si="175"/>
        <v>56.712276113384362</v>
      </c>
      <c r="AC152" s="4">
        <f t="shared" si="175"/>
        <v>65.306690890765793</v>
      </c>
      <c r="AD152" s="4">
        <f t="shared" si="175"/>
        <v>75.224000206237278</v>
      </c>
      <c r="AE152" s="4">
        <f t="shared" si="175"/>
        <v>85.129393472670856</v>
      </c>
      <c r="AF152" s="4">
        <f t="shared" si="175"/>
        <v>110.67723468783731</v>
      </c>
      <c r="AG152" s="4">
        <f t="shared" si="175"/>
        <v>161.9836760057656</v>
      </c>
      <c r="AI152" s="4">
        <f t="shared" si="176"/>
        <v>-0.53008081559166698</v>
      </c>
      <c r="AJ152" s="4">
        <f t="shared" si="176"/>
        <v>-1.6348650183603723</v>
      </c>
      <c r="AK152" s="4">
        <f t="shared" si="176"/>
        <v>0.11060825784267081</v>
      </c>
      <c r="AL152" s="4">
        <f t="shared" si="176"/>
        <v>1.3219168854161012</v>
      </c>
      <c r="AM152" s="4">
        <f t="shared" si="176"/>
        <v>-1.5838998788875642</v>
      </c>
      <c r="AN152" s="4">
        <f t="shared" si="176"/>
        <v>0.87484558269954249</v>
      </c>
      <c r="AO152" s="4">
        <f t="shared" si="176"/>
        <v>1.8250138021249782</v>
      </c>
      <c r="AP152" s="4">
        <f t="shared" si="176"/>
        <v>-0.42734229160542014</v>
      </c>
      <c r="AQ152" s="4">
        <f t="shared" si="176"/>
        <v>-0.3756008470209764</v>
      </c>
      <c r="AR152" s="4">
        <f t="shared" si="176"/>
        <v>0.4207238866156402</v>
      </c>
      <c r="AS152" s="4">
        <f t="shared" si="176"/>
        <v>0.57630910923420231</v>
      </c>
      <c r="AT152" s="4">
        <f t="shared" si="176"/>
        <v>-0.14100020623727971</v>
      </c>
      <c r="AU152" s="4">
        <f t="shared" si="176"/>
        <v>-1.4393472670860774E-2</v>
      </c>
      <c r="AV152" s="4">
        <f t="shared" si="176"/>
        <v>-1.3162346878373086</v>
      </c>
      <c r="AW152" s="4">
        <f t="shared" si="176"/>
        <v>-3.1476760057655895</v>
      </c>
      <c r="AY152" s="2">
        <f t="shared" si="168"/>
        <v>55.385080815591664</v>
      </c>
      <c r="AZ152" s="2">
        <f t="shared" si="168"/>
        <v>54.384777836755852</v>
      </c>
      <c r="BA152" s="2">
        <f t="shared" si="168"/>
        <v>53.63145965008831</v>
      </c>
      <c r="BB152" s="2">
        <f t="shared" si="168"/>
        <v>53.494260919399785</v>
      </c>
      <c r="BC152" s="2">
        <f t="shared" si="168"/>
        <v>53.710358496286965</v>
      </c>
      <c r="BD152" s="2">
        <f t="shared" si="168"/>
        <v>55.345048755235716</v>
      </c>
      <c r="BE152" s="2">
        <f t="shared" si="168"/>
        <v>55.946497046981065</v>
      </c>
      <c r="BF152" s="2">
        <f t="shared" si="168"/>
        <v>54.869195999665948</v>
      </c>
      <c r="BG152" s="2">
        <f t="shared" si="168"/>
        <v>53.88698011959071</v>
      </c>
      <c r="BH152" s="2">
        <f t="shared" si="168"/>
        <v>54.191782421876226</v>
      </c>
      <c r="BI152" s="2">
        <f t="shared" si="168"/>
        <v>56.062122675347617</v>
      </c>
      <c r="BJ152" s="2">
        <f t="shared" si="168"/>
        <v>58.549133484467916</v>
      </c>
      <c r="BK152" s="2">
        <f t="shared" si="168"/>
        <v>57.141830848210851</v>
      </c>
      <c r="BL152" s="2">
        <f t="shared" si="168"/>
        <v>57.129762170208764</v>
      </c>
      <c r="BM152" s="2">
        <f t="shared" si="168"/>
        <v>58.631773726299336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>
        <f t="shared" si="169"/>
        <v>54.854999999999997</v>
      </c>
      <c r="CF152" s="2" t="str">
        <f t="shared" si="169"/>
        <v/>
      </c>
      <c r="CG152" s="2" t="str">
        <f t="shared" si="169"/>
        <v/>
      </c>
      <c r="CH152" s="2" t="str">
        <f t="shared" si="169"/>
        <v/>
      </c>
      <c r="CI152" s="2" t="str">
        <f t="shared" si="169"/>
        <v/>
      </c>
      <c r="CJ152" s="2" t="str">
        <f t="shared" si="169"/>
        <v/>
      </c>
      <c r="CK152" s="2" t="str">
        <f t="shared" si="169"/>
        <v/>
      </c>
      <c r="CL152" s="2" t="str">
        <f t="shared" si="169"/>
        <v/>
      </c>
      <c r="CM152" s="2" t="str">
        <f t="shared" si="169"/>
        <v/>
      </c>
      <c r="CN152" s="2" t="str">
        <f t="shared" si="169"/>
        <v/>
      </c>
      <c r="CO152" s="2" t="str">
        <f t="shared" si="169"/>
        <v/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>
        <f t="shared" si="111"/>
        <v>54.854999999999997</v>
      </c>
      <c r="CV152" s="2" t="str">
        <f t="shared" si="112"/>
        <v/>
      </c>
      <c r="CW152" s="2" t="str">
        <f t="shared" si="113"/>
        <v/>
      </c>
      <c r="CX152" s="2" t="str">
        <f t="shared" si="114"/>
        <v/>
      </c>
      <c r="CY152" s="2" t="str">
        <f t="shared" si="115"/>
        <v/>
      </c>
      <c r="CZ152" s="2" t="str">
        <f t="shared" si="116"/>
        <v/>
      </c>
      <c r="DA152" s="2" t="str">
        <f t="shared" si="117"/>
        <v/>
      </c>
      <c r="DB152" s="2" t="str">
        <f t="shared" si="118"/>
        <v/>
      </c>
      <c r="DC152" s="2" t="str">
        <f t="shared" si="119"/>
        <v/>
      </c>
      <c r="DD152" s="2" t="str">
        <f t="shared" si="120"/>
        <v/>
      </c>
      <c r="DE152" s="2" t="str">
        <f t="shared" si="121"/>
        <v/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92.20072382098698</v>
      </c>
      <c r="DL152" s="2">
        <f t="shared" si="177"/>
        <v>106.16820779078674</v>
      </c>
      <c r="DM152" s="2">
        <f t="shared" si="177"/>
        <v>103.55473541963013</v>
      </c>
      <c r="DN152" s="2">
        <f t="shared" si="177"/>
        <v>94.201560975609752</v>
      </c>
      <c r="DO152" s="2">
        <f t="shared" si="177"/>
        <v>91.959314165103166</v>
      </c>
      <c r="DP152" s="2">
        <f t="shared" si="177"/>
        <v>90.382920377867777</v>
      </c>
      <c r="DQ152" s="2">
        <f t="shared" si="177"/>
        <v>86.162799325236165</v>
      </c>
      <c r="DR152" s="2">
        <f t="shared" si="177"/>
        <v>99.68935403377111</v>
      </c>
      <c r="DS152" s="2">
        <f t="shared" si="177"/>
        <v>96.217844939271259</v>
      </c>
      <c r="DT152" s="2">
        <f t="shared" si="177"/>
        <v>90.449350187617284</v>
      </c>
      <c r="DU152" s="2">
        <f t="shared" si="177"/>
        <v>94.990657759784071</v>
      </c>
      <c r="DV152" s="2">
        <f t="shared" si="177"/>
        <v>95.84317917448405</v>
      </c>
      <c r="DW152" s="2">
        <f t="shared" si="177"/>
        <v>105.7228719512195</v>
      </c>
      <c r="DX152" s="2">
        <f t="shared" si="177"/>
        <v>106.06289025057448</v>
      </c>
      <c r="DY152" s="2">
        <f t="shared" si="177"/>
        <v>93.838553519061605</v>
      </c>
      <c r="EA152" s="2">
        <f t="shared" si="153"/>
        <v>55.372924761825914</v>
      </c>
      <c r="EB152" s="2">
        <f t="shared" si="153"/>
        <v>54.343244437380804</v>
      </c>
      <c r="EC152" s="2">
        <f t="shared" si="153"/>
        <v>53.599731868131869</v>
      </c>
      <c r="ED152" s="2">
        <f t="shared" si="153"/>
        <v>53.470796050124029</v>
      </c>
      <c r="EE152" s="2">
        <f t="shared" si="153"/>
        <v>53.697387639551152</v>
      </c>
      <c r="EF152" s="2">
        <f t="shared" si="153"/>
        <v>55.349956626740806</v>
      </c>
      <c r="EG152" s="2">
        <f t="shared" si="153"/>
        <v>55.903115440765617</v>
      </c>
      <c r="EH152" s="2">
        <f t="shared" si="153"/>
        <v>54.859140277741602</v>
      </c>
      <c r="EI152" s="2">
        <f t="shared" si="153"/>
        <v>53.876385403164313</v>
      </c>
      <c r="EJ152" s="2">
        <f t="shared" si="153"/>
        <v>54.177576874303995</v>
      </c>
      <c r="EK152" s="2">
        <f t="shared" si="153"/>
        <v>56.033174951539145</v>
      </c>
      <c r="EL152" s="2">
        <f t="shared" si="180"/>
        <v>58.556824775147774</v>
      </c>
      <c r="EM152" s="2">
        <f t="shared" si="136"/>
        <v>57.133147553036565</v>
      </c>
      <c r="EN152" s="2">
        <f t="shared" si="136"/>
        <v>57.098551865044215</v>
      </c>
      <c r="EO152" s="2">
        <f t="shared" si="136"/>
        <v>58.613660124273103</v>
      </c>
      <c r="EQ152" s="2">
        <f t="shared" si="178"/>
        <v>55.372924761825914</v>
      </c>
      <c r="ER152" s="2">
        <f t="shared" si="178"/>
        <v>54.727990481767961</v>
      </c>
      <c r="ES152" s="2">
        <f t="shared" si="178"/>
        <v>53.810613790606027</v>
      </c>
      <c r="ET152" s="2">
        <f t="shared" si="178"/>
        <v>53.579248393890772</v>
      </c>
      <c r="EU152" s="2">
        <f t="shared" si="178"/>
        <v>53.652456426241827</v>
      </c>
      <c r="EV152" s="2">
        <f t="shared" si="178"/>
        <v>55.071034455730604</v>
      </c>
      <c r="EW152" s="2">
        <f t="shared" si="178"/>
        <v>56.384009702540169</v>
      </c>
      <c r="EX152" s="2">
        <f t="shared" si="178"/>
        <v>54.754547880504504</v>
      </c>
      <c r="EY152" s="2">
        <f t="shared" si="178"/>
        <v>53.815651469389159</v>
      </c>
      <c r="EZ152" s="2">
        <f t="shared" si="178"/>
        <v>54.169548651880113</v>
      </c>
      <c r="FA152" s="2">
        <f t="shared" si="178"/>
        <v>56.224421146438985</v>
      </c>
      <c r="FB152" s="2">
        <f t="shared" si="178"/>
        <v>58.136620125921731</v>
      </c>
      <c r="FC152" s="2">
        <f t="shared" si="178"/>
        <v>56.857904607539901</v>
      </c>
      <c r="FD152" s="2">
        <f t="shared" si="178"/>
        <v>57.344547472878844</v>
      </c>
      <c r="FE152" s="2">
        <f t="shared" si="178"/>
        <v>58.57785301465605</v>
      </c>
      <c r="FG152" s="2">
        <f t="shared" si="179"/>
        <v>0.99966992179613468</v>
      </c>
      <c r="FH152" s="2">
        <f t="shared" si="179"/>
        <v>0.99967074868362282</v>
      </c>
      <c r="FI152" s="2">
        <f t="shared" si="179"/>
        <v>0.99966777927353101</v>
      </c>
      <c r="FJ152" s="2">
        <f t="shared" si="179"/>
        <v>0.9996099980542934</v>
      </c>
      <c r="FK152" s="2">
        <f t="shared" si="179"/>
        <v>0.99959094159521922</v>
      </c>
      <c r="FL152" s="2">
        <f t="shared" si="179"/>
        <v>0.99962899026212049</v>
      </c>
      <c r="FM152" s="2">
        <f t="shared" si="179"/>
        <v>0.99963547189454904</v>
      </c>
      <c r="FN152" s="2">
        <f t="shared" si="179"/>
        <v>0.99959472927000625</v>
      </c>
      <c r="FO152" s="2">
        <f t="shared" si="179"/>
        <v>0.99961747731955952</v>
      </c>
      <c r="FP152" s="2">
        <f t="shared" si="179"/>
        <v>0.99959200676769988</v>
      </c>
      <c r="FQ152" s="2">
        <f t="shared" si="179"/>
        <v>0.99956375247532359</v>
      </c>
      <c r="FR152" s="2">
        <f t="shared" si="179"/>
        <v>0.99958984108191096</v>
      </c>
      <c r="FS152" s="2">
        <f t="shared" si="179"/>
        <v>0.99956573031198359</v>
      </c>
      <c r="FT152" s="2">
        <f t="shared" si="179"/>
        <v>0.9995564315771357</v>
      </c>
      <c r="FU152" s="2">
        <f t="shared" si="179"/>
        <v>0.99945304467739349</v>
      </c>
      <c r="FW152" s="2">
        <f t="shared" si="170"/>
        <v>3.8319497648943404E-7</v>
      </c>
      <c r="FX152" s="2">
        <f t="shared" si="170"/>
        <v>6.3600295121197511E-2</v>
      </c>
      <c r="FY152" s="2">
        <f t="shared" si="170"/>
        <v>7.1754345788713661E-2</v>
      </c>
      <c r="FZ152" s="2">
        <f t="shared" si="170"/>
        <v>6.9890529254017467E-2</v>
      </c>
      <c r="GA152" s="2">
        <f t="shared" si="170"/>
        <v>5.9657990406749559E-2</v>
      </c>
      <c r="GB152" s="2">
        <f t="shared" si="170"/>
        <v>6.4195119874052659E-2</v>
      </c>
      <c r="GC152" s="2">
        <f t="shared" si="170"/>
        <v>6.7272794768052951E-2</v>
      </c>
      <c r="GD152" s="2">
        <f t="shared" si="170"/>
        <v>7.7564447747984946E-2</v>
      </c>
      <c r="GE152" s="2">
        <f t="shared" si="170"/>
        <v>9.2235951483911574E-2</v>
      </c>
      <c r="GF152" s="2">
        <f t="shared" si="170"/>
        <v>7.3875689014029564E-2</v>
      </c>
      <c r="GG152" s="2">
        <f t="shared" si="170"/>
        <v>6.2498594400824531E-2</v>
      </c>
      <c r="GH152" s="2">
        <f t="shared" si="170"/>
        <v>5.4698636728818618E-2</v>
      </c>
      <c r="GI152" s="2">
        <f t="shared" si="170"/>
        <v>4.5115595091833459E-2</v>
      </c>
      <c r="GJ152" s="2">
        <f t="shared" si="170"/>
        <v>3.8583090543070193E-2</v>
      </c>
      <c r="GK152" s="2">
        <f t="shared" si="170"/>
        <v>3.2195866033961504E-2</v>
      </c>
      <c r="GM152" s="86">
        <f t="shared" si="171"/>
        <v>8.9368456272756651E-74</v>
      </c>
      <c r="GN152" s="86">
        <f t="shared" si="171"/>
        <v>1.0885017330483757E-132</v>
      </c>
      <c r="GO152" s="86">
        <f t="shared" si="171"/>
        <v>1.0789112257243102E-157</v>
      </c>
      <c r="GP152" s="86">
        <f t="shared" si="171"/>
        <v>2.7955625662521917E-157</v>
      </c>
      <c r="GQ152" s="86">
        <f t="shared" si="171"/>
        <v>3.9628112998588855E-207</v>
      </c>
      <c r="GR152" s="86">
        <f t="shared" si="171"/>
        <v>3.1258105851385565E-256</v>
      </c>
      <c r="GS152" s="86">
        <f t="shared" si="171"/>
        <v>3.2817914417757376E-274</v>
      </c>
      <c r="GT152" s="86">
        <f t="shared" si="171"/>
        <v>7.2194745171300269E-247</v>
      </c>
      <c r="GU152" s="86">
        <f t="shared" si="171"/>
        <v>3.0819801426566672E-288</v>
      </c>
      <c r="GV152" s="86">
        <f t="shared" si="171"/>
        <v>3.0268956995872173E-195</v>
      </c>
      <c r="GW152" s="86">
        <f t="shared" si="171"/>
        <v>6.2160127478071258E-166</v>
      </c>
      <c r="GX152" s="86">
        <f t="shared" si="171"/>
        <v>1.4784344704735307E-154</v>
      </c>
      <c r="GY152" s="86">
        <f t="shared" si="171"/>
        <v>1.5590466627302869E-132</v>
      </c>
      <c r="GZ152" s="86">
        <f t="shared" si="171"/>
        <v>9.1628528625687493E-107</v>
      </c>
      <c r="HA152" s="86">
        <f t="shared" si="171"/>
        <v>2.9219000690801467E-166</v>
      </c>
      <c r="HC152" s="86">
        <f t="shared" si="154"/>
        <v>5.3871367467628202E-30</v>
      </c>
      <c r="HD152" s="86">
        <f t="shared" si="154"/>
        <v>6.2257442092725711E-76</v>
      </c>
      <c r="HE152" s="86">
        <f t="shared" si="154"/>
        <v>1.5965703275612539E-88</v>
      </c>
      <c r="HF152" s="86">
        <f t="shared" si="154"/>
        <v>1.2892415630982143E-99</v>
      </c>
      <c r="HG152" s="86">
        <f t="shared" si="154"/>
        <v>4.661664407901732E-120</v>
      </c>
      <c r="HH152" s="86">
        <f t="shared" si="154"/>
        <v>2.331396466904081E-137</v>
      </c>
      <c r="HI152" s="86">
        <f t="shared" si="154"/>
        <v>1.353338239685045E-126</v>
      </c>
      <c r="HJ152" s="86">
        <f t="shared" si="154"/>
        <v>1.4215469007016243E-152</v>
      </c>
      <c r="HK152" s="86">
        <f t="shared" si="154"/>
        <v>7.846762429305025E-80</v>
      </c>
      <c r="HL152" s="86">
        <f t="shared" si="162"/>
        <v>1.8059978926893919E-105</v>
      </c>
      <c r="HM152" s="86">
        <f t="shared" si="162"/>
        <v>9.5264765140219759E-97</v>
      </c>
      <c r="HN152" s="86">
        <f t="shared" si="162"/>
        <v>1.8599178208985767E-92</v>
      </c>
      <c r="HO152" s="86">
        <f t="shared" si="162"/>
        <v>2.1062089295477476E-80</v>
      </c>
      <c r="HP152" s="86">
        <f t="shared" si="162"/>
        <v>1.3734255979437621E-71</v>
      </c>
      <c r="HQ152" s="86">
        <f t="shared" si="162"/>
        <v>2.2713876343183743E-94</v>
      </c>
      <c r="HS152" s="86">
        <f t="shared" si="172"/>
        <v>7.6305522486462734E-17</v>
      </c>
      <c r="HT152" s="86">
        <f t="shared" si="172"/>
        <v>0.27053888574003221</v>
      </c>
      <c r="HU152" s="86">
        <f t="shared" si="172"/>
        <v>0.18159736128874177</v>
      </c>
      <c r="HV152" s="86">
        <f t="shared" si="172"/>
        <v>0.24120715366392595</v>
      </c>
      <c r="HW152" s="86">
        <f t="shared" si="172"/>
        <v>0.37718898174055193</v>
      </c>
      <c r="HX152" s="86">
        <f t="shared" si="172"/>
        <v>0.2753987320171441</v>
      </c>
      <c r="HY152" s="86">
        <f t="shared" si="172"/>
        <v>0.22507186594628029</v>
      </c>
      <c r="HZ152" s="86">
        <f t="shared" si="172"/>
        <v>0.15021855034057002</v>
      </c>
      <c r="IA152" s="86">
        <f t="shared" si="172"/>
        <v>3.6917221096886221E-2</v>
      </c>
      <c r="IB152" s="86">
        <f t="shared" si="172"/>
        <v>0.15661995429783668</v>
      </c>
      <c r="IC152" s="86">
        <f t="shared" si="172"/>
        <v>0.347235278920692</v>
      </c>
      <c r="ID152" s="86">
        <f t="shared" si="172"/>
        <v>0.48150533869847761</v>
      </c>
      <c r="IE152" s="86">
        <f t="shared" si="172"/>
        <v>0.52635695969379415</v>
      </c>
      <c r="IF152" s="86">
        <f t="shared" si="172"/>
        <v>0.52994116816626491</v>
      </c>
      <c r="IG152" s="86">
        <f t="shared" si="172"/>
        <v>0.49723873741871372</v>
      </c>
      <c r="II152" s="86">
        <f t="shared" si="173"/>
        <v>0</v>
      </c>
      <c r="IJ152" s="86">
        <f t="shared" si="173"/>
        <v>1.3573381819742704E-17</v>
      </c>
      <c r="IK152" s="86">
        <f t="shared" si="173"/>
        <v>6.1556575390079906E-17</v>
      </c>
      <c r="IL152" s="86">
        <f t="shared" si="173"/>
        <v>1.9509497174695643E-20</v>
      </c>
      <c r="IM152" s="86">
        <f t="shared" si="173"/>
        <v>6.8097345062045994E-23</v>
      </c>
      <c r="IN152" s="86">
        <f t="shared" si="173"/>
        <v>1.0058004948281224E-23</v>
      </c>
      <c r="IO152" s="86">
        <f t="shared" si="173"/>
        <v>1.5774152545911181E-23</v>
      </c>
      <c r="IP152" s="86">
        <f t="shared" si="173"/>
        <v>1.6728277347485413E-20</v>
      </c>
      <c r="IQ152" s="86">
        <f t="shared" si="173"/>
        <v>8.1585484919393195E-18</v>
      </c>
      <c r="IR152" s="86">
        <f t="shared" si="173"/>
        <v>1.063481281248874E-21</v>
      </c>
      <c r="IS152" s="86">
        <f t="shared" si="173"/>
        <v>5.2340231232834264E-24</v>
      </c>
      <c r="IT152" s="86">
        <f t="shared" si="173"/>
        <v>4.900499040663545E-25</v>
      </c>
      <c r="IU152" s="86">
        <f t="shared" si="173"/>
        <v>7.7779153013695367E-27</v>
      </c>
      <c r="IV152" s="86">
        <f t="shared" si="173"/>
        <v>2.2456536012265861E-13</v>
      </c>
      <c r="IW152" s="86">
        <f t="shared" si="173"/>
        <v>1.9348186204306368E-10</v>
      </c>
      <c r="IY152" s="86">
        <f t="shared" si="174"/>
        <v>7.6305522486468121E-17</v>
      </c>
      <c r="IZ152" s="86">
        <f t="shared" si="174"/>
        <v>0.27053888574003221</v>
      </c>
      <c r="JA152" s="86">
        <f t="shared" si="174"/>
        <v>0.18159736128874182</v>
      </c>
      <c r="JB152" s="86">
        <f t="shared" si="174"/>
        <v>0.24120715366392595</v>
      </c>
      <c r="JC152" s="86">
        <f t="shared" si="174"/>
        <v>0.37718898174055193</v>
      </c>
      <c r="JD152" s="86">
        <f t="shared" si="174"/>
        <v>0.2753987320171441</v>
      </c>
      <c r="JE152" s="86">
        <f t="shared" si="174"/>
        <v>0.22507186594628029</v>
      </c>
      <c r="JF152" s="86">
        <f t="shared" si="174"/>
        <v>0.15021855034057002</v>
      </c>
      <c r="JG152" s="86">
        <f t="shared" si="174"/>
        <v>3.6917221096886228E-2</v>
      </c>
      <c r="JH152" s="86">
        <f t="shared" si="174"/>
        <v>0.15661995429783668</v>
      </c>
      <c r="JI152" s="86">
        <f t="shared" si="174"/>
        <v>0.347235278920692</v>
      </c>
      <c r="JJ152" s="86">
        <f t="shared" si="174"/>
        <v>0.48150533869847761</v>
      </c>
      <c r="JK152" s="86">
        <f t="shared" si="174"/>
        <v>0.52635695969379415</v>
      </c>
      <c r="JL152" s="86">
        <f t="shared" si="174"/>
        <v>0.52994116816648951</v>
      </c>
      <c r="JM152" s="86">
        <f t="shared" si="174"/>
        <v>0.49723873761219556</v>
      </c>
    </row>
    <row r="153" spans="2:273" x14ac:dyDescent="0.25">
      <c r="B153" s="2">
        <v>126</v>
      </c>
      <c r="C153" s="37">
        <v>54.725999999999999</v>
      </c>
      <c r="D153" s="37">
        <v>54.517000000000003</v>
      </c>
      <c r="E153" s="37">
        <v>53.517000000000003</v>
      </c>
      <c r="F153" s="37">
        <v>52.667000000000002</v>
      </c>
      <c r="G153" s="37">
        <v>55.746000000000002</v>
      </c>
      <c r="H153" s="37">
        <v>56.683</v>
      </c>
      <c r="I153" s="37">
        <v>56.85</v>
      </c>
      <c r="J153" s="37">
        <v>53.45</v>
      </c>
      <c r="K153" s="37">
        <v>52.317</v>
      </c>
      <c r="L153" s="37">
        <v>54.433</v>
      </c>
      <c r="M153" s="37">
        <v>61.65</v>
      </c>
      <c r="N153" s="37">
        <v>71.516999999999996</v>
      </c>
      <c r="O153" s="37">
        <v>81.557000000000002</v>
      </c>
      <c r="P153" s="37">
        <v>104.574</v>
      </c>
      <c r="Q153" s="37">
        <v>159.36099999999999</v>
      </c>
      <c r="S153" s="4">
        <f t="shared" si="175"/>
        <v>55.275632495490427</v>
      </c>
      <c r="T153" s="4">
        <f t="shared" si="175"/>
        <v>54.624155653291751</v>
      </c>
      <c r="U153" s="4">
        <f t="shared" si="175"/>
        <v>53.97755766293615</v>
      </c>
      <c r="V153" s="4">
        <f t="shared" si="175"/>
        <v>54.308580424731566</v>
      </c>
      <c r="W153" s="4">
        <f t="shared" si="175"/>
        <v>56.221030041423113</v>
      </c>
      <c r="X153" s="4">
        <f t="shared" si="175"/>
        <v>56.929944008883353</v>
      </c>
      <c r="Y153" s="4">
        <f t="shared" si="175"/>
        <v>57.23121725137112</v>
      </c>
      <c r="Z153" s="4">
        <f t="shared" si="175"/>
        <v>55.521831150872785</v>
      </c>
      <c r="AA153" s="4">
        <f t="shared" si="175"/>
        <v>53.871353529270905</v>
      </c>
      <c r="AB153" s="4">
        <f t="shared" si="175"/>
        <v>55.06218625130176</v>
      </c>
      <c r="AC153" s="4">
        <f t="shared" si="175"/>
        <v>60.806320912039823</v>
      </c>
      <c r="AD153" s="4">
        <f t="shared" si="175"/>
        <v>69.457430154797777</v>
      </c>
      <c r="AE153" s="4">
        <f t="shared" si="175"/>
        <v>81.484495912727709</v>
      </c>
      <c r="AF153" s="4">
        <f t="shared" si="175"/>
        <v>104.51465264523404</v>
      </c>
      <c r="AG153" s="4">
        <f t="shared" si="175"/>
        <v>164.02041275492411</v>
      </c>
      <c r="AI153" s="4">
        <f t="shared" si="176"/>
        <v>-0.54963249549042814</v>
      </c>
      <c r="AJ153" s="4">
        <f t="shared" si="176"/>
        <v>-0.10715565329174837</v>
      </c>
      <c r="AK153" s="4">
        <f t="shared" si="176"/>
        <v>-0.46055766293614653</v>
      </c>
      <c r="AL153" s="4">
        <f t="shared" si="176"/>
        <v>-1.6415804247315648</v>
      </c>
      <c r="AM153" s="4">
        <f t="shared" si="176"/>
        <v>-0.47503004142311056</v>
      </c>
      <c r="AN153" s="4">
        <f t="shared" si="176"/>
        <v>-0.24694400888335366</v>
      </c>
      <c r="AO153" s="4">
        <f t="shared" si="176"/>
        <v>-0.38121725137111895</v>
      </c>
      <c r="AP153" s="4">
        <f t="shared" si="176"/>
        <v>-2.0718311508727822</v>
      </c>
      <c r="AQ153" s="4">
        <f t="shared" si="176"/>
        <v>-1.5543535292709052</v>
      </c>
      <c r="AR153" s="4">
        <f t="shared" si="176"/>
        <v>-0.62918625130176054</v>
      </c>
      <c r="AS153" s="4">
        <f t="shared" si="176"/>
        <v>0.84367908796017588</v>
      </c>
      <c r="AT153" s="4">
        <f t="shared" si="176"/>
        <v>2.0595698452022191</v>
      </c>
      <c r="AU153" s="4">
        <f t="shared" si="176"/>
        <v>7.250408727229285E-2</v>
      </c>
      <c r="AV153" s="4">
        <f t="shared" si="176"/>
        <v>5.9347354765961313E-2</v>
      </c>
      <c r="AW153" s="4">
        <f t="shared" si="176"/>
        <v>-4.6594127549241193</v>
      </c>
      <c r="AY153" s="2">
        <f t="shared" si="168"/>
        <v>55.275632495490427</v>
      </c>
      <c r="AZ153" s="2">
        <f t="shared" si="168"/>
        <v>54.23333297023381</v>
      </c>
      <c r="BA153" s="2">
        <f t="shared" si="168"/>
        <v>53.512614835455778</v>
      </c>
      <c r="BB153" s="2">
        <f t="shared" si="168"/>
        <v>53.37367094836808</v>
      </c>
      <c r="BC153" s="2">
        <f t="shared" si="168"/>
        <v>53.627966274039025</v>
      </c>
      <c r="BD153" s="2">
        <f t="shared" si="168"/>
        <v>55.244924889207525</v>
      </c>
      <c r="BE153" s="2">
        <f t="shared" si="168"/>
        <v>55.807663000468445</v>
      </c>
      <c r="BF153" s="2">
        <f t="shared" si="168"/>
        <v>54.778001707107187</v>
      </c>
      <c r="BG153" s="2">
        <f t="shared" si="168"/>
        <v>53.789236573252808</v>
      </c>
      <c r="BH153" s="2">
        <f t="shared" si="168"/>
        <v>54.093785359129129</v>
      </c>
      <c r="BI153" s="2">
        <f t="shared" si="168"/>
        <v>55.941722378369512</v>
      </c>
      <c r="BJ153" s="2">
        <f t="shared" si="168"/>
        <v>58.465526564531011</v>
      </c>
      <c r="BK153" s="2">
        <f t="shared" si="168"/>
        <v>57.048415290784732</v>
      </c>
      <c r="BL153" s="2">
        <f t="shared" si="168"/>
        <v>57.010825131260674</v>
      </c>
      <c r="BM153" s="2">
        <f t="shared" si="168"/>
        <v>58.528890456964177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>
        <f t="shared" si="169"/>
        <v>54.725999999999999</v>
      </c>
      <c r="CF153" s="2" t="str">
        <f t="shared" si="169"/>
        <v/>
      </c>
      <c r="CG153" s="2" t="str">
        <f t="shared" si="169"/>
        <v/>
      </c>
      <c r="CH153" s="2" t="str">
        <f t="shared" si="169"/>
        <v/>
      </c>
      <c r="CI153" s="2" t="str">
        <f t="shared" si="169"/>
        <v/>
      </c>
      <c r="CJ153" s="2" t="str">
        <f t="shared" si="169"/>
        <v/>
      </c>
      <c r="CK153" s="2" t="str">
        <f t="shared" si="169"/>
        <v/>
      </c>
      <c r="CL153" s="2" t="str">
        <f t="shared" si="169"/>
        <v/>
      </c>
      <c r="CM153" s="2" t="str">
        <f t="shared" si="169"/>
        <v/>
      </c>
      <c r="CN153" s="2" t="str">
        <f t="shared" si="169"/>
        <v/>
      </c>
      <c r="CO153" s="2" t="str">
        <f t="shared" si="169"/>
        <v/>
      </c>
      <c r="CP153" s="2" t="str">
        <f t="shared" si="169"/>
        <v/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>
        <f t="shared" si="111"/>
        <v>54.725999999999999</v>
      </c>
      <c r="CV153" s="2" t="str">
        <f t="shared" si="112"/>
        <v/>
      </c>
      <c r="CW153" s="2" t="str">
        <f t="shared" si="113"/>
        <v/>
      </c>
      <c r="CX153" s="2" t="str">
        <f t="shared" si="114"/>
        <v/>
      </c>
      <c r="CY153" s="2" t="str">
        <f t="shared" si="115"/>
        <v/>
      </c>
      <c r="CZ153" s="2" t="str">
        <f t="shared" si="116"/>
        <v/>
      </c>
      <c r="DA153" s="2" t="str">
        <f t="shared" si="117"/>
        <v/>
      </c>
      <c r="DB153" s="2" t="str">
        <f t="shared" si="118"/>
        <v/>
      </c>
      <c r="DC153" s="2" t="str">
        <f t="shared" si="119"/>
        <v/>
      </c>
      <c r="DD153" s="2" t="str">
        <f t="shared" si="120"/>
        <v/>
      </c>
      <c r="DE153" s="2" t="str">
        <f t="shared" si="121"/>
        <v/>
      </c>
      <c r="DF153" s="2" t="str">
        <f t="shared" si="122"/>
        <v/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92.405809935441525</v>
      </c>
      <c r="DL153" s="2">
        <f t="shared" si="177"/>
        <v>106.50311708064339</v>
      </c>
      <c r="DM153" s="2">
        <f t="shared" si="177"/>
        <v>103.88688193456612</v>
      </c>
      <c r="DN153" s="2">
        <f t="shared" si="177"/>
        <v>94.447314634146338</v>
      </c>
      <c r="DO153" s="2">
        <f t="shared" si="177"/>
        <v>92.188024015009361</v>
      </c>
      <c r="DP153" s="2">
        <f t="shared" si="177"/>
        <v>90.585452766531745</v>
      </c>
      <c r="DQ153" s="2">
        <f t="shared" si="177"/>
        <v>86.289742037786766</v>
      </c>
      <c r="DR153" s="2">
        <f t="shared" si="177"/>
        <v>99.988941275797387</v>
      </c>
      <c r="DS153" s="2">
        <f t="shared" si="177"/>
        <v>96.50814028340082</v>
      </c>
      <c r="DT153" s="2">
        <f t="shared" si="177"/>
        <v>90.675718198874321</v>
      </c>
      <c r="DU153" s="2">
        <f t="shared" si="177"/>
        <v>95.232094804318479</v>
      </c>
      <c r="DV153" s="2">
        <f t="shared" si="177"/>
        <v>96.079579924953094</v>
      </c>
      <c r="DW153" s="2">
        <f t="shared" si="177"/>
        <v>106.05441149825782</v>
      </c>
      <c r="DX153" s="2">
        <f t="shared" si="177"/>
        <v>106.41228329138858</v>
      </c>
      <c r="DY153" s="2">
        <f t="shared" si="177"/>
        <v>94.098361803519083</v>
      </c>
      <c r="EA153" s="2">
        <f t="shared" si="153"/>
        <v>55.264451325586236</v>
      </c>
      <c r="EB153" s="2">
        <f t="shared" si="153"/>
        <v>54.189156261919898</v>
      </c>
      <c r="EC153" s="2">
        <f t="shared" si="153"/>
        <v>53.479942197802202</v>
      </c>
      <c r="ED153" s="2">
        <f t="shared" si="153"/>
        <v>53.350260989709049</v>
      </c>
      <c r="EE153" s="2">
        <f t="shared" si="153"/>
        <v>53.616673450304084</v>
      </c>
      <c r="EF153" s="2">
        <f t="shared" si="153"/>
        <v>55.253404065970976</v>
      </c>
      <c r="EG153" s="2">
        <f t="shared" si="153"/>
        <v>55.760509570499053</v>
      </c>
      <c r="EH153" s="2">
        <f t="shared" si="153"/>
        <v>54.770497824444405</v>
      </c>
      <c r="EI153" s="2">
        <f t="shared" si="153"/>
        <v>53.780700293495975</v>
      </c>
      <c r="EJ153" s="2">
        <f t="shared" si="153"/>
        <v>54.080846100121661</v>
      </c>
      <c r="EK153" s="2">
        <f t="shared" si="153"/>
        <v>55.912178147760137</v>
      </c>
      <c r="EL153" s="2">
        <f t="shared" si="180"/>
        <v>58.4781875853011</v>
      </c>
      <c r="EM153" s="2">
        <f t="shared" si="136"/>
        <v>57.043538189189952</v>
      </c>
      <c r="EN153" s="2">
        <f t="shared" si="136"/>
        <v>56.979532759566304</v>
      </c>
      <c r="EO153" s="2">
        <f t="shared" si="136"/>
        <v>58.512429034570587</v>
      </c>
      <c r="EQ153" s="2">
        <f t="shared" si="178"/>
        <v>55.264451325586236</v>
      </c>
      <c r="ER153" s="2">
        <f t="shared" si="178"/>
        <v>54.599875480897325</v>
      </c>
      <c r="ES153" s="2">
        <f t="shared" si="178"/>
        <v>53.702623319599375</v>
      </c>
      <c r="ET153" s="2">
        <f t="shared" si="178"/>
        <v>53.465760079439676</v>
      </c>
      <c r="EU153" s="2">
        <f t="shared" si="178"/>
        <v>53.569050855844701</v>
      </c>
      <c r="EV153" s="2">
        <f t="shared" si="178"/>
        <v>54.961293299287171</v>
      </c>
      <c r="EW153" s="2">
        <f t="shared" si="178"/>
        <v>56.265419090173822</v>
      </c>
      <c r="EX153" s="2">
        <f t="shared" si="178"/>
        <v>54.6613957695034</v>
      </c>
      <c r="EY153" s="2">
        <f t="shared" si="178"/>
        <v>53.717151279745451</v>
      </c>
      <c r="EZ153" s="2">
        <f t="shared" si="178"/>
        <v>54.072416748015478</v>
      </c>
      <c r="FA153" s="2">
        <f t="shared" si="178"/>
        <v>56.11623272514327</v>
      </c>
      <c r="FB153" s="2">
        <f t="shared" si="178"/>
        <v>58.030205655903387</v>
      </c>
      <c r="FC153" s="2">
        <f t="shared" si="178"/>
        <v>56.748438168987811</v>
      </c>
      <c r="FD153" s="2">
        <f t="shared" si="178"/>
        <v>57.247491822444374</v>
      </c>
      <c r="FE153" s="2">
        <f t="shared" si="178"/>
        <v>58.475752908531632</v>
      </c>
      <c r="FG153" s="2">
        <f t="shared" si="179"/>
        <v>0.99969895635693762</v>
      </c>
      <c r="FH153" s="2">
        <f t="shared" si="179"/>
        <v>0.99969971053104167</v>
      </c>
      <c r="FI153" s="2">
        <f t="shared" si="179"/>
        <v>0.99969700223922475</v>
      </c>
      <c r="FJ153" s="2">
        <f t="shared" si="179"/>
        <v>0.9996443017920259</v>
      </c>
      <c r="FK153" s="2">
        <f t="shared" si="179"/>
        <v>0.99962692087278315</v>
      </c>
      <c r="FL153" s="2">
        <f t="shared" si="179"/>
        <v>0.99966162405132009</v>
      </c>
      <c r="FM153" s="2">
        <f t="shared" si="179"/>
        <v>0.99966753575294698</v>
      </c>
      <c r="FN153" s="2">
        <f t="shared" si="179"/>
        <v>0.99963037552077327</v>
      </c>
      <c r="FO153" s="2">
        <f t="shared" si="179"/>
        <v>0.99965112342670359</v>
      </c>
      <c r="FP153" s="2">
        <f t="shared" si="179"/>
        <v>0.99962789239147409</v>
      </c>
      <c r="FQ153" s="2">
        <f t="shared" si="179"/>
        <v>0.99960212225629441</v>
      </c>
      <c r="FR153" s="2">
        <f t="shared" si="179"/>
        <v>0.99962591712036564</v>
      </c>
      <c r="FS153" s="2">
        <f t="shared" si="179"/>
        <v>0.99960392620293947</v>
      </c>
      <c r="FT153" s="2">
        <f t="shared" si="179"/>
        <v>0.99959544500088848</v>
      </c>
      <c r="FU153" s="2">
        <f t="shared" si="179"/>
        <v>0.99950114680926117</v>
      </c>
      <c r="FW153" s="2">
        <f t="shared" si="170"/>
        <v>4.2016492105878433E-7</v>
      </c>
      <c r="FX153" s="2">
        <f t="shared" si="170"/>
        <v>6.9311041424921116E-2</v>
      </c>
      <c r="FY153" s="2">
        <f t="shared" si="170"/>
        <v>7.8136160108122521E-2</v>
      </c>
      <c r="FZ153" s="2">
        <f t="shared" si="170"/>
        <v>7.6120169822939662E-2</v>
      </c>
      <c r="GA153" s="2">
        <f t="shared" si="170"/>
        <v>6.5039339088415804E-2</v>
      </c>
      <c r="GB153" s="2">
        <f t="shared" si="170"/>
        <v>6.9955286117305879E-2</v>
      </c>
      <c r="GC153" s="2">
        <f t="shared" si="170"/>
        <v>7.3287490613933859E-2</v>
      </c>
      <c r="GD153" s="2">
        <f t="shared" si="170"/>
        <v>8.4416017226691564E-2</v>
      </c>
      <c r="GE153" s="2">
        <f t="shared" si="170"/>
        <v>0.10024267438012333</v>
      </c>
      <c r="GF153" s="2">
        <f t="shared" si="170"/>
        <v>8.0429827224104702E-2</v>
      </c>
      <c r="GG153" s="2">
        <f t="shared" si="170"/>
        <v>6.8117613756209408E-2</v>
      </c>
      <c r="GH153" s="2">
        <f t="shared" si="170"/>
        <v>5.9661017868969823E-2</v>
      </c>
      <c r="GI153" s="2">
        <f t="shared" si="170"/>
        <v>4.9253880376023768E-2</v>
      </c>
      <c r="GJ153" s="2">
        <f t="shared" si="170"/>
        <v>4.2148622351401065E-2</v>
      </c>
      <c r="GK153" s="2">
        <f t="shared" si="170"/>
        <v>3.5192749426357424E-2</v>
      </c>
      <c r="GM153" s="86">
        <f t="shared" si="171"/>
        <v>5.0571501942260419E-76</v>
      </c>
      <c r="GN153" s="86">
        <f t="shared" si="171"/>
        <v>9.2947640579891342E-137</v>
      </c>
      <c r="GO153" s="86">
        <f t="shared" si="171"/>
        <v>1.9074987423688821E-162</v>
      </c>
      <c r="GP153" s="86">
        <f t="shared" si="171"/>
        <v>5.0854936748494877E-162</v>
      </c>
      <c r="GQ153" s="86">
        <f t="shared" si="171"/>
        <v>2.0759638924161864E-213</v>
      </c>
      <c r="GR153" s="86">
        <f t="shared" si="171"/>
        <v>6.6801000710560748E-264</v>
      </c>
      <c r="GS153" s="86">
        <f t="shared" si="171"/>
        <v>1.7531122341360564E-282</v>
      </c>
      <c r="GT153" s="86">
        <f t="shared" si="171"/>
        <v>2.3509766238676421E-254</v>
      </c>
      <c r="GU153" s="86">
        <f t="shared" si="171"/>
        <v>6.459536862391855E-297</v>
      </c>
      <c r="GV153" s="86">
        <f t="shared" si="171"/>
        <v>4.0088837816028376E-201</v>
      </c>
      <c r="GW153" s="86">
        <f t="shared" si="171"/>
        <v>6.212259590227843E-171</v>
      </c>
      <c r="GX153" s="86">
        <f t="shared" si="171"/>
        <v>3.2361752318320684E-159</v>
      </c>
      <c r="GY153" s="86">
        <f t="shared" si="171"/>
        <v>1.3425089685300367E-136</v>
      </c>
      <c r="GZ153" s="86">
        <f t="shared" si="171"/>
        <v>5.8304496741887786E-110</v>
      </c>
      <c r="HA153" s="86">
        <f t="shared" si="171"/>
        <v>3.0996846161025602E-171</v>
      </c>
      <c r="HC153" s="86">
        <f t="shared" si="154"/>
        <v>2.0264586059210174E-31</v>
      </c>
      <c r="HD153" s="86">
        <f t="shared" si="154"/>
        <v>1.2190881886464137E-79</v>
      </c>
      <c r="HE153" s="86">
        <f t="shared" si="154"/>
        <v>1.0235580330883213E-92</v>
      </c>
      <c r="HF153" s="86">
        <f t="shared" ref="HF153:HN187" si="181" xml:space="preserve"> _xlfn.NORM.DIST($B153, F$8, ABS(F$12), TRUE) * _xlfn.NORM.DIST(($B153 - F$8)*F$16, 0, ABS(F$12), TRUE) * 2</f>
        <v>2.588311028237844E-104</v>
      </c>
      <c r="HG153" s="86">
        <f t="shared" si="181"/>
        <v>8.0072293916178155E-126</v>
      </c>
      <c r="HH153" s="86">
        <f t="shared" si="181"/>
        <v>8.34072354999441E-144</v>
      </c>
      <c r="HI153" s="86">
        <f t="shared" si="181"/>
        <v>1.5207408755047526E-132</v>
      </c>
      <c r="HJ153" s="86">
        <f t="shared" si="181"/>
        <v>9.5642577283670237E-160</v>
      </c>
      <c r="HK153" s="86">
        <f t="shared" si="181"/>
        <v>2.1141117349152218E-83</v>
      </c>
      <c r="HL153" s="86">
        <f t="shared" si="162"/>
        <v>2.3164799240037579E-110</v>
      </c>
      <c r="HM153" s="86">
        <f t="shared" si="162"/>
        <v>2.5101677890255481E-101</v>
      </c>
      <c r="HN153" s="86">
        <f t="shared" si="162"/>
        <v>6.4656320987833591E-97</v>
      </c>
      <c r="HO153" s="86">
        <f t="shared" si="162"/>
        <v>1.8736853913990884E-84</v>
      </c>
      <c r="HP153" s="86">
        <f t="shared" si="162"/>
        <v>4.2074176777255152E-75</v>
      </c>
      <c r="HQ153" s="86">
        <f t="shared" si="162"/>
        <v>6.1744443641263803E-99</v>
      </c>
      <c r="HS153" s="86">
        <f t="shared" si="172"/>
        <v>4.0126534716882881E-16</v>
      </c>
      <c r="HT153" s="86">
        <f t="shared" si="172"/>
        <v>0.17632302633585117</v>
      </c>
      <c r="HU153" s="86">
        <f t="shared" si="172"/>
        <v>0.10499765641106072</v>
      </c>
      <c r="HV153" s="86">
        <f t="shared" si="172"/>
        <v>0.14244981167092929</v>
      </c>
      <c r="HW153" s="86">
        <f t="shared" si="172"/>
        <v>0.26223617742680205</v>
      </c>
      <c r="HX153" s="86">
        <f t="shared" si="172"/>
        <v>0.16525199908489813</v>
      </c>
      <c r="HY153" s="86">
        <f t="shared" si="172"/>
        <v>0.12527513144309521</v>
      </c>
      <c r="HZ153" s="86">
        <f t="shared" si="172"/>
        <v>7.5450968805843247E-2</v>
      </c>
      <c r="IA153" s="86">
        <f t="shared" si="172"/>
        <v>1.3839957222715332E-2</v>
      </c>
      <c r="IB153" s="86">
        <f t="shared" si="172"/>
        <v>7.8930044926605158E-2</v>
      </c>
      <c r="IC153" s="86">
        <f t="shared" si="172"/>
        <v>0.22819227194291813</v>
      </c>
      <c r="ID153" s="86">
        <f t="shared" si="172"/>
        <v>0.38316515319887889</v>
      </c>
      <c r="IE153" s="86">
        <f t="shared" si="172"/>
        <v>0.53374434579772989</v>
      </c>
      <c r="IF153" s="86">
        <f t="shared" si="172"/>
        <v>0.53862556884500778</v>
      </c>
      <c r="IG153" s="86">
        <f t="shared" si="172"/>
        <v>0.55831480302895775</v>
      </c>
      <c r="II153" s="86">
        <f t="shared" si="173"/>
        <v>0</v>
      </c>
      <c r="IJ153" s="86">
        <f t="shared" si="173"/>
        <v>1.6339522986612646E-16</v>
      </c>
      <c r="IK153" s="86">
        <f t="shared" si="173"/>
        <v>7.5452448170454369E-16</v>
      </c>
      <c r="IL153" s="86">
        <f t="shared" si="173"/>
        <v>4.0604061236182743E-19</v>
      </c>
      <c r="IM153" s="86">
        <f t="shared" si="173"/>
        <v>1.7045333340464667E-21</v>
      </c>
      <c r="IN153" s="86">
        <f t="shared" si="173"/>
        <v>3.1379853795831945E-22</v>
      </c>
      <c r="IO153" s="86">
        <f t="shared" si="173"/>
        <v>5.0903278106825146E-22</v>
      </c>
      <c r="IP153" s="86">
        <f t="shared" si="173"/>
        <v>4.030627736192295E-19</v>
      </c>
      <c r="IQ153" s="86">
        <f t="shared" si="173"/>
        <v>1.5701291051950369E-16</v>
      </c>
      <c r="IR153" s="86">
        <f t="shared" si="173"/>
        <v>2.9177196342878664E-20</v>
      </c>
      <c r="IS153" s="86">
        <f t="shared" si="173"/>
        <v>1.6453397160676199E-22</v>
      </c>
      <c r="IT153" s="86">
        <f t="shared" si="173"/>
        <v>1.5110386575200943E-23</v>
      </c>
      <c r="IU153" s="86">
        <f t="shared" si="173"/>
        <v>2.4464369819615145E-25</v>
      </c>
      <c r="IV153" s="86">
        <f t="shared" si="173"/>
        <v>1.0541338152822162E-12</v>
      </c>
      <c r="IW153" s="86">
        <f t="shared" si="173"/>
        <v>5.8608789634338704E-10</v>
      </c>
      <c r="IY153" s="86">
        <f t="shared" si="174"/>
        <v>4.01265347168829E-16</v>
      </c>
      <c r="IZ153" s="86">
        <f t="shared" si="174"/>
        <v>0.17632302633585134</v>
      </c>
      <c r="JA153" s="86">
        <f t="shared" si="174"/>
        <v>0.10499765641106147</v>
      </c>
      <c r="JB153" s="86">
        <f t="shared" si="174"/>
        <v>0.14244981167092929</v>
      </c>
      <c r="JC153" s="86">
        <f t="shared" si="174"/>
        <v>0.26223617742680205</v>
      </c>
      <c r="JD153" s="86">
        <f t="shared" si="174"/>
        <v>0.16525199908489813</v>
      </c>
      <c r="JE153" s="86">
        <f t="shared" si="174"/>
        <v>0.12527513144309521</v>
      </c>
      <c r="JF153" s="86">
        <f t="shared" si="174"/>
        <v>7.5450968805843247E-2</v>
      </c>
      <c r="JG153" s="86">
        <f t="shared" si="174"/>
        <v>1.383995722271549E-2</v>
      </c>
      <c r="JH153" s="86">
        <f t="shared" si="174"/>
        <v>7.8930044926605158E-2</v>
      </c>
      <c r="JI153" s="86">
        <f t="shared" si="174"/>
        <v>0.22819227194291813</v>
      </c>
      <c r="JJ153" s="86">
        <f t="shared" si="174"/>
        <v>0.38316515319887889</v>
      </c>
      <c r="JK153" s="86">
        <f t="shared" si="174"/>
        <v>0.53374434579772989</v>
      </c>
      <c r="JL153" s="86">
        <f t="shared" si="174"/>
        <v>0.53862556884606194</v>
      </c>
      <c r="JM153" s="86">
        <f t="shared" si="174"/>
        <v>0.5583148036150456</v>
      </c>
    </row>
    <row r="154" spans="2:273" x14ac:dyDescent="0.25">
      <c r="B154" s="2">
        <v>127</v>
      </c>
      <c r="C154" s="37">
        <v>56.305999999999997</v>
      </c>
      <c r="D154" s="37">
        <v>52.45</v>
      </c>
      <c r="E154" s="37">
        <v>53.482999999999997</v>
      </c>
      <c r="F154" s="37">
        <v>54.2</v>
      </c>
      <c r="G154" s="37">
        <v>53.406999999999996</v>
      </c>
      <c r="H154" s="37">
        <v>55.65</v>
      </c>
      <c r="I154" s="37">
        <v>56.482999999999997</v>
      </c>
      <c r="J154" s="37">
        <v>55.033000000000001</v>
      </c>
      <c r="K154" s="37">
        <v>53.433</v>
      </c>
      <c r="L154" s="37">
        <v>54.067</v>
      </c>
      <c r="M154" s="37">
        <v>57.3</v>
      </c>
      <c r="N154" s="37">
        <v>64.150000000000006</v>
      </c>
      <c r="O154" s="37">
        <v>75.638999999999996</v>
      </c>
      <c r="P154" s="37">
        <v>96.525000000000006</v>
      </c>
      <c r="Q154" s="37">
        <v>156.066</v>
      </c>
      <c r="S154" s="4">
        <f t="shared" si="175"/>
        <v>55.16626159925972</v>
      </c>
      <c r="T154" s="4">
        <f t="shared" si="175"/>
        <v>54.265595647088624</v>
      </c>
      <c r="U154" s="4">
        <f t="shared" si="175"/>
        <v>53.580529600851911</v>
      </c>
      <c r="V154" s="4">
        <f t="shared" si="175"/>
        <v>53.623279234170141</v>
      </c>
      <c r="W154" s="4">
        <f t="shared" si="175"/>
        <v>54.797051157335893</v>
      </c>
      <c r="X154" s="4">
        <f t="shared" si="175"/>
        <v>55.809720616518163</v>
      </c>
      <c r="Y154" s="4">
        <f t="shared" si="175"/>
        <v>56.178640995778707</v>
      </c>
      <c r="Z154" s="4">
        <f t="shared" si="175"/>
        <v>54.92320349884826</v>
      </c>
      <c r="AA154" s="4">
        <f t="shared" si="175"/>
        <v>53.709665159378041</v>
      </c>
      <c r="AB154" s="4">
        <f t="shared" si="175"/>
        <v>54.30343713324217</v>
      </c>
      <c r="AC154" s="4">
        <f t="shared" si="175"/>
        <v>57.970194471568668</v>
      </c>
      <c r="AD154" s="4">
        <f t="shared" si="175"/>
        <v>64.587995953514167</v>
      </c>
      <c r="AE154" s="4">
        <f t="shared" si="175"/>
        <v>75.819077625417535</v>
      </c>
      <c r="AF154" s="4">
        <f t="shared" si="175"/>
        <v>94.826768887191122</v>
      </c>
      <c r="AG154" s="4">
        <f t="shared" si="175"/>
        <v>158.9965317722108</v>
      </c>
      <c r="AI154" s="4">
        <f t="shared" si="176"/>
        <v>1.1397384007402778</v>
      </c>
      <c r="AJ154" s="4">
        <f t="shared" si="176"/>
        <v>-1.815595647088621</v>
      </c>
      <c r="AK154" s="4">
        <f t="shared" si="176"/>
        <v>-9.7529600851913756E-2</v>
      </c>
      <c r="AL154" s="4">
        <f t="shared" si="176"/>
        <v>0.57672076582986165</v>
      </c>
      <c r="AM154" s="4">
        <f t="shared" si="176"/>
        <v>-1.3900511573358969</v>
      </c>
      <c r="AN154" s="4">
        <f t="shared" si="176"/>
        <v>-0.1597206165181646</v>
      </c>
      <c r="AO154" s="4">
        <f t="shared" si="176"/>
        <v>0.30435900422128981</v>
      </c>
      <c r="AP154" s="4">
        <f t="shared" si="176"/>
        <v>0.10979650115174167</v>
      </c>
      <c r="AQ154" s="4">
        <f t="shared" si="176"/>
        <v>-0.27666515937804093</v>
      </c>
      <c r="AR154" s="4">
        <f t="shared" si="176"/>
        <v>-0.23643713324216975</v>
      </c>
      <c r="AS154" s="4">
        <f t="shared" si="176"/>
        <v>-0.67019447156867074</v>
      </c>
      <c r="AT154" s="4">
        <f t="shared" si="176"/>
        <v>-0.43799595351416087</v>
      </c>
      <c r="AU154" s="4">
        <f t="shared" si="176"/>
        <v>-0.18007762541753891</v>
      </c>
      <c r="AV154" s="4">
        <f t="shared" si="176"/>
        <v>1.6982311128088838</v>
      </c>
      <c r="AW154" s="4">
        <f t="shared" si="176"/>
        <v>-2.9305317722107986</v>
      </c>
      <c r="AY154" s="2">
        <f t="shared" si="168"/>
        <v>55.16626159925972</v>
      </c>
      <c r="AZ154" s="2">
        <f t="shared" si="168"/>
        <v>54.082496785461998</v>
      </c>
      <c r="BA154" s="2">
        <f t="shared" si="168"/>
        <v>53.394145803830099</v>
      </c>
      <c r="BB154" s="2">
        <f t="shared" si="168"/>
        <v>53.253330695506506</v>
      </c>
      <c r="BC154" s="2">
        <f t="shared" si="168"/>
        <v>53.545623237472725</v>
      </c>
      <c r="BD154" s="2">
        <f t="shared" si="168"/>
        <v>55.14458686330056</v>
      </c>
      <c r="BE154" s="2">
        <f t="shared" si="168"/>
        <v>55.669447494967464</v>
      </c>
      <c r="BF154" s="2">
        <f t="shared" si="168"/>
        <v>54.686798966914282</v>
      </c>
      <c r="BG154" s="2">
        <f t="shared" si="168"/>
        <v>53.691508931966517</v>
      </c>
      <c r="BH154" s="2">
        <f t="shared" si="168"/>
        <v>53.995871686803575</v>
      </c>
      <c r="BI154" s="2">
        <f t="shared" si="168"/>
        <v>55.821672964931672</v>
      </c>
      <c r="BJ154" s="2">
        <f t="shared" si="168"/>
        <v>58.381542054495085</v>
      </c>
      <c r="BK154" s="2">
        <f t="shared" si="168"/>
        <v>56.954856394404111</v>
      </c>
      <c r="BL154" s="2">
        <f t="shared" si="168"/>
        <v>56.892270287710069</v>
      </c>
      <c r="BM154" s="2">
        <f t="shared" si="168"/>
        <v>58.426109187290812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>
        <f t="shared" si="169"/>
        <v>56.305999999999997</v>
      </c>
      <c r="CF154" s="2" t="str">
        <f t="shared" si="169"/>
        <v/>
      </c>
      <c r="CG154" s="2" t="str">
        <f t="shared" si="169"/>
        <v/>
      </c>
      <c r="CH154" s="2" t="str">
        <f t="shared" si="169"/>
        <v/>
      </c>
      <c r="CI154" s="2" t="str">
        <f t="shared" si="169"/>
        <v/>
      </c>
      <c r="CJ154" s="2" t="str">
        <f t="shared" si="169"/>
        <v/>
      </c>
      <c r="CK154" s="2" t="str">
        <f t="shared" si="169"/>
        <v/>
      </c>
      <c r="CL154" s="2" t="str">
        <f t="shared" si="169"/>
        <v/>
      </c>
      <c r="CM154" s="2">
        <f t="shared" si="169"/>
        <v>53.433</v>
      </c>
      <c r="CN154" s="2" t="str">
        <f t="shared" si="169"/>
        <v/>
      </c>
      <c r="CO154" s="2" t="str">
        <f t="shared" si="169"/>
        <v/>
      </c>
      <c r="CP154" s="2" t="str">
        <f t="shared" si="169"/>
        <v/>
      </c>
      <c r="CQ154" s="2" t="str">
        <f t="shared" si="169"/>
        <v/>
      </c>
      <c r="CR154" s="2" t="str">
        <f t="shared" si="169"/>
        <v/>
      </c>
      <c r="CS154" s="2" t="str">
        <f t="shared" si="169"/>
        <v/>
      </c>
      <c r="CU154" s="2">
        <f t="shared" si="111"/>
        <v>56.305999999999997</v>
      </c>
      <c r="CV154" s="2" t="str">
        <f t="shared" si="112"/>
        <v/>
      </c>
      <c r="CW154" s="2" t="str">
        <f t="shared" si="113"/>
        <v/>
      </c>
      <c r="CX154" s="2" t="str">
        <f t="shared" si="114"/>
        <v/>
      </c>
      <c r="CY154" s="2" t="str">
        <f t="shared" si="115"/>
        <v/>
      </c>
      <c r="CZ154" s="2" t="str">
        <f t="shared" si="116"/>
        <v/>
      </c>
      <c r="DA154" s="2" t="str">
        <f t="shared" si="117"/>
        <v/>
      </c>
      <c r="DB154" s="2" t="str">
        <f t="shared" si="118"/>
        <v/>
      </c>
      <c r="DC154" s="2">
        <f t="shared" si="119"/>
        <v>53.433</v>
      </c>
      <c r="DD154" s="2" t="str">
        <f t="shared" si="120"/>
        <v/>
      </c>
      <c r="DE154" s="2" t="str">
        <f t="shared" si="121"/>
        <v/>
      </c>
      <c r="DF154" s="2" t="str">
        <f t="shared" si="122"/>
        <v/>
      </c>
      <c r="DG154" s="2" t="str">
        <f t="shared" si="123"/>
        <v/>
      </c>
      <c r="DH154" s="2" t="str">
        <f t="shared" si="124"/>
        <v/>
      </c>
      <c r="DI154" s="2" t="str">
        <f t="shared" si="125"/>
        <v/>
      </c>
      <c r="DK154" s="2">
        <f t="shared" si="177"/>
        <v>92.610896049896056</v>
      </c>
      <c r="DL154" s="2">
        <f t="shared" si="177"/>
        <v>106.83802637050005</v>
      </c>
      <c r="DM154" s="2">
        <f t="shared" si="177"/>
        <v>104.2190284495021</v>
      </c>
      <c r="DN154" s="2">
        <f t="shared" si="177"/>
        <v>94.693068292682923</v>
      </c>
      <c r="DO154" s="2">
        <f t="shared" si="177"/>
        <v>92.416733864915557</v>
      </c>
      <c r="DP154" s="2">
        <f t="shared" si="177"/>
        <v>90.787985155195713</v>
      </c>
      <c r="DQ154" s="2">
        <f t="shared" si="177"/>
        <v>86.416684750337382</v>
      </c>
      <c r="DR154" s="2">
        <f t="shared" si="177"/>
        <v>100.28852851782365</v>
      </c>
      <c r="DS154" s="2">
        <f t="shared" si="177"/>
        <v>96.798435627530381</v>
      </c>
      <c r="DT154" s="2">
        <f t="shared" si="177"/>
        <v>90.902086210131358</v>
      </c>
      <c r="DU154" s="2">
        <f t="shared" si="177"/>
        <v>95.4735318488529</v>
      </c>
      <c r="DV154" s="2">
        <f t="shared" si="177"/>
        <v>96.315980675422139</v>
      </c>
      <c r="DW154" s="2">
        <f t="shared" si="177"/>
        <v>106.38595104529615</v>
      </c>
      <c r="DX154" s="2">
        <f t="shared" si="177"/>
        <v>106.76167633220267</v>
      </c>
      <c r="DY154" s="2">
        <f t="shared" si="177"/>
        <v>94.358170087976561</v>
      </c>
      <c r="EA154" s="2">
        <f t="shared" si="153"/>
        <v>55.155977889346559</v>
      </c>
      <c r="EB154" s="2">
        <f t="shared" si="153"/>
        <v>54.035068086458992</v>
      </c>
      <c r="EC154" s="2">
        <f t="shared" si="153"/>
        <v>53.360152527472529</v>
      </c>
      <c r="ED154" s="2">
        <f t="shared" si="153"/>
        <v>53.229725929294069</v>
      </c>
      <c r="EE154" s="2">
        <f t="shared" si="153"/>
        <v>53.535959261057016</v>
      </c>
      <c r="EF154" s="2">
        <f t="shared" si="153"/>
        <v>55.156851505201146</v>
      </c>
      <c r="EG154" s="2">
        <f t="shared" si="153"/>
        <v>55.617903700232482</v>
      </c>
      <c r="EH154" s="2">
        <f t="shared" si="153"/>
        <v>54.681855371147194</v>
      </c>
      <c r="EI154" s="2">
        <f t="shared" si="153"/>
        <v>53.685015183827645</v>
      </c>
      <c r="EJ154" s="2">
        <f t="shared" si="153"/>
        <v>53.984115325939328</v>
      </c>
      <c r="EK154" s="2">
        <f t="shared" si="153"/>
        <v>55.791181343981137</v>
      </c>
      <c r="EL154" s="2">
        <f t="shared" si="180"/>
        <v>58.399550395454426</v>
      </c>
      <c r="EM154" s="2">
        <f t="shared" si="136"/>
        <v>56.95392882534334</v>
      </c>
      <c r="EN154" s="2">
        <f t="shared" si="136"/>
        <v>56.860513654088393</v>
      </c>
      <c r="EO154" s="2">
        <f t="shared" si="136"/>
        <v>58.411197944868078</v>
      </c>
      <c r="EQ154" s="2">
        <f t="shared" si="178"/>
        <v>55.155977889346559</v>
      </c>
      <c r="ER154" s="2">
        <f t="shared" si="178"/>
        <v>54.471760480026688</v>
      </c>
      <c r="ES154" s="2">
        <f t="shared" si="178"/>
        <v>53.594632848592724</v>
      </c>
      <c r="ET154" s="2">
        <f t="shared" si="178"/>
        <v>53.352271764988586</v>
      </c>
      <c r="EU154" s="2">
        <f t="shared" si="178"/>
        <v>53.485645285447582</v>
      </c>
      <c r="EV154" s="2">
        <f t="shared" si="178"/>
        <v>54.85155214284373</v>
      </c>
      <c r="EW154" s="2">
        <f t="shared" si="178"/>
        <v>56.146828477807489</v>
      </c>
      <c r="EX154" s="2">
        <f t="shared" si="178"/>
        <v>54.56824365850229</v>
      </c>
      <c r="EY154" s="2">
        <f t="shared" si="178"/>
        <v>53.61865109010175</v>
      </c>
      <c r="EZ154" s="2">
        <f t="shared" si="178"/>
        <v>53.975284844150842</v>
      </c>
      <c r="FA154" s="2">
        <f t="shared" si="178"/>
        <v>56.008044303847555</v>
      </c>
      <c r="FB154" s="2">
        <f t="shared" si="178"/>
        <v>57.923791185885044</v>
      </c>
      <c r="FC154" s="2">
        <f t="shared" si="178"/>
        <v>56.638971730435728</v>
      </c>
      <c r="FD154" s="2">
        <f t="shared" si="178"/>
        <v>57.150436172009897</v>
      </c>
      <c r="FE154" s="2">
        <f t="shared" si="178"/>
        <v>58.373652802407207</v>
      </c>
      <c r="FG154" s="2">
        <f t="shared" si="179"/>
        <v>0.99972543766164224</v>
      </c>
      <c r="FH154" s="2">
        <f t="shared" si="179"/>
        <v>0.99972612551299411</v>
      </c>
      <c r="FI154" s="2">
        <f t="shared" si="179"/>
        <v>0.99972365539038177</v>
      </c>
      <c r="FJ154" s="2">
        <f t="shared" si="179"/>
        <v>0.99967558922551381</v>
      </c>
      <c r="FK154" s="2">
        <f t="shared" si="179"/>
        <v>0.99965973662224228</v>
      </c>
      <c r="FL154" s="2">
        <f t="shared" si="179"/>
        <v>0.99969138827860149</v>
      </c>
      <c r="FM154" s="2">
        <f t="shared" si="179"/>
        <v>0.99969678013282282</v>
      </c>
      <c r="FN154" s="2">
        <f t="shared" si="179"/>
        <v>0.99966288750456189</v>
      </c>
      <c r="FO154" s="2">
        <f t="shared" si="179"/>
        <v>0.99968181101599551</v>
      </c>
      <c r="FP154" s="2">
        <f t="shared" si="179"/>
        <v>0.99966062271591793</v>
      </c>
      <c r="FQ154" s="2">
        <f t="shared" si="179"/>
        <v>0.99963711848090875</v>
      </c>
      <c r="FR154" s="2">
        <f t="shared" si="179"/>
        <v>0.99965882112897209</v>
      </c>
      <c r="FS154" s="2">
        <f t="shared" si="179"/>
        <v>0.99963876381474226</v>
      </c>
      <c r="FT154" s="2">
        <f t="shared" si="179"/>
        <v>0.99963102832161099</v>
      </c>
      <c r="FU154" s="2">
        <f t="shared" si="179"/>
        <v>0.99954502051207772</v>
      </c>
      <c r="FW154" s="2">
        <f t="shared" si="170"/>
        <v>4.6070165604983001E-7</v>
      </c>
      <c r="FX154" s="2">
        <f t="shared" si="170"/>
        <v>7.5493222176899064E-2</v>
      </c>
      <c r="FY154" s="2">
        <f t="shared" si="170"/>
        <v>8.5033575738990216E-2</v>
      </c>
      <c r="FZ154" s="2">
        <f t="shared" si="170"/>
        <v>8.2855620070633851E-2</v>
      </c>
      <c r="GA154" s="2">
        <f t="shared" si="170"/>
        <v>7.0869519604523645E-2</v>
      </c>
      <c r="GB154" s="2">
        <f t="shared" si="170"/>
        <v>7.6190225921477756E-2</v>
      </c>
      <c r="GC154" s="2">
        <f t="shared" si="170"/>
        <v>7.9793940887495113E-2</v>
      </c>
      <c r="GD154" s="2">
        <f t="shared" si="170"/>
        <v>9.1812572693257585E-2</v>
      </c>
      <c r="GE154" s="2">
        <f t="shared" si="170"/>
        <v>0.10886108591955879</v>
      </c>
      <c r="GF154" s="2">
        <f t="shared" si="170"/>
        <v>8.7510494529549454E-2</v>
      </c>
      <c r="GG154" s="2">
        <f t="shared" si="170"/>
        <v>7.4201833859155131E-2</v>
      </c>
      <c r="GH154" s="2">
        <f t="shared" si="170"/>
        <v>6.5042620748579028E-2</v>
      </c>
      <c r="GI154" s="2">
        <f t="shared" si="170"/>
        <v>5.375038806636178E-2</v>
      </c>
      <c r="GJ154" s="2">
        <f t="shared" si="170"/>
        <v>4.6027876587285715E-2</v>
      </c>
      <c r="GK154" s="2">
        <f t="shared" si="170"/>
        <v>3.8457506368553857E-2</v>
      </c>
      <c r="GM154" s="86">
        <f t="shared" si="171"/>
        <v>2.6439230077455651E-78</v>
      </c>
      <c r="GN154" s="86">
        <f t="shared" si="171"/>
        <v>6.8783476736182801E-141</v>
      </c>
      <c r="GO154" s="86">
        <f t="shared" si="171"/>
        <v>2.8620047526690384E-167</v>
      </c>
      <c r="GP154" s="86">
        <f t="shared" si="171"/>
        <v>7.8543009345977446E-167</v>
      </c>
      <c r="GQ154" s="86">
        <f t="shared" si="171"/>
        <v>8.7473433840960254E-220</v>
      </c>
      <c r="GR154" s="86">
        <f t="shared" si="171"/>
        <v>1.0983415077105399E-271</v>
      </c>
      <c r="GS154" s="86">
        <f t="shared" si="171"/>
        <v>7.0438298072535257E-291</v>
      </c>
      <c r="GT154" s="86">
        <f t="shared" si="171"/>
        <v>5.907085693482361E-262</v>
      </c>
      <c r="GU154" s="86">
        <f t="shared" si="171"/>
        <v>1.004799849049583E-305</v>
      </c>
      <c r="GV154" s="86">
        <f t="shared" si="171"/>
        <v>4.3365308288081643E-207</v>
      </c>
      <c r="GW154" s="86">
        <f t="shared" si="171"/>
        <v>5.2244536645289688E-176</v>
      </c>
      <c r="GX154" s="86">
        <f t="shared" si="171"/>
        <v>6.0303381301201249E-164</v>
      </c>
      <c r="GY154" s="86">
        <f t="shared" si="171"/>
        <v>1.0019584262189234E-140</v>
      </c>
      <c r="GZ154" s="86">
        <f t="shared" si="171"/>
        <v>3.3232092089829769E-113</v>
      </c>
      <c r="HA154" s="86">
        <f t="shared" si="171"/>
        <v>2.7729223343303117E-176</v>
      </c>
      <c r="HC154" s="86">
        <f t="shared" ref="HC154:HH213" si="182" xml:space="preserve"> _xlfn.NORM.DIST($B154, C$8, ABS(C$12), TRUE) * _xlfn.NORM.DIST(($B154 - C$8)*C$16, 0, ABS(C$12), TRUE) * 2</f>
        <v>7.0414389671180678E-33</v>
      </c>
      <c r="HD154" s="86">
        <f t="shared" si="182"/>
        <v>1.9399749378467288E-83</v>
      </c>
      <c r="HE154" s="86">
        <f t="shared" si="182"/>
        <v>5.2287223645037642E-97</v>
      </c>
      <c r="HF154" s="86">
        <f t="shared" si="181"/>
        <v>4.0351157836727006E-109</v>
      </c>
      <c r="HG154" s="86">
        <f t="shared" si="181"/>
        <v>1.0034678055499115E-131</v>
      </c>
      <c r="HH154" s="86">
        <f t="shared" si="181"/>
        <v>2.114889435598428E-150</v>
      </c>
      <c r="HI154" s="86">
        <f t="shared" si="181"/>
        <v>1.2428814691196985E-138</v>
      </c>
      <c r="HJ154" s="86">
        <f t="shared" si="181"/>
        <v>4.3863928772281705E-167</v>
      </c>
      <c r="HK154" s="86">
        <f t="shared" si="181"/>
        <v>4.7431931676599397E-87</v>
      </c>
      <c r="HL154" s="86">
        <f t="shared" si="162"/>
        <v>2.2932917584590023E-115</v>
      </c>
      <c r="HM154" s="86">
        <f t="shared" si="162"/>
        <v>5.1636531473085025E-106</v>
      </c>
      <c r="HN154" s="86">
        <f t="shared" si="162"/>
        <v>1.7580851076051963E-101</v>
      </c>
      <c r="HO154" s="86">
        <f t="shared" si="162"/>
        <v>1.3198896278793189E-88</v>
      </c>
      <c r="HP154" s="86">
        <f t="shared" si="162"/>
        <v>1.0576890079191887E-78</v>
      </c>
      <c r="HQ154" s="86">
        <f t="shared" si="162"/>
        <v>1.3042180413623622E-103</v>
      </c>
      <c r="HS154" s="86">
        <f t="shared" si="172"/>
        <v>2.0295807573595532E-15</v>
      </c>
      <c r="HT154" s="86">
        <f t="shared" si="172"/>
        <v>0.10298808019217141</v>
      </c>
      <c r="HU154" s="86">
        <f t="shared" si="172"/>
        <v>5.3976596896014181E-2</v>
      </c>
      <c r="HV154" s="86">
        <f t="shared" si="172"/>
        <v>7.3120320131157268E-2</v>
      </c>
      <c r="HW154" s="86">
        <f t="shared" si="172"/>
        <v>0.15914652963786705</v>
      </c>
      <c r="HX154" s="86">
        <f t="shared" si="172"/>
        <v>8.509149083965116E-2</v>
      </c>
      <c r="HY154" s="86">
        <f t="shared" si="172"/>
        <v>5.9498274340755782E-2</v>
      </c>
      <c r="HZ154" s="86">
        <f t="shared" si="172"/>
        <v>3.2441346211673071E-2</v>
      </c>
      <c r="IA154" s="86">
        <f t="shared" si="172"/>
        <v>4.4351025270473222E-3</v>
      </c>
      <c r="IB154" s="86">
        <f t="shared" si="172"/>
        <v>3.3951050311311855E-2</v>
      </c>
      <c r="IC154" s="86">
        <f t="shared" si="172"/>
        <v>0.12912312877588109</v>
      </c>
      <c r="ID154" s="86">
        <f t="shared" si="172"/>
        <v>0.26656926998446817</v>
      </c>
      <c r="IE154" s="86">
        <f t="shared" si="172"/>
        <v>0.48565996919882087</v>
      </c>
      <c r="IF154" s="86">
        <f t="shared" si="172"/>
        <v>0.49881978575286268</v>
      </c>
      <c r="IG154" s="86">
        <f t="shared" si="172"/>
        <v>0.58922827762467078</v>
      </c>
      <c r="II154" s="86">
        <f t="shared" si="173"/>
        <v>0</v>
      </c>
      <c r="IJ154" s="86">
        <f t="shared" si="173"/>
        <v>1.8078296470211461E-15</v>
      </c>
      <c r="IK154" s="86">
        <f t="shared" si="173"/>
        <v>8.4590141108672013E-15</v>
      </c>
      <c r="IL154" s="86">
        <f t="shared" si="173"/>
        <v>7.5899833001678294E-18</v>
      </c>
      <c r="IM154" s="86">
        <f t="shared" si="173"/>
        <v>3.8331623457694507E-20</v>
      </c>
      <c r="IN154" s="86">
        <f t="shared" si="173"/>
        <v>8.7010585496815834E-21</v>
      </c>
      <c r="IO154" s="86">
        <f t="shared" si="173"/>
        <v>1.4548949290716305E-20</v>
      </c>
      <c r="IP154" s="86">
        <f t="shared" si="173"/>
        <v>8.6323085312382705E-18</v>
      </c>
      <c r="IQ154" s="86">
        <f t="shared" si="173"/>
        <v>2.684622188523664E-15</v>
      </c>
      <c r="IR154" s="86">
        <f t="shared" si="173"/>
        <v>7.0984223504381715E-19</v>
      </c>
      <c r="IS154" s="86">
        <f t="shared" si="173"/>
        <v>4.6013318014238367E-21</v>
      </c>
      <c r="IT154" s="86">
        <f t="shared" si="173"/>
        <v>4.1716846055379224E-22</v>
      </c>
      <c r="IU154" s="86">
        <f t="shared" si="173"/>
        <v>6.9361863458294727E-24</v>
      </c>
      <c r="IV154" s="86">
        <f t="shared" si="173"/>
        <v>4.7383510331846873E-12</v>
      </c>
      <c r="IW154" s="86">
        <f t="shared" si="173"/>
        <v>1.7245860421298531E-9</v>
      </c>
      <c r="IY154" s="86">
        <f t="shared" si="174"/>
        <v>2.0295807573595532E-15</v>
      </c>
      <c r="IZ154" s="86">
        <f t="shared" si="174"/>
        <v>0.10298808019217322</v>
      </c>
      <c r="JA154" s="86">
        <f t="shared" si="174"/>
        <v>5.397659689602264E-2</v>
      </c>
      <c r="JB154" s="86">
        <f t="shared" si="174"/>
        <v>7.3120320131157282E-2</v>
      </c>
      <c r="JC154" s="86">
        <f t="shared" si="174"/>
        <v>0.15914652963786705</v>
      </c>
      <c r="JD154" s="86">
        <f t="shared" si="174"/>
        <v>8.509149083965116E-2</v>
      </c>
      <c r="JE154" s="86">
        <f t="shared" si="174"/>
        <v>5.9498274340755782E-2</v>
      </c>
      <c r="JF154" s="86">
        <f t="shared" si="174"/>
        <v>3.2441346211673078E-2</v>
      </c>
      <c r="JG154" s="86">
        <f t="shared" si="174"/>
        <v>4.4351025270500067E-3</v>
      </c>
      <c r="JH154" s="86">
        <f t="shared" si="174"/>
        <v>3.3951050311311855E-2</v>
      </c>
      <c r="JI154" s="86">
        <f t="shared" si="174"/>
        <v>0.12912312877588109</v>
      </c>
      <c r="JJ154" s="86">
        <f t="shared" si="174"/>
        <v>0.26656926998446817</v>
      </c>
      <c r="JK154" s="86">
        <f t="shared" si="174"/>
        <v>0.48565996919882087</v>
      </c>
      <c r="JL154" s="86">
        <f t="shared" si="174"/>
        <v>0.49881978575760105</v>
      </c>
      <c r="JM154" s="86">
        <f t="shared" si="174"/>
        <v>0.58922827934925681</v>
      </c>
    </row>
    <row r="155" spans="2:273" x14ac:dyDescent="0.25">
      <c r="B155" s="2">
        <v>128</v>
      </c>
      <c r="C155" s="37">
        <v>57.402999999999999</v>
      </c>
      <c r="D155" s="37">
        <v>53.267000000000003</v>
      </c>
      <c r="E155" s="37">
        <v>51.6</v>
      </c>
      <c r="F155" s="37">
        <v>53.3</v>
      </c>
      <c r="G155" s="37">
        <v>53.101999999999997</v>
      </c>
      <c r="H155" s="37">
        <v>54.683</v>
      </c>
      <c r="I155" s="37">
        <v>55.2</v>
      </c>
      <c r="J155" s="37">
        <v>53.6</v>
      </c>
      <c r="K155" s="37">
        <v>53.25</v>
      </c>
      <c r="L155" s="37">
        <v>53.783000000000001</v>
      </c>
      <c r="M155" s="37">
        <v>55.933</v>
      </c>
      <c r="N155" s="37">
        <v>59.866999999999997</v>
      </c>
      <c r="O155" s="37">
        <v>70.262</v>
      </c>
      <c r="P155" s="37">
        <v>85.656000000000006</v>
      </c>
      <c r="Q155" s="37">
        <v>147.52500000000001</v>
      </c>
      <c r="S155" s="4">
        <f t="shared" si="175"/>
        <v>55.056962053010004</v>
      </c>
      <c r="T155" s="4">
        <f t="shared" si="175"/>
        <v>54.007431956409242</v>
      </c>
      <c r="U155" s="4">
        <f t="shared" si="175"/>
        <v>53.340804867477857</v>
      </c>
      <c r="V155" s="4">
        <f t="shared" si="175"/>
        <v>53.256663219731934</v>
      </c>
      <c r="W155" s="4">
        <f t="shared" si="175"/>
        <v>53.975626305089627</v>
      </c>
      <c r="X155" s="4">
        <f t="shared" si="175"/>
        <v>55.261951084281137</v>
      </c>
      <c r="Y155" s="4">
        <f t="shared" si="175"/>
        <v>55.681951329306393</v>
      </c>
      <c r="Z155" s="4">
        <f t="shared" si="175"/>
        <v>54.657634339464181</v>
      </c>
      <c r="AA155" s="4">
        <f t="shared" si="175"/>
        <v>53.59707705155288</v>
      </c>
      <c r="AB155" s="4">
        <f t="shared" si="175"/>
        <v>53.978442977670809</v>
      </c>
      <c r="AC155" s="4">
        <f t="shared" si="175"/>
        <v>56.493402279344302</v>
      </c>
      <c r="AD155" s="4">
        <f t="shared" si="175"/>
        <v>61.274178411493125</v>
      </c>
      <c r="AE155" s="4">
        <f t="shared" si="175"/>
        <v>69.586117172361725</v>
      </c>
      <c r="AF155" s="4">
        <f t="shared" si="175"/>
        <v>83.768235781214216</v>
      </c>
      <c r="AG155" s="4">
        <f t="shared" si="175"/>
        <v>146.46436191833442</v>
      </c>
      <c r="AI155" s="4">
        <f t="shared" si="176"/>
        <v>2.3460379469899948</v>
      </c>
      <c r="AJ155" s="4">
        <f t="shared" si="176"/>
        <v>-0.74043195640923898</v>
      </c>
      <c r="AK155" s="4">
        <f t="shared" si="176"/>
        <v>-1.7408048674778556</v>
      </c>
      <c r="AL155" s="4">
        <f t="shared" si="176"/>
        <v>4.3336780268063535E-2</v>
      </c>
      <c r="AM155" s="4">
        <f t="shared" si="176"/>
        <v>-0.8736263050896298</v>
      </c>
      <c r="AN155" s="4">
        <f t="shared" si="176"/>
        <v>-0.57895108428113673</v>
      </c>
      <c r="AO155" s="4">
        <f t="shared" si="176"/>
        <v>-0.48195132930639062</v>
      </c>
      <c r="AP155" s="4">
        <f t="shared" si="176"/>
        <v>-1.0576343394641796</v>
      </c>
      <c r="AQ155" s="4">
        <f t="shared" si="176"/>
        <v>-0.34707705155287982</v>
      </c>
      <c r="AR155" s="4">
        <f t="shared" si="176"/>
        <v>-0.1954429776708082</v>
      </c>
      <c r="AS155" s="4">
        <f t="shared" si="176"/>
        <v>-0.5604022793443022</v>
      </c>
      <c r="AT155" s="4">
        <f t="shared" si="176"/>
        <v>-1.4071784114931276</v>
      </c>
      <c r="AU155" s="4">
        <f t="shared" si="176"/>
        <v>0.67588282763827578</v>
      </c>
      <c r="AV155" s="4">
        <f t="shared" si="176"/>
        <v>1.8877642187857901</v>
      </c>
      <c r="AW155" s="4">
        <f t="shared" si="176"/>
        <v>1.0606380816655872</v>
      </c>
      <c r="AY155" s="2">
        <f t="shared" si="168"/>
        <v>55.056962053010004</v>
      </c>
      <c r="AZ155" s="2">
        <f t="shared" si="168"/>
        <v>53.932312302027107</v>
      </c>
      <c r="BA155" s="2">
        <f t="shared" si="168"/>
        <v>53.276070627294132</v>
      </c>
      <c r="BB155" s="2">
        <f t="shared" si="168"/>
        <v>53.133247232129143</v>
      </c>
      <c r="BC155" s="2">
        <f t="shared" si="168"/>
        <v>53.463316180759875</v>
      </c>
      <c r="BD155" s="2">
        <f t="shared" si="168"/>
        <v>55.043999412709752</v>
      </c>
      <c r="BE155" s="2">
        <f t="shared" si="168"/>
        <v>55.531898106723879</v>
      </c>
      <c r="BF155" s="2">
        <f t="shared" si="168"/>
        <v>54.595567553723654</v>
      </c>
      <c r="BG155" s="2">
        <f t="shared" si="168"/>
        <v>53.593781932302171</v>
      </c>
      <c r="BH155" s="2">
        <f t="shared" si="168"/>
        <v>53.898033206080548</v>
      </c>
      <c r="BI155" s="2">
        <f t="shared" si="168"/>
        <v>55.701991258391729</v>
      </c>
      <c r="BJ155" s="2">
        <f t="shared" si="168"/>
        <v>58.297122443139095</v>
      </c>
      <c r="BK155" s="2">
        <f t="shared" si="168"/>
        <v>56.861113325971516</v>
      </c>
      <c r="BL155" s="2">
        <f t="shared" si="168"/>
        <v>56.774115619205062</v>
      </c>
      <c r="BM155" s="2">
        <f t="shared" si="168"/>
        <v>58.32341947729752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>
        <f t="shared" si="169"/>
        <v>57.402999999999999</v>
      </c>
      <c r="CF155" s="2" t="str">
        <f t="shared" si="169"/>
        <v/>
      </c>
      <c r="CG155" s="2" t="str">
        <f t="shared" si="169"/>
        <v/>
      </c>
      <c r="CH155" s="2" t="str">
        <f t="shared" si="169"/>
        <v/>
      </c>
      <c r="CI155" s="2" t="str">
        <f t="shared" si="169"/>
        <v/>
      </c>
      <c r="CJ155" s="2" t="str">
        <f t="shared" si="169"/>
        <v/>
      </c>
      <c r="CK155" s="2" t="str">
        <f t="shared" si="169"/>
        <v/>
      </c>
      <c r="CL155" s="2" t="str">
        <f t="shared" si="169"/>
        <v/>
      </c>
      <c r="CM155" s="2">
        <f t="shared" si="169"/>
        <v>53.25</v>
      </c>
      <c r="CN155" s="2" t="str">
        <f t="shared" si="169"/>
        <v/>
      </c>
      <c r="CO155" s="2" t="str">
        <f t="shared" si="169"/>
        <v/>
      </c>
      <c r="CP155" s="2" t="str">
        <f t="shared" si="169"/>
        <v/>
      </c>
      <c r="CQ155" s="2" t="str">
        <f t="shared" si="169"/>
        <v/>
      </c>
      <c r="CR155" s="2" t="str">
        <f t="shared" si="169"/>
        <v/>
      </c>
      <c r="CS155" s="2" t="str">
        <f t="shared" si="169"/>
        <v/>
      </c>
      <c r="CU155" s="2">
        <f t="shared" ref="CU155:CU218" si="198">IF(AND(IY155 &lt; $DI$22, $B155 &gt; C$7, $B155 &lt; C$233), C155, "")</f>
        <v>57.402999999999999</v>
      </c>
      <c r="CV155" s="2" t="str">
        <f t="shared" ref="CV155:CV218" si="199">IF(AND(IZ155 &lt; $DI$22, $B155 &gt; D$7, $B155 &lt; D$233), D155, "")</f>
        <v/>
      </c>
      <c r="CW155" s="2" t="str">
        <f t="shared" ref="CW155:CW218" si="200">IF(AND(JA155 &lt; $DI$22, $B155 &gt; E$7, $B155 &lt; E$233), E155, "")</f>
        <v/>
      </c>
      <c r="CX155" s="2" t="str">
        <f t="shared" ref="CX155:CX218" si="201">IF(AND(JB155 &lt; $DI$22, $B155 &gt; F$7, $B155 &lt; F$233), F155, "")</f>
        <v/>
      </c>
      <c r="CY155" s="2" t="str">
        <f t="shared" ref="CY155:CY218" si="202">IF(AND(JC155 &lt; $DI$22, $B155 &gt; G$7, $B155 &lt; G$233), G155, "")</f>
        <v/>
      </c>
      <c r="CZ155" s="2" t="str">
        <f t="shared" ref="CZ155:CZ218" si="203">IF(AND(JD155 &lt; $DI$22, $B155 &gt; H$7, $B155 &lt; H$233), H155, "")</f>
        <v/>
      </c>
      <c r="DA155" s="2" t="str">
        <f t="shared" ref="DA155:DA218" si="204">IF(AND(JE155 &lt; $DI$22, $B155 &gt; I$7, $B155 &lt; I$233), I155, "")</f>
        <v/>
      </c>
      <c r="DB155" s="2" t="str">
        <f t="shared" ref="DB155:DB218" si="205">IF(AND(JF155 &lt; $DI$22, $B155 &gt; J$7, $B155 &lt; J$233), J155, "")</f>
        <v/>
      </c>
      <c r="DC155" s="2">
        <f t="shared" ref="DC155:DC218" si="206">IF(AND(JG155 &lt; $DI$22, $B155 &gt; K$7, $B155 &lt; K$233), K155, "")</f>
        <v>53.25</v>
      </c>
      <c r="DD155" s="2" t="str">
        <f t="shared" ref="DD155:DD218" si="207">IF(AND(JH155 &lt; $DI$22, $B155 &gt; L$7, $B155 &lt; L$233), L155, "")</f>
        <v/>
      </c>
      <c r="DE155" s="2" t="str">
        <f t="shared" ref="DE155:DE218" si="208">IF(AND(JI155 &lt; $DI$22, $B155 &gt; M$7, $B155 &lt; M$233), M155, "")</f>
        <v/>
      </c>
      <c r="DF155" s="2" t="str">
        <f t="shared" ref="DF155:DF218" si="209">IF(AND(JJ155 &lt; $DI$22, $B155 &gt; N$7, $B155 &lt; N$233), N155, "")</f>
        <v/>
      </c>
      <c r="DG155" s="2" t="str">
        <f t="shared" ref="DG155:DG218" si="210">IF(AND(JK155 &lt; $DI$22, $B155 &gt; O$7, $B155 &lt; O$233), O155, "")</f>
        <v/>
      </c>
      <c r="DH155" s="2" t="str">
        <f t="shared" ref="DH155:DH218" si="211">IF(AND(JL155 &lt; $DI$22, $B155 &gt; P$7, $B155 &lt; P$233), P155, "")</f>
        <v/>
      </c>
      <c r="DI155" s="2" t="str">
        <f t="shared" ref="DI155:DI218" si="212">IF(AND(JM155 &lt; $DI$22, $B155 &gt; Q$7, $B155 &lt; Q$233), Q155, "")</f>
        <v/>
      </c>
      <c r="DK155" s="2">
        <f t="shared" si="177"/>
        <v>92.815982164350601</v>
      </c>
      <c r="DL155" s="2">
        <f t="shared" si="177"/>
        <v>107.1729356603567</v>
      </c>
      <c r="DM155" s="2">
        <f t="shared" si="177"/>
        <v>104.5511749644381</v>
      </c>
      <c r="DN155" s="2">
        <f t="shared" si="177"/>
        <v>94.938821951219509</v>
      </c>
      <c r="DO155" s="2">
        <f t="shared" si="177"/>
        <v>92.645443714821738</v>
      </c>
      <c r="DP155" s="2">
        <f t="shared" si="177"/>
        <v>90.990517543859681</v>
      </c>
      <c r="DQ155" s="2">
        <f t="shared" si="177"/>
        <v>86.543627462887983</v>
      </c>
      <c r="DR155" s="2">
        <f t="shared" si="177"/>
        <v>100.58811575984993</v>
      </c>
      <c r="DS155" s="2">
        <f t="shared" si="177"/>
        <v>97.088730971659928</v>
      </c>
      <c r="DT155" s="2">
        <f t="shared" si="177"/>
        <v>91.128454221388381</v>
      </c>
      <c r="DU155" s="2">
        <f t="shared" si="177"/>
        <v>95.714968893387308</v>
      </c>
      <c r="DV155" s="2">
        <f t="shared" si="177"/>
        <v>96.552381425891184</v>
      </c>
      <c r="DW155" s="2">
        <f t="shared" si="177"/>
        <v>106.71749059233449</v>
      </c>
      <c r="DX155" s="2">
        <f t="shared" si="177"/>
        <v>107.11106937301676</v>
      </c>
      <c r="DY155" s="2">
        <f t="shared" si="177"/>
        <v>94.617978372434038</v>
      </c>
      <c r="EA155" s="2">
        <f t="shared" si="153"/>
        <v>55.047504453106882</v>
      </c>
      <c r="EB155" s="2">
        <f t="shared" si="153"/>
        <v>53.880979910998093</v>
      </c>
      <c r="EC155" s="2">
        <f t="shared" si="153"/>
        <v>53.240362857142863</v>
      </c>
      <c r="ED155" s="2">
        <f t="shared" si="153"/>
        <v>53.109190868879082</v>
      </c>
      <c r="EE155" s="2">
        <f t="shared" si="153"/>
        <v>53.455245071809955</v>
      </c>
      <c r="EF155" s="2">
        <f t="shared" si="153"/>
        <v>55.060298944431324</v>
      </c>
      <c r="EG155" s="2">
        <f t="shared" si="153"/>
        <v>55.475297829965911</v>
      </c>
      <c r="EH155" s="2">
        <f t="shared" si="153"/>
        <v>54.593212917849996</v>
      </c>
      <c r="EI155" s="2">
        <f t="shared" si="153"/>
        <v>53.589330074159307</v>
      </c>
      <c r="EJ155" s="2">
        <f t="shared" si="153"/>
        <v>53.887384551756988</v>
      </c>
      <c r="EK155" s="2">
        <f t="shared" si="153"/>
        <v>55.670184540202129</v>
      </c>
      <c r="EL155" s="2">
        <f t="shared" si="180"/>
        <v>58.320913205607752</v>
      </c>
      <c r="EM155" s="2">
        <f t="shared" si="136"/>
        <v>56.86431946149672</v>
      </c>
      <c r="EN155" s="2">
        <f t="shared" si="136"/>
        <v>56.74149454861049</v>
      </c>
      <c r="EO155" s="2">
        <f t="shared" si="136"/>
        <v>58.309966855165563</v>
      </c>
      <c r="EQ155" s="2">
        <f t="shared" si="178"/>
        <v>55.047504453106882</v>
      </c>
      <c r="ER155" s="2">
        <f t="shared" si="178"/>
        <v>54.343645479156052</v>
      </c>
      <c r="ES155" s="2">
        <f t="shared" si="178"/>
        <v>53.486642377586072</v>
      </c>
      <c r="ET155" s="2">
        <f t="shared" si="178"/>
        <v>53.238783450537483</v>
      </c>
      <c r="EU155" s="2">
        <f t="shared" si="178"/>
        <v>53.402239715050456</v>
      </c>
      <c r="EV155" s="2">
        <f t="shared" si="178"/>
        <v>54.741810986400296</v>
      </c>
      <c r="EW155" s="2">
        <f t="shared" si="178"/>
        <v>56.028237865441149</v>
      </c>
      <c r="EX155" s="2">
        <f t="shared" si="178"/>
        <v>54.475091547501179</v>
      </c>
      <c r="EY155" s="2">
        <f t="shared" si="178"/>
        <v>53.520150900458042</v>
      </c>
      <c r="EZ155" s="2">
        <f t="shared" si="178"/>
        <v>53.878152940286206</v>
      </c>
      <c r="FA155" s="2">
        <f t="shared" si="178"/>
        <v>55.899855882551833</v>
      </c>
      <c r="FB155" s="2">
        <f t="shared" si="178"/>
        <v>57.8173767158667</v>
      </c>
      <c r="FC155" s="2">
        <f t="shared" si="178"/>
        <v>56.529505291883638</v>
      </c>
      <c r="FD155" s="2">
        <f t="shared" si="178"/>
        <v>57.05338052157542</v>
      </c>
      <c r="FE155" s="2">
        <f t="shared" si="178"/>
        <v>58.271552696282789</v>
      </c>
      <c r="FG155" s="2">
        <f t="shared" si="179"/>
        <v>0.99974959012180931</v>
      </c>
      <c r="FH155" s="2">
        <f t="shared" si="179"/>
        <v>0.99975021747997184</v>
      </c>
      <c r="FI155" s="2">
        <f t="shared" si="179"/>
        <v>0.99974796459230642</v>
      </c>
      <c r="FJ155" s="2">
        <f t="shared" si="179"/>
        <v>0.99970412541163356</v>
      </c>
      <c r="FK155" s="2">
        <f t="shared" si="179"/>
        <v>0.99968966682003235</v>
      </c>
      <c r="FL155" s="2">
        <f t="shared" si="179"/>
        <v>0.99971853512189812</v>
      </c>
      <c r="FM155" s="2">
        <f t="shared" si="179"/>
        <v>0.9997234528161304</v>
      </c>
      <c r="FN155" s="2">
        <f t="shared" si="179"/>
        <v>0.9996925406301429</v>
      </c>
      <c r="FO155" s="2">
        <f t="shared" si="179"/>
        <v>0.99970980007284416</v>
      </c>
      <c r="FP155" s="2">
        <f t="shared" si="179"/>
        <v>0.99969047499539809</v>
      </c>
      <c r="FQ155" s="2">
        <f t="shared" si="179"/>
        <v>0.99966903755367498</v>
      </c>
      <c r="FR155" s="2">
        <f t="shared" si="179"/>
        <v>0.99968883183018165</v>
      </c>
      <c r="FS155" s="2">
        <f t="shared" si="179"/>
        <v>0.9996705382115777</v>
      </c>
      <c r="FT155" s="2">
        <f t="shared" si="179"/>
        <v>0.99966348290469531</v>
      </c>
      <c r="FU155" s="2">
        <f t="shared" si="179"/>
        <v>0.99958503716301383</v>
      </c>
      <c r="FW155" s="2">
        <f t="shared" si="170"/>
        <v>5.051492983329887E-7</v>
      </c>
      <c r="FX155" s="2">
        <f t="shared" si="170"/>
        <v>8.217813176822765E-2</v>
      </c>
      <c r="FY155" s="2">
        <f t="shared" si="170"/>
        <v>9.2478776398997556E-2</v>
      </c>
      <c r="FZ155" s="2">
        <f t="shared" si="170"/>
        <v>9.01289118758518E-2</v>
      </c>
      <c r="GA155" s="2">
        <f t="shared" si="170"/>
        <v>7.7179180909706491E-2</v>
      </c>
      <c r="GB155" s="2">
        <f t="shared" si="170"/>
        <v>8.2931318606603577E-2</v>
      </c>
      <c r="GC155" s="2">
        <f t="shared" si="170"/>
        <v>8.6823913282387422E-2</v>
      </c>
      <c r="GD155" s="2">
        <f t="shared" si="170"/>
        <v>9.9786583375844437E-2</v>
      </c>
      <c r="GE155" s="2">
        <f t="shared" si="170"/>
        <v>0.11812319216474036</v>
      </c>
      <c r="GF155" s="2">
        <f t="shared" si="170"/>
        <v>9.5150011468035214E-2</v>
      </c>
      <c r="GG155" s="2">
        <f t="shared" si="170"/>
        <v>8.0782383242522182E-2</v>
      </c>
      <c r="GH155" s="2">
        <f t="shared" si="170"/>
        <v>7.0873073136332621E-2</v>
      </c>
      <c r="GI155" s="2">
        <f t="shared" si="170"/>
        <v>5.8632077809522468E-2</v>
      </c>
      <c r="GJ155" s="2">
        <f t="shared" si="170"/>
        <v>5.0245438850464882E-2</v>
      </c>
      <c r="GK155" s="2">
        <f t="shared" si="170"/>
        <v>4.201193985519347E-2</v>
      </c>
      <c r="GM155" s="86">
        <f t="shared" si="171"/>
        <v>1.2770567283723525E-80</v>
      </c>
      <c r="GN155" s="86">
        <f t="shared" si="171"/>
        <v>4.4112680970385504E-145</v>
      </c>
      <c r="GO155" s="86">
        <f t="shared" si="171"/>
        <v>3.6441915954511431E-172</v>
      </c>
      <c r="GP155" s="86">
        <f t="shared" si="171"/>
        <v>1.0298872731325879E-171</v>
      </c>
      <c r="GQ155" s="86">
        <f t="shared" si="171"/>
        <v>2.9646246436072493E-226</v>
      </c>
      <c r="GR155" s="86">
        <f t="shared" si="171"/>
        <v>1.3893870125116396E-279</v>
      </c>
      <c r="GS155" s="86">
        <f t="shared" si="171"/>
        <v>2.1286566336837442E-299</v>
      </c>
      <c r="GT155" s="86">
        <f t="shared" si="171"/>
        <v>1.1451902862276467E-269</v>
      </c>
      <c r="GU155" s="86">
        <f t="shared" si="171"/>
        <v>0</v>
      </c>
      <c r="GV155" s="86">
        <f t="shared" si="171"/>
        <v>3.8313480858226764E-213</v>
      </c>
      <c r="GW155" s="86">
        <f t="shared" si="171"/>
        <v>3.6972854275709717E-181</v>
      </c>
      <c r="GX155" s="86">
        <f t="shared" si="171"/>
        <v>9.5659520395673832E-169</v>
      </c>
      <c r="GY155" s="86">
        <f t="shared" si="171"/>
        <v>6.481174230758227E-145</v>
      </c>
      <c r="GZ155" s="86">
        <f t="shared" si="171"/>
        <v>1.6966601423668984E-116</v>
      </c>
      <c r="HA155" s="86">
        <f t="shared" si="171"/>
        <v>2.0918148062578936E-181</v>
      </c>
      <c r="HC155" s="86">
        <f t="shared" si="182"/>
        <v>2.2600500202665461E-34</v>
      </c>
      <c r="HD155" s="86">
        <f t="shared" si="182"/>
        <v>2.5087815747680773E-87</v>
      </c>
      <c r="HE155" s="86">
        <f t="shared" si="182"/>
        <v>2.1282712401902698E-101</v>
      </c>
      <c r="HF155" s="86">
        <f t="shared" si="181"/>
        <v>4.8847536576208905E-114</v>
      </c>
      <c r="HG155" s="86">
        <f t="shared" si="181"/>
        <v>9.1747402961785191E-138</v>
      </c>
      <c r="HH155" s="86">
        <f t="shared" si="181"/>
        <v>3.8006503977397594E-157</v>
      </c>
      <c r="HI155" s="86">
        <f t="shared" si="181"/>
        <v>7.3878784913071397E-145</v>
      </c>
      <c r="HJ155" s="86">
        <f t="shared" si="181"/>
        <v>1.371260303634468E-174</v>
      </c>
      <c r="HK155" s="86">
        <f t="shared" si="181"/>
        <v>8.8615619388936191E-91</v>
      </c>
      <c r="HL155" s="86">
        <f t="shared" si="162"/>
        <v>1.7522650154931287E-120</v>
      </c>
      <c r="HM155" s="86">
        <f t="shared" si="162"/>
        <v>8.292488275280093E-111</v>
      </c>
      <c r="HN155" s="86">
        <f t="shared" si="162"/>
        <v>3.7391210443449301E-106</v>
      </c>
      <c r="HO155" s="86">
        <f t="shared" si="162"/>
        <v>7.36227150591233E-93</v>
      </c>
      <c r="HP155" s="86">
        <f t="shared" si="162"/>
        <v>2.1818285715000133E-82</v>
      </c>
      <c r="HQ155" s="86">
        <f t="shared" si="162"/>
        <v>2.1406081728401053E-108</v>
      </c>
      <c r="HS155" s="86">
        <f t="shared" si="172"/>
        <v>9.8739536184923365E-15</v>
      </c>
      <c r="HT155" s="86">
        <f t="shared" si="172"/>
        <v>5.3829920577080914E-2</v>
      </c>
      <c r="HU155" s="86">
        <f t="shared" si="172"/>
        <v>2.4651306284986328E-2</v>
      </c>
      <c r="HV155" s="86">
        <f t="shared" si="172"/>
        <v>3.2571801293046154E-2</v>
      </c>
      <c r="HW155" s="86">
        <f t="shared" si="172"/>
        <v>8.4032373296659135E-2</v>
      </c>
      <c r="HX155" s="86">
        <f t="shared" si="172"/>
        <v>3.7519197767897798E-2</v>
      </c>
      <c r="HY155" s="86">
        <f t="shared" si="172"/>
        <v>2.4075335447850215E-2</v>
      </c>
      <c r="HZ155" s="86">
        <f t="shared" si="172"/>
        <v>1.1933003059290823E-2</v>
      </c>
      <c r="IA155" s="86">
        <f t="shared" si="172"/>
        <v>1.2155753887884201E-3</v>
      </c>
      <c r="IB155" s="86">
        <f t="shared" si="172"/>
        <v>1.2455756081858652E-2</v>
      </c>
      <c r="IC155" s="86">
        <f t="shared" si="172"/>
        <v>6.2715179241268543E-2</v>
      </c>
      <c r="ID155" s="86">
        <f t="shared" si="172"/>
        <v>0.16123652189360377</v>
      </c>
      <c r="IE155" s="86">
        <f t="shared" si="172"/>
        <v>0.39266153147702298</v>
      </c>
      <c r="IF155" s="86">
        <f t="shared" si="172"/>
        <v>0.41731538688226638</v>
      </c>
      <c r="IG155" s="86">
        <f t="shared" si="172"/>
        <v>0.57563070922338311</v>
      </c>
      <c r="II155" s="86">
        <f t="shared" si="173"/>
        <v>0</v>
      </c>
      <c r="IJ155" s="86">
        <f t="shared" si="173"/>
        <v>1.838556935721765E-14</v>
      </c>
      <c r="IK155" s="86">
        <f t="shared" si="173"/>
        <v>8.6746882397764396E-14</v>
      </c>
      <c r="IL155" s="86">
        <f t="shared" si="173"/>
        <v>1.2743834280528533E-16</v>
      </c>
      <c r="IM155" s="86">
        <f t="shared" si="173"/>
        <v>7.7449496239258441E-19</v>
      </c>
      <c r="IN155" s="86">
        <f t="shared" si="173"/>
        <v>2.1444304436681256E-19</v>
      </c>
      <c r="IO155" s="86">
        <f t="shared" si="173"/>
        <v>3.6833456283024135E-19</v>
      </c>
      <c r="IP155" s="86">
        <f t="shared" si="173"/>
        <v>1.6434635221437991E-16</v>
      </c>
      <c r="IQ155" s="86">
        <f t="shared" si="173"/>
        <v>4.0786299119115144E-14</v>
      </c>
      <c r="IR155" s="86">
        <f t="shared" si="173"/>
        <v>1.5315391943479431E-17</v>
      </c>
      <c r="IS155" s="86">
        <f t="shared" si="173"/>
        <v>1.1448668723663806E-19</v>
      </c>
      <c r="IT155" s="86">
        <f t="shared" si="173"/>
        <v>1.0312841029772378E-20</v>
      </c>
      <c r="IU155" s="86">
        <f t="shared" si="173"/>
        <v>1.7727521132680588E-22</v>
      </c>
      <c r="IV155" s="86">
        <f t="shared" si="173"/>
        <v>2.0396515773739966E-11</v>
      </c>
      <c r="IW155" s="86">
        <f t="shared" si="173"/>
        <v>4.9297101400042399E-9</v>
      </c>
      <c r="IY155" s="86">
        <f t="shared" si="174"/>
        <v>9.8739536184923365E-15</v>
      </c>
      <c r="IZ155" s="86">
        <f t="shared" si="174"/>
        <v>5.3829920577099302E-2</v>
      </c>
      <c r="JA155" s="86">
        <f t="shared" si="174"/>
        <v>2.4651306285073074E-2</v>
      </c>
      <c r="JB155" s="86">
        <f t="shared" si="174"/>
        <v>3.2571801293046279E-2</v>
      </c>
      <c r="JC155" s="86">
        <f t="shared" si="174"/>
        <v>8.4032373296659135E-2</v>
      </c>
      <c r="JD155" s="86">
        <f t="shared" si="174"/>
        <v>3.7519197767897798E-2</v>
      </c>
      <c r="JE155" s="86">
        <f t="shared" si="174"/>
        <v>2.4075335447850215E-2</v>
      </c>
      <c r="JF155" s="86">
        <f t="shared" si="174"/>
        <v>1.1933003059290988E-2</v>
      </c>
      <c r="JG155" s="86">
        <f t="shared" si="174"/>
        <v>1.2155753888292065E-3</v>
      </c>
      <c r="JH155" s="86">
        <f t="shared" si="174"/>
        <v>1.2455756081858668E-2</v>
      </c>
      <c r="JI155" s="86">
        <f t="shared" si="174"/>
        <v>6.2715179241268543E-2</v>
      </c>
      <c r="JJ155" s="86">
        <f t="shared" si="174"/>
        <v>0.16123652189360377</v>
      </c>
      <c r="JK155" s="86">
        <f t="shared" si="174"/>
        <v>0.39266153147702298</v>
      </c>
      <c r="JL155" s="86">
        <f t="shared" si="174"/>
        <v>0.4173153869026629</v>
      </c>
      <c r="JM155" s="86">
        <f t="shared" si="174"/>
        <v>0.57563071415309319</v>
      </c>
    </row>
    <row r="156" spans="2:273" x14ac:dyDescent="0.25">
      <c r="B156" s="2">
        <v>129</v>
      </c>
      <c r="C156" s="37">
        <v>55.902999999999999</v>
      </c>
      <c r="D156" s="37">
        <v>53.366999999999997</v>
      </c>
      <c r="E156" s="37">
        <v>52.332999999999998</v>
      </c>
      <c r="F156" s="37">
        <v>52.45</v>
      </c>
      <c r="G156" s="37">
        <v>51.982999999999997</v>
      </c>
      <c r="H156" s="37">
        <v>54.582999999999998</v>
      </c>
      <c r="I156" s="37">
        <v>53.716999999999999</v>
      </c>
      <c r="J156" s="37">
        <v>53.383000000000003</v>
      </c>
      <c r="K156" s="37">
        <v>52.95</v>
      </c>
      <c r="L156" s="37">
        <v>52.982999999999997</v>
      </c>
      <c r="M156" s="37">
        <v>55.633000000000003</v>
      </c>
      <c r="N156" s="37">
        <v>58.966999999999999</v>
      </c>
      <c r="O156" s="37">
        <v>63.606999999999999</v>
      </c>
      <c r="P156" s="37">
        <v>72.606999999999999</v>
      </c>
      <c r="Q156" s="37">
        <v>132.24600000000001</v>
      </c>
      <c r="S156" s="4">
        <f t="shared" si="175"/>
        <v>54.947728251762406</v>
      </c>
      <c r="T156" s="4">
        <f t="shared" si="175"/>
        <v>53.809740491648498</v>
      </c>
      <c r="U156" s="4">
        <f t="shared" si="175"/>
        <v>53.177842052567954</v>
      </c>
      <c r="V156" s="4">
        <f t="shared" si="175"/>
        <v>53.048018987863074</v>
      </c>
      <c r="W156" s="4">
        <f t="shared" si="175"/>
        <v>53.558106703106866</v>
      </c>
      <c r="X156" s="4">
        <f t="shared" si="175"/>
        <v>55.002164804457081</v>
      </c>
      <c r="Y156" s="4">
        <f t="shared" si="175"/>
        <v>55.431355734837446</v>
      </c>
      <c r="Z156" s="4">
        <f t="shared" si="175"/>
        <v>54.517706950466412</v>
      </c>
      <c r="AA156" s="4">
        <f t="shared" si="175"/>
        <v>53.496530525448605</v>
      </c>
      <c r="AB156" s="4">
        <f t="shared" si="175"/>
        <v>53.817511430879442</v>
      </c>
      <c r="AC156" s="4">
        <f t="shared" si="175"/>
        <v>55.824644660795819</v>
      </c>
      <c r="AD156" s="4">
        <f t="shared" si="175"/>
        <v>59.417583770139416</v>
      </c>
      <c r="AE156" s="4">
        <f t="shared" si="175"/>
        <v>64.195361354384275</v>
      </c>
      <c r="AF156" s="4">
        <f t="shared" si="175"/>
        <v>73.62983173031985</v>
      </c>
      <c r="AG156" s="4">
        <f t="shared" si="175"/>
        <v>128.16512790339215</v>
      </c>
      <c r="AI156" s="4">
        <f t="shared" si="176"/>
        <v>0.95527174823759253</v>
      </c>
      <c r="AJ156" s="4">
        <f t="shared" si="176"/>
        <v>-0.44274049164850027</v>
      </c>
      <c r="AK156" s="4">
        <f t="shared" si="176"/>
        <v>-0.84484205256795519</v>
      </c>
      <c r="AL156" s="4">
        <f t="shared" si="176"/>
        <v>-0.59801898786307106</v>
      </c>
      <c r="AM156" s="4">
        <f t="shared" si="176"/>
        <v>-1.5751067031068686</v>
      </c>
      <c r="AN156" s="4">
        <f t="shared" si="176"/>
        <v>-0.4191648044570826</v>
      </c>
      <c r="AO156" s="4">
        <f t="shared" si="176"/>
        <v>-1.7143557348374472</v>
      </c>
      <c r="AP156" s="4">
        <f t="shared" si="176"/>
        <v>-1.1347069504664091</v>
      </c>
      <c r="AQ156" s="4">
        <f t="shared" si="176"/>
        <v>-0.54653052544860259</v>
      </c>
      <c r="AR156" s="4">
        <f t="shared" si="176"/>
        <v>-0.83451143087944502</v>
      </c>
      <c r="AS156" s="4">
        <f t="shared" si="176"/>
        <v>-0.19164466079581643</v>
      </c>
      <c r="AT156" s="4">
        <f t="shared" si="176"/>
        <v>-0.45058377013941708</v>
      </c>
      <c r="AU156" s="4">
        <f t="shared" si="176"/>
        <v>-0.58836135438427561</v>
      </c>
      <c r="AV156" s="4">
        <f t="shared" si="176"/>
        <v>-1.0228317303198509</v>
      </c>
      <c r="AW156" s="4">
        <f t="shared" si="176"/>
        <v>4.0808720966078624</v>
      </c>
      <c r="AY156" s="2">
        <f t="shared" si="168"/>
        <v>54.947728251762406</v>
      </c>
      <c r="AZ156" s="2">
        <f t="shared" si="168"/>
        <v>53.782826744303598</v>
      </c>
      <c r="BA156" s="2">
        <f t="shared" si="168"/>
        <v>53.158409592193173</v>
      </c>
      <c r="BB156" s="2">
        <f t="shared" si="168"/>
        <v>53.013429179357146</v>
      </c>
      <c r="BC156" s="2">
        <f t="shared" si="168"/>
        <v>53.381032140581027</v>
      </c>
      <c r="BD156" s="2">
        <f t="shared" si="168"/>
        <v>54.943125899174532</v>
      </c>
      <c r="BE156" s="2">
        <f t="shared" si="168"/>
        <v>55.395066177379</v>
      </c>
      <c r="BF156" s="2">
        <f t="shared" si="168"/>
        <v>54.504287351509333</v>
      </c>
      <c r="BG156" s="2">
        <f t="shared" si="168"/>
        <v>53.496040615824725</v>
      </c>
      <c r="BH156" s="2">
        <f t="shared" si="168"/>
        <v>53.800262220155261</v>
      </c>
      <c r="BI156" s="2">
        <f t="shared" si="168"/>
        <v>55.582696475376594</v>
      </c>
      <c r="BJ156" s="2">
        <f t="shared" si="168"/>
        <v>58.212206976092659</v>
      </c>
      <c r="BK156" s="2">
        <f t="shared" si="168"/>
        <v>56.767143465975579</v>
      </c>
      <c r="BL156" s="2">
        <f t="shared" si="168"/>
        <v>56.656382496771791</v>
      </c>
      <c r="BM156" s="2">
        <f t="shared" si="168"/>
        <v>58.22081141536794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>
        <f t="shared" si="169"/>
        <v>55.902999999999999</v>
      </c>
      <c r="CF156" s="2" t="str">
        <f t="shared" si="169"/>
        <v/>
      </c>
      <c r="CG156" s="2" t="str">
        <f t="shared" si="169"/>
        <v/>
      </c>
      <c r="CH156" s="2" t="str">
        <f t="shared" si="169"/>
        <v/>
      </c>
      <c r="CI156" s="2" t="str">
        <f t="shared" si="169"/>
        <v/>
      </c>
      <c r="CJ156" s="2" t="str">
        <f t="shared" si="169"/>
        <v/>
      </c>
      <c r="CK156" s="2">
        <f t="shared" si="169"/>
        <v>53.716999999999999</v>
      </c>
      <c r="CL156" s="2">
        <f t="shared" si="169"/>
        <v>53.383000000000003</v>
      </c>
      <c r="CM156" s="2">
        <f t="shared" si="169"/>
        <v>52.95</v>
      </c>
      <c r="CN156" s="2">
        <f t="shared" si="169"/>
        <v>52.982999999999997</v>
      </c>
      <c r="CO156" s="2" t="str">
        <f t="shared" si="169"/>
        <v/>
      </c>
      <c r="CP156" s="2" t="str">
        <f t="shared" si="169"/>
        <v/>
      </c>
      <c r="CQ156" s="2" t="str">
        <f t="shared" si="169"/>
        <v/>
      </c>
      <c r="CR156" s="2" t="str">
        <f t="shared" si="169"/>
        <v/>
      </c>
      <c r="CS156" s="2" t="str">
        <f t="shared" si="169"/>
        <v/>
      </c>
      <c r="CU156" s="2">
        <f t="shared" si="198"/>
        <v>55.902999999999999</v>
      </c>
      <c r="CV156" s="2" t="str">
        <f t="shared" si="199"/>
        <v/>
      </c>
      <c r="CW156" s="2" t="str">
        <f t="shared" si="200"/>
        <v/>
      </c>
      <c r="CX156" s="2" t="str">
        <f t="shared" si="201"/>
        <v/>
      </c>
      <c r="CY156" s="2" t="str">
        <f t="shared" si="202"/>
        <v/>
      </c>
      <c r="CZ156" s="2" t="str">
        <f t="shared" si="203"/>
        <v/>
      </c>
      <c r="DA156" s="2">
        <f t="shared" si="204"/>
        <v>53.716999999999999</v>
      </c>
      <c r="DB156" s="2">
        <f t="shared" si="205"/>
        <v>53.383000000000003</v>
      </c>
      <c r="DC156" s="2">
        <f t="shared" si="206"/>
        <v>52.95</v>
      </c>
      <c r="DD156" s="2">
        <f t="shared" si="207"/>
        <v>52.982999999999997</v>
      </c>
      <c r="DE156" s="2" t="str">
        <f t="shared" si="208"/>
        <v/>
      </c>
      <c r="DF156" s="2" t="str">
        <f t="shared" si="209"/>
        <v/>
      </c>
      <c r="DG156" s="2" t="str">
        <f t="shared" si="210"/>
        <v/>
      </c>
      <c r="DH156" s="2" t="str">
        <f t="shared" si="211"/>
        <v/>
      </c>
      <c r="DI156" s="2" t="str">
        <f t="shared" si="212"/>
        <v/>
      </c>
      <c r="DK156" s="2">
        <f t="shared" si="177"/>
        <v>93.021068278805132</v>
      </c>
      <c r="DL156" s="2">
        <f t="shared" si="177"/>
        <v>107.50784495021337</v>
      </c>
      <c r="DM156" s="2">
        <f t="shared" si="177"/>
        <v>104.88332147937408</v>
      </c>
      <c r="DN156" s="2">
        <f t="shared" si="177"/>
        <v>95.184575609756095</v>
      </c>
      <c r="DO156" s="2">
        <f t="shared" si="177"/>
        <v>92.874153564727933</v>
      </c>
      <c r="DP156" s="2">
        <f t="shared" si="177"/>
        <v>91.19304993252365</v>
      </c>
      <c r="DQ156" s="2">
        <f t="shared" si="177"/>
        <v>86.670570175438598</v>
      </c>
      <c r="DR156" s="2">
        <f t="shared" si="177"/>
        <v>100.88770300187619</v>
      </c>
      <c r="DS156" s="2">
        <f t="shared" si="177"/>
        <v>97.379026315789474</v>
      </c>
      <c r="DT156" s="2">
        <f t="shared" si="177"/>
        <v>91.354822232645432</v>
      </c>
      <c r="DU156" s="2">
        <f t="shared" si="177"/>
        <v>95.956405937921716</v>
      </c>
      <c r="DV156" s="2">
        <f t="shared" si="177"/>
        <v>96.788782176360229</v>
      </c>
      <c r="DW156" s="2">
        <f t="shared" si="177"/>
        <v>107.0490301393728</v>
      </c>
      <c r="DX156" s="2">
        <f t="shared" si="177"/>
        <v>107.46046241383085</v>
      </c>
      <c r="DY156" s="2">
        <f t="shared" si="177"/>
        <v>94.877786656891516</v>
      </c>
      <c r="EA156" s="2">
        <f t="shared" si="153"/>
        <v>54.939031016867204</v>
      </c>
      <c r="EB156" s="2">
        <f t="shared" si="153"/>
        <v>53.726891735537194</v>
      </c>
      <c r="EC156" s="2">
        <f t="shared" si="153"/>
        <v>53.120573186813189</v>
      </c>
      <c r="ED156" s="2">
        <f t="shared" si="153"/>
        <v>52.988655808464102</v>
      </c>
      <c r="EE156" s="2">
        <f t="shared" si="153"/>
        <v>53.374530882562887</v>
      </c>
      <c r="EF156" s="2">
        <f t="shared" si="153"/>
        <v>54.963746383661494</v>
      </c>
      <c r="EG156" s="2">
        <f t="shared" si="153"/>
        <v>55.332691959699346</v>
      </c>
      <c r="EH156" s="2">
        <f t="shared" si="153"/>
        <v>54.504570464552785</v>
      </c>
      <c r="EI156" s="2">
        <f t="shared" si="153"/>
        <v>53.493644964490969</v>
      </c>
      <c r="EJ156" s="2">
        <f t="shared" si="153"/>
        <v>53.790653777574654</v>
      </c>
      <c r="EK156" s="2">
        <f t="shared" si="153"/>
        <v>55.549187736423121</v>
      </c>
      <c r="EL156" s="2">
        <f t="shared" si="180"/>
        <v>58.242276015761085</v>
      </c>
      <c r="EM156" s="2">
        <f t="shared" si="136"/>
        <v>56.774710097650107</v>
      </c>
      <c r="EN156" s="2">
        <f t="shared" si="136"/>
        <v>56.622475443132579</v>
      </c>
      <c r="EO156" s="2">
        <f t="shared" si="136"/>
        <v>58.208735765463047</v>
      </c>
      <c r="EQ156" s="2">
        <f t="shared" si="178"/>
        <v>54.939031016867204</v>
      </c>
      <c r="ER156" s="2">
        <f t="shared" si="178"/>
        <v>54.215530478285409</v>
      </c>
      <c r="ES156" s="2">
        <f t="shared" si="178"/>
        <v>53.378651906579421</v>
      </c>
      <c r="ET156" s="2">
        <f t="shared" si="178"/>
        <v>53.125295136086393</v>
      </c>
      <c r="EU156" s="2">
        <f t="shared" si="178"/>
        <v>53.318834144653337</v>
      </c>
      <c r="EV156" s="2">
        <f t="shared" si="178"/>
        <v>54.632069829956862</v>
      </c>
      <c r="EW156" s="2">
        <f t="shared" si="178"/>
        <v>55.909647253074809</v>
      </c>
      <c r="EX156" s="2">
        <f t="shared" si="178"/>
        <v>54.381939436500076</v>
      </c>
      <c r="EY156" s="2">
        <f t="shared" si="178"/>
        <v>53.421650710814333</v>
      </c>
      <c r="EZ156" s="2">
        <f t="shared" si="178"/>
        <v>53.781021036421571</v>
      </c>
      <c r="FA156" s="2">
        <f t="shared" si="178"/>
        <v>55.791667461256118</v>
      </c>
      <c r="FB156" s="2">
        <f t="shared" si="178"/>
        <v>57.710962245848357</v>
      </c>
      <c r="FC156" s="2">
        <f t="shared" si="178"/>
        <v>56.420038853331548</v>
      </c>
      <c r="FD156" s="2">
        <f t="shared" si="178"/>
        <v>56.95632487114095</v>
      </c>
      <c r="FE156" s="2">
        <f t="shared" si="178"/>
        <v>58.169452590158372</v>
      </c>
      <c r="FG156" s="2">
        <f t="shared" si="179"/>
        <v>0.99977161844479645</v>
      </c>
      <c r="FH156" s="2">
        <f t="shared" si="179"/>
        <v>0.99977219062742317</v>
      </c>
      <c r="FI156" s="2">
        <f t="shared" si="179"/>
        <v>0.99977013587872698</v>
      </c>
      <c r="FJ156" s="2">
        <f t="shared" si="179"/>
        <v>0.99973015214316641</v>
      </c>
      <c r="FK156" s="2">
        <f t="shared" si="179"/>
        <v>0.99971696504751772</v>
      </c>
      <c r="FL156" s="2">
        <f t="shared" si="179"/>
        <v>0.99974329462274403</v>
      </c>
      <c r="FM156" s="2">
        <f t="shared" si="179"/>
        <v>0.99974777983340524</v>
      </c>
      <c r="FN156" s="2">
        <f t="shared" si="179"/>
        <v>0.99971958613596668</v>
      </c>
      <c r="FO156" s="2">
        <f t="shared" si="179"/>
        <v>0.99973532776259411</v>
      </c>
      <c r="FP156" s="2">
        <f t="shared" si="179"/>
        <v>0.99971770215241318</v>
      </c>
      <c r="FQ156" s="2">
        <f t="shared" si="179"/>
        <v>0.99969814987132166</v>
      </c>
      <c r="FR156" s="2">
        <f t="shared" si="179"/>
        <v>0.99971620348607748</v>
      </c>
      <c r="FS156" s="2">
        <f t="shared" si="179"/>
        <v>0.99969951856712913</v>
      </c>
      <c r="FT156" s="2">
        <f t="shared" si="179"/>
        <v>0.99969308367370513</v>
      </c>
      <c r="FU156" s="2">
        <f t="shared" si="179"/>
        <v>0.99962153557615796</v>
      </c>
      <c r="FW156" s="2">
        <f t="shared" si="170"/>
        <v>5.5388516442506366E-7</v>
      </c>
      <c r="FX156" s="2">
        <f t="shared" si="170"/>
        <v>8.9397748758741583E-2</v>
      </c>
      <c r="FY156" s="2">
        <f t="shared" si="170"/>
        <v>0.1005042444124517</v>
      </c>
      <c r="FZ156" s="2">
        <f t="shared" si="170"/>
        <v>9.797246957000659E-2</v>
      </c>
      <c r="GA156" s="2">
        <f t="shared" si="170"/>
        <v>8.3999817338864025E-2</v>
      </c>
      <c r="GB156" s="2">
        <f t="shared" si="170"/>
        <v>9.0210601828764475E-2</v>
      </c>
      <c r="GC156" s="2">
        <f t="shared" si="170"/>
        <v>9.4409694201219155E-2</v>
      </c>
      <c r="GD156" s="2">
        <f t="shared" si="170"/>
        <v>0.10837050520770201</v>
      </c>
      <c r="GE156" s="2">
        <f t="shared" si="170"/>
        <v>0.12806009184171302</v>
      </c>
      <c r="GF156" s="2">
        <f t="shared" si="170"/>
        <v>0.10338088658480284</v>
      </c>
      <c r="GG156" s="2">
        <f t="shared" si="170"/>
        <v>8.7891121430862848E-2</v>
      </c>
      <c r="GH156" s="2">
        <f t="shared" si="170"/>
        <v>7.7183024538269113E-2</v>
      </c>
      <c r="GI156" s="2">
        <f t="shared" si="170"/>
        <v>6.3927176957458157E-2</v>
      </c>
      <c r="GJ156" s="2">
        <f t="shared" si="170"/>
        <v>5.4827248173328437E-2</v>
      </c>
      <c r="GK156" s="2">
        <f t="shared" si="170"/>
        <v>4.5879216728035195E-2</v>
      </c>
      <c r="GM156" s="86">
        <f t="shared" si="171"/>
        <v>5.6988498148422237E-83</v>
      </c>
      <c r="GN156" s="86">
        <f t="shared" si="171"/>
        <v>2.4517351357966846E-149</v>
      </c>
      <c r="GO156" s="86">
        <f t="shared" si="171"/>
        <v>3.9378045204449592E-177</v>
      </c>
      <c r="GP156" s="86">
        <f t="shared" si="171"/>
        <v>1.1465075508173241E-176</v>
      </c>
      <c r="GQ156" s="86">
        <f t="shared" si="171"/>
        <v>8.081606774363821E-233</v>
      </c>
      <c r="GR156" s="86">
        <f t="shared" si="171"/>
        <v>1.3521905367657299E-287</v>
      </c>
      <c r="GS156" s="86">
        <f t="shared" si="171"/>
        <v>4.8383507425442969E-308</v>
      </c>
      <c r="GT156" s="86">
        <f t="shared" si="171"/>
        <v>1.7130055574515205E-277</v>
      </c>
      <c r="GU156" s="86">
        <f t="shared" si="171"/>
        <v>0</v>
      </c>
      <c r="GV156" s="86">
        <f t="shared" si="171"/>
        <v>2.7647020740096076E-219</v>
      </c>
      <c r="GW156" s="86">
        <f t="shared" si="171"/>
        <v>2.2017764818018151E-186</v>
      </c>
      <c r="GX156" s="86">
        <f t="shared" si="171"/>
        <v>1.2917812254684079E-173</v>
      </c>
      <c r="GY156" s="86">
        <f t="shared" si="171"/>
        <v>3.6335100933352794E-149</v>
      </c>
      <c r="GZ156" s="86">
        <f t="shared" si="171"/>
        <v>7.7590927391511817E-120</v>
      </c>
      <c r="HA156" s="86">
        <f t="shared" si="171"/>
        <v>1.3306734273428921E-186</v>
      </c>
      <c r="HC156" s="86">
        <f t="shared" si="182"/>
        <v>6.7003478884190647E-36</v>
      </c>
      <c r="HD156" s="86">
        <f t="shared" si="182"/>
        <v>2.6364811557916889E-91</v>
      </c>
      <c r="HE156" s="86">
        <f t="shared" si="182"/>
        <v>6.9023490867243306E-106</v>
      </c>
      <c r="HF156" s="86">
        <f t="shared" si="181"/>
        <v>4.5916299374761246E-119</v>
      </c>
      <c r="HG156" s="86">
        <f t="shared" si="181"/>
        <v>6.1198847299303908E-144</v>
      </c>
      <c r="HH156" s="86">
        <f t="shared" si="181"/>
        <v>4.840665866726832E-164</v>
      </c>
      <c r="HI156" s="86">
        <f t="shared" si="181"/>
        <v>3.1938599935504731E-151</v>
      </c>
      <c r="HJ156" s="86">
        <f t="shared" si="181"/>
        <v>2.9219917739224721E-182</v>
      </c>
      <c r="HK156" s="86">
        <f t="shared" si="181"/>
        <v>1.378599221805739E-94</v>
      </c>
      <c r="HL156" s="86">
        <f t="shared" si="162"/>
        <v>1.0333343005354233E-125</v>
      </c>
      <c r="HM156" s="86">
        <f t="shared" si="162"/>
        <v>1.0396244240351779E-115</v>
      </c>
      <c r="HN156" s="86">
        <f t="shared" si="162"/>
        <v>6.2199895184311701E-111</v>
      </c>
      <c r="HO156" s="86">
        <f t="shared" si="162"/>
        <v>3.2516793388667864E-97</v>
      </c>
      <c r="HP156" s="86">
        <f t="shared" si="162"/>
        <v>3.6931139242493875E-86</v>
      </c>
      <c r="HQ156" s="86">
        <f t="shared" si="162"/>
        <v>2.7299110606204744E-113</v>
      </c>
      <c r="HS156" s="86">
        <f t="shared" si="172"/>
        <v>4.6205931989651514E-14</v>
      </c>
      <c r="HT156" s="86">
        <f t="shared" si="172"/>
        <v>2.5159745770620509E-2</v>
      </c>
      <c r="HU156" s="86">
        <f t="shared" si="172"/>
        <v>1.0000000363361745E-2</v>
      </c>
      <c r="HV156" s="86">
        <f t="shared" si="172"/>
        <v>1.2584662447120384E-2</v>
      </c>
      <c r="HW156" s="86">
        <f t="shared" si="172"/>
        <v>3.8535796733525411E-2</v>
      </c>
      <c r="HX156" s="86">
        <f t="shared" si="172"/>
        <v>1.4154683486776929E-2</v>
      </c>
      <c r="HY156" s="86">
        <f t="shared" si="172"/>
        <v>8.2968446278744237E-3</v>
      </c>
      <c r="HZ156" s="86">
        <f t="shared" si="172"/>
        <v>3.7557077871299819E-3</v>
      </c>
      <c r="IA156" s="86">
        <f t="shared" si="172"/>
        <v>2.8516150936390086E-4</v>
      </c>
      <c r="IB156" s="86">
        <f t="shared" si="172"/>
        <v>3.8981343254351685E-3</v>
      </c>
      <c r="IC156" s="86">
        <f t="shared" si="172"/>
        <v>2.6106229690768538E-2</v>
      </c>
      <c r="ID156" s="86">
        <f t="shared" si="172"/>
        <v>8.44946117591059E-2</v>
      </c>
      <c r="IE156" s="86">
        <f t="shared" si="172"/>
        <v>0.27999891324761716</v>
      </c>
      <c r="IF156" s="86">
        <f t="shared" si="172"/>
        <v>0.31326312023673669</v>
      </c>
      <c r="IG156" s="86">
        <f t="shared" si="172"/>
        <v>0.51305384010355271</v>
      </c>
      <c r="II156" s="86">
        <f t="shared" si="173"/>
        <v>0</v>
      </c>
      <c r="IJ156" s="86">
        <f t="shared" si="173"/>
        <v>1.7188434781878383E-13</v>
      </c>
      <c r="IK156" s="86">
        <f t="shared" si="173"/>
        <v>8.1380487051712578E-13</v>
      </c>
      <c r="IL156" s="86">
        <f t="shared" si="173"/>
        <v>1.9221698557786679E-15</v>
      </c>
      <c r="IM156" s="86">
        <f t="shared" si="173"/>
        <v>1.406132910377232E-17</v>
      </c>
      <c r="IN156" s="86">
        <f t="shared" si="173"/>
        <v>4.6979788522186108E-18</v>
      </c>
      <c r="IO156" s="86">
        <f t="shared" si="173"/>
        <v>8.2607852350235511E-18</v>
      </c>
      <c r="IP156" s="86">
        <f t="shared" si="173"/>
        <v>2.7817840815774789E-15</v>
      </c>
      <c r="IQ156" s="86">
        <f t="shared" si="173"/>
        <v>5.5067319401513839E-13</v>
      </c>
      <c r="IR156" s="86">
        <f t="shared" si="173"/>
        <v>2.9308309195849245E-16</v>
      </c>
      <c r="IS156" s="86">
        <f t="shared" si="173"/>
        <v>2.5345980663303467E-18</v>
      </c>
      <c r="IT156" s="86">
        <f t="shared" si="173"/>
        <v>2.2830190729179974E-19</v>
      </c>
      <c r="IU156" s="86">
        <f t="shared" si="173"/>
        <v>4.0845363802909617E-21</v>
      </c>
      <c r="IV156" s="86">
        <f t="shared" si="173"/>
        <v>8.4081860169159091E-11</v>
      </c>
      <c r="IW156" s="86">
        <f t="shared" si="173"/>
        <v>1.3689518918006394E-8</v>
      </c>
      <c r="IY156" s="86">
        <f t="shared" si="174"/>
        <v>4.6205931989651514E-14</v>
      </c>
      <c r="IZ156" s="86">
        <f t="shared" si="174"/>
        <v>2.5159745770792392E-2</v>
      </c>
      <c r="JA156" s="86">
        <f t="shared" si="174"/>
        <v>1.0000000364175551E-2</v>
      </c>
      <c r="JB156" s="86">
        <f t="shared" si="174"/>
        <v>1.2584662447122306E-2</v>
      </c>
      <c r="JC156" s="86">
        <f t="shared" si="174"/>
        <v>3.8535796733525425E-2</v>
      </c>
      <c r="JD156" s="86">
        <f t="shared" si="174"/>
        <v>1.4154683486776934E-2</v>
      </c>
      <c r="JE156" s="86">
        <f t="shared" si="174"/>
        <v>8.2968446278744324E-3</v>
      </c>
      <c r="JF156" s="86">
        <f t="shared" si="174"/>
        <v>3.7557077871327635E-3</v>
      </c>
      <c r="JG156" s="86">
        <f t="shared" si="174"/>
        <v>2.8516150991457403E-4</v>
      </c>
      <c r="JH156" s="86">
        <f t="shared" si="174"/>
        <v>3.8981343254354617E-3</v>
      </c>
      <c r="JI156" s="86">
        <f t="shared" si="174"/>
        <v>2.6106229690768541E-2</v>
      </c>
      <c r="JJ156" s="86">
        <f t="shared" si="174"/>
        <v>8.44946117591059E-2</v>
      </c>
      <c r="JK156" s="86">
        <f t="shared" si="174"/>
        <v>0.27999891324761716</v>
      </c>
      <c r="JL156" s="86">
        <f t="shared" si="174"/>
        <v>0.31326312032081854</v>
      </c>
      <c r="JM156" s="86">
        <f t="shared" si="174"/>
        <v>0.51305385379307167</v>
      </c>
    </row>
    <row r="157" spans="2:273" x14ac:dyDescent="0.25">
      <c r="B157" s="2">
        <v>130</v>
      </c>
      <c r="C157" s="37">
        <v>53.935000000000002</v>
      </c>
      <c r="D157" s="37">
        <v>53.35</v>
      </c>
      <c r="E157" s="37">
        <v>52.933</v>
      </c>
      <c r="F157" s="37">
        <v>52.667000000000002</v>
      </c>
      <c r="G157" s="37">
        <v>51.643999999999998</v>
      </c>
      <c r="H157" s="37">
        <v>53.9</v>
      </c>
      <c r="I157" s="37">
        <v>53.917000000000002</v>
      </c>
      <c r="J157" s="37">
        <v>53.65</v>
      </c>
      <c r="K157" s="37">
        <v>52.183</v>
      </c>
      <c r="L157" s="37">
        <v>52.9</v>
      </c>
      <c r="M157" s="37">
        <v>55.15</v>
      </c>
      <c r="N157" s="37">
        <v>59.383000000000003</v>
      </c>
      <c r="O157" s="37">
        <v>60.671999999999997</v>
      </c>
      <c r="P157" s="37">
        <v>65.819999999999993</v>
      </c>
      <c r="Q157" s="37">
        <v>112.607</v>
      </c>
      <c r="S157" s="4">
        <f t="shared" si="175"/>
        <v>54.838555024040701</v>
      </c>
      <c r="T157" s="4">
        <f t="shared" si="175"/>
        <v>53.642493433019325</v>
      </c>
      <c r="U157" s="4">
        <f t="shared" si="175"/>
        <v>53.046217211308893</v>
      </c>
      <c r="V157" s="4">
        <f t="shared" si="175"/>
        <v>52.902009212806796</v>
      </c>
      <c r="W157" s="4">
        <f t="shared" si="175"/>
        <v>53.350245352332443</v>
      </c>
      <c r="X157" s="4">
        <f t="shared" si="175"/>
        <v>54.855106149284126</v>
      </c>
      <c r="Y157" s="4">
        <f t="shared" si="175"/>
        <v>55.266187919258925</v>
      </c>
      <c r="Z157" s="4">
        <f t="shared" si="175"/>
        <v>54.415322058482332</v>
      </c>
      <c r="AA157" s="4">
        <f t="shared" si="175"/>
        <v>53.398329916269809</v>
      </c>
      <c r="AB157" s="4">
        <f t="shared" si="175"/>
        <v>53.70558004526066</v>
      </c>
      <c r="AC157" s="4">
        <f t="shared" si="175"/>
        <v>55.524972120626515</v>
      </c>
      <c r="AD157" s="4">
        <f t="shared" si="175"/>
        <v>58.536660810853803</v>
      </c>
      <c r="AE157" s="4">
        <f t="shared" si="175"/>
        <v>60.396612913045551</v>
      </c>
      <c r="AF157" s="4">
        <f t="shared" si="175"/>
        <v>65.905403443412652</v>
      </c>
      <c r="AG157" s="4">
        <f t="shared" si="175"/>
        <v>107.70946334806125</v>
      </c>
      <c r="AI157" s="4">
        <f t="shared" si="176"/>
        <v>-0.9035550240406991</v>
      </c>
      <c r="AJ157" s="4">
        <f t="shared" si="176"/>
        <v>-0.29249343301932385</v>
      </c>
      <c r="AK157" s="4">
        <f t="shared" si="176"/>
        <v>-0.11321721130889273</v>
      </c>
      <c r="AL157" s="4">
        <f t="shared" si="176"/>
        <v>-0.23500921280679421</v>
      </c>
      <c r="AM157" s="4">
        <f t="shared" si="176"/>
        <v>-1.706245352332445</v>
      </c>
      <c r="AN157" s="4">
        <f t="shared" si="176"/>
        <v>-0.95510614928412707</v>
      </c>
      <c r="AO157" s="4">
        <f t="shared" si="176"/>
        <v>-1.3491879192589238</v>
      </c>
      <c r="AP157" s="4">
        <f t="shared" si="176"/>
        <v>-0.76532205848233303</v>
      </c>
      <c r="AQ157" s="4">
        <f t="shared" si="176"/>
        <v>-1.215329916269809</v>
      </c>
      <c r="AR157" s="4">
        <f t="shared" si="176"/>
        <v>-0.80558004526066185</v>
      </c>
      <c r="AS157" s="4">
        <f t="shared" si="176"/>
        <v>-0.37497212062651641</v>
      </c>
      <c r="AT157" s="4">
        <f t="shared" si="176"/>
        <v>0.84633918914619954</v>
      </c>
      <c r="AU157" s="4">
        <f t="shared" si="176"/>
        <v>0.27538708695444569</v>
      </c>
      <c r="AV157" s="4">
        <f t="shared" si="176"/>
        <v>-8.540344341265893E-2</v>
      </c>
      <c r="AW157" s="4">
        <f t="shared" si="176"/>
        <v>4.8975366519387507</v>
      </c>
      <c r="AY157" s="2">
        <f t="shared" si="168"/>
        <v>54.838555024040701</v>
      </c>
      <c r="AZ157" s="2">
        <f t="shared" si="168"/>
        <v>53.634091449437413</v>
      </c>
      <c r="BA157" s="2">
        <f t="shared" si="168"/>
        <v>53.041185077966084</v>
      </c>
      <c r="BB157" s="2">
        <f t="shared" si="168"/>
        <v>52.893886631056361</v>
      </c>
      <c r="BC157" s="2">
        <f t="shared" si="168"/>
        <v>53.298758350568271</v>
      </c>
      <c r="BD157" s="2">
        <f t="shared" si="168"/>
        <v>54.841928322643248</v>
      </c>
      <c r="BE157" s="2">
        <f t="shared" si="168"/>
        <v>55.259006665269467</v>
      </c>
      <c r="BF157" s="2">
        <f t="shared" si="168"/>
        <v>54.412938352791585</v>
      </c>
      <c r="BG157" s="2">
        <f t="shared" si="168"/>
        <v>53.398270337455735</v>
      </c>
      <c r="BH157" s="2">
        <f t="shared" si="168"/>
        <v>53.702551496120016</v>
      </c>
      <c r="BI157" s="2">
        <f t="shared" si="168"/>
        <v>55.463810162517944</v>
      </c>
      <c r="BJ157" s="2">
        <f t="shared" si="168"/>
        <v>58.126731567904997</v>
      </c>
      <c r="BK157" s="2">
        <f t="shared" si="168"/>
        <v>56.672902255911069</v>
      </c>
      <c r="BL157" s="2">
        <f t="shared" si="168"/>
        <v>56.539095761160446</v>
      </c>
      <c r="BM157" s="2">
        <f t="shared" si="168"/>
        <v>58.118275565531349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>
        <f t="shared" si="169"/>
        <v>53.935000000000002</v>
      </c>
      <c r="CF157" s="2" t="str">
        <f t="shared" si="169"/>
        <v/>
      </c>
      <c r="CG157" s="2">
        <f t="shared" si="169"/>
        <v>52.933</v>
      </c>
      <c r="CH157" s="2">
        <f t="shared" si="169"/>
        <v>52.667000000000002</v>
      </c>
      <c r="CI157" s="2" t="str">
        <f t="shared" si="169"/>
        <v/>
      </c>
      <c r="CJ157" s="2">
        <f t="shared" si="169"/>
        <v>53.9</v>
      </c>
      <c r="CK157" s="2">
        <f t="shared" si="169"/>
        <v>53.917000000000002</v>
      </c>
      <c r="CL157" s="2">
        <f t="shared" si="169"/>
        <v>53.65</v>
      </c>
      <c r="CM157" s="2">
        <f t="shared" si="169"/>
        <v>52.183</v>
      </c>
      <c r="CN157" s="2">
        <f t="shared" si="169"/>
        <v>52.9</v>
      </c>
      <c r="CO157" s="2">
        <f t="shared" si="169"/>
        <v>55.15</v>
      </c>
      <c r="CP157" s="2" t="str">
        <f t="shared" si="169"/>
        <v/>
      </c>
      <c r="CQ157" s="2" t="str">
        <f t="shared" si="169"/>
        <v/>
      </c>
      <c r="CR157" s="2" t="str">
        <f t="shared" si="169"/>
        <v/>
      </c>
      <c r="CS157" s="2" t="str">
        <f t="shared" si="169"/>
        <v/>
      </c>
      <c r="CU157" s="2">
        <f t="shared" si="198"/>
        <v>53.935000000000002</v>
      </c>
      <c r="CV157" s="2" t="str">
        <f t="shared" si="199"/>
        <v/>
      </c>
      <c r="CW157" s="2">
        <f t="shared" si="200"/>
        <v>52.933</v>
      </c>
      <c r="CX157" s="2">
        <f t="shared" si="201"/>
        <v>52.667000000000002</v>
      </c>
      <c r="CY157" s="2" t="str">
        <f t="shared" si="202"/>
        <v/>
      </c>
      <c r="CZ157" s="2">
        <f t="shared" si="203"/>
        <v>53.9</v>
      </c>
      <c r="DA157" s="2">
        <f t="shared" si="204"/>
        <v>53.917000000000002</v>
      </c>
      <c r="DB157" s="2">
        <f t="shared" si="205"/>
        <v>53.65</v>
      </c>
      <c r="DC157" s="2">
        <f t="shared" si="206"/>
        <v>52.183</v>
      </c>
      <c r="DD157" s="2">
        <f t="shared" si="207"/>
        <v>52.9</v>
      </c>
      <c r="DE157" s="2">
        <f t="shared" si="208"/>
        <v>55.15</v>
      </c>
      <c r="DF157" s="2" t="str">
        <f t="shared" si="209"/>
        <v/>
      </c>
      <c r="DG157" s="2" t="str">
        <f t="shared" si="210"/>
        <v/>
      </c>
      <c r="DH157" s="2" t="str">
        <f t="shared" si="211"/>
        <v/>
      </c>
      <c r="DI157" s="2" t="str">
        <f t="shared" si="212"/>
        <v/>
      </c>
      <c r="DK157" s="2">
        <f t="shared" si="177"/>
        <v>93.226154393259662</v>
      </c>
      <c r="DL157" s="2">
        <f t="shared" si="177"/>
        <v>107.84275424007002</v>
      </c>
      <c r="DM157" s="2">
        <f t="shared" si="177"/>
        <v>105.21546799431007</v>
      </c>
      <c r="DN157" s="2">
        <f t="shared" si="177"/>
        <v>95.430329268292681</v>
      </c>
      <c r="DO157" s="2">
        <f t="shared" si="177"/>
        <v>93.102863414634129</v>
      </c>
      <c r="DP157" s="2">
        <f t="shared" si="177"/>
        <v>91.395582321187618</v>
      </c>
      <c r="DQ157" s="2">
        <f t="shared" si="177"/>
        <v>86.7975128879892</v>
      </c>
      <c r="DR157" s="2">
        <f t="shared" si="177"/>
        <v>101.18729024390245</v>
      </c>
      <c r="DS157" s="2">
        <f t="shared" si="177"/>
        <v>97.669321659919035</v>
      </c>
      <c r="DT157" s="2">
        <f t="shared" si="177"/>
        <v>91.581190243902455</v>
      </c>
      <c r="DU157" s="2">
        <f t="shared" si="177"/>
        <v>96.197842982456137</v>
      </c>
      <c r="DV157" s="2">
        <f t="shared" si="177"/>
        <v>97.02518292682926</v>
      </c>
      <c r="DW157" s="2">
        <f t="shared" si="177"/>
        <v>107.38056968641114</v>
      </c>
      <c r="DX157" s="2">
        <f t="shared" si="177"/>
        <v>107.80985545464495</v>
      </c>
      <c r="DY157" s="2">
        <f t="shared" si="177"/>
        <v>95.137594941348993</v>
      </c>
      <c r="EA157" s="2">
        <f t="shared" si="153"/>
        <v>54.830557580627527</v>
      </c>
      <c r="EB157" s="2">
        <f t="shared" si="153"/>
        <v>53.572803560076288</v>
      </c>
      <c r="EC157" s="2">
        <f t="shared" si="153"/>
        <v>53.000783516483523</v>
      </c>
      <c r="ED157" s="2">
        <f t="shared" si="153"/>
        <v>52.868120748049122</v>
      </c>
      <c r="EE157" s="2">
        <f t="shared" si="153"/>
        <v>53.293816693315819</v>
      </c>
      <c r="EF157" s="2">
        <f t="shared" si="153"/>
        <v>54.867193822891664</v>
      </c>
      <c r="EG157" s="2">
        <f t="shared" si="153"/>
        <v>55.190086089432782</v>
      </c>
      <c r="EH157" s="2">
        <f t="shared" si="153"/>
        <v>54.415928011255588</v>
      </c>
      <c r="EI157" s="2">
        <f t="shared" si="153"/>
        <v>53.397959854822631</v>
      </c>
      <c r="EJ157" s="2">
        <f t="shared" si="153"/>
        <v>53.693923003392321</v>
      </c>
      <c r="EK157" s="2">
        <f t="shared" si="153"/>
        <v>55.428190932644114</v>
      </c>
      <c r="EL157" s="2">
        <f t="shared" si="180"/>
        <v>58.163638825914411</v>
      </c>
      <c r="EM157" s="2">
        <f t="shared" si="136"/>
        <v>56.685100733803495</v>
      </c>
      <c r="EN157" s="2">
        <f t="shared" si="136"/>
        <v>56.503456337654669</v>
      </c>
      <c r="EO157" s="2">
        <f t="shared" si="136"/>
        <v>58.107504675760538</v>
      </c>
      <c r="EQ157" s="2">
        <f t="shared" si="178"/>
        <v>54.830557580627527</v>
      </c>
      <c r="ER157" s="2">
        <f t="shared" si="178"/>
        <v>54.087415477414773</v>
      </c>
      <c r="ES157" s="2">
        <f t="shared" si="178"/>
        <v>53.270661435572762</v>
      </c>
      <c r="ET157" s="2">
        <f t="shared" si="178"/>
        <v>53.011806821635297</v>
      </c>
      <c r="EU157" s="2">
        <f t="shared" si="178"/>
        <v>53.235428574256218</v>
      </c>
      <c r="EV157" s="2">
        <f t="shared" si="178"/>
        <v>54.522328673513428</v>
      </c>
      <c r="EW157" s="2">
        <f t="shared" si="178"/>
        <v>55.791056640708469</v>
      </c>
      <c r="EX157" s="2">
        <f t="shared" si="178"/>
        <v>54.288787325498973</v>
      </c>
      <c r="EY157" s="2">
        <f t="shared" si="178"/>
        <v>53.323150521170632</v>
      </c>
      <c r="EZ157" s="2">
        <f t="shared" si="178"/>
        <v>53.683889132556935</v>
      </c>
      <c r="FA157" s="2">
        <f t="shared" si="178"/>
        <v>55.683479039960403</v>
      </c>
      <c r="FB157" s="2">
        <f t="shared" si="178"/>
        <v>57.604547775830014</v>
      </c>
      <c r="FC157" s="2">
        <f t="shared" si="178"/>
        <v>56.310572414779465</v>
      </c>
      <c r="FD157" s="2">
        <f t="shared" si="178"/>
        <v>56.859269220706473</v>
      </c>
      <c r="FE157" s="2">
        <f t="shared" si="178"/>
        <v>58.067352484033954</v>
      </c>
      <c r="FG157" s="2">
        <f t="shared" si="179"/>
        <v>0.99979170936052386</v>
      </c>
      <c r="FH157" s="2">
        <f t="shared" si="179"/>
        <v>0.99979223121822858</v>
      </c>
      <c r="FI157" s="2">
        <f t="shared" si="179"/>
        <v>0.99979035718967857</v>
      </c>
      <c r="FJ157" s="2">
        <f t="shared" si="179"/>
        <v>0.99975388998603176</v>
      </c>
      <c r="FK157" s="2">
        <f t="shared" si="179"/>
        <v>0.99974186262676434</v>
      </c>
      <c r="FL157" s="2">
        <f t="shared" si="179"/>
        <v>0.99976587662520888</v>
      </c>
      <c r="FM157" s="2">
        <f t="shared" si="179"/>
        <v>0.99976996736912993</v>
      </c>
      <c r="FN157" s="2">
        <f t="shared" si="179"/>
        <v>0.99974425320635796</v>
      </c>
      <c r="FO157" s="2">
        <f t="shared" si="179"/>
        <v>0.99975861042905945</v>
      </c>
      <c r="FP157" s="2">
        <f t="shared" si="179"/>
        <v>0.9997425349078598</v>
      </c>
      <c r="FQ157" s="2">
        <f t="shared" si="179"/>
        <v>0.999724702098999</v>
      </c>
      <c r="FR157" s="2">
        <f t="shared" si="179"/>
        <v>0.99974116803983393</v>
      </c>
      <c r="FS157" s="2">
        <f t="shared" si="179"/>
        <v>0.99972595043057011</v>
      </c>
      <c r="FT157" s="2">
        <f t="shared" si="179"/>
        <v>0.99972008142435587</v>
      </c>
      <c r="FU157" s="2">
        <f t="shared" si="179"/>
        <v>0.99965482484854817</v>
      </c>
      <c r="FW157" s="2">
        <f t="shared" si="170"/>
        <v>6.073229735052362E-7</v>
      </c>
      <c r="FX157" s="2">
        <f t="shared" si="170"/>
        <v>9.7184472680307096E-2</v>
      </c>
      <c r="FY157" s="2">
        <f t="shared" si="170"/>
        <v>0.10914241664521107</v>
      </c>
      <c r="FZ157" s="2">
        <f t="shared" si="170"/>
        <v>0.1064187843133434</v>
      </c>
      <c r="GA157" s="2">
        <f t="shared" si="170"/>
        <v>9.1363544247012901E-2</v>
      </c>
      <c r="GB157" s="2">
        <f t="shared" si="170"/>
        <v>9.8060502490008847E-2</v>
      </c>
      <c r="GC157" s="2">
        <f t="shared" si="170"/>
        <v>0.10258378911299065</v>
      </c>
      <c r="GD157" s="2">
        <f t="shared" si="170"/>
        <v>0.11759637994946046</v>
      </c>
      <c r="GE157" s="2">
        <f t="shared" si="170"/>
        <v>0.13870144127005277</v>
      </c>
      <c r="GF157" s="2">
        <f t="shared" si="170"/>
        <v>0.11223545148198517</v>
      </c>
      <c r="GG157" s="2">
        <f t="shared" si="170"/>
        <v>9.5560386640923367E-2</v>
      </c>
      <c r="GH157" s="2">
        <f t="shared" si="170"/>
        <v>8.400396972378428E-2</v>
      </c>
      <c r="GI157" s="2">
        <f t="shared" si="170"/>
        <v>6.9665090743823849E-2</v>
      </c>
      <c r="GJ157" s="2">
        <f t="shared" si="170"/>
        <v>5.9800559105726452E-2</v>
      </c>
      <c r="GK157" s="2">
        <f t="shared" si="170"/>
        <v>5.0083872347033161E-2</v>
      </c>
      <c r="GM157" s="86">
        <f t="shared" si="171"/>
        <v>2.3495094371024065E-85</v>
      </c>
      <c r="GN157" s="86">
        <f t="shared" si="171"/>
        <v>1.1808962176137175E-153</v>
      </c>
      <c r="GO157" s="86">
        <f t="shared" si="171"/>
        <v>3.610993062255495E-182</v>
      </c>
      <c r="GP157" s="86">
        <f t="shared" si="171"/>
        <v>1.083594198128741E-181</v>
      </c>
      <c r="GQ157" s="86">
        <f t="shared" si="171"/>
        <v>1.7719750194672689E-239</v>
      </c>
      <c r="GR157" s="86">
        <f t="shared" si="171"/>
        <v>1.0124623566466819E-295</v>
      </c>
      <c r="GS157" s="86">
        <f t="shared" si="171"/>
        <v>0</v>
      </c>
      <c r="GT157" s="86">
        <f t="shared" si="171"/>
        <v>1.9770335628779688E-285</v>
      </c>
      <c r="GU157" s="86">
        <f t="shared" si="171"/>
        <v>0</v>
      </c>
      <c r="GV157" s="86">
        <f t="shared" si="171"/>
        <v>1.6294089190907644E-225</v>
      </c>
      <c r="GW157" s="86">
        <f t="shared" si="171"/>
        <v>1.1033392897651708E-191</v>
      </c>
      <c r="GX157" s="86">
        <f t="shared" si="171"/>
        <v>1.4849827832007226E-178</v>
      </c>
      <c r="GY157" s="86">
        <f t="shared" si="171"/>
        <v>1.7654890841228131E-153</v>
      </c>
      <c r="GZ157" s="86">
        <f t="shared" si="171"/>
        <v>3.1783624064432549E-123</v>
      </c>
      <c r="HA157" s="86">
        <f t="shared" si="171"/>
        <v>7.1380562437665439E-192</v>
      </c>
      <c r="HC157" s="86">
        <f t="shared" si="182"/>
        <v>1.8348040828435641E-37</v>
      </c>
      <c r="HD157" s="86">
        <f t="shared" si="182"/>
        <v>2.2514983237349714E-95</v>
      </c>
      <c r="HE157" s="86">
        <f t="shared" si="182"/>
        <v>1.7835952194101008E-110</v>
      </c>
      <c r="HF157" s="86">
        <f t="shared" si="181"/>
        <v>3.3513490559392145E-124</v>
      </c>
      <c r="HG157" s="86">
        <f t="shared" si="181"/>
        <v>2.9781216977629714E-150</v>
      </c>
      <c r="HH157" s="86">
        <f t="shared" si="181"/>
        <v>4.3693861071358417E-171</v>
      </c>
      <c r="HI157" s="86">
        <f t="shared" si="181"/>
        <v>1.0041746722668849E-157</v>
      </c>
      <c r="HJ157" s="86">
        <f t="shared" si="181"/>
        <v>4.2440057921299035E-190</v>
      </c>
      <c r="HK157" s="86">
        <f t="shared" si="181"/>
        <v>1.7858552896776788E-98</v>
      </c>
      <c r="HL157" s="86">
        <f t="shared" si="162"/>
        <v>4.7029884572222138E-131</v>
      </c>
      <c r="HM157" s="86">
        <f t="shared" si="162"/>
        <v>1.0174728094065368E-120</v>
      </c>
      <c r="HN157" s="86">
        <f t="shared" si="162"/>
        <v>8.0926492481276536E-116</v>
      </c>
      <c r="HO157" s="86">
        <f t="shared" si="162"/>
        <v>1.137141330012895E-101</v>
      </c>
      <c r="HP157" s="86">
        <f t="shared" si="162"/>
        <v>5.129371097066008E-90</v>
      </c>
      <c r="HQ157" s="86">
        <f t="shared" si="162"/>
        <v>2.7050451558806905E-118</v>
      </c>
      <c r="HS157" s="86">
        <f t="shared" si="172"/>
        <v>2.0798833152295443E-13</v>
      </c>
      <c r="HT157" s="86">
        <f t="shared" si="172"/>
        <v>1.0513732258601551E-2</v>
      </c>
      <c r="HU157" s="86">
        <f t="shared" si="172"/>
        <v>3.6039161159658237E-3</v>
      </c>
      <c r="HV157" s="86">
        <f t="shared" si="172"/>
        <v>4.217912187702017E-3</v>
      </c>
      <c r="HW157" s="86">
        <f t="shared" si="172"/>
        <v>1.5337250017208521E-2</v>
      </c>
      <c r="HX157" s="86">
        <f t="shared" si="172"/>
        <v>4.5693673283245719E-3</v>
      </c>
      <c r="HY157" s="86">
        <f t="shared" si="172"/>
        <v>2.4360315988053599E-3</v>
      </c>
      <c r="HZ157" s="86">
        <f t="shared" si="172"/>
        <v>1.0120136048597775E-3</v>
      </c>
      <c r="IA157" s="86">
        <f t="shared" si="172"/>
        <v>5.7296937053568476E-5</v>
      </c>
      <c r="IB157" s="86">
        <f t="shared" si="172"/>
        <v>1.0413044104735176E-3</v>
      </c>
      <c r="IC157" s="86">
        <f t="shared" si="172"/>
        <v>9.3098624320063043E-3</v>
      </c>
      <c r="ID157" s="86">
        <f t="shared" si="172"/>
        <v>3.828991366571035E-2</v>
      </c>
      <c r="IE157" s="86">
        <f t="shared" si="172"/>
        <v>0.17517211620345319</v>
      </c>
      <c r="IF157" s="86">
        <f t="shared" si="172"/>
        <v>0.20994203142066817</v>
      </c>
      <c r="IG157" s="86">
        <f t="shared" si="172"/>
        <v>0.41197122527513841</v>
      </c>
      <c r="II157" s="86">
        <f t="shared" si="173"/>
        <v>0</v>
      </c>
      <c r="IJ157" s="86">
        <f t="shared" si="173"/>
        <v>1.477330137380927E-12</v>
      </c>
      <c r="IK157" s="86">
        <f t="shared" si="173"/>
        <v>6.985034815611352E-12</v>
      </c>
      <c r="IL157" s="86">
        <f t="shared" si="173"/>
        <v>2.6047450408549805E-14</v>
      </c>
      <c r="IM157" s="86">
        <f t="shared" si="173"/>
        <v>2.2941467406739849E-16</v>
      </c>
      <c r="IN157" s="86">
        <f t="shared" si="173"/>
        <v>9.1498588066955273E-17</v>
      </c>
      <c r="IO157" s="86">
        <f t="shared" si="173"/>
        <v>1.6414064629250096E-16</v>
      </c>
      <c r="IP157" s="86">
        <f t="shared" si="173"/>
        <v>4.1867260757252723E-14</v>
      </c>
      <c r="IQ157" s="86">
        <f t="shared" si="173"/>
        <v>6.608390954166863E-12</v>
      </c>
      <c r="IR157" s="86">
        <f t="shared" si="173"/>
        <v>4.975123265698125E-15</v>
      </c>
      <c r="IS157" s="86">
        <f t="shared" si="173"/>
        <v>4.9933199169383086E-17</v>
      </c>
      <c r="IT157" s="86">
        <f t="shared" si="173"/>
        <v>4.5262858878980908E-18</v>
      </c>
      <c r="IU157" s="86">
        <f t="shared" si="173"/>
        <v>8.4846627413402733E-20</v>
      </c>
      <c r="IV157" s="86">
        <f t="shared" si="173"/>
        <v>3.3196188609657409E-10</v>
      </c>
      <c r="IW157" s="86">
        <f t="shared" si="173"/>
        <v>3.6931960322103393E-8</v>
      </c>
      <c r="IY157" s="86">
        <f t="shared" si="174"/>
        <v>2.0798833152295443E-13</v>
      </c>
      <c r="IZ157" s="86">
        <f t="shared" si="174"/>
        <v>1.0513732260078882E-2</v>
      </c>
      <c r="JA157" s="86">
        <f t="shared" si="174"/>
        <v>3.6039161229508587E-3</v>
      </c>
      <c r="JB157" s="86">
        <f t="shared" si="174"/>
        <v>4.2179121877280647E-3</v>
      </c>
      <c r="JC157" s="86">
        <f t="shared" si="174"/>
        <v>1.533725001720875E-2</v>
      </c>
      <c r="JD157" s="86">
        <f t="shared" si="174"/>
        <v>4.569367328324663E-3</v>
      </c>
      <c r="JE157" s="86">
        <f t="shared" si="174"/>
        <v>2.4360315988055238E-3</v>
      </c>
      <c r="JF157" s="86">
        <f t="shared" si="174"/>
        <v>1.0120136049016448E-3</v>
      </c>
      <c r="JG157" s="86">
        <f t="shared" si="174"/>
        <v>5.7296943661959428E-5</v>
      </c>
      <c r="JH157" s="86">
        <f t="shared" si="174"/>
        <v>1.0413044104784928E-3</v>
      </c>
      <c r="JI157" s="86">
        <f t="shared" si="174"/>
        <v>9.3098624320063546E-3</v>
      </c>
      <c r="JJ157" s="86">
        <f t="shared" si="174"/>
        <v>3.8289913665710357E-2</v>
      </c>
      <c r="JK157" s="86">
        <f t="shared" si="174"/>
        <v>0.17517211620345319</v>
      </c>
      <c r="JL157" s="86">
        <f t="shared" si="174"/>
        <v>0.20994203175263004</v>
      </c>
      <c r="JM157" s="86">
        <f t="shared" si="174"/>
        <v>0.41197126220709873</v>
      </c>
    </row>
    <row r="158" spans="2:273" x14ac:dyDescent="0.25">
      <c r="B158" s="2">
        <v>131</v>
      </c>
      <c r="C158" s="37">
        <v>53.968000000000004</v>
      </c>
      <c r="D158" s="37">
        <v>54.232999999999997</v>
      </c>
      <c r="E158" s="37">
        <v>53.616999999999997</v>
      </c>
      <c r="F158" s="37">
        <v>50.966999999999999</v>
      </c>
      <c r="G158" s="37">
        <v>52.863999999999997</v>
      </c>
      <c r="H158" s="37">
        <v>54.3</v>
      </c>
      <c r="I158" s="37">
        <v>53.917000000000002</v>
      </c>
      <c r="J158" s="37">
        <v>52.982999999999997</v>
      </c>
      <c r="K158" s="37">
        <v>53.082999999999998</v>
      </c>
      <c r="L158" s="37">
        <v>52.767000000000003</v>
      </c>
      <c r="M158" s="37">
        <v>54.817</v>
      </c>
      <c r="N158" s="37">
        <v>55.832999999999998</v>
      </c>
      <c r="O158" s="37">
        <v>58.015999999999998</v>
      </c>
      <c r="P158" s="37">
        <v>59.311</v>
      </c>
      <c r="Q158" s="37">
        <v>89.573999999999998</v>
      </c>
      <c r="S158" s="4">
        <f t="shared" si="175"/>
        <v>54.729437599050463</v>
      </c>
      <c r="T158" s="4">
        <f t="shared" si="175"/>
        <v>53.488443107290806</v>
      </c>
      <c r="U158" s="4">
        <f t="shared" si="175"/>
        <v>52.925543765933348</v>
      </c>
      <c r="V158" s="4">
        <f t="shared" si="175"/>
        <v>52.776225777692034</v>
      </c>
      <c r="W158" s="4">
        <f t="shared" si="175"/>
        <v>53.229040459428745</v>
      </c>
      <c r="X158" s="4">
        <f t="shared" si="175"/>
        <v>54.742785015835913</v>
      </c>
      <c r="Y158" s="4">
        <f t="shared" si="175"/>
        <v>55.124938026139937</v>
      </c>
      <c r="Z158" s="4">
        <f t="shared" si="175"/>
        <v>54.321847880685361</v>
      </c>
      <c r="AA158" s="4">
        <f t="shared" si="175"/>
        <v>53.300462720555082</v>
      </c>
      <c r="AB158" s="4">
        <f t="shared" si="175"/>
        <v>53.605328598059209</v>
      </c>
      <c r="AC158" s="4">
        <f t="shared" si="175"/>
        <v>55.358103717657677</v>
      </c>
      <c r="AD158" s="4">
        <f t="shared" si="175"/>
        <v>58.157281100323189</v>
      </c>
      <c r="AE158" s="4">
        <f t="shared" si="175"/>
        <v>58.171714403775333</v>
      </c>
      <c r="AF158" s="4">
        <f t="shared" si="175"/>
        <v>60.933564655523895</v>
      </c>
      <c r="AG158" s="4">
        <f t="shared" si="175"/>
        <v>89.085207669448678</v>
      </c>
      <c r="AI158" s="4">
        <f t="shared" si="176"/>
        <v>-0.76143759905045982</v>
      </c>
      <c r="AJ158" s="4">
        <f t="shared" si="176"/>
        <v>0.74455689270919123</v>
      </c>
      <c r="AK158" s="4">
        <f t="shared" si="176"/>
        <v>0.69145623406664924</v>
      </c>
      <c r="AL158" s="4">
        <f t="shared" si="176"/>
        <v>-1.8092257776920349</v>
      </c>
      <c r="AM158" s="4">
        <f t="shared" si="176"/>
        <v>-0.36504045942874797</v>
      </c>
      <c r="AN158" s="4">
        <f t="shared" si="176"/>
        <v>-0.44278501583591634</v>
      </c>
      <c r="AO158" s="4">
        <f t="shared" si="176"/>
        <v>-1.2079380261399351</v>
      </c>
      <c r="AP158" s="4">
        <f t="shared" si="176"/>
        <v>-1.3388478806853641</v>
      </c>
      <c r="AQ158" s="4">
        <f t="shared" si="176"/>
        <v>-0.21746272055508342</v>
      </c>
      <c r="AR158" s="4">
        <f t="shared" si="176"/>
        <v>-0.83832859805920634</v>
      </c>
      <c r="AS158" s="4">
        <f t="shared" si="176"/>
        <v>-0.54110371765767695</v>
      </c>
      <c r="AT158" s="4">
        <f t="shared" si="176"/>
        <v>-2.3242811003231907</v>
      </c>
      <c r="AU158" s="4">
        <f t="shared" si="176"/>
        <v>-0.15571440377533463</v>
      </c>
      <c r="AV158" s="4">
        <f t="shared" si="176"/>
        <v>-1.6225646555238953</v>
      </c>
      <c r="AW158" s="4">
        <f t="shared" si="176"/>
        <v>0.48879233055131976</v>
      </c>
      <c r="AY158" s="2">
        <f t="shared" si="168"/>
        <v>54.729437599050463</v>
      </c>
      <c r="AZ158" s="2">
        <f t="shared" si="168"/>
        <v>53.486161706853601</v>
      </c>
      <c r="BA158" s="2">
        <f t="shared" si="168"/>
        <v>52.924421397340964</v>
      </c>
      <c r="BB158" s="2">
        <f t="shared" si="168"/>
        <v>52.774631056921542</v>
      </c>
      <c r="BC158" s="2">
        <f t="shared" si="168"/>
        <v>53.216482206116424</v>
      </c>
      <c r="BD158" s="2">
        <f t="shared" si="168"/>
        <v>54.740367377451683</v>
      </c>
      <c r="BE158" s="2">
        <f t="shared" si="168"/>
        <v>55.123777918562645</v>
      </c>
      <c r="BF158" s="2">
        <f t="shared" si="168"/>
        <v>54.321500680986318</v>
      </c>
      <c r="BG158" s="2">
        <f t="shared" si="168"/>
        <v>53.300456791039842</v>
      </c>
      <c r="BH158" s="2">
        <f t="shared" si="168"/>
        <v>53.604894231350549</v>
      </c>
      <c r="BI158" s="2">
        <f t="shared" si="168"/>
        <v>55.345356102060464</v>
      </c>
      <c r="BJ158" s="2">
        <f t="shared" si="168"/>
        <v>58.040628774908917</v>
      </c>
      <c r="BK158" s="2">
        <f t="shared" si="168"/>
        <v>56.578343075037345</v>
      </c>
      <c r="BL158" s="2">
        <f t="shared" si="168"/>
        <v>56.422283789757834</v>
      </c>
      <c r="BM158" s="2">
        <f t="shared" si="168"/>
        <v>58.015802918569015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>
        <f t="shared" si="169"/>
        <v>53.968000000000004</v>
      </c>
      <c r="CF158" s="2">
        <f t="shared" si="169"/>
        <v>54.232999999999997</v>
      </c>
      <c r="CG158" s="2">
        <f t="shared" si="169"/>
        <v>53.616999999999997</v>
      </c>
      <c r="CH158" s="2">
        <f t="shared" si="169"/>
        <v>50.966999999999999</v>
      </c>
      <c r="CI158" s="2">
        <f t="shared" si="169"/>
        <v>52.863999999999997</v>
      </c>
      <c r="CJ158" s="2">
        <f t="shared" si="169"/>
        <v>54.3</v>
      </c>
      <c r="CK158" s="2">
        <f t="shared" si="169"/>
        <v>53.917000000000002</v>
      </c>
      <c r="CL158" s="2">
        <f t="shared" si="169"/>
        <v>52.982999999999997</v>
      </c>
      <c r="CM158" s="2">
        <f t="shared" si="169"/>
        <v>53.082999999999998</v>
      </c>
      <c r="CN158" s="2">
        <f t="shared" si="169"/>
        <v>52.767000000000003</v>
      </c>
      <c r="CO158" s="2">
        <f t="shared" si="169"/>
        <v>54.817</v>
      </c>
      <c r="CP158" s="2" t="str">
        <f t="shared" si="169"/>
        <v/>
      </c>
      <c r="CQ158" s="2" t="str">
        <f t="shared" si="169"/>
        <v/>
      </c>
      <c r="CR158" s="2" t="str">
        <f t="shared" si="169"/>
        <v/>
      </c>
      <c r="CS158" s="2" t="str">
        <f t="shared" si="169"/>
        <v/>
      </c>
      <c r="CU158" s="2">
        <f t="shared" si="198"/>
        <v>53.968000000000004</v>
      </c>
      <c r="CV158" s="2">
        <f t="shared" si="199"/>
        <v>54.232999999999997</v>
      </c>
      <c r="CW158" s="2">
        <f t="shared" si="200"/>
        <v>53.616999999999997</v>
      </c>
      <c r="CX158" s="2">
        <f t="shared" si="201"/>
        <v>50.966999999999999</v>
      </c>
      <c r="CY158" s="2">
        <f t="shared" si="202"/>
        <v>52.863999999999997</v>
      </c>
      <c r="CZ158" s="2">
        <f t="shared" si="203"/>
        <v>54.3</v>
      </c>
      <c r="DA158" s="2">
        <f t="shared" si="204"/>
        <v>53.917000000000002</v>
      </c>
      <c r="DB158" s="2">
        <f t="shared" si="205"/>
        <v>52.982999999999997</v>
      </c>
      <c r="DC158" s="2">
        <f t="shared" si="206"/>
        <v>53.082999999999998</v>
      </c>
      <c r="DD158" s="2">
        <f t="shared" si="207"/>
        <v>52.767000000000003</v>
      </c>
      <c r="DE158" s="2">
        <f t="shared" si="208"/>
        <v>54.817</v>
      </c>
      <c r="DF158" s="2" t="str">
        <f t="shared" si="209"/>
        <v/>
      </c>
      <c r="DG158" s="2" t="str">
        <f t="shared" si="210"/>
        <v/>
      </c>
      <c r="DH158" s="2" t="str">
        <f t="shared" si="211"/>
        <v/>
      </c>
      <c r="DI158" s="2" t="str">
        <f t="shared" si="212"/>
        <v/>
      </c>
      <c r="DK158" s="2">
        <f t="shared" si="177"/>
        <v>93.431240507714193</v>
      </c>
      <c r="DL158" s="2">
        <f t="shared" si="177"/>
        <v>108.17766352992669</v>
      </c>
      <c r="DM158" s="2">
        <f t="shared" si="177"/>
        <v>105.54761450924606</v>
      </c>
      <c r="DN158" s="2">
        <f t="shared" si="177"/>
        <v>95.676082926829253</v>
      </c>
      <c r="DO158" s="2">
        <f t="shared" si="177"/>
        <v>93.331573264540324</v>
      </c>
      <c r="DP158" s="2">
        <f t="shared" si="177"/>
        <v>91.598114709851586</v>
      </c>
      <c r="DQ158" s="2">
        <f t="shared" si="177"/>
        <v>86.924455600539801</v>
      </c>
      <c r="DR158" s="2">
        <f t="shared" si="177"/>
        <v>101.48687748592872</v>
      </c>
      <c r="DS158" s="2">
        <f t="shared" si="177"/>
        <v>97.959617004048596</v>
      </c>
      <c r="DT158" s="2">
        <f t="shared" si="177"/>
        <v>91.807558255159492</v>
      </c>
      <c r="DU158" s="2">
        <f t="shared" si="177"/>
        <v>96.439280026990545</v>
      </c>
      <c r="DV158" s="2">
        <f t="shared" si="177"/>
        <v>97.261583677298304</v>
      </c>
      <c r="DW158" s="2">
        <f t="shared" si="177"/>
        <v>107.71210923344947</v>
      </c>
      <c r="DX158" s="2">
        <f t="shared" si="177"/>
        <v>108.15924849545904</v>
      </c>
      <c r="DY158" s="2">
        <f t="shared" si="177"/>
        <v>95.397403225806471</v>
      </c>
      <c r="EA158" s="2">
        <f t="shared" si="153"/>
        <v>54.72208414438785</v>
      </c>
      <c r="EB158" s="2">
        <f t="shared" si="153"/>
        <v>53.418715384615382</v>
      </c>
      <c r="EC158" s="2">
        <f t="shared" si="153"/>
        <v>52.880993846153849</v>
      </c>
      <c r="ED158" s="2">
        <f t="shared" si="153"/>
        <v>52.747585687634142</v>
      </c>
      <c r="EE158" s="2">
        <f t="shared" si="153"/>
        <v>53.213102504068758</v>
      </c>
      <c r="EF158" s="2">
        <f t="shared" si="153"/>
        <v>54.770641262121842</v>
      </c>
      <c r="EG158" s="2">
        <f t="shared" si="153"/>
        <v>55.047480219166211</v>
      </c>
      <c r="EH158" s="2">
        <f t="shared" si="153"/>
        <v>54.327285557958376</v>
      </c>
      <c r="EI158" s="2">
        <f t="shared" si="153"/>
        <v>53.302274745154293</v>
      </c>
      <c r="EJ158" s="2">
        <f t="shared" si="153"/>
        <v>53.59719222920998</v>
      </c>
      <c r="EK158" s="2">
        <f t="shared" si="153"/>
        <v>55.307194128865106</v>
      </c>
      <c r="EL158" s="2">
        <f t="shared" si="180"/>
        <v>58.085001636067737</v>
      </c>
      <c r="EM158" s="2">
        <f t="shared" si="136"/>
        <v>56.595491369956875</v>
      </c>
      <c r="EN158" s="2">
        <f t="shared" si="136"/>
        <v>56.384437232176765</v>
      </c>
      <c r="EO158" s="2">
        <f t="shared" si="136"/>
        <v>58.006273586058022</v>
      </c>
      <c r="EQ158" s="2">
        <f t="shared" si="178"/>
        <v>54.72208414438785</v>
      </c>
      <c r="ER158" s="2">
        <f t="shared" si="178"/>
        <v>53.959300476544129</v>
      </c>
      <c r="ES158" s="2">
        <f t="shared" si="178"/>
        <v>53.162670964566111</v>
      </c>
      <c r="ET158" s="2">
        <f t="shared" si="178"/>
        <v>52.8983185071842</v>
      </c>
      <c r="EU158" s="2">
        <f t="shared" si="178"/>
        <v>53.1520230038591</v>
      </c>
      <c r="EV158" s="2">
        <f t="shared" si="178"/>
        <v>54.412587517069994</v>
      </c>
      <c r="EW158" s="2">
        <f t="shared" si="178"/>
        <v>55.672466028342129</v>
      </c>
      <c r="EX158" s="2">
        <f t="shared" si="178"/>
        <v>54.195635214497862</v>
      </c>
      <c r="EY158" s="2">
        <f t="shared" si="178"/>
        <v>53.224650331526924</v>
      </c>
      <c r="EZ158" s="2">
        <f t="shared" si="178"/>
        <v>53.586757228692299</v>
      </c>
      <c r="FA158" s="2">
        <f t="shared" si="178"/>
        <v>55.575290618664681</v>
      </c>
      <c r="FB158" s="2">
        <f t="shared" si="178"/>
        <v>57.49813330581167</v>
      </c>
      <c r="FC158" s="2">
        <f t="shared" si="178"/>
        <v>56.201105976227375</v>
      </c>
      <c r="FD158" s="2">
        <f t="shared" si="178"/>
        <v>56.762213570271996</v>
      </c>
      <c r="FE158" s="2">
        <f t="shared" si="178"/>
        <v>57.965252377909536</v>
      </c>
      <c r="FG158" s="2">
        <f t="shared" si="179"/>
        <v>0.9998100331974793</v>
      </c>
      <c r="FH158" s="2">
        <f t="shared" si="179"/>
        <v>0.99981050915478664</v>
      </c>
      <c r="FI158" s="2">
        <f t="shared" si="179"/>
        <v>0.99980879995766148</v>
      </c>
      <c r="FJ158" s="2">
        <f t="shared" si="179"/>
        <v>0.99977554013890568</v>
      </c>
      <c r="FK158" s="2">
        <f t="shared" si="179"/>
        <v>0.99976457057018919</v>
      </c>
      <c r="FL158" s="2">
        <f t="shared" si="179"/>
        <v>0.99978647254571018</v>
      </c>
      <c r="FM158" s="2">
        <f t="shared" si="179"/>
        <v>0.99979020350088044</v>
      </c>
      <c r="FN158" s="2">
        <f t="shared" si="179"/>
        <v>0.99976675090327627</v>
      </c>
      <c r="FO158" s="2">
        <f t="shared" si="179"/>
        <v>0.99977984541878495</v>
      </c>
      <c r="FP158" s="2">
        <f t="shared" si="179"/>
        <v>0.99976518372565215</v>
      </c>
      <c r="FQ158" s="2">
        <f t="shared" si="179"/>
        <v>0.99974891924824805</v>
      </c>
      <c r="FR158" s="2">
        <f t="shared" si="179"/>
        <v>0.99976393707056355</v>
      </c>
      <c r="FS158" s="2">
        <f t="shared" si="179"/>
        <v>0.99975005779520487</v>
      </c>
      <c r="FT158" s="2">
        <f t="shared" si="179"/>
        <v>0.99974470493700907</v>
      </c>
      <c r="FU158" s="2">
        <f t="shared" si="179"/>
        <v>0.99968518695900122</v>
      </c>
      <c r="FW158" s="2">
        <f t="shared" si="170"/>
        <v>6.6591635944701624E-7</v>
      </c>
      <c r="FX158" s="2">
        <f t="shared" si="170"/>
        <v>0.10557080415877944</v>
      </c>
      <c r="FY158" s="2">
        <f t="shared" si="170"/>
        <v>0.11842527811464516</v>
      </c>
      <c r="FZ158" s="2">
        <f t="shared" si="170"/>
        <v>0.11550002721423644</v>
      </c>
      <c r="GA158" s="2">
        <f t="shared" si="170"/>
        <v>9.9302820545995957E-2</v>
      </c>
      <c r="GB158" s="2">
        <f t="shared" si="170"/>
        <v>0.10651351047273609</v>
      </c>
      <c r="GC158" s="2">
        <f t="shared" si="170"/>
        <v>0.11137856338000859</v>
      </c>
      <c r="GD158" s="2">
        <f t="shared" si="170"/>
        <v>0.12749536955180321</v>
      </c>
      <c r="GE158" s="2">
        <f t="shared" si="170"/>
        <v>0.15007485471708132</v>
      </c>
      <c r="GF158" s="2">
        <f t="shared" si="170"/>
        <v>0.12174543249487485</v>
      </c>
      <c r="GG158" s="2">
        <f t="shared" si="170"/>
        <v>0.1038226877484857</v>
      </c>
      <c r="GH158" s="2">
        <f t="shared" si="170"/>
        <v>9.1368024335858972E-2</v>
      </c>
      <c r="GI158" s="2">
        <f t="shared" si="170"/>
        <v>7.5876276266259979E-2</v>
      </c>
      <c r="GJ158" s="2">
        <f t="shared" si="170"/>
        <v>6.5193876362003522E-2</v>
      </c>
      <c r="GK158" s="2">
        <f t="shared" si="170"/>
        <v>5.465179643584555E-2</v>
      </c>
      <c r="GM158" s="86">
        <f t="shared" si="171"/>
        <v>8.9490630972875631E-88</v>
      </c>
      <c r="GN158" s="86">
        <f t="shared" si="171"/>
        <v>4.9291884495834881E-158</v>
      </c>
      <c r="GO158" s="86">
        <f t="shared" si="171"/>
        <v>2.8100643222569866E-187</v>
      </c>
      <c r="GP158" s="86">
        <f t="shared" si="171"/>
        <v>8.6947380555758461E-187</v>
      </c>
      <c r="GQ158" s="86">
        <f t="shared" si="171"/>
        <v>3.1249773875904881E-246</v>
      </c>
      <c r="GR158" s="86">
        <f t="shared" si="171"/>
        <v>5.8323534211321151E-304</v>
      </c>
      <c r="GS158" s="86">
        <f t="shared" si="171"/>
        <v>0</v>
      </c>
      <c r="GT158" s="86">
        <f t="shared" si="171"/>
        <v>1.760520132155287E-293</v>
      </c>
      <c r="GU158" s="86">
        <f t="shared" si="171"/>
        <v>0</v>
      </c>
      <c r="GV158" s="86">
        <f t="shared" si="171"/>
        <v>7.8432206901057434E-232</v>
      </c>
      <c r="GW158" s="86">
        <f t="shared" si="171"/>
        <v>4.6525184464181271E-197</v>
      </c>
      <c r="GX158" s="86">
        <f t="shared" si="171"/>
        <v>1.4531923487803944E-183</v>
      </c>
      <c r="GY158" s="86">
        <f t="shared" si="171"/>
        <v>7.4347628313111884E-158</v>
      </c>
      <c r="GZ158" s="86">
        <f t="shared" si="171"/>
        <v>1.1661914596470355E-126</v>
      </c>
      <c r="HA158" s="86">
        <f t="shared" si="171"/>
        <v>3.2288382106828533E-197</v>
      </c>
      <c r="HC158" s="86">
        <f t="shared" si="182"/>
        <v>4.6407274750402972E-39</v>
      </c>
      <c r="HD158" s="86">
        <f t="shared" si="182"/>
        <v>1.5624078283836239E-99</v>
      </c>
      <c r="HE158" s="86">
        <f t="shared" si="182"/>
        <v>3.6721175118255778E-115</v>
      </c>
      <c r="HF158" s="86">
        <f t="shared" si="181"/>
        <v>1.8992957901666386E-129</v>
      </c>
      <c r="HG158" s="86">
        <f t="shared" si="181"/>
        <v>1.0572618921891816E-156</v>
      </c>
      <c r="HH158" s="86">
        <f t="shared" si="181"/>
        <v>2.7950889054967604E-178</v>
      </c>
      <c r="HI158" s="86">
        <f t="shared" si="181"/>
        <v>2.2961043274591142E-164</v>
      </c>
      <c r="HJ158" s="86">
        <f t="shared" si="181"/>
        <v>4.2014826272527626E-198</v>
      </c>
      <c r="HK158" s="86">
        <f t="shared" si="181"/>
        <v>1.9263165003671766E-102</v>
      </c>
      <c r="HL158" s="86">
        <f t="shared" si="162"/>
        <v>1.6519273856035591E-136</v>
      </c>
      <c r="HM158" s="86">
        <f t="shared" si="162"/>
        <v>7.7734779953949768E-126</v>
      </c>
      <c r="HN158" s="86">
        <f t="shared" si="162"/>
        <v>8.2350030192193659E-121</v>
      </c>
      <c r="HO158" s="86">
        <f t="shared" si="162"/>
        <v>3.1486321295502901E-106</v>
      </c>
      <c r="HP158" s="86">
        <f t="shared" si="162"/>
        <v>5.8455504219561768E-94</v>
      </c>
      <c r="HQ158" s="86">
        <f t="shared" si="162"/>
        <v>2.0826016814926801E-123</v>
      </c>
      <c r="HS158" s="86">
        <f t="shared" si="172"/>
        <v>9.0059263299252756E-13</v>
      </c>
      <c r="HT158" s="86">
        <f t="shared" si="172"/>
        <v>3.9287399050427097E-3</v>
      </c>
      <c r="HU158" s="86">
        <f t="shared" si="172"/>
        <v>1.1543737806579699E-3</v>
      </c>
      <c r="HV158" s="86">
        <f t="shared" si="172"/>
        <v>1.2269612071037141E-3</v>
      </c>
      <c r="HW158" s="86">
        <f t="shared" si="172"/>
        <v>5.297979583052499E-3</v>
      </c>
      <c r="HX158" s="86">
        <f t="shared" si="172"/>
        <v>1.2628796562088741E-3</v>
      </c>
      <c r="HY158" s="86">
        <f t="shared" si="172"/>
        <v>6.0980103369467486E-4</v>
      </c>
      <c r="HZ158" s="86">
        <f t="shared" si="172"/>
        <v>2.3364365582917982E-4</v>
      </c>
      <c r="IA158" s="86">
        <f t="shared" si="172"/>
        <v>9.8656727692439108E-6</v>
      </c>
      <c r="IB158" s="86">
        <f t="shared" si="172"/>
        <v>2.3760868030980151E-4</v>
      </c>
      <c r="IC158" s="86">
        <f t="shared" si="172"/>
        <v>2.8451075804622208E-3</v>
      </c>
      <c r="ID158" s="86">
        <f t="shared" si="172"/>
        <v>1.4993808640644363E-2</v>
      </c>
      <c r="IE158" s="86">
        <f t="shared" si="172"/>
        <v>9.5822966206672147E-2</v>
      </c>
      <c r="IF158" s="86">
        <f t="shared" si="172"/>
        <v>0.12517560106266293</v>
      </c>
      <c r="IG158" s="86">
        <f t="shared" si="172"/>
        <v>0.29498333666405419</v>
      </c>
      <c r="II158" s="86">
        <f t="shared" si="173"/>
        <v>0</v>
      </c>
      <c r="IJ158" s="86">
        <f t="shared" si="173"/>
        <v>1.1674754434762756E-11</v>
      </c>
      <c r="IK158" s="86">
        <f t="shared" si="173"/>
        <v>5.4859788831037373E-11</v>
      </c>
      <c r="IL158" s="86">
        <f t="shared" si="173"/>
        <v>3.1715807802723349E-13</v>
      </c>
      <c r="IM158" s="86">
        <f t="shared" si="173"/>
        <v>3.3639397487044617E-15</v>
      </c>
      <c r="IN158" s="86">
        <f t="shared" si="173"/>
        <v>1.5844267396078809E-15</v>
      </c>
      <c r="IO158" s="86">
        <f t="shared" si="173"/>
        <v>2.8898843187029828E-15</v>
      </c>
      <c r="IP158" s="86">
        <f t="shared" si="173"/>
        <v>5.6037424287700294E-13</v>
      </c>
      <c r="IQ158" s="86">
        <f t="shared" si="173"/>
        <v>7.0502292212032545E-11</v>
      </c>
      <c r="IR158" s="86">
        <f t="shared" si="173"/>
        <v>7.4925218681829424E-14</v>
      </c>
      <c r="IS158" s="86">
        <f t="shared" si="173"/>
        <v>8.7547614711902207E-16</v>
      </c>
      <c r="IT158" s="86">
        <f t="shared" si="173"/>
        <v>8.0374164138562562E-17</v>
      </c>
      <c r="IU158" s="86">
        <f t="shared" si="173"/>
        <v>1.589117328261468E-18</v>
      </c>
      <c r="IV158" s="86">
        <f t="shared" si="173"/>
        <v>1.2552714137307618E-9</v>
      </c>
      <c r="IW158" s="86">
        <f t="shared" si="173"/>
        <v>9.6801551398217447E-8</v>
      </c>
      <c r="IY158" s="86">
        <f t="shared" si="174"/>
        <v>9.0059263299252756E-13</v>
      </c>
      <c r="IZ158" s="86">
        <f t="shared" si="174"/>
        <v>3.9287399167174638E-3</v>
      </c>
      <c r="JA158" s="86">
        <f t="shared" si="174"/>
        <v>1.1543738355177587E-3</v>
      </c>
      <c r="JB158" s="86">
        <f t="shared" si="174"/>
        <v>1.2269612074208721E-3</v>
      </c>
      <c r="JC158" s="86">
        <f t="shared" si="174"/>
        <v>5.2979795830558627E-3</v>
      </c>
      <c r="JD158" s="86">
        <f t="shared" si="174"/>
        <v>1.2628796562104585E-3</v>
      </c>
      <c r="JE158" s="86">
        <f t="shared" si="174"/>
        <v>6.0980103369756469E-4</v>
      </c>
      <c r="JF158" s="86">
        <f t="shared" si="174"/>
        <v>2.3364365638955405E-4</v>
      </c>
      <c r="JG158" s="86">
        <f t="shared" si="174"/>
        <v>9.8657432715361221E-6</v>
      </c>
      <c r="JH158" s="86">
        <f t="shared" si="174"/>
        <v>2.3760868038472674E-4</v>
      </c>
      <c r="JI158" s="86">
        <f t="shared" si="174"/>
        <v>2.8451075804630964E-3</v>
      </c>
      <c r="JJ158" s="86">
        <f t="shared" si="174"/>
        <v>1.4993808640644443E-2</v>
      </c>
      <c r="JK158" s="86">
        <f t="shared" si="174"/>
        <v>9.5822966206672147E-2</v>
      </c>
      <c r="JL158" s="86">
        <f t="shared" si="174"/>
        <v>0.12517560231793434</v>
      </c>
      <c r="JM158" s="86">
        <f t="shared" si="174"/>
        <v>0.29498343346560557</v>
      </c>
    </row>
    <row r="159" spans="2:273" x14ac:dyDescent="0.25">
      <c r="B159" s="2">
        <v>132</v>
      </c>
      <c r="C159" s="37">
        <v>53.902999999999999</v>
      </c>
      <c r="D159" s="37">
        <v>53.05</v>
      </c>
      <c r="E159" s="37">
        <v>52.05</v>
      </c>
      <c r="F159" s="37">
        <v>51.982999999999997</v>
      </c>
      <c r="G159" s="37">
        <v>52.576000000000001</v>
      </c>
      <c r="H159" s="37">
        <v>55</v>
      </c>
      <c r="I159" s="37">
        <v>55.533000000000001</v>
      </c>
      <c r="J159" s="37">
        <v>53.3</v>
      </c>
      <c r="K159" s="37">
        <v>52.45</v>
      </c>
      <c r="L159" s="37">
        <v>53.283000000000001</v>
      </c>
      <c r="M159" s="37">
        <v>54.283000000000001</v>
      </c>
      <c r="N159" s="37">
        <v>57.317</v>
      </c>
      <c r="O159" s="37">
        <v>56.131</v>
      </c>
      <c r="P159" s="37">
        <v>56.59</v>
      </c>
      <c r="Q159" s="37">
        <v>69.656000000000006</v>
      </c>
      <c r="S159" s="4">
        <f t="shared" si="175"/>
        <v>54.620371576266464</v>
      </c>
      <c r="T159" s="4">
        <f t="shared" si="175"/>
        <v>53.339634549934374</v>
      </c>
      <c r="U159" s="4">
        <f t="shared" si="175"/>
        <v>52.808359956851</v>
      </c>
      <c r="V159" s="4">
        <f t="shared" si="175"/>
        <v>52.655936510866567</v>
      </c>
      <c r="W159" s="4">
        <f t="shared" si="175"/>
        <v>53.136755063411542</v>
      </c>
      <c r="X159" s="4">
        <f t="shared" si="175"/>
        <v>54.638766416526778</v>
      </c>
      <c r="Y159" s="4">
        <f t="shared" si="175"/>
        <v>54.989594075084206</v>
      </c>
      <c r="Z159" s="4">
        <f t="shared" si="175"/>
        <v>54.22999604536718</v>
      </c>
      <c r="AA159" s="4">
        <f t="shared" si="175"/>
        <v>53.20258662904314</v>
      </c>
      <c r="AB159" s="4">
        <f t="shared" si="175"/>
        <v>53.507334836247232</v>
      </c>
      <c r="AC159" s="4">
        <f t="shared" si="175"/>
        <v>55.229545881183718</v>
      </c>
      <c r="AD159" s="4">
        <f t="shared" si="175"/>
        <v>57.981522480568906</v>
      </c>
      <c r="AE159" s="4">
        <f t="shared" si="175"/>
        <v>57.06268088844093</v>
      </c>
      <c r="AF159" s="4">
        <f t="shared" si="175"/>
        <v>58.19439392930208</v>
      </c>
      <c r="AG159" s="4">
        <f t="shared" si="175"/>
        <v>74.96260816469119</v>
      </c>
      <c r="AI159" s="4">
        <f t="shared" si="176"/>
        <v>-0.71737157626646564</v>
      </c>
      <c r="AJ159" s="4">
        <f t="shared" si="176"/>
        <v>-0.28963454993437665</v>
      </c>
      <c r="AK159" s="4">
        <f t="shared" si="176"/>
        <v>-0.75835995685100244</v>
      </c>
      <c r="AL159" s="4">
        <f t="shared" si="176"/>
        <v>-0.67293651086657036</v>
      </c>
      <c r="AM159" s="4">
        <f t="shared" si="176"/>
        <v>-0.56075506341154124</v>
      </c>
      <c r="AN159" s="4">
        <f t="shared" si="176"/>
        <v>0.3612335834732221</v>
      </c>
      <c r="AO159" s="4">
        <f t="shared" si="176"/>
        <v>0.54340592491579542</v>
      </c>
      <c r="AP159" s="4">
        <f t="shared" si="176"/>
        <v>-0.92999604536718294</v>
      </c>
      <c r="AQ159" s="4">
        <f t="shared" si="176"/>
        <v>-0.75258662904313667</v>
      </c>
      <c r="AR159" s="4">
        <f t="shared" si="176"/>
        <v>-0.22433483624723038</v>
      </c>
      <c r="AS159" s="4">
        <f t="shared" si="176"/>
        <v>-0.94654588118371663</v>
      </c>
      <c r="AT159" s="4">
        <f t="shared" si="176"/>
        <v>-0.66452248056890539</v>
      </c>
      <c r="AU159" s="4">
        <f t="shared" si="176"/>
        <v>-0.93168088844092978</v>
      </c>
      <c r="AV159" s="4">
        <f t="shared" si="176"/>
        <v>-1.604393929302077</v>
      </c>
      <c r="AW159" s="4">
        <f t="shared" si="176"/>
        <v>-5.306608164691184</v>
      </c>
      <c r="AY159" s="2">
        <f t="shared" si="168"/>
        <v>54.620371576266464</v>
      </c>
      <c r="AZ159" s="2">
        <f t="shared" si="168"/>
        <v>53.339096516388949</v>
      </c>
      <c r="BA159" s="2">
        <f t="shared" si="168"/>
        <v>52.80814459176667</v>
      </c>
      <c r="BB159" s="2">
        <f t="shared" si="168"/>
        <v>52.655675181998696</v>
      </c>
      <c r="BC159" s="2">
        <f t="shared" si="168"/>
        <v>53.134191240619259</v>
      </c>
      <c r="BD159" s="2">
        <f t="shared" si="168"/>
        <v>54.638402559635203</v>
      </c>
      <c r="BE159" s="2">
        <f t="shared" si="168"/>
        <v>54.989441357753904</v>
      </c>
      <c r="BF159" s="2">
        <f t="shared" si="168"/>
        <v>54.229954637828129</v>
      </c>
      <c r="BG159" s="2">
        <f t="shared" si="168"/>
        <v>53.202586052859765</v>
      </c>
      <c r="BH159" s="2">
        <f t="shared" si="168"/>
        <v>53.507284024398444</v>
      </c>
      <c r="BI159" s="2">
        <f t="shared" si="168"/>
        <v>55.227360179907933</v>
      </c>
      <c r="BJ159" s="2">
        <f t="shared" si="168"/>
        <v>57.953827841161882</v>
      </c>
      <c r="BK159" s="2">
        <f t="shared" si="168"/>
        <v>56.483417153400659</v>
      </c>
      <c r="BL159" s="2">
        <f t="shared" si="168"/>
        <v>56.305978545674591</v>
      </c>
      <c r="BM159" s="2">
        <f t="shared" si="168"/>
        <v>57.913384847052825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>
        <f t="shared" si="169"/>
        <v>53.902999999999999</v>
      </c>
      <c r="CF159" s="2">
        <f t="shared" si="169"/>
        <v>53.05</v>
      </c>
      <c r="CG159" s="2">
        <f t="shared" si="169"/>
        <v>52.05</v>
      </c>
      <c r="CH159" s="2">
        <f t="shared" si="169"/>
        <v>51.982999999999997</v>
      </c>
      <c r="CI159" s="2">
        <f t="shared" si="169"/>
        <v>52.576000000000001</v>
      </c>
      <c r="CJ159" s="2">
        <f t="shared" si="169"/>
        <v>55</v>
      </c>
      <c r="CK159" s="2">
        <f t="shared" si="169"/>
        <v>55.533000000000001</v>
      </c>
      <c r="CL159" s="2">
        <f t="shared" si="169"/>
        <v>53.3</v>
      </c>
      <c r="CM159" s="2">
        <f t="shared" si="169"/>
        <v>52.45</v>
      </c>
      <c r="CN159" s="2">
        <f t="shared" si="169"/>
        <v>53.283000000000001</v>
      </c>
      <c r="CO159" s="2">
        <f t="shared" si="169"/>
        <v>54.283000000000001</v>
      </c>
      <c r="CP159" s="2">
        <f t="shared" si="169"/>
        <v>57.317</v>
      </c>
      <c r="CQ159" s="2" t="str">
        <f t="shared" si="169"/>
        <v/>
      </c>
      <c r="CR159" s="2" t="str">
        <f t="shared" si="169"/>
        <v/>
      </c>
      <c r="CS159" s="2" t="str">
        <f t="shared" si="169"/>
        <v/>
      </c>
      <c r="CU159" s="2">
        <f t="shared" si="198"/>
        <v>53.902999999999999</v>
      </c>
      <c r="CV159" s="2">
        <f t="shared" si="199"/>
        <v>53.05</v>
      </c>
      <c r="CW159" s="2">
        <f t="shared" si="200"/>
        <v>52.05</v>
      </c>
      <c r="CX159" s="2">
        <f t="shared" si="201"/>
        <v>51.982999999999997</v>
      </c>
      <c r="CY159" s="2">
        <f t="shared" si="202"/>
        <v>52.576000000000001</v>
      </c>
      <c r="CZ159" s="2">
        <f t="shared" si="203"/>
        <v>55</v>
      </c>
      <c r="DA159" s="2">
        <f t="shared" si="204"/>
        <v>55.533000000000001</v>
      </c>
      <c r="DB159" s="2">
        <f t="shared" si="205"/>
        <v>53.3</v>
      </c>
      <c r="DC159" s="2">
        <f t="shared" si="206"/>
        <v>52.45</v>
      </c>
      <c r="DD159" s="2">
        <f t="shared" si="207"/>
        <v>53.283000000000001</v>
      </c>
      <c r="DE159" s="2">
        <f t="shared" si="208"/>
        <v>54.283000000000001</v>
      </c>
      <c r="DF159" s="2">
        <f t="shared" si="209"/>
        <v>57.317</v>
      </c>
      <c r="DG159" s="2" t="str">
        <f t="shared" si="210"/>
        <v/>
      </c>
      <c r="DH159" s="2" t="str">
        <f t="shared" si="211"/>
        <v/>
      </c>
      <c r="DI159" s="2" t="str">
        <f t="shared" si="212"/>
        <v/>
      </c>
      <c r="DK159" s="2">
        <f t="shared" si="177"/>
        <v>93.636326622168738</v>
      </c>
      <c r="DL159" s="2">
        <f t="shared" si="177"/>
        <v>108.51257281978334</v>
      </c>
      <c r="DM159" s="2">
        <f t="shared" si="177"/>
        <v>105.87976102418205</v>
      </c>
      <c r="DN159" s="2">
        <f t="shared" si="177"/>
        <v>95.921836585365838</v>
      </c>
      <c r="DO159" s="2">
        <f t="shared" si="177"/>
        <v>93.560283114446506</v>
      </c>
      <c r="DP159" s="2">
        <f t="shared" si="177"/>
        <v>91.800647098515554</v>
      </c>
      <c r="DQ159" s="2">
        <f t="shared" si="177"/>
        <v>87.051398313090417</v>
      </c>
      <c r="DR159" s="2">
        <f t="shared" si="177"/>
        <v>101.78646472795498</v>
      </c>
      <c r="DS159" s="2">
        <f t="shared" si="177"/>
        <v>98.249912348178157</v>
      </c>
      <c r="DT159" s="2">
        <f t="shared" si="177"/>
        <v>92.033926266416529</v>
      </c>
      <c r="DU159" s="2">
        <f t="shared" si="177"/>
        <v>96.680717071524953</v>
      </c>
      <c r="DV159" s="2">
        <f t="shared" si="177"/>
        <v>97.497984427767349</v>
      </c>
      <c r="DW159" s="2">
        <f t="shared" si="177"/>
        <v>108.04364878048779</v>
      </c>
      <c r="DX159" s="2">
        <f t="shared" si="177"/>
        <v>108.50864153627313</v>
      </c>
      <c r="DY159" s="2">
        <f t="shared" si="177"/>
        <v>95.657211510263949</v>
      </c>
      <c r="EA159" s="2">
        <f t="shared" si="153"/>
        <v>54.613610708148173</v>
      </c>
      <c r="EB159" s="2">
        <f t="shared" si="153"/>
        <v>53.264627209154483</v>
      </c>
      <c r="EC159" s="2">
        <f t="shared" si="153"/>
        <v>52.761204175824176</v>
      </c>
      <c r="ED159" s="2">
        <f t="shared" si="153"/>
        <v>52.627050627219162</v>
      </c>
      <c r="EE159" s="2">
        <f t="shared" si="153"/>
        <v>53.132388314821689</v>
      </c>
      <c r="EF159" s="2">
        <f t="shared" si="153"/>
        <v>54.674088701352012</v>
      </c>
      <c r="EG159" s="2">
        <f t="shared" si="153"/>
        <v>54.904874348899639</v>
      </c>
      <c r="EH159" s="2">
        <f t="shared" si="153"/>
        <v>54.238643104661179</v>
      </c>
      <c r="EI159" s="2">
        <f t="shared" si="153"/>
        <v>53.206589635485962</v>
      </c>
      <c r="EJ159" s="2">
        <f t="shared" si="153"/>
        <v>53.500461455027647</v>
      </c>
      <c r="EK159" s="2">
        <f t="shared" ref="EK159:EO222" si="213">CO$228*$B159+CO$229</f>
        <v>55.186197325086106</v>
      </c>
      <c r="EL159" s="2">
        <f t="shared" si="180"/>
        <v>58.00636444622107</v>
      </c>
      <c r="EM159" s="2">
        <f t="shared" si="180"/>
        <v>56.505882006110262</v>
      </c>
      <c r="EN159" s="2">
        <f t="shared" si="180"/>
        <v>56.265418126698854</v>
      </c>
      <c r="EO159" s="2">
        <f t="shared" si="180"/>
        <v>57.905042496355506</v>
      </c>
      <c r="EQ159" s="2">
        <f t="shared" si="178"/>
        <v>54.613610708148173</v>
      </c>
      <c r="ER159" s="2">
        <f t="shared" si="178"/>
        <v>53.831185475673493</v>
      </c>
      <c r="ES159" s="2">
        <f t="shared" si="178"/>
        <v>53.054680493559459</v>
      </c>
      <c r="ET159" s="2">
        <f t="shared" si="178"/>
        <v>52.784830192733104</v>
      </c>
      <c r="EU159" s="2">
        <f t="shared" si="178"/>
        <v>53.068617433461974</v>
      </c>
      <c r="EV159" s="2">
        <f t="shared" si="178"/>
        <v>54.30284636062656</v>
      </c>
      <c r="EW159" s="2">
        <f t="shared" si="178"/>
        <v>55.553875415975789</v>
      </c>
      <c r="EX159" s="2">
        <f t="shared" si="178"/>
        <v>54.102483103496752</v>
      </c>
      <c r="EY159" s="2">
        <f t="shared" si="178"/>
        <v>53.126150141883215</v>
      </c>
      <c r="EZ159" s="2">
        <f t="shared" si="178"/>
        <v>53.489625324827664</v>
      </c>
      <c r="FA159" s="2">
        <f t="shared" si="178"/>
        <v>55.467102197368966</v>
      </c>
      <c r="FB159" s="2">
        <f t="shared" si="178"/>
        <v>57.391718835793327</v>
      </c>
      <c r="FC159" s="2">
        <f t="shared" si="178"/>
        <v>56.091639537675292</v>
      </c>
      <c r="FD159" s="2">
        <f t="shared" si="178"/>
        <v>56.665157919837526</v>
      </c>
      <c r="FE159" s="2">
        <f t="shared" si="178"/>
        <v>57.863152271785111</v>
      </c>
      <c r="FG159" s="2">
        <f t="shared" si="179"/>
        <v>0.999826745321028</v>
      </c>
      <c r="FH159" s="2">
        <f t="shared" si="179"/>
        <v>0.99982717941374477</v>
      </c>
      <c r="FI159" s="2">
        <f t="shared" si="179"/>
        <v>0.99982562055522395</v>
      </c>
      <c r="FJ159" s="2">
        <f t="shared" si="179"/>
        <v>0.99979528613057556</v>
      </c>
      <c r="FK159" s="2">
        <f t="shared" si="179"/>
        <v>0.99978528136016143</v>
      </c>
      <c r="FL159" s="2">
        <f t="shared" si="179"/>
        <v>0.99980525698833622</v>
      </c>
      <c r="FM159" s="2">
        <f t="shared" si="179"/>
        <v>0.99980865978663858</v>
      </c>
      <c r="FN159" s="2">
        <f t="shared" si="179"/>
        <v>0.99978726992957523</v>
      </c>
      <c r="FO159" s="2">
        <f t="shared" si="179"/>
        <v>0.99979921274610462</v>
      </c>
      <c r="FP159" s="2">
        <f t="shared" si="179"/>
        <v>0.99978584058772857</v>
      </c>
      <c r="FQ159" s="2">
        <f t="shared" si="179"/>
        <v>0.99977100657383766</v>
      </c>
      <c r="FR159" s="2">
        <f t="shared" si="179"/>
        <v>0.99978470357766647</v>
      </c>
      <c r="FS159" s="2">
        <f t="shared" si="179"/>
        <v>0.99977204498678096</v>
      </c>
      <c r="FT159" s="2">
        <f t="shared" si="179"/>
        <v>0.9997671629050523</v>
      </c>
      <c r="FU159" s="2">
        <f t="shared" si="179"/>
        <v>0.99971287914095197</v>
      </c>
      <c r="FW159" s="2">
        <f t="shared" si="170"/>
        <v>7.3016272167836803E-7</v>
      </c>
      <c r="FX159" s="2">
        <f t="shared" si="170"/>
        <v>0.11458896413872778</v>
      </c>
      <c r="FY159" s="2">
        <f t="shared" si="170"/>
        <v>0.12838389067550204</v>
      </c>
      <c r="FZ159" s="2">
        <f t="shared" si="170"/>
        <v>0.12524759816498027</v>
      </c>
      <c r="GA159" s="2">
        <f t="shared" si="170"/>
        <v>0.10785011338564963</v>
      </c>
      <c r="GB159" s="2">
        <f t="shared" si="170"/>
        <v>0.11560179107782258</v>
      </c>
      <c r="GC159" s="2">
        <f t="shared" si="170"/>
        <v>0.12082581998425609</v>
      </c>
      <c r="GD159" s="2">
        <f t="shared" si="170"/>
        <v>0.13809722469673189</v>
      </c>
      <c r="GE159" s="2">
        <f t="shared" si="170"/>
        <v>0.16220524416076598</v>
      </c>
      <c r="GF159" s="2">
        <f t="shared" si="170"/>
        <v>0.13194145692226464</v>
      </c>
      <c r="GG159" s="2">
        <f t="shared" si="170"/>
        <v>0.11271033613915384</v>
      </c>
      <c r="GH159" s="2">
        <f t="shared" si="170"/>
        <v>9.9307647395203119E-2</v>
      </c>
      <c r="GI159" s="2">
        <f t="shared" si="170"/>
        <v>8.2592074987377292E-2</v>
      </c>
      <c r="GJ159" s="2">
        <f t="shared" si="170"/>
        <v>7.1036857210009144E-2</v>
      </c>
      <c r="GK159" s="2">
        <f t="shared" si="170"/>
        <v>5.9610196089498246E-2</v>
      </c>
      <c r="GM159" s="86">
        <f t="shared" si="171"/>
        <v>3.1490958708163196E-90</v>
      </c>
      <c r="GN159" s="86">
        <f t="shared" si="171"/>
        <v>1.7830443973806198E-162</v>
      </c>
      <c r="GO159" s="86">
        <f t="shared" si="171"/>
        <v>1.8557549627433841E-192</v>
      </c>
      <c r="GP159" s="86">
        <f t="shared" si="171"/>
        <v>5.9230318834908486E-192</v>
      </c>
      <c r="GQ159" s="86">
        <f t="shared" si="171"/>
        <v>4.4326474831745248E-253</v>
      </c>
      <c r="GR159" s="86">
        <f t="shared" si="171"/>
        <v>0</v>
      </c>
      <c r="GS159" s="86">
        <f t="shared" si="171"/>
        <v>0</v>
      </c>
      <c r="GT159" s="86">
        <f t="shared" si="171"/>
        <v>1.2095874277252522E-301</v>
      </c>
      <c r="GU159" s="86">
        <f t="shared" si="171"/>
        <v>0</v>
      </c>
      <c r="GV159" s="86">
        <f t="shared" si="171"/>
        <v>3.0834651755521728E-238</v>
      </c>
      <c r="GW159" s="86">
        <f t="shared" si="171"/>
        <v>1.6508512697924441E-202</v>
      </c>
      <c r="GX159" s="86">
        <f t="shared" si="171"/>
        <v>1.2105749242910537E-188</v>
      </c>
      <c r="GY159" s="86">
        <f t="shared" si="171"/>
        <v>2.7135020288617451E-162</v>
      </c>
      <c r="GZ159" s="86">
        <f t="shared" si="171"/>
        <v>3.8327275361729688E-130</v>
      </c>
      <c r="HA159" s="86">
        <f t="shared" si="171"/>
        <v>1.2315956463603764E-202</v>
      </c>
      <c r="HC159" s="86">
        <f t="shared" si="182"/>
        <v>1.0841215707874101E-40</v>
      </c>
      <c r="HD159" s="86">
        <f t="shared" si="182"/>
        <v>8.8101697638554983E-104</v>
      </c>
      <c r="HE159" s="86">
        <f t="shared" si="182"/>
        <v>6.0235110450566158E-120</v>
      </c>
      <c r="HF159" s="86">
        <f t="shared" si="181"/>
        <v>8.3575272619477648E-135</v>
      </c>
      <c r="HG159" s="86">
        <f t="shared" si="181"/>
        <v>2.7381384497645691E-163</v>
      </c>
      <c r="HH159" s="86">
        <f t="shared" si="181"/>
        <v>1.2671352302393456E-185</v>
      </c>
      <c r="HI159" s="86">
        <f t="shared" si="181"/>
        <v>3.8181689933224608E-171</v>
      </c>
      <c r="HJ159" s="86">
        <f t="shared" si="181"/>
        <v>2.8349867592218117E-206</v>
      </c>
      <c r="HK159" s="86">
        <f t="shared" si="181"/>
        <v>1.7301161405848012E-106</v>
      </c>
      <c r="HL159" s="86">
        <f t="shared" si="162"/>
        <v>4.4780033059892932E-142</v>
      </c>
      <c r="HM159" s="86">
        <f t="shared" si="162"/>
        <v>4.6360292869332209E-131</v>
      </c>
      <c r="HN159" s="86">
        <f t="shared" si="162"/>
        <v>6.5539087218307493E-126</v>
      </c>
      <c r="HO159" s="86">
        <f t="shared" si="162"/>
        <v>6.9027269236876252E-111</v>
      </c>
      <c r="HP159" s="86">
        <f t="shared" si="162"/>
        <v>5.4659759133706273E-98</v>
      </c>
      <c r="HQ159" s="86">
        <f t="shared" si="162"/>
        <v>1.2457621134909506E-128</v>
      </c>
      <c r="HS159" s="86">
        <f t="shared" si="172"/>
        <v>3.7512896222985699E-12</v>
      </c>
      <c r="HT159" s="86">
        <f t="shared" si="172"/>
        <v>1.3132869162328881E-3</v>
      </c>
      <c r="HU159" s="86">
        <f t="shared" si="172"/>
        <v>3.2879791334961168E-4</v>
      </c>
      <c r="HV159" s="86">
        <f t="shared" si="172"/>
        <v>3.0997031134174071E-4</v>
      </c>
      <c r="HW159" s="86">
        <f t="shared" si="172"/>
        <v>1.5890955698853618E-3</v>
      </c>
      <c r="HX159" s="86">
        <f t="shared" si="172"/>
        <v>2.9904437313470634E-4</v>
      </c>
      <c r="HY159" s="86">
        <f t="shared" si="172"/>
        <v>1.3024477323294667E-4</v>
      </c>
      <c r="HZ159" s="86">
        <f t="shared" si="172"/>
        <v>4.6247168389060988E-5</v>
      </c>
      <c r="IA159" s="86">
        <f t="shared" si="172"/>
        <v>1.4561331754040638E-6</v>
      </c>
      <c r="IB159" s="86">
        <f t="shared" si="172"/>
        <v>4.6345798777820246E-5</v>
      </c>
      <c r="IC159" s="86">
        <f t="shared" si="172"/>
        <v>7.4557461721243593E-4</v>
      </c>
      <c r="ID159" s="86">
        <f t="shared" si="172"/>
        <v>5.0737602146877711E-3</v>
      </c>
      <c r="IE159" s="86">
        <f t="shared" si="172"/>
        <v>4.574388574210049E-2</v>
      </c>
      <c r="IF159" s="86">
        <f t="shared" si="172"/>
        <v>6.6251953991595086E-2</v>
      </c>
      <c r="IG159" s="86">
        <f t="shared" si="172"/>
        <v>0.18684834507369855</v>
      </c>
      <c r="II159" s="86">
        <f t="shared" si="173"/>
        <v>0</v>
      </c>
      <c r="IJ159" s="86">
        <f t="shared" si="173"/>
        <v>8.4839730769539527E-11</v>
      </c>
      <c r="IK159" s="86">
        <f t="shared" si="173"/>
        <v>3.9431112193301488E-10</v>
      </c>
      <c r="IL159" s="86">
        <f t="shared" si="173"/>
        <v>3.4704474921167585E-12</v>
      </c>
      <c r="IM159" s="86">
        <f t="shared" si="173"/>
        <v>4.4336125389105888E-14</v>
      </c>
      <c r="IN159" s="86">
        <f t="shared" si="173"/>
        <v>2.4397231025084987E-14</v>
      </c>
      <c r="IO159" s="86">
        <f t="shared" si="173"/>
        <v>4.5089391378797756E-14</v>
      </c>
      <c r="IP159" s="86">
        <f t="shared" si="173"/>
        <v>6.6712518591371188E-12</v>
      </c>
      <c r="IQ159" s="86">
        <f t="shared" si="173"/>
        <v>6.6882382768463634E-10</v>
      </c>
      <c r="IR159" s="86">
        <f t="shared" si="173"/>
        <v>1.0012248757083696E-12</v>
      </c>
      <c r="IS159" s="86">
        <f t="shared" si="173"/>
        <v>1.3662432470567048E-14</v>
      </c>
      <c r="IT159" s="86">
        <f t="shared" si="173"/>
        <v>1.2784341253776835E-15</v>
      </c>
      <c r="IU159" s="86">
        <f t="shared" si="173"/>
        <v>2.683754280075331E-17</v>
      </c>
      <c r="IV159" s="86">
        <f t="shared" si="173"/>
        <v>4.546493669180109E-9</v>
      </c>
      <c r="IW159" s="86">
        <f t="shared" si="173"/>
        <v>2.4651759797071535E-7</v>
      </c>
      <c r="IY159" s="86">
        <f t="shared" si="174"/>
        <v>3.7512896222985699E-12</v>
      </c>
      <c r="IZ159" s="86">
        <f t="shared" si="174"/>
        <v>1.3132870010726188E-3</v>
      </c>
      <c r="JA159" s="86">
        <f t="shared" si="174"/>
        <v>3.2879830766073363E-4</v>
      </c>
      <c r="JB159" s="86">
        <f t="shared" si="174"/>
        <v>3.0997031481218821E-4</v>
      </c>
      <c r="JC159" s="86">
        <f t="shared" si="174"/>
        <v>1.5890955699296978E-3</v>
      </c>
      <c r="JD159" s="86">
        <f t="shared" si="174"/>
        <v>2.9904437315910354E-4</v>
      </c>
      <c r="JE159" s="86">
        <f t="shared" si="174"/>
        <v>1.3024477327803607E-4</v>
      </c>
      <c r="JF159" s="86">
        <f t="shared" si="174"/>
        <v>4.624717506031285E-5</v>
      </c>
      <c r="JG159" s="86">
        <f t="shared" si="174"/>
        <v>1.4568019992317486E-6</v>
      </c>
      <c r="JH159" s="86">
        <f t="shared" si="174"/>
        <v>4.6345799779045119E-5</v>
      </c>
      <c r="JI159" s="86">
        <f t="shared" si="174"/>
        <v>7.455746172260984E-4</v>
      </c>
      <c r="JJ159" s="86">
        <f t="shared" si="174"/>
        <v>5.0737602146890496E-3</v>
      </c>
      <c r="JK159" s="86">
        <f t="shared" si="174"/>
        <v>4.5743885742100518E-2</v>
      </c>
      <c r="JL159" s="86">
        <f t="shared" si="174"/>
        <v>6.6251958538088754E-2</v>
      </c>
      <c r="JM159" s="86">
        <f t="shared" si="174"/>
        <v>0.18684859159129652</v>
      </c>
    </row>
    <row r="160" spans="2:273" x14ac:dyDescent="0.25">
      <c r="B160" s="2">
        <v>133</v>
      </c>
      <c r="C160" s="37">
        <v>53.725999999999999</v>
      </c>
      <c r="D160" s="37">
        <v>53.25</v>
      </c>
      <c r="E160" s="37">
        <v>52.517000000000003</v>
      </c>
      <c r="F160" s="37">
        <v>52.7</v>
      </c>
      <c r="G160" s="37">
        <v>52.814</v>
      </c>
      <c r="H160" s="37">
        <v>54.767000000000003</v>
      </c>
      <c r="I160" s="37">
        <v>54.466999999999999</v>
      </c>
      <c r="J160" s="37">
        <v>53.2</v>
      </c>
      <c r="K160" s="37">
        <v>53.5</v>
      </c>
      <c r="L160" s="37">
        <v>51.933</v>
      </c>
      <c r="M160" s="37">
        <v>54.232999999999997</v>
      </c>
      <c r="N160" s="37">
        <v>56.533000000000001</v>
      </c>
      <c r="O160" s="37">
        <v>57.753999999999998</v>
      </c>
      <c r="P160" s="37">
        <v>54.131</v>
      </c>
      <c r="Q160" s="37">
        <v>61.933999999999997</v>
      </c>
      <c r="S160" s="4">
        <f t="shared" si="175"/>
        <v>54.511352897260288</v>
      </c>
      <c r="T160" s="4">
        <f t="shared" si="175"/>
        <v>53.193068348861459</v>
      </c>
      <c r="U160" s="4">
        <f t="shared" si="175"/>
        <v>52.692417824897539</v>
      </c>
      <c r="V160" s="4">
        <f t="shared" si="175"/>
        <v>52.53706853717128</v>
      </c>
      <c r="W160" s="4">
        <f t="shared" si="175"/>
        <v>53.052310446651347</v>
      </c>
      <c r="X160" s="4">
        <f t="shared" si="175"/>
        <v>54.53603718469617</v>
      </c>
      <c r="Y160" s="4">
        <f t="shared" si="175"/>
        <v>54.856077413934422</v>
      </c>
      <c r="Z160" s="4">
        <f t="shared" si="175"/>
        <v>54.138284825574992</v>
      </c>
      <c r="AA160" s="4">
        <f t="shared" si="175"/>
        <v>53.104645444400155</v>
      </c>
      <c r="AB160" s="4">
        <f t="shared" si="175"/>
        <v>53.40971969443634</v>
      </c>
      <c r="AC160" s="4">
        <f t="shared" si="175"/>
        <v>55.110157960684674</v>
      </c>
      <c r="AD160" s="4">
        <f t="shared" si="175"/>
        <v>57.871727699014421</v>
      </c>
      <c r="AE160" s="4">
        <f t="shared" si="175"/>
        <v>56.566342427353938</v>
      </c>
      <c r="AF160" s="4">
        <f t="shared" si="175"/>
        <v>56.874902153707183</v>
      </c>
      <c r="AG160" s="4">
        <f t="shared" si="175"/>
        <v>65.949251098988086</v>
      </c>
      <c r="AI160" s="4">
        <f t="shared" si="176"/>
        <v>-0.78535289726028878</v>
      </c>
      <c r="AJ160" s="4">
        <f t="shared" si="176"/>
        <v>5.6931651138540929E-2</v>
      </c>
      <c r="AK160" s="4">
        <f t="shared" si="176"/>
        <v>-0.17541782489753643</v>
      </c>
      <c r="AL160" s="4">
        <f t="shared" si="176"/>
        <v>0.16293146282872328</v>
      </c>
      <c r="AM160" s="4">
        <f t="shared" si="176"/>
        <v>-0.23831044665134726</v>
      </c>
      <c r="AN160" s="4">
        <f t="shared" si="176"/>
        <v>0.23096281530383322</v>
      </c>
      <c r="AO160" s="4">
        <f t="shared" si="176"/>
        <v>-0.38907741393442308</v>
      </c>
      <c r="AP160" s="4">
        <f t="shared" si="176"/>
        <v>-0.93828482557498916</v>
      </c>
      <c r="AQ160" s="4">
        <f t="shared" si="176"/>
        <v>0.39535455559984456</v>
      </c>
      <c r="AR160" s="4">
        <f t="shared" si="176"/>
        <v>-1.4767196944363405</v>
      </c>
      <c r="AS160" s="4">
        <f t="shared" si="176"/>
        <v>-0.87715796068467711</v>
      </c>
      <c r="AT160" s="4">
        <f t="shared" si="176"/>
        <v>-1.3387276990144201</v>
      </c>
      <c r="AU160" s="4">
        <f t="shared" si="176"/>
        <v>1.1876575726460601</v>
      </c>
      <c r="AV160" s="4">
        <f t="shared" si="176"/>
        <v>-2.7439021537071824</v>
      </c>
      <c r="AW160" s="4">
        <f t="shared" si="176"/>
        <v>-4.0152510989880881</v>
      </c>
      <c r="AY160" s="2">
        <f t="shared" si="168"/>
        <v>54.511352897260288</v>
      </c>
      <c r="AZ160" s="2">
        <f t="shared" si="168"/>
        <v>53.192958251914824</v>
      </c>
      <c r="BA160" s="2">
        <f t="shared" si="168"/>
        <v>52.692382176238539</v>
      </c>
      <c r="BB160" s="2">
        <f t="shared" si="168"/>
        <v>52.537032839034389</v>
      </c>
      <c r="BC160" s="2">
        <f t="shared" si="168"/>
        <v>53.051873114254498</v>
      </c>
      <c r="BD160" s="2">
        <f t="shared" si="168"/>
        <v>54.535992332013613</v>
      </c>
      <c r="BE160" s="2">
        <f t="shared" si="168"/>
        <v>54.856061055282332</v>
      </c>
      <c r="BF160" s="2">
        <f t="shared" si="168"/>
        <v>54.138280777547365</v>
      </c>
      <c r="BG160" s="2">
        <f t="shared" si="168"/>
        <v>53.104644643493714</v>
      </c>
      <c r="BH160" s="2">
        <f t="shared" si="168"/>
        <v>53.409714850389001</v>
      </c>
      <c r="BI160" s="2">
        <f t="shared" si="168"/>
        <v>55.109850209522527</v>
      </c>
      <c r="BJ160" s="2">
        <f t="shared" si="168"/>
        <v>57.866254830632087</v>
      </c>
      <c r="BK160" s="2">
        <f t="shared" si="168"/>
        <v>56.388073528936673</v>
      </c>
      <c r="BL160" s="2">
        <f t="shared" si="168"/>
        <v>56.190215601651396</v>
      </c>
      <c r="BM160" s="2">
        <f t="shared" si="168"/>
        <v>57.811013064475262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>
        <f t="shared" si="169"/>
        <v>53.725999999999999</v>
      </c>
      <c r="CF160" s="2">
        <f t="shared" si="169"/>
        <v>53.25</v>
      </c>
      <c r="CG160" s="2">
        <f t="shared" si="169"/>
        <v>52.517000000000003</v>
      </c>
      <c r="CH160" s="2">
        <f t="shared" si="169"/>
        <v>52.7</v>
      </c>
      <c r="CI160" s="2">
        <f t="shared" si="169"/>
        <v>52.814</v>
      </c>
      <c r="CJ160" s="2">
        <f t="shared" si="169"/>
        <v>54.767000000000003</v>
      </c>
      <c r="CK160" s="2">
        <f t="shared" si="169"/>
        <v>54.466999999999999</v>
      </c>
      <c r="CL160" s="2">
        <f t="shared" si="169"/>
        <v>53.2</v>
      </c>
      <c r="CM160" s="2">
        <f t="shared" si="169"/>
        <v>53.5</v>
      </c>
      <c r="CN160" s="2">
        <f t="shared" si="169"/>
        <v>51.933</v>
      </c>
      <c r="CO160" s="2">
        <f t="shared" si="169"/>
        <v>54.232999999999997</v>
      </c>
      <c r="CP160" s="2">
        <f t="shared" si="169"/>
        <v>56.533000000000001</v>
      </c>
      <c r="CQ160" s="2" t="str">
        <f t="shared" si="169"/>
        <v/>
      </c>
      <c r="CR160" s="2" t="str">
        <f t="shared" si="169"/>
        <v/>
      </c>
      <c r="CS160" s="2" t="str">
        <f t="shared" si="169"/>
        <v/>
      </c>
      <c r="CU160" s="2">
        <f t="shared" si="198"/>
        <v>53.725999999999999</v>
      </c>
      <c r="CV160" s="2">
        <f t="shared" si="199"/>
        <v>53.25</v>
      </c>
      <c r="CW160" s="2">
        <f t="shared" si="200"/>
        <v>52.517000000000003</v>
      </c>
      <c r="CX160" s="2">
        <f t="shared" si="201"/>
        <v>52.7</v>
      </c>
      <c r="CY160" s="2">
        <f t="shared" si="202"/>
        <v>52.814</v>
      </c>
      <c r="CZ160" s="2">
        <f t="shared" si="203"/>
        <v>54.767000000000003</v>
      </c>
      <c r="DA160" s="2">
        <f t="shared" si="204"/>
        <v>54.466999999999999</v>
      </c>
      <c r="DB160" s="2">
        <f t="shared" si="205"/>
        <v>53.2</v>
      </c>
      <c r="DC160" s="2">
        <f t="shared" si="206"/>
        <v>53.5</v>
      </c>
      <c r="DD160" s="2">
        <f t="shared" si="207"/>
        <v>51.933</v>
      </c>
      <c r="DE160" s="2">
        <f t="shared" si="208"/>
        <v>54.232999999999997</v>
      </c>
      <c r="DF160" s="2">
        <f t="shared" si="209"/>
        <v>56.533000000000001</v>
      </c>
      <c r="DG160" s="2" t="str">
        <f t="shared" si="210"/>
        <v/>
      </c>
      <c r="DH160" s="2" t="str">
        <f t="shared" si="211"/>
        <v/>
      </c>
      <c r="DI160" s="2" t="str">
        <f t="shared" si="212"/>
        <v/>
      </c>
      <c r="DK160" s="2">
        <f t="shared" si="177"/>
        <v>93.841412736623269</v>
      </c>
      <c r="DL160" s="2">
        <f t="shared" si="177"/>
        <v>108.84748210964</v>
      </c>
      <c r="DM160" s="2">
        <f t="shared" si="177"/>
        <v>106.21190753911804</v>
      </c>
      <c r="DN160" s="2">
        <f t="shared" si="177"/>
        <v>96.167590243902424</v>
      </c>
      <c r="DO160" s="2">
        <f t="shared" si="177"/>
        <v>93.788992964352701</v>
      </c>
      <c r="DP160" s="2">
        <f t="shared" si="177"/>
        <v>92.003179487179523</v>
      </c>
      <c r="DQ160" s="2">
        <f t="shared" si="177"/>
        <v>87.178341025641018</v>
      </c>
      <c r="DR160" s="2">
        <f t="shared" si="177"/>
        <v>102.08605196998126</v>
      </c>
      <c r="DS160" s="2">
        <f t="shared" si="177"/>
        <v>98.540207692307703</v>
      </c>
      <c r="DT160" s="2">
        <f t="shared" si="177"/>
        <v>92.260294277673566</v>
      </c>
      <c r="DU160" s="2">
        <f t="shared" si="177"/>
        <v>96.922154116059374</v>
      </c>
      <c r="DV160" s="2">
        <f t="shared" si="177"/>
        <v>97.734385178236394</v>
      </c>
      <c r="DW160" s="2">
        <f t="shared" si="177"/>
        <v>108.37518832752612</v>
      </c>
      <c r="DX160" s="2">
        <f t="shared" si="177"/>
        <v>108.85803457708724</v>
      </c>
      <c r="DY160" s="2">
        <f t="shared" si="177"/>
        <v>95.917019794721426</v>
      </c>
      <c r="EA160" s="2">
        <f t="shared" ref="EA160:EJ185" si="214">CE$228*$B160+CE$229</f>
        <v>54.505137271908495</v>
      </c>
      <c r="EB160" s="2">
        <f t="shared" si="214"/>
        <v>53.110539033693584</v>
      </c>
      <c r="EC160" s="2">
        <f t="shared" si="214"/>
        <v>52.64141450549451</v>
      </c>
      <c r="ED160" s="2">
        <f t="shared" si="214"/>
        <v>52.506515566804183</v>
      </c>
      <c r="EE160" s="2">
        <f t="shared" si="214"/>
        <v>53.051674125574621</v>
      </c>
      <c r="EF160" s="2">
        <f t="shared" si="214"/>
        <v>54.577536140582183</v>
      </c>
      <c r="EG160" s="2">
        <f t="shared" si="214"/>
        <v>54.762268478633075</v>
      </c>
      <c r="EH160" s="2">
        <f t="shared" si="214"/>
        <v>54.150000651363968</v>
      </c>
      <c r="EI160" s="2">
        <f t="shared" si="214"/>
        <v>53.110904525817624</v>
      </c>
      <c r="EJ160" s="2">
        <f t="shared" si="214"/>
        <v>53.403730680845314</v>
      </c>
      <c r="EK160" s="2">
        <f t="shared" si="213"/>
        <v>55.065200521307098</v>
      </c>
      <c r="EL160" s="2">
        <f t="shared" si="180"/>
        <v>57.927727256374396</v>
      </c>
      <c r="EM160" s="2">
        <f t="shared" si="180"/>
        <v>56.41627264226365</v>
      </c>
      <c r="EN160" s="2">
        <f t="shared" si="180"/>
        <v>56.146399021220944</v>
      </c>
      <c r="EO160" s="2">
        <f t="shared" si="180"/>
        <v>57.803811406652997</v>
      </c>
      <c r="EQ160" s="2">
        <f t="shared" si="178"/>
        <v>54.505137271908495</v>
      </c>
      <c r="ER160" s="2">
        <f t="shared" si="178"/>
        <v>53.703070474802857</v>
      </c>
      <c r="ES160" s="2">
        <f t="shared" si="178"/>
        <v>52.946690022552808</v>
      </c>
      <c r="ET160" s="2">
        <f t="shared" si="178"/>
        <v>52.671341878282007</v>
      </c>
      <c r="EU160" s="2">
        <f t="shared" si="178"/>
        <v>52.985211863064855</v>
      </c>
      <c r="EV160" s="2">
        <f t="shared" si="178"/>
        <v>54.193105204183126</v>
      </c>
      <c r="EW160" s="2">
        <f t="shared" si="178"/>
        <v>55.435284803609449</v>
      </c>
      <c r="EX160" s="2">
        <f t="shared" si="178"/>
        <v>54.009330992495649</v>
      </c>
      <c r="EY160" s="2">
        <f t="shared" si="178"/>
        <v>53.027649952239514</v>
      </c>
      <c r="EZ160" s="2">
        <f t="shared" si="178"/>
        <v>53.392493420963028</v>
      </c>
      <c r="FA160" s="2">
        <f t="shared" si="178"/>
        <v>55.358913776073251</v>
      </c>
      <c r="FB160" s="2">
        <f t="shared" si="178"/>
        <v>57.285304365774984</v>
      </c>
      <c r="FC160" s="2">
        <f t="shared" si="178"/>
        <v>55.982173099123202</v>
      </c>
      <c r="FD160" s="2">
        <f t="shared" si="178"/>
        <v>56.568102269403049</v>
      </c>
      <c r="FE160" s="2">
        <f t="shared" si="178"/>
        <v>57.761052165660693</v>
      </c>
      <c r="FG160" s="2">
        <f t="shared" si="179"/>
        <v>0.99984198744598063</v>
      </c>
      <c r="FH160" s="2">
        <f t="shared" si="179"/>
        <v>0.9998423833552994</v>
      </c>
      <c r="FI160" s="2">
        <f t="shared" si="179"/>
        <v>0.99984096161599778</v>
      </c>
      <c r="FJ160" s="2">
        <f t="shared" si="179"/>
        <v>0.99981329536908237</v>
      </c>
      <c r="FK160" s="2">
        <f t="shared" si="179"/>
        <v>0.9998041705732672</v>
      </c>
      <c r="FL160" s="2">
        <f t="shared" si="179"/>
        <v>0.99982238921906441</v>
      </c>
      <c r="FM160" s="2">
        <f t="shared" si="179"/>
        <v>0.99982549271342858</v>
      </c>
      <c r="FN160" s="2">
        <f t="shared" si="179"/>
        <v>0.99980598423834022</v>
      </c>
      <c r="FO160" s="2">
        <f t="shared" si="179"/>
        <v>0.9998168766127834</v>
      </c>
      <c r="FP160" s="2">
        <f t="shared" si="179"/>
        <v>0.99980468061411709</v>
      </c>
      <c r="FQ160" s="2">
        <f t="shared" si="179"/>
        <v>0.99979115130511909</v>
      </c>
      <c r="FR160" s="2">
        <f t="shared" si="179"/>
        <v>0.99980364360943053</v>
      </c>
      <c r="FS160" s="2">
        <f t="shared" si="179"/>
        <v>0.99979209838705752</v>
      </c>
      <c r="FT160" s="2">
        <f t="shared" si="179"/>
        <v>0.99978764569507106</v>
      </c>
      <c r="FU160" s="2">
        <f t="shared" si="179"/>
        <v>0.99973813604873696</v>
      </c>
      <c r="FW160" s="2">
        <f t="shared" si="170"/>
        <v>8.0060744755827902E-7</v>
      </c>
      <c r="FX160" s="2">
        <f t="shared" si="170"/>
        <v>0.12427044905819365</v>
      </c>
      <c r="FY160" s="2">
        <f t="shared" si="170"/>
        <v>0.139047855887036</v>
      </c>
      <c r="FZ160" s="2">
        <f t="shared" si="170"/>
        <v>0.13569160892231377</v>
      </c>
      <c r="GA160" s="2">
        <f t="shared" si="170"/>
        <v>0.11703750100009971</v>
      </c>
      <c r="GB160" s="2">
        <f t="shared" si="170"/>
        <v>0.12535673315415238</v>
      </c>
      <c r="GC160" s="2">
        <f t="shared" si="170"/>
        <v>0.1309563119302764</v>
      </c>
      <c r="GD160" s="2">
        <f t="shared" si="170"/>
        <v>0.14942968862825062</v>
      </c>
      <c r="GE160" s="2">
        <f t="shared" si="170"/>
        <v>0.17511410571304323</v>
      </c>
      <c r="GF160" s="2">
        <f t="shared" si="170"/>
        <v>0.14285249361357197</v>
      </c>
      <c r="GG160" s="2">
        <f t="shared" si="170"/>
        <v>0.12225501404101674</v>
      </c>
      <c r="GH160" s="2">
        <f t="shared" si="170"/>
        <v>0.10785530594626425</v>
      </c>
      <c r="GI160" s="2">
        <f t="shared" si="170"/>
        <v>8.9844498389768379E-2</v>
      </c>
      <c r="GJ160" s="2">
        <f t="shared" si="170"/>
        <v>7.7360176477066958E-2</v>
      </c>
      <c r="GK160" s="2">
        <f t="shared" si="170"/>
        <v>6.4987531514882527E-2</v>
      </c>
      <c r="GM160" s="86">
        <f t="shared" si="171"/>
        <v>1.0237638081649708E-92</v>
      </c>
      <c r="GN160" s="86">
        <f t="shared" si="171"/>
        <v>5.5894563933538287E-167</v>
      </c>
      <c r="GO160" s="86">
        <f t="shared" si="171"/>
        <v>1.0400099977058851E-197</v>
      </c>
      <c r="GP160" s="86">
        <f t="shared" si="171"/>
        <v>3.4255248746434334E-197</v>
      </c>
      <c r="GQ160" s="86">
        <f t="shared" si="171"/>
        <v>5.0571317061057442E-260</v>
      </c>
      <c r="GR160" s="86">
        <f t="shared" si="171"/>
        <v>0</v>
      </c>
      <c r="GS160" s="86">
        <f t="shared" si="171"/>
        <v>0</v>
      </c>
      <c r="GT160" s="86">
        <f t="shared" si="171"/>
        <v>0</v>
      </c>
      <c r="GU160" s="86">
        <f t="shared" si="171"/>
        <v>0</v>
      </c>
      <c r="GV160" s="86">
        <f t="shared" si="171"/>
        <v>9.9006040630326118E-245</v>
      </c>
      <c r="GW160" s="86">
        <f t="shared" si="171"/>
        <v>4.9290857197001568E-208</v>
      </c>
      <c r="GX160" s="86">
        <f t="shared" si="171"/>
        <v>8.5846951997969736E-194</v>
      </c>
      <c r="GY160" s="86">
        <f t="shared" si="171"/>
        <v>8.5832500597246746E-167</v>
      </c>
      <c r="GZ160" s="86">
        <f t="shared" si="171"/>
        <v>1.1282762837805278E-133</v>
      </c>
      <c r="HA160" s="86">
        <f t="shared" si="171"/>
        <v>3.9613511866880238E-208</v>
      </c>
      <c r="HC160" s="86">
        <f t="shared" si="182"/>
        <v>2.3391469133162222E-42</v>
      </c>
      <c r="HD160" s="86">
        <f t="shared" si="182"/>
        <v>4.0367610925710275E-108</v>
      </c>
      <c r="HE160" s="86">
        <f t="shared" si="182"/>
        <v>7.8720560881384766E-125</v>
      </c>
      <c r="HF160" s="86">
        <f t="shared" si="181"/>
        <v>2.8554056973363041E-140</v>
      </c>
      <c r="HG160" s="86">
        <f t="shared" si="181"/>
        <v>5.173127273227599E-170</v>
      </c>
      <c r="HH160" s="86">
        <f t="shared" si="181"/>
        <v>4.0709442378889668E-193</v>
      </c>
      <c r="HI160" s="86">
        <f t="shared" si="181"/>
        <v>4.6173471271290206E-178</v>
      </c>
      <c r="HJ160" s="86">
        <f t="shared" si="181"/>
        <v>1.3038092322329351E-214</v>
      </c>
      <c r="HK160" s="86">
        <f t="shared" si="181"/>
        <v>1.2938459972285695E-110</v>
      </c>
      <c r="HL160" s="86">
        <f t="shared" si="162"/>
        <v>9.3680062650093803E-148</v>
      </c>
      <c r="HM160" s="86">
        <f t="shared" si="162"/>
        <v>2.1582795481793651E-136</v>
      </c>
      <c r="HN160" s="86">
        <f t="shared" si="162"/>
        <v>4.0793663267341397E-131</v>
      </c>
      <c r="HO160" s="86">
        <f t="shared" si="162"/>
        <v>1.1981243586395192E-115</v>
      </c>
      <c r="HP160" s="86">
        <f t="shared" si="162"/>
        <v>4.1935585676642929E-102</v>
      </c>
      <c r="HQ160" s="86">
        <f t="shared" si="162"/>
        <v>5.7896629653872791E-134</v>
      </c>
      <c r="HS160" s="86">
        <f t="shared" si="172"/>
        <v>1.5031810654393142E-11</v>
      </c>
      <c r="HT160" s="86">
        <f t="shared" si="172"/>
        <v>3.9289074587609918E-4</v>
      </c>
      <c r="HU160" s="86">
        <f t="shared" si="172"/>
        <v>8.3314734803314301E-5</v>
      </c>
      <c r="HV160" s="86">
        <f t="shared" si="172"/>
        <v>6.8049800542611732E-5</v>
      </c>
      <c r="HW160" s="86">
        <f t="shared" si="172"/>
        <v>4.1413234973144031E-4</v>
      </c>
      <c r="HX160" s="86">
        <f t="shared" si="172"/>
        <v>6.0712269835913444E-5</v>
      </c>
      <c r="HY160" s="86">
        <f t="shared" si="172"/>
        <v>2.3750649114858979E-5</v>
      </c>
      <c r="HZ160" s="86">
        <f t="shared" si="172"/>
        <v>7.8521596854399321E-6</v>
      </c>
      <c r="IA160" s="86">
        <f t="shared" si="172"/>
        <v>1.8424027192249762E-7</v>
      </c>
      <c r="IB160" s="86">
        <f t="shared" si="172"/>
        <v>7.7310396468067669E-6</v>
      </c>
      <c r="IC160" s="86">
        <f t="shared" si="172"/>
        <v>1.6766271195273484E-4</v>
      </c>
      <c r="ID160" s="86">
        <f t="shared" si="172"/>
        <v>1.4843909377265441E-3</v>
      </c>
      <c r="IE160" s="86">
        <f t="shared" si="172"/>
        <v>1.904107177698755E-2</v>
      </c>
      <c r="IF160" s="86">
        <f t="shared" si="172"/>
        <v>3.1087673102802343E-2</v>
      </c>
      <c r="IG160" s="86">
        <f t="shared" si="172"/>
        <v>0.10407311301154466</v>
      </c>
      <c r="II160" s="86">
        <f t="shared" si="173"/>
        <v>0</v>
      </c>
      <c r="IJ160" s="86">
        <f t="shared" si="173"/>
        <v>5.6700995949677363E-10</v>
      </c>
      <c r="IK160" s="86">
        <f t="shared" si="173"/>
        <v>2.5941381411953482E-9</v>
      </c>
      <c r="IL160" s="86">
        <f t="shared" si="173"/>
        <v>3.4132195672842601E-11</v>
      </c>
      <c r="IM160" s="86">
        <f t="shared" si="173"/>
        <v>5.2529837617931445E-13</v>
      </c>
      <c r="IN160" s="86">
        <f t="shared" si="173"/>
        <v>3.3410472791918017E-13</v>
      </c>
      <c r="IO160" s="86">
        <f t="shared" si="173"/>
        <v>6.2354178103060792E-13</v>
      </c>
      <c r="IP160" s="86">
        <f t="shared" si="173"/>
        <v>7.0655331704791594E-11</v>
      </c>
      <c r="IQ160" s="86">
        <f t="shared" si="173"/>
        <v>5.6432645854695382E-9</v>
      </c>
      <c r="IR160" s="86">
        <f t="shared" si="173"/>
        <v>1.1873862695721772E-11</v>
      </c>
      <c r="IS160" s="86">
        <f t="shared" si="173"/>
        <v>1.8980221496263672E-13</v>
      </c>
      <c r="IT160" s="86">
        <f t="shared" si="173"/>
        <v>1.8217056015965784E-14</v>
      </c>
      <c r="IU160" s="86">
        <f t="shared" si="173"/>
        <v>4.0872818677264413E-16</v>
      </c>
      <c r="IV160" s="86">
        <f t="shared" si="173"/>
        <v>1.5773696350528656E-8</v>
      </c>
      <c r="IW160" s="86">
        <f t="shared" si="173"/>
        <v>6.0998712186779495E-7</v>
      </c>
      <c r="IY160" s="86">
        <f t="shared" si="174"/>
        <v>1.5031810654393142E-11</v>
      </c>
      <c r="IZ160" s="86">
        <f t="shared" si="174"/>
        <v>3.9289131288605867E-4</v>
      </c>
      <c r="JA160" s="86">
        <f t="shared" si="174"/>
        <v>8.3317328941455497E-5</v>
      </c>
      <c r="JB160" s="86">
        <f t="shared" si="174"/>
        <v>6.8049834674807405E-5</v>
      </c>
      <c r="JC160" s="86">
        <f t="shared" si="174"/>
        <v>4.141323502567387E-4</v>
      </c>
      <c r="JD160" s="86">
        <f t="shared" si="174"/>
        <v>6.071227017001817E-5</v>
      </c>
      <c r="JE160" s="86">
        <f t="shared" si="174"/>
        <v>2.3750649738400758E-5</v>
      </c>
      <c r="JF160" s="86">
        <f t="shared" si="174"/>
        <v>7.8522303407716372E-6</v>
      </c>
      <c r="JG160" s="86">
        <f t="shared" si="174"/>
        <v>1.8988353650796716E-7</v>
      </c>
      <c r="JH160" s="86">
        <f t="shared" si="174"/>
        <v>7.7310515206694625E-6</v>
      </c>
      <c r="JI160" s="86">
        <f t="shared" si="174"/>
        <v>1.6766271214253706E-4</v>
      </c>
      <c r="JJ160" s="86">
        <f t="shared" si="174"/>
        <v>1.4843909377447611E-3</v>
      </c>
      <c r="JK160" s="86">
        <f t="shared" si="174"/>
        <v>1.904107177698796E-2</v>
      </c>
      <c r="JL160" s="86">
        <f t="shared" si="174"/>
        <v>3.1087688876498692E-2</v>
      </c>
      <c r="JM160" s="86">
        <f t="shared" si="174"/>
        <v>0.10407372299866653</v>
      </c>
    </row>
    <row r="161" spans="2:273" x14ac:dyDescent="0.25">
      <c r="B161" s="2">
        <v>134</v>
      </c>
      <c r="C161" s="37">
        <v>53.145000000000003</v>
      </c>
      <c r="D161" s="37">
        <v>52.317</v>
      </c>
      <c r="E161" s="37">
        <v>52.7</v>
      </c>
      <c r="F161" s="37">
        <v>51.85</v>
      </c>
      <c r="G161" s="37">
        <v>51.491999999999997</v>
      </c>
      <c r="H161" s="37">
        <v>54.45</v>
      </c>
      <c r="I161" s="37">
        <v>54.9</v>
      </c>
      <c r="J161" s="37">
        <v>52.7</v>
      </c>
      <c r="K161" s="37">
        <v>53.317</v>
      </c>
      <c r="L161" s="37">
        <v>51.917000000000002</v>
      </c>
      <c r="M161" s="37">
        <v>55.45</v>
      </c>
      <c r="N161" s="37">
        <v>58.4</v>
      </c>
      <c r="O161" s="37">
        <v>56.213000000000001</v>
      </c>
      <c r="P161" s="37">
        <v>55.475000000000001</v>
      </c>
      <c r="Q161" s="37">
        <v>56.655999999999999</v>
      </c>
      <c r="S161" s="4">
        <f t="shared" si="175"/>
        <v>54.402377819610869</v>
      </c>
      <c r="T161" s="4">
        <f t="shared" si="175"/>
        <v>53.04783186640099</v>
      </c>
      <c r="U161" s="4">
        <f t="shared" si="175"/>
        <v>52.577168677273576</v>
      </c>
      <c r="V161" s="4">
        <f t="shared" si="175"/>
        <v>52.418722871687308</v>
      </c>
      <c r="W161" s="4">
        <f t="shared" si="175"/>
        <v>52.969577860099854</v>
      </c>
      <c r="X161" s="4">
        <f t="shared" si="175"/>
        <v>54.433098876811201</v>
      </c>
      <c r="Y161" s="4">
        <f t="shared" si="175"/>
        <v>54.723704626009223</v>
      </c>
      <c r="Z161" s="4">
        <f t="shared" si="175"/>
        <v>54.046460417623003</v>
      </c>
      <c r="AA161" s="4">
        <f t="shared" si="175"/>
        <v>53.006625058780678</v>
      </c>
      <c r="AB161" s="4">
        <f t="shared" si="175"/>
        <v>53.312181437650651</v>
      </c>
      <c r="AC161" s="4">
        <f t="shared" si="175"/>
        <v>54.992891239720763</v>
      </c>
      <c r="AD161" s="4">
        <f t="shared" si="175"/>
        <v>57.778731449475814</v>
      </c>
      <c r="AE161" s="4">
        <f t="shared" si="175"/>
        <v>56.338569931061805</v>
      </c>
      <c r="AF161" s="4">
        <f t="shared" si="175"/>
        <v>56.289491583289248</v>
      </c>
      <c r="AG161" s="4">
        <f t="shared" si="175"/>
        <v>61.070236216139826</v>
      </c>
      <c r="AI161" s="4">
        <f t="shared" si="176"/>
        <v>-1.2573778196108663</v>
      </c>
      <c r="AJ161" s="4">
        <f t="shared" si="176"/>
        <v>-0.73083186640099029</v>
      </c>
      <c r="AK161" s="4">
        <f t="shared" si="176"/>
        <v>0.12283132272642661</v>
      </c>
      <c r="AL161" s="4">
        <f t="shared" si="176"/>
        <v>-0.56872287168730651</v>
      </c>
      <c r="AM161" s="4">
        <f t="shared" si="176"/>
        <v>-1.4775778600998564</v>
      </c>
      <c r="AN161" s="4">
        <f t="shared" si="176"/>
        <v>1.6901123188802103E-2</v>
      </c>
      <c r="AO161" s="4">
        <f t="shared" si="176"/>
        <v>0.17629537399077577</v>
      </c>
      <c r="AP161" s="4">
        <f t="shared" si="176"/>
        <v>-1.3464604176229997</v>
      </c>
      <c r="AQ161" s="4">
        <f t="shared" si="176"/>
        <v>0.31037494121932241</v>
      </c>
      <c r="AR161" s="4">
        <f t="shared" si="176"/>
        <v>-1.3951814376506491</v>
      </c>
      <c r="AS161" s="4">
        <f t="shared" si="176"/>
        <v>0.4571087602792403</v>
      </c>
      <c r="AT161" s="4">
        <f t="shared" si="176"/>
        <v>0.62126855052418506</v>
      </c>
      <c r="AU161" s="4">
        <f t="shared" si="176"/>
        <v>-0.12556993106180414</v>
      </c>
      <c r="AV161" s="4">
        <f t="shared" si="176"/>
        <v>-0.81449158328924653</v>
      </c>
      <c r="AW161" s="4">
        <f t="shared" si="176"/>
        <v>-4.4142362161398268</v>
      </c>
      <c r="AY161" s="2">
        <f t="shared" ref="AY161:BM177" si="215">IF(OR($B161 &lt; C$230, $B161 &gt; C$233), #N/A, ((1-FG161)*DK161) + (FG161 - FW161)*EA161 + (FW161*EQ161))</f>
        <v>54.402377819610869</v>
      </c>
      <c r="AZ161" s="2">
        <f t="shared" si="215"/>
        <v>53.047812217604999</v>
      </c>
      <c r="BA161" s="2">
        <f t="shared" si="215"/>
        <v>52.57716282830819</v>
      </c>
      <c r="BB161" s="2">
        <f t="shared" si="215"/>
        <v>52.418718790323901</v>
      </c>
      <c r="BC161" s="2">
        <f t="shared" si="215"/>
        <v>52.969515616460384</v>
      </c>
      <c r="BD161" s="2">
        <f t="shared" si="215"/>
        <v>54.433094353396733</v>
      </c>
      <c r="BE161" s="2">
        <f t="shared" si="215"/>
        <v>54.7237032008764</v>
      </c>
      <c r="BF161" s="2">
        <f t="shared" si="215"/>
        <v>54.046460009063438</v>
      </c>
      <c r="BG161" s="2">
        <f t="shared" si="215"/>
        <v>53.00661960793532</v>
      </c>
      <c r="BH161" s="2">
        <f t="shared" si="215"/>
        <v>53.312181040907632</v>
      </c>
      <c r="BI161" s="2">
        <f t="shared" si="215"/>
        <v>54.992855705188134</v>
      </c>
      <c r="BJ161" s="2">
        <f t="shared" si="215"/>
        <v>57.77783285934791</v>
      </c>
      <c r="BK161" s="2">
        <f t="shared" si="215"/>
        <v>56.292259057284454</v>
      </c>
      <c r="BL161" s="2">
        <f t="shared" si="215"/>
        <v>56.075034130454519</v>
      </c>
      <c r="BM161" s="2">
        <f t="shared" si="215"/>
        <v>57.708679588683033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>
        <f t="shared" ref="CE161:CS177" si="216">IF(AND(IY161 &lt; $CS$22, $B161 &gt; C$231, $B161 &lt; C$232), C161, "")</f>
        <v>53.145000000000003</v>
      </c>
      <c r="CF161" s="2">
        <f t="shared" si="216"/>
        <v>52.317</v>
      </c>
      <c r="CG161" s="2">
        <f t="shared" si="216"/>
        <v>52.7</v>
      </c>
      <c r="CH161" s="2">
        <f t="shared" si="216"/>
        <v>51.85</v>
      </c>
      <c r="CI161" s="2">
        <f t="shared" si="216"/>
        <v>51.491999999999997</v>
      </c>
      <c r="CJ161" s="2">
        <f t="shared" si="216"/>
        <v>54.45</v>
      </c>
      <c r="CK161" s="2">
        <f t="shared" si="216"/>
        <v>54.9</v>
      </c>
      <c r="CL161" s="2">
        <f t="shared" si="216"/>
        <v>52.7</v>
      </c>
      <c r="CM161" s="2">
        <f t="shared" si="216"/>
        <v>53.317</v>
      </c>
      <c r="CN161" s="2">
        <f t="shared" si="216"/>
        <v>51.917000000000002</v>
      </c>
      <c r="CO161" s="2">
        <f t="shared" si="216"/>
        <v>55.45</v>
      </c>
      <c r="CP161" s="2">
        <f t="shared" si="216"/>
        <v>58.4</v>
      </c>
      <c r="CQ161" s="2">
        <f t="shared" si="216"/>
        <v>56.213000000000001</v>
      </c>
      <c r="CR161" s="2" t="str">
        <f t="shared" si="216"/>
        <v/>
      </c>
      <c r="CS161" s="2" t="str">
        <f t="shared" si="216"/>
        <v/>
      </c>
      <c r="CU161" s="2">
        <f t="shared" si="198"/>
        <v>53.145000000000003</v>
      </c>
      <c r="CV161" s="2">
        <f t="shared" si="199"/>
        <v>52.317</v>
      </c>
      <c r="CW161" s="2">
        <f t="shared" si="200"/>
        <v>52.7</v>
      </c>
      <c r="CX161" s="2">
        <f t="shared" si="201"/>
        <v>51.85</v>
      </c>
      <c r="CY161" s="2">
        <f t="shared" si="202"/>
        <v>51.491999999999997</v>
      </c>
      <c r="CZ161" s="2">
        <f t="shared" si="203"/>
        <v>54.45</v>
      </c>
      <c r="DA161" s="2">
        <f t="shared" si="204"/>
        <v>54.9</v>
      </c>
      <c r="DB161" s="2">
        <f t="shared" si="205"/>
        <v>52.7</v>
      </c>
      <c r="DC161" s="2">
        <f t="shared" si="206"/>
        <v>53.317</v>
      </c>
      <c r="DD161" s="2">
        <f t="shared" si="207"/>
        <v>51.917000000000002</v>
      </c>
      <c r="DE161" s="2">
        <f t="shared" si="208"/>
        <v>55.45</v>
      </c>
      <c r="DF161" s="2">
        <f t="shared" si="209"/>
        <v>58.4</v>
      </c>
      <c r="DG161" s="2">
        <f t="shared" si="210"/>
        <v>56.213000000000001</v>
      </c>
      <c r="DH161" s="2" t="str">
        <f t="shared" si="211"/>
        <v/>
      </c>
      <c r="DI161" s="2" t="str">
        <f t="shared" si="212"/>
        <v/>
      </c>
      <c r="DK161" s="2">
        <f t="shared" si="177"/>
        <v>94.046498851077814</v>
      </c>
      <c r="DL161" s="2">
        <f t="shared" si="177"/>
        <v>109.18239139949665</v>
      </c>
      <c r="DM161" s="2">
        <f t="shared" si="177"/>
        <v>106.54405405405403</v>
      </c>
      <c r="DN161" s="2">
        <f t="shared" si="177"/>
        <v>96.41334390243901</v>
      </c>
      <c r="DO161" s="2">
        <f t="shared" si="177"/>
        <v>94.017702814258897</v>
      </c>
      <c r="DP161" s="2">
        <f t="shared" si="177"/>
        <v>92.205711875843491</v>
      </c>
      <c r="DQ161" s="2">
        <f t="shared" si="177"/>
        <v>87.305283738191633</v>
      </c>
      <c r="DR161" s="2">
        <f t="shared" si="177"/>
        <v>102.38563921200752</v>
      </c>
      <c r="DS161" s="2">
        <f t="shared" si="177"/>
        <v>98.83050303643725</v>
      </c>
      <c r="DT161" s="2">
        <f t="shared" si="177"/>
        <v>92.486662288930603</v>
      </c>
      <c r="DU161" s="2">
        <f t="shared" si="177"/>
        <v>97.163591160593782</v>
      </c>
      <c r="DV161" s="2">
        <f t="shared" si="177"/>
        <v>97.970785928705439</v>
      </c>
      <c r="DW161" s="2">
        <f t="shared" si="177"/>
        <v>108.70672787456445</v>
      </c>
      <c r="DX161" s="2">
        <f t="shared" si="177"/>
        <v>109.20742761790132</v>
      </c>
      <c r="DY161" s="2">
        <f t="shared" si="177"/>
        <v>96.176828079178904</v>
      </c>
      <c r="EA161" s="2">
        <f t="shared" si="214"/>
        <v>54.396663835668811</v>
      </c>
      <c r="EB161" s="2">
        <f t="shared" si="214"/>
        <v>52.956450858232678</v>
      </c>
      <c r="EC161" s="2">
        <f t="shared" si="214"/>
        <v>52.521624835164843</v>
      </c>
      <c r="ED161" s="2">
        <f t="shared" si="214"/>
        <v>52.385980506389203</v>
      </c>
      <c r="EE161" s="2">
        <f t="shared" si="214"/>
        <v>52.97095993632756</v>
      </c>
      <c r="EF161" s="2">
        <f t="shared" si="214"/>
        <v>54.48098357981236</v>
      </c>
      <c r="EG161" s="2">
        <f t="shared" si="214"/>
        <v>54.619662608366504</v>
      </c>
      <c r="EH161" s="2">
        <f t="shared" si="214"/>
        <v>54.06135819806677</v>
      </c>
      <c r="EI161" s="2">
        <f t="shared" si="214"/>
        <v>53.015219416149286</v>
      </c>
      <c r="EJ161" s="2">
        <f t="shared" si="214"/>
        <v>53.30699990666298</v>
      </c>
      <c r="EK161" s="2">
        <f t="shared" si="213"/>
        <v>54.94420371752809</v>
      </c>
      <c r="EL161" s="2">
        <f t="shared" si="180"/>
        <v>57.849090066527722</v>
      </c>
      <c r="EM161" s="2">
        <f t="shared" si="180"/>
        <v>56.32666327841703</v>
      </c>
      <c r="EN161" s="2">
        <f t="shared" si="180"/>
        <v>56.02737991574304</v>
      </c>
      <c r="EO161" s="2">
        <f t="shared" si="180"/>
        <v>57.702580316950481</v>
      </c>
      <c r="EQ161" s="2">
        <f t="shared" si="178"/>
        <v>54.396663835668811</v>
      </c>
      <c r="ER161" s="2">
        <f t="shared" si="178"/>
        <v>53.574955473932221</v>
      </c>
      <c r="ES161" s="2">
        <f t="shared" si="178"/>
        <v>52.838699551546156</v>
      </c>
      <c r="ET161" s="2">
        <f t="shared" si="178"/>
        <v>52.557853563830911</v>
      </c>
      <c r="EU161" s="2">
        <f t="shared" si="178"/>
        <v>52.901806292667729</v>
      </c>
      <c r="EV161" s="2">
        <f t="shared" si="178"/>
        <v>54.083364047739693</v>
      </c>
      <c r="EW161" s="2">
        <f t="shared" si="178"/>
        <v>55.316694191243108</v>
      </c>
      <c r="EX161" s="2">
        <f t="shared" si="178"/>
        <v>53.916178881494538</v>
      </c>
      <c r="EY161" s="2">
        <f t="shared" si="178"/>
        <v>52.929149762595806</v>
      </c>
      <c r="EZ161" s="2">
        <f t="shared" si="178"/>
        <v>53.295361517098392</v>
      </c>
      <c r="FA161" s="2">
        <f t="shared" si="178"/>
        <v>55.250725354777536</v>
      </c>
      <c r="FB161" s="2">
        <f t="shared" si="178"/>
        <v>57.17888989575664</v>
      </c>
      <c r="FC161" s="2">
        <f t="shared" si="178"/>
        <v>55.872706660571112</v>
      </c>
      <c r="FD161" s="2">
        <f t="shared" si="178"/>
        <v>56.471046618968572</v>
      </c>
      <c r="FE161" s="2">
        <f t="shared" si="178"/>
        <v>57.658952059536276</v>
      </c>
      <c r="FG161" s="2">
        <f t="shared" si="179"/>
        <v>0.99985588883434606</v>
      </c>
      <c r="FH161" s="2">
        <f t="shared" si="179"/>
        <v>0.99985624991796407</v>
      </c>
      <c r="FI161" s="2">
        <f t="shared" si="179"/>
        <v>0.99985495324018214</v>
      </c>
      <c r="FJ161" s="2">
        <f t="shared" si="179"/>
        <v>0.99982972055549713</v>
      </c>
      <c r="FK161" s="2">
        <f t="shared" si="179"/>
        <v>0.99982139836269379</v>
      </c>
      <c r="FL161" s="2">
        <f t="shared" si="179"/>
        <v>0.99983801451111964</v>
      </c>
      <c r="FM161" s="2">
        <f t="shared" si="179"/>
        <v>0.99984084501931547</v>
      </c>
      <c r="FN161" s="2">
        <f t="shared" si="179"/>
        <v>0.99982305250163939</v>
      </c>
      <c r="FO161" s="2">
        <f t="shared" si="179"/>
        <v>0.99983298679485622</v>
      </c>
      <c r="FP161" s="2">
        <f t="shared" si="179"/>
        <v>0.99982186354148728</v>
      </c>
      <c r="FQ161" s="2">
        <f t="shared" si="179"/>
        <v>0.99980952422622016</v>
      </c>
      <c r="FR161" s="2">
        <f t="shared" si="179"/>
        <v>0.99982091774937787</v>
      </c>
      <c r="FS161" s="2">
        <f t="shared" si="179"/>
        <v>0.99981038800688793</v>
      </c>
      <c r="FT161" s="2">
        <f t="shared" si="179"/>
        <v>0.99980632695336391</v>
      </c>
      <c r="FU161" s="2">
        <f t="shared" si="179"/>
        <v>0.99976117173512424</v>
      </c>
      <c r="FW161" s="2">
        <f t="shared" ref="FW161:GK177" si="217">POWER(10,($B161-C$232)/C$229)/(1+POWER(10,($B161-C$232)/C$229))</f>
        <v>8.7784854211145947E-7</v>
      </c>
      <c r="FX161" s="2">
        <f t="shared" si="217"/>
        <v>0.13464552032934032</v>
      </c>
      <c r="FY161" s="2">
        <f t="shared" si="217"/>
        <v>0.15044471338511486</v>
      </c>
      <c r="FZ161" s="2">
        <f t="shared" si="217"/>
        <v>0.14686030101752542</v>
      </c>
      <c r="GA161" s="2">
        <f t="shared" si="217"/>
        <v>0.12689621091296863</v>
      </c>
      <c r="GB161" s="2">
        <f t="shared" si="217"/>
        <v>0.13580843146726609</v>
      </c>
      <c r="GC161" s="2">
        <f t="shared" si="217"/>
        <v>0.14179918892973212</v>
      </c>
      <c r="GD161" s="2">
        <f t="shared" si="217"/>
        <v>0.16151784009229375</v>
      </c>
      <c r="GE161" s="2">
        <f t="shared" si="217"/>
        <v>0.18881876369887787</v>
      </c>
      <c r="GF161" s="2">
        <f t="shared" si="217"/>
        <v>0.15450523011591669</v>
      </c>
      <c r="GG161" s="2">
        <f t="shared" si="217"/>
        <v>0.13248727735087967</v>
      </c>
      <c r="GH161" s="2">
        <f t="shared" si="217"/>
        <v>0.11704307786633449</v>
      </c>
      <c r="GI161" s="2">
        <f t="shared" si="217"/>
        <v>9.7665961541371984E-2</v>
      </c>
      <c r="GJ161" s="2">
        <f t="shared" si="217"/>
        <v>8.4195348853490351E-2</v>
      </c>
      <c r="GK161" s="2">
        <f t="shared" si="217"/>
        <v>7.081341969663707E-2</v>
      </c>
      <c r="GM161" s="86">
        <f t="shared" ref="GM161:HA177" si="218" xml:space="preserve"> _xlfn.NORM.DIST($B161, C$7, ABS(C$11), TRUE) * _xlfn.NORM.DIST(($B161 - C$7)*C$15, 0, ABS(C$11), TRUE) * 2</f>
        <v>3.0748007403600252E-95</v>
      </c>
      <c r="GN161" s="86">
        <f t="shared" si="218"/>
        <v>1.5184321803940978E-171</v>
      </c>
      <c r="GO161" s="86">
        <f t="shared" si="218"/>
        <v>4.9461211853167868E-203</v>
      </c>
      <c r="GP161" s="86">
        <f t="shared" si="218"/>
        <v>1.6819129278762502E-202</v>
      </c>
      <c r="GQ161" s="86">
        <f t="shared" si="218"/>
        <v>4.6405334130327444E-267</v>
      </c>
      <c r="GR161" s="86">
        <f t="shared" si="218"/>
        <v>0</v>
      </c>
      <c r="GS161" s="86">
        <f t="shared" si="218"/>
        <v>0</v>
      </c>
      <c r="GT161" s="86">
        <f t="shared" si="218"/>
        <v>0</v>
      </c>
      <c r="GU161" s="86">
        <f t="shared" si="218"/>
        <v>0</v>
      </c>
      <c r="GV161" s="86">
        <f t="shared" si="218"/>
        <v>2.5963319933538328E-251</v>
      </c>
      <c r="GW161" s="86">
        <f t="shared" si="218"/>
        <v>1.2384007762898675E-213</v>
      </c>
      <c r="GX161" s="86">
        <f t="shared" si="218"/>
        <v>5.1822762463673362E-199</v>
      </c>
      <c r="GY161" s="86">
        <f t="shared" si="218"/>
        <v>2.3530420736536925E-171</v>
      </c>
      <c r="GZ161" s="86">
        <f t="shared" si="218"/>
        <v>2.9750225093589337E-137</v>
      </c>
      <c r="HA161" s="86">
        <f t="shared" si="218"/>
        <v>1.0744093298724116E-213</v>
      </c>
      <c r="HC161" s="86">
        <f t="shared" si="182"/>
        <v>4.6614079882610931E-44</v>
      </c>
      <c r="HD161" s="86">
        <f t="shared" si="182"/>
        <v>1.502910155434576E-112</v>
      </c>
      <c r="HE161" s="86">
        <f t="shared" si="182"/>
        <v>8.1964327394471268E-130</v>
      </c>
      <c r="HF161" s="86">
        <f t="shared" si="181"/>
        <v>7.5745296420739843E-146</v>
      </c>
      <c r="HG161" s="86">
        <f t="shared" si="181"/>
        <v>7.1296558390725685E-177</v>
      </c>
      <c r="HH161" s="86">
        <f t="shared" si="181"/>
        <v>9.2684119129969241E-201</v>
      </c>
      <c r="HI161" s="86">
        <f t="shared" si="181"/>
        <v>4.0606621392096228E-185</v>
      </c>
      <c r="HJ161" s="86">
        <f t="shared" si="181"/>
        <v>4.0868128055045666E-223</v>
      </c>
      <c r="HK161" s="86">
        <f t="shared" si="181"/>
        <v>8.0564456113381375E-115</v>
      </c>
      <c r="HL161" s="86">
        <f t="shared" si="162"/>
        <v>1.5124204488044429E-153</v>
      </c>
      <c r="HM161" s="86">
        <f t="shared" si="162"/>
        <v>7.8431925980102745E-142</v>
      </c>
      <c r="HN161" s="86">
        <f t="shared" si="162"/>
        <v>1.9857899095296074E-136</v>
      </c>
      <c r="HO161" s="86">
        <f t="shared" si="162"/>
        <v>1.6464829173834563E-120</v>
      </c>
      <c r="HP161" s="86">
        <f t="shared" si="162"/>
        <v>2.6397487750533498E-106</v>
      </c>
      <c r="HQ161" s="86">
        <f t="shared" si="162"/>
        <v>2.0905147367383646E-139</v>
      </c>
      <c r="HS161" s="86">
        <f t="shared" ref="HS161:IG177" si="219" xml:space="preserve"> _xlfn.NORM.DIST($B161, C$9, ABS(C$13), TRUE) * _xlfn.NORM.DIST(($B161 - C$9)*C$17, 0, ABS(C$13), TRUE) * 2</f>
        <v>5.7947861970934474E-11</v>
      </c>
      <c r="HT161" s="86">
        <f t="shared" si="219"/>
        <v>1.0523892354589223E-4</v>
      </c>
      <c r="HU161" s="86">
        <f t="shared" si="219"/>
        <v>1.8788030599164208E-5</v>
      </c>
      <c r="HV161" s="86">
        <f t="shared" si="219"/>
        <v>1.2988240286457396E-5</v>
      </c>
      <c r="HW161" s="86">
        <f t="shared" si="219"/>
        <v>9.3830839850306705E-5</v>
      </c>
      <c r="HX161" s="86">
        <f t="shared" si="219"/>
        <v>1.0573252701445144E-5</v>
      </c>
      <c r="HY161" s="86">
        <f t="shared" si="219"/>
        <v>3.6992492744314319E-6</v>
      </c>
      <c r="HZ161" s="86">
        <f t="shared" si="219"/>
        <v>1.1438701664971056E-6</v>
      </c>
      <c r="IA161" s="86">
        <f t="shared" si="219"/>
        <v>1.9981716345860382E-8</v>
      </c>
      <c r="IB161" s="86">
        <f t="shared" si="219"/>
        <v>1.103211046789762E-6</v>
      </c>
      <c r="IC161" s="86">
        <f t="shared" si="219"/>
        <v>3.2374801496901582E-5</v>
      </c>
      <c r="ID161" s="86">
        <f t="shared" si="219"/>
        <v>3.7571038652689298E-4</v>
      </c>
      <c r="IE161" s="86">
        <f t="shared" si="219"/>
        <v>6.9104412302048272E-3</v>
      </c>
      <c r="IF161" s="86">
        <f t="shared" si="219"/>
        <v>1.2925656610891853E-2</v>
      </c>
      <c r="IG161" s="86">
        <f t="shared" si="219"/>
        <v>5.0750570102048288E-2</v>
      </c>
      <c r="II161" s="86">
        <f t="shared" ref="II161:IW177" si="220" xml:space="preserve"> _xlfn.NORM.DIST($B161, C$10, ABS(C$14), TRUE) * _xlfn.NORM.DIST(($B161 - C$10)*C$18, 0, ABS(C$14), TRUE) * 2</f>
        <v>0</v>
      </c>
      <c r="IJ161" s="86">
        <f t="shared" si="220"/>
        <v>3.485681338341419E-9</v>
      </c>
      <c r="IK161" s="86">
        <f t="shared" si="220"/>
        <v>1.5624108378337549E-8</v>
      </c>
      <c r="IL161" s="86">
        <f t="shared" si="220"/>
        <v>3.0178046748468287E-10</v>
      </c>
      <c r="IM161" s="86">
        <f t="shared" si="220"/>
        <v>5.5957250464303178E-12</v>
      </c>
      <c r="IN161" s="86">
        <f t="shared" si="220"/>
        <v>4.0697675043790482E-12</v>
      </c>
      <c r="IO161" s="86">
        <f t="shared" si="220"/>
        <v>7.644174211761781E-12</v>
      </c>
      <c r="IP161" s="86">
        <f t="shared" si="220"/>
        <v>6.6586384014153449E-10</v>
      </c>
      <c r="IQ161" s="86">
        <f t="shared" si="220"/>
        <v>4.2362841021628674E-8</v>
      </c>
      <c r="IR161" s="86">
        <f t="shared" si="220"/>
        <v>1.2499628981737832E-10</v>
      </c>
      <c r="IS161" s="86">
        <f t="shared" si="220"/>
        <v>2.3476454134520386E-12</v>
      </c>
      <c r="IT161" s="86">
        <f t="shared" si="220"/>
        <v>2.32580100255985E-13</v>
      </c>
      <c r="IU161" s="86">
        <f t="shared" si="220"/>
        <v>5.614039535211287E-15</v>
      </c>
      <c r="IV161" s="86">
        <f t="shared" si="220"/>
        <v>5.2425108412708766E-8</v>
      </c>
      <c r="IW161" s="86">
        <f t="shared" si="220"/>
        <v>1.4666408818701231E-6</v>
      </c>
      <c r="IY161" s="86">
        <f t="shared" ref="IY161:JM177" si="221">GM161+HC161+HS161+II161</f>
        <v>5.7947861970934474E-11</v>
      </c>
      <c r="IZ161" s="86">
        <f t="shared" si="221"/>
        <v>1.0524240922723057E-4</v>
      </c>
      <c r="JA161" s="86">
        <f t="shared" si="221"/>
        <v>1.8803654707542547E-5</v>
      </c>
      <c r="JB161" s="86">
        <f t="shared" si="221"/>
        <v>1.2988542066924881E-5</v>
      </c>
      <c r="JC161" s="86">
        <f t="shared" si="221"/>
        <v>9.3830845446031747E-5</v>
      </c>
      <c r="JD161" s="86">
        <f t="shared" si="221"/>
        <v>1.0573256771212649E-5</v>
      </c>
      <c r="JE161" s="86">
        <f t="shared" si="221"/>
        <v>3.6992569186056435E-6</v>
      </c>
      <c r="JF161" s="86">
        <f t="shared" si="221"/>
        <v>1.1445360303372471E-6</v>
      </c>
      <c r="JG161" s="86">
        <f t="shared" si="221"/>
        <v>6.2344557367489057E-8</v>
      </c>
      <c r="JH161" s="86">
        <f t="shared" si="221"/>
        <v>1.1033360430795795E-6</v>
      </c>
      <c r="JI161" s="86">
        <f t="shared" si="221"/>
        <v>3.2374803844546996E-5</v>
      </c>
      <c r="JJ161" s="86">
        <f t="shared" si="221"/>
        <v>3.757103867594731E-4</v>
      </c>
      <c r="JK161" s="86">
        <f t="shared" si="221"/>
        <v>6.9104412302104417E-3</v>
      </c>
      <c r="JL161" s="86">
        <f t="shared" si="221"/>
        <v>1.2925709036000266E-2</v>
      </c>
      <c r="JM161" s="86">
        <f t="shared" si="221"/>
        <v>5.0752036742930155E-2</v>
      </c>
    </row>
    <row r="162" spans="2:273" x14ac:dyDescent="0.25">
      <c r="B162" s="2">
        <v>135</v>
      </c>
      <c r="C162" s="37">
        <v>52.758000000000003</v>
      </c>
      <c r="D162" s="37">
        <v>52.45</v>
      </c>
      <c r="E162" s="37">
        <v>52.216999999999999</v>
      </c>
      <c r="F162" s="37">
        <v>52.283000000000001</v>
      </c>
      <c r="G162" s="37">
        <v>51.695</v>
      </c>
      <c r="H162" s="37">
        <v>55.133000000000003</v>
      </c>
      <c r="I162" s="37">
        <v>53.866999999999997</v>
      </c>
      <c r="J162" s="37">
        <v>53.533000000000001</v>
      </c>
      <c r="K162" s="37">
        <v>53.05</v>
      </c>
      <c r="L162" s="37">
        <v>52.216999999999999</v>
      </c>
      <c r="M162" s="37">
        <v>54.783000000000001</v>
      </c>
      <c r="N162" s="37">
        <v>57.25</v>
      </c>
      <c r="O162" s="37">
        <v>56.82</v>
      </c>
      <c r="P162" s="37">
        <v>56.655999999999999</v>
      </c>
      <c r="Q162" s="37">
        <v>57.77</v>
      </c>
      <c r="S162" s="4">
        <f t="shared" si="175"/>
        <v>54.293442892751067</v>
      </c>
      <c r="T162" s="4">
        <f t="shared" si="175"/>
        <v>52.903729789502989</v>
      </c>
      <c r="U162" s="4">
        <f t="shared" si="175"/>
        <v>52.462520936198892</v>
      </c>
      <c r="V162" s="4">
        <f t="shared" si="175"/>
        <v>52.300749064080399</v>
      </c>
      <c r="W162" s="4">
        <f t="shared" si="175"/>
        <v>52.887114071868972</v>
      </c>
      <c r="X162" s="4">
        <f t="shared" si="175"/>
        <v>54.329666154825453</v>
      </c>
      <c r="Y162" s="4">
        <f t="shared" si="175"/>
        <v>54.592435553303716</v>
      </c>
      <c r="Z162" s="4">
        <f t="shared" si="175"/>
        <v>53.954474436948111</v>
      </c>
      <c r="AA162" s="4">
        <f t="shared" si="175"/>
        <v>52.908532854420663</v>
      </c>
      <c r="AB162" s="4">
        <f t="shared" si="175"/>
        <v>53.214677480459777</v>
      </c>
      <c r="AC162" s="4">
        <f t="shared" si="175"/>
        <v>54.876410964424736</v>
      </c>
      <c r="AD162" s="4">
        <f t="shared" si="175"/>
        <v>57.688604848859981</v>
      </c>
      <c r="AE162" s="4">
        <f t="shared" si="175"/>
        <v>56.206051305566433</v>
      </c>
      <c r="AF162" s="4">
        <f t="shared" si="175"/>
        <v>56.018415723742962</v>
      </c>
      <c r="AG162" s="4">
        <f t="shared" si="175"/>
        <v>58.803896962941458</v>
      </c>
      <c r="AI162" s="4">
        <f t="shared" si="176"/>
        <v>-1.5354428927510639</v>
      </c>
      <c r="AJ162" s="4">
        <f t="shared" si="176"/>
        <v>-0.45372978950298659</v>
      </c>
      <c r="AK162" s="4">
        <f t="shared" si="176"/>
        <v>-0.24552093619889348</v>
      </c>
      <c r="AL162" s="4">
        <f t="shared" si="176"/>
        <v>-1.7749064080398114E-2</v>
      </c>
      <c r="AM162" s="4">
        <f t="shared" si="176"/>
        <v>-1.1921140718689713</v>
      </c>
      <c r="AN162" s="4">
        <f t="shared" si="176"/>
        <v>0.80333384517454931</v>
      </c>
      <c r="AO162" s="4">
        <f t="shared" si="176"/>
        <v>-0.72543555330371845</v>
      </c>
      <c r="AP162" s="4">
        <f t="shared" si="176"/>
        <v>-0.4214744369481096</v>
      </c>
      <c r="AQ162" s="4">
        <f t="shared" si="176"/>
        <v>0.14146714557933393</v>
      </c>
      <c r="AR162" s="4">
        <f t="shared" si="176"/>
        <v>-0.99767748045977811</v>
      </c>
      <c r="AS162" s="4">
        <f t="shared" si="176"/>
        <v>-9.3410964424734289E-2</v>
      </c>
      <c r="AT162" s="4">
        <f t="shared" si="176"/>
        <v>-0.43860484885998119</v>
      </c>
      <c r="AU162" s="4">
        <f t="shared" si="176"/>
        <v>0.61394869443356725</v>
      </c>
      <c r="AV162" s="4">
        <f t="shared" si="176"/>
        <v>0.63758427625703717</v>
      </c>
      <c r="AW162" s="4">
        <f t="shared" si="176"/>
        <v>-1.0338969629414549</v>
      </c>
      <c r="AY162" s="2">
        <f t="shared" si="215"/>
        <v>54.293442892751067</v>
      </c>
      <c r="AZ162" s="2">
        <f t="shared" si="215"/>
        <v>52.903726084964546</v>
      </c>
      <c r="BA162" s="2">
        <f t="shared" si="215"/>
        <v>52.462516017110026</v>
      </c>
      <c r="BB162" s="2">
        <f t="shared" si="215"/>
        <v>52.300748516236119</v>
      </c>
      <c r="BC162" s="2">
        <f t="shared" si="215"/>
        <v>52.887106683204287</v>
      </c>
      <c r="BD162" s="2">
        <f t="shared" si="215"/>
        <v>54.329665777575393</v>
      </c>
      <c r="BE162" s="2">
        <f t="shared" si="215"/>
        <v>54.59243544286835</v>
      </c>
      <c r="BF162" s="2">
        <f t="shared" si="215"/>
        <v>53.954473726847397</v>
      </c>
      <c r="BG162" s="2">
        <f t="shared" si="215"/>
        <v>52.908498613293311</v>
      </c>
      <c r="BH162" s="2">
        <f t="shared" si="215"/>
        <v>53.214677268326227</v>
      </c>
      <c r="BI162" s="2">
        <f t="shared" si="215"/>
        <v>54.876407598562345</v>
      </c>
      <c r="BJ162" s="2">
        <f t="shared" si="215"/>
        <v>57.688482441307428</v>
      </c>
      <c r="BK162" s="2">
        <f t="shared" si="215"/>
        <v>56.195918483611749</v>
      </c>
      <c r="BL162" s="2">
        <f t="shared" si="215"/>
        <v>55.96047685249053</v>
      </c>
      <c r="BM162" s="2">
        <f t="shared" si="215"/>
        <v>57.606376709881715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>
        <f t="shared" si="216"/>
        <v>52.758000000000003</v>
      </c>
      <c r="CF162" s="2">
        <f t="shared" si="216"/>
        <v>52.45</v>
      </c>
      <c r="CG162" s="2">
        <f t="shared" si="216"/>
        <v>52.216999999999999</v>
      </c>
      <c r="CH162" s="2">
        <f t="shared" si="216"/>
        <v>52.283000000000001</v>
      </c>
      <c r="CI162" s="2">
        <f t="shared" si="216"/>
        <v>51.695</v>
      </c>
      <c r="CJ162" s="2">
        <f t="shared" si="216"/>
        <v>55.133000000000003</v>
      </c>
      <c r="CK162" s="2">
        <f t="shared" si="216"/>
        <v>53.866999999999997</v>
      </c>
      <c r="CL162" s="2">
        <f t="shared" si="216"/>
        <v>53.533000000000001</v>
      </c>
      <c r="CM162" s="2">
        <f t="shared" si="216"/>
        <v>53.05</v>
      </c>
      <c r="CN162" s="2">
        <f t="shared" si="216"/>
        <v>52.216999999999999</v>
      </c>
      <c r="CO162" s="2">
        <f t="shared" si="216"/>
        <v>54.783000000000001</v>
      </c>
      <c r="CP162" s="2">
        <f t="shared" si="216"/>
        <v>57.25</v>
      </c>
      <c r="CQ162" s="2">
        <f t="shared" si="216"/>
        <v>56.82</v>
      </c>
      <c r="CR162" s="2">
        <f t="shared" si="216"/>
        <v>56.655999999999999</v>
      </c>
      <c r="CS162" s="2" t="str">
        <f t="shared" si="216"/>
        <v/>
      </c>
      <c r="CU162" s="2">
        <f t="shared" si="198"/>
        <v>52.758000000000003</v>
      </c>
      <c r="CV162" s="2">
        <f t="shared" si="199"/>
        <v>52.45</v>
      </c>
      <c r="CW162" s="2">
        <f t="shared" si="200"/>
        <v>52.216999999999999</v>
      </c>
      <c r="CX162" s="2">
        <f t="shared" si="201"/>
        <v>52.283000000000001</v>
      </c>
      <c r="CY162" s="2">
        <f t="shared" si="202"/>
        <v>51.695</v>
      </c>
      <c r="CZ162" s="2">
        <f t="shared" si="203"/>
        <v>55.133000000000003</v>
      </c>
      <c r="DA162" s="2">
        <f t="shared" si="204"/>
        <v>53.866999999999997</v>
      </c>
      <c r="DB162" s="2">
        <f t="shared" si="205"/>
        <v>53.533000000000001</v>
      </c>
      <c r="DC162" s="2">
        <f t="shared" si="206"/>
        <v>53.05</v>
      </c>
      <c r="DD162" s="2">
        <f t="shared" si="207"/>
        <v>52.216999999999999</v>
      </c>
      <c r="DE162" s="2">
        <f t="shared" si="208"/>
        <v>54.783000000000001</v>
      </c>
      <c r="DF162" s="2">
        <f t="shared" si="209"/>
        <v>57.25</v>
      </c>
      <c r="DG162" s="2">
        <f t="shared" si="210"/>
        <v>56.82</v>
      </c>
      <c r="DH162" s="2">
        <f t="shared" si="211"/>
        <v>56.655999999999999</v>
      </c>
      <c r="DI162" s="2" t="str">
        <f t="shared" si="212"/>
        <v/>
      </c>
      <c r="DK162" s="2">
        <f t="shared" si="177"/>
        <v>94.251584965532345</v>
      </c>
      <c r="DL162" s="2">
        <f t="shared" si="177"/>
        <v>109.51730068935331</v>
      </c>
      <c r="DM162" s="2">
        <f t="shared" si="177"/>
        <v>106.87620056899001</v>
      </c>
      <c r="DN162" s="2">
        <f t="shared" si="177"/>
        <v>96.659097560975596</v>
      </c>
      <c r="DO162" s="2">
        <f t="shared" si="177"/>
        <v>94.246412664165092</v>
      </c>
      <c r="DP162" s="2">
        <f t="shared" si="177"/>
        <v>92.408244264507459</v>
      </c>
      <c r="DQ162" s="2">
        <f t="shared" si="177"/>
        <v>87.432226450742235</v>
      </c>
      <c r="DR162" s="2">
        <f t="shared" si="177"/>
        <v>102.6852264540338</v>
      </c>
      <c r="DS162" s="2">
        <f t="shared" si="177"/>
        <v>99.120798380566811</v>
      </c>
      <c r="DT162" s="2">
        <f t="shared" si="177"/>
        <v>92.71303030018764</v>
      </c>
      <c r="DU162" s="2">
        <f t="shared" si="177"/>
        <v>97.40502820512819</v>
      </c>
      <c r="DV162" s="2">
        <f t="shared" si="177"/>
        <v>98.207186679174484</v>
      </c>
      <c r="DW162" s="2">
        <f t="shared" si="177"/>
        <v>109.03826742160277</v>
      </c>
      <c r="DX162" s="2">
        <f t="shared" si="177"/>
        <v>109.55682065871542</v>
      </c>
      <c r="DY162" s="2">
        <f t="shared" si="177"/>
        <v>96.436636363636381</v>
      </c>
      <c r="EA162" s="2">
        <f t="shared" si="214"/>
        <v>54.288190399429133</v>
      </c>
      <c r="EB162" s="2">
        <f t="shared" si="214"/>
        <v>52.802362682771772</v>
      </c>
      <c r="EC162" s="2">
        <f t="shared" si="214"/>
        <v>52.40183516483517</v>
      </c>
      <c r="ED162" s="2">
        <f t="shared" si="214"/>
        <v>52.265445445974223</v>
      </c>
      <c r="EE162" s="2">
        <f t="shared" si="214"/>
        <v>52.890245747080492</v>
      </c>
      <c r="EF162" s="2">
        <f t="shared" si="214"/>
        <v>54.38443101904253</v>
      </c>
      <c r="EG162" s="2">
        <f t="shared" si="214"/>
        <v>54.477056738099932</v>
      </c>
      <c r="EH162" s="2">
        <f t="shared" si="214"/>
        <v>53.972715744769559</v>
      </c>
      <c r="EI162" s="2">
        <f t="shared" si="214"/>
        <v>52.919534306480955</v>
      </c>
      <c r="EJ162" s="2">
        <f t="shared" si="214"/>
        <v>53.21026913248064</v>
      </c>
      <c r="EK162" s="2">
        <f t="shared" si="213"/>
        <v>54.82320691374909</v>
      </c>
      <c r="EL162" s="2">
        <f t="shared" si="180"/>
        <v>57.770452876681048</v>
      </c>
      <c r="EM162" s="2">
        <f t="shared" si="180"/>
        <v>56.237053914570417</v>
      </c>
      <c r="EN162" s="2">
        <f t="shared" si="180"/>
        <v>55.90836081026513</v>
      </c>
      <c r="EO162" s="2">
        <f t="shared" si="180"/>
        <v>57.601349227247965</v>
      </c>
      <c r="EQ162" s="2">
        <f t="shared" si="178"/>
        <v>54.288190399429133</v>
      </c>
      <c r="ER162" s="2">
        <f t="shared" si="178"/>
        <v>53.446840473061584</v>
      </c>
      <c r="ES162" s="2">
        <f t="shared" si="178"/>
        <v>52.730709080539498</v>
      </c>
      <c r="ET162" s="2">
        <f t="shared" si="178"/>
        <v>52.444365249379814</v>
      </c>
      <c r="EU162" s="2">
        <f t="shared" si="178"/>
        <v>52.81840072227061</v>
      </c>
      <c r="EV162" s="2">
        <f t="shared" si="178"/>
        <v>53.973622891296259</v>
      </c>
      <c r="EW162" s="2">
        <f t="shared" si="178"/>
        <v>55.198103578876768</v>
      </c>
      <c r="EX162" s="2">
        <f t="shared" si="178"/>
        <v>53.823026770493435</v>
      </c>
      <c r="EY162" s="2">
        <f t="shared" si="178"/>
        <v>52.830649572952098</v>
      </c>
      <c r="EZ162" s="2">
        <f t="shared" si="178"/>
        <v>53.198229613233757</v>
      </c>
      <c r="FA162" s="2">
        <f t="shared" si="178"/>
        <v>55.142536933481821</v>
      </c>
      <c r="FB162" s="2">
        <f t="shared" si="178"/>
        <v>57.072475425738297</v>
      </c>
      <c r="FC162" s="2">
        <f t="shared" si="178"/>
        <v>55.763240222019022</v>
      </c>
      <c r="FD162" s="2">
        <f t="shared" si="178"/>
        <v>56.373990968534102</v>
      </c>
      <c r="FE162" s="2">
        <f t="shared" si="178"/>
        <v>57.556851953411858</v>
      </c>
      <c r="FG162" s="2">
        <f t="shared" si="179"/>
        <v>0.99986856738825691</v>
      </c>
      <c r="FH162" s="2">
        <f t="shared" si="179"/>
        <v>0.99986889670877166</v>
      </c>
      <c r="FI162" s="2">
        <f t="shared" si="179"/>
        <v>0.99986771409452813</v>
      </c>
      <c r="FJ162" s="2">
        <f t="shared" si="179"/>
        <v>0.99984470097408817</v>
      </c>
      <c r="FK162" s="2">
        <f t="shared" si="179"/>
        <v>0.99983711081104509</v>
      </c>
      <c r="FL162" s="2">
        <f t="shared" si="179"/>
        <v>0.99985226537266592</v>
      </c>
      <c r="FM162" s="2">
        <f t="shared" si="179"/>
        <v>0.99985484689976678</v>
      </c>
      <c r="FN162" s="2">
        <f t="shared" si="179"/>
        <v>0.99983861945088992</v>
      </c>
      <c r="FO162" s="2">
        <f t="shared" si="179"/>
        <v>0.99984767990819601</v>
      </c>
      <c r="FP162" s="2">
        <f t="shared" si="179"/>
        <v>0.99983753507246409</v>
      </c>
      <c r="FQ162" s="2">
        <f t="shared" si="179"/>
        <v>0.99982628111818372</v>
      </c>
      <c r="FR162" s="2">
        <f t="shared" si="179"/>
        <v>0.99983667247269603</v>
      </c>
      <c r="FS162" s="2">
        <f t="shared" si="179"/>
        <v>0.99982706892186235</v>
      </c>
      <c r="FT162" s="2">
        <f t="shared" si="179"/>
        <v>0.99982336507211822</v>
      </c>
      <c r="FU162" s="2">
        <f t="shared" si="179"/>
        <v>0.99978218145638487</v>
      </c>
      <c r="FW162" s="2">
        <f t="shared" si="217"/>
        <v>9.6254170442051795E-7</v>
      </c>
      <c r="FX162" s="2">
        <f t="shared" si="217"/>
        <v>0.14574262848695144</v>
      </c>
      <c r="FY162" s="2">
        <f t="shared" si="217"/>
        <v>0.1625992788386415</v>
      </c>
      <c r="FZ162" s="2">
        <f t="shared" si="217"/>
        <v>0.15877940167065704</v>
      </c>
      <c r="GA162" s="2">
        <f t="shared" si="217"/>
        <v>0.13745609232861039</v>
      </c>
      <c r="GB162" s="2">
        <f t="shared" si="217"/>
        <v>0.14698510391708891</v>
      </c>
      <c r="GC162" s="2">
        <f t="shared" si="217"/>
        <v>0.15338138032303933</v>
      </c>
      <c r="GD162" s="2">
        <f t="shared" si="217"/>
        <v>0.17438338244480192</v>
      </c>
      <c r="GE162" s="2">
        <f t="shared" si="217"/>
        <v>0.20333158749921024</v>
      </c>
      <c r="GF162" s="2">
        <f t="shared" si="217"/>
        <v>0.16692339152303134</v>
      </c>
      <c r="GG162" s="2">
        <f t="shared" si="217"/>
        <v>0.14343599286766637</v>
      </c>
      <c r="GH162" s="2">
        <f t="shared" si="217"/>
        <v>0.12690219003235587</v>
      </c>
      <c r="GI162" s="2">
        <f t="shared" si="217"/>
        <v>0.10608895970638489</v>
      </c>
      <c r="GJ162" s="2">
        <f t="shared" si="217"/>
        <v>9.1574503137028931E-2</v>
      </c>
      <c r="GK162" s="2">
        <f t="shared" si="217"/>
        <v>7.7118500872922477E-2</v>
      </c>
      <c r="GM162" s="86">
        <f t="shared" si="218"/>
        <v>8.5316950331940466E-98</v>
      </c>
      <c r="GN162" s="86">
        <f t="shared" si="218"/>
        <v>3.5746823854794123E-176</v>
      </c>
      <c r="GO162" s="86">
        <f t="shared" si="218"/>
        <v>1.996182631714394E-208</v>
      </c>
      <c r="GP162" s="86">
        <f t="shared" si="218"/>
        <v>7.0108575993898297E-208</v>
      </c>
      <c r="GQ162" s="86">
        <f t="shared" si="218"/>
        <v>3.4249324849508069E-274</v>
      </c>
      <c r="GR162" s="86">
        <f t="shared" si="218"/>
        <v>0</v>
      </c>
      <c r="GS162" s="86">
        <f t="shared" si="218"/>
        <v>0</v>
      </c>
      <c r="GT162" s="86">
        <f t="shared" si="218"/>
        <v>0</v>
      </c>
      <c r="GU162" s="86">
        <f t="shared" si="218"/>
        <v>0</v>
      </c>
      <c r="GV162" s="86">
        <f t="shared" si="218"/>
        <v>5.5607399198653764E-258</v>
      </c>
      <c r="GW162" s="86">
        <f t="shared" si="218"/>
        <v>2.6181251998301556E-219</v>
      </c>
      <c r="GX162" s="86">
        <f t="shared" si="218"/>
        <v>2.6630335381277963E-204</v>
      </c>
      <c r="GY162" s="86">
        <f t="shared" si="218"/>
        <v>5.5906429117370265E-176</v>
      </c>
      <c r="GZ162" s="86">
        <f t="shared" si="218"/>
        <v>7.0263581366118671E-141</v>
      </c>
      <c r="HA162" s="86">
        <f t="shared" si="218"/>
        <v>2.4572276198972023E-219</v>
      </c>
      <c r="HC162" s="86">
        <f t="shared" si="182"/>
        <v>8.5792590379083186E-46</v>
      </c>
      <c r="HD162" s="86">
        <f t="shared" si="182"/>
        <v>4.5464974209357537E-117</v>
      </c>
      <c r="HE162" s="86">
        <f t="shared" si="182"/>
        <v>6.799126506077394E-135</v>
      </c>
      <c r="HF162" s="86">
        <f t="shared" si="181"/>
        <v>1.5600364716629029E-151</v>
      </c>
      <c r="HG162" s="86">
        <f t="shared" si="181"/>
        <v>7.1679463467389781E-184</v>
      </c>
      <c r="HH162" s="86">
        <f t="shared" si="181"/>
        <v>1.4953643224280686E-208</v>
      </c>
      <c r="HI162" s="86">
        <f t="shared" si="181"/>
        <v>2.5969383243725211E-192</v>
      </c>
      <c r="HJ162" s="86">
        <f t="shared" si="181"/>
        <v>8.730852106808522E-232</v>
      </c>
      <c r="HK162" s="86">
        <f t="shared" si="181"/>
        <v>4.1768812057493782E-119</v>
      </c>
      <c r="HL162" s="86">
        <f t="shared" si="162"/>
        <v>1.8843179878566591E-159</v>
      </c>
      <c r="HM162" s="86">
        <f t="shared" si="162"/>
        <v>2.2248209418324854E-147</v>
      </c>
      <c r="HN162" s="86">
        <f t="shared" si="162"/>
        <v>7.5598849083533739E-142</v>
      </c>
      <c r="HO162" s="86">
        <f t="shared" si="162"/>
        <v>1.7913435418991619E-125</v>
      </c>
      <c r="HP162" s="86">
        <f t="shared" si="162"/>
        <v>1.3633269464311897E-110</v>
      </c>
      <c r="HQ162" s="86">
        <f t="shared" si="162"/>
        <v>5.8644587506653951E-145</v>
      </c>
      <c r="HS162" s="86">
        <f t="shared" si="219"/>
        <v>2.1492019189645625E-10</v>
      </c>
      <c r="HT162" s="86">
        <f t="shared" si="219"/>
        <v>2.5247839843678875E-5</v>
      </c>
      <c r="HU162" s="86">
        <f t="shared" si="219"/>
        <v>3.7714474999159175E-6</v>
      </c>
      <c r="HV162" s="86">
        <f t="shared" si="219"/>
        <v>2.1558010247592592E-6</v>
      </c>
      <c r="HW162" s="86">
        <f t="shared" si="219"/>
        <v>1.849193029694553E-5</v>
      </c>
      <c r="HX162" s="86">
        <f t="shared" si="219"/>
        <v>1.5800058889321128E-6</v>
      </c>
      <c r="HY162" s="86">
        <f t="shared" si="219"/>
        <v>4.9221053100886209E-7</v>
      </c>
      <c r="HZ162" s="86">
        <f t="shared" si="219"/>
        <v>1.4297741298806844E-7</v>
      </c>
      <c r="IA162" s="86">
        <f t="shared" si="219"/>
        <v>1.8571723963877174E-9</v>
      </c>
      <c r="IB162" s="86">
        <f t="shared" si="219"/>
        <v>1.3467638112215662E-7</v>
      </c>
      <c r="IC162" s="86">
        <f t="shared" si="219"/>
        <v>5.3701877085508879E-6</v>
      </c>
      <c r="ID162" s="86">
        <f t="shared" si="219"/>
        <v>8.232325323585174E-5</v>
      </c>
      <c r="IE162" s="86">
        <f t="shared" si="219"/>
        <v>2.1874313744182578E-3</v>
      </c>
      <c r="IF162" s="86">
        <f t="shared" si="219"/>
        <v>4.7618009761555957E-3</v>
      </c>
      <c r="IG162" s="86">
        <f t="shared" si="219"/>
        <v>2.1599178367757786E-2</v>
      </c>
      <c r="II162" s="86">
        <f t="shared" si="220"/>
        <v>0</v>
      </c>
      <c r="IJ162" s="86">
        <f t="shared" si="220"/>
        <v>1.9713525474618982E-8</v>
      </c>
      <c r="IK162" s="86">
        <f t="shared" si="220"/>
        <v>8.6165808085151558E-8</v>
      </c>
      <c r="IL162" s="86">
        <f t="shared" si="220"/>
        <v>2.3991428101532029E-9</v>
      </c>
      <c r="IM162" s="86">
        <f t="shared" si="220"/>
        <v>5.3601865844379822E-11</v>
      </c>
      <c r="IN162" s="86">
        <f t="shared" si="220"/>
        <v>4.4104422756470204E-11</v>
      </c>
      <c r="IO162" s="86">
        <f t="shared" si="220"/>
        <v>8.3091469156626205E-11</v>
      </c>
      <c r="IP162" s="86">
        <f t="shared" si="220"/>
        <v>5.5851780020105201E-9</v>
      </c>
      <c r="IQ162" s="86">
        <f t="shared" si="220"/>
        <v>2.830228736047758E-7</v>
      </c>
      <c r="IR162" s="86">
        <f t="shared" si="220"/>
        <v>1.1682812161957007E-9</v>
      </c>
      <c r="IS162" s="86">
        <f t="shared" si="220"/>
        <v>2.5858250697923777E-11</v>
      </c>
      <c r="IT162" s="86">
        <f t="shared" si="220"/>
        <v>2.6608780601605979E-12</v>
      </c>
      <c r="IU162" s="86">
        <f t="shared" si="220"/>
        <v>6.9552757898570473E-14</v>
      </c>
      <c r="IV162" s="86">
        <f t="shared" si="220"/>
        <v>1.6692761276936388E-7</v>
      </c>
      <c r="IW162" s="86">
        <f t="shared" si="220"/>
        <v>3.4267506684560262E-6</v>
      </c>
      <c r="IY162" s="86">
        <f t="shared" si="221"/>
        <v>2.1492019189645625E-10</v>
      </c>
      <c r="IZ162" s="86">
        <f t="shared" si="221"/>
        <v>2.5267553369153496E-5</v>
      </c>
      <c r="JA162" s="86">
        <f t="shared" si="221"/>
        <v>3.8576133080010687E-6</v>
      </c>
      <c r="JB162" s="86">
        <f t="shared" si="221"/>
        <v>2.1582001675694126E-6</v>
      </c>
      <c r="JC162" s="86">
        <f t="shared" si="221"/>
        <v>1.8491983898811375E-5</v>
      </c>
      <c r="JD162" s="86">
        <f t="shared" si="221"/>
        <v>1.5800499933548692E-6</v>
      </c>
      <c r="JE162" s="86">
        <f t="shared" si="221"/>
        <v>4.9229362247801868E-7</v>
      </c>
      <c r="JF162" s="86">
        <f t="shared" si="221"/>
        <v>1.4856259099007897E-7</v>
      </c>
      <c r="JG162" s="86">
        <f t="shared" si="221"/>
        <v>2.8488004600116351E-7</v>
      </c>
      <c r="JH162" s="86">
        <f t="shared" si="221"/>
        <v>1.3584466233835231E-7</v>
      </c>
      <c r="JI162" s="86">
        <f t="shared" si="221"/>
        <v>5.3702135668015855E-6</v>
      </c>
      <c r="JJ162" s="86">
        <f t="shared" si="221"/>
        <v>8.2323255896729795E-5</v>
      </c>
      <c r="JK162" s="86">
        <f t="shared" si="221"/>
        <v>2.1874313744878107E-3</v>
      </c>
      <c r="JL162" s="86">
        <f t="shared" si="221"/>
        <v>4.7619679037683646E-3</v>
      </c>
      <c r="JM162" s="86">
        <f t="shared" si="221"/>
        <v>2.1602605118426241E-2</v>
      </c>
    </row>
    <row r="163" spans="2:273" x14ac:dyDescent="0.25">
      <c r="B163" s="2">
        <v>136</v>
      </c>
      <c r="C163" s="37">
        <v>53.015999999999998</v>
      </c>
      <c r="D163" s="37">
        <v>52.267000000000003</v>
      </c>
      <c r="E163" s="37">
        <v>53.133000000000003</v>
      </c>
      <c r="F163" s="37">
        <v>51.732999999999997</v>
      </c>
      <c r="G163" s="37">
        <v>52.457999999999998</v>
      </c>
      <c r="H163" s="37">
        <v>54.216999999999999</v>
      </c>
      <c r="I163" s="37">
        <v>55.216999999999999</v>
      </c>
      <c r="J163" s="37">
        <v>53.9</v>
      </c>
      <c r="K163" s="37">
        <v>51.332999999999998</v>
      </c>
      <c r="L163" s="37">
        <v>52.433</v>
      </c>
      <c r="M163" s="37">
        <v>54.716999999999999</v>
      </c>
      <c r="N163" s="37">
        <v>58.15</v>
      </c>
      <c r="O163" s="37">
        <v>55.59</v>
      </c>
      <c r="P163" s="37">
        <v>55.508000000000003</v>
      </c>
      <c r="Q163" s="37">
        <v>56.655999999999999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54.18454493561223</v>
      </c>
      <c r="T163" s="4">
        <f t="shared" si="222"/>
        <v>52.760773100354918</v>
      </c>
      <c r="U163" s="4">
        <f t="shared" si="222"/>
        <v>52.348492248050903</v>
      </c>
      <c r="V163" s="4">
        <f t="shared" si="222"/>
        <v>52.183139108020434</v>
      </c>
      <c r="W163" s="4">
        <f t="shared" si="222"/>
        <v>52.80463520561478</v>
      </c>
      <c r="X163" s="4">
        <f t="shared" si="222"/>
        <v>54.225663693023762</v>
      </c>
      <c r="Y163" s="4">
        <f t="shared" si="222"/>
        <v>54.462326193210728</v>
      </c>
      <c r="Z163" s="4">
        <f t="shared" si="222"/>
        <v>53.86230882923104</v>
      </c>
      <c r="AA163" s="4">
        <f t="shared" si="222"/>
        <v>52.810460910148578</v>
      </c>
      <c r="AB163" s="4">
        <f t="shared" si="222"/>
        <v>53.117200014775378</v>
      </c>
      <c r="AC163" s="4">
        <f t="shared" si="222"/>
        <v>54.760538201188105</v>
      </c>
      <c r="AD163" s="4">
        <f t="shared" si="222"/>
        <v>57.598135784882942</v>
      </c>
      <c r="AE163" s="4">
        <f t="shared" si="222"/>
        <v>56.100858605480894</v>
      </c>
      <c r="AF163" s="4">
        <f t="shared" si="222"/>
        <v>55.860168236698087</v>
      </c>
      <c r="AG163" s="4">
        <f t="shared" si="222"/>
        <v>57.873033259641751</v>
      </c>
      <c r="AI163" s="4">
        <f t="shared" ref="AI163:AW179" si="223">IF(OR($B163 &lt; C$230, $B163 &gt; C$233), 0, C163-S163)</f>
        <v>-1.1685449356122319</v>
      </c>
      <c r="AJ163" s="4">
        <f t="shared" si="223"/>
        <v>-0.49377310035491462</v>
      </c>
      <c r="AK163" s="4">
        <f t="shared" si="223"/>
        <v>0.78450775194909994</v>
      </c>
      <c r="AL163" s="4">
        <f t="shared" si="223"/>
        <v>-0.45013910802043711</v>
      </c>
      <c r="AM163" s="4">
        <f t="shared" si="223"/>
        <v>-0.34663520561478123</v>
      </c>
      <c r="AN163" s="4">
        <f t="shared" si="223"/>
        <v>-8.6636930237631304E-3</v>
      </c>
      <c r="AO163" s="4">
        <f t="shared" si="223"/>
        <v>0.75467380678927043</v>
      </c>
      <c r="AP163" s="4">
        <f t="shared" si="223"/>
        <v>3.7691170768958671E-2</v>
      </c>
      <c r="AQ163" s="4">
        <f t="shared" si="223"/>
        <v>-1.4774609101485794</v>
      </c>
      <c r="AR163" s="4">
        <f t="shared" si="223"/>
        <v>-0.68420001477537795</v>
      </c>
      <c r="AS163" s="4">
        <f t="shared" si="223"/>
        <v>-4.3538201188106029E-2</v>
      </c>
      <c r="AT163" s="4">
        <f t="shared" si="223"/>
        <v>0.55186421511705674</v>
      </c>
      <c r="AU163" s="4">
        <f t="shared" si="223"/>
        <v>-0.51085860548089101</v>
      </c>
      <c r="AV163" s="4">
        <f t="shared" si="223"/>
        <v>-0.35216823669808406</v>
      </c>
      <c r="AW163" s="4">
        <f t="shared" si="223"/>
        <v>-1.2170332596417524</v>
      </c>
      <c r="AY163" s="2">
        <f t="shared" si="215"/>
        <v>54.18454493561223</v>
      </c>
      <c r="AZ163" s="2">
        <f t="shared" si="215"/>
        <v>52.760769200522475</v>
      </c>
      <c r="BA163" s="2">
        <f t="shared" si="215"/>
        <v>52.348471569751915</v>
      </c>
      <c r="BB163" s="2">
        <f t="shared" si="215"/>
        <v>52.183137968365244</v>
      </c>
      <c r="BC163" s="2">
        <f t="shared" si="215"/>
        <v>52.804634430022638</v>
      </c>
      <c r="BD163" s="2">
        <f t="shared" si="215"/>
        <v>54.225663626607613</v>
      </c>
      <c r="BE163" s="2">
        <f t="shared" si="215"/>
        <v>54.462326098251182</v>
      </c>
      <c r="BF163" s="2">
        <f t="shared" si="215"/>
        <v>53.862303970292722</v>
      </c>
      <c r="BG163" s="2">
        <f t="shared" si="215"/>
        <v>52.810270062663442</v>
      </c>
      <c r="BH163" s="2">
        <f t="shared" si="215"/>
        <v>53.117198534471257</v>
      </c>
      <c r="BI163" s="2">
        <f t="shared" si="215"/>
        <v>54.760537893249676</v>
      </c>
      <c r="BJ163" s="2">
        <f t="shared" si="215"/>
        <v>57.598121961393865</v>
      </c>
      <c r="BK163" s="2">
        <f t="shared" si="215"/>
        <v>56.098994586194387</v>
      </c>
      <c r="BL163" s="2">
        <f t="shared" si="215"/>
        <v>55.846589930525724</v>
      </c>
      <c r="BM163" s="2">
        <f t="shared" si="215"/>
        <v>57.504096963529769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>
        <f t="shared" si="216"/>
        <v>53.015999999999998</v>
      </c>
      <c r="CF163" s="2">
        <f t="shared" si="216"/>
        <v>52.267000000000003</v>
      </c>
      <c r="CG163" s="2">
        <f t="shared" si="216"/>
        <v>53.133000000000003</v>
      </c>
      <c r="CH163" s="2">
        <f t="shared" si="216"/>
        <v>51.732999999999997</v>
      </c>
      <c r="CI163" s="2">
        <f t="shared" si="216"/>
        <v>52.457999999999998</v>
      </c>
      <c r="CJ163" s="2">
        <f t="shared" si="216"/>
        <v>54.216999999999999</v>
      </c>
      <c r="CK163" s="2">
        <f t="shared" si="216"/>
        <v>55.216999999999999</v>
      </c>
      <c r="CL163" s="2">
        <f t="shared" si="216"/>
        <v>53.9</v>
      </c>
      <c r="CM163" s="2">
        <f t="shared" si="216"/>
        <v>51.332999999999998</v>
      </c>
      <c r="CN163" s="2">
        <f t="shared" si="216"/>
        <v>52.433</v>
      </c>
      <c r="CO163" s="2">
        <f t="shared" si="216"/>
        <v>54.716999999999999</v>
      </c>
      <c r="CP163" s="2">
        <f t="shared" si="216"/>
        <v>58.15</v>
      </c>
      <c r="CQ163" s="2">
        <f t="shared" si="216"/>
        <v>55.59</v>
      </c>
      <c r="CR163" s="2">
        <f t="shared" si="216"/>
        <v>55.508000000000003</v>
      </c>
      <c r="CS163" s="2">
        <f t="shared" si="216"/>
        <v>56.655999999999999</v>
      </c>
      <c r="CU163" s="2">
        <f t="shared" si="198"/>
        <v>53.015999999999998</v>
      </c>
      <c r="CV163" s="2">
        <f t="shared" si="199"/>
        <v>52.267000000000003</v>
      </c>
      <c r="CW163" s="2">
        <f t="shared" si="200"/>
        <v>53.133000000000003</v>
      </c>
      <c r="CX163" s="2">
        <f t="shared" si="201"/>
        <v>51.732999999999997</v>
      </c>
      <c r="CY163" s="2">
        <f t="shared" si="202"/>
        <v>52.457999999999998</v>
      </c>
      <c r="CZ163" s="2">
        <f t="shared" si="203"/>
        <v>54.216999999999999</v>
      </c>
      <c r="DA163" s="2">
        <f t="shared" si="204"/>
        <v>55.216999999999999</v>
      </c>
      <c r="DB163" s="2">
        <f t="shared" si="205"/>
        <v>53.9</v>
      </c>
      <c r="DC163" s="2">
        <f t="shared" si="206"/>
        <v>51.332999999999998</v>
      </c>
      <c r="DD163" s="2">
        <f t="shared" si="207"/>
        <v>52.433</v>
      </c>
      <c r="DE163" s="2">
        <f t="shared" si="208"/>
        <v>54.716999999999999</v>
      </c>
      <c r="DF163" s="2">
        <f t="shared" si="209"/>
        <v>58.15</v>
      </c>
      <c r="DG163" s="2">
        <f t="shared" si="210"/>
        <v>55.59</v>
      </c>
      <c r="DH163" s="2">
        <f t="shared" si="211"/>
        <v>55.508000000000003</v>
      </c>
      <c r="DI163" s="2">
        <f t="shared" si="212"/>
        <v>56.655999999999999</v>
      </c>
      <c r="DK163" s="2">
        <f t="shared" ref="DK163:DY179" si="224">BO$228*$B163+BO$229</f>
        <v>94.456671079986876</v>
      </c>
      <c r="DL163" s="2">
        <f t="shared" si="224"/>
        <v>109.85220997920997</v>
      </c>
      <c r="DM163" s="2">
        <f t="shared" si="224"/>
        <v>107.20834708392601</v>
      </c>
      <c r="DN163" s="2">
        <f t="shared" si="224"/>
        <v>96.904851219512182</v>
      </c>
      <c r="DO163" s="2">
        <f t="shared" si="224"/>
        <v>94.475122514071273</v>
      </c>
      <c r="DP163" s="2">
        <f t="shared" si="224"/>
        <v>92.610776653171428</v>
      </c>
      <c r="DQ163" s="2">
        <f t="shared" si="224"/>
        <v>87.55916916329285</v>
      </c>
      <c r="DR163" s="2">
        <f t="shared" si="224"/>
        <v>102.98481369606006</v>
      </c>
      <c r="DS163" s="2">
        <f t="shared" si="224"/>
        <v>99.411093724696372</v>
      </c>
      <c r="DT163" s="2">
        <f t="shared" si="224"/>
        <v>92.939398311444677</v>
      </c>
      <c r="DU163" s="2">
        <f t="shared" si="224"/>
        <v>97.646465249662612</v>
      </c>
      <c r="DV163" s="2">
        <f t="shared" si="224"/>
        <v>98.443587429643514</v>
      </c>
      <c r="DW163" s="2">
        <f t="shared" si="224"/>
        <v>109.3698069686411</v>
      </c>
      <c r="DX163" s="2">
        <f t="shared" si="224"/>
        <v>109.9062136995295</v>
      </c>
      <c r="DY163" s="2">
        <f t="shared" si="224"/>
        <v>96.696444648093859</v>
      </c>
      <c r="EA163" s="2">
        <f t="shared" si="214"/>
        <v>54.179716963189456</v>
      </c>
      <c r="EB163" s="2">
        <f t="shared" si="214"/>
        <v>52.648274507310873</v>
      </c>
      <c r="EC163" s="2">
        <f t="shared" si="214"/>
        <v>52.282045494505496</v>
      </c>
      <c r="ED163" s="2">
        <f t="shared" si="214"/>
        <v>52.144910385559243</v>
      </c>
      <c r="EE163" s="2">
        <f t="shared" si="214"/>
        <v>52.809531557833424</v>
      </c>
      <c r="EF163" s="2">
        <f t="shared" si="214"/>
        <v>54.287878458272701</v>
      </c>
      <c r="EG163" s="2">
        <f t="shared" si="214"/>
        <v>54.334450867833368</v>
      </c>
      <c r="EH163" s="2">
        <f t="shared" si="214"/>
        <v>53.884073291472362</v>
      </c>
      <c r="EI163" s="2">
        <f t="shared" si="214"/>
        <v>52.823849196812617</v>
      </c>
      <c r="EJ163" s="2">
        <f t="shared" si="214"/>
        <v>53.113538358298307</v>
      </c>
      <c r="EK163" s="2">
        <f t="shared" si="213"/>
        <v>54.702210109970082</v>
      </c>
      <c r="EL163" s="2">
        <f t="shared" si="180"/>
        <v>57.691815686834374</v>
      </c>
      <c r="EM163" s="2">
        <f t="shared" si="180"/>
        <v>56.147444550723804</v>
      </c>
      <c r="EN163" s="2">
        <f t="shared" si="180"/>
        <v>55.789341704787219</v>
      </c>
      <c r="EO163" s="2">
        <f t="shared" si="180"/>
        <v>57.500118137545456</v>
      </c>
      <c r="EQ163" s="2">
        <f t="shared" ref="EQ163:FE179" si="225">CU$228*$B163+CU$229</f>
        <v>54.179716963189456</v>
      </c>
      <c r="ER163" s="2">
        <f t="shared" si="225"/>
        <v>53.318725472190948</v>
      </c>
      <c r="ES163" s="2">
        <f t="shared" si="225"/>
        <v>52.622718609532846</v>
      </c>
      <c r="ET163" s="2">
        <f t="shared" si="225"/>
        <v>52.330876934928718</v>
      </c>
      <c r="EU163" s="2">
        <f t="shared" si="225"/>
        <v>52.734995151873491</v>
      </c>
      <c r="EV163" s="2">
        <f t="shared" si="225"/>
        <v>53.863881734852825</v>
      </c>
      <c r="EW163" s="2">
        <f t="shared" si="225"/>
        <v>55.079512966510435</v>
      </c>
      <c r="EX163" s="2">
        <f t="shared" si="225"/>
        <v>53.729874659492324</v>
      </c>
      <c r="EY163" s="2">
        <f t="shared" si="225"/>
        <v>52.732149383308396</v>
      </c>
      <c r="EZ163" s="2">
        <f t="shared" si="225"/>
        <v>53.101097709369121</v>
      </c>
      <c r="FA163" s="2">
        <f t="shared" si="225"/>
        <v>55.034348512186099</v>
      </c>
      <c r="FB163" s="2">
        <f t="shared" si="225"/>
        <v>56.966060955719954</v>
      </c>
      <c r="FC163" s="2">
        <f t="shared" si="225"/>
        <v>55.653773783466939</v>
      </c>
      <c r="FD163" s="2">
        <f t="shared" si="225"/>
        <v>56.276935318099625</v>
      </c>
      <c r="FE163" s="2">
        <f t="shared" si="225"/>
        <v>57.45475184728744</v>
      </c>
      <c r="FG163" s="2">
        <f t="shared" ref="FG163:FU179" si="226">POWER(10,($B163-C$231)/C$229)/(1+POWER(10,($B163-C$231)/C$229))</f>
        <v>0.99988013064719883</v>
      </c>
      <c r="FH163" s="2">
        <f t="shared" si="226"/>
        <v>0.99988043099801605</v>
      </c>
      <c r="FI163" s="2">
        <f t="shared" si="226"/>
        <v>0.99987935241601089</v>
      </c>
      <c r="FJ163" s="2">
        <f t="shared" si="226"/>
        <v>0.99985836366961878</v>
      </c>
      <c r="FK163" s="2">
        <f t="shared" si="226"/>
        <v>0.99985144116484226</v>
      </c>
      <c r="FL163" s="2">
        <f t="shared" si="226"/>
        <v>0.99986526266706632</v>
      </c>
      <c r="FM163" s="2">
        <f t="shared" si="226"/>
        <v>0.99986761710844019</v>
      </c>
      <c r="FN163" s="2">
        <f t="shared" si="226"/>
        <v>0.99985281709999163</v>
      </c>
      <c r="FO163" s="2">
        <f t="shared" si="226"/>
        <v>0.99986108056335299</v>
      </c>
      <c r="FP163" s="2">
        <f t="shared" si="226"/>
        <v>0.99985182810693218</v>
      </c>
      <c r="FQ163" s="2">
        <f t="shared" si="226"/>
        <v>0.99984156407502967</v>
      </c>
      <c r="FR163" s="2">
        <f t="shared" si="226"/>
        <v>0.99985104138404157</v>
      </c>
      <c r="FS163" s="2">
        <f t="shared" si="226"/>
        <v>0.99984228258243923</v>
      </c>
      <c r="FT163" s="2">
        <f t="shared" si="226"/>
        <v>0.99983890452742374</v>
      </c>
      <c r="FU163" s="2">
        <f t="shared" si="226"/>
        <v>0.99980134331982173</v>
      </c>
      <c r="FW163" s="2">
        <f t="shared" si="217"/>
        <v>1.0554058937660799E-6</v>
      </c>
      <c r="FX163" s="2">
        <f t="shared" si="217"/>
        <v>0.15758777490398179</v>
      </c>
      <c r="FY163" s="2">
        <f t="shared" si="217"/>
        <v>0.17553292885292024</v>
      </c>
      <c r="FZ163" s="2">
        <f t="shared" si="217"/>
        <v>0.17147142400779786</v>
      </c>
      <c r="GA163" s="2">
        <f t="shared" si="217"/>
        <v>0.14874502367821857</v>
      </c>
      <c r="GB163" s="2">
        <f t="shared" si="217"/>
        <v>0.15891244681020425</v>
      </c>
      <c r="GC163" s="2">
        <f t="shared" si="217"/>
        <v>0.16572691908210013</v>
      </c>
      <c r="GD163" s="2">
        <f t="shared" si="217"/>
        <v>0.18804388970646285</v>
      </c>
      <c r="GE163" s="2">
        <f t="shared" si="217"/>
        <v>0.21865920057740751</v>
      </c>
      <c r="GF163" s="2">
        <f t="shared" si="217"/>
        <v>0.18012700962144482</v>
      </c>
      <c r="GG163" s="2">
        <f t="shared" si="217"/>
        <v>0.15512771227479469</v>
      </c>
      <c r="GH163" s="2">
        <f t="shared" si="217"/>
        <v>0.13746249067364238</v>
      </c>
      <c r="GI163" s="2">
        <f t="shared" si="217"/>
        <v>0.115145683837672</v>
      </c>
      <c r="GJ163" s="2">
        <f t="shared" si="217"/>
        <v>9.9530103235928924E-2</v>
      </c>
      <c r="GK163" s="2">
        <f t="shared" si="217"/>
        <v>8.3934262506356258E-2</v>
      </c>
      <c r="GM163" s="86">
        <f t="shared" si="218"/>
        <v>2.1870198423518216E-100</v>
      </c>
      <c r="GN163" s="86">
        <f t="shared" si="218"/>
        <v>7.2927892571678651E-181</v>
      </c>
      <c r="GO163" s="86">
        <f t="shared" si="218"/>
        <v>6.8366300598225141E-214</v>
      </c>
      <c r="GP163" s="86">
        <f t="shared" si="218"/>
        <v>2.4810073108806269E-213</v>
      </c>
      <c r="GQ163" s="86">
        <f t="shared" si="218"/>
        <v>2.0330805232589251E-281</v>
      </c>
      <c r="GR163" s="86">
        <f t="shared" si="218"/>
        <v>0</v>
      </c>
      <c r="GS163" s="86">
        <f t="shared" si="218"/>
        <v>0</v>
      </c>
      <c r="GT163" s="86">
        <f t="shared" si="218"/>
        <v>0</v>
      </c>
      <c r="GU163" s="86">
        <f t="shared" si="218"/>
        <v>0</v>
      </c>
      <c r="GV163" s="86">
        <f t="shared" si="218"/>
        <v>9.7269523178152499E-265</v>
      </c>
      <c r="GW163" s="86">
        <f t="shared" si="218"/>
        <v>4.6574903722073611E-225</v>
      </c>
      <c r="GX163" s="86">
        <f t="shared" si="218"/>
        <v>1.1649066185271961E-209</v>
      </c>
      <c r="GY163" s="86">
        <f t="shared" si="218"/>
        <v>1.1511869426926661E-180</v>
      </c>
      <c r="GZ163" s="86">
        <f t="shared" si="218"/>
        <v>1.4863926978760133E-144</v>
      </c>
      <c r="HA163" s="86">
        <f t="shared" si="218"/>
        <v>4.7387985148502516E-225</v>
      </c>
      <c r="HC163" s="86">
        <f t="shared" si="182"/>
        <v>1.4583065932678845E-47</v>
      </c>
      <c r="HD163" s="86">
        <f t="shared" si="182"/>
        <v>1.1175269739298447E-121</v>
      </c>
      <c r="HE163" s="86">
        <f t="shared" si="182"/>
        <v>4.4933122300948539E-140</v>
      </c>
      <c r="HF163" s="86">
        <f t="shared" si="181"/>
        <v>2.4945881029804452E-157</v>
      </c>
      <c r="HG163" s="86">
        <f t="shared" si="181"/>
        <v>5.2568456897831745E-191</v>
      </c>
      <c r="HH163" s="86">
        <f t="shared" si="181"/>
        <v>1.7096771616859005E-216</v>
      </c>
      <c r="HI163" s="86">
        <f t="shared" si="181"/>
        <v>1.2077602338997206E-199</v>
      </c>
      <c r="HJ163" s="86">
        <f t="shared" si="181"/>
        <v>1.2712284127942963E-240</v>
      </c>
      <c r="HK163" s="86">
        <f t="shared" si="181"/>
        <v>1.8030302811133041E-123</v>
      </c>
      <c r="HL163" s="86">
        <f t="shared" si="162"/>
        <v>1.8116994975486961E-165</v>
      </c>
      <c r="HM163" s="86">
        <f t="shared" si="162"/>
        <v>4.9261537727628422E-153</v>
      </c>
      <c r="HN163" s="86">
        <f t="shared" si="162"/>
        <v>2.2507734168684658E-147</v>
      </c>
      <c r="HO163" s="86">
        <f t="shared" si="162"/>
        <v>1.5429772283702236E-130</v>
      </c>
      <c r="HP163" s="86">
        <f t="shared" si="162"/>
        <v>5.7768096635099931E-115</v>
      </c>
      <c r="HQ163" s="86">
        <f t="shared" si="162"/>
        <v>1.2781174394050482E-150</v>
      </c>
      <c r="HS163" s="86">
        <f t="shared" si="219"/>
        <v>7.669206754627517E-10</v>
      </c>
      <c r="HT163" s="86">
        <f t="shared" si="219"/>
        <v>5.426467747223928E-6</v>
      </c>
      <c r="HU163" s="86">
        <f t="shared" si="219"/>
        <v>6.7397916338746224E-7</v>
      </c>
      <c r="HV163" s="86">
        <f t="shared" si="219"/>
        <v>3.1120089503625963E-7</v>
      </c>
      <c r="HW163" s="86">
        <f t="shared" si="219"/>
        <v>3.1709071289332999E-6</v>
      </c>
      <c r="HX163" s="86">
        <f t="shared" si="219"/>
        <v>2.0260949674027057E-7</v>
      </c>
      <c r="HY163" s="86">
        <f t="shared" si="219"/>
        <v>5.5946735834727527E-8</v>
      </c>
      <c r="HZ163" s="86">
        <f t="shared" si="219"/>
        <v>1.5332400075878829E-8</v>
      </c>
      <c r="IA163" s="86">
        <f t="shared" si="219"/>
        <v>1.4788466302089147E-10</v>
      </c>
      <c r="IB163" s="86">
        <f t="shared" si="219"/>
        <v>1.4063147460685153E-8</v>
      </c>
      <c r="IC163" s="86">
        <f t="shared" si="219"/>
        <v>7.6537291971974076E-7</v>
      </c>
      <c r="ID163" s="86">
        <f t="shared" si="219"/>
        <v>1.5623317062970703E-5</v>
      </c>
      <c r="IE163" s="86">
        <f t="shared" si="219"/>
        <v>6.0426506844719874E-4</v>
      </c>
      <c r="IF163" s="86">
        <f t="shared" si="219"/>
        <v>1.5547309093550598E-3</v>
      </c>
      <c r="IG163" s="86">
        <f t="shared" si="219"/>
        <v>8.0054047550788075E-3</v>
      </c>
      <c r="II163" s="86">
        <f t="shared" si="220"/>
        <v>0</v>
      </c>
      <c r="IJ163" s="86">
        <f t="shared" si="220"/>
        <v>1.0258982571883154E-7</v>
      </c>
      <c r="IK163" s="86">
        <f t="shared" si="220"/>
        <v>4.3522542340159757E-7</v>
      </c>
      <c r="IL163" s="86">
        <f t="shared" si="220"/>
        <v>1.715386005990768E-8</v>
      </c>
      <c r="IM163" s="86">
        <f t="shared" si="220"/>
        <v>4.6180364221983428E-10</v>
      </c>
      <c r="IN163" s="86">
        <f t="shared" si="220"/>
        <v>4.2531636513535397E-10</v>
      </c>
      <c r="IO163" s="86">
        <f t="shared" si="220"/>
        <v>8.0101846924401007E-10</v>
      </c>
      <c r="IP163" s="86">
        <f t="shared" si="220"/>
        <v>4.1708477360566727E-8</v>
      </c>
      <c r="IQ163" s="86">
        <f t="shared" si="220"/>
        <v>1.6834867736350166E-6</v>
      </c>
      <c r="IR163" s="86">
        <f t="shared" si="220"/>
        <v>9.6974652400271558E-9</v>
      </c>
      <c r="IS163" s="86">
        <f t="shared" si="220"/>
        <v>2.536817444922826E-10</v>
      </c>
      <c r="IT163" s="86">
        <f t="shared" si="220"/>
        <v>2.7283941950843308E-11</v>
      </c>
      <c r="IU163" s="86">
        <f t="shared" si="220"/>
        <v>7.7733096378602748E-13</v>
      </c>
      <c r="IV163" s="86">
        <f t="shared" si="220"/>
        <v>5.0925741181002833E-7</v>
      </c>
      <c r="IW163" s="86">
        <f t="shared" si="220"/>
        <v>7.7807994579697292E-6</v>
      </c>
      <c r="IY163" s="86">
        <f t="shared" si="221"/>
        <v>7.669206754627517E-10</v>
      </c>
      <c r="IZ163" s="86">
        <f t="shared" si="221"/>
        <v>5.5290575729427595E-6</v>
      </c>
      <c r="JA163" s="86">
        <f t="shared" si="221"/>
        <v>1.1092045867890597E-6</v>
      </c>
      <c r="JB163" s="86">
        <f t="shared" si="221"/>
        <v>3.2835475509616729E-7</v>
      </c>
      <c r="JC163" s="86">
        <f t="shared" si="221"/>
        <v>3.1713689325755197E-6</v>
      </c>
      <c r="JD163" s="86">
        <f t="shared" si="221"/>
        <v>2.0303481310540592E-7</v>
      </c>
      <c r="JE163" s="86">
        <f t="shared" si="221"/>
        <v>5.6747754303971538E-8</v>
      </c>
      <c r="JF163" s="86">
        <f t="shared" si="221"/>
        <v>5.7040877436445556E-8</v>
      </c>
      <c r="JG163" s="86">
        <f t="shared" si="221"/>
        <v>1.6836346582980374E-6</v>
      </c>
      <c r="JH163" s="86">
        <f t="shared" si="221"/>
        <v>2.3760612700712309E-8</v>
      </c>
      <c r="JI163" s="86">
        <f t="shared" si="221"/>
        <v>7.656266014642331E-7</v>
      </c>
      <c r="JJ163" s="86">
        <f t="shared" si="221"/>
        <v>1.5623344346912654E-5</v>
      </c>
      <c r="JK163" s="86">
        <f t="shared" si="221"/>
        <v>6.0426506922452974E-4</v>
      </c>
      <c r="JL163" s="86">
        <f t="shared" si="221"/>
        <v>1.5552401667668699E-3</v>
      </c>
      <c r="JM163" s="86">
        <f t="shared" si="221"/>
        <v>8.0131855545367767E-3</v>
      </c>
    </row>
    <row r="164" spans="2:273" x14ac:dyDescent="0.25">
      <c r="B164" s="2">
        <v>137</v>
      </c>
      <c r="C164" s="37">
        <v>54.128999999999998</v>
      </c>
      <c r="D164" s="37">
        <v>52.716999999999999</v>
      </c>
      <c r="E164" s="37">
        <v>50.667000000000002</v>
      </c>
      <c r="F164" s="37">
        <v>51.033000000000001</v>
      </c>
      <c r="G164" s="37">
        <v>51.746000000000002</v>
      </c>
      <c r="H164" s="37">
        <v>54.366999999999997</v>
      </c>
      <c r="I164" s="37">
        <v>52.933</v>
      </c>
      <c r="J164" s="37">
        <v>53.9</v>
      </c>
      <c r="K164" s="37">
        <v>51.95</v>
      </c>
      <c r="L164" s="37">
        <v>52.65</v>
      </c>
      <c r="M164" s="37">
        <v>53.917000000000002</v>
      </c>
      <c r="N164" s="37">
        <v>56.45</v>
      </c>
      <c r="O164" s="37">
        <v>55.884999999999998</v>
      </c>
      <c r="P164" s="37">
        <v>54.835999999999999</v>
      </c>
      <c r="Q164" s="37">
        <v>56.671999999999997</v>
      </c>
      <c r="S164" s="4">
        <f t="shared" si="222"/>
        <v>54.075681015938507</v>
      </c>
      <c r="T164" s="4">
        <f t="shared" si="222"/>
        <v>52.619027709459559</v>
      </c>
      <c r="U164" s="4">
        <f t="shared" si="222"/>
        <v>52.235149278180046</v>
      </c>
      <c r="V164" s="4">
        <f t="shared" si="222"/>
        <v>52.065910030746188</v>
      </c>
      <c r="W164" s="4">
        <f t="shared" si="222"/>
        <v>52.722087603085171</v>
      </c>
      <c r="X164" s="4">
        <f t="shared" si="222"/>
        <v>54.121045578677915</v>
      </c>
      <c r="Y164" s="4">
        <f t="shared" si="222"/>
        <v>54.333443949405869</v>
      </c>
      <c r="Z164" s="4">
        <f t="shared" si="222"/>
        <v>53.769964004318254</v>
      </c>
      <c r="AA164" s="4">
        <f t="shared" si="222"/>
        <v>52.712866729314868</v>
      </c>
      <c r="AB164" s="4">
        <f t="shared" si="222"/>
        <v>53.019750443680913</v>
      </c>
      <c r="AC164" s="4">
        <f t="shared" si="222"/>
        <v>54.645279666154465</v>
      </c>
      <c r="AD164" s="4">
        <f t="shared" si="222"/>
        <v>57.506669627531451</v>
      </c>
      <c r="AE164" s="4">
        <f t="shared" si="222"/>
        <v>56.001716294450333</v>
      </c>
      <c r="AF164" s="4">
        <f t="shared" si="222"/>
        <v>55.736466707403714</v>
      </c>
      <c r="AG164" s="4">
        <f t="shared" si="222"/>
        <v>57.504790591500516</v>
      </c>
      <c r="AI164" s="4">
        <f t="shared" si="223"/>
        <v>5.3318984061490937E-2</v>
      </c>
      <c r="AJ164" s="4">
        <f t="shared" si="223"/>
        <v>9.7972290540440099E-2</v>
      </c>
      <c r="AK164" s="4">
        <f t="shared" si="223"/>
        <v>-1.5681492781800443</v>
      </c>
      <c r="AL164" s="4">
        <f t="shared" si="223"/>
        <v>-1.0329100307461871</v>
      </c>
      <c r="AM164" s="4">
        <f t="shared" si="223"/>
        <v>-0.97608760308516906</v>
      </c>
      <c r="AN164" s="4">
        <f t="shared" si="223"/>
        <v>0.24595442132208234</v>
      </c>
      <c r="AO164" s="4">
        <f t="shared" si="223"/>
        <v>-1.4004439494058687</v>
      </c>
      <c r="AP164" s="4">
        <f t="shared" si="223"/>
        <v>0.13003599568174451</v>
      </c>
      <c r="AQ164" s="4">
        <f t="shared" si="223"/>
        <v>-0.76286672931486521</v>
      </c>
      <c r="AR164" s="4">
        <f t="shared" si="223"/>
        <v>-0.36975044368091403</v>
      </c>
      <c r="AS164" s="4">
        <f t="shared" si="223"/>
        <v>-0.72827966615446371</v>
      </c>
      <c r="AT164" s="4">
        <f t="shared" si="223"/>
        <v>-1.0566696275314484</v>
      </c>
      <c r="AU164" s="4">
        <f t="shared" si="223"/>
        <v>-0.1167162944503346</v>
      </c>
      <c r="AV164" s="4">
        <f t="shared" si="223"/>
        <v>-0.90046670740371582</v>
      </c>
      <c r="AW164" s="4">
        <f t="shared" si="223"/>
        <v>-0.83279059150051893</v>
      </c>
      <c r="AY164" s="2">
        <f t="shared" si="215"/>
        <v>54.075681015938507</v>
      </c>
      <c r="AZ164" s="2">
        <f t="shared" si="215"/>
        <v>52.619011756843051</v>
      </c>
      <c r="BA164" s="2">
        <f t="shared" si="215"/>
        <v>52.23505917444713</v>
      </c>
      <c r="BB164" s="2">
        <f t="shared" si="215"/>
        <v>52.065903286322062</v>
      </c>
      <c r="BC164" s="2">
        <f t="shared" si="215"/>
        <v>52.722087201596807</v>
      </c>
      <c r="BD164" s="2">
        <f t="shared" si="215"/>
        <v>54.121045241212471</v>
      </c>
      <c r="BE164" s="2">
        <f t="shared" si="215"/>
        <v>54.333443227810889</v>
      </c>
      <c r="BF164" s="2">
        <f t="shared" si="215"/>
        <v>53.769933610406312</v>
      </c>
      <c r="BG164" s="2">
        <f t="shared" si="215"/>
        <v>52.711923222934082</v>
      </c>
      <c r="BH164" s="2">
        <f t="shared" si="215"/>
        <v>53.01974016346756</v>
      </c>
      <c r="BI164" s="2">
        <f t="shared" si="215"/>
        <v>54.645279253401512</v>
      </c>
      <c r="BJ164" s="2">
        <f t="shared" si="215"/>
        <v>57.506668287201009</v>
      </c>
      <c r="BK164" s="2">
        <f t="shared" si="215"/>
        <v>56.001428401609729</v>
      </c>
      <c r="BL164" s="2">
        <f t="shared" si="215"/>
        <v>55.733422800724014</v>
      </c>
      <c r="BM164" s="2">
        <f t="shared" si="215"/>
        <v>57.401833108486407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>
        <f t="shared" si="216"/>
        <v>54.128999999999998</v>
      </c>
      <c r="CF164" s="2">
        <f t="shared" si="216"/>
        <v>52.716999999999999</v>
      </c>
      <c r="CG164" s="2">
        <f t="shared" si="216"/>
        <v>50.667000000000002</v>
      </c>
      <c r="CH164" s="2">
        <f t="shared" si="216"/>
        <v>51.033000000000001</v>
      </c>
      <c r="CI164" s="2">
        <f t="shared" si="216"/>
        <v>51.746000000000002</v>
      </c>
      <c r="CJ164" s="2">
        <f t="shared" si="216"/>
        <v>54.366999999999997</v>
      </c>
      <c r="CK164" s="2">
        <f t="shared" si="216"/>
        <v>52.933</v>
      </c>
      <c r="CL164" s="2">
        <f t="shared" si="216"/>
        <v>53.9</v>
      </c>
      <c r="CM164" s="2">
        <f t="shared" si="216"/>
        <v>51.95</v>
      </c>
      <c r="CN164" s="2">
        <f t="shared" si="216"/>
        <v>52.65</v>
      </c>
      <c r="CO164" s="2">
        <f t="shared" si="216"/>
        <v>53.917000000000002</v>
      </c>
      <c r="CP164" s="2">
        <f t="shared" si="216"/>
        <v>56.45</v>
      </c>
      <c r="CQ164" s="2">
        <f t="shared" si="216"/>
        <v>55.884999999999998</v>
      </c>
      <c r="CR164" s="2">
        <f t="shared" si="216"/>
        <v>54.835999999999999</v>
      </c>
      <c r="CS164" s="2">
        <f t="shared" si="216"/>
        <v>56.671999999999997</v>
      </c>
      <c r="CU164" s="2">
        <f t="shared" si="198"/>
        <v>54.128999999999998</v>
      </c>
      <c r="CV164" s="2">
        <f t="shared" si="199"/>
        <v>52.716999999999999</v>
      </c>
      <c r="CW164" s="2">
        <f t="shared" si="200"/>
        <v>50.667000000000002</v>
      </c>
      <c r="CX164" s="2">
        <f t="shared" si="201"/>
        <v>51.033000000000001</v>
      </c>
      <c r="CY164" s="2">
        <f t="shared" si="202"/>
        <v>51.746000000000002</v>
      </c>
      <c r="CZ164" s="2">
        <f t="shared" si="203"/>
        <v>54.366999999999997</v>
      </c>
      <c r="DA164" s="2">
        <f t="shared" si="204"/>
        <v>52.933</v>
      </c>
      <c r="DB164" s="2">
        <f t="shared" si="205"/>
        <v>53.9</v>
      </c>
      <c r="DC164" s="2">
        <f t="shared" si="206"/>
        <v>51.95</v>
      </c>
      <c r="DD164" s="2">
        <f t="shared" si="207"/>
        <v>52.65</v>
      </c>
      <c r="DE164" s="2">
        <f t="shared" si="208"/>
        <v>53.917000000000002</v>
      </c>
      <c r="DF164" s="2">
        <f t="shared" si="209"/>
        <v>56.45</v>
      </c>
      <c r="DG164" s="2">
        <f t="shared" si="210"/>
        <v>55.884999999999998</v>
      </c>
      <c r="DH164" s="2">
        <f t="shared" si="211"/>
        <v>54.835999999999999</v>
      </c>
      <c r="DI164" s="2">
        <f t="shared" si="212"/>
        <v>56.671999999999997</v>
      </c>
      <c r="DK164" s="2">
        <f t="shared" si="224"/>
        <v>94.661757194441407</v>
      </c>
      <c r="DL164" s="2">
        <f t="shared" si="224"/>
        <v>110.18711926906663</v>
      </c>
      <c r="DM164" s="2">
        <f t="shared" si="224"/>
        <v>107.54049359886199</v>
      </c>
      <c r="DN164" s="2">
        <f t="shared" si="224"/>
        <v>97.150604878048767</v>
      </c>
      <c r="DO164" s="2">
        <f t="shared" si="224"/>
        <v>94.703832363977469</v>
      </c>
      <c r="DP164" s="2">
        <f t="shared" si="224"/>
        <v>92.813309041835396</v>
      </c>
      <c r="DQ164" s="2">
        <f t="shared" si="224"/>
        <v>87.686111875843451</v>
      </c>
      <c r="DR164" s="2">
        <f t="shared" si="224"/>
        <v>103.28440093808632</v>
      </c>
      <c r="DS164" s="2">
        <f t="shared" si="224"/>
        <v>99.701389068825918</v>
      </c>
      <c r="DT164" s="2">
        <f t="shared" si="224"/>
        <v>93.165766322701714</v>
      </c>
      <c r="DU164" s="2">
        <f t="shared" si="224"/>
        <v>97.887902294197019</v>
      </c>
      <c r="DV164" s="2">
        <f t="shared" si="224"/>
        <v>98.679988180112559</v>
      </c>
      <c r="DW164" s="2">
        <f t="shared" si="224"/>
        <v>109.70134651567943</v>
      </c>
      <c r="DX164" s="2">
        <f t="shared" si="224"/>
        <v>110.25560674034361</v>
      </c>
      <c r="DY164" s="2">
        <f t="shared" si="224"/>
        <v>96.956252932551337</v>
      </c>
      <c r="EA164" s="2">
        <f t="shared" si="214"/>
        <v>54.071243526949779</v>
      </c>
      <c r="EB164" s="2">
        <f t="shared" si="214"/>
        <v>52.494186331849967</v>
      </c>
      <c r="EC164" s="2">
        <f t="shared" si="214"/>
        <v>52.16225582417583</v>
      </c>
      <c r="ED164" s="2">
        <f t="shared" si="214"/>
        <v>52.024375325144256</v>
      </c>
      <c r="EE164" s="2">
        <f t="shared" si="214"/>
        <v>52.728817368586355</v>
      </c>
      <c r="EF164" s="2">
        <f t="shared" si="214"/>
        <v>54.191325897502878</v>
      </c>
      <c r="EG164" s="2">
        <f t="shared" si="214"/>
        <v>54.191844997566804</v>
      </c>
      <c r="EH164" s="2">
        <f t="shared" si="214"/>
        <v>53.79543083817515</v>
      </c>
      <c r="EI164" s="2">
        <f t="shared" si="214"/>
        <v>52.728164087144279</v>
      </c>
      <c r="EJ164" s="2">
        <f t="shared" si="214"/>
        <v>53.016807584115966</v>
      </c>
      <c r="EK164" s="2">
        <f t="shared" si="213"/>
        <v>54.581213306191074</v>
      </c>
      <c r="EL164" s="2">
        <f t="shared" si="180"/>
        <v>57.613178496987707</v>
      </c>
      <c r="EM164" s="2">
        <f t="shared" si="180"/>
        <v>56.057835186877185</v>
      </c>
      <c r="EN164" s="2">
        <f t="shared" si="180"/>
        <v>55.670322599309316</v>
      </c>
      <c r="EO164" s="2">
        <f t="shared" si="180"/>
        <v>57.39888704784294</v>
      </c>
      <c r="EQ164" s="2">
        <f t="shared" si="225"/>
        <v>54.071243526949779</v>
      </c>
      <c r="ER164" s="2">
        <f t="shared" si="225"/>
        <v>53.190610471320305</v>
      </c>
      <c r="ES164" s="2">
        <f t="shared" si="225"/>
        <v>52.514728138526195</v>
      </c>
      <c r="ET164" s="2">
        <f t="shared" si="225"/>
        <v>52.217388620477621</v>
      </c>
      <c r="EU164" s="2">
        <f t="shared" si="225"/>
        <v>52.651589581476372</v>
      </c>
      <c r="EV164" s="2">
        <f t="shared" si="225"/>
        <v>53.754140578409391</v>
      </c>
      <c r="EW164" s="2">
        <f t="shared" si="225"/>
        <v>54.960922354144088</v>
      </c>
      <c r="EX164" s="2">
        <f t="shared" si="225"/>
        <v>53.636722548491221</v>
      </c>
      <c r="EY164" s="2">
        <f t="shared" si="225"/>
        <v>52.633649193664688</v>
      </c>
      <c r="EZ164" s="2">
        <f t="shared" si="225"/>
        <v>53.003965805504485</v>
      </c>
      <c r="FA164" s="2">
        <f t="shared" si="225"/>
        <v>54.926160090890384</v>
      </c>
      <c r="FB164" s="2">
        <f t="shared" si="225"/>
        <v>56.85964648570161</v>
      </c>
      <c r="FC164" s="2">
        <f t="shared" si="225"/>
        <v>55.544307344914849</v>
      </c>
      <c r="FD164" s="2">
        <f t="shared" si="225"/>
        <v>56.179879667665148</v>
      </c>
      <c r="FE164" s="2">
        <f t="shared" si="225"/>
        <v>57.352651741163015</v>
      </c>
      <c r="FG164" s="2">
        <f t="shared" si="226"/>
        <v>0.99989067669788367</v>
      </c>
      <c r="FH164" s="2">
        <f t="shared" si="226"/>
        <v>0.99989095062685562</v>
      </c>
      <c r="FI164" s="2">
        <f t="shared" si="226"/>
        <v>0.99988996692758392</v>
      </c>
      <c r="FJ164" s="2">
        <f t="shared" si="226"/>
        <v>0.99987082452160125</v>
      </c>
      <c r="FK164" s="2">
        <f t="shared" si="226"/>
        <v>0.99986451096099993</v>
      </c>
      <c r="FL164" s="2">
        <f t="shared" si="226"/>
        <v>0.99987711663506407</v>
      </c>
      <c r="FM164" s="2">
        <f t="shared" si="226"/>
        <v>0.99987926396158744</v>
      </c>
      <c r="FN164" s="2">
        <f t="shared" si="226"/>
        <v>0.99986576586142539</v>
      </c>
      <c r="FO164" s="2">
        <f t="shared" si="226"/>
        <v>0.99987330241930494</v>
      </c>
      <c r="FP164" s="2">
        <f t="shared" si="226"/>
        <v>0.99986486386559414</v>
      </c>
      <c r="FQ164" s="2">
        <f t="shared" si="226"/>
        <v>0.99985550270469836</v>
      </c>
      <c r="FR164" s="2">
        <f t="shared" si="226"/>
        <v>0.99986414634703147</v>
      </c>
      <c r="FS164" s="2">
        <f t="shared" si="226"/>
        <v>0.99985615800947314</v>
      </c>
      <c r="FT164" s="2">
        <f t="shared" si="226"/>
        <v>0.99985307710025784</v>
      </c>
      <c r="FU164" s="2">
        <f t="shared" si="226"/>
        <v>0.99981881978740306</v>
      </c>
      <c r="FW164" s="2">
        <f t="shared" si="217"/>
        <v>1.1572294327621843E-6</v>
      </c>
      <c r="FX164" s="2">
        <f t="shared" si="217"/>
        <v>0.17020381704684587</v>
      </c>
      <c r="FY164" s="2">
        <f t="shared" si="217"/>
        <v>0.1892628439397292</v>
      </c>
      <c r="FZ164" s="2">
        <f t="shared" si="217"/>
        <v>0.1849549215007229</v>
      </c>
      <c r="GA164" s="2">
        <f t="shared" si="217"/>
        <v>0.16078825896702598</v>
      </c>
      <c r="GB164" s="2">
        <f t="shared" si="217"/>
        <v>0.17161293452226736</v>
      </c>
      <c r="GC164" s="2">
        <f t="shared" si="217"/>
        <v>0.17885621514569428</v>
      </c>
      <c r="GD164" s="2">
        <f t="shared" si="217"/>
        <v>0.20251202443897978</v>
      </c>
      <c r="GE164" s="2">
        <f t="shared" si="217"/>
        <v>0.2348017053800146</v>
      </c>
      <c r="GF164" s="2">
        <f t="shared" si="217"/>
        <v>0.19413165482630756</v>
      </c>
      <c r="GG164" s="2">
        <f t="shared" si="217"/>
        <v>0.16758598817957104</v>
      </c>
      <c r="GH164" s="2">
        <f t="shared" si="217"/>
        <v>0.1487518568807753</v>
      </c>
      <c r="GI164" s="2">
        <f t="shared" si="217"/>
        <v>0.12486757187459706</v>
      </c>
      <c r="GJ164" s="2">
        <f t="shared" si="217"/>
        <v>0.10809461119472308</v>
      </c>
      <c r="GK164" s="2">
        <f t="shared" si="217"/>
        <v>9.1292815391466053E-2</v>
      </c>
      <c r="GM164" s="86">
        <f t="shared" si="218"/>
        <v>5.1792535325692098E-103</v>
      </c>
      <c r="GN164" s="86">
        <f t="shared" si="218"/>
        <v>1.2893237997948645E-185</v>
      </c>
      <c r="GO164" s="86">
        <f t="shared" si="218"/>
        <v>1.9869560413317822E-219</v>
      </c>
      <c r="GP164" s="86">
        <f t="shared" si="218"/>
        <v>7.4537064654034316E-219</v>
      </c>
      <c r="GQ164" s="86">
        <f t="shared" si="218"/>
        <v>9.7067458927135907E-289</v>
      </c>
      <c r="GR164" s="86">
        <f t="shared" si="218"/>
        <v>0</v>
      </c>
      <c r="GS164" s="86">
        <f t="shared" si="218"/>
        <v>0</v>
      </c>
      <c r="GT164" s="86">
        <f t="shared" si="218"/>
        <v>0</v>
      </c>
      <c r="GU164" s="86">
        <f t="shared" si="218"/>
        <v>0</v>
      </c>
      <c r="GV164" s="86">
        <f t="shared" si="218"/>
        <v>1.3896036019490982E-271</v>
      </c>
      <c r="GW164" s="86">
        <f t="shared" si="218"/>
        <v>6.971784685130285E-231</v>
      </c>
      <c r="GX164" s="86">
        <f t="shared" si="218"/>
        <v>4.337725553581665E-215</v>
      </c>
      <c r="GY164" s="86">
        <f t="shared" si="218"/>
        <v>2.0543762464308816E-185</v>
      </c>
      <c r="GZ164" s="86">
        <f t="shared" si="218"/>
        <v>2.8164250557605639E-148</v>
      </c>
      <c r="HA164" s="86">
        <f t="shared" si="218"/>
        <v>7.7061322478863332E-231</v>
      </c>
      <c r="HC164" s="86">
        <f t="shared" si="182"/>
        <v>2.2893279414506946E-49</v>
      </c>
      <c r="HD164" s="86">
        <f t="shared" si="182"/>
        <v>2.2318745569021083E-126</v>
      </c>
      <c r="HE164" s="86">
        <f t="shared" si="182"/>
        <v>2.3656982498879431E-145</v>
      </c>
      <c r="HF164" s="86">
        <f t="shared" si="181"/>
        <v>3.0970062202855629E-163</v>
      </c>
      <c r="HG164" s="86">
        <f t="shared" si="181"/>
        <v>2.8122498668975266E-198</v>
      </c>
      <c r="HH164" s="86">
        <f t="shared" si="181"/>
        <v>1.3851628750314821E-224</v>
      </c>
      <c r="HI164" s="86">
        <f t="shared" si="181"/>
        <v>4.0845886806473684E-207</v>
      </c>
      <c r="HJ164" s="86">
        <f t="shared" si="181"/>
        <v>1.261478467720413E-249</v>
      </c>
      <c r="HK164" s="86">
        <f t="shared" si="181"/>
        <v>6.4802381080191538E-128</v>
      </c>
      <c r="HL164" s="86">
        <f t="shared" si="162"/>
        <v>1.3441966480226147E-171</v>
      </c>
      <c r="HM164" s="86">
        <f t="shared" si="162"/>
        <v>8.5138431991210117E-159</v>
      </c>
      <c r="HN164" s="86">
        <f t="shared" si="162"/>
        <v>5.2405499921878468E-153</v>
      </c>
      <c r="HO164" s="86">
        <f t="shared" si="162"/>
        <v>1.0521852749870586E-135</v>
      </c>
      <c r="HP164" s="86">
        <f t="shared" si="162"/>
        <v>2.0082611763017087E-119</v>
      </c>
      <c r="HQ164" s="86">
        <f t="shared" si="162"/>
        <v>2.164090669488928E-156</v>
      </c>
      <c r="HS164" s="86">
        <f t="shared" si="219"/>
        <v>2.6331674235471821E-9</v>
      </c>
      <c r="HT164" s="86">
        <f t="shared" si="219"/>
        <v>1.0449759212768586E-6</v>
      </c>
      <c r="HU164" s="86">
        <f t="shared" si="219"/>
        <v>1.0722397507719019E-7</v>
      </c>
      <c r="HV164" s="86">
        <f t="shared" si="219"/>
        <v>3.9067960528691479E-8</v>
      </c>
      <c r="HW164" s="86">
        <f t="shared" si="219"/>
        <v>4.7315513655286012E-7</v>
      </c>
      <c r="HX164" s="86">
        <f t="shared" si="219"/>
        <v>2.2293108174772022E-8</v>
      </c>
      <c r="HY164" s="86">
        <f t="shared" si="219"/>
        <v>5.4313616528504961E-9</v>
      </c>
      <c r="HZ164" s="86">
        <f t="shared" si="219"/>
        <v>1.4102886810749677E-9</v>
      </c>
      <c r="IA164" s="86">
        <f t="shared" si="219"/>
        <v>1.0085957197583738E-11</v>
      </c>
      <c r="IB164" s="86">
        <f t="shared" si="219"/>
        <v>1.2558308383644578E-9</v>
      </c>
      <c r="IC164" s="86">
        <f t="shared" si="219"/>
        <v>9.3726250947924757E-8</v>
      </c>
      <c r="ID164" s="86">
        <f t="shared" si="219"/>
        <v>2.5688465549821558E-6</v>
      </c>
      <c r="IE164" s="86">
        <f t="shared" si="219"/>
        <v>1.4576290497195395E-4</v>
      </c>
      <c r="IF164" s="86">
        <f t="shared" si="219"/>
        <v>4.5006936540326509E-4</v>
      </c>
      <c r="IG164" s="86">
        <f t="shared" si="219"/>
        <v>2.5801523288626737E-3</v>
      </c>
      <c r="II164" s="86">
        <f t="shared" si="220"/>
        <v>0</v>
      </c>
      <c r="IJ164" s="86">
        <f t="shared" si="220"/>
        <v>4.9136339499036485E-7</v>
      </c>
      <c r="IK164" s="86">
        <f t="shared" si="220"/>
        <v>2.0139551854930948E-6</v>
      </c>
      <c r="IL164" s="86">
        <f t="shared" si="220"/>
        <v>1.1033831446367929E-7</v>
      </c>
      <c r="IM164" s="86">
        <f t="shared" si="220"/>
        <v>3.5791547507115696E-9</v>
      </c>
      <c r="IN164" s="86">
        <f t="shared" si="220"/>
        <v>3.6506025313445234E-9</v>
      </c>
      <c r="IO164" s="86">
        <f t="shared" si="220"/>
        <v>6.8501955340700263E-9</v>
      </c>
      <c r="IP164" s="86">
        <f t="shared" si="220"/>
        <v>2.7739060558838174E-7</v>
      </c>
      <c r="IQ164" s="86">
        <f t="shared" si="220"/>
        <v>8.9196632622192073E-6</v>
      </c>
      <c r="IR164" s="86">
        <f t="shared" si="220"/>
        <v>7.1509365010925808E-8</v>
      </c>
      <c r="IS164" s="86">
        <f t="shared" si="220"/>
        <v>2.21719182733621E-9</v>
      </c>
      <c r="IT164" s="86">
        <f t="shared" si="220"/>
        <v>2.5078420073238063E-10</v>
      </c>
      <c r="IU164" s="86">
        <f t="shared" si="220"/>
        <v>7.8381155739569067E-12</v>
      </c>
      <c r="IV164" s="86">
        <f t="shared" si="220"/>
        <v>1.4887026964644888E-6</v>
      </c>
      <c r="IW164" s="86">
        <f t="shared" si="220"/>
        <v>1.7170334342700711E-5</v>
      </c>
      <c r="IY164" s="86">
        <f t="shared" si="221"/>
        <v>2.6331674235471821E-9</v>
      </c>
      <c r="IZ164" s="86">
        <f t="shared" si="221"/>
        <v>1.5363393162672236E-6</v>
      </c>
      <c r="JA164" s="86">
        <f t="shared" si="221"/>
        <v>2.1211791605702852E-6</v>
      </c>
      <c r="JB164" s="86">
        <f t="shared" si="221"/>
        <v>1.4940627499237077E-7</v>
      </c>
      <c r="JC164" s="86">
        <f t="shared" si="221"/>
        <v>4.7673429130357169E-7</v>
      </c>
      <c r="JD164" s="86">
        <f t="shared" si="221"/>
        <v>2.5943710706116547E-8</v>
      </c>
      <c r="JE164" s="86">
        <f t="shared" si="221"/>
        <v>1.2281557186920522E-8</v>
      </c>
      <c r="JF164" s="86">
        <f t="shared" si="221"/>
        <v>2.7880089426945669E-7</v>
      </c>
      <c r="JG164" s="86">
        <f t="shared" si="221"/>
        <v>8.9196733481764046E-6</v>
      </c>
      <c r="JH164" s="86">
        <f t="shared" si="221"/>
        <v>7.276519584929026E-8</v>
      </c>
      <c r="JI164" s="86">
        <f t="shared" si="221"/>
        <v>9.5943442775260963E-8</v>
      </c>
      <c r="JJ164" s="86">
        <f t="shared" si="221"/>
        <v>2.5690973391828883E-6</v>
      </c>
      <c r="JK164" s="86">
        <f t="shared" si="221"/>
        <v>1.4576291281006952E-4</v>
      </c>
      <c r="JL164" s="86">
        <f t="shared" si="221"/>
        <v>4.5155806809972959E-4</v>
      </c>
      <c r="JM164" s="86">
        <f t="shared" si="221"/>
        <v>2.5973226632053743E-3</v>
      </c>
    </row>
    <row r="165" spans="2:273" x14ac:dyDescent="0.25">
      <c r="B165" s="2">
        <v>138</v>
      </c>
      <c r="C165" s="37">
        <v>52.548000000000002</v>
      </c>
      <c r="D165" s="37">
        <v>51.683</v>
      </c>
      <c r="E165" s="37">
        <v>53.067</v>
      </c>
      <c r="F165" s="37">
        <v>51.716999999999999</v>
      </c>
      <c r="G165" s="37">
        <v>53</v>
      </c>
      <c r="H165" s="37">
        <v>53.8</v>
      </c>
      <c r="I165" s="37">
        <v>53.817</v>
      </c>
      <c r="J165" s="37">
        <v>53.55</v>
      </c>
      <c r="K165" s="37">
        <v>53.2</v>
      </c>
      <c r="L165" s="37">
        <v>52.082999999999998</v>
      </c>
      <c r="M165" s="37">
        <v>54.267000000000003</v>
      </c>
      <c r="N165" s="37">
        <v>56.832999999999998</v>
      </c>
      <c r="O165" s="37">
        <v>55.786999999999999</v>
      </c>
      <c r="P165" s="37">
        <v>54.704999999999998</v>
      </c>
      <c r="Q165" s="37">
        <v>57.573999999999998</v>
      </c>
      <c r="S165" s="4">
        <f t="shared" si="222"/>
        <v>53.966848431150879</v>
      </c>
      <c r="T165" s="4">
        <f t="shared" si="222"/>
        <v>52.478590166367667</v>
      </c>
      <c r="U165" s="4">
        <f t="shared" si="222"/>
        <v>52.122667526420223</v>
      </c>
      <c r="V165" s="4">
        <f t="shared" si="222"/>
        <v>51.949097234421856</v>
      </c>
      <c r="W165" s="4">
        <f t="shared" si="222"/>
        <v>52.639455898547261</v>
      </c>
      <c r="X165" s="4">
        <f t="shared" si="222"/>
        <v>54.01577123470625</v>
      </c>
      <c r="Y165" s="4">
        <f t="shared" si="222"/>
        <v>54.205858738184403</v>
      </c>
      <c r="Z165" s="4">
        <f t="shared" si="222"/>
        <v>53.677515355726058</v>
      </c>
      <c r="AA165" s="4">
        <f t="shared" si="222"/>
        <v>52.617585679292027</v>
      </c>
      <c r="AB165" s="4">
        <f t="shared" si="222"/>
        <v>52.922361072992985</v>
      </c>
      <c r="AC165" s="4">
        <f t="shared" si="222"/>
        <v>54.530667443113799</v>
      </c>
      <c r="AD165" s="4">
        <f t="shared" si="222"/>
        <v>57.414038012248668</v>
      </c>
      <c r="AE165" s="4">
        <f t="shared" si="222"/>
        <v>55.903196842159119</v>
      </c>
      <c r="AF165" s="4">
        <f t="shared" si="222"/>
        <v>55.622451672615753</v>
      </c>
      <c r="AG165" s="4">
        <f t="shared" si="222"/>
        <v>57.335969457626319</v>
      </c>
      <c r="AI165" s="4">
        <f t="shared" si="223"/>
        <v>-1.4188484311508773</v>
      </c>
      <c r="AJ165" s="4">
        <f t="shared" si="223"/>
        <v>-0.795590166367667</v>
      </c>
      <c r="AK165" s="4">
        <f t="shared" si="223"/>
        <v>0.94433247357977734</v>
      </c>
      <c r="AL165" s="4">
        <f t="shared" si="223"/>
        <v>-0.23209723442185748</v>
      </c>
      <c r="AM165" s="4">
        <f t="shared" si="223"/>
        <v>0.36054410145273863</v>
      </c>
      <c r="AN165" s="4">
        <f t="shared" si="223"/>
        <v>-0.21577123470625281</v>
      </c>
      <c r="AO165" s="4">
        <f t="shared" si="223"/>
        <v>-0.38885873818440331</v>
      </c>
      <c r="AP165" s="4">
        <f t="shared" si="223"/>
        <v>-0.12751535572606087</v>
      </c>
      <c r="AQ165" s="4">
        <f t="shared" si="223"/>
        <v>0.58241432070797572</v>
      </c>
      <c r="AR165" s="4">
        <f t="shared" si="223"/>
        <v>-0.83936107299298612</v>
      </c>
      <c r="AS165" s="4">
        <f t="shared" si="223"/>
        <v>-0.2636674431137962</v>
      </c>
      <c r="AT165" s="4">
        <f t="shared" si="223"/>
        <v>-0.58103801224866913</v>
      </c>
      <c r="AU165" s="4">
        <f t="shared" si="223"/>
        <v>-0.11619684215911974</v>
      </c>
      <c r="AV165" s="4">
        <f t="shared" si="223"/>
        <v>-0.91745167261575489</v>
      </c>
      <c r="AW165" s="4">
        <f t="shared" si="223"/>
        <v>0.2380305423736786</v>
      </c>
      <c r="AY165" s="2">
        <f t="shared" si="215"/>
        <v>53.966848431150879</v>
      </c>
      <c r="AZ165" s="2">
        <f t="shared" si="215"/>
        <v>52.478523823344148</v>
      </c>
      <c r="BA165" s="2">
        <f t="shared" si="215"/>
        <v>52.122307822326448</v>
      </c>
      <c r="BB165" s="2">
        <f t="shared" si="215"/>
        <v>51.949060478552781</v>
      </c>
      <c r="BC165" s="2">
        <f t="shared" si="215"/>
        <v>52.639453638305973</v>
      </c>
      <c r="BD165" s="2">
        <f t="shared" si="215"/>
        <v>54.015768808792402</v>
      </c>
      <c r="BE165" s="2">
        <f t="shared" si="215"/>
        <v>54.205853577320539</v>
      </c>
      <c r="BF165" s="2">
        <f t="shared" si="215"/>
        <v>53.677346561404676</v>
      </c>
      <c r="BG165" s="2">
        <f t="shared" si="215"/>
        <v>52.613448363380833</v>
      </c>
      <c r="BH165" s="2">
        <f t="shared" si="215"/>
        <v>52.922297798505376</v>
      </c>
      <c r="BI165" s="2">
        <f t="shared" si="215"/>
        <v>54.530664524145692</v>
      </c>
      <c r="BJ165" s="2">
        <f t="shared" si="215"/>
        <v>57.414037529375058</v>
      </c>
      <c r="BK165" s="2">
        <f t="shared" si="215"/>
        <v>55.903159541087014</v>
      </c>
      <c r="BL165" s="2">
        <f t="shared" si="215"/>
        <v>55.621027928811799</v>
      </c>
      <c r="BM165" s="2">
        <f t="shared" si="215"/>
        <v>57.299578110814892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>
        <f t="shared" si="216"/>
        <v>52.548000000000002</v>
      </c>
      <c r="CF165" s="2">
        <f t="shared" si="216"/>
        <v>51.683</v>
      </c>
      <c r="CG165" s="2">
        <f t="shared" si="216"/>
        <v>53.067</v>
      </c>
      <c r="CH165" s="2">
        <f t="shared" si="216"/>
        <v>51.716999999999999</v>
      </c>
      <c r="CI165" s="2">
        <f t="shared" si="216"/>
        <v>53</v>
      </c>
      <c r="CJ165" s="2">
        <f t="shared" si="216"/>
        <v>53.8</v>
      </c>
      <c r="CK165" s="2">
        <f t="shared" si="216"/>
        <v>53.817</v>
      </c>
      <c r="CL165" s="2">
        <f t="shared" si="216"/>
        <v>53.55</v>
      </c>
      <c r="CM165" s="2">
        <f t="shared" si="216"/>
        <v>53.2</v>
      </c>
      <c r="CN165" s="2">
        <f t="shared" si="216"/>
        <v>52.082999999999998</v>
      </c>
      <c r="CO165" s="2">
        <f t="shared" si="216"/>
        <v>54.267000000000003</v>
      </c>
      <c r="CP165" s="2">
        <f t="shared" si="216"/>
        <v>56.832999999999998</v>
      </c>
      <c r="CQ165" s="2">
        <f t="shared" si="216"/>
        <v>55.786999999999999</v>
      </c>
      <c r="CR165" s="2">
        <f t="shared" si="216"/>
        <v>54.704999999999998</v>
      </c>
      <c r="CS165" s="2">
        <f t="shared" si="216"/>
        <v>57.573999999999998</v>
      </c>
      <c r="CU165" s="2">
        <f t="shared" si="198"/>
        <v>52.548000000000002</v>
      </c>
      <c r="CV165" s="2">
        <f t="shared" si="199"/>
        <v>51.683</v>
      </c>
      <c r="CW165" s="2">
        <f t="shared" si="200"/>
        <v>53.067</v>
      </c>
      <c r="CX165" s="2">
        <f t="shared" si="201"/>
        <v>51.716999999999999</v>
      </c>
      <c r="CY165" s="2">
        <f t="shared" si="202"/>
        <v>53</v>
      </c>
      <c r="CZ165" s="2">
        <f t="shared" si="203"/>
        <v>53.8</v>
      </c>
      <c r="DA165" s="2">
        <f t="shared" si="204"/>
        <v>53.817</v>
      </c>
      <c r="DB165" s="2">
        <f t="shared" si="205"/>
        <v>53.55</v>
      </c>
      <c r="DC165" s="2">
        <f t="shared" si="206"/>
        <v>53.2</v>
      </c>
      <c r="DD165" s="2">
        <f t="shared" si="207"/>
        <v>52.082999999999998</v>
      </c>
      <c r="DE165" s="2">
        <f t="shared" si="208"/>
        <v>54.267000000000003</v>
      </c>
      <c r="DF165" s="2">
        <f t="shared" si="209"/>
        <v>56.832999999999998</v>
      </c>
      <c r="DG165" s="2">
        <f t="shared" si="210"/>
        <v>55.786999999999999</v>
      </c>
      <c r="DH165" s="2">
        <f t="shared" si="211"/>
        <v>54.704999999999998</v>
      </c>
      <c r="DI165" s="2">
        <f t="shared" si="212"/>
        <v>57.573999999999998</v>
      </c>
      <c r="DK165" s="2">
        <f t="shared" si="224"/>
        <v>94.866843308895952</v>
      </c>
      <c r="DL165" s="2">
        <f t="shared" si="224"/>
        <v>110.5220285589233</v>
      </c>
      <c r="DM165" s="2">
        <f t="shared" si="224"/>
        <v>107.87264011379798</v>
      </c>
      <c r="DN165" s="2">
        <f t="shared" si="224"/>
        <v>97.396358536585353</v>
      </c>
      <c r="DO165" s="2">
        <f t="shared" si="224"/>
        <v>94.932542213883664</v>
      </c>
      <c r="DP165" s="2">
        <f t="shared" si="224"/>
        <v>93.01584143049935</v>
      </c>
      <c r="DQ165" s="2">
        <f t="shared" si="224"/>
        <v>87.813054588394067</v>
      </c>
      <c r="DR165" s="2">
        <f t="shared" si="224"/>
        <v>103.58398818011258</v>
      </c>
      <c r="DS165" s="2">
        <f t="shared" si="224"/>
        <v>99.991684412955465</v>
      </c>
      <c r="DT165" s="2">
        <f t="shared" si="224"/>
        <v>93.392134333958751</v>
      </c>
      <c r="DU165" s="2">
        <f t="shared" si="224"/>
        <v>98.129339338731427</v>
      </c>
      <c r="DV165" s="2">
        <f t="shared" si="224"/>
        <v>98.916388930581604</v>
      </c>
      <c r="DW165" s="2">
        <f t="shared" si="224"/>
        <v>110.03288606271775</v>
      </c>
      <c r="DX165" s="2">
        <f t="shared" si="224"/>
        <v>110.60499978115769</v>
      </c>
      <c r="DY165" s="2">
        <f t="shared" si="224"/>
        <v>97.216061217008814</v>
      </c>
      <c r="EA165" s="2">
        <f t="shared" si="214"/>
        <v>53.962770090710102</v>
      </c>
      <c r="EB165" s="2">
        <f t="shared" si="214"/>
        <v>52.340098156389061</v>
      </c>
      <c r="EC165" s="2">
        <f t="shared" si="214"/>
        <v>52.042466153846156</v>
      </c>
      <c r="ED165" s="2">
        <f t="shared" si="214"/>
        <v>51.903840264729276</v>
      </c>
      <c r="EE165" s="2">
        <f t="shared" si="214"/>
        <v>52.648103179339287</v>
      </c>
      <c r="EF165" s="2">
        <f t="shared" si="214"/>
        <v>54.094773336733049</v>
      </c>
      <c r="EG165" s="2">
        <f t="shared" si="214"/>
        <v>54.049239127300233</v>
      </c>
      <c r="EH165" s="2">
        <f t="shared" si="214"/>
        <v>53.706788384877953</v>
      </c>
      <c r="EI165" s="2">
        <f t="shared" si="214"/>
        <v>52.632478977475941</v>
      </c>
      <c r="EJ165" s="2">
        <f t="shared" si="214"/>
        <v>52.920076809933633</v>
      </c>
      <c r="EK165" s="2">
        <f t="shared" si="213"/>
        <v>54.460216502412067</v>
      </c>
      <c r="EL165" s="2">
        <f t="shared" si="180"/>
        <v>57.534541307141033</v>
      </c>
      <c r="EM165" s="2">
        <f t="shared" si="180"/>
        <v>55.968225823030572</v>
      </c>
      <c r="EN165" s="2">
        <f t="shared" si="180"/>
        <v>55.551303493831405</v>
      </c>
      <c r="EO165" s="2">
        <f t="shared" si="180"/>
        <v>57.297655958140432</v>
      </c>
      <c r="EQ165" s="2">
        <f t="shared" si="225"/>
        <v>53.962770090710102</v>
      </c>
      <c r="ER165" s="2">
        <f t="shared" si="225"/>
        <v>53.062495470449669</v>
      </c>
      <c r="ES165" s="2">
        <f t="shared" si="225"/>
        <v>52.406737667519543</v>
      </c>
      <c r="ET165" s="2">
        <f t="shared" si="225"/>
        <v>52.103900306026532</v>
      </c>
      <c r="EU165" s="2">
        <f t="shared" si="225"/>
        <v>52.568184011079246</v>
      </c>
      <c r="EV165" s="2">
        <f t="shared" si="225"/>
        <v>53.64439942196595</v>
      </c>
      <c r="EW165" s="2">
        <f t="shared" si="225"/>
        <v>54.842331741777755</v>
      </c>
      <c r="EX165" s="2">
        <f t="shared" si="225"/>
        <v>53.543570437490111</v>
      </c>
      <c r="EY165" s="2">
        <f t="shared" si="225"/>
        <v>52.53514900402098</v>
      </c>
      <c r="EZ165" s="2">
        <f t="shared" si="225"/>
        <v>52.90683390163985</v>
      </c>
      <c r="FA165" s="2">
        <f t="shared" si="225"/>
        <v>54.817971669594669</v>
      </c>
      <c r="FB165" s="2">
        <f t="shared" si="225"/>
        <v>56.753232015683267</v>
      </c>
      <c r="FC165" s="2">
        <f t="shared" si="225"/>
        <v>55.434840906362766</v>
      </c>
      <c r="FD165" s="2">
        <f t="shared" si="225"/>
        <v>56.082824017230678</v>
      </c>
      <c r="FE165" s="2">
        <f t="shared" si="225"/>
        <v>57.250551635038597</v>
      </c>
      <c r="FG165" s="2">
        <f t="shared" si="226"/>
        <v>0.99990029500438693</v>
      </c>
      <c r="FH165" s="2">
        <f t="shared" si="226"/>
        <v>0.99990054483537893</v>
      </c>
      <c r="FI165" s="2">
        <f t="shared" si="226"/>
        <v>0.999899647673686</v>
      </c>
      <c r="FJ165" s="2">
        <f t="shared" si="226"/>
        <v>0.99988218922447913</v>
      </c>
      <c r="FK165" s="2">
        <f t="shared" si="226"/>
        <v>0.9998764310546826</v>
      </c>
      <c r="FL165" s="2">
        <f t="shared" si="226"/>
        <v>0.9998879278274323</v>
      </c>
      <c r="FM165" s="2">
        <f t="shared" si="226"/>
        <v>0.99988988625447761</v>
      </c>
      <c r="FN165" s="2">
        <f t="shared" si="226"/>
        <v>0.99987757556463508</v>
      </c>
      <c r="FO165" s="2">
        <f t="shared" si="226"/>
        <v>0.99988444914492336</v>
      </c>
      <c r="FP165" s="2">
        <f t="shared" si="226"/>
        <v>0.99987675291516187</v>
      </c>
      <c r="FQ165" s="2">
        <f t="shared" si="226"/>
        <v>0.99986821522488989</v>
      </c>
      <c r="FR165" s="2">
        <f t="shared" si="226"/>
        <v>0.99987609851485182</v>
      </c>
      <c r="FS165" s="2">
        <f t="shared" si="226"/>
        <v>0.99986881288511054</v>
      </c>
      <c r="FT165" s="2">
        <f t="shared" si="226"/>
        <v>0.99986600299062278</v>
      </c>
      <c r="FU165" s="2">
        <f t="shared" si="226"/>
        <v>0.99983475904798091</v>
      </c>
      <c r="FW165" s="2">
        <f t="shared" si="217"/>
        <v>1.2688766992920857E-6</v>
      </c>
      <c r="FX165" s="2">
        <f t="shared" si="217"/>
        <v>0.18360972681829396</v>
      </c>
      <c r="FY165" s="2">
        <f t="shared" si="217"/>
        <v>0.20380122479589965</v>
      </c>
      <c r="FZ165" s="2">
        <f t="shared" si="217"/>
        <v>0.19924371057324203</v>
      </c>
      <c r="GA165" s="2">
        <f t="shared" si="217"/>
        <v>0.17360771977772932</v>
      </c>
      <c r="GB165" s="2">
        <f t="shared" si="217"/>
        <v>0.1851050735113795</v>
      </c>
      <c r="GC165" s="2">
        <f t="shared" si="217"/>
        <v>0.19278529019902307</v>
      </c>
      <c r="GD165" s="2">
        <f t="shared" si="217"/>
        <v>0.21779474662384757</v>
      </c>
      <c r="GE165" s="2">
        <f t="shared" si="217"/>
        <v>0.25175195172811876</v>
      </c>
      <c r="GF165" s="2">
        <f t="shared" si="217"/>
        <v>0.20894764760962986</v>
      </c>
      <c r="GG165" s="2">
        <f t="shared" si="217"/>
        <v>0.18083064099632343</v>
      </c>
      <c r="GH165" s="2">
        <f t="shared" si="217"/>
        <v>0.16079554091861578</v>
      </c>
      <c r="GI165" s="2">
        <f t="shared" si="217"/>
        <v>0.13528479430704679</v>
      </c>
      <c r="GJ165" s="2">
        <f t="shared" si="217"/>
        <v>0.11730008829009994</v>
      </c>
      <c r="GK165" s="2">
        <f t="shared" si="217"/>
        <v>9.9226616705489532E-2</v>
      </c>
      <c r="GM165" s="86">
        <f t="shared" si="218"/>
        <v>1.13312216867574E-105</v>
      </c>
      <c r="GN165" s="86">
        <f t="shared" si="218"/>
        <v>1.9753339796719733E-190</v>
      </c>
      <c r="GO165" s="86">
        <f t="shared" si="218"/>
        <v>4.9004613136815071E-225</v>
      </c>
      <c r="GP165" s="86">
        <f t="shared" si="218"/>
        <v>1.9010871536361146E-224</v>
      </c>
      <c r="GQ165" s="86">
        <f t="shared" si="218"/>
        <v>3.7274119400643835E-296</v>
      </c>
      <c r="GR165" s="86">
        <f t="shared" si="218"/>
        <v>0</v>
      </c>
      <c r="GS165" s="86">
        <f t="shared" si="218"/>
        <v>0</v>
      </c>
      <c r="GT165" s="86">
        <f t="shared" si="218"/>
        <v>0</v>
      </c>
      <c r="GU165" s="86">
        <f t="shared" si="218"/>
        <v>0</v>
      </c>
      <c r="GV165" s="86">
        <f t="shared" si="218"/>
        <v>1.6213365874771922E-278</v>
      </c>
      <c r="GW165" s="86">
        <f t="shared" si="218"/>
        <v>8.7814163674681409E-237</v>
      </c>
      <c r="GX165" s="86">
        <f t="shared" si="218"/>
        <v>1.3749524013682678E-220</v>
      </c>
      <c r="GY165" s="86">
        <f t="shared" si="218"/>
        <v>3.1773291653310605E-190</v>
      </c>
      <c r="GZ165" s="86">
        <f t="shared" si="218"/>
        <v>4.7799390941887362E-152</v>
      </c>
      <c r="HA165" s="86">
        <f t="shared" si="218"/>
        <v>1.056691519940621E-236</v>
      </c>
      <c r="HC165" s="86">
        <f t="shared" si="182"/>
        <v>3.3191077550651712E-51</v>
      </c>
      <c r="HD165" s="86">
        <f t="shared" si="182"/>
        <v>3.6216474763337136E-131</v>
      </c>
      <c r="HE165" s="86">
        <f t="shared" si="182"/>
        <v>9.9226058592578428E-151</v>
      </c>
      <c r="HF165" s="86">
        <f t="shared" si="181"/>
        <v>2.9851000154562542E-169</v>
      </c>
      <c r="HG165" s="86">
        <f t="shared" si="181"/>
        <v>1.0974253818397296E-205</v>
      </c>
      <c r="HH165" s="86">
        <f t="shared" si="181"/>
        <v>7.9524647927352521E-233</v>
      </c>
      <c r="HI165" s="86">
        <f t="shared" si="181"/>
        <v>1.0045208634299492E-214</v>
      </c>
      <c r="HJ165" s="86">
        <f t="shared" si="181"/>
        <v>8.5313923626270696E-259</v>
      </c>
      <c r="HK165" s="86">
        <f t="shared" si="181"/>
        <v>1.9391482776626394E-132</v>
      </c>
      <c r="HL165" s="86">
        <f t="shared" si="162"/>
        <v>7.6962432752613762E-178</v>
      </c>
      <c r="HM165" s="86">
        <f t="shared" si="162"/>
        <v>1.1485304192611471E-164</v>
      </c>
      <c r="HN165" s="86">
        <f t="shared" si="162"/>
        <v>9.542113751534041E-159</v>
      </c>
      <c r="HO165" s="86">
        <f t="shared" si="162"/>
        <v>5.6802895526619841E-141</v>
      </c>
      <c r="HP165" s="86">
        <f t="shared" si="162"/>
        <v>5.7278318933869558E-124</v>
      </c>
      <c r="HQ165" s="86">
        <f t="shared" si="162"/>
        <v>2.8466633072960352E-162</v>
      </c>
      <c r="HS165" s="86">
        <f t="shared" si="219"/>
        <v>8.6993037064201225E-9</v>
      </c>
      <c r="HT165" s="86">
        <f t="shared" si="219"/>
        <v>1.8030042247749239E-7</v>
      </c>
      <c r="HU165" s="86">
        <f t="shared" si="219"/>
        <v>1.5184580812246146E-8</v>
      </c>
      <c r="HV165" s="86">
        <f t="shared" si="219"/>
        <v>4.2645851680543408E-9</v>
      </c>
      <c r="HW165" s="86">
        <f t="shared" si="219"/>
        <v>6.143677898198013E-8</v>
      </c>
      <c r="HX165" s="86">
        <f t="shared" si="219"/>
        <v>2.1042641160901175E-9</v>
      </c>
      <c r="HY165" s="86">
        <f t="shared" si="219"/>
        <v>4.5023433838994045E-10</v>
      </c>
      <c r="HZ165" s="86">
        <f t="shared" si="219"/>
        <v>1.1123479662838471E-10</v>
      </c>
      <c r="IA165" s="86">
        <f t="shared" si="219"/>
        <v>5.8899056424429957E-13</v>
      </c>
      <c r="IB165" s="86">
        <f t="shared" si="219"/>
        <v>9.5876636415023235E-11</v>
      </c>
      <c r="IC165" s="86">
        <f t="shared" si="219"/>
        <v>9.8603585686894557E-9</v>
      </c>
      <c r="ID165" s="86">
        <f t="shared" si="219"/>
        <v>3.6598693672273029E-7</v>
      </c>
      <c r="IE165" s="86">
        <f t="shared" si="219"/>
        <v>3.0719461668105785E-5</v>
      </c>
      <c r="IF165" s="86">
        <f t="shared" si="219"/>
        <v>1.1556607930120259E-4</v>
      </c>
      <c r="IG165" s="86">
        <f t="shared" si="219"/>
        <v>7.224667375708623E-4</v>
      </c>
      <c r="II165" s="86">
        <f t="shared" si="220"/>
        <v>0</v>
      </c>
      <c r="IJ165" s="86">
        <f t="shared" si="220"/>
        <v>2.1665479170625678E-6</v>
      </c>
      <c r="IK165" s="86">
        <f t="shared" si="220"/>
        <v>8.540345762473909E-6</v>
      </c>
      <c r="IL165" s="86">
        <f t="shared" si="220"/>
        <v>6.3868343838724142E-7</v>
      </c>
      <c r="IM165" s="86">
        <f t="shared" si="220"/>
        <v>2.4960551643981495E-8</v>
      </c>
      <c r="IN165" s="86">
        <f t="shared" si="220"/>
        <v>2.7897187454834622E-8</v>
      </c>
      <c r="IO165" s="86">
        <f t="shared" si="220"/>
        <v>5.1983979163251301E-8</v>
      </c>
      <c r="IP165" s="86">
        <f t="shared" si="220"/>
        <v>1.6436427297862176E-6</v>
      </c>
      <c r="IQ165" s="86">
        <f t="shared" si="220"/>
        <v>4.2118240386852451E-5</v>
      </c>
      <c r="IR165" s="86">
        <f t="shared" si="220"/>
        <v>4.6861514087141238E-7</v>
      </c>
      <c r="IS165" s="86">
        <f t="shared" si="220"/>
        <v>1.726858521986112E-8</v>
      </c>
      <c r="IT165" s="86">
        <f t="shared" si="220"/>
        <v>2.0667909100317039E-9</v>
      </c>
      <c r="IU165" s="86">
        <f t="shared" si="220"/>
        <v>7.1318225733507922E-11</v>
      </c>
      <c r="IV165" s="86">
        <f t="shared" si="220"/>
        <v>4.1704738109633515E-6</v>
      </c>
      <c r="IW165" s="86">
        <f t="shared" si="220"/>
        <v>3.6828040192794982E-5</v>
      </c>
      <c r="IY165" s="86">
        <f t="shared" si="221"/>
        <v>8.6993037064201225E-9</v>
      </c>
      <c r="IZ165" s="86">
        <f t="shared" si="221"/>
        <v>2.34684833954006E-6</v>
      </c>
      <c r="JA165" s="86">
        <f t="shared" si="221"/>
        <v>8.555530343286155E-6</v>
      </c>
      <c r="JB165" s="86">
        <f t="shared" si="221"/>
        <v>6.4294802355529579E-7</v>
      </c>
      <c r="JC165" s="86">
        <f t="shared" si="221"/>
        <v>8.6397330625961618E-8</v>
      </c>
      <c r="JD165" s="86">
        <f t="shared" si="221"/>
        <v>3.0001451570924737E-8</v>
      </c>
      <c r="JE165" s="86">
        <f t="shared" si="221"/>
        <v>5.2434213501641244E-8</v>
      </c>
      <c r="JF165" s="86">
        <f t="shared" si="221"/>
        <v>1.643753964582846E-6</v>
      </c>
      <c r="JG165" s="86">
        <f t="shared" si="221"/>
        <v>4.2118240975843018E-5</v>
      </c>
      <c r="JH165" s="86">
        <f t="shared" si="221"/>
        <v>4.6871101750782738E-7</v>
      </c>
      <c r="JI165" s="86">
        <f t="shared" si="221"/>
        <v>2.7128943788550576E-8</v>
      </c>
      <c r="JJ165" s="86">
        <f t="shared" si="221"/>
        <v>3.6805372763276197E-7</v>
      </c>
      <c r="JK165" s="86">
        <f t="shared" si="221"/>
        <v>3.0719532986331517E-5</v>
      </c>
      <c r="JL165" s="86">
        <f t="shared" si="221"/>
        <v>1.1973655311216594E-4</v>
      </c>
      <c r="JM165" s="86">
        <f t="shared" si="221"/>
        <v>7.5929477776365728E-4</v>
      </c>
    </row>
    <row r="166" spans="2:273" x14ac:dyDescent="0.25">
      <c r="B166" s="2">
        <v>139</v>
      </c>
      <c r="C166" s="37">
        <v>52.097000000000001</v>
      </c>
      <c r="D166" s="37">
        <v>52.633000000000003</v>
      </c>
      <c r="E166" s="37">
        <v>52.633000000000003</v>
      </c>
      <c r="F166" s="37">
        <v>52.683</v>
      </c>
      <c r="G166" s="37">
        <v>53</v>
      </c>
      <c r="H166" s="37">
        <v>54.716999999999999</v>
      </c>
      <c r="I166" s="37">
        <v>53.267000000000003</v>
      </c>
      <c r="J166" s="37">
        <v>54.433</v>
      </c>
      <c r="K166" s="37">
        <v>52.982999999999997</v>
      </c>
      <c r="L166" s="37">
        <v>53.25</v>
      </c>
      <c r="M166" s="37">
        <v>53.716999999999999</v>
      </c>
      <c r="N166" s="37">
        <v>57.683</v>
      </c>
      <c r="O166" s="37">
        <v>54.18</v>
      </c>
      <c r="P166" s="37">
        <v>54.606999999999999</v>
      </c>
      <c r="Q166" s="37">
        <v>56.59</v>
      </c>
      <c r="S166" s="4">
        <f t="shared" si="222"/>
        <v>53.858044690648946</v>
      </c>
      <c r="T166" s="4">
        <f t="shared" si="222"/>
        <v>52.339628224646255</v>
      </c>
      <c r="U166" s="4">
        <f t="shared" si="222"/>
        <v>52.011556979128066</v>
      </c>
      <c r="V166" s="4">
        <f t="shared" si="222"/>
        <v>51.83280480293368</v>
      </c>
      <c r="W166" s="4">
        <f t="shared" si="222"/>
        <v>52.556736133546728</v>
      </c>
      <c r="X166" s="4">
        <f t="shared" si="222"/>
        <v>53.909809509853552</v>
      </c>
      <c r="Y166" s="4">
        <f t="shared" si="222"/>
        <v>54.079654054738988</v>
      </c>
      <c r="Z166" s="4">
        <f t="shared" si="222"/>
        <v>53.585360078012528</v>
      </c>
      <c r="AA166" s="4">
        <f t="shared" si="222"/>
        <v>52.530928296516848</v>
      </c>
      <c r="AB166" s="4">
        <f t="shared" si="222"/>
        <v>52.825212292116007</v>
      </c>
      <c r="AC166" s="4">
        <f t="shared" si="222"/>
        <v>54.416745277883912</v>
      </c>
      <c r="AD166" s="4">
        <f t="shared" si="222"/>
        <v>57.320148644217134</v>
      </c>
      <c r="AE166" s="4">
        <f t="shared" si="222"/>
        <v>55.804130755546581</v>
      </c>
      <c r="AF166" s="4">
        <f t="shared" si="222"/>
        <v>55.512006334778839</v>
      </c>
      <c r="AG166" s="4">
        <f t="shared" si="222"/>
        <v>57.231430872054005</v>
      </c>
      <c r="AI166" s="4">
        <f t="shared" si="223"/>
        <v>-1.7610446906489443</v>
      </c>
      <c r="AJ166" s="4">
        <f t="shared" si="223"/>
        <v>0.29337177535374792</v>
      </c>
      <c r="AK166" s="4">
        <f t="shared" si="223"/>
        <v>0.62144302087193637</v>
      </c>
      <c r="AL166" s="4">
        <f t="shared" si="223"/>
        <v>0.85019519706631996</v>
      </c>
      <c r="AM166" s="4">
        <f t="shared" si="223"/>
        <v>0.44326386645327176</v>
      </c>
      <c r="AN166" s="4">
        <f t="shared" si="223"/>
        <v>0.80719049014644639</v>
      </c>
      <c r="AO166" s="4">
        <f t="shared" si="223"/>
        <v>-0.81265405473898511</v>
      </c>
      <c r="AP166" s="4">
        <f t="shared" si="223"/>
        <v>0.84763992198747218</v>
      </c>
      <c r="AQ166" s="4">
        <f t="shared" si="223"/>
        <v>0.45207170348314918</v>
      </c>
      <c r="AR166" s="4">
        <f t="shared" si="223"/>
        <v>0.42478770788399345</v>
      </c>
      <c r="AS166" s="4">
        <f t="shared" si="223"/>
        <v>-0.69974527788391327</v>
      </c>
      <c r="AT166" s="4">
        <f t="shared" si="223"/>
        <v>0.36285135578286543</v>
      </c>
      <c r="AU166" s="4">
        <f t="shared" si="223"/>
        <v>-1.6241307555465809</v>
      </c>
      <c r="AV166" s="4">
        <f t="shared" si="223"/>
        <v>-0.90500633477883952</v>
      </c>
      <c r="AW166" s="4">
        <f t="shared" si="223"/>
        <v>-0.64143087205400207</v>
      </c>
      <c r="AY166" s="2">
        <f t="shared" si="215"/>
        <v>53.858044690648946</v>
      </c>
      <c r="AZ166" s="2">
        <f t="shared" si="215"/>
        <v>52.339374238390612</v>
      </c>
      <c r="BA166" s="2">
        <f t="shared" si="215"/>
        <v>52.01024519293972</v>
      </c>
      <c r="BB166" s="2">
        <f t="shared" si="215"/>
        <v>51.832625069253808</v>
      </c>
      <c r="BC166" s="2">
        <f t="shared" si="215"/>
        <v>52.556722759757371</v>
      </c>
      <c r="BD166" s="2">
        <f t="shared" si="215"/>
        <v>53.90979396669421</v>
      </c>
      <c r="BE166" s="2">
        <f t="shared" si="215"/>
        <v>54.079621391537664</v>
      </c>
      <c r="BF166" s="2">
        <f t="shared" si="215"/>
        <v>53.584528013401595</v>
      </c>
      <c r="BG166" s="2">
        <f t="shared" si="215"/>
        <v>52.51483690097011</v>
      </c>
      <c r="BH166" s="2">
        <f t="shared" si="215"/>
        <v>52.824867402173716</v>
      </c>
      <c r="BI166" s="2">
        <f t="shared" si="215"/>
        <v>54.416726184009711</v>
      </c>
      <c r="BJ166" s="2">
        <f t="shared" si="215"/>
        <v>57.320145956683035</v>
      </c>
      <c r="BK166" s="2">
        <f t="shared" si="215"/>
        <v>55.804126606687987</v>
      </c>
      <c r="BL166" s="2">
        <f t="shared" si="215"/>
        <v>55.50946048015075</v>
      </c>
      <c r="BM166" s="2">
        <f t="shared" si="215"/>
        <v>57.197325133664279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>
        <f t="shared" si="216"/>
        <v>52.097000000000001</v>
      </c>
      <c r="CF166" s="2">
        <f t="shared" si="216"/>
        <v>52.633000000000003</v>
      </c>
      <c r="CG166" s="2">
        <f t="shared" si="216"/>
        <v>52.633000000000003</v>
      </c>
      <c r="CH166" s="2">
        <f t="shared" si="216"/>
        <v>52.683</v>
      </c>
      <c r="CI166" s="2">
        <f t="shared" si="216"/>
        <v>53</v>
      </c>
      <c r="CJ166" s="2">
        <f t="shared" si="216"/>
        <v>54.716999999999999</v>
      </c>
      <c r="CK166" s="2">
        <f t="shared" si="216"/>
        <v>53.267000000000003</v>
      </c>
      <c r="CL166" s="2">
        <f t="shared" si="216"/>
        <v>54.433</v>
      </c>
      <c r="CM166" s="2">
        <f t="shared" si="216"/>
        <v>52.982999999999997</v>
      </c>
      <c r="CN166" s="2">
        <f t="shared" si="216"/>
        <v>53.25</v>
      </c>
      <c r="CO166" s="2">
        <f t="shared" si="216"/>
        <v>53.716999999999999</v>
      </c>
      <c r="CP166" s="2">
        <f t="shared" si="216"/>
        <v>57.683</v>
      </c>
      <c r="CQ166" s="2">
        <f t="shared" si="216"/>
        <v>54.18</v>
      </c>
      <c r="CR166" s="2">
        <f t="shared" si="216"/>
        <v>54.606999999999999</v>
      </c>
      <c r="CS166" s="2">
        <f t="shared" si="216"/>
        <v>56.59</v>
      </c>
      <c r="CU166" s="2">
        <f t="shared" si="198"/>
        <v>52.097000000000001</v>
      </c>
      <c r="CV166" s="2">
        <f t="shared" si="199"/>
        <v>52.633000000000003</v>
      </c>
      <c r="CW166" s="2">
        <f t="shared" si="200"/>
        <v>52.633000000000003</v>
      </c>
      <c r="CX166" s="2">
        <f t="shared" si="201"/>
        <v>52.683</v>
      </c>
      <c r="CY166" s="2">
        <f t="shared" si="202"/>
        <v>53</v>
      </c>
      <c r="CZ166" s="2">
        <f t="shared" si="203"/>
        <v>54.716999999999999</v>
      </c>
      <c r="DA166" s="2">
        <f t="shared" si="204"/>
        <v>53.267000000000003</v>
      </c>
      <c r="DB166" s="2">
        <f t="shared" si="205"/>
        <v>54.433</v>
      </c>
      <c r="DC166" s="2">
        <f t="shared" si="206"/>
        <v>52.982999999999997</v>
      </c>
      <c r="DD166" s="2">
        <f t="shared" si="207"/>
        <v>53.25</v>
      </c>
      <c r="DE166" s="2">
        <f t="shared" si="208"/>
        <v>53.716999999999999</v>
      </c>
      <c r="DF166" s="2">
        <f t="shared" si="209"/>
        <v>57.683</v>
      </c>
      <c r="DG166" s="2">
        <f t="shared" si="210"/>
        <v>54.18</v>
      </c>
      <c r="DH166" s="2">
        <f t="shared" si="211"/>
        <v>54.606999999999999</v>
      </c>
      <c r="DI166" s="2">
        <f t="shared" si="212"/>
        <v>56.59</v>
      </c>
      <c r="DK166" s="2">
        <f t="shared" si="224"/>
        <v>95.071929423350483</v>
      </c>
      <c r="DL166" s="2">
        <f t="shared" si="224"/>
        <v>110.85693784877995</v>
      </c>
      <c r="DM166" s="2">
        <f t="shared" si="224"/>
        <v>108.20478662873397</v>
      </c>
      <c r="DN166" s="2">
        <f t="shared" si="224"/>
        <v>97.642112195121939</v>
      </c>
      <c r="DO166" s="2">
        <f t="shared" si="224"/>
        <v>95.161252063789846</v>
      </c>
      <c r="DP166" s="2">
        <f t="shared" si="224"/>
        <v>93.218373819163318</v>
      </c>
      <c r="DQ166" s="2">
        <f t="shared" si="224"/>
        <v>87.939997300944668</v>
      </c>
      <c r="DR166" s="2">
        <f t="shared" si="224"/>
        <v>103.88357542213885</v>
      </c>
      <c r="DS166" s="2">
        <f t="shared" si="224"/>
        <v>100.28197975708503</v>
      </c>
      <c r="DT166" s="2">
        <f t="shared" si="224"/>
        <v>93.618502345215774</v>
      </c>
      <c r="DU166" s="2">
        <f t="shared" si="224"/>
        <v>98.370776383265849</v>
      </c>
      <c r="DV166" s="2">
        <f t="shared" si="224"/>
        <v>99.152789681050649</v>
      </c>
      <c r="DW166" s="2">
        <f t="shared" si="224"/>
        <v>110.36442560975608</v>
      </c>
      <c r="DX166" s="2">
        <f t="shared" si="224"/>
        <v>110.95439282197179</v>
      </c>
      <c r="DY166" s="2">
        <f t="shared" si="224"/>
        <v>97.475869501466292</v>
      </c>
      <c r="EA166" s="2">
        <f t="shared" si="214"/>
        <v>53.854296654470424</v>
      </c>
      <c r="EB166" s="2">
        <f t="shared" si="214"/>
        <v>52.186009980928162</v>
      </c>
      <c r="EC166" s="2">
        <f t="shared" si="214"/>
        <v>51.922676483516483</v>
      </c>
      <c r="ED166" s="2">
        <f t="shared" si="214"/>
        <v>51.783305204314296</v>
      </c>
      <c r="EE166" s="2">
        <f t="shared" si="214"/>
        <v>52.567388990092226</v>
      </c>
      <c r="EF166" s="2">
        <f t="shared" si="214"/>
        <v>53.998220775963226</v>
      </c>
      <c r="EG166" s="2">
        <f t="shared" si="214"/>
        <v>53.906633257033661</v>
      </c>
      <c r="EH166" s="2">
        <f t="shared" si="214"/>
        <v>53.618145931580742</v>
      </c>
      <c r="EI166" s="2">
        <f t="shared" si="214"/>
        <v>52.536793867807603</v>
      </c>
      <c r="EJ166" s="2">
        <f t="shared" si="214"/>
        <v>52.8233460357513</v>
      </c>
      <c r="EK166" s="2">
        <f t="shared" si="213"/>
        <v>54.339219698633059</v>
      </c>
      <c r="EL166" s="2">
        <f t="shared" si="180"/>
        <v>57.455904117294359</v>
      </c>
      <c r="EM166" s="2">
        <f t="shared" si="180"/>
        <v>55.878616459183959</v>
      </c>
      <c r="EN166" s="2">
        <f t="shared" si="180"/>
        <v>55.432284388353494</v>
      </c>
      <c r="EO166" s="2">
        <f t="shared" si="180"/>
        <v>57.196424868437916</v>
      </c>
      <c r="EQ166" s="2">
        <f t="shared" si="225"/>
        <v>53.854296654470424</v>
      </c>
      <c r="ER166" s="2">
        <f t="shared" si="225"/>
        <v>52.934380469579025</v>
      </c>
      <c r="ES166" s="2">
        <f t="shared" si="225"/>
        <v>52.298747196512892</v>
      </c>
      <c r="ET166" s="2">
        <f t="shared" si="225"/>
        <v>51.990411991575428</v>
      </c>
      <c r="EU166" s="2">
        <f t="shared" si="225"/>
        <v>52.484778440682128</v>
      </c>
      <c r="EV166" s="2">
        <f t="shared" si="225"/>
        <v>53.534658265522516</v>
      </c>
      <c r="EW166" s="2">
        <f t="shared" si="225"/>
        <v>54.723741129411408</v>
      </c>
      <c r="EX166" s="2">
        <f t="shared" si="225"/>
        <v>53.450418326489</v>
      </c>
      <c r="EY166" s="2">
        <f t="shared" si="225"/>
        <v>52.436648814377278</v>
      </c>
      <c r="EZ166" s="2">
        <f t="shared" si="225"/>
        <v>52.809701997775214</v>
      </c>
      <c r="FA166" s="2">
        <f t="shared" si="225"/>
        <v>54.709783248298947</v>
      </c>
      <c r="FB166" s="2">
        <f t="shared" si="225"/>
        <v>56.646817545664923</v>
      </c>
      <c r="FC166" s="2">
        <f t="shared" si="225"/>
        <v>55.325374467810676</v>
      </c>
      <c r="FD166" s="2">
        <f t="shared" si="225"/>
        <v>55.985768366796201</v>
      </c>
      <c r="FE166" s="2">
        <f t="shared" si="225"/>
        <v>57.14845152891418</v>
      </c>
      <c r="FG166" s="2">
        <f t="shared" si="226"/>
        <v>0.99990906716551287</v>
      </c>
      <c r="FH166" s="2">
        <f t="shared" si="226"/>
        <v>0.99990929501807846</v>
      </c>
      <c r="FI166" s="2">
        <f t="shared" si="226"/>
        <v>0.99990847678250472</v>
      </c>
      <c r="FJ166" s="2">
        <f t="shared" si="226"/>
        <v>0.99989255418194112</v>
      </c>
      <c r="FK166" s="2">
        <f t="shared" si="226"/>
        <v>0.99988730255713409</v>
      </c>
      <c r="FL166" s="2">
        <f t="shared" si="226"/>
        <v>0.99989778795590123</v>
      </c>
      <c r="FM166" s="2">
        <f t="shared" si="226"/>
        <v>0.9998995740975134</v>
      </c>
      <c r="FN166" s="2">
        <f t="shared" si="226"/>
        <v>0.99988834638520974</v>
      </c>
      <c r="FO166" s="2">
        <f t="shared" si="226"/>
        <v>0.99989461529620349</v>
      </c>
      <c r="FP166" s="2">
        <f t="shared" si="226"/>
        <v>0.99988759610375499</v>
      </c>
      <c r="FQ166" s="2">
        <f t="shared" si="226"/>
        <v>0.9998798094629523</v>
      </c>
      <c r="FR166" s="2">
        <f t="shared" si="226"/>
        <v>0.99988699927059999</v>
      </c>
      <c r="FS166" s="2">
        <f t="shared" si="226"/>
        <v>0.99988035454816426</v>
      </c>
      <c r="FT166" s="2">
        <f t="shared" si="226"/>
        <v>0.99987779183413761</v>
      </c>
      <c r="FU166" s="2">
        <f t="shared" si="226"/>
        <v>0.99984929626950936</v>
      </c>
      <c r="FW166" s="2">
        <f t="shared" si="217"/>
        <v>1.3912954640469951E-6</v>
      </c>
      <c r="FX166" s="2">
        <f t="shared" si="217"/>
        <v>0.19781981552714398</v>
      </c>
      <c r="FY166" s="2">
        <f t="shared" si="217"/>
        <v>0.21915450144639623</v>
      </c>
      <c r="FZ166" s="2">
        <f t="shared" si="217"/>
        <v>0.21434607959619853</v>
      </c>
      <c r="GA166" s="2">
        <f t="shared" si="217"/>
        <v>0.18722124347900962</v>
      </c>
      <c r="GB166" s="2">
        <f t="shared" si="217"/>
        <v>0.19940262467201961</v>
      </c>
      <c r="GC166" s="2">
        <f t="shared" si="217"/>
        <v>0.2075249901971889</v>
      </c>
      <c r="GD166" s="2">
        <f t="shared" si="217"/>
        <v>0.23389253700537257</v>
      </c>
      <c r="GE166" s="2">
        <f t="shared" si="217"/>
        <v>0.26949487953414875</v>
      </c>
      <c r="GF166" s="2">
        <f t="shared" si="217"/>
        <v>0.22457927045175649</v>
      </c>
      <c r="GG166" s="2">
        <f t="shared" si="217"/>
        <v>0.19487698937683237</v>
      </c>
      <c r="GH166" s="2">
        <f t="shared" si="217"/>
        <v>0.17361546220059892</v>
      </c>
      <c r="GI166" s="2">
        <f t="shared" si="217"/>
        <v>0.14642567450339045</v>
      </c>
      <c r="GJ166" s="2">
        <f t="shared" si="217"/>
        <v>0.12717773142922964</v>
      </c>
      <c r="GK166" s="2">
        <f t="shared" si="217"/>
        <v>0.1077681352446325</v>
      </c>
      <c r="GM166" s="86">
        <f t="shared" si="218"/>
        <v>2.2902324436553166E-108</v>
      </c>
      <c r="GN166" s="86">
        <f t="shared" si="218"/>
        <v>2.6225719366177963E-195</v>
      </c>
      <c r="GO166" s="86">
        <f t="shared" si="218"/>
        <v>1.0256198631198803E-230</v>
      </c>
      <c r="GP166" s="86">
        <f t="shared" si="218"/>
        <v>4.1163803179794578E-230</v>
      </c>
      <c r="GQ166" s="86">
        <f t="shared" si="218"/>
        <v>1.1512084782539267E-303</v>
      </c>
      <c r="GR166" s="86">
        <f t="shared" si="218"/>
        <v>0</v>
      </c>
      <c r="GS166" s="86">
        <f t="shared" si="218"/>
        <v>0</v>
      </c>
      <c r="GT166" s="86">
        <f t="shared" si="218"/>
        <v>0</v>
      </c>
      <c r="GU166" s="86">
        <f t="shared" si="218"/>
        <v>0</v>
      </c>
      <c r="GV166" s="86">
        <f t="shared" si="218"/>
        <v>1.544976147663156E-285</v>
      </c>
      <c r="GW166" s="86">
        <f t="shared" si="218"/>
        <v>9.3070490668948619E-243</v>
      </c>
      <c r="GX166" s="86">
        <f t="shared" si="218"/>
        <v>3.7099334088389559E-226</v>
      </c>
      <c r="GY166" s="86">
        <f t="shared" si="218"/>
        <v>4.2588335555915776E-195</v>
      </c>
      <c r="GZ166" s="86">
        <f t="shared" si="218"/>
        <v>7.2661489159847266E-156</v>
      </c>
      <c r="HA166" s="86">
        <f t="shared" si="218"/>
        <v>1.2218047113266357E-242</v>
      </c>
      <c r="HC166" s="86">
        <f t="shared" si="182"/>
        <v>4.4440941527011253E-53</v>
      </c>
      <c r="HD166" s="86">
        <f t="shared" si="182"/>
        <v>4.774868917530204E-136</v>
      </c>
      <c r="HE166" s="86">
        <f t="shared" si="182"/>
        <v>3.3155871157702454E-156</v>
      </c>
      <c r="HF166" s="86">
        <f t="shared" si="181"/>
        <v>2.233798594798803E-175</v>
      </c>
      <c r="HG166" s="86">
        <f t="shared" si="181"/>
        <v>3.1237988089133255E-213</v>
      </c>
      <c r="HH166" s="86">
        <f t="shared" si="181"/>
        <v>3.235278550139136E-241</v>
      </c>
      <c r="HI166" s="86">
        <f t="shared" si="181"/>
        <v>1.7964181294573662E-222</v>
      </c>
      <c r="HJ166" s="86">
        <f t="shared" si="181"/>
        <v>3.9322274950276481E-268</v>
      </c>
      <c r="HK166" s="86">
        <f t="shared" si="181"/>
        <v>4.8312388028125581E-137</v>
      </c>
      <c r="HL166" s="86">
        <f t="shared" si="162"/>
        <v>3.4003924502775018E-184</v>
      </c>
      <c r="HM166" s="86">
        <f t="shared" si="162"/>
        <v>1.2093533684006295E-170</v>
      </c>
      <c r="HN166" s="86">
        <f t="shared" si="162"/>
        <v>1.3587181975390173E-164</v>
      </c>
      <c r="HO166" s="86">
        <f t="shared" si="162"/>
        <v>2.4276614949324617E-146</v>
      </c>
      <c r="HP166" s="86">
        <f t="shared" si="162"/>
        <v>1.340270481093079E-128</v>
      </c>
      <c r="HQ166" s="86">
        <f t="shared" si="162"/>
        <v>2.9090228124900085E-168</v>
      </c>
      <c r="HS166" s="86">
        <f t="shared" si="219"/>
        <v>2.7656276653881326E-8</v>
      </c>
      <c r="HT166" s="86">
        <f t="shared" si="219"/>
        <v>2.7871358918467077E-8</v>
      </c>
      <c r="HU166" s="86">
        <f t="shared" si="219"/>
        <v>1.9138732547114896E-9</v>
      </c>
      <c r="HV166" s="86">
        <f t="shared" si="219"/>
        <v>4.0467911248809829E-10</v>
      </c>
      <c r="HW166" s="86">
        <f t="shared" si="219"/>
        <v>6.9405664707144023E-9</v>
      </c>
      <c r="HX166" s="86">
        <f t="shared" si="219"/>
        <v>1.703456094319722E-10</v>
      </c>
      <c r="HY166" s="86">
        <f t="shared" si="219"/>
        <v>3.1859124047642519E-11</v>
      </c>
      <c r="HZ166" s="86">
        <f t="shared" si="219"/>
        <v>7.5210873097459529E-12</v>
      </c>
      <c r="IA166" s="86">
        <f t="shared" si="219"/>
        <v>2.9442835206431362E-14</v>
      </c>
      <c r="IB166" s="86">
        <f t="shared" si="219"/>
        <v>6.2559934742592794E-12</v>
      </c>
      <c r="IC166" s="86">
        <f t="shared" si="219"/>
        <v>8.9097583004023695E-10</v>
      </c>
      <c r="ID166" s="86">
        <f t="shared" si="219"/>
        <v>4.5178687927836238E-8</v>
      </c>
      <c r="IE166" s="86">
        <f t="shared" si="219"/>
        <v>5.6581991610433589E-6</v>
      </c>
      <c r="IF166" s="86">
        <f t="shared" si="219"/>
        <v>2.6331177384574212E-5</v>
      </c>
      <c r="IG166" s="86">
        <f t="shared" si="219"/>
        <v>1.7565455460076372E-4</v>
      </c>
      <c r="II166" s="86">
        <f t="shared" si="220"/>
        <v>0</v>
      </c>
      <c r="IJ166" s="86">
        <f t="shared" si="220"/>
        <v>8.7968008249913494E-6</v>
      </c>
      <c r="IK166" s="86">
        <f t="shared" si="220"/>
        <v>3.3200488815085774E-5</v>
      </c>
      <c r="IL166" s="86">
        <f t="shared" si="220"/>
        <v>3.3281095834306342E-6</v>
      </c>
      <c r="IM166" s="86">
        <f t="shared" si="220"/>
        <v>1.5667474536777286E-7</v>
      </c>
      <c r="IN166" s="86">
        <f t="shared" si="220"/>
        <v>1.8986267063992474E-7</v>
      </c>
      <c r="IO166" s="86">
        <f t="shared" si="220"/>
        <v>3.5018313278629085E-7</v>
      </c>
      <c r="IP166" s="86">
        <f t="shared" si="220"/>
        <v>8.6809662925680234E-6</v>
      </c>
      <c r="IQ166" s="86">
        <f t="shared" si="220"/>
        <v>1.7735437477155654E-4</v>
      </c>
      <c r="IR166" s="86">
        <f t="shared" si="220"/>
        <v>2.7302305163797815E-6</v>
      </c>
      <c r="IS166" s="86">
        <f t="shared" si="220"/>
        <v>1.1989000963509374E-7</v>
      </c>
      <c r="IT166" s="86">
        <f t="shared" si="220"/>
        <v>1.5275728010597305E-8</v>
      </c>
      <c r="IU166" s="86">
        <f t="shared" si="220"/>
        <v>5.856669153078603E-10</v>
      </c>
      <c r="IV166" s="86">
        <f t="shared" si="220"/>
        <v>1.1197467778019983E-5</v>
      </c>
      <c r="IW166" s="86">
        <f t="shared" si="220"/>
        <v>7.6781980399144188E-5</v>
      </c>
      <c r="IY166" s="86">
        <f t="shared" si="221"/>
        <v>2.7656276653881326E-8</v>
      </c>
      <c r="IZ166" s="86">
        <f t="shared" si="221"/>
        <v>8.8246721839098167E-6</v>
      </c>
      <c r="JA166" s="86">
        <f t="shared" si="221"/>
        <v>3.3202402688340482E-5</v>
      </c>
      <c r="JB166" s="86">
        <f t="shared" si="221"/>
        <v>3.3285142625431224E-6</v>
      </c>
      <c r="JC166" s="86">
        <f t="shared" si="221"/>
        <v>1.6361531183848725E-7</v>
      </c>
      <c r="JD166" s="86">
        <f t="shared" si="221"/>
        <v>1.900330162493567E-7</v>
      </c>
      <c r="JE166" s="86">
        <f t="shared" si="221"/>
        <v>3.5021499191033851E-7</v>
      </c>
      <c r="JF166" s="86">
        <f t="shared" si="221"/>
        <v>8.6809738136553326E-6</v>
      </c>
      <c r="JG166" s="86">
        <f t="shared" si="221"/>
        <v>1.7735437480099938E-4</v>
      </c>
      <c r="JH166" s="86">
        <f t="shared" si="221"/>
        <v>2.7302367723732558E-6</v>
      </c>
      <c r="JI166" s="86">
        <f t="shared" si="221"/>
        <v>1.2078098546513398E-7</v>
      </c>
      <c r="JJ166" s="86">
        <f t="shared" si="221"/>
        <v>6.0454415938433536E-8</v>
      </c>
      <c r="JK166" s="86">
        <f t="shared" si="221"/>
        <v>5.6587848279586669E-6</v>
      </c>
      <c r="JL166" s="86">
        <f t="shared" si="221"/>
        <v>3.7528645162594196E-5</v>
      </c>
      <c r="JM166" s="86">
        <f t="shared" si="221"/>
        <v>2.5243653499990791E-4</v>
      </c>
    </row>
    <row r="167" spans="2:273" x14ac:dyDescent="0.25">
      <c r="B167" s="2">
        <v>140</v>
      </c>
      <c r="C167" s="37">
        <v>53.564999999999998</v>
      </c>
      <c r="D167" s="37">
        <v>50.7</v>
      </c>
      <c r="E167" s="37">
        <v>51.216999999999999</v>
      </c>
      <c r="F167" s="37">
        <v>52.232999999999997</v>
      </c>
      <c r="G167" s="37">
        <v>50.712000000000003</v>
      </c>
      <c r="H167" s="37">
        <v>53.067</v>
      </c>
      <c r="I167" s="37">
        <v>52.982999999999997</v>
      </c>
      <c r="J167" s="37">
        <v>52.582999999999998</v>
      </c>
      <c r="K167" s="37">
        <v>52.6</v>
      </c>
      <c r="L167" s="37">
        <v>52.817</v>
      </c>
      <c r="M167" s="37">
        <v>53.783000000000001</v>
      </c>
      <c r="N167" s="37">
        <v>55.567</v>
      </c>
      <c r="O167" s="37">
        <v>55.148000000000003</v>
      </c>
      <c r="P167" s="37">
        <v>55.884999999999998</v>
      </c>
      <c r="Q167" s="37">
        <v>58.097999999999999</v>
      </c>
      <c r="S167" s="4">
        <f t="shared" si="222"/>
        <v>53.749267499446127</v>
      </c>
      <c r="T167" s="4">
        <f t="shared" si="222"/>
        <v>52.202522087640453</v>
      </c>
      <c r="U167" s="4">
        <f t="shared" si="222"/>
        <v>51.903266797310614</v>
      </c>
      <c r="V167" s="4">
        <f t="shared" si="222"/>
        <v>51.717400082559308</v>
      </c>
      <c r="W167" s="4">
        <f t="shared" si="222"/>
        <v>52.473955204999918</v>
      </c>
      <c r="X167" s="4">
        <f t="shared" si="222"/>
        <v>53.803170880012743</v>
      </c>
      <c r="Y167" s="4">
        <f t="shared" si="222"/>
        <v>53.954989984831123</v>
      </c>
      <c r="Z167" s="4">
        <f t="shared" si="222"/>
        <v>53.495105340349973</v>
      </c>
      <c r="AA167" s="4">
        <f t="shared" si="222"/>
        <v>52.471585148391519</v>
      </c>
      <c r="AB167" s="4">
        <f t="shared" si="222"/>
        <v>52.729110030590896</v>
      </c>
      <c r="AC167" s="4">
        <f t="shared" si="222"/>
        <v>54.303606748124409</v>
      </c>
      <c r="AD167" s="4">
        <f t="shared" si="222"/>
        <v>57.224927853884154</v>
      </c>
      <c r="AE167" s="4">
        <f t="shared" si="222"/>
        <v>55.70426880399144</v>
      </c>
      <c r="AF167" s="4">
        <f t="shared" si="222"/>
        <v>55.404885468832212</v>
      </c>
      <c r="AG167" s="4">
        <f t="shared" si="222"/>
        <v>57.154173072521992</v>
      </c>
      <c r="AI167" s="4">
        <f t="shared" si="223"/>
        <v>-0.18426749944612908</v>
      </c>
      <c r="AJ167" s="4">
        <f t="shared" si="223"/>
        <v>-1.5025220876404504</v>
      </c>
      <c r="AK167" s="4">
        <f t="shared" si="223"/>
        <v>-0.68626679731061557</v>
      </c>
      <c r="AL167" s="4">
        <f t="shared" si="223"/>
        <v>0.51559991744068867</v>
      </c>
      <c r="AM167" s="4">
        <f t="shared" si="223"/>
        <v>-1.7619552049999143</v>
      </c>
      <c r="AN167" s="4">
        <f t="shared" si="223"/>
        <v>-0.73617088001274311</v>
      </c>
      <c r="AO167" s="4">
        <f t="shared" si="223"/>
        <v>-0.97198998483112575</v>
      </c>
      <c r="AP167" s="4">
        <f t="shared" si="223"/>
        <v>-0.91210534034997437</v>
      </c>
      <c r="AQ167" s="4">
        <f t="shared" si="223"/>
        <v>0.12841485160848265</v>
      </c>
      <c r="AR167" s="4">
        <f t="shared" si="223"/>
        <v>8.7889969409104651E-2</v>
      </c>
      <c r="AS167" s="4">
        <f t="shared" si="223"/>
        <v>-0.52060674812440766</v>
      </c>
      <c r="AT167" s="4">
        <f t="shared" si="223"/>
        <v>-1.6579278538841535</v>
      </c>
      <c r="AU167" s="4">
        <f t="shared" si="223"/>
        <v>-0.5562688039914363</v>
      </c>
      <c r="AV167" s="4">
        <f t="shared" si="223"/>
        <v>0.48011453116778569</v>
      </c>
      <c r="AW167" s="4">
        <f t="shared" si="223"/>
        <v>0.94382692747800689</v>
      </c>
      <c r="AY167" s="2">
        <f t="shared" si="215"/>
        <v>53.749267499446127</v>
      </c>
      <c r="AZ167" s="2">
        <f t="shared" si="215"/>
        <v>52.201629370251872</v>
      </c>
      <c r="BA167" s="2">
        <f t="shared" si="215"/>
        <v>51.898896991965877</v>
      </c>
      <c r="BB167" s="2">
        <f t="shared" si="215"/>
        <v>51.716611715410529</v>
      </c>
      <c r="BC167" s="2">
        <f t="shared" si="215"/>
        <v>52.473884064729063</v>
      </c>
      <c r="BD167" s="2">
        <f t="shared" si="215"/>
        <v>53.803082474811049</v>
      </c>
      <c r="BE167" s="2">
        <f t="shared" si="215"/>
        <v>53.954807114524918</v>
      </c>
      <c r="BF167" s="2">
        <f t="shared" si="215"/>
        <v>53.491464680857426</v>
      </c>
      <c r="BG167" s="2">
        <f t="shared" si="215"/>
        <v>52.416081547388686</v>
      </c>
      <c r="BH167" s="2">
        <f t="shared" si="215"/>
        <v>52.727445259885897</v>
      </c>
      <c r="BI167" s="2">
        <f t="shared" si="215"/>
        <v>54.303495732430143</v>
      </c>
      <c r="BJ167" s="2">
        <f t="shared" si="215"/>
        <v>57.224911067411441</v>
      </c>
      <c r="BK167" s="2">
        <f t="shared" si="215"/>
        <v>55.704267714452605</v>
      </c>
      <c r="BL167" s="2">
        <f t="shared" si="215"/>
        <v>55.398777892970131</v>
      </c>
      <c r="BM167" s="2">
        <f t="shared" si="215"/>
        <v>57.095067533655545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>
        <f t="shared" si="216"/>
        <v>53.564999999999998</v>
      </c>
      <c r="CF167" s="2">
        <f t="shared" si="216"/>
        <v>50.7</v>
      </c>
      <c r="CG167" s="2">
        <f t="shared" si="216"/>
        <v>51.216999999999999</v>
      </c>
      <c r="CH167" s="2">
        <f t="shared" si="216"/>
        <v>52.232999999999997</v>
      </c>
      <c r="CI167" s="2">
        <f t="shared" si="216"/>
        <v>50.712000000000003</v>
      </c>
      <c r="CJ167" s="2">
        <f t="shared" si="216"/>
        <v>53.067</v>
      </c>
      <c r="CK167" s="2">
        <f t="shared" si="216"/>
        <v>52.982999999999997</v>
      </c>
      <c r="CL167" s="2">
        <f t="shared" si="216"/>
        <v>52.582999999999998</v>
      </c>
      <c r="CM167" s="2">
        <f t="shared" si="216"/>
        <v>52.6</v>
      </c>
      <c r="CN167" s="2">
        <f t="shared" si="216"/>
        <v>52.817</v>
      </c>
      <c r="CO167" s="2">
        <f t="shared" si="216"/>
        <v>53.783000000000001</v>
      </c>
      <c r="CP167" s="2">
        <f t="shared" si="216"/>
        <v>55.567</v>
      </c>
      <c r="CQ167" s="2">
        <f t="shared" si="216"/>
        <v>55.148000000000003</v>
      </c>
      <c r="CR167" s="2">
        <f t="shared" si="216"/>
        <v>55.884999999999998</v>
      </c>
      <c r="CS167" s="2">
        <f t="shared" si="216"/>
        <v>58.097999999999999</v>
      </c>
      <c r="CU167" s="2">
        <f t="shared" si="198"/>
        <v>53.564999999999998</v>
      </c>
      <c r="CV167" s="2">
        <f t="shared" si="199"/>
        <v>50.7</v>
      </c>
      <c r="CW167" s="2">
        <f t="shared" si="200"/>
        <v>51.216999999999999</v>
      </c>
      <c r="CX167" s="2">
        <f t="shared" si="201"/>
        <v>52.232999999999997</v>
      </c>
      <c r="CY167" s="2">
        <f t="shared" si="202"/>
        <v>50.712000000000003</v>
      </c>
      <c r="CZ167" s="2">
        <f t="shared" si="203"/>
        <v>53.067</v>
      </c>
      <c r="DA167" s="2">
        <f t="shared" si="204"/>
        <v>52.982999999999997</v>
      </c>
      <c r="DB167" s="2">
        <f t="shared" si="205"/>
        <v>52.582999999999998</v>
      </c>
      <c r="DC167" s="2">
        <f t="shared" si="206"/>
        <v>52.6</v>
      </c>
      <c r="DD167" s="2">
        <f t="shared" si="207"/>
        <v>52.817</v>
      </c>
      <c r="DE167" s="2">
        <f t="shared" si="208"/>
        <v>53.783000000000001</v>
      </c>
      <c r="DF167" s="2">
        <f t="shared" si="209"/>
        <v>55.567</v>
      </c>
      <c r="DG167" s="2">
        <f t="shared" si="210"/>
        <v>55.148000000000003</v>
      </c>
      <c r="DH167" s="2">
        <f t="shared" si="211"/>
        <v>55.884999999999998</v>
      </c>
      <c r="DI167" s="2">
        <f t="shared" si="212"/>
        <v>58.097999999999999</v>
      </c>
      <c r="DK167" s="2">
        <f t="shared" si="224"/>
        <v>95.277015537805028</v>
      </c>
      <c r="DL167" s="2">
        <f t="shared" si="224"/>
        <v>111.1918471386366</v>
      </c>
      <c r="DM167" s="2">
        <f t="shared" si="224"/>
        <v>108.53693314366996</v>
      </c>
      <c r="DN167" s="2">
        <f t="shared" si="224"/>
        <v>97.887865853658525</v>
      </c>
      <c r="DO167" s="2">
        <f t="shared" si="224"/>
        <v>95.389961913696041</v>
      </c>
      <c r="DP167" s="2">
        <f t="shared" si="224"/>
        <v>93.420906207827286</v>
      </c>
      <c r="DQ167" s="2">
        <f t="shared" si="224"/>
        <v>88.06694001349527</v>
      </c>
      <c r="DR167" s="2">
        <f t="shared" si="224"/>
        <v>104.18316266416511</v>
      </c>
      <c r="DS167" s="2">
        <f t="shared" si="224"/>
        <v>100.57227510121459</v>
      </c>
      <c r="DT167" s="2">
        <f t="shared" si="224"/>
        <v>93.844870356472825</v>
      </c>
      <c r="DU167" s="2">
        <f t="shared" si="224"/>
        <v>98.612213427800256</v>
      </c>
      <c r="DV167" s="2">
        <f t="shared" si="224"/>
        <v>99.389190431519694</v>
      </c>
      <c r="DW167" s="2">
        <f t="shared" si="224"/>
        <v>110.69596515679441</v>
      </c>
      <c r="DX167" s="2">
        <f t="shared" si="224"/>
        <v>111.30378586278589</v>
      </c>
      <c r="DY167" s="2">
        <f t="shared" si="224"/>
        <v>97.73567778592377</v>
      </c>
      <c r="EA167" s="2">
        <f t="shared" si="214"/>
        <v>53.745823218230747</v>
      </c>
      <c r="EB167" s="2">
        <f t="shared" si="214"/>
        <v>52.031921805467263</v>
      </c>
      <c r="EC167" s="2">
        <f t="shared" si="214"/>
        <v>51.802886813186817</v>
      </c>
      <c r="ED167" s="2">
        <f t="shared" si="214"/>
        <v>51.662770143899309</v>
      </c>
      <c r="EE167" s="2">
        <f t="shared" si="214"/>
        <v>52.486674800845158</v>
      </c>
      <c r="EF167" s="2">
        <f t="shared" si="214"/>
        <v>53.901668215193396</v>
      </c>
      <c r="EG167" s="2">
        <f t="shared" si="214"/>
        <v>53.764027386767097</v>
      </c>
      <c r="EH167" s="2">
        <f t="shared" si="214"/>
        <v>53.529503478283544</v>
      </c>
      <c r="EI167" s="2">
        <f t="shared" si="214"/>
        <v>52.441108758139265</v>
      </c>
      <c r="EJ167" s="2">
        <f t="shared" si="214"/>
        <v>52.726615261568966</v>
      </c>
      <c r="EK167" s="2">
        <f t="shared" si="213"/>
        <v>54.218222894854051</v>
      </c>
      <c r="EL167" s="2">
        <f t="shared" si="180"/>
        <v>57.377266927447693</v>
      </c>
      <c r="EM167" s="2">
        <f t="shared" si="180"/>
        <v>55.78900709533734</v>
      </c>
      <c r="EN167" s="2">
        <f t="shared" si="180"/>
        <v>55.313265282875591</v>
      </c>
      <c r="EO167" s="2">
        <f t="shared" si="180"/>
        <v>57.0951937787354</v>
      </c>
      <c r="EQ167" s="2">
        <f t="shared" si="225"/>
        <v>53.745823218230747</v>
      </c>
      <c r="ER167" s="2">
        <f t="shared" si="225"/>
        <v>52.806265468708389</v>
      </c>
      <c r="ES167" s="2">
        <f t="shared" si="225"/>
        <v>52.190756725506233</v>
      </c>
      <c r="ET167" s="2">
        <f t="shared" si="225"/>
        <v>51.876923677124338</v>
      </c>
      <c r="EU167" s="2">
        <f t="shared" si="225"/>
        <v>52.401372870285002</v>
      </c>
      <c r="EV167" s="2">
        <f t="shared" si="225"/>
        <v>53.424917109079082</v>
      </c>
      <c r="EW167" s="2">
        <f t="shared" si="225"/>
        <v>54.605150517045075</v>
      </c>
      <c r="EX167" s="2">
        <f t="shared" si="225"/>
        <v>53.357266215487897</v>
      </c>
      <c r="EY167" s="2">
        <f t="shared" si="225"/>
        <v>52.33814862473357</v>
      </c>
      <c r="EZ167" s="2">
        <f t="shared" si="225"/>
        <v>52.712570093910578</v>
      </c>
      <c r="FA167" s="2">
        <f t="shared" si="225"/>
        <v>54.601594827003233</v>
      </c>
      <c r="FB167" s="2">
        <f t="shared" si="225"/>
        <v>56.54040307564658</v>
      </c>
      <c r="FC167" s="2">
        <f t="shared" si="225"/>
        <v>55.215908029258586</v>
      </c>
      <c r="FD167" s="2">
        <f t="shared" si="225"/>
        <v>55.888712716361724</v>
      </c>
      <c r="FE167" s="2">
        <f t="shared" si="225"/>
        <v>57.046351422789762</v>
      </c>
      <c r="FG167" s="2">
        <f t="shared" si="226"/>
        <v>0.99991706760574373</v>
      </c>
      <c r="FH167" s="2">
        <f t="shared" si="226"/>
        <v>0.99991727541307451</v>
      </c>
      <c r="FI167" s="2">
        <f t="shared" si="226"/>
        <v>0.99991652916139662</v>
      </c>
      <c r="FJ167" s="2">
        <f t="shared" si="226"/>
        <v>0.99990200732285739</v>
      </c>
      <c r="FK167" s="2">
        <f t="shared" si="226"/>
        <v>0.99989721769133344</v>
      </c>
      <c r="FL167" s="2">
        <f t="shared" si="226"/>
        <v>0.99990678066949623</v>
      </c>
      <c r="FM167" s="2">
        <f t="shared" si="226"/>
        <v>0.99990840967905226</v>
      </c>
      <c r="FN167" s="2">
        <f t="shared" si="226"/>
        <v>0.99989816969264578</v>
      </c>
      <c r="FO167" s="2">
        <f t="shared" si="226"/>
        <v>0.99990388711660827</v>
      </c>
      <c r="FP167" s="2">
        <f t="shared" si="226"/>
        <v>0.99989748541433621</v>
      </c>
      <c r="FQ167" s="2">
        <f t="shared" si="226"/>
        <v>0.99989038376818185</v>
      </c>
      <c r="FR167" s="2">
        <f t="shared" si="226"/>
        <v>0.99989694108523386</v>
      </c>
      <c r="FS167" s="2">
        <f t="shared" si="226"/>
        <v>0.99989088090229461</v>
      </c>
      <c r="FT167" s="2">
        <f t="shared" si="226"/>
        <v>0.99988854362958601</v>
      </c>
      <c r="FU167" s="2">
        <f t="shared" si="226"/>
        <v>0.9998625547416965</v>
      </c>
      <c r="FW167" s="2">
        <f t="shared" si="217"/>
        <v>1.5255249359497251E-6</v>
      </c>
      <c r="FX167" s="2">
        <f t="shared" si="217"/>
        <v>0.21284294328571485</v>
      </c>
      <c r="FY167" s="2">
        <f t="shared" si="217"/>
        <v>0.23532255907318347</v>
      </c>
      <c r="FZ167" s="2">
        <f t="shared" si="217"/>
        <v>0.23026400680315973</v>
      </c>
      <c r="GA167" s="2">
        <f t="shared" si="217"/>
        <v>0.20164180226624898</v>
      </c>
      <c r="GB167" s="2">
        <f t="shared" si="217"/>
        <v>0.21451381229835451</v>
      </c>
      <c r="GC167" s="2">
        <f t="shared" si="217"/>
        <v>0.22308019625959563</v>
      </c>
      <c r="GD167" s="2">
        <f t="shared" si="217"/>
        <v>0.2507986623131595</v>
      </c>
      <c r="GE167" s="2">
        <f t="shared" si="217"/>
        <v>0.28800696879411769</v>
      </c>
      <c r="GF167" s="2">
        <f t="shared" si="217"/>
        <v>0.24102400552829761</v>
      </c>
      <c r="GG167" s="2">
        <f t="shared" si="217"/>
        <v>0.20973506111348597</v>
      </c>
      <c r="GH167" s="2">
        <f t="shared" si="217"/>
        <v>0.18722945547546838</v>
      </c>
      <c r="GI167" s="2">
        <f t="shared" si="217"/>
        <v>0.1583160468694334</v>
      </c>
      <c r="GJ167" s="2">
        <f t="shared" si="217"/>
        <v>0.13775734372969858</v>
      </c>
      <c r="GK167" s="2">
        <f t="shared" si="217"/>
        <v>0.11694945485756625</v>
      </c>
      <c r="GM167" s="86">
        <f t="shared" si="218"/>
        <v>4.2763561017015665E-111</v>
      </c>
      <c r="GN167" s="86">
        <f t="shared" si="218"/>
        <v>3.0173162740157221E-200</v>
      </c>
      <c r="GO167" s="86">
        <f t="shared" si="218"/>
        <v>1.8215241109374832E-236</v>
      </c>
      <c r="GP167" s="86">
        <f t="shared" si="218"/>
        <v>7.5667776750360216E-236</v>
      </c>
      <c r="GQ167" s="86">
        <f t="shared" si="218"/>
        <v>0</v>
      </c>
      <c r="GR167" s="86">
        <f t="shared" si="218"/>
        <v>0</v>
      </c>
      <c r="GS167" s="86">
        <f t="shared" si="218"/>
        <v>0</v>
      </c>
      <c r="GT167" s="86">
        <f t="shared" si="218"/>
        <v>0</v>
      </c>
      <c r="GU167" s="86">
        <f t="shared" si="218"/>
        <v>0</v>
      </c>
      <c r="GV167" s="86">
        <f t="shared" si="218"/>
        <v>1.2023613827794119E-292</v>
      </c>
      <c r="GW167" s="86">
        <f t="shared" si="218"/>
        <v>8.3001236177109731E-249</v>
      </c>
      <c r="GX167" s="86">
        <f t="shared" si="218"/>
        <v>8.5211009572485047E-232</v>
      </c>
      <c r="GY167" s="86">
        <f t="shared" si="218"/>
        <v>4.9472467058272117E-200</v>
      </c>
      <c r="GZ167" s="86">
        <f t="shared" si="218"/>
        <v>9.8933255113035709E-160</v>
      </c>
      <c r="HA167" s="86">
        <f t="shared" si="218"/>
        <v>1.1912296660522515E-248</v>
      </c>
      <c r="HC167" s="86">
        <f t="shared" si="182"/>
        <v>5.4952617969585628E-55</v>
      </c>
      <c r="HD167" s="86">
        <f t="shared" si="182"/>
        <v>5.1148180168013545E-141</v>
      </c>
      <c r="HE167" s="86">
        <f t="shared" si="182"/>
        <v>8.8258878690695908E-162</v>
      </c>
      <c r="HF167" s="86">
        <f t="shared" si="181"/>
        <v>1.2977542902968221E-181</v>
      </c>
      <c r="HG167" s="86">
        <f t="shared" si="181"/>
        <v>6.485939564079788E-221</v>
      </c>
      <c r="HH167" s="86">
        <f t="shared" si="181"/>
        <v>9.3266507744225885E-250</v>
      </c>
      <c r="HI167" s="86">
        <f t="shared" si="181"/>
        <v>2.3360859267864064E-230</v>
      </c>
      <c r="HJ167" s="86">
        <f t="shared" si="181"/>
        <v>1.2351823997663094E-277</v>
      </c>
      <c r="HK167" s="86">
        <f t="shared" si="181"/>
        <v>1.0021413372732592E-141</v>
      </c>
      <c r="HL167" s="86">
        <f t="shared" si="162"/>
        <v>1.1593345560387371E-190</v>
      </c>
      <c r="HM167" s="86">
        <f t="shared" si="162"/>
        <v>9.9392305902468995E-177</v>
      </c>
      <c r="HN167" s="86">
        <f t="shared" si="162"/>
        <v>1.5129550433820551E-170</v>
      </c>
      <c r="HO167" s="86">
        <f t="shared" si="162"/>
        <v>8.213710181987219E-152</v>
      </c>
      <c r="HP167" s="86">
        <f t="shared" si="162"/>
        <v>2.5728902238934492E-133</v>
      </c>
      <c r="HQ167" s="86">
        <f t="shared" si="162"/>
        <v>2.3094216654326002E-174</v>
      </c>
      <c r="HS167" s="86">
        <f t="shared" si="219"/>
        <v>8.4612315122506688E-8</v>
      </c>
      <c r="HT167" s="86">
        <f t="shared" si="219"/>
        <v>3.8595367405320062E-9</v>
      </c>
      <c r="HU167" s="86">
        <f t="shared" si="219"/>
        <v>2.1465627924056208E-10</v>
      </c>
      <c r="HV167" s="86">
        <f t="shared" si="219"/>
        <v>3.3374374373875971E-11</v>
      </c>
      <c r="HW167" s="86">
        <f t="shared" si="219"/>
        <v>6.8203963163633165E-10</v>
      </c>
      <c r="HX167" s="86">
        <f t="shared" si="219"/>
        <v>1.1823217400704107E-11</v>
      </c>
      <c r="HY167" s="86">
        <f t="shared" si="219"/>
        <v>1.9238096419205274E-12</v>
      </c>
      <c r="HZ167" s="86">
        <f t="shared" si="219"/>
        <v>4.358167330457737E-13</v>
      </c>
      <c r="IA167" s="86">
        <f t="shared" si="219"/>
        <v>1.2595778545610171E-15</v>
      </c>
      <c r="IB167" s="86">
        <f t="shared" si="219"/>
        <v>3.4878231314069549E-13</v>
      </c>
      <c r="IC167" s="86">
        <f t="shared" si="219"/>
        <v>6.9128917397417839E-11</v>
      </c>
      <c r="ID167" s="86">
        <f t="shared" si="219"/>
        <v>4.8313741841462139E-9</v>
      </c>
      <c r="IE167" s="86">
        <f t="shared" si="219"/>
        <v>9.1099380400001325E-7</v>
      </c>
      <c r="IF167" s="86">
        <f t="shared" si="219"/>
        <v>5.3249657814838685E-6</v>
      </c>
      <c r="IG167" s="86">
        <f t="shared" si="219"/>
        <v>3.7071718578318218E-5</v>
      </c>
      <c r="II167" s="86">
        <f t="shared" si="220"/>
        <v>0</v>
      </c>
      <c r="IJ167" s="86">
        <f t="shared" si="220"/>
        <v>3.2901338845332329E-5</v>
      </c>
      <c r="IK167" s="86">
        <f t="shared" si="220"/>
        <v>1.183668561569412E-4</v>
      </c>
      <c r="IL167" s="86">
        <f t="shared" si="220"/>
        <v>1.5618728263558774E-5</v>
      </c>
      <c r="IM167" s="86">
        <f t="shared" si="220"/>
        <v>8.8542981315315464E-7</v>
      </c>
      <c r="IN167" s="86">
        <f t="shared" si="220"/>
        <v>1.1512371526285149E-6</v>
      </c>
      <c r="IO167" s="86">
        <f t="shared" si="220"/>
        <v>2.0948784907526677E-6</v>
      </c>
      <c r="IP167" s="86">
        <f t="shared" si="220"/>
        <v>4.0888720801017193E-5</v>
      </c>
      <c r="IQ167" s="86">
        <f t="shared" si="220"/>
        <v>6.664264816479017E-4</v>
      </c>
      <c r="IR167" s="86">
        <f t="shared" si="220"/>
        <v>1.414894167313183E-5</v>
      </c>
      <c r="IS167" s="86">
        <f t="shared" si="220"/>
        <v>7.4222705882013919E-7</v>
      </c>
      <c r="IT167" s="86">
        <f t="shared" si="220"/>
        <v>1.0128329358923115E-7</v>
      </c>
      <c r="IU167" s="86">
        <f t="shared" si="220"/>
        <v>4.3416107074114275E-9</v>
      </c>
      <c r="IV167" s="86">
        <f t="shared" si="220"/>
        <v>2.8818204971444691E-5</v>
      </c>
      <c r="IW167" s="86">
        <f t="shared" si="220"/>
        <v>1.5561796459698056E-4</v>
      </c>
      <c r="IY167" s="86">
        <f t="shared" si="221"/>
        <v>8.4612315122506688E-8</v>
      </c>
      <c r="IZ167" s="86">
        <f t="shared" si="221"/>
        <v>3.2905198382072858E-5</v>
      </c>
      <c r="JA167" s="86">
        <f t="shared" si="221"/>
        <v>1.1836707081322044E-4</v>
      </c>
      <c r="JB167" s="86">
        <f t="shared" si="221"/>
        <v>1.5618761637933147E-5</v>
      </c>
      <c r="JC167" s="86">
        <f t="shared" si="221"/>
        <v>8.8611185278479093E-7</v>
      </c>
      <c r="JD167" s="86">
        <f t="shared" si="221"/>
        <v>1.1512489758459157E-6</v>
      </c>
      <c r="JE167" s="86">
        <f t="shared" si="221"/>
        <v>2.0948804145623095E-6</v>
      </c>
      <c r="JF167" s="86">
        <f t="shared" si="221"/>
        <v>4.0888721236833927E-5</v>
      </c>
      <c r="JG167" s="86">
        <f t="shared" si="221"/>
        <v>6.6642648164916133E-4</v>
      </c>
      <c r="JH167" s="86">
        <f t="shared" si="221"/>
        <v>1.4148942021914143E-5</v>
      </c>
      <c r="JI167" s="86">
        <f t="shared" si="221"/>
        <v>7.4229618773753658E-7</v>
      </c>
      <c r="JJ167" s="86">
        <f t="shared" si="221"/>
        <v>1.0611466777337736E-7</v>
      </c>
      <c r="JK167" s="86">
        <f t="shared" si="221"/>
        <v>9.1533541470742464E-7</v>
      </c>
      <c r="JL167" s="86">
        <f t="shared" si="221"/>
        <v>3.4143170752928563E-5</v>
      </c>
      <c r="JM167" s="86">
        <f t="shared" si="221"/>
        <v>1.9268968317529879E-4</v>
      </c>
    </row>
    <row r="168" spans="2:273" x14ac:dyDescent="0.25">
      <c r="B168" s="2">
        <v>141</v>
      </c>
      <c r="C168" s="37">
        <v>51.241999999999997</v>
      </c>
      <c r="D168" s="37">
        <v>51.433</v>
      </c>
      <c r="E168" s="37">
        <v>50.716999999999999</v>
      </c>
      <c r="F168" s="37">
        <v>50.533000000000001</v>
      </c>
      <c r="G168" s="37">
        <v>51.593000000000004</v>
      </c>
      <c r="H168" s="37">
        <v>53.4</v>
      </c>
      <c r="I168" s="37">
        <v>53.267000000000003</v>
      </c>
      <c r="J168" s="37">
        <v>54.133000000000003</v>
      </c>
      <c r="K168" s="37">
        <v>52.317</v>
      </c>
      <c r="L168" s="37">
        <v>53.517000000000003</v>
      </c>
      <c r="M168" s="37">
        <v>53.033000000000001</v>
      </c>
      <c r="N168" s="37">
        <v>56.116999999999997</v>
      </c>
      <c r="O168" s="37">
        <v>55.459000000000003</v>
      </c>
      <c r="P168" s="37">
        <v>53.622999999999998</v>
      </c>
      <c r="Q168" s="37">
        <v>57.197000000000003</v>
      </c>
      <c r="S168" s="4">
        <f t="shared" si="222"/>
        <v>53.640514743041145</v>
      </c>
      <c r="T168" s="4">
        <f t="shared" si="222"/>
        <v>52.068232285944475</v>
      </c>
      <c r="U168" s="4">
        <f t="shared" si="222"/>
        <v>51.801582172928427</v>
      </c>
      <c r="V168" s="4">
        <f t="shared" si="222"/>
        <v>51.604135625930802</v>
      </c>
      <c r="W168" s="4">
        <f t="shared" si="222"/>
        <v>52.391267250098927</v>
      </c>
      <c r="X168" s="4">
        <f t="shared" si="222"/>
        <v>53.69604530167733</v>
      </c>
      <c r="Y168" s="4">
        <f t="shared" si="222"/>
        <v>53.832371675537786</v>
      </c>
      <c r="Z168" s="4">
        <f t="shared" si="222"/>
        <v>53.412283877214286</v>
      </c>
      <c r="AA168" s="4">
        <f t="shared" si="222"/>
        <v>52.486905306096112</v>
      </c>
      <c r="AB168" s="4">
        <f t="shared" si="222"/>
        <v>52.637144129872745</v>
      </c>
      <c r="AC168" s="4">
        <f t="shared" si="222"/>
        <v>54.191576574679679</v>
      </c>
      <c r="AD168" s="4">
        <f t="shared" si="222"/>
        <v>57.12834681172459</v>
      </c>
      <c r="AE168" s="4">
        <f t="shared" si="222"/>
        <v>55.603525737027283</v>
      </c>
      <c r="AF168" s="4">
        <f t="shared" si="222"/>
        <v>55.303402652707256</v>
      </c>
      <c r="AG168" s="4">
        <f t="shared" si="222"/>
        <v>57.103361685461344</v>
      </c>
      <c r="AI168" s="4">
        <f t="shared" si="223"/>
        <v>-2.3985147430411473</v>
      </c>
      <c r="AJ168" s="4">
        <f t="shared" si="223"/>
        <v>-0.63523228594447545</v>
      </c>
      <c r="AK168" s="4">
        <f t="shared" si="223"/>
        <v>-1.0845821729284282</v>
      </c>
      <c r="AL168" s="4">
        <f t="shared" si="223"/>
        <v>-1.0711356259308005</v>
      </c>
      <c r="AM168" s="4">
        <f t="shared" si="223"/>
        <v>-0.79826725009892385</v>
      </c>
      <c r="AN168" s="4">
        <f t="shared" si="223"/>
        <v>-0.29604530167733145</v>
      </c>
      <c r="AO168" s="4">
        <f t="shared" si="223"/>
        <v>-0.56537167553778289</v>
      </c>
      <c r="AP168" s="4">
        <f t="shared" si="223"/>
        <v>0.72071612278571706</v>
      </c>
      <c r="AQ168" s="4">
        <f t="shared" si="223"/>
        <v>-0.16990530609611199</v>
      </c>
      <c r="AR168" s="4">
        <f t="shared" si="223"/>
        <v>0.8798558701272583</v>
      </c>
      <c r="AS168" s="4">
        <f t="shared" si="223"/>
        <v>-1.1585765746796781</v>
      </c>
      <c r="AT168" s="4">
        <f t="shared" si="223"/>
        <v>-1.011346811724593</v>
      </c>
      <c r="AU168" s="4">
        <f t="shared" si="223"/>
        <v>-0.14452573702727989</v>
      </c>
      <c r="AV168" s="4">
        <f t="shared" si="223"/>
        <v>-1.680402652707258</v>
      </c>
      <c r="AW168" s="4">
        <f t="shared" si="223"/>
        <v>9.3638314538658562E-2</v>
      </c>
      <c r="AY168" s="2">
        <f t="shared" si="215"/>
        <v>53.640514743041145</v>
      </c>
      <c r="AZ168" s="2">
        <f t="shared" si="215"/>
        <v>52.065351761677007</v>
      </c>
      <c r="BA168" s="2">
        <f t="shared" si="215"/>
        <v>51.788286253469693</v>
      </c>
      <c r="BB168" s="2">
        <f t="shared" si="215"/>
        <v>51.601033800162931</v>
      </c>
      <c r="BC168" s="2">
        <f t="shared" si="215"/>
        <v>52.390927646277518</v>
      </c>
      <c r="BD168" s="2">
        <f t="shared" si="215"/>
        <v>53.69559894759675</v>
      </c>
      <c r="BE168" s="2">
        <f t="shared" si="215"/>
        <v>53.831465997422455</v>
      </c>
      <c r="BF168" s="2">
        <f t="shared" si="215"/>
        <v>53.398145059902703</v>
      </c>
      <c r="BG168" s="2">
        <f t="shared" si="215"/>
        <v>52.317176452016874</v>
      </c>
      <c r="BH168" s="2">
        <f t="shared" si="215"/>
        <v>52.630027985795735</v>
      </c>
      <c r="BI168" s="2">
        <f t="shared" si="215"/>
        <v>54.191003018897504</v>
      </c>
      <c r="BJ168" s="2">
        <f t="shared" si="215"/>
        <v>57.128252812837573</v>
      </c>
      <c r="BK168" s="2">
        <f t="shared" si="215"/>
        <v>55.603521129327589</v>
      </c>
      <c r="BL168" s="2">
        <f t="shared" si="215"/>
        <v>55.289039345111888</v>
      </c>
      <c r="BM168" s="2">
        <f t="shared" si="215"/>
        <v>56.992798864174006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>
        <f t="shared" si="216"/>
        <v>51.241999999999997</v>
      </c>
      <c r="CF168" s="2">
        <f t="shared" si="216"/>
        <v>51.433</v>
      </c>
      <c r="CG168" s="2">
        <f t="shared" si="216"/>
        <v>50.716999999999999</v>
      </c>
      <c r="CH168" s="2">
        <f t="shared" si="216"/>
        <v>50.533000000000001</v>
      </c>
      <c r="CI168" s="2">
        <f t="shared" si="216"/>
        <v>51.593000000000004</v>
      </c>
      <c r="CJ168" s="2">
        <f t="shared" si="216"/>
        <v>53.4</v>
      </c>
      <c r="CK168" s="2">
        <f t="shared" si="216"/>
        <v>53.267000000000003</v>
      </c>
      <c r="CL168" s="2">
        <f t="shared" si="216"/>
        <v>54.133000000000003</v>
      </c>
      <c r="CM168" s="2">
        <f t="shared" si="216"/>
        <v>52.317</v>
      </c>
      <c r="CN168" s="2">
        <f t="shared" si="216"/>
        <v>53.517000000000003</v>
      </c>
      <c r="CO168" s="2">
        <f t="shared" si="216"/>
        <v>53.033000000000001</v>
      </c>
      <c r="CP168" s="2">
        <f t="shared" si="216"/>
        <v>56.116999999999997</v>
      </c>
      <c r="CQ168" s="2">
        <f t="shared" si="216"/>
        <v>55.459000000000003</v>
      </c>
      <c r="CR168" s="2">
        <f t="shared" si="216"/>
        <v>53.622999999999998</v>
      </c>
      <c r="CS168" s="2">
        <f t="shared" si="216"/>
        <v>57.197000000000003</v>
      </c>
      <c r="CU168" s="2">
        <f t="shared" si="198"/>
        <v>51.241999999999997</v>
      </c>
      <c r="CV168" s="2">
        <f t="shared" si="199"/>
        <v>51.433</v>
      </c>
      <c r="CW168" s="2">
        <f t="shared" si="200"/>
        <v>50.716999999999999</v>
      </c>
      <c r="CX168" s="2">
        <f t="shared" si="201"/>
        <v>50.533000000000001</v>
      </c>
      <c r="CY168" s="2">
        <f t="shared" si="202"/>
        <v>51.593000000000004</v>
      </c>
      <c r="CZ168" s="2">
        <f t="shared" si="203"/>
        <v>53.4</v>
      </c>
      <c r="DA168" s="2">
        <f t="shared" si="204"/>
        <v>53.267000000000003</v>
      </c>
      <c r="DB168" s="2">
        <f t="shared" si="205"/>
        <v>54.133000000000003</v>
      </c>
      <c r="DC168" s="2">
        <f t="shared" si="206"/>
        <v>52.317</v>
      </c>
      <c r="DD168" s="2">
        <f t="shared" si="207"/>
        <v>53.517000000000003</v>
      </c>
      <c r="DE168" s="2">
        <f t="shared" si="208"/>
        <v>53.033000000000001</v>
      </c>
      <c r="DF168" s="2">
        <f t="shared" si="209"/>
        <v>56.116999999999997</v>
      </c>
      <c r="DG168" s="2">
        <f t="shared" si="210"/>
        <v>55.459000000000003</v>
      </c>
      <c r="DH168" s="2">
        <f t="shared" si="211"/>
        <v>53.622999999999998</v>
      </c>
      <c r="DI168" s="2">
        <f t="shared" si="212"/>
        <v>57.197000000000003</v>
      </c>
      <c r="DK168" s="2">
        <f t="shared" si="224"/>
        <v>95.482101652259558</v>
      </c>
      <c r="DL168" s="2">
        <f t="shared" si="224"/>
        <v>111.52675642849326</v>
      </c>
      <c r="DM168" s="2">
        <f t="shared" si="224"/>
        <v>108.86907965860595</v>
      </c>
      <c r="DN168" s="2">
        <f t="shared" si="224"/>
        <v>98.133619512195111</v>
      </c>
      <c r="DO168" s="2">
        <f t="shared" si="224"/>
        <v>95.618671763602237</v>
      </c>
      <c r="DP168" s="2">
        <f t="shared" si="224"/>
        <v>93.623438596491255</v>
      </c>
      <c r="DQ168" s="2">
        <f t="shared" si="224"/>
        <v>88.193882726045885</v>
      </c>
      <c r="DR168" s="2">
        <f t="shared" si="224"/>
        <v>104.48274990619139</v>
      </c>
      <c r="DS168" s="2">
        <f t="shared" si="224"/>
        <v>100.86257044534415</v>
      </c>
      <c r="DT168" s="2">
        <f t="shared" si="224"/>
        <v>94.071238367729848</v>
      </c>
      <c r="DU168" s="2">
        <f t="shared" si="224"/>
        <v>98.853650472334664</v>
      </c>
      <c r="DV168" s="2">
        <f t="shared" si="224"/>
        <v>99.625591181988739</v>
      </c>
      <c r="DW168" s="2">
        <f t="shared" si="224"/>
        <v>111.02750470383273</v>
      </c>
      <c r="DX168" s="2">
        <f t="shared" si="224"/>
        <v>111.65317890359998</v>
      </c>
      <c r="DY168" s="2">
        <f t="shared" si="224"/>
        <v>97.995486070381247</v>
      </c>
      <c r="EA168" s="2">
        <f t="shared" si="214"/>
        <v>53.637349781991063</v>
      </c>
      <c r="EB168" s="2">
        <f t="shared" si="214"/>
        <v>51.877833630006357</v>
      </c>
      <c r="EC168" s="2">
        <f t="shared" si="214"/>
        <v>51.68309714285715</v>
      </c>
      <c r="ED168" s="2">
        <f t="shared" si="214"/>
        <v>51.542235083484329</v>
      </c>
      <c r="EE168" s="2">
        <f t="shared" si="214"/>
        <v>52.40596061159809</v>
      </c>
      <c r="EF168" s="2">
        <f t="shared" si="214"/>
        <v>53.805115654423574</v>
      </c>
      <c r="EG168" s="2">
        <f t="shared" si="214"/>
        <v>53.621421516500533</v>
      </c>
      <c r="EH168" s="2">
        <f t="shared" si="214"/>
        <v>53.440861024986333</v>
      </c>
      <c r="EI168" s="2">
        <f t="shared" si="214"/>
        <v>52.345423648470934</v>
      </c>
      <c r="EJ168" s="2">
        <f t="shared" si="214"/>
        <v>52.629884487386626</v>
      </c>
      <c r="EK168" s="2">
        <f t="shared" si="213"/>
        <v>54.097226091075051</v>
      </c>
      <c r="EL168" s="2">
        <f t="shared" si="180"/>
        <v>57.298629737601019</v>
      </c>
      <c r="EM168" s="2">
        <f t="shared" si="180"/>
        <v>55.699397731490727</v>
      </c>
      <c r="EN168" s="2">
        <f t="shared" si="180"/>
        <v>55.19424617739768</v>
      </c>
      <c r="EO168" s="2">
        <f t="shared" si="180"/>
        <v>56.993962689032891</v>
      </c>
      <c r="EQ168" s="2">
        <f t="shared" si="225"/>
        <v>53.637349781991063</v>
      </c>
      <c r="ER168" s="2">
        <f t="shared" si="225"/>
        <v>52.678150467837753</v>
      </c>
      <c r="ES168" s="2">
        <f t="shared" si="225"/>
        <v>52.082766254499589</v>
      </c>
      <c r="ET168" s="2">
        <f t="shared" si="225"/>
        <v>51.763435362673242</v>
      </c>
      <c r="EU168" s="2">
        <f t="shared" si="225"/>
        <v>52.317967299887883</v>
      </c>
      <c r="EV168" s="2">
        <f t="shared" si="225"/>
        <v>53.315175952635649</v>
      </c>
      <c r="EW168" s="2">
        <f t="shared" si="225"/>
        <v>54.486559904678728</v>
      </c>
      <c r="EX168" s="2">
        <f t="shared" si="225"/>
        <v>53.264114104486794</v>
      </c>
      <c r="EY168" s="2">
        <f t="shared" si="225"/>
        <v>52.239648435089862</v>
      </c>
      <c r="EZ168" s="2">
        <f t="shared" si="225"/>
        <v>52.615438190045943</v>
      </c>
      <c r="FA168" s="2">
        <f t="shared" si="225"/>
        <v>54.493406405707518</v>
      </c>
      <c r="FB168" s="2">
        <f t="shared" si="225"/>
        <v>56.433988605628237</v>
      </c>
      <c r="FC168" s="2">
        <f t="shared" si="225"/>
        <v>55.106441590706503</v>
      </c>
      <c r="FD168" s="2">
        <f t="shared" si="225"/>
        <v>55.791657065927254</v>
      </c>
      <c r="FE168" s="2">
        <f t="shared" si="225"/>
        <v>56.944251316665344</v>
      </c>
      <c r="FG168" s="2">
        <f t="shared" si="226"/>
        <v>0.99992436420557862</v>
      </c>
      <c r="FH168" s="2">
        <f t="shared" si="226"/>
        <v>0.9999245537308793</v>
      </c>
      <c r="FI168" s="2">
        <f t="shared" si="226"/>
        <v>0.99992387313130759</v>
      </c>
      <c r="FJ168" s="2">
        <f t="shared" si="226"/>
        <v>0.99991062884568416</v>
      </c>
      <c r="FK168" s="2">
        <f t="shared" si="226"/>
        <v>0.99990626057264809</v>
      </c>
      <c r="FL168" s="2">
        <f t="shared" si="226"/>
        <v>0.99991498226280295</v>
      </c>
      <c r="FM168" s="2">
        <f t="shared" si="226"/>
        <v>0.9999164679613346</v>
      </c>
      <c r="FN168" s="2">
        <f t="shared" si="226"/>
        <v>0.99990712882379562</v>
      </c>
      <c r="FO168" s="2">
        <f t="shared" si="226"/>
        <v>0.99991234326724143</v>
      </c>
      <c r="FP168" s="2">
        <f t="shared" si="226"/>
        <v>0.9999065047433392</v>
      </c>
      <c r="FQ168" s="2">
        <f t="shared" si="226"/>
        <v>0.99990002784417709</v>
      </c>
      <c r="FR168" s="2">
        <f t="shared" si="226"/>
        <v>0.99990600830031795</v>
      </c>
      <c r="FS168" s="2">
        <f t="shared" si="226"/>
        <v>0.99990048124460273</v>
      </c>
      <c r="FT168" s="2">
        <f t="shared" si="226"/>
        <v>0.99989834958518642</v>
      </c>
      <c r="FU168" s="2">
        <f t="shared" si="226"/>
        <v>0.99987464691862749</v>
      </c>
      <c r="FW168" s="2">
        <f t="shared" si="217"/>
        <v>1.6727045837531214E-6</v>
      </c>
      <c r="FX168" s="2">
        <f t="shared" si="217"/>
        <v>0.22868173495431568</v>
      </c>
      <c r="FY168" s="2">
        <f t="shared" si="217"/>
        <v>0.25229800826019849</v>
      </c>
      <c r="FZ168" s="2">
        <f t="shared" si="217"/>
        <v>0.24699241371380934</v>
      </c>
      <c r="GA168" s="2">
        <f t="shared" si="217"/>
        <v>0.21687671196118263</v>
      </c>
      <c r="GB168" s="2">
        <f t="shared" si="217"/>
        <v>0.23044054223474972</v>
      </c>
      <c r="GC168" s="2">
        <f t="shared" si="217"/>
        <v>0.23944905877040273</v>
      </c>
      <c r="GD168" s="2">
        <f t="shared" si="217"/>
        <v>0.26849851304679889</v>
      </c>
      <c r="GE168" s="2">
        <f t="shared" si="217"/>
        <v>0.30725583041799126</v>
      </c>
      <c r="GF168" s="2">
        <f t="shared" si="217"/>
        <v>0.25827182705148499</v>
      </c>
      <c r="GG168" s="2">
        <f t="shared" si="217"/>
        <v>0.2254088057681147</v>
      </c>
      <c r="GH168" s="2">
        <f t="shared" si="217"/>
        <v>0.20165048985602671</v>
      </c>
      <c r="GI168" s="2">
        <f t="shared" si="217"/>
        <v>0.1709785590101503</v>
      </c>
      <c r="GJ168" s="2">
        <f t="shared" si="217"/>
        <v>0.14906674031645054</v>
      </c>
      <c r="GK168" s="2">
        <f t="shared" si="217"/>
        <v>0.1268018132570686</v>
      </c>
      <c r="GM168" s="86">
        <f t="shared" si="218"/>
        <v>7.3766285511939648E-114</v>
      </c>
      <c r="GN168" s="86">
        <f t="shared" si="218"/>
        <v>3.0082857589766716E-205</v>
      </c>
      <c r="GO168" s="86">
        <f t="shared" si="218"/>
        <v>2.7452431795890711E-242</v>
      </c>
      <c r="GP168" s="86">
        <f t="shared" si="218"/>
        <v>1.1808284893647185E-241</v>
      </c>
      <c r="GQ168" s="86">
        <f t="shared" si="218"/>
        <v>0</v>
      </c>
      <c r="GR168" s="86">
        <f t="shared" si="218"/>
        <v>0</v>
      </c>
      <c r="GS168" s="86">
        <f t="shared" si="218"/>
        <v>0</v>
      </c>
      <c r="GT168" s="86">
        <f t="shared" si="218"/>
        <v>0</v>
      </c>
      <c r="GU168" s="86">
        <f t="shared" si="218"/>
        <v>0</v>
      </c>
      <c r="GV168" s="86">
        <f t="shared" si="218"/>
        <v>7.6420744998429906E-300</v>
      </c>
      <c r="GW168" s="86">
        <f t="shared" si="218"/>
        <v>6.2284587957361414E-255</v>
      </c>
      <c r="GX168" s="86">
        <f t="shared" si="218"/>
        <v>1.6659992603853275E-237</v>
      </c>
      <c r="GY168" s="86">
        <f t="shared" si="218"/>
        <v>4.9805715906752052E-205</v>
      </c>
      <c r="GZ168" s="86">
        <f t="shared" si="218"/>
        <v>1.2065206028192232E-163</v>
      </c>
      <c r="HA168" s="86">
        <f t="shared" si="218"/>
        <v>9.7932698337818769E-255</v>
      </c>
      <c r="HC168" s="86">
        <f t="shared" si="182"/>
        <v>6.2752598993687572E-57</v>
      </c>
      <c r="HD168" s="86">
        <f t="shared" si="182"/>
        <v>4.4515087255050561E-146</v>
      </c>
      <c r="HE168" s="86">
        <f t="shared" si="182"/>
        <v>1.8716077664934294E-167</v>
      </c>
      <c r="HF168" s="86">
        <f t="shared" si="181"/>
        <v>5.8532832275039855E-188</v>
      </c>
      <c r="HG168" s="86">
        <f t="shared" si="181"/>
        <v>9.8228978586856907E-229</v>
      </c>
      <c r="HH168" s="86">
        <f t="shared" si="181"/>
        <v>1.905194065926714E-258</v>
      </c>
      <c r="HI168" s="86">
        <f t="shared" si="181"/>
        <v>2.2090138830548269E-238</v>
      </c>
      <c r="HJ168" s="86">
        <f t="shared" si="181"/>
        <v>2.6441898833287674E-287</v>
      </c>
      <c r="HK168" s="86">
        <f t="shared" si="181"/>
        <v>1.730685721961439E-146</v>
      </c>
      <c r="HL168" s="86">
        <f t="shared" si="162"/>
        <v>3.0500955821110678E-197</v>
      </c>
      <c r="HM168" s="86">
        <f t="shared" si="162"/>
        <v>6.3758248102685985E-183</v>
      </c>
      <c r="HN168" s="86">
        <f t="shared" si="162"/>
        <v>1.3174359391542226E-176</v>
      </c>
      <c r="HO168" s="86">
        <f t="shared" si="162"/>
        <v>2.1999798951237769E-157</v>
      </c>
      <c r="HP168" s="86">
        <f t="shared" si="162"/>
        <v>4.0520189285588089E-138</v>
      </c>
      <c r="HQ168" s="86">
        <f t="shared" si="162"/>
        <v>1.4242932640278522E-180</v>
      </c>
      <c r="HS168" s="86">
        <f t="shared" si="219"/>
        <v>2.4913460232118603E-7</v>
      </c>
      <c r="HT168" s="86">
        <f t="shared" si="219"/>
        <v>4.786938237268186E-10</v>
      </c>
      <c r="HU168" s="86">
        <f t="shared" si="219"/>
        <v>2.1419521689028051E-11</v>
      </c>
      <c r="HV168" s="86">
        <f t="shared" si="219"/>
        <v>2.391516464946395E-12</v>
      </c>
      <c r="HW168" s="86">
        <f t="shared" si="219"/>
        <v>5.8286097730401142E-11</v>
      </c>
      <c r="HX168" s="86">
        <f t="shared" si="219"/>
        <v>7.033791664226392E-13</v>
      </c>
      <c r="HY168" s="86">
        <f t="shared" si="219"/>
        <v>9.9105570795019583E-14</v>
      </c>
      <c r="HZ168" s="86">
        <f t="shared" si="219"/>
        <v>2.1636920253864617E-14</v>
      </c>
      <c r="IA168" s="86">
        <f t="shared" si="219"/>
        <v>4.6105216322168555E-17</v>
      </c>
      <c r="IB168" s="86">
        <f t="shared" si="219"/>
        <v>1.6610001501341087E-14</v>
      </c>
      <c r="IC168" s="86">
        <f t="shared" si="219"/>
        <v>4.6041397648687267E-12</v>
      </c>
      <c r="ID168" s="86">
        <f t="shared" si="219"/>
        <v>4.4748230789030505E-10</v>
      </c>
      <c r="IE168" s="86">
        <f t="shared" si="219"/>
        <v>1.2821277701804892E-7</v>
      </c>
      <c r="IF168" s="86">
        <f t="shared" si="219"/>
        <v>9.5595164174767096E-7</v>
      </c>
      <c r="IG168" s="86">
        <f t="shared" si="219"/>
        <v>6.7907176184813284E-6</v>
      </c>
      <c r="II168" s="86">
        <f t="shared" si="220"/>
        <v>0</v>
      </c>
      <c r="IJ168" s="86">
        <f t="shared" si="220"/>
        <v>1.133950162105794E-4</v>
      </c>
      <c r="IK168" s="86">
        <f t="shared" si="220"/>
        <v>3.8718698756368358E-4</v>
      </c>
      <c r="IL168" s="86">
        <f t="shared" si="220"/>
        <v>6.6045290343852756E-5</v>
      </c>
      <c r="IM168" s="86">
        <f t="shared" si="220"/>
        <v>4.5069330364618244E-6</v>
      </c>
      <c r="IN168" s="86">
        <f t="shared" si="220"/>
        <v>6.2219469781314396E-6</v>
      </c>
      <c r="IO168" s="86">
        <f t="shared" si="220"/>
        <v>1.1134481202897262E-5</v>
      </c>
      <c r="IP168" s="86">
        <f t="shared" si="220"/>
        <v>1.7186117074173671E-4</v>
      </c>
      <c r="IQ168" s="86">
        <f t="shared" si="220"/>
        <v>2.2359612173517862E-3</v>
      </c>
      <c r="IR168" s="86">
        <f t="shared" si="220"/>
        <v>6.5258585902905922E-5</v>
      </c>
      <c r="IS168" s="86">
        <f t="shared" si="220"/>
        <v>4.0991970200655615E-6</v>
      </c>
      <c r="IT168" s="86">
        <f t="shared" si="220"/>
        <v>6.0262162093213067E-7</v>
      </c>
      <c r="IU168" s="86">
        <f t="shared" si="220"/>
        <v>2.9060451890032722E-8</v>
      </c>
      <c r="IV168" s="86">
        <f t="shared" si="220"/>
        <v>7.1103119336902759E-5</v>
      </c>
      <c r="IW168" s="86">
        <f t="shared" si="220"/>
        <v>3.0663555258142949E-4</v>
      </c>
      <c r="IY168" s="86">
        <f t="shared" si="221"/>
        <v>2.4913460232118603E-7</v>
      </c>
      <c r="IZ168" s="86">
        <f t="shared" si="221"/>
        <v>1.1339549490440312E-4</v>
      </c>
      <c r="JA168" s="86">
        <f t="shared" si="221"/>
        <v>3.8718700898320528E-4</v>
      </c>
      <c r="JB168" s="86">
        <f t="shared" si="221"/>
        <v>6.6045292735369225E-5</v>
      </c>
      <c r="JC168" s="86">
        <f t="shared" si="221"/>
        <v>4.5069913225595549E-6</v>
      </c>
      <c r="JD168" s="86">
        <f t="shared" si="221"/>
        <v>6.221947681510606E-6</v>
      </c>
      <c r="JE168" s="86">
        <f t="shared" si="221"/>
        <v>1.1134481302002832E-5</v>
      </c>
      <c r="JF168" s="86">
        <f t="shared" si="221"/>
        <v>1.7186117076337362E-4</v>
      </c>
      <c r="JG168" s="86">
        <f t="shared" si="221"/>
        <v>2.2359612173518321E-3</v>
      </c>
      <c r="JH168" s="86">
        <f t="shared" si="221"/>
        <v>6.5258585919515926E-5</v>
      </c>
      <c r="JI168" s="86">
        <f t="shared" si="221"/>
        <v>4.0992016242053263E-6</v>
      </c>
      <c r="JJ168" s="86">
        <f t="shared" si="221"/>
        <v>6.0306910324002101E-7</v>
      </c>
      <c r="JK168" s="86">
        <f t="shared" si="221"/>
        <v>1.5727322890808164E-7</v>
      </c>
      <c r="JL168" s="86">
        <f t="shared" si="221"/>
        <v>7.2059070978650429E-5</v>
      </c>
      <c r="JM168" s="86">
        <f t="shared" si="221"/>
        <v>3.1342627019991079E-4</v>
      </c>
    </row>
    <row r="169" spans="2:273" x14ac:dyDescent="0.25">
      <c r="B169" s="2">
        <v>142</v>
      </c>
      <c r="C169" s="37">
        <v>53.984000000000002</v>
      </c>
      <c r="D169" s="37">
        <v>51.732999999999997</v>
      </c>
      <c r="E169" s="37">
        <v>52.05</v>
      </c>
      <c r="F169" s="37">
        <v>52.167000000000002</v>
      </c>
      <c r="G169" s="37">
        <v>51.576000000000001</v>
      </c>
      <c r="H169" s="37">
        <v>54.533000000000001</v>
      </c>
      <c r="I169" s="37">
        <v>52.2</v>
      </c>
      <c r="J169" s="37">
        <v>53.866999999999997</v>
      </c>
      <c r="K169" s="37">
        <v>52.8</v>
      </c>
      <c r="L169" s="37">
        <v>51.883000000000003</v>
      </c>
      <c r="M169" s="37">
        <v>53.8</v>
      </c>
      <c r="N169" s="37">
        <v>56.582999999999998</v>
      </c>
      <c r="O169" s="37">
        <v>54.459000000000003</v>
      </c>
      <c r="P169" s="37">
        <v>54.279000000000003</v>
      </c>
      <c r="Q169" s="37">
        <v>55.902000000000001</v>
      </c>
      <c r="S169" s="4">
        <f t="shared" si="222"/>
        <v>53.53178447343528</v>
      </c>
      <c r="T169" s="4">
        <f t="shared" si="222"/>
        <v>51.939130883112583</v>
      </c>
      <c r="U169" s="4">
        <f t="shared" si="222"/>
        <v>51.715378687807515</v>
      </c>
      <c r="V169" s="4">
        <f t="shared" si="222"/>
        <v>51.496849572129207</v>
      </c>
      <c r="W169" s="4">
        <f t="shared" si="222"/>
        <v>52.309299164464463</v>
      </c>
      <c r="X169" s="4">
        <f t="shared" si="222"/>
        <v>53.589312145598363</v>
      </c>
      <c r="Y169" s="4">
        <f t="shared" si="222"/>
        <v>53.713614410460146</v>
      </c>
      <c r="Z169" s="4">
        <f t="shared" si="222"/>
        <v>53.353291099688512</v>
      </c>
      <c r="AA169" s="4">
        <f t="shared" si="222"/>
        <v>52.677866720285159</v>
      </c>
      <c r="AB169" s="4">
        <f t="shared" si="222"/>
        <v>52.559548354173501</v>
      </c>
      <c r="AC169" s="4">
        <f t="shared" si="222"/>
        <v>54.081908611871249</v>
      </c>
      <c r="AD169" s="4">
        <f t="shared" si="222"/>
        <v>57.03056576200445</v>
      </c>
      <c r="AE169" s="4">
        <f t="shared" si="222"/>
        <v>55.501852179483301</v>
      </c>
      <c r="AF169" s="4">
        <f t="shared" si="222"/>
        <v>55.212666797627492</v>
      </c>
      <c r="AG169" s="4">
        <f t="shared" si="222"/>
        <v>57.093246758231089</v>
      </c>
      <c r="AI169" s="4">
        <f t="shared" si="223"/>
        <v>0.45221552656472142</v>
      </c>
      <c r="AJ169" s="4">
        <f t="shared" si="223"/>
        <v>-0.20613088311258565</v>
      </c>
      <c r="AK169" s="4">
        <f t="shared" si="223"/>
        <v>0.33462131219248192</v>
      </c>
      <c r="AL169" s="4">
        <f t="shared" si="223"/>
        <v>0.67015042787079437</v>
      </c>
      <c r="AM169" s="4">
        <f t="shared" si="223"/>
        <v>-0.73329916446446219</v>
      </c>
      <c r="AN169" s="4">
        <f t="shared" si="223"/>
        <v>0.94368785440163805</v>
      </c>
      <c r="AO169" s="4">
        <f t="shared" si="223"/>
        <v>-1.5136144104601428</v>
      </c>
      <c r="AP169" s="4">
        <f t="shared" si="223"/>
        <v>0.51370890031148519</v>
      </c>
      <c r="AQ169" s="4">
        <f t="shared" si="223"/>
        <v>0.12213327971483778</v>
      </c>
      <c r="AR169" s="4">
        <f t="shared" si="223"/>
        <v>-0.67654835417349801</v>
      </c>
      <c r="AS169" s="4">
        <f t="shared" si="223"/>
        <v>-0.28190861187125194</v>
      </c>
      <c r="AT169" s="4">
        <f t="shared" si="223"/>
        <v>-0.44756576200445153</v>
      </c>
      <c r="AU169" s="4">
        <f t="shared" si="223"/>
        <v>-1.0428521794832974</v>
      </c>
      <c r="AV169" s="4">
        <f t="shared" si="223"/>
        <v>-0.93366679762748817</v>
      </c>
      <c r="AW169" s="4">
        <f t="shared" si="223"/>
        <v>-1.1912467582310882</v>
      </c>
      <c r="AY169" s="2">
        <f t="shared" si="215"/>
        <v>53.53178447343528</v>
      </c>
      <c r="AZ169" s="2">
        <f t="shared" si="215"/>
        <v>51.930598680825753</v>
      </c>
      <c r="BA169" s="2">
        <f t="shared" si="215"/>
        <v>51.678432622981944</v>
      </c>
      <c r="BB169" s="2">
        <f t="shared" si="215"/>
        <v>51.485903010996253</v>
      </c>
      <c r="BC169" s="2">
        <f t="shared" si="215"/>
        <v>52.307844319974841</v>
      </c>
      <c r="BD169" s="2">
        <f t="shared" si="215"/>
        <v>53.587311631150548</v>
      </c>
      <c r="BE169" s="2">
        <f t="shared" si="215"/>
        <v>53.70964664292736</v>
      </c>
      <c r="BF169" s="2">
        <f t="shared" si="215"/>
        <v>53.304559686156523</v>
      </c>
      <c r="BG169" s="2">
        <f t="shared" si="215"/>
        <v>52.218117334450824</v>
      </c>
      <c r="BH169" s="2">
        <f t="shared" si="215"/>
        <v>52.532612530475831</v>
      </c>
      <c r="BI169" s="2">
        <f t="shared" si="215"/>
        <v>54.079275524175308</v>
      </c>
      <c r="BJ169" s="2">
        <f t="shared" si="215"/>
        <v>57.030094961435744</v>
      </c>
      <c r="BK169" s="2">
        <f t="shared" si="215"/>
        <v>55.501826013518745</v>
      </c>
      <c r="BL169" s="2">
        <f t="shared" si="215"/>
        <v>55.180305106499489</v>
      </c>
      <c r="BM169" s="2">
        <f t="shared" si="215"/>
        <v>56.890512885913509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>
        <f t="shared" si="216"/>
        <v>53.984000000000002</v>
      </c>
      <c r="CF169" s="2">
        <f t="shared" si="216"/>
        <v>51.732999999999997</v>
      </c>
      <c r="CG169" s="2">
        <f t="shared" si="216"/>
        <v>52.05</v>
      </c>
      <c r="CH169" s="2">
        <f t="shared" si="216"/>
        <v>52.167000000000002</v>
      </c>
      <c r="CI169" s="2">
        <f t="shared" si="216"/>
        <v>51.576000000000001</v>
      </c>
      <c r="CJ169" s="2">
        <f t="shared" si="216"/>
        <v>54.533000000000001</v>
      </c>
      <c r="CK169" s="2">
        <f t="shared" si="216"/>
        <v>52.2</v>
      </c>
      <c r="CL169" s="2">
        <f t="shared" si="216"/>
        <v>53.866999999999997</v>
      </c>
      <c r="CM169" s="2">
        <f t="shared" si="216"/>
        <v>52.8</v>
      </c>
      <c r="CN169" s="2">
        <f t="shared" si="216"/>
        <v>51.883000000000003</v>
      </c>
      <c r="CO169" s="2">
        <f t="shared" si="216"/>
        <v>53.8</v>
      </c>
      <c r="CP169" s="2">
        <f t="shared" si="216"/>
        <v>56.582999999999998</v>
      </c>
      <c r="CQ169" s="2">
        <f t="shared" si="216"/>
        <v>54.459000000000003</v>
      </c>
      <c r="CR169" s="2">
        <f t="shared" si="216"/>
        <v>54.279000000000003</v>
      </c>
      <c r="CS169" s="2">
        <f t="shared" si="216"/>
        <v>55.902000000000001</v>
      </c>
      <c r="CU169" s="2">
        <f t="shared" si="198"/>
        <v>53.984000000000002</v>
      </c>
      <c r="CV169" s="2">
        <f t="shared" si="199"/>
        <v>51.732999999999997</v>
      </c>
      <c r="CW169" s="2">
        <f t="shared" si="200"/>
        <v>52.05</v>
      </c>
      <c r="CX169" s="2">
        <f t="shared" si="201"/>
        <v>52.167000000000002</v>
      </c>
      <c r="CY169" s="2">
        <f t="shared" si="202"/>
        <v>51.576000000000001</v>
      </c>
      <c r="CZ169" s="2">
        <f t="shared" si="203"/>
        <v>54.533000000000001</v>
      </c>
      <c r="DA169" s="2">
        <f t="shared" si="204"/>
        <v>52.2</v>
      </c>
      <c r="DB169" s="2">
        <f t="shared" si="205"/>
        <v>53.866999999999997</v>
      </c>
      <c r="DC169" s="2">
        <f t="shared" si="206"/>
        <v>52.8</v>
      </c>
      <c r="DD169" s="2">
        <f t="shared" si="207"/>
        <v>51.883000000000003</v>
      </c>
      <c r="DE169" s="2">
        <f t="shared" si="208"/>
        <v>53.8</v>
      </c>
      <c r="DF169" s="2">
        <f t="shared" si="209"/>
        <v>56.582999999999998</v>
      </c>
      <c r="DG169" s="2">
        <f t="shared" si="210"/>
        <v>54.459000000000003</v>
      </c>
      <c r="DH169" s="2">
        <f t="shared" si="211"/>
        <v>54.279000000000003</v>
      </c>
      <c r="DI169" s="2">
        <f t="shared" si="212"/>
        <v>55.902000000000001</v>
      </c>
      <c r="DK169" s="2">
        <f t="shared" si="224"/>
        <v>95.687187766714089</v>
      </c>
      <c r="DL169" s="2">
        <f t="shared" si="224"/>
        <v>111.86166571834991</v>
      </c>
      <c r="DM169" s="2">
        <f t="shared" si="224"/>
        <v>109.20122617354193</v>
      </c>
      <c r="DN169" s="2">
        <f t="shared" si="224"/>
        <v>98.379373170731697</v>
      </c>
      <c r="DO169" s="2">
        <f t="shared" si="224"/>
        <v>95.847381613508418</v>
      </c>
      <c r="DP169" s="2">
        <f t="shared" si="224"/>
        <v>93.825970985155223</v>
      </c>
      <c r="DQ169" s="2">
        <f t="shared" si="224"/>
        <v>88.320825438596486</v>
      </c>
      <c r="DR169" s="2">
        <f t="shared" si="224"/>
        <v>104.78233714821765</v>
      </c>
      <c r="DS169" s="2">
        <f t="shared" si="224"/>
        <v>101.15286578947369</v>
      </c>
      <c r="DT169" s="2">
        <f t="shared" si="224"/>
        <v>94.297606378986885</v>
      </c>
      <c r="DU169" s="2">
        <f t="shared" si="224"/>
        <v>99.095087516869086</v>
      </c>
      <c r="DV169" s="2">
        <f t="shared" si="224"/>
        <v>99.861991932457784</v>
      </c>
      <c r="DW169" s="2">
        <f t="shared" si="224"/>
        <v>111.35904425087107</v>
      </c>
      <c r="DX169" s="2">
        <f t="shared" si="224"/>
        <v>112.00257194441407</v>
      </c>
      <c r="DY169" s="2">
        <f t="shared" si="224"/>
        <v>98.255294354838725</v>
      </c>
      <c r="EA169" s="2">
        <f t="shared" si="214"/>
        <v>53.528876345751385</v>
      </c>
      <c r="EB169" s="2">
        <f t="shared" si="214"/>
        <v>51.723745454545451</v>
      </c>
      <c r="EC169" s="2">
        <f t="shared" si="214"/>
        <v>51.563307472527477</v>
      </c>
      <c r="ED169" s="2">
        <f t="shared" si="214"/>
        <v>51.421700023069349</v>
      </c>
      <c r="EE169" s="2">
        <f t="shared" si="214"/>
        <v>52.325246422351029</v>
      </c>
      <c r="EF169" s="2">
        <f t="shared" si="214"/>
        <v>53.708563093653744</v>
      </c>
      <c r="EG169" s="2">
        <f t="shared" si="214"/>
        <v>53.478815646233961</v>
      </c>
      <c r="EH169" s="2">
        <f t="shared" si="214"/>
        <v>53.352218571689136</v>
      </c>
      <c r="EI169" s="2">
        <f t="shared" si="214"/>
        <v>52.249738538802596</v>
      </c>
      <c r="EJ169" s="2">
        <f t="shared" si="214"/>
        <v>52.533153713204293</v>
      </c>
      <c r="EK169" s="2">
        <f t="shared" si="213"/>
        <v>53.976229287296043</v>
      </c>
      <c r="EL169" s="2">
        <f t="shared" si="180"/>
        <v>57.219992547754345</v>
      </c>
      <c r="EM169" s="2">
        <f t="shared" si="180"/>
        <v>55.609788367644114</v>
      </c>
      <c r="EN169" s="2">
        <f t="shared" si="180"/>
        <v>55.07522707191977</v>
      </c>
      <c r="EO169" s="2">
        <f t="shared" si="180"/>
        <v>56.892731599330375</v>
      </c>
      <c r="EQ169" s="2">
        <f t="shared" si="225"/>
        <v>53.528876345751385</v>
      </c>
      <c r="ER169" s="2">
        <f t="shared" si="225"/>
        <v>52.550035466967117</v>
      </c>
      <c r="ES169" s="2">
        <f t="shared" si="225"/>
        <v>51.97477578349293</v>
      </c>
      <c r="ET169" s="2">
        <f t="shared" si="225"/>
        <v>51.649947048222145</v>
      </c>
      <c r="EU169" s="2">
        <f t="shared" si="225"/>
        <v>52.234561729490764</v>
      </c>
      <c r="EV169" s="2">
        <f t="shared" si="225"/>
        <v>53.205434796192215</v>
      </c>
      <c r="EW169" s="2">
        <f t="shared" si="225"/>
        <v>54.367969292312395</v>
      </c>
      <c r="EX169" s="2">
        <f t="shared" si="225"/>
        <v>53.170961993485683</v>
      </c>
      <c r="EY169" s="2">
        <f t="shared" si="225"/>
        <v>52.141148245446161</v>
      </c>
      <c r="EZ169" s="2">
        <f t="shared" si="225"/>
        <v>52.518306286181307</v>
      </c>
      <c r="FA169" s="2">
        <f t="shared" si="225"/>
        <v>54.385217984411796</v>
      </c>
      <c r="FB169" s="2">
        <f t="shared" si="225"/>
        <v>56.327574135609893</v>
      </c>
      <c r="FC169" s="2">
        <f t="shared" si="225"/>
        <v>54.996975152154413</v>
      </c>
      <c r="FD169" s="2">
        <f t="shared" si="225"/>
        <v>55.694601415492777</v>
      </c>
      <c r="FE169" s="2">
        <f t="shared" si="225"/>
        <v>56.842151210540919</v>
      </c>
      <c r="FG169" s="2">
        <f t="shared" si="226"/>
        <v>0.9999310188765661</v>
      </c>
      <c r="FH169" s="2">
        <f t="shared" si="226"/>
        <v>0.9999311917279925</v>
      </c>
      <c r="FI169" s="2">
        <f t="shared" si="226"/>
        <v>0.99993057100552729</v>
      </c>
      <c r="FJ169" s="2">
        <f t="shared" si="226"/>
        <v>0.99991849189758353</v>
      </c>
      <c r="FK169" s="2">
        <f t="shared" si="226"/>
        <v>0.99991450792103687</v>
      </c>
      <c r="FL169" s="2">
        <f t="shared" si="226"/>
        <v>0.99992246232210735</v>
      </c>
      <c r="FM169" s="2">
        <f t="shared" si="226"/>
        <v>0.9999238173153675</v>
      </c>
      <c r="FN169" s="2">
        <f t="shared" si="226"/>
        <v>0.9999152997884968</v>
      </c>
      <c r="FO169" s="2">
        <f t="shared" si="226"/>
        <v>0.99992005549298224</v>
      </c>
      <c r="FP169" s="2">
        <f t="shared" si="226"/>
        <v>0.99991473061102243</v>
      </c>
      <c r="FQ169" s="2">
        <f t="shared" si="226"/>
        <v>0.99990882350822485</v>
      </c>
      <c r="FR169" s="2">
        <f t="shared" si="226"/>
        <v>0.99991427784213671</v>
      </c>
      <c r="FS169" s="2">
        <f t="shared" si="226"/>
        <v>0.99990923702158596</v>
      </c>
      <c r="FT169" s="2">
        <f t="shared" si="226"/>
        <v>0.99990729289068014</v>
      </c>
      <c r="FU169" s="2">
        <f t="shared" si="226"/>
        <v>0.99988567537007378</v>
      </c>
      <c r="FW169" s="2">
        <f t="shared" si="217"/>
        <v>1.8340838086904926E-6</v>
      </c>
      <c r="FX169" s="2">
        <f t="shared" si="217"/>
        <v>0.2453318288462826</v>
      </c>
      <c r="FY169" s="2">
        <f t="shared" si="217"/>
        <v>0.27006553057470367</v>
      </c>
      <c r="FZ169" s="2">
        <f t="shared" si="217"/>
        <v>0.26451848410436107</v>
      </c>
      <c r="GA169" s="2">
        <f t="shared" si="217"/>
        <v>0.23292685378717332</v>
      </c>
      <c r="GB169" s="2">
        <f t="shared" si="217"/>
        <v>0.24717765584170925</v>
      </c>
      <c r="GC169" s="2">
        <f t="shared" si="217"/>
        <v>0.25662228328678804</v>
      </c>
      <c r="GD169" s="2">
        <f t="shared" si="217"/>
        <v>0.28696904669189294</v>
      </c>
      <c r="GE169" s="2">
        <f t="shared" si="217"/>
        <v>0.32719997021124558</v>
      </c>
      <c r="GF169" s="2">
        <f t="shared" si="217"/>
        <v>0.27630458003959107</v>
      </c>
      <c r="GG169" s="2">
        <f t="shared" si="217"/>
        <v>0.24189533444487801</v>
      </c>
      <c r="GH169" s="2">
        <f t="shared" si="217"/>
        <v>0.21688587761918213</v>
      </c>
      <c r="GI169" s="2">
        <f t="shared" si="217"/>
        <v>0.18443192766883598</v>
      </c>
      <c r="GJ169" s="2">
        <f t="shared" si="217"/>
        <v>0.16113109306338119</v>
      </c>
      <c r="GK169" s="2">
        <f t="shared" si="217"/>
        <v>0.13735507501954136</v>
      </c>
      <c r="GM169" s="86">
        <f t="shared" si="218"/>
        <v>1.1755201056668362E-116</v>
      </c>
      <c r="GN169" s="86">
        <f t="shared" si="218"/>
        <v>2.5990851468484457E-210</v>
      </c>
      <c r="GO169" s="86">
        <f t="shared" si="218"/>
        <v>3.5109328788078737E-248</v>
      </c>
      <c r="GP169" s="86">
        <f t="shared" si="218"/>
        <v>1.5643771070511035E-247</v>
      </c>
      <c r="GQ169" s="86">
        <f t="shared" si="218"/>
        <v>0</v>
      </c>
      <c r="GR169" s="86">
        <f t="shared" si="218"/>
        <v>0</v>
      </c>
      <c r="GS169" s="86">
        <f t="shared" si="218"/>
        <v>0</v>
      </c>
      <c r="GT169" s="86">
        <f t="shared" si="218"/>
        <v>0</v>
      </c>
      <c r="GU169" s="86">
        <f t="shared" si="218"/>
        <v>0</v>
      </c>
      <c r="GV169" s="86">
        <f t="shared" si="218"/>
        <v>3.9668789192425133E-307</v>
      </c>
      <c r="GW169" s="86">
        <f t="shared" si="218"/>
        <v>3.9327697738901367E-261</v>
      </c>
      <c r="GX169" s="86">
        <f t="shared" si="218"/>
        <v>2.7726931229952841E-243</v>
      </c>
      <c r="GY169" s="86">
        <f t="shared" si="218"/>
        <v>4.3454610644756991E-210</v>
      </c>
      <c r="GZ169" s="86">
        <f t="shared" si="218"/>
        <v>1.3178926971445972E-167</v>
      </c>
      <c r="HA169" s="86">
        <f t="shared" si="218"/>
        <v>6.7888607107084402E-261</v>
      </c>
      <c r="HC169" s="86">
        <f t="shared" si="182"/>
        <v>6.6177210711390461E-59</v>
      </c>
      <c r="HD169" s="86">
        <f t="shared" si="182"/>
        <v>3.1476592059997021E-151</v>
      </c>
      <c r="HE169" s="86">
        <f t="shared" si="182"/>
        <v>3.1617330414586874E-173</v>
      </c>
      <c r="HF169" s="86">
        <f t="shared" si="181"/>
        <v>2.0495604107043558E-194</v>
      </c>
      <c r="HG169" s="86">
        <f t="shared" si="181"/>
        <v>1.0851220737187998E-236</v>
      </c>
      <c r="HH169" s="86">
        <f t="shared" si="181"/>
        <v>2.7577048397171814E-267</v>
      </c>
      <c r="HI169" s="86">
        <f t="shared" si="181"/>
        <v>1.5189094866208647E-246</v>
      </c>
      <c r="HJ169" s="86">
        <f t="shared" si="181"/>
        <v>3.8576147222556394E-297</v>
      </c>
      <c r="HK169" s="86">
        <f t="shared" si="181"/>
        <v>2.4884114412349615E-151</v>
      </c>
      <c r="HL169" s="86">
        <f t="shared" si="162"/>
        <v>6.1921108885738492E-204</v>
      </c>
      <c r="HM169" s="86">
        <f t="shared" si="162"/>
        <v>3.1922692770458841E-189</v>
      </c>
      <c r="HN169" s="86">
        <f t="shared" si="162"/>
        <v>8.9708815325861592E-183</v>
      </c>
      <c r="HO169" s="86">
        <f t="shared" si="162"/>
        <v>4.6646701268983876E-163</v>
      </c>
      <c r="HP169" s="86">
        <f t="shared" si="162"/>
        <v>5.2352586154439173E-143</v>
      </c>
      <c r="HQ169" s="86">
        <f t="shared" si="162"/>
        <v>6.8238729185663679E-187</v>
      </c>
      <c r="HS169" s="86">
        <f t="shared" si="219"/>
        <v>7.0603769482995447E-7</v>
      </c>
      <c r="HT169" s="86">
        <f t="shared" si="219"/>
        <v>5.3167893173182043E-11</v>
      </c>
      <c r="HU169" s="86">
        <f t="shared" si="219"/>
        <v>1.9012019597861771E-12</v>
      </c>
      <c r="HV169" s="86">
        <f t="shared" si="219"/>
        <v>1.4886290675479779E-13</v>
      </c>
      <c r="HW169" s="86">
        <f t="shared" si="219"/>
        <v>4.3306268705853794E-12</v>
      </c>
      <c r="HX169" s="86">
        <f t="shared" si="219"/>
        <v>3.5857153711801444E-14</v>
      </c>
      <c r="HY169" s="86">
        <f t="shared" si="219"/>
        <v>4.3543902800578772E-15</v>
      </c>
      <c r="HZ169" s="86">
        <f t="shared" si="219"/>
        <v>9.2013466456990315E-16</v>
      </c>
      <c r="IA169" s="86">
        <f t="shared" si="219"/>
        <v>1.4436806910189873E-18</v>
      </c>
      <c r="IB169" s="86">
        <f t="shared" si="219"/>
        <v>6.7551654619642097E-16</v>
      </c>
      <c r="IC169" s="86">
        <f t="shared" si="219"/>
        <v>2.6315469433265441E-13</v>
      </c>
      <c r="ID169" s="86">
        <f t="shared" si="219"/>
        <v>3.5886865153897539E-11</v>
      </c>
      <c r="IE169" s="86">
        <f t="shared" si="219"/>
        <v>1.5771741502302222E-8</v>
      </c>
      <c r="IF169" s="86">
        <f t="shared" si="219"/>
        <v>1.5235069617804314E-7</v>
      </c>
      <c r="IG169" s="86">
        <f t="shared" si="219"/>
        <v>1.0796213351294245E-6</v>
      </c>
      <c r="II169" s="86">
        <f t="shared" si="220"/>
        <v>0</v>
      </c>
      <c r="IJ169" s="86">
        <f t="shared" si="220"/>
        <v>3.6027893330445445E-4</v>
      </c>
      <c r="IK169" s="86">
        <f t="shared" si="220"/>
        <v>1.1625251682523584E-3</v>
      </c>
      <c r="IL169" s="86">
        <f t="shared" si="220"/>
        <v>2.5178221283040422E-4</v>
      </c>
      <c r="IM169" s="86">
        <f t="shared" si="220"/>
        <v>2.0671286108527047E-5</v>
      </c>
      <c r="IN169" s="86">
        <f t="shared" si="220"/>
        <v>2.9987939264844199E-5</v>
      </c>
      <c r="IO169" s="86">
        <f t="shared" si="220"/>
        <v>5.2610671232298252E-5</v>
      </c>
      <c r="IP169" s="86">
        <f t="shared" si="220"/>
        <v>6.4502545270067764E-4</v>
      </c>
      <c r="IQ169" s="86">
        <f t="shared" si="220"/>
        <v>6.7003909116202937E-3</v>
      </c>
      <c r="IR169" s="86">
        <f t="shared" si="220"/>
        <v>2.6805356781995499E-4</v>
      </c>
      <c r="IS169" s="86">
        <f t="shared" si="220"/>
        <v>2.0205998514928504E-5</v>
      </c>
      <c r="IT169" s="86">
        <f t="shared" si="220"/>
        <v>3.218739071163835E-6</v>
      </c>
      <c r="IU169" s="86">
        <f t="shared" si="220"/>
        <v>1.7567958230758931E-7</v>
      </c>
      <c r="IV169" s="86">
        <f t="shared" si="220"/>
        <v>1.6821088928416057E-4</v>
      </c>
      <c r="IW169" s="86">
        <f t="shared" si="220"/>
        <v>5.874819013893212E-4</v>
      </c>
      <c r="IY169" s="86">
        <f t="shared" si="221"/>
        <v>7.0603769482995447E-7</v>
      </c>
      <c r="IZ169" s="86">
        <f t="shared" si="221"/>
        <v>3.6027898647234761E-4</v>
      </c>
      <c r="JA169" s="86">
        <f t="shared" si="221"/>
        <v>1.1625251701535603E-3</v>
      </c>
      <c r="JB169" s="86">
        <f t="shared" si="221"/>
        <v>2.5178221297926713E-4</v>
      </c>
      <c r="JC169" s="86">
        <f t="shared" si="221"/>
        <v>2.0671290439153917E-5</v>
      </c>
      <c r="JD169" s="86">
        <f t="shared" si="221"/>
        <v>2.9987939300701353E-5</v>
      </c>
      <c r="JE169" s="86">
        <f t="shared" si="221"/>
        <v>5.2610671236652645E-5</v>
      </c>
      <c r="JF169" s="86">
        <f t="shared" si="221"/>
        <v>6.4502545270159781E-4</v>
      </c>
      <c r="JG169" s="86">
        <f t="shared" si="221"/>
        <v>6.7003909116202954E-3</v>
      </c>
      <c r="JH169" s="86">
        <f t="shared" si="221"/>
        <v>2.680535678206305E-4</v>
      </c>
      <c r="JI169" s="86">
        <f t="shared" si="221"/>
        <v>2.0205998778083199E-5</v>
      </c>
      <c r="JJ169" s="86">
        <f t="shared" si="221"/>
        <v>3.2187749580289889E-6</v>
      </c>
      <c r="JK169" s="86">
        <f t="shared" si="221"/>
        <v>1.9145132380989152E-7</v>
      </c>
      <c r="JL169" s="86">
        <f t="shared" si="221"/>
        <v>1.6836323998033862E-4</v>
      </c>
      <c r="JM169" s="86">
        <f t="shared" si="221"/>
        <v>5.8856152272445067E-4</v>
      </c>
    </row>
    <row r="170" spans="2:273" x14ac:dyDescent="0.25">
      <c r="B170" s="2">
        <v>143</v>
      </c>
      <c r="C170" s="37">
        <v>51.241999999999997</v>
      </c>
      <c r="D170" s="37">
        <v>51.55</v>
      </c>
      <c r="E170" s="37">
        <v>50.433</v>
      </c>
      <c r="F170" s="37">
        <v>51.466999999999999</v>
      </c>
      <c r="G170" s="37">
        <v>52.085000000000001</v>
      </c>
      <c r="H170" s="37">
        <v>53.9</v>
      </c>
      <c r="I170" s="37">
        <v>53.7</v>
      </c>
      <c r="J170" s="37">
        <v>53.116999999999997</v>
      </c>
      <c r="K170" s="37">
        <v>54.5</v>
      </c>
      <c r="L170" s="37">
        <v>52.9</v>
      </c>
      <c r="M170" s="37">
        <v>54.082999999999998</v>
      </c>
      <c r="N170" s="37">
        <v>56.9</v>
      </c>
      <c r="O170" s="37">
        <v>55.508000000000003</v>
      </c>
      <c r="P170" s="37">
        <v>54.459000000000003</v>
      </c>
      <c r="Q170" s="37">
        <v>56.377000000000002</v>
      </c>
      <c r="S170" s="4">
        <f t="shared" si="222"/>
        <v>53.423074896211318</v>
      </c>
      <c r="T170" s="4">
        <f t="shared" si="222"/>
        <v>51.82061736432675</v>
      </c>
      <c r="U170" s="4">
        <f t="shared" si="222"/>
        <v>51.663076986213056</v>
      </c>
      <c r="V170" s="4">
        <f t="shared" si="222"/>
        <v>51.405874843530917</v>
      </c>
      <c r="W170" s="4">
        <f t="shared" si="222"/>
        <v>52.230218710782367</v>
      </c>
      <c r="X170" s="4">
        <f t="shared" si="222"/>
        <v>53.486152121369884</v>
      </c>
      <c r="Y170" s="4">
        <f t="shared" si="222"/>
        <v>53.604765490141872</v>
      </c>
      <c r="Z170" s="4">
        <f t="shared" si="222"/>
        <v>53.359715495809631</v>
      </c>
      <c r="AA170" s="4">
        <f t="shared" si="222"/>
        <v>53.219872834205276</v>
      </c>
      <c r="AB170" s="4">
        <f t="shared" si="222"/>
        <v>52.525465653118289</v>
      </c>
      <c r="AC170" s="4">
        <f t="shared" si="222"/>
        <v>53.979078640230938</v>
      </c>
      <c r="AD170" s="4">
        <f t="shared" si="222"/>
        <v>56.932475661214824</v>
      </c>
      <c r="AE170" s="4">
        <f t="shared" si="222"/>
        <v>55.399257899509465</v>
      </c>
      <c r="AF170" s="4">
        <f t="shared" si="222"/>
        <v>55.142406429381438</v>
      </c>
      <c r="AG170" s="4">
        <f t="shared" si="222"/>
        <v>57.149338274394424</v>
      </c>
      <c r="AI170" s="4">
        <f t="shared" si="223"/>
        <v>-2.1810748962113209</v>
      </c>
      <c r="AJ170" s="4">
        <f t="shared" si="223"/>
        <v>-0.27061736432675332</v>
      </c>
      <c r="AK170" s="4">
        <f t="shared" si="223"/>
        <v>-1.2300769862130565</v>
      </c>
      <c r="AL170" s="4">
        <f t="shared" si="223"/>
        <v>6.1125156469081787E-2</v>
      </c>
      <c r="AM170" s="4">
        <f t="shared" si="223"/>
        <v>-0.14521871078236614</v>
      </c>
      <c r="AN170" s="4">
        <f t="shared" si="223"/>
        <v>0.41384787863011496</v>
      </c>
      <c r="AO170" s="4">
        <f t="shared" si="223"/>
        <v>9.5234509858130423E-2</v>
      </c>
      <c r="AP170" s="4">
        <f t="shared" si="223"/>
        <v>-0.24271549580963381</v>
      </c>
      <c r="AQ170" s="4">
        <f t="shared" si="223"/>
        <v>1.280127165794724</v>
      </c>
      <c r="AR170" s="4">
        <f t="shared" si="223"/>
        <v>0.37453434688170972</v>
      </c>
      <c r="AS170" s="4">
        <f t="shared" si="223"/>
        <v>0.10392135976906047</v>
      </c>
      <c r="AT170" s="4">
        <f t="shared" si="223"/>
        <v>-3.2475661214824925E-2</v>
      </c>
      <c r="AU170" s="4">
        <f t="shared" si="223"/>
        <v>0.10874210049053801</v>
      </c>
      <c r="AV170" s="4">
        <f t="shared" si="223"/>
        <v>-0.68340642938143503</v>
      </c>
      <c r="AW170" s="4">
        <f t="shared" si="223"/>
        <v>-0.77233827439442138</v>
      </c>
      <c r="AY170" s="2">
        <f t="shared" si="215"/>
        <v>53.423074896211318</v>
      </c>
      <c r="AZ170" s="2">
        <f t="shared" si="215"/>
        <v>51.797420609755541</v>
      </c>
      <c r="BA170" s="2">
        <f t="shared" si="215"/>
        <v>51.569351641484204</v>
      </c>
      <c r="BB170" s="2">
        <f t="shared" si="215"/>
        <v>51.371228913533791</v>
      </c>
      <c r="BC170" s="2">
        <f t="shared" si="215"/>
        <v>52.224625762377457</v>
      </c>
      <c r="BD170" s="2">
        <f t="shared" si="215"/>
        <v>53.478193206449674</v>
      </c>
      <c r="BE170" s="2">
        <f t="shared" si="215"/>
        <v>53.589389523930102</v>
      </c>
      <c r="BF170" s="2">
        <f t="shared" si="215"/>
        <v>53.210701383351207</v>
      </c>
      <c r="BG170" s="2">
        <f t="shared" si="215"/>
        <v>52.118901599836292</v>
      </c>
      <c r="BH170" s="2">
        <f t="shared" si="215"/>
        <v>52.435196189509313</v>
      </c>
      <c r="BI170" s="2">
        <f t="shared" si="215"/>
        <v>53.96833760819235</v>
      </c>
      <c r="BJ170" s="2">
        <f t="shared" si="215"/>
        <v>56.930366584334735</v>
      </c>
      <c r="BK170" s="2">
        <f t="shared" si="215"/>
        <v>55.399123285827017</v>
      </c>
      <c r="BL170" s="2">
        <f t="shared" si="215"/>
        <v>55.072635772273074</v>
      </c>
      <c r="BM170" s="2">
        <f t="shared" si="215"/>
        <v>56.788203584922748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>
        <f t="shared" si="216"/>
        <v>51.241999999999997</v>
      </c>
      <c r="CF170" s="2">
        <f t="shared" si="216"/>
        <v>51.55</v>
      </c>
      <c r="CG170" s="2">
        <f t="shared" si="216"/>
        <v>50.433</v>
      </c>
      <c r="CH170" s="2">
        <f t="shared" si="216"/>
        <v>51.466999999999999</v>
      </c>
      <c r="CI170" s="2">
        <f t="shared" si="216"/>
        <v>52.085000000000001</v>
      </c>
      <c r="CJ170" s="2">
        <f t="shared" si="216"/>
        <v>53.9</v>
      </c>
      <c r="CK170" s="2">
        <f t="shared" si="216"/>
        <v>53.7</v>
      </c>
      <c r="CL170" s="2">
        <f t="shared" si="216"/>
        <v>53.116999999999997</v>
      </c>
      <c r="CM170" s="2" t="str">
        <f t="shared" si="216"/>
        <v/>
      </c>
      <c r="CN170" s="2">
        <f t="shared" si="216"/>
        <v>52.9</v>
      </c>
      <c r="CO170" s="2">
        <f t="shared" si="216"/>
        <v>54.082999999999998</v>
      </c>
      <c r="CP170" s="2">
        <f t="shared" si="216"/>
        <v>56.9</v>
      </c>
      <c r="CQ170" s="2">
        <f t="shared" si="216"/>
        <v>55.508000000000003</v>
      </c>
      <c r="CR170" s="2">
        <f t="shared" si="216"/>
        <v>54.459000000000003</v>
      </c>
      <c r="CS170" s="2">
        <f t="shared" si="216"/>
        <v>56.377000000000002</v>
      </c>
      <c r="CU170" s="2">
        <f t="shared" si="198"/>
        <v>51.241999999999997</v>
      </c>
      <c r="CV170" s="2">
        <f t="shared" si="199"/>
        <v>51.55</v>
      </c>
      <c r="CW170" s="2">
        <f t="shared" si="200"/>
        <v>50.433</v>
      </c>
      <c r="CX170" s="2">
        <f t="shared" si="201"/>
        <v>51.466999999999999</v>
      </c>
      <c r="CY170" s="2">
        <f t="shared" si="202"/>
        <v>52.085000000000001</v>
      </c>
      <c r="CZ170" s="2">
        <f t="shared" si="203"/>
        <v>53.9</v>
      </c>
      <c r="DA170" s="2">
        <f t="shared" si="204"/>
        <v>53.7</v>
      </c>
      <c r="DB170" s="2">
        <f t="shared" si="205"/>
        <v>53.116999999999997</v>
      </c>
      <c r="DC170" s="2" t="str">
        <f t="shared" si="206"/>
        <v/>
      </c>
      <c r="DD170" s="2">
        <f t="shared" si="207"/>
        <v>52.9</v>
      </c>
      <c r="DE170" s="2">
        <f t="shared" si="208"/>
        <v>54.082999999999998</v>
      </c>
      <c r="DF170" s="2">
        <f t="shared" si="209"/>
        <v>56.9</v>
      </c>
      <c r="DG170" s="2">
        <f t="shared" si="210"/>
        <v>55.508000000000003</v>
      </c>
      <c r="DH170" s="2">
        <f t="shared" si="211"/>
        <v>54.459000000000003</v>
      </c>
      <c r="DI170" s="2">
        <f t="shared" si="212"/>
        <v>56.377000000000002</v>
      </c>
      <c r="DK170" s="2">
        <f t="shared" si="224"/>
        <v>95.89227388116862</v>
      </c>
      <c r="DL170" s="2">
        <f t="shared" si="224"/>
        <v>112.19657500820658</v>
      </c>
      <c r="DM170" s="2">
        <f t="shared" si="224"/>
        <v>109.53337268847793</v>
      </c>
      <c r="DN170" s="2">
        <f t="shared" si="224"/>
        <v>98.625126829268282</v>
      </c>
      <c r="DO170" s="2">
        <f t="shared" si="224"/>
        <v>96.076091463414613</v>
      </c>
      <c r="DP170" s="2">
        <f t="shared" si="224"/>
        <v>94.028503373819191</v>
      </c>
      <c r="DQ170" s="2">
        <f t="shared" si="224"/>
        <v>88.447768151147102</v>
      </c>
      <c r="DR170" s="2">
        <f t="shared" si="224"/>
        <v>105.08192439024393</v>
      </c>
      <c r="DS170" s="2">
        <f t="shared" si="224"/>
        <v>101.44316113360324</v>
      </c>
      <c r="DT170" s="2">
        <f t="shared" si="224"/>
        <v>94.523974390243922</v>
      </c>
      <c r="DU170" s="2">
        <f t="shared" si="224"/>
        <v>99.336524561403508</v>
      </c>
      <c r="DV170" s="2">
        <f t="shared" si="224"/>
        <v>100.09839268292683</v>
      </c>
      <c r="DW170" s="2">
        <f t="shared" si="224"/>
        <v>111.6905837979094</v>
      </c>
      <c r="DX170" s="2">
        <f t="shared" si="224"/>
        <v>112.35196498522816</v>
      </c>
      <c r="DY170" s="2">
        <f t="shared" si="224"/>
        <v>98.515102639296202</v>
      </c>
      <c r="EA170" s="2">
        <f t="shared" si="214"/>
        <v>53.420402909511708</v>
      </c>
      <c r="EB170" s="2">
        <f t="shared" si="214"/>
        <v>51.569657279084552</v>
      </c>
      <c r="EC170" s="2">
        <f t="shared" si="214"/>
        <v>51.443517802197803</v>
      </c>
      <c r="ED170" s="2">
        <f t="shared" si="214"/>
        <v>51.301164962654369</v>
      </c>
      <c r="EE170" s="2">
        <f t="shared" si="214"/>
        <v>52.244532233103961</v>
      </c>
      <c r="EF170" s="2">
        <f t="shared" si="214"/>
        <v>53.612010532883914</v>
      </c>
      <c r="EG170" s="2">
        <f t="shared" si="214"/>
        <v>53.33620977596739</v>
      </c>
      <c r="EH170" s="2">
        <f t="shared" si="214"/>
        <v>53.263576118391924</v>
      </c>
      <c r="EI170" s="2">
        <f t="shared" si="214"/>
        <v>52.154053429134258</v>
      </c>
      <c r="EJ170" s="2">
        <f t="shared" si="214"/>
        <v>52.436422939021959</v>
      </c>
      <c r="EK170" s="2">
        <f t="shared" si="213"/>
        <v>53.855232483517042</v>
      </c>
      <c r="EL170" s="2">
        <f t="shared" si="180"/>
        <v>57.141355357907671</v>
      </c>
      <c r="EM170" s="2">
        <f t="shared" si="180"/>
        <v>55.520179003797494</v>
      </c>
      <c r="EN170" s="2">
        <f t="shared" si="180"/>
        <v>54.956207966441866</v>
      </c>
      <c r="EO170" s="2">
        <f t="shared" si="180"/>
        <v>56.791500509627859</v>
      </c>
      <c r="EQ170" s="2">
        <f t="shared" si="225"/>
        <v>53.420402909511708</v>
      </c>
      <c r="ER170" s="2">
        <f t="shared" si="225"/>
        <v>52.421920466096481</v>
      </c>
      <c r="ES170" s="2">
        <f t="shared" si="225"/>
        <v>51.866785312486279</v>
      </c>
      <c r="ET170" s="2">
        <f t="shared" si="225"/>
        <v>51.536458733771049</v>
      </c>
      <c r="EU170" s="2">
        <f t="shared" si="225"/>
        <v>52.151156159093645</v>
      </c>
      <c r="EV170" s="2">
        <f t="shared" si="225"/>
        <v>53.095693639748781</v>
      </c>
      <c r="EW170" s="2">
        <f t="shared" si="225"/>
        <v>54.249378679946055</v>
      </c>
      <c r="EX170" s="2">
        <f t="shared" si="225"/>
        <v>53.077809882484573</v>
      </c>
      <c r="EY170" s="2">
        <f t="shared" si="225"/>
        <v>52.042648055802452</v>
      </c>
      <c r="EZ170" s="2">
        <f t="shared" si="225"/>
        <v>52.421174382316671</v>
      </c>
      <c r="FA170" s="2">
        <f t="shared" si="225"/>
        <v>54.277029563116081</v>
      </c>
      <c r="FB170" s="2">
        <f t="shared" si="225"/>
        <v>56.22115966559155</v>
      </c>
      <c r="FC170" s="2">
        <f t="shared" si="225"/>
        <v>54.88750871360233</v>
      </c>
      <c r="FD170" s="2">
        <f t="shared" si="225"/>
        <v>55.597545765058307</v>
      </c>
      <c r="FE170" s="2">
        <f t="shared" si="225"/>
        <v>56.740051104416501</v>
      </c>
      <c r="FG170" s="2">
        <f t="shared" si="226"/>
        <v>0.99993708808586768</v>
      </c>
      <c r="FH170" s="2">
        <f t="shared" si="226"/>
        <v>0.99993724573015341</v>
      </c>
      <c r="FI170" s="2">
        <f t="shared" si="226"/>
        <v>0.9999366796176512</v>
      </c>
      <c r="FJ170" s="2">
        <f t="shared" si="226"/>
        <v>0.99992566319396992</v>
      </c>
      <c r="FK170" s="2">
        <f t="shared" si="226"/>
        <v>0.9999220297107847</v>
      </c>
      <c r="FL170" s="2">
        <f t="shared" si="226"/>
        <v>0.9999292843148474</v>
      </c>
      <c r="FM170" s="2">
        <f t="shared" si="226"/>
        <v>0.99993052010010275</v>
      </c>
      <c r="FN170" s="2">
        <f t="shared" si="226"/>
        <v>0.99992275191330648</v>
      </c>
      <c r="FO170" s="2">
        <f t="shared" si="226"/>
        <v>0.99992708923018025</v>
      </c>
      <c r="FP170" s="2">
        <f t="shared" si="226"/>
        <v>0.99992223280951698</v>
      </c>
      <c r="FQ170" s="2">
        <f t="shared" si="226"/>
        <v>0.99991684538409509</v>
      </c>
      <c r="FR170" s="2">
        <f t="shared" si="226"/>
        <v>0.99992181987317263</v>
      </c>
      <c r="FS170" s="2">
        <f t="shared" si="226"/>
        <v>0.99991722251880011</v>
      </c>
      <c r="FT170" s="2">
        <f t="shared" si="226"/>
        <v>0.99991544942171717</v>
      </c>
      <c r="FU170" s="2">
        <f t="shared" si="226"/>
        <v>0.9998957336494525</v>
      </c>
      <c r="FW170" s="2">
        <f t="shared" si="217"/>
        <v>2.011032550277978E-6</v>
      </c>
      <c r="FX170" s="2">
        <f t="shared" si="217"/>
        <v>0.26278118793451438</v>
      </c>
      <c r="FY170" s="2">
        <f t="shared" si="217"/>
        <v>0.28860133247921299</v>
      </c>
      <c r="FZ170" s="2">
        <f t="shared" si="217"/>
        <v>0.28282108102456377</v>
      </c>
      <c r="GA170" s="2">
        <f t="shared" si="217"/>
        <v>0.24978593631887411</v>
      </c>
      <c r="GB170" s="2">
        <f t="shared" si="217"/>
        <v>0.26471224984919262</v>
      </c>
      <c r="GC170" s="2">
        <f t="shared" si="217"/>
        <v>0.27458249980819144</v>
      </c>
      <c r="GD170" s="2">
        <f t="shared" si="217"/>
        <v>0.30617836994181746</v>
      </c>
      <c r="GE170" s="2">
        <f t="shared" si="217"/>
        <v>0.34778875493762812</v>
      </c>
      <c r="GF170" s="2">
        <f t="shared" si="217"/>
        <v>0.29509547888892906</v>
      </c>
      <c r="GG170" s="2">
        <f t="shared" si="217"/>
        <v>0.25918421579788797</v>
      </c>
      <c r="GH170" s="2">
        <f t="shared" si="217"/>
        <v>0.23293649599643448</v>
      </c>
      <c r="GI170" s="2">
        <f t="shared" si="217"/>
        <v>0.19869016223051847</v>
      </c>
      <c r="GJ170" s="2">
        <f t="shared" si="217"/>
        <v>0.17397222123035835</v>
      </c>
      <c r="GK170" s="2">
        <f t="shared" si="217"/>
        <v>0.14863713971899645</v>
      </c>
      <c r="GM170" s="86">
        <f t="shared" si="218"/>
        <v>1.7305681359886752E-119</v>
      </c>
      <c r="GN170" s="86">
        <f t="shared" si="218"/>
        <v>1.9459133328561933E-215</v>
      </c>
      <c r="GO170" s="86">
        <f t="shared" si="218"/>
        <v>3.8102942043374004E-254</v>
      </c>
      <c r="GP170" s="86">
        <f t="shared" si="218"/>
        <v>1.7594354199140276E-253</v>
      </c>
      <c r="GQ170" s="86">
        <f t="shared" si="218"/>
        <v>0</v>
      </c>
      <c r="GR170" s="86">
        <f t="shared" si="218"/>
        <v>0</v>
      </c>
      <c r="GS170" s="86">
        <f t="shared" si="218"/>
        <v>0</v>
      </c>
      <c r="GT170" s="86">
        <f t="shared" si="218"/>
        <v>0</v>
      </c>
      <c r="GU170" s="86">
        <f t="shared" si="218"/>
        <v>0</v>
      </c>
      <c r="GV170" s="86">
        <f t="shared" si="218"/>
        <v>0</v>
      </c>
      <c r="GW170" s="86">
        <f t="shared" si="218"/>
        <v>2.0894732445807445E-267</v>
      </c>
      <c r="GX170" s="86">
        <f t="shared" si="218"/>
        <v>3.9280334827041899E-249</v>
      </c>
      <c r="GY170" s="86">
        <f t="shared" si="218"/>
        <v>3.2857309198675686E-215</v>
      </c>
      <c r="GZ170" s="86">
        <f t="shared" si="218"/>
        <v>1.289367463876445E-171</v>
      </c>
      <c r="HA170" s="86">
        <f t="shared" si="218"/>
        <v>3.9682728864781461E-267</v>
      </c>
      <c r="HC170" s="86">
        <f t="shared" si="182"/>
        <v>6.4448685946320508E-61</v>
      </c>
      <c r="HD170" s="86">
        <f t="shared" si="182"/>
        <v>1.8082854576178765E-156</v>
      </c>
      <c r="HE170" s="86">
        <f t="shared" si="182"/>
        <v>4.2548589295706129E-179</v>
      </c>
      <c r="HF170" s="86">
        <f t="shared" si="181"/>
        <v>5.571495233255961E-201</v>
      </c>
      <c r="HG170" s="86">
        <f t="shared" si="181"/>
        <v>8.7435015943965422E-245</v>
      </c>
      <c r="HH170" s="86">
        <f t="shared" si="181"/>
        <v>2.8284415389629549E-276</v>
      </c>
      <c r="HI170" s="86">
        <f t="shared" si="181"/>
        <v>7.5942510532946887E-255</v>
      </c>
      <c r="HJ170" s="86">
        <f t="shared" si="181"/>
        <v>3.8353546552002118E-307</v>
      </c>
      <c r="HK170" s="86">
        <f t="shared" si="181"/>
        <v>2.9787708033208783E-156</v>
      </c>
      <c r="HL170" s="86">
        <f t="shared" si="162"/>
        <v>9.7001957611828735E-211</v>
      </c>
      <c r="HM170" s="86">
        <f t="shared" si="162"/>
        <v>1.2474923585160973E-195</v>
      </c>
      <c r="HN170" s="86">
        <f t="shared" si="162"/>
        <v>4.776814616453319E-189</v>
      </c>
      <c r="HO170" s="86">
        <f t="shared" ref="HO170:HQ227" si="227" xml:space="preserve"> _xlfn.NORM.DIST($B170, O$8, ABS(O$12), TRUE) * _xlfn.NORM.DIST(($B170 - O$8)*O$16, 0, ABS(O$12), TRUE) * 2</f>
        <v>7.829627808219633E-169</v>
      </c>
      <c r="HP170" s="86">
        <f t="shared" si="227"/>
        <v>5.5490239129232398E-148</v>
      </c>
      <c r="HQ170" s="86">
        <f t="shared" si="227"/>
        <v>2.5397633779610578E-193</v>
      </c>
      <c r="HS170" s="86">
        <f t="shared" si="219"/>
        <v>1.9259765422759257E-6</v>
      </c>
      <c r="HT170" s="86">
        <f t="shared" si="219"/>
        <v>5.2872840386007318E-12</v>
      </c>
      <c r="HU170" s="86">
        <f t="shared" si="219"/>
        <v>1.5007900584703557E-13</v>
      </c>
      <c r="HV170" s="86">
        <f t="shared" si="219"/>
        <v>8.0474072689865181E-15</v>
      </c>
      <c r="HW170" s="86">
        <f t="shared" si="219"/>
        <v>2.7967976665390751E-13</v>
      </c>
      <c r="HX170" s="86">
        <f t="shared" si="219"/>
        <v>1.5659899240339367E-15</v>
      </c>
      <c r="HY170" s="86">
        <f t="shared" si="219"/>
        <v>1.6313519206679972E-16</v>
      </c>
      <c r="HZ170" s="86">
        <f t="shared" si="219"/>
        <v>3.3510371500798883E-17</v>
      </c>
      <c r="IA170" s="86">
        <f t="shared" si="219"/>
        <v>3.8664670222726134E-20</v>
      </c>
      <c r="IB170" s="86">
        <f t="shared" si="219"/>
        <v>2.3456285018987414E-17</v>
      </c>
      <c r="IC170" s="86">
        <f t="shared" si="219"/>
        <v>1.290434579294426E-14</v>
      </c>
      <c r="ID170" s="86">
        <f t="shared" si="219"/>
        <v>2.4913495987924024E-12</v>
      </c>
      <c r="IE170" s="86">
        <f t="shared" si="219"/>
        <v>1.6954301561914112E-9</v>
      </c>
      <c r="IF170" s="86">
        <f t="shared" si="219"/>
        <v>2.1553554174900047E-8</v>
      </c>
      <c r="IG170" s="86">
        <f t="shared" si="219"/>
        <v>1.4897937110714336E-7</v>
      </c>
      <c r="II170" s="86">
        <f t="shared" si="220"/>
        <v>0</v>
      </c>
      <c r="IJ170" s="86">
        <f t="shared" si="220"/>
        <v>1.0556502783634508E-3</v>
      </c>
      <c r="IK170" s="86">
        <f t="shared" si="220"/>
        <v>3.2049135493656365E-3</v>
      </c>
      <c r="IL170" s="86">
        <f t="shared" si="220"/>
        <v>8.6585432604620858E-4</v>
      </c>
      <c r="IM170" s="86">
        <f t="shared" si="220"/>
        <v>8.5473114167125975E-5</v>
      </c>
      <c r="IN170" s="86">
        <f t="shared" si="220"/>
        <v>1.2896823929936166E-4</v>
      </c>
      <c r="IO170" s="86">
        <f t="shared" si="220"/>
        <v>2.21131670561734E-4</v>
      </c>
      <c r="IP170" s="86">
        <f t="shared" si="220"/>
        <v>2.1630331917193288E-3</v>
      </c>
      <c r="IQ170" s="86">
        <f t="shared" si="220"/>
        <v>1.792385145129629E-2</v>
      </c>
      <c r="IR170" s="86">
        <f t="shared" si="220"/>
        <v>9.8122779940775862E-4</v>
      </c>
      <c r="IS170" s="86">
        <f t="shared" si="220"/>
        <v>8.8946027741951774E-5</v>
      </c>
      <c r="IT170" s="86">
        <f t="shared" si="220"/>
        <v>1.5440132519009717E-5</v>
      </c>
      <c r="IU170" s="86">
        <f t="shared" si="220"/>
        <v>9.5949240364788614E-7</v>
      </c>
      <c r="IV170" s="86">
        <f t="shared" si="220"/>
        <v>3.8162832242493556E-4</v>
      </c>
      <c r="IW170" s="86">
        <f t="shared" si="220"/>
        <v>1.0945290075924606E-3</v>
      </c>
      <c r="IY170" s="86">
        <f t="shared" si="221"/>
        <v>1.9259765422759257E-6</v>
      </c>
      <c r="IZ170" s="86">
        <f t="shared" si="221"/>
        <v>1.0556502836507348E-3</v>
      </c>
      <c r="JA170" s="86">
        <f t="shared" si="221"/>
        <v>3.2049135495157157E-3</v>
      </c>
      <c r="JB170" s="86">
        <f t="shared" si="221"/>
        <v>8.6585432605425596E-4</v>
      </c>
      <c r="JC170" s="86">
        <f t="shared" si="221"/>
        <v>8.5473114446805738E-5</v>
      </c>
      <c r="JD170" s="86">
        <f t="shared" si="221"/>
        <v>1.2896823930092765E-4</v>
      </c>
      <c r="JE170" s="86">
        <f t="shared" si="221"/>
        <v>2.2113167056189714E-4</v>
      </c>
      <c r="JF170" s="86">
        <f t="shared" si="221"/>
        <v>2.1630331917193621E-3</v>
      </c>
      <c r="JG170" s="86">
        <f t="shared" si="221"/>
        <v>1.792385145129629E-2</v>
      </c>
      <c r="JH170" s="86">
        <f t="shared" si="221"/>
        <v>9.8122779940778204E-4</v>
      </c>
      <c r="JI170" s="86">
        <f t="shared" si="221"/>
        <v>8.8946027754856124E-5</v>
      </c>
      <c r="JJ170" s="86">
        <f t="shared" si="221"/>
        <v>1.5440135010359315E-5</v>
      </c>
      <c r="JK170" s="86">
        <f t="shared" si="221"/>
        <v>9.611878338040776E-7</v>
      </c>
      <c r="JL170" s="86">
        <f t="shared" si="221"/>
        <v>3.8164987597911045E-4</v>
      </c>
      <c r="JM170" s="86">
        <f t="shared" si="221"/>
        <v>1.0946779869635678E-3</v>
      </c>
    </row>
    <row r="171" spans="2:273" x14ac:dyDescent="0.25">
      <c r="B171" s="2">
        <v>144</v>
      </c>
      <c r="C171" s="37">
        <v>53.097000000000001</v>
      </c>
      <c r="D171" s="37">
        <v>51.05</v>
      </c>
      <c r="E171" s="37">
        <v>51.533000000000001</v>
      </c>
      <c r="F171" s="37">
        <v>52.317</v>
      </c>
      <c r="G171" s="37">
        <v>51.932000000000002</v>
      </c>
      <c r="H171" s="37">
        <v>54.35</v>
      </c>
      <c r="I171" s="37">
        <v>54.5</v>
      </c>
      <c r="J171" s="37">
        <v>54.982999999999997</v>
      </c>
      <c r="K171" s="37">
        <v>56.817</v>
      </c>
      <c r="L171" s="37">
        <v>52.8</v>
      </c>
      <c r="M171" s="37">
        <v>53.783000000000001</v>
      </c>
      <c r="N171" s="37">
        <v>56.116999999999997</v>
      </c>
      <c r="O171" s="37">
        <v>55.131</v>
      </c>
      <c r="P171" s="37">
        <v>55.933999999999997</v>
      </c>
      <c r="Q171" s="37">
        <v>56.41</v>
      </c>
      <c r="S171" s="4">
        <f t="shared" si="222"/>
        <v>53.314384358595653</v>
      </c>
      <c r="T171" s="4">
        <f t="shared" si="222"/>
        <v>51.723727555476451</v>
      </c>
      <c r="U171" s="4">
        <f t="shared" si="222"/>
        <v>51.677948809176073</v>
      </c>
      <c r="V171" s="4">
        <f t="shared" si="222"/>
        <v>51.355325439552907</v>
      </c>
      <c r="W171" s="4">
        <f t="shared" si="222"/>
        <v>52.160558664387153</v>
      </c>
      <c r="X171" s="4">
        <f t="shared" si="222"/>
        <v>53.396326304704289</v>
      </c>
      <c r="Y171" s="4">
        <f t="shared" si="222"/>
        <v>53.52342447412633</v>
      </c>
      <c r="Z171" s="4">
        <f t="shared" si="222"/>
        <v>53.520493977167426</v>
      </c>
      <c r="AA171" s="4">
        <f t="shared" si="222"/>
        <v>54.341710369758587</v>
      </c>
      <c r="AB171" s="4">
        <f t="shared" si="222"/>
        <v>52.605492916099131</v>
      </c>
      <c r="AC171" s="4">
        <f t="shared" si="222"/>
        <v>53.89714034662925</v>
      </c>
      <c r="AD171" s="4">
        <f t="shared" si="222"/>
        <v>56.837454156475069</v>
      </c>
      <c r="AE171" s="4">
        <f t="shared" si="222"/>
        <v>55.295980300740602</v>
      </c>
      <c r="AF171" s="4">
        <f t="shared" si="222"/>
        <v>55.110022515723216</v>
      </c>
      <c r="AG171" s="4">
        <f t="shared" si="222"/>
        <v>57.31037602267304</v>
      </c>
      <c r="AI171" s="4">
        <f t="shared" si="223"/>
        <v>-0.21738435859565186</v>
      </c>
      <c r="AJ171" s="4">
        <f t="shared" si="223"/>
        <v>-0.67372755547645369</v>
      </c>
      <c r="AK171" s="4">
        <f t="shared" si="223"/>
        <v>-0.14494880917607134</v>
      </c>
      <c r="AL171" s="4">
        <f t="shared" si="223"/>
        <v>0.96167456044709354</v>
      </c>
      <c r="AM171" s="4">
        <f t="shared" si="223"/>
        <v>-0.22855866438715111</v>
      </c>
      <c r="AN171" s="4">
        <f t="shared" si="223"/>
        <v>0.95367369529571278</v>
      </c>
      <c r="AO171" s="4">
        <f t="shared" si="223"/>
        <v>0.97657552587367036</v>
      </c>
      <c r="AP171" s="4">
        <f t="shared" si="223"/>
        <v>1.4625060228325708</v>
      </c>
      <c r="AQ171" s="4">
        <f t="shared" si="223"/>
        <v>2.4752896302414129</v>
      </c>
      <c r="AR171" s="4">
        <f t="shared" si="223"/>
        <v>0.19450708390086646</v>
      </c>
      <c r="AS171" s="4">
        <f t="shared" si="223"/>
        <v>-0.11414034662924877</v>
      </c>
      <c r="AT171" s="4">
        <f t="shared" si="223"/>
        <v>-0.72045415647507127</v>
      </c>
      <c r="AU171" s="4">
        <f t="shared" si="223"/>
        <v>-0.1649803007406021</v>
      </c>
      <c r="AV171" s="4">
        <f t="shared" si="223"/>
        <v>0.82397748427678152</v>
      </c>
      <c r="AW171" s="4">
        <f t="shared" si="223"/>
        <v>-0.90037602267304351</v>
      </c>
      <c r="AY171" s="2">
        <f t="shared" si="215"/>
        <v>53.314384358595653</v>
      </c>
      <c r="AZ171" s="2">
        <f t="shared" si="215"/>
        <v>51.665859710111029</v>
      </c>
      <c r="BA171" s="2">
        <f t="shared" si="215"/>
        <v>51.461054053743389</v>
      </c>
      <c r="BB171" s="2">
        <f t="shared" si="215"/>
        <v>51.2570185338069</v>
      </c>
      <c r="BC171" s="2">
        <f t="shared" si="215"/>
        <v>52.141264655931963</v>
      </c>
      <c r="BD171" s="2">
        <f t="shared" si="215"/>
        <v>53.368221595344522</v>
      </c>
      <c r="BE171" s="2">
        <f t="shared" si="215"/>
        <v>53.470725521452003</v>
      </c>
      <c r="BF171" s="2">
        <f t="shared" si="215"/>
        <v>53.116565492089165</v>
      </c>
      <c r="BG171" s="2">
        <f t="shared" si="215"/>
        <v>52.019528430276054</v>
      </c>
      <c r="BH171" s="2">
        <f t="shared" si="215"/>
        <v>52.337776612047008</v>
      </c>
      <c r="BI171" s="2">
        <f t="shared" si="215"/>
        <v>53.858209743412147</v>
      </c>
      <c r="BJ171" s="2">
        <f t="shared" si="215"/>
        <v>56.829003633616182</v>
      </c>
      <c r="BK171" s="2">
        <f t="shared" si="215"/>
        <v>55.295356584560977</v>
      </c>
      <c r="BL171" s="2">
        <f t="shared" si="215"/>
        <v>54.966091375220564</v>
      </c>
      <c r="BM171" s="2">
        <f t="shared" si="215"/>
        <v>56.685865198263443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>
        <f t="shared" si="216"/>
        <v>53.097000000000001</v>
      </c>
      <c r="CF171" s="2">
        <f t="shared" si="216"/>
        <v>51.05</v>
      </c>
      <c r="CG171" s="2">
        <f t="shared" si="216"/>
        <v>51.533000000000001</v>
      </c>
      <c r="CH171" s="2">
        <f t="shared" si="216"/>
        <v>52.317</v>
      </c>
      <c r="CI171" s="2">
        <f t="shared" si="216"/>
        <v>51.932000000000002</v>
      </c>
      <c r="CJ171" s="2">
        <f t="shared" si="216"/>
        <v>54.35</v>
      </c>
      <c r="CK171" s="2">
        <f t="shared" si="216"/>
        <v>54.5</v>
      </c>
      <c r="CL171" s="2">
        <f t="shared" si="216"/>
        <v>54.982999999999997</v>
      </c>
      <c r="CM171" s="2" t="str">
        <f t="shared" si="216"/>
        <v/>
      </c>
      <c r="CN171" s="2">
        <f t="shared" si="216"/>
        <v>52.8</v>
      </c>
      <c r="CO171" s="2">
        <f t="shared" si="216"/>
        <v>53.783000000000001</v>
      </c>
      <c r="CP171" s="2">
        <f t="shared" si="216"/>
        <v>56.116999999999997</v>
      </c>
      <c r="CQ171" s="2">
        <f t="shared" si="216"/>
        <v>55.131</v>
      </c>
      <c r="CR171" s="2">
        <f t="shared" si="216"/>
        <v>55.933999999999997</v>
      </c>
      <c r="CS171" s="2">
        <f t="shared" si="216"/>
        <v>56.41</v>
      </c>
      <c r="CU171" s="2">
        <f t="shared" si="198"/>
        <v>53.097000000000001</v>
      </c>
      <c r="CV171" s="2">
        <f t="shared" si="199"/>
        <v>51.05</v>
      </c>
      <c r="CW171" s="2">
        <f t="shared" si="200"/>
        <v>51.533000000000001</v>
      </c>
      <c r="CX171" s="2">
        <f t="shared" si="201"/>
        <v>52.317</v>
      </c>
      <c r="CY171" s="2">
        <f t="shared" si="202"/>
        <v>51.932000000000002</v>
      </c>
      <c r="CZ171" s="2">
        <f t="shared" si="203"/>
        <v>54.35</v>
      </c>
      <c r="DA171" s="2">
        <f t="shared" si="204"/>
        <v>54.5</v>
      </c>
      <c r="DB171" s="2">
        <f t="shared" si="205"/>
        <v>54.982999999999997</v>
      </c>
      <c r="DC171" s="2" t="str">
        <f t="shared" si="206"/>
        <v/>
      </c>
      <c r="DD171" s="2">
        <f t="shared" si="207"/>
        <v>52.8</v>
      </c>
      <c r="DE171" s="2">
        <f t="shared" si="208"/>
        <v>53.783000000000001</v>
      </c>
      <c r="DF171" s="2">
        <f t="shared" si="209"/>
        <v>56.116999999999997</v>
      </c>
      <c r="DG171" s="2">
        <f t="shared" si="210"/>
        <v>55.131</v>
      </c>
      <c r="DH171" s="2">
        <f t="shared" si="211"/>
        <v>55.933999999999997</v>
      </c>
      <c r="DI171" s="2">
        <f t="shared" si="212"/>
        <v>56.41</v>
      </c>
      <c r="DK171" s="2">
        <f t="shared" si="224"/>
        <v>96.097359995623165</v>
      </c>
      <c r="DL171" s="2">
        <f t="shared" si="224"/>
        <v>112.53148429806325</v>
      </c>
      <c r="DM171" s="2">
        <f t="shared" si="224"/>
        <v>109.86551920341391</v>
      </c>
      <c r="DN171" s="2">
        <f t="shared" si="224"/>
        <v>98.870880487804868</v>
      </c>
      <c r="DO171" s="2">
        <f t="shared" si="224"/>
        <v>96.304801313320809</v>
      </c>
      <c r="DP171" s="2">
        <f t="shared" si="224"/>
        <v>94.23103576248316</v>
      </c>
      <c r="DQ171" s="2">
        <f t="shared" si="224"/>
        <v>88.574710863697703</v>
      </c>
      <c r="DR171" s="2">
        <f t="shared" si="224"/>
        <v>105.38151163227019</v>
      </c>
      <c r="DS171" s="2">
        <f t="shared" si="224"/>
        <v>101.7334564777328</v>
      </c>
      <c r="DT171" s="2">
        <f t="shared" si="224"/>
        <v>94.750342401500959</v>
      </c>
      <c r="DU171" s="2">
        <f t="shared" si="224"/>
        <v>99.577961605937901</v>
      </c>
      <c r="DV171" s="2">
        <f t="shared" si="224"/>
        <v>100.33479343339587</v>
      </c>
      <c r="DW171" s="2">
        <f t="shared" si="224"/>
        <v>112.02212334494772</v>
      </c>
      <c r="DX171" s="2">
        <f t="shared" si="224"/>
        <v>112.70135802604226</v>
      </c>
      <c r="DY171" s="2">
        <f t="shared" si="224"/>
        <v>98.77491092375368</v>
      </c>
      <c r="EA171" s="2">
        <f t="shared" si="214"/>
        <v>53.311929473272031</v>
      </c>
      <c r="EB171" s="2">
        <f t="shared" si="214"/>
        <v>51.415569103623653</v>
      </c>
      <c r="EC171" s="2">
        <f t="shared" si="214"/>
        <v>51.323728131868137</v>
      </c>
      <c r="ED171" s="2">
        <f t="shared" si="214"/>
        <v>51.180629902239389</v>
      </c>
      <c r="EE171" s="2">
        <f t="shared" si="214"/>
        <v>52.163818043856892</v>
      </c>
      <c r="EF171" s="2">
        <f t="shared" si="214"/>
        <v>53.515457972114092</v>
      </c>
      <c r="EG171" s="2">
        <f t="shared" si="214"/>
        <v>53.193603905700826</v>
      </c>
      <c r="EH171" s="2">
        <f t="shared" si="214"/>
        <v>53.174933665094727</v>
      </c>
      <c r="EI171" s="2">
        <f t="shared" si="214"/>
        <v>52.058368319465927</v>
      </c>
      <c r="EJ171" s="2">
        <f t="shared" si="214"/>
        <v>52.339692164839619</v>
      </c>
      <c r="EK171" s="2">
        <f t="shared" si="213"/>
        <v>53.734235679738035</v>
      </c>
      <c r="EL171" s="2">
        <f t="shared" si="180"/>
        <v>57.062718168060997</v>
      </c>
      <c r="EM171" s="2">
        <f t="shared" si="180"/>
        <v>55.430569639950882</v>
      </c>
      <c r="EN171" s="2">
        <f t="shared" si="180"/>
        <v>54.837188860963956</v>
      </c>
      <c r="EO171" s="2">
        <f t="shared" si="180"/>
        <v>56.69026941992535</v>
      </c>
      <c r="EQ171" s="2">
        <f t="shared" si="225"/>
        <v>53.311929473272031</v>
      </c>
      <c r="ER171" s="2">
        <f t="shared" si="225"/>
        <v>52.293805465225844</v>
      </c>
      <c r="ES171" s="2">
        <f t="shared" si="225"/>
        <v>51.758794841479627</v>
      </c>
      <c r="ET171" s="2">
        <f t="shared" si="225"/>
        <v>51.422970419319952</v>
      </c>
      <c r="EU171" s="2">
        <f t="shared" si="225"/>
        <v>52.067750588696519</v>
      </c>
      <c r="EV171" s="2">
        <f t="shared" si="225"/>
        <v>52.98595248330534</v>
      </c>
      <c r="EW171" s="2">
        <f t="shared" si="225"/>
        <v>54.130788067579715</v>
      </c>
      <c r="EX171" s="2">
        <f t="shared" si="225"/>
        <v>52.984657771483469</v>
      </c>
      <c r="EY171" s="2">
        <f t="shared" si="225"/>
        <v>51.944147866158744</v>
      </c>
      <c r="EZ171" s="2">
        <f t="shared" si="225"/>
        <v>52.324042478452036</v>
      </c>
      <c r="FA171" s="2">
        <f t="shared" si="225"/>
        <v>54.168841141820366</v>
      </c>
      <c r="FB171" s="2">
        <f t="shared" si="225"/>
        <v>56.114745195573207</v>
      </c>
      <c r="FC171" s="2">
        <f t="shared" si="225"/>
        <v>54.77804227505024</v>
      </c>
      <c r="FD171" s="2">
        <f t="shared" si="225"/>
        <v>55.50049011462383</v>
      </c>
      <c r="FE171" s="2">
        <f t="shared" si="225"/>
        <v>56.637950998292084</v>
      </c>
      <c r="FG171" s="2">
        <f t="shared" si="226"/>
        <v>0.99994262333477435</v>
      </c>
      <c r="FH171" s="2">
        <f t="shared" si="226"/>
        <v>0.99994276710966146</v>
      </c>
      <c r="FI171" s="2">
        <f t="shared" si="226"/>
        <v>0.99994225080319565</v>
      </c>
      <c r="FJ171" s="2">
        <f t="shared" si="226"/>
        <v>0.99993220358369239</v>
      </c>
      <c r="FK171" s="2">
        <f t="shared" si="226"/>
        <v>0.99992888976323324</v>
      </c>
      <c r="FL171" s="2">
        <f t="shared" si="226"/>
        <v>0.99993550612733373</v>
      </c>
      <c r="FM171" s="2">
        <f t="shared" si="226"/>
        <v>0.99993663319078474</v>
      </c>
      <c r="FN171" s="2">
        <f t="shared" si="226"/>
        <v>0.99992954842875714</v>
      </c>
      <c r="FO171" s="2">
        <f t="shared" si="226"/>
        <v>0.99993350416102411</v>
      </c>
      <c r="FP171" s="2">
        <f t="shared" si="226"/>
        <v>0.99992907499401684</v>
      </c>
      <c r="FQ171" s="2">
        <f t="shared" si="226"/>
        <v>0.9999241615340646</v>
      </c>
      <c r="FR171" s="2">
        <f t="shared" si="226"/>
        <v>0.99992869838642717</v>
      </c>
      <c r="FS171" s="2">
        <f t="shared" si="226"/>
        <v>0.99992450549002521</v>
      </c>
      <c r="FT171" s="2">
        <f t="shared" si="226"/>
        <v>0.99992288838245769</v>
      </c>
      <c r="FU171" s="2">
        <f t="shared" si="226"/>
        <v>0.99990490708570889</v>
      </c>
      <c r="FW171" s="2">
        <f t="shared" si="217"/>
        <v>2.2050529152879114E-6</v>
      </c>
      <c r="FX171" s="2">
        <f t="shared" si="217"/>
        <v>0.28100950587480317</v>
      </c>
      <c r="FY171" s="2">
        <f t="shared" si="217"/>
        <v>0.30787274112744228</v>
      </c>
      <c r="FZ171" s="2">
        <f t="shared" si="217"/>
        <v>0.30187029542683563</v>
      </c>
      <c r="GA171" s="2">
        <f t="shared" si="217"/>
        <v>0.26743982812342482</v>
      </c>
      <c r="GB171" s="2">
        <f t="shared" si="217"/>
        <v>0.28302309461657499</v>
      </c>
      <c r="GC171" s="2">
        <f t="shared" si="217"/>
        <v>0.29330374869509124</v>
      </c>
      <c r="GD171" s="2">
        <f t="shared" si="217"/>
        <v>0.32608549236053658</v>
      </c>
      <c r="GE171" s="2">
        <f t="shared" si="217"/>
        <v>0.36896260374508477</v>
      </c>
      <c r="GF171" s="2">
        <f t="shared" si="217"/>
        <v>0.31460875908011832</v>
      </c>
      <c r="GG171" s="2">
        <f t="shared" si="217"/>
        <v>0.27725686016407386</v>
      </c>
      <c r="GH171" s="2">
        <f t="shared" si="217"/>
        <v>0.24979604915574255</v>
      </c>
      <c r="GI171" s="2">
        <f t="shared" si="217"/>
        <v>0.21376177384808503</v>
      </c>
      <c r="GJ171" s="2">
        <f t="shared" si="217"/>
        <v>0.18760783865238861</v>
      </c>
      <c r="GK171" s="2">
        <f t="shared" si="217"/>
        <v>0.16067328881448273</v>
      </c>
      <c r="GM171" s="86">
        <f t="shared" si="218"/>
        <v>2.3535980624605006E-122</v>
      </c>
      <c r="GN171" s="86">
        <f t="shared" si="218"/>
        <v>1.2624858058198828E-220</v>
      </c>
      <c r="GO171" s="86">
        <f t="shared" si="218"/>
        <v>3.509031723640473E-260</v>
      </c>
      <c r="GP171" s="86">
        <f t="shared" si="218"/>
        <v>1.679890530788279E-259</v>
      </c>
      <c r="GQ171" s="86">
        <f t="shared" si="218"/>
        <v>0</v>
      </c>
      <c r="GR171" s="86">
        <f t="shared" si="218"/>
        <v>0</v>
      </c>
      <c r="GS171" s="86">
        <f t="shared" si="218"/>
        <v>0</v>
      </c>
      <c r="GT171" s="86">
        <f t="shared" si="218"/>
        <v>0</v>
      </c>
      <c r="GU171" s="86">
        <f t="shared" si="218"/>
        <v>0</v>
      </c>
      <c r="GV171" s="86">
        <f t="shared" si="218"/>
        <v>0</v>
      </c>
      <c r="GW171" s="86">
        <f t="shared" si="218"/>
        <v>9.3410133723916865E-274</v>
      </c>
      <c r="GX171" s="86">
        <f t="shared" si="218"/>
        <v>4.736891673214337E-255</v>
      </c>
      <c r="GY171" s="86">
        <f t="shared" si="218"/>
        <v>2.1531091078034551E-220</v>
      </c>
      <c r="GZ171" s="86">
        <f t="shared" si="218"/>
        <v>1.1298563836445867E-175</v>
      </c>
      <c r="HA171" s="86">
        <f t="shared" si="218"/>
        <v>1.9558708083242414E-273</v>
      </c>
      <c r="HC171" s="86">
        <f t="shared" si="182"/>
        <v>5.7962115273431051E-63</v>
      </c>
      <c r="HD171" s="86">
        <f t="shared" si="182"/>
        <v>8.4399658176815136E-162</v>
      </c>
      <c r="HE171" s="86">
        <f t="shared" si="182"/>
        <v>4.5613210081449258E-185</v>
      </c>
      <c r="HF171" s="86">
        <f t="shared" si="181"/>
        <v>1.175786864155345E-207</v>
      </c>
      <c r="HG171" s="86">
        <f t="shared" si="181"/>
        <v>5.1387302451809356E-253</v>
      </c>
      <c r="HH171" s="86">
        <f t="shared" si="181"/>
        <v>2.0555758622632079E-285</v>
      </c>
      <c r="HI171" s="86">
        <f t="shared" si="181"/>
        <v>2.7609186288378142E-263</v>
      </c>
      <c r="HJ171" s="86">
        <f t="shared" si="181"/>
        <v>0</v>
      </c>
      <c r="HK171" s="86">
        <f t="shared" si="181"/>
        <v>2.9686518216049707E-161</v>
      </c>
      <c r="HL171" s="86">
        <f t="shared" si="181"/>
        <v>1.1725594209780195E-217</v>
      </c>
      <c r="HM171" s="86">
        <f t="shared" si="181"/>
        <v>3.804936503932646E-202</v>
      </c>
      <c r="HN171" s="86">
        <f t="shared" si="181"/>
        <v>1.9890012031905657E-195</v>
      </c>
      <c r="HO171" s="86">
        <f t="shared" si="227"/>
        <v>1.0403382720258984E-174</v>
      </c>
      <c r="HP171" s="86">
        <f t="shared" si="227"/>
        <v>4.8250563110522122E-153</v>
      </c>
      <c r="HQ171" s="86">
        <f t="shared" si="227"/>
        <v>7.3431451935936163E-200</v>
      </c>
      <c r="HS171" s="86">
        <f t="shared" si="219"/>
        <v>5.0575804871086545E-6</v>
      </c>
      <c r="HT171" s="86">
        <f t="shared" si="219"/>
        <v>4.7068772484613076E-13</v>
      </c>
      <c r="HU171" s="86">
        <f t="shared" si="219"/>
        <v>1.0534447816637462E-14</v>
      </c>
      <c r="HV171" s="86">
        <f t="shared" si="219"/>
        <v>3.7774160496195127E-16</v>
      </c>
      <c r="HW171" s="86">
        <f t="shared" si="219"/>
        <v>1.569632158205192E-14</v>
      </c>
      <c r="HX171" s="86">
        <f t="shared" si="219"/>
        <v>5.8578022961097759E-17</v>
      </c>
      <c r="HY171" s="86">
        <f t="shared" si="219"/>
        <v>5.2103677299238077E-18</v>
      </c>
      <c r="HZ171" s="86">
        <f t="shared" si="219"/>
        <v>1.0449537796386718E-18</v>
      </c>
      <c r="IA171" s="86">
        <f t="shared" si="219"/>
        <v>8.8555193405373412E-22</v>
      </c>
      <c r="IB171" s="86">
        <f t="shared" si="219"/>
        <v>6.9527418499037236E-19</v>
      </c>
      <c r="IC171" s="86">
        <f t="shared" si="219"/>
        <v>5.4277843107958396E-16</v>
      </c>
      <c r="ID171" s="86">
        <f t="shared" si="219"/>
        <v>1.496800554161887E-13</v>
      </c>
      <c r="IE171" s="86">
        <f t="shared" si="219"/>
        <v>1.592330584280936E-10</v>
      </c>
      <c r="IF171" s="86">
        <f t="shared" si="219"/>
        <v>2.7064913868680688E-9</v>
      </c>
      <c r="IG171" s="86">
        <f t="shared" si="219"/>
        <v>1.7844426331308852E-8</v>
      </c>
      <c r="II171" s="86">
        <f t="shared" si="220"/>
        <v>0</v>
      </c>
      <c r="IJ171" s="86">
        <f t="shared" si="220"/>
        <v>2.8534687162053117E-3</v>
      </c>
      <c r="IK171" s="86">
        <f t="shared" si="220"/>
        <v>8.1129634559427809E-3</v>
      </c>
      <c r="IL171" s="86">
        <f t="shared" si="220"/>
        <v>2.687279752047815E-3</v>
      </c>
      <c r="IM171" s="86">
        <f t="shared" si="220"/>
        <v>3.187928064842968E-4</v>
      </c>
      <c r="IN171" s="86">
        <f t="shared" si="220"/>
        <v>4.952428169612775E-4</v>
      </c>
      <c r="IO171" s="86">
        <f t="shared" si="220"/>
        <v>8.2737064079377797E-4</v>
      </c>
      <c r="IP171" s="86">
        <f t="shared" si="220"/>
        <v>6.4828222020122724E-3</v>
      </c>
      <c r="IQ171" s="86">
        <f t="shared" si="220"/>
        <v>4.2716389049366435E-2</v>
      </c>
      <c r="IR171" s="86">
        <f t="shared" si="220"/>
        <v>3.2027505751424821E-3</v>
      </c>
      <c r="IS171" s="86">
        <f t="shared" si="220"/>
        <v>3.4987467118486411E-4</v>
      </c>
      <c r="IT171" s="86">
        <f t="shared" si="220"/>
        <v>6.6551918522022934E-5</v>
      </c>
      <c r="IU171" s="86">
        <f t="shared" si="220"/>
        <v>4.736069709724156E-6</v>
      </c>
      <c r="IV171" s="86">
        <f t="shared" si="220"/>
        <v>8.3049090742729967E-4</v>
      </c>
      <c r="IW171" s="86">
        <f t="shared" si="220"/>
        <v>1.983251481770058E-3</v>
      </c>
      <c r="IY171" s="86">
        <f t="shared" si="221"/>
        <v>5.0575804871086545E-6</v>
      </c>
      <c r="IZ171" s="86">
        <f t="shared" si="221"/>
        <v>2.8534687166759994E-3</v>
      </c>
      <c r="JA171" s="86">
        <f t="shared" si="221"/>
        <v>8.1129634559533158E-3</v>
      </c>
      <c r="JB171" s="86">
        <f t="shared" si="221"/>
        <v>2.6872797520481927E-3</v>
      </c>
      <c r="JC171" s="86">
        <f t="shared" si="221"/>
        <v>3.1879280649999312E-4</v>
      </c>
      <c r="JD171" s="86">
        <f t="shared" si="221"/>
        <v>4.9524281696133605E-4</v>
      </c>
      <c r="JE171" s="86">
        <f t="shared" si="221"/>
        <v>8.2737064079378318E-4</v>
      </c>
      <c r="JF171" s="86">
        <f t="shared" si="221"/>
        <v>6.4828222020122733E-3</v>
      </c>
      <c r="JG171" s="86">
        <f t="shared" si="221"/>
        <v>4.2716389049366435E-2</v>
      </c>
      <c r="JH171" s="86">
        <f t="shared" si="221"/>
        <v>3.202750575142483E-3</v>
      </c>
      <c r="JI171" s="86">
        <f t="shared" si="221"/>
        <v>3.4987467118540686E-4</v>
      </c>
      <c r="JJ171" s="86">
        <f t="shared" si="221"/>
        <v>6.6551918671702994E-5</v>
      </c>
      <c r="JK171" s="86">
        <f t="shared" si="221"/>
        <v>4.7362289427825837E-6</v>
      </c>
      <c r="JL171" s="86">
        <f t="shared" si="221"/>
        <v>8.3049361391868658E-4</v>
      </c>
      <c r="JM171" s="86">
        <f t="shared" si="221"/>
        <v>1.9832693261963891E-3</v>
      </c>
    </row>
    <row r="172" spans="2:273" x14ac:dyDescent="0.25">
      <c r="B172" s="2">
        <v>145</v>
      </c>
      <c r="C172" s="37">
        <v>52.628999999999998</v>
      </c>
      <c r="D172" s="37">
        <v>52.667000000000002</v>
      </c>
      <c r="E172" s="37">
        <v>52.567</v>
      </c>
      <c r="F172" s="37">
        <v>51.216999999999999</v>
      </c>
      <c r="G172" s="37">
        <v>53.627000000000002</v>
      </c>
      <c r="H172" s="37">
        <v>54.6</v>
      </c>
      <c r="I172" s="37">
        <v>55.716999999999999</v>
      </c>
      <c r="J172" s="37">
        <v>55.366999999999997</v>
      </c>
      <c r="K172" s="37">
        <v>57.482999999999997</v>
      </c>
      <c r="L172" s="37">
        <v>55.332999999999998</v>
      </c>
      <c r="M172" s="37">
        <v>54.7</v>
      </c>
      <c r="N172" s="37">
        <v>57.45</v>
      </c>
      <c r="O172" s="37">
        <v>56.41</v>
      </c>
      <c r="P172" s="37">
        <v>54.097999999999999</v>
      </c>
      <c r="Q172" s="37">
        <v>56.311</v>
      </c>
      <c r="S172" s="4">
        <f t="shared" si="222"/>
        <v>53.205711338431072</v>
      </c>
      <c r="T172" s="4">
        <f t="shared" si="222"/>
        <v>51.6683234584128</v>
      </c>
      <c r="U172" s="4">
        <f t="shared" si="222"/>
        <v>51.810729007246202</v>
      </c>
      <c r="V172" s="4">
        <f t="shared" si="222"/>
        <v>51.393134947643247</v>
      </c>
      <c r="W172" s="4">
        <f t="shared" si="222"/>
        <v>52.117471055140932</v>
      </c>
      <c r="X172" s="4">
        <f t="shared" si="222"/>
        <v>53.3454459118839</v>
      </c>
      <c r="Y172" s="4">
        <f t="shared" si="222"/>
        <v>53.513353121457399</v>
      </c>
      <c r="Z172" s="4">
        <f t="shared" si="222"/>
        <v>53.99092879986565</v>
      </c>
      <c r="AA172" s="4">
        <f t="shared" si="222"/>
        <v>56.207282736936278</v>
      </c>
      <c r="AB172" s="4">
        <f t="shared" si="222"/>
        <v>52.942178938446432</v>
      </c>
      <c r="AC172" s="4">
        <f t="shared" si="222"/>
        <v>53.874255500434039</v>
      </c>
      <c r="AD172" s="4">
        <f t="shared" si="222"/>
        <v>56.756233046345727</v>
      </c>
      <c r="AE172" s="4">
        <f t="shared" si="222"/>
        <v>55.193075875611846</v>
      </c>
      <c r="AF172" s="4">
        <f t="shared" si="222"/>
        <v>55.144833496761677</v>
      </c>
      <c r="AG172" s="4">
        <f t="shared" si="222"/>
        <v>57.631872700363914</v>
      </c>
      <c r="AI172" s="4">
        <f t="shared" si="223"/>
        <v>-0.57671133843107469</v>
      </c>
      <c r="AJ172" s="4">
        <f t="shared" si="223"/>
        <v>0.99867654158720143</v>
      </c>
      <c r="AK172" s="4">
        <f t="shared" si="223"/>
        <v>0.75627099275379805</v>
      </c>
      <c r="AL172" s="4">
        <f t="shared" si="223"/>
        <v>-0.17613494764324855</v>
      </c>
      <c r="AM172" s="4">
        <f t="shared" si="223"/>
        <v>1.5095289448590705</v>
      </c>
      <c r="AN172" s="4">
        <f t="shared" si="223"/>
        <v>1.2545540881161017</v>
      </c>
      <c r="AO172" s="4">
        <f t="shared" si="223"/>
        <v>2.2036468785425996</v>
      </c>
      <c r="AP172" s="4">
        <f t="shared" si="223"/>
        <v>1.3760712001343478</v>
      </c>
      <c r="AQ172" s="4">
        <f t="shared" si="223"/>
        <v>1.2757172630637186</v>
      </c>
      <c r="AR172" s="4">
        <f t="shared" si="223"/>
        <v>2.3908210615535666</v>
      </c>
      <c r="AS172" s="4">
        <f t="shared" si="223"/>
        <v>0.82574449956596396</v>
      </c>
      <c r="AT172" s="4">
        <f t="shared" si="223"/>
        <v>0.69376695365427565</v>
      </c>
      <c r="AU172" s="4">
        <f t="shared" si="223"/>
        <v>1.2169241243881501</v>
      </c>
      <c r="AV172" s="4">
        <f t="shared" si="223"/>
        <v>-1.0468334967616784</v>
      </c>
      <c r="AW172" s="4">
        <f t="shared" si="223"/>
        <v>-1.320872700363914</v>
      </c>
      <c r="AY172" s="2">
        <f t="shared" si="215"/>
        <v>53.205711338431072</v>
      </c>
      <c r="AZ172" s="2">
        <f t="shared" si="215"/>
        <v>51.535948313486458</v>
      </c>
      <c r="BA172" s="2">
        <f t="shared" si="215"/>
        <v>51.353545167029807</v>
      </c>
      <c r="BB172" s="2">
        <f t="shared" si="215"/>
        <v>51.143275963600345</v>
      </c>
      <c r="BC172" s="2">
        <f t="shared" si="215"/>
        <v>52.057754835650726</v>
      </c>
      <c r="BD172" s="2">
        <f t="shared" si="215"/>
        <v>53.257380741936956</v>
      </c>
      <c r="BE172" s="2">
        <f t="shared" si="215"/>
        <v>53.353674533548798</v>
      </c>
      <c r="BF172" s="2">
        <f t="shared" si="215"/>
        <v>53.022150067530781</v>
      </c>
      <c r="BG172" s="2">
        <f t="shared" si="215"/>
        <v>51.919998845975655</v>
      </c>
      <c r="BH172" s="2">
        <f t="shared" si="215"/>
        <v>52.240351808313363</v>
      </c>
      <c r="BI172" s="2">
        <f t="shared" si="215"/>
        <v>53.74890775643982</v>
      </c>
      <c r="BJ172" s="2">
        <f t="shared" si="215"/>
        <v>56.725950575768081</v>
      </c>
      <c r="BK172" s="2">
        <f t="shared" si="215"/>
        <v>55.190473320857535</v>
      </c>
      <c r="BL172" s="2">
        <f t="shared" si="215"/>
        <v>54.860730380815632</v>
      </c>
      <c r="BM172" s="2">
        <f t="shared" si="215"/>
        <v>56.583492247200034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>
        <f t="shared" si="216"/>
        <v>52.628999999999998</v>
      </c>
      <c r="CF172" s="2">
        <f t="shared" si="216"/>
        <v>52.667000000000002</v>
      </c>
      <c r="CG172" s="2" t="str">
        <f t="shared" si="216"/>
        <v/>
      </c>
      <c r="CH172" s="2">
        <f t="shared" si="216"/>
        <v>51.216999999999999</v>
      </c>
      <c r="CI172" s="2">
        <f t="shared" si="216"/>
        <v>53.627000000000002</v>
      </c>
      <c r="CJ172" s="2">
        <f t="shared" si="216"/>
        <v>54.6</v>
      </c>
      <c r="CK172" s="2">
        <f t="shared" si="216"/>
        <v>55.716999999999999</v>
      </c>
      <c r="CL172" s="2" t="str">
        <f t="shared" si="216"/>
        <v/>
      </c>
      <c r="CM172" s="2" t="str">
        <f t="shared" si="216"/>
        <v/>
      </c>
      <c r="CN172" s="2">
        <f t="shared" si="216"/>
        <v>55.332999999999998</v>
      </c>
      <c r="CO172" s="2">
        <f t="shared" si="216"/>
        <v>54.7</v>
      </c>
      <c r="CP172" s="2">
        <f t="shared" si="216"/>
        <v>57.45</v>
      </c>
      <c r="CQ172" s="2">
        <f t="shared" si="216"/>
        <v>56.41</v>
      </c>
      <c r="CR172" s="2">
        <f t="shared" si="216"/>
        <v>54.097999999999999</v>
      </c>
      <c r="CS172" s="2">
        <f t="shared" si="216"/>
        <v>56.311</v>
      </c>
      <c r="CU172" s="2">
        <f t="shared" si="198"/>
        <v>52.628999999999998</v>
      </c>
      <c r="CV172" s="2">
        <f t="shared" si="199"/>
        <v>52.667000000000002</v>
      </c>
      <c r="CW172" s="2" t="str">
        <f t="shared" si="200"/>
        <v/>
      </c>
      <c r="CX172" s="2">
        <f t="shared" si="201"/>
        <v>51.216999999999999</v>
      </c>
      <c r="CY172" s="2">
        <f t="shared" si="202"/>
        <v>53.627000000000002</v>
      </c>
      <c r="CZ172" s="2">
        <f t="shared" si="203"/>
        <v>54.6</v>
      </c>
      <c r="DA172" s="2">
        <f t="shared" si="204"/>
        <v>55.716999999999999</v>
      </c>
      <c r="DB172" s="2" t="str">
        <f t="shared" si="205"/>
        <v/>
      </c>
      <c r="DC172" s="2" t="str">
        <f t="shared" si="206"/>
        <v/>
      </c>
      <c r="DD172" s="2">
        <f t="shared" si="207"/>
        <v>55.332999999999998</v>
      </c>
      <c r="DE172" s="2">
        <f t="shared" si="208"/>
        <v>54.7</v>
      </c>
      <c r="DF172" s="2">
        <f t="shared" si="209"/>
        <v>57.45</v>
      </c>
      <c r="DG172" s="2">
        <f t="shared" si="210"/>
        <v>56.41</v>
      </c>
      <c r="DH172" s="2">
        <f t="shared" si="211"/>
        <v>54.097999999999999</v>
      </c>
      <c r="DI172" s="2">
        <f t="shared" si="212"/>
        <v>56.311</v>
      </c>
      <c r="DK172" s="2">
        <f t="shared" si="224"/>
        <v>96.302446110077696</v>
      </c>
      <c r="DL172" s="2">
        <f t="shared" si="224"/>
        <v>112.8663935879199</v>
      </c>
      <c r="DM172" s="2">
        <f t="shared" si="224"/>
        <v>110.1976657183499</v>
      </c>
      <c r="DN172" s="2">
        <f t="shared" si="224"/>
        <v>99.116634146341454</v>
      </c>
      <c r="DO172" s="2">
        <f t="shared" si="224"/>
        <v>96.53351116322699</v>
      </c>
      <c r="DP172" s="2">
        <f t="shared" si="224"/>
        <v>94.433568151147128</v>
      </c>
      <c r="DQ172" s="2">
        <f t="shared" si="224"/>
        <v>88.701653576248304</v>
      </c>
      <c r="DR172" s="2">
        <f t="shared" si="224"/>
        <v>105.68109887429645</v>
      </c>
      <c r="DS172" s="2">
        <f t="shared" si="224"/>
        <v>102.02375182186236</v>
      </c>
      <c r="DT172" s="2">
        <f t="shared" si="224"/>
        <v>94.976710412757996</v>
      </c>
      <c r="DU172" s="2">
        <f t="shared" si="224"/>
        <v>99.819398650472323</v>
      </c>
      <c r="DV172" s="2">
        <f t="shared" si="224"/>
        <v>100.57119418386492</v>
      </c>
      <c r="DW172" s="2">
        <f t="shared" si="224"/>
        <v>112.35366289198605</v>
      </c>
      <c r="DX172" s="2">
        <f t="shared" si="224"/>
        <v>113.05075106685635</v>
      </c>
      <c r="DY172" s="2">
        <f t="shared" si="224"/>
        <v>99.034719208211158</v>
      </c>
      <c r="EA172" s="2">
        <f t="shared" si="214"/>
        <v>53.203456037032353</v>
      </c>
      <c r="EB172" s="2">
        <f t="shared" si="214"/>
        <v>51.261480928162747</v>
      </c>
      <c r="EC172" s="2">
        <f t="shared" si="214"/>
        <v>51.203938461538471</v>
      </c>
      <c r="ED172" s="2">
        <f t="shared" si="214"/>
        <v>51.060094841824409</v>
      </c>
      <c r="EE172" s="2">
        <f t="shared" si="214"/>
        <v>52.083103854609831</v>
      </c>
      <c r="EF172" s="2">
        <f t="shared" si="214"/>
        <v>53.418905411344262</v>
      </c>
      <c r="EG172" s="2">
        <f t="shared" si="214"/>
        <v>53.050998035434262</v>
      </c>
      <c r="EH172" s="2">
        <f t="shared" si="214"/>
        <v>53.086291211797516</v>
      </c>
      <c r="EI172" s="2">
        <f t="shared" si="214"/>
        <v>51.962683209797589</v>
      </c>
      <c r="EJ172" s="2">
        <f t="shared" si="214"/>
        <v>52.242961390657285</v>
      </c>
      <c r="EK172" s="2">
        <f t="shared" si="213"/>
        <v>53.613238875959027</v>
      </c>
      <c r="EL172" s="2">
        <f t="shared" si="180"/>
        <v>56.98408097821433</v>
      </c>
      <c r="EM172" s="2">
        <f t="shared" si="180"/>
        <v>55.340960276104269</v>
      </c>
      <c r="EN172" s="2">
        <f t="shared" si="180"/>
        <v>54.718169755486045</v>
      </c>
      <c r="EO172" s="2">
        <f t="shared" si="180"/>
        <v>56.589038330222834</v>
      </c>
      <c r="EQ172" s="2">
        <f t="shared" si="225"/>
        <v>53.203456037032353</v>
      </c>
      <c r="ER172" s="2">
        <f t="shared" si="225"/>
        <v>52.165690464355201</v>
      </c>
      <c r="ES172" s="2">
        <f t="shared" si="225"/>
        <v>51.650804370472976</v>
      </c>
      <c r="ET172" s="2">
        <f t="shared" si="225"/>
        <v>51.309482104868856</v>
      </c>
      <c r="EU172" s="2">
        <f t="shared" si="225"/>
        <v>51.9843450182994</v>
      </c>
      <c r="EV172" s="2">
        <f t="shared" si="225"/>
        <v>52.876211326861906</v>
      </c>
      <c r="EW172" s="2">
        <f t="shared" si="225"/>
        <v>54.012197455213375</v>
      </c>
      <c r="EX172" s="2">
        <f t="shared" si="225"/>
        <v>52.891505660482359</v>
      </c>
      <c r="EY172" s="2">
        <f t="shared" si="225"/>
        <v>51.845647676515043</v>
      </c>
      <c r="EZ172" s="2">
        <f t="shared" si="225"/>
        <v>52.2269105745874</v>
      </c>
      <c r="FA172" s="2">
        <f t="shared" si="225"/>
        <v>54.060652720524651</v>
      </c>
      <c r="FB172" s="2">
        <f t="shared" si="225"/>
        <v>56.008330725554863</v>
      </c>
      <c r="FC172" s="2">
        <f t="shared" si="225"/>
        <v>54.66857583649815</v>
      </c>
      <c r="FD172" s="2">
        <f t="shared" si="225"/>
        <v>55.40343446418936</v>
      </c>
      <c r="FE172" s="2">
        <f t="shared" si="225"/>
        <v>56.535850892167666</v>
      </c>
      <c r="FG172" s="2">
        <f t="shared" si="226"/>
        <v>0.99994767159520692</v>
      </c>
      <c r="FH172" s="2">
        <f t="shared" si="226"/>
        <v>0.99994780272078465</v>
      </c>
      <c r="FI172" s="2">
        <f t="shared" si="226"/>
        <v>0.99994733183892748</v>
      </c>
      <c r="FJ172" s="2">
        <f t="shared" si="226"/>
        <v>0.99993816856461193</v>
      </c>
      <c r="FK172" s="2">
        <f t="shared" si="226"/>
        <v>0.99993514628749447</v>
      </c>
      <c r="FL172" s="2">
        <f t="shared" si="226"/>
        <v>0.99994118055526993</v>
      </c>
      <c r="FM172" s="2">
        <f t="shared" si="226"/>
        <v>0.99994220846091819</v>
      </c>
      <c r="FN172" s="2">
        <f t="shared" si="226"/>
        <v>0.99993574700507415</v>
      </c>
      <c r="FO172" s="2">
        <f t="shared" si="226"/>
        <v>0.99993935471925166</v>
      </c>
      <c r="FP172" s="2">
        <f t="shared" si="226"/>
        <v>0.99993531522208812</v>
      </c>
      <c r="FQ172" s="2">
        <f t="shared" si="226"/>
        <v>0.99993083403548488</v>
      </c>
      <c r="FR172" s="2">
        <f t="shared" si="226"/>
        <v>0.99993497174758572</v>
      </c>
      <c r="FS172" s="2">
        <f t="shared" si="226"/>
        <v>0.99993114773122627</v>
      </c>
      <c r="FT172" s="2">
        <f t="shared" si="226"/>
        <v>0.99992967289179269</v>
      </c>
      <c r="FU172" s="2">
        <f t="shared" si="226"/>
        <v>0.99991327350576731</v>
      </c>
      <c r="FW172" s="2">
        <f t="shared" si="217"/>
        <v>2.4177919285952502E-6</v>
      </c>
      <c r="FX172" s="2">
        <f t="shared" si="217"/>
        <v>0.29998774137993178</v>
      </c>
      <c r="FY172" s="2">
        <f t="shared" si="217"/>
        <v>0.3278379742845407</v>
      </c>
      <c r="FZ172" s="2">
        <f t="shared" si="217"/>
        <v>0.32162715926938629</v>
      </c>
      <c r="GA172" s="2">
        <f t="shared" si="217"/>
        <v>0.28586599387124634</v>
      </c>
      <c r="GB172" s="2">
        <f t="shared" si="217"/>
        <v>0.30208018436727041</v>
      </c>
      <c r="GC172" s="2">
        <f t="shared" si="217"/>
        <v>0.31275111665240768</v>
      </c>
      <c r="GD172" s="2">
        <f t="shared" si="217"/>
        <v>0.34664028066102315</v>
      </c>
      <c r="GE172" s="2">
        <f t="shared" si="217"/>
        <v>0.3906534203769636</v>
      </c>
      <c r="GF172" s="2">
        <f t="shared" si="217"/>
        <v>0.33479951333102503</v>
      </c>
      <c r="GG172" s="2">
        <f t="shared" si="217"/>
        <v>0.29608602523702809</v>
      </c>
      <c r="GH172" s="2">
        <f t="shared" si="217"/>
        <v>0.26745040089359062</v>
      </c>
      <c r="GI172" s="2">
        <f t="shared" si="217"/>
        <v>0.22964899256325447</v>
      </c>
      <c r="GJ172" s="2">
        <f t="shared" si="217"/>
        <v>0.20205077222447435</v>
      </c>
      <c r="GK172" s="2">
        <f t="shared" si="217"/>
        <v>0.17348547811406009</v>
      </c>
      <c r="GM172" s="86">
        <f t="shared" si="218"/>
        <v>2.9570547021931498E-125</v>
      </c>
      <c r="GN172" s="86">
        <f t="shared" si="218"/>
        <v>7.0978701468459642E-226</v>
      </c>
      <c r="GO172" s="86">
        <f t="shared" si="218"/>
        <v>2.7422525847113424E-266</v>
      </c>
      <c r="GP172" s="86">
        <f t="shared" si="218"/>
        <v>1.3616421310709882E-265</v>
      </c>
      <c r="GQ172" s="86">
        <f t="shared" si="218"/>
        <v>0</v>
      </c>
      <c r="GR172" s="86">
        <f t="shared" si="218"/>
        <v>0</v>
      </c>
      <c r="GS172" s="86">
        <f t="shared" si="218"/>
        <v>0</v>
      </c>
      <c r="GT172" s="86">
        <f t="shared" si="218"/>
        <v>0</v>
      </c>
      <c r="GU172" s="86">
        <f t="shared" si="218"/>
        <v>0</v>
      </c>
      <c r="GV172" s="86">
        <f t="shared" si="218"/>
        <v>0</v>
      </c>
      <c r="GW172" s="86">
        <f t="shared" si="218"/>
        <v>3.5137320315977666E-280</v>
      </c>
      <c r="GX172" s="86">
        <f t="shared" si="218"/>
        <v>4.8624505104882869E-261</v>
      </c>
      <c r="GY172" s="86">
        <f t="shared" si="218"/>
        <v>1.2227467123997555E-225</v>
      </c>
      <c r="GZ172" s="86">
        <f t="shared" si="218"/>
        <v>8.8678481390524659E-180</v>
      </c>
      <c r="HA172" s="86">
        <f t="shared" si="218"/>
        <v>8.1285185955553873E-280</v>
      </c>
      <c r="HC172" s="86">
        <f t="shared" si="182"/>
        <v>4.8138752331658177E-65</v>
      </c>
      <c r="HD172" s="86">
        <f t="shared" si="182"/>
        <v>3.2004026674977779E-167</v>
      </c>
      <c r="HE172" s="86">
        <f t="shared" si="182"/>
        <v>3.8952712664738889E-191</v>
      </c>
      <c r="HF172" s="86">
        <f t="shared" si="181"/>
        <v>1.9263153589677503E-214</v>
      </c>
      <c r="HG172" s="86">
        <f t="shared" si="181"/>
        <v>2.2028548852400737E-261</v>
      </c>
      <c r="HH172" s="86">
        <f t="shared" si="181"/>
        <v>1.0585293240903587E-294</v>
      </c>
      <c r="HI172" s="86">
        <f t="shared" si="181"/>
        <v>7.2985074164192021E-272</v>
      </c>
      <c r="HJ172" s="86">
        <f t="shared" si="181"/>
        <v>0</v>
      </c>
      <c r="HK172" s="86">
        <f t="shared" si="181"/>
        <v>2.4631181466037165E-166</v>
      </c>
      <c r="HL172" s="86">
        <f t="shared" si="181"/>
        <v>1.0936996823282064E-224</v>
      </c>
      <c r="HM172" s="86">
        <f t="shared" si="181"/>
        <v>9.0578304334686632E-209</v>
      </c>
      <c r="HN172" s="86">
        <f t="shared" si="181"/>
        <v>6.4762118847523843E-202</v>
      </c>
      <c r="HO172" s="86">
        <f t="shared" si="227"/>
        <v>1.0942507890351139E-180</v>
      </c>
      <c r="HP172" s="86">
        <f t="shared" si="227"/>
        <v>3.4418447965927586E-158</v>
      </c>
      <c r="HQ172" s="86">
        <f t="shared" si="227"/>
        <v>1.649276359065726E-206</v>
      </c>
      <c r="HS172" s="86">
        <f t="shared" si="219"/>
        <v>1.2786354414780053E-5</v>
      </c>
      <c r="HT172" s="86">
        <f t="shared" si="219"/>
        <v>3.7504254730756045E-14</v>
      </c>
      <c r="HU172" s="86">
        <f t="shared" si="219"/>
        <v>6.5741149446348356E-16</v>
      </c>
      <c r="HV172" s="86">
        <f t="shared" si="219"/>
        <v>1.5393072466287836E-17</v>
      </c>
      <c r="HW172" s="86">
        <f t="shared" si="219"/>
        <v>7.6537218876741672E-16</v>
      </c>
      <c r="HX172" s="86">
        <f t="shared" si="219"/>
        <v>1.876417827312357E-18</v>
      </c>
      <c r="HY172" s="86">
        <f t="shared" si="219"/>
        <v>1.4184351049549788E-19</v>
      </c>
      <c r="HZ172" s="86">
        <f t="shared" si="219"/>
        <v>2.7895389638141566E-20</v>
      </c>
      <c r="IA172" s="86">
        <f t="shared" si="219"/>
        <v>1.7342516355229482E-23</v>
      </c>
      <c r="IB172" s="86">
        <f t="shared" si="219"/>
        <v>1.7589480201721209E-20</v>
      </c>
      <c r="IC172" s="86">
        <f t="shared" si="219"/>
        <v>1.9578591296200767E-17</v>
      </c>
      <c r="ID172" s="86">
        <f t="shared" si="219"/>
        <v>7.7807747786837181E-15</v>
      </c>
      <c r="IE172" s="86">
        <f t="shared" si="219"/>
        <v>1.3062752306213279E-11</v>
      </c>
      <c r="IF172" s="86">
        <f t="shared" si="219"/>
        <v>3.0160388776979584E-10</v>
      </c>
      <c r="IG172" s="86">
        <f t="shared" si="219"/>
        <v>1.8553246142516116E-9</v>
      </c>
      <c r="II172" s="86">
        <f t="shared" si="220"/>
        <v>0</v>
      </c>
      <c r="IJ172" s="86">
        <f t="shared" si="220"/>
        <v>7.1159179611685096E-3</v>
      </c>
      <c r="IK172" s="86">
        <f t="shared" si="220"/>
        <v>1.8847858163184773E-2</v>
      </c>
      <c r="IL172" s="86">
        <f t="shared" si="220"/>
        <v>7.5283055357403539E-3</v>
      </c>
      <c r="IM172" s="86">
        <f t="shared" si="220"/>
        <v>1.0731255893439426E-3</v>
      </c>
      <c r="IN172" s="86">
        <f t="shared" si="220"/>
        <v>1.6991288824363075E-3</v>
      </c>
      <c r="IO172" s="86">
        <f t="shared" si="220"/>
        <v>2.7572703558712895E-3</v>
      </c>
      <c r="IP172" s="86">
        <f t="shared" si="220"/>
        <v>1.7356723660768097E-2</v>
      </c>
      <c r="IQ172" s="86">
        <f t="shared" si="220"/>
        <v>9.0331817386547372E-2</v>
      </c>
      <c r="IR172" s="86">
        <f t="shared" si="220"/>
        <v>9.3222635689659411E-3</v>
      </c>
      <c r="IS172" s="86">
        <f t="shared" si="220"/>
        <v>1.2306001195437771E-3</v>
      </c>
      <c r="IT172" s="86">
        <f t="shared" si="220"/>
        <v>2.5790681667036726E-4</v>
      </c>
      <c r="IU172" s="86">
        <f t="shared" si="220"/>
        <v>2.1136374942861663E-5</v>
      </c>
      <c r="IV172" s="86">
        <f t="shared" si="220"/>
        <v>1.7339419980718191E-3</v>
      </c>
      <c r="IW172" s="86">
        <f t="shared" si="220"/>
        <v>3.4954973121582118E-3</v>
      </c>
      <c r="IY172" s="86">
        <f t="shared" si="221"/>
        <v>1.2786354414780053E-5</v>
      </c>
      <c r="IZ172" s="86">
        <f t="shared" si="221"/>
        <v>7.1159179612060135E-3</v>
      </c>
      <c r="JA172" s="86">
        <f t="shared" si="221"/>
        <v>1.8847858163185429E-2</v>
      </c>
      <c r="JB172" s="86">
        <f t="shared" si="221"/>
        <v>7.5283055357403695E-3</v>
      </c>
      <c r="JC172" s="86">
        <f t="shared" si="221"/>
        <v>1.0731255893447081E-3</v>
      </c>
      <c r="JD172" s="86">
        <f t="shared" si="221"/>
        <v>1.6991288824363094E-3</v>
      </c>
      <c r="JE172" s="86">
        <f t="shared" si="221"/>
        <v>2.7572703558712895E-3</v>
      </c>
      <c r="JF172" s="86">
        <f t="shared" si="221"/>
        <v>1.7356723660768097E-2</v>
      </c>
      <c r="JG172" s="86">
        <f t="shared" si="221"/>
        <v>9.0331817386547372E-2</v>
      </c>
      <c r="JH172" s="86">
        <f t="shared" si="221"/>
        <v>9.3222635689659411E-3</v>
      </c>
      <c r="JI172" s="86">
        <f t="shared" si="221"/>
        <v>1.2306001195437966E-3</v>
      </c>
      <c r="JJ172" s="86">
        <f t="shared" si="221"/>
        <v>2.5790681667814803E-4</v>
      </c>
      <c r="JK172" s="86">
        <f t="shared" si="221"/>
        <v>2.1136388005613969E-5</v>
      </c>
      <c r="JL172" s="86">
        <f t="shared" si="221"/>
        <v>1.7339422996757068E-3</v>
      </c>
      <c r="JM172" s="86">
        <f t="shared" si="221"/>
        <v>3.4954991674828262E-3</v>
      </c>
    </row>
    <row r="173" spans="2:273" x14ac:dyDescent="0.25">
      <c r="B173" s="2">
        <v>146</v>
      </c>
      <c r="C173" s="37">
        <v>52.274000000000001</v>
      </c>
      <c r="D173" s="37">
        <v>50.6</v>
      </c>
      <c r="E173" s="37">
        <v>52.482999999999997</v>
      </c>
      <c r="F173" s="37">
        <v>52.45</v>
      </c>
      <c r="G173" s="37">
        <v>54.627000000000002</v>
      </c>
      <c r="H173" s="37">
        <v>54.517000000000003</v>
      </c>
      <c r="I173" s="37">
        <v>55</v>
      </c>
      <c r="J173" s="37">
        <v>56.417000000000002</v>
      </c>
      <c r="K173" s="37">
        <v>58.633000000000003</v>
      </c>
      <c r="L173" s="37">
        <v>55.116999999999997</v>
      </c>
      <c r="M173" s="37">
        <v>55.466999999999999</v>
      </c>
      <c r="N173" s="37">
        <v>57</v>
      </c>
      <c r="O173" s="37">
        <v>55.015999999999998</v>
      </c>
      <c r="P173" s="37">
        <v>53.639000000000003</v>
      </c>
      <c r="Q173" s="37">
        <v>58.295000000000002</v>
      </c>
      <c r="S173" s="4">
        <f t="shared" si="222"/>
        <v>53.097054433992419</v>
      </c>
      <c r="T173" s="4">
        <f t="shared" si="222"/>
        <v>51.685028614545665</v>
      </c>
      <c r="U173" s="4">
        <f t="shared" si="222"/>
        <v>52.122307550128461</v>
      </c>
      <c r="V173" s="4">
        <f t="shared" si="222"/>
        <v>51.597791011540068</v>
      </c>
      <c r="W173" s="4">
        <f t="shared" si="222"/>
        <v>52.139845912014067</v>
      </c>
      <c r="X173" s="4">
        <f t="shared" si="222"/>
        <v>53.390357506619019</v>
      </c>
      <c r="Y173" s="4">
        <f t="shared" si="222"/>
        <v>53.665533723912105</v>
      </c>
      <c r="Z173" s="4">
        <f t="shared" si="222"/>
        <v>54.975830716890371</v>
      </c>
      <c r="AA173" s="4">
        <f t="shared" si="222"/>
        <v>58.687101110142493</v>
      </c>
      <c r="AB173" s="4">
        <f t="shared" si="222"/>
        <v>53.7652147049211</v>
      </c>
      <c r="AC173" s="4">
        <f t="shared" si="222"/>
        <v>53.998777798372352</v>
      </c>
      <c r="AD173" s="4">
        <f t="shared" si="222"/>
        <v>56.718202994500743</v>
      </c>
      <c r="AE173" s="4">
        <f t="shared" si="222"/>
        <v>55.094205401303448</v>
      </c>
      <c r="AF173" s="4">
        <f t="shared" si="222"/>
        <v>55.293190677378064</v>
      </c>
      <c r="AG173" s="4">
        <f t="shared" si="222"/>
        <v>58.189539917075933</v>
      </c>
      <c r="AI173" s="4">
        <f t="shared" si="223"/>
        <v>-0.82305443399241796</v>
      </c>
      <c r="AJ173" s="4">
        <f t="shared" si="223"/>
        <v>-1.0850286145456636</v>
      </c>
      <c r="AK173" s="4">
        <f t="shared" si="223"/>
        <v>0.36069244987153581</v>
      </c>
      <c r="AL173" s="4">
        <f t="shared" si="223"/>
        <v>0.85220898845993531</v>
      </c>
      <c r="AM173" s="4">
        <f t="shared" si="223"/>
        <v>2.4871540879859353</v>
      </c>
      <c r="AN173" s="4">
        <f t="shared" si="223"/>
        <v>1.1266424933809844</v>
      </c>
      <c r="AO173" s="4">
        <f t="shared" si="223"/>
        <v>1.3344662760878947</v>
      </c>
      <c r="AP173" s="4">
        <f t="shared" si="223"/>
        <v>1.4411692831096303</v>
      </c>
      <c r="AQ173" s="4">
        <f t="shared" si="223"/>
        <v>-5.4101110142489972E-2</v>
      </c>
      <c r="AR173" s="4">
        <f t="shared" si="223"/>
        <v>1.3517852950788978</v>
      </c>
      <c r="AS173" s="4">
        <f t="shared" si="223"/>
        <v>1.4682222016276469</v>
      </c>
      <c r="AT173" s="4">
        <f t="shared" si="223"/>
        <v>0.28179700549925712</v>
      </c>
      <c r="AU173" s="4">
        <f t="shared" si="223"/>
        <v>-7.8205401303449662E-2</v>
      </c>
      <c r="AV173" s="4">
        <f t="shared" si="223"/>
        <v>-1.654190677378061</v>
      </c>
      <c r="AW173" s="4">
        <f t="shared" si="223"/>
        <v>0.10546008292406839</v>
      </c>
      <c r="AY173" s="2">
        <f t="shared" si="215"/>
        <v>53.097054433992419</v>
      </c>
      <c r="AZ173" s="2">
        <f t="shared" si="215"/>
        <v>51.407707490423519</v>
      </c>
      <c r="BA173" s="2">
        <f t="shared" si="215"/>
        <v>51.246824287717033</v>
      </c>
      <c r="BB173" s="2">
        <f t="shared" si="215"/>
        <v>51.030002004618225</v>
      </c>
      <c r="BC173" s="2">
        <f t="shared" si="215"/>
        <v>51.974091432110299</v>
      </c>
      <c r="BD173" s="2">
        <f t="shared" si="215"/>
        <v>53.145661338828774</v>
      </c>
      <c r="BE173" s="2">
        <f t="shared" si="215"/>
        <v>53.23824421147453</v>
      </c>
      <c r="BF173" s="2">
        <f t="shared" si="215"/>
        <v>52.927456034867824</v>
      </c>
      <c r="BG173" s="2">
        <f t="shared" si="215"/>
        <v>51.820315730625765</v>
      </c>
      <c r="BH173" s="2">
        <f t="shared" si="215"/>
        <v>52.142920155019254</v>
      </c>
      <c r="BI173" s="2">
        <f t="shared" si="215"/>
        <v>53.640442103993884</v>
      </c>
      <c r="BJ173" s="2">
        <f t="shared" si="215"/>
        <v>56.621162033564538</v>
      </c>
      <c r="BK173" s="2">
        <f t="shared" si="215"/>
        <v>55.08442580288088</v>
      </c>
      <c r="BL173" s="2">
        <f t="shared" si="215"/>
        <v>54.756608573814148</v>
      </c>
      <c r="BM173" s="2">
        <f t="shared" si="215"/>
        <v>56.481079577599829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>
        <f t="shared" si="216"/>
        <v>52.274000000000001</v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>
        <f t="shared" si="216"/>
        <v>54.627000000000002</v>
      </c>
      <c r="CJ173" s="2">
        <f t="shared" si="216"/>
        <v>54.517000000000003</v>
      </c>
      <c r="CK173" s="2">
        <f t="shared" si="216"/>
        <v>55</v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>
        <f t="shared" si="216"/>
        <v>55.466999999999999</v>
      </c>
      <c r="CP173" s="2">
        <f t="shared" si="216"/>
        <v>57</v>
      </c>
      <c r="CQ173" s="2">
        <f t="shared" si="216"/>
        <v>55.015999999999998</v>
      </c>
      <c r="CR173" s="2">
        <f t="shared" si="216"/>
        <v>53.639000000000003</v>
      </c>
      <c r="CS173" s="2">
        <f t="shared" si="216"/>
        <v>58.295000000000002</v>
      </c>
      <c r="CU173" s="2">
        <f t="shared" si="198"/>
        <v>52.274000000000001</v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>
        <f t="shared" si="202"/>
        <v>54.627000000000002</v>
      </c>
      <c r="CZ173" s="2">
        <f t="shared" si="203"/>
        <v>54.517000000000003</v>
      </c>
      <c r="DA173" s="2">
        <f t="shared" si="204"/>
        <v>55</v>
      </c>
      <c r="DB173" s="2" t="str">
        <f t="shared" si="205"/>
        <v/>
      </c>
      <c r="DC173" s="2" t="str">
        <f t="shared" si="206"/>
        <v/>
      </c>
      <c r="DD173" s="2" t="str">
        <f t="shared" si="207"/>
        <v/>
      </c>
      <c r="DE173" s="2">
        <f t="shared" si="208"/>
        <v>55.466999999999999</v>
      </c>
      <c r="DF173" s="2">
        <f t="shared" si="209"/>
        <v>57</v>
      </c>
      <c r="DG173" s="2">
        <f t="shared" si="210"/>
        <v>55.015999999999998</v>
      </c>
      <c r="DH173" s="2">
        <f t="shared" si="211"/>
        <v>53.639000000000003</v>
      </c>
      <c r="DI173" s="2">
        <f t="shared" si="212"/>
        <v>58.295000000000002</v>
      </c>
      <c r="DK173" s="2">
        <f t="shared" si="224"/>
        <v>96.507532224532241</v>
      </c>
      <c r="DL173" s="2">
        <f t="shared" si="224"/>
        <v>113.20130287777656</v>
      </c>
      <c r="DM173" s="2">
        <f t="shared" si="224"/>
        <v>110.5298122332859</v>
      </c>
      <c r="DN173" s="2">
        <f t="shared" si="224"/>
        <v>99.36238780487804</v>
      </c>
      <c r="DO173" s="2">
        <f t="shared" si="224"/>
        <v>96.7622210131332</v>
      </c>
      <c r="DP173" s="2">
        <f t="shared" si="224"/>
        <v>94.636100539811096</v>
      </c>
      <c r="DQ173" s="2">
        <f t="shared" si="224"/>
        <v>88.82859628879892</v>
      </c>
      <c r="DR173" s="2">
        <f t="shared" si="224"/>
        <v>105.98068611632272</v>
      </c>
      <c r="DS173" s="2">
        <f t="shared" si="224"/>
        <v>102.31404716599192</v>
      </c>
      <c r="DT173" s="2">
        <f t="shared" si="224"/>
        <v>95.203078424015033</v>
      </c>
      <c r="DU173" s="2">
        <f t="shared" si="224"/>
        <v>100.06083569500674</v>
      </c>
      <c r="DV173" s="2">
        <f t="shared" si="224"/>
        <v>100.80759493433396</v>
      </c>
      <c r="DW173" s="2">
        <f t="shared" si="224"/>
        <v>112.68520243902438</v>
      </c>
      <c r="DX173" s="2">
        <f t="shared" si="224"/>
        <v>113.40014410767044</v>
      </c>
      <c r="DY173" s="2">
        <f t="shared" si="224"/>
        <v>99.294527492668635</v>
      </c>
      <c r="EA173" s="2">
        <f t="shared" si="214"/>
        <v>53.094982600792676</v>
      </c>
      <c r="EB173" s="2">
        <f t="shared" si="214"/>
        <v>51.107392752701841</v>
      </c>
      <c r="EC173" s="2">
        <f t="shared" si="214"/>
        <v>51.08414879120879</v>
      </c>
      <c r="ED173" s="2">
        <f t="shared" si="214"/>
        <v>50.939559781409429</v>
      </c>
      <c r="EE173" s="2">
        <f t="shared" si="214"/>
        <v>52.002389665362763</v>
      </c>
      <c r="EF173" s="2">
        <f t="shared" si="214"/>
        <v>53.322352850574433</v>
      </c>
      <c r="EG173" s="2">
        <f t="shared" si="214"/>
        <v>52.908392165167683</v>
      </c>
      <c r="EH173" s="2">
        <f t="shared" si="214"/>
        <v>52.997648758500318</v>
      </c>
      <c r="EI173" s="2">
        <f t="shared" si="214"/>
        <v>51.866998100129251</v>
      </c>
      <c r="EJ173" s="2">
        <f t="shared" si="214"/>
        <v>52.146230616474952</v>
      </c>
      <c r="EK173" s="2">
        <f t="shared" si="213"/>
        <v>53.492242072180019</v>
      </c>
      <c r="EL173" s="2">
        <f t="shared" si="180"/>
        <v>56.905443788367656</v>
      </c>
      <c r="EM173" s="2">
        <f t="shared" si="180"/>
        <v>55.251350912257649</v>
      </c>
      <c r="EN173" s="2">
        <f t="shared" si="180"/>
        <v>54.599150650008141</v>
      </c>
      <c r="EO173" s="2">
        <f t="shared" si="180"/>
        <v>56.487807240520318</v>
      </c>
      <c r="EQ173" s="2">
        <f t="shared" si="225"/>
        <v>53.094982600792676</v>
      </c>
      <c r="ER173" s="2">
        <f t="shared" si="225"/>
        <v>52.037575463484565</v>
      </c>
      <c r="ES173" s="2">
        <f t="shared" si="225"/>
        <v>51.542813899466324</v>
      </c>
      <c r="ET173" s="2">
        <f t="shared" si="225"/>
        <v>51.195993790417759</v>
      </c>
      <c r="EU173" s="2">
        <f t="shared" si="225"/>
        <v>51.900939447902282</v>
      </c>
      <c r="EV173" s="2">
        <f t="shared" si="225"/>
        <v>52.766470170418472</v>
      </c>
      <c r="EW173" s="2">
        <f t="shared" si="225"/>
        <v>53.893606842847035</v>
      </c>
      <c r="EX173" s="2">
        <f t="shared" si="225"/>
        <v>52.798353549481256</v>
      </c>
      <c r="EY173" s="2">
        <f t="shared" si="225"/>
        <v>51.747147486871334</v>
      </c>
      <c r="EZ173" s="2">
        <f t="shared" si="225"/>
        <v>52.129778670722764</v>
      </c>
      <c r="FA173" s="2">
        <f t="shared" si="225"/>
        <v>53.952464299228936</v>
      </c>
      <c r="FB173" s="2">
        <f t="shared" si="225"/>
        <v>55.90191625553652</v>
      </c>
      <c r="FC173" s="2">
        <f t="shared" si="225"/>
        <v>54.55910939794606</v>
      </c>
      <c r="FD173" s="2">
        <f t="shared" si="225"/>
        <v>55.306378813754883</v>
      </c>
      <c r="FE173" s="2">
        <f t="shared" si="225"/>
        <v>56.433750786043248</v>
      </c>
      <c r="FG173" s="2">
        <f t="shared" si="226"/>
        <v>0.99995227570788403</v>
      </c>
      <c r="FH173" s="2">
        <f t="shared" si="226"/>
        <v>0.99995239529693214</v>
      </c>
      <c r="FI173" s="2">
        <f t="shared" si="226"/>
        <v>0.99995196584361168</v>
      </c>
      <c r="FJ173" s="2">
        <f t="shared" si="226"/>
        <v>0.99994360875391675</v>
      </c>
      <c r="FK173" s="2">
        <f t="shared" si="226"/>
        <v>0.99994085237370101</v>
      </c>
      <c r="FL173" s="2">
        <f t="shared" si="226"/>
        <v>0.99994635575120694</v>
      </c>
      <c r="FM173" s="2">
        <f t="shared" si="226"/>
        <v>0.99994729322191889</v>
      </c>
      <c r="FN173" s="2">
        <f t="shared" si="226"/>
        <v>0.99994140024086886</v>
      </c>
      <c r="FO173" s="2">
        <f t="shared" si="226"/>
        <v>0.9999446905514634</v>
      </c>
      <c r="FP173" s="2">
        <f t="shared" si="226"/>
        <v>0.99994100644563766</v>
      </c>
      <c r="FQ173" s="2">
        <f t="shared" si="226"/>
        <v>0.9999369195067489</v>
      </c>
      <c r="FR173" s="2">
        <f t="shared" si="226"/>
        <v>0.99994069318959322</v>
      </c>
      <c r="FS173" s="2">
        <f t="shared" si="226"/>
        <v>0.99993720560413979</v>
      </c>
      <c r="FT173" s="2">
        <f t="shared" si="226"/>
        <v>0.99993586051811778</v>
      </c>
      <c r="FU173" s="2">
        <f t="shared" si="226"/>
        <v>0.99992090389361876</v>
      </c>
      <c r="FW173" s="2">
        <f t="shared" si="217"/>
        <v>2.6510555141193178E-6</v>
      </c>
      <c r="FX173" s="2">
        <f t="shared" si="217"/>
        <v>0.31967781396154432</v>
      </c>
      <c r="FY173" s="2">
        <f t="shared" si="217"/>
        <v>0.34844611315871871</v>
      </c>
      <c r="FZ173" s="2">
        <f t="shared" si="217"/>
        <v>0.3420435531811058</v>
      </c>
      <c r="GA173" s="2">
        <f t="shared" si="217"/>
        <v>0.30503306749714387</v>
      </c>
      <c r="GB173" s="2">
        <f t="shared" si="217"/>
        <v>0.32184445224140279</v>
      </c>
      <c r="GC173" s="2">
        <f t="shared" si="217"/>
        <v>0.33288055437011244</v>
      </c>
      <c r="GD173" s="2">
        <f t="shared" si="217"/>
        <v>0.36778363725087232</v>
      </c>
      <c r="GE173" s="2">
        <f t="shared" si="217"/>
        <v>0.41278527178790991</v>
      </c>
      <c r="GF173" s="2">
        <f t="shared" si="217"/>
        <v>0.35561373928811507</v>
      </c>
      <c r="GG173" s="2">
        <f t="shared" si="217"/>
        <v>0.31563547656009916</v>
      </c>
      <c r="GH173" s="2">
        <f t="shared" si="217"/>
        <v>0.28587701081625588</v>
      </c>
      <c r="GI173" s="2">
        <f t="shared" si="217"/>
        <v>0.24634701886509308</v>
      </c>
      <c r="GJ173" s="2">
        <f t="shared" si="217"/>
        <v>0.21730817072849065</v>
      </c>
      <c r="GK173" s="2">
        <f t="shared" si="217"/>
        <v>0.18709158632804831</v>
      </c>
      <c r="GM173" s="86">
        <f t="shared" si="218"/>
        <v>3.4321673012694272E-128</v>
      </c>
      <c r="GN173" s="86">
        <f t="shared" si="218"/>
        <v>3.4580135817367676E-231</v>
      </c>
      <c r="GO173" s="86">
        <f t="shared" si="218"/>
        <v>1.8185180410444329E-272</v>
      </c>
      <c r="GP173" s="86">
        <f t="shared" si="218"/>
        <v>9.3695331043953395E-272</v>
      </c>
      <c r="GQ173" s="86">
        <f t="shared" si="218"/>
        <v>0</v>
      </c>
      <c r="GR173" s="86">
        <f t="shared" si="218"/>
        <v>0</v>
      </c>
      <c r="GS173" s="86">
        <f t="shared" si="218"/>
        <v>0</v>
      </c>
      <c r="GT173" s="86">
        <f t="shared" si="218"/>
        <v>0</v>
      </c>
      <c r="GU173" s="86">
        <f t="shared" si="218"/>
        <v>0</v>
      </c>
      <c r="GV173" s="86">
        <f t="shared" si="218"/>
        <v>0</v>
      </c>
      <c r="GW173" s="86">
        <f t="shared" si="218"/>
        <v>1.112139770497808E-286</v>
      </c>
      <c r="GX173" s="86">
        <f t="shared" si="218"/>
        <v>4.2487289548623729E-267</v>
      </c>
      <c r="GY173" s="86">
        <f t="shared" si="218"/>
        <v>6.0178582607093135E-231</v>
      </c>
      <c r="GZ173" s="86">
        <f t="shared" si="218"/>
        <v>6.233907469958239E-184</v>
      </c>
      <c r="HA173" s="86">
        <f t="shared" si="218"/>
        <v>2.8484847183675291E-286</v>
      </c>
      <c r="HC173" s="86">
        <f t="shared" si="182"/>
        <v>3.69200235192621E-67</v>
      </c>
      <c r="HD173" s="86">
        <f t="shared" si="182"/>
        <v>9.8594984983438584E-173</v>
      </c>
      <c r="HE173" s="86">
        <f t="shared" si="182"/>
        <v>2.6498583333837163E-197</v>
      </c>
      <c r="HF173" s="86">
        <f t="shared" si="181"/>
        <v>2.4499907165291085E-221</v>
      </c>
      <c r="HG173" s="86">
        <f t="shared" si="181"/>
        <v>6.8876615945377372E-270</v>
      </c>
      <c r="HH173" s="86">
        <f t="shared" si="181"/>
        <v>3.8623510473697262E-304</v>
      </c>
      <c r="HI173" s="86">
        <f t="shared" si="181"/>
        <v>1.4028868961774934E-280</v>
      </c>
      <c r="HJ173" s="86">
        <f t="shared" si="181"/>
        <v>0</v>
      </c>
      <c r="HK173" s="86">
        <f t="shared" si="181"/>
        <v>1.7014207025105894E-171</v>
      </c>
      <c r="HL173" s="86">
        <f t="shared" si="181"/>
        <v>7.8716654346535811E-232</v>
      </c>
      <c r="HM173" s="86">
        <f t="shared" si="181"/>
        <v>1.6829240080925885E-215</v>
      </c>
      <c r="HN173" s="86">
        <f t="shared" si="181"/>
        <v>1.6488932659348996E-208</v>
      </c>
      <c r="HO173" s="86">
        <f t="shared" si="227"/>
        <v>9.1109523431164039E-187</v>
      </c>
      <c r="HP173" s="86">
        <f t="shared" si="227"/>
        <v>2.0140918217839157E-163</v>
      </c>
      <c r="HQ173" s="86">
        <f t="shared" si="227"/>
        <v>2.8775530277231977E-213</v>
      </c>
      <c r="HS173" s="86">
        <f t="shared" si="219"/>
        <v>3.1125097534135375E-5</v>
      </c>
      <c r="HT173" s="86">
        <f t="shared" si="219"/>
        <v>2.6743104309620267E-15</v>
      </c>
      <c r="HU173" s="86">
        <f t="shared" si="219"/>
        <v>3.647006518853712E-17</v>
      </c>
      <c r="HV173" s="86">
        <f t="shared" si="219"/>
        <v>5.4447546760367269E-19</v>
      </c>
      <c r="HW173" s="86">
        <f t="shared" si="219"/>
        <v>3.2419488118422692E-17</v>
      </c>
      <c r="HX173" s="86">
        <f t="shared" si="219"/>
        <v>5.1463534074784544E-20</v>
      </c>
      <c r="HY173" s="86">
        <f t="shared" si="219"/>
        <v>3.2907902654035014E-21</v>
      </c>
      <c r="HZ173" s="86">
        <f t="shared" si="219"/>
        <v>6.3741320093964731E-22</v>
      </c>
      <c r="IA173" s="86">
        <f t="shared" si="219"/>
        <v>2.9037326924175963E-25</v>
      </c>
      <c r="IB173" s="86">
        <f t="shared" si="219"/>
        <v>3.7973859839027946E-22</v>
      </c>
      <c r="IC173" s="86">
        <f t="shared" si="219"/>
        <v>6.0552676988110847E-19</v>
      </c>
      <c r="ID173" s="86">
        <f t="shared" si="219"/>
        <v>3.4988147208038882E-16</v>
      </c>
      <c r="IE173" s="86">
        <f t="shared" si="219"/>
        <v>9.3579598883478094E-13</v>
      </c>
      <c r="IF173" s="86">
        <f t="shared" si="219"/>
        <v>2.9821540170764423E-11</v>
      </c>
      <c r="IG173" s="86">
        <f t="shared" si="219"/>
        <v>1.6745079589583438E-10</v>
      </c>
      <c r="II173" s="86">
        <f t="shared" si="220"/>
        <v>0</v>
      </c>
      <c r="IJ173" s="86">
        <f t="shared" si="220"/>
        <v>1.6365190136928734E-2</v>
      </c>
      <c r="IK173" s="86">
        <f t="shared" si="220"/>
        <v>4.0127332445809898E-2</v>
      </c>
      <c r="IL173" s="86">
        <f t="shared" si="220"/>
        <v>1.9025849812733656E-2</v>
      </c>
      <c r="IM173" s="86">
        <f t="shared" si="220"/>
        <v>3.2617433712040303E-3</v>
      </c>
      <c r="IN173" s="86">
        <f t="shared" si="220"/>
        <v>5.2104572160113312E-3</v>
      </c>
      <c r="IO173" s="86">
        <f t="shared" si="220"/>
        <v>8.1859425128938488E-3</v>
      </c>
      <c r="IP173" s="86">
        <f t="shared" si="220"/>
        <v>4.143278051423184E-2</v>
      </c>
      <c r="IQ173" s="86">
        <f t="shared" si="220"/>
        <v>0.16845571793754782</v>
      </c>
      <c r="IR173" s="86">
        <f t="shared" si="220"/>
        <v>2.4174471360434505E-2</v>
      </c>
      <c r="IS173" s="86">
        <f t="shared" si="220"/>
        <v>3.8721144344319898E-3</v>
      </c>
      <c r="IT173" s="86">
        <f t="shared" si="220"/>
        <v>8.9911884702411954E-4</v>
      </c>
      <c r="IU173" s="86">
        <f t="shared" si="220"/>
        <v>8.5326747612146834E-5</v>
      </c>
      <c r="IV173" s="86">
        <f t="shared" si="220"/>
        <v>3.4741585671721116E-3</v>
      </c>
      <c r="IW173" s="86">
        <f t="shared" si="220"/>
        <v>5.9936388855917361E-3</v>
      </c>
      <c r="IY173" s="86">
        <f t="shared" si="221"/>
        <v>3.1125097534135375E-5</v>
      </c>
      <c r="IZ173" s="86">
        <f t="shared" si="221"/>
        <v>1.6365190136931409E-2</v>
      </c>
      <c r="JA173" s="86">
        <f t="shared" si="221"/>
        <v>4.0127332445809932E-2</v>
      </c>
      <c r="JB173" s="86">
        <f t="shared" si="221"/>
        <v>1.9025849812733656E-2</v>
      </c>
      <c r="JC173" s="86">
        <f t="shared" si="221"/>
        <v>3.2617433712040628E-3</v>
      </c>
      <c r="JD173" s="86">
        <f t="shared" si="221"/>
        <v>5.2104572160113312E-3</v>
      </c>
      <c r="JE173" s="86">
        <f t="shared" si="221"/>
        <v>8.1859425128938488E-3</v>
      </c>
      <c r="JF173" s="86">
        <f t="shared" si="221"/>
        <v>4.143278051423184E-2</v>
      </c>
      <c r="JG173" s="86">
        <f t="shared" si="221"/>
        <v>0.16845571793754782</v>
      </c>
      <c r="JH173" s="86">
        <f t="shared" si="221"/>
        <v>2.4174471360434505E-2</v>
      </c>
      <c r="JI173" s="86">
        <f t="shared" si="221"/>
        <v>3.8721144344319902E-3</v>
      </c>
      <c r="JJ173" s="86">
        <f t="shared" si="221"/>
        <v>8.9911884702446941E-4</v>
      </c>
      <c r="JK173" s="86">
        <f t="shared" si="221"/>
        <v>8.5326748547942817E-5</v>
      </c>
      <c r="JL173" s="86">
        <f t="shared" si="221"/>
        <v>3.4741585969936518E-3</v>
      </c>
      <c r="JM173" s="86">
        <f t="shared" si="221"/>
        <v>5.9936390530425324E-3</v>
      </c>
    </row>
    <row r="174" spans="2:273" x14ac:dyDescent="0.25">
      <c r="B174" s="2">
        <v>147</v>
      </c>
      <c r="C174" s="37">
        <v>51.113</v>
      </c>
      <c r="D174" s="37">
        <v>52.883000000000003</v>
      </c>
      <c r="E174" s="37">
        <v>52.167000000000002</v>
      </c>
      <c r="F174" s="37">
        <v>53.25</v>
      </c>
      <c r="G174" s="37">
        <v>54.39</v>
      </c>
      <c r="H174" s="37">
        <v>54.3</v>
      </c>
      <c r="I174" s="37">
        <v>55.45</v>
      </c>
      <c r="J174" s="37">
        <v>56.5</v>
      </c>
      <c r="K174" s="37">
        <v>60.616999999999997</v>
      </c>
      <c r="L174" s="37">
        <v>56.017000000000003</v>
      </c>
      <c r="M174" s="37">
        <v>55.7</v>
      </c>
      <c r="N174" s="37">
        <v>57.4</v>
      </c>
      <c r="O174" s="37">
        <v>56.115000000000002</v>
      </c>
      <c r="P174" s="37">
        <v>55.917999999999999</v>
      </c>
      <c r="Q174" s="37">
        <v>56.524999999999999</v>
      </c>
      <c r="S174" s="4">
        <f t="shared" si="222"/>
        <v>52.988412354582351</v>
      </c>
      <c r="T174" s="4">
        <f t="shared" si="222"/>
        <v>51.812038892395684</v>
      </c>
      <c r="U174" s="4">
        <f t="shared" si="222"/>
        <v>52.657797699174935</v>
      </c>
      <c r="V174" s="4">
        <f t="shared" si="222"/>
        <v>52.06690439406146</v>
      </c>
      <c r="W174" s="4">
        <f t="shared" si="222"/>
        <v>52.302469787097145</v>
      </c>
      <c r="X174" s="4">
        <f t="shared" si="222"/>
        <v>53.634997755810531</v>
      </c>
      <c r="Y174" s="4">
        <f t="shared" si="222"/>
        <v>54.131896610524592</v>
      </c>
      <c r="Z174" s="4">
        <f t="shared" si="222"/>
        <v>56.627603609186878</v>
      </c>
      <c r="AA174" s="4">
        <f t="shared" si="222"/>
        <v>61.155548739867442</v>
      </c>
      <c r="AB174" s="4">
        <f t="shared" si="222"/>
        <v>55.336916882059718</v>
      </c>
      <c r="AC174" s="4">
        <f t="shared" si="222"/>
        <v>54.441173087643001</v>
      </c>
      <c r="AD174" s="4">
        <f t="shared" si="222"/>
        <v>56.792580417822904</v>
      </c>
      <c r="AE174" s="4">
        <f t="shared" si="222"/>
        <v>55.010264834832881</v>
      </c>
      <c r="AF174" s="4">
        <f t="shared" si="222"/>
        <v>55.623470322463909</v>
      </c>
      <c r="AG174" s="4">
        <f t="shared" si="222"/>
        <v>59.081322426834987</v>
      </c>
      <c r="AI174" s="4">
        <f t="shared" si="223"/>
        <v>-1.8754123545823518</v>
      </c>
      <c r="AJ174" s="4">
        <f t="shared" si="223"/>
        <v>1.0709611076043188</v>
      </c>
      <c r="AK174" s="4">
        <f t="shared" si="223"/>
        <v>-0.49079769917493365</v>
      </c>
      <c r="AL174" s="4">
        <f t="shared" si="223"/>
        <v>1.18309560593854</v>
      </c>
      <c r="AM174" s="4">
        <f t="shared" si="223"/>
        <v>2.0875302129028555</v>
      </c>
      <c r="AN174" s="4">
        <f t="shared" si="223"/>
        <v>0.6650022441894663</v>
      </c>
      <c r="AO174" s="4">
        <f t="shared" si="223"/>
        <v>1.3181033894754108</v>
      </c>
      <c r="AP174" s="4">
        <f t="shared" si="223"/>
        <v>-0.12760360918687752</v>
      </c>
      <c r="AQ174" s="4">
        <f t="shared" si="223"/>
        <v>-0.53854873986744423</v>
      </c>
      <c r="AR174" s="4">
        <f t="shared" si="223"/>
        <v>0.68008311794028486</v>
      </c>
      <c r="AS174" s="4">
        <f t="shared" si="223"/>
        <v>1.2588269123570015</v>
      </c>
      <c r="AT174" s="4">
        <f t="shared" si="223"/>
        <v>0.60741958217709424</v>
      </c>
      <c r="AU174" s="4">
        <f t="shared" si="223"/>
        <v>1.1047351651671207</v>
      </c>
      <c r="AV174" s="4">
        <f t="shared" si="223"/>
        <v>0.29452967753609016</v>
      </c>
      <c r="AW174" s="4">
        <f t="shared" si="223"/>
        <v>-2.5563224268349884</v>
      </c>
      <c r="AY174" s="2">
        <f t="shared" si="215"/>
        <v>52.988412354582351</v>
      </c>
      <c r="AZ174" s="2">
        <f t="shared" si="215"/>
        <v>51.281145756423598</v>
      </c>
      <c r="BA174" s="2">
        <f t="shared" si="215"/>
        <v>51.14088426329522</v>
      </c>
      <c r="BB174" s="2">
        <f t="shared" si="215"/>
        <v>50.91719386759555</v>
      </c>
      <c r="BC174" s="2">
        <f t="shared" si="215"/>
        <v>51.890271004715061</v>
      </c>
      <c r="BD174" s="2">
        <f t="shared" si="215"/>
        <v>53.033061465859305</v>
      </c>
      <c r="BE174" s="2">
        <f t="shared" si="215"/>
        <v>53.124428881427406</v>
      </c>
      <c r="BF174" s="2">
        <f t="shared" si="215"/>
        <v>52.832487292168196</v>
      </c>
      <c r="BG174" s="2">
        <f t="shared" si="215"/>
        <v>51.720483816778554</v>
      </c>
      <c r="BH174" s="2">
        <f t="shared" si="215"/>
        <v>52.045480397667859</v>
      </c>
      <c r="BI174" s="2">
        <f t="shared" si="215"/>
        <v>53.532817211778791</v>
      </c>
      <c r="BJ174" s="2">
        <f t="shared" si="215"/>
        <v>56.514604381538049</v>
      </c>
      <c r="BK174" s="2">
        <f t="shared" si="215"/>
        <v>54.977172404696219</v>
      </c>
      <c r="BL174" s="2">
        <f t="shared" si="215"/>
        <v>54.653777851839692</v>
      </c>
      <c r="BM174" s="2">
        <f t="shared" si="215"/>
        <v>56.378622406930006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>
        <f t="shared" si="216"/>
        <v>51.113</v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>
        <f t="shared" si="216"/>
        <v>54.39</v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>
        <f t="shared" si="216"/>
        <v>57.4</v>
      </c>
      <c r="CQ174" s="2">
        <f t="shared" si="216"/>
        <v>56.115000000000002</v>
      </c>
      <c r="CR174" s="2">
        <f t="shared" si="216"/>
        <v>55.917999999999999</v>
      </c>
      <c r="CS174" s="2" t="str">
        <f t="shared" si="216"/>
        <v/>
      </c>
      <c r="CU174" s="2">
        <f t="shared" si="198"/>
        <v>51.113</v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>
        <f t="shared" si="202"/>
        <v>54.39</v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>
        <f t="shared" si="209"/>
        <v>57.4</v>
      </c>
      <c r="DG174" s="2">
        <f t="shared" si="210"/>
        <v>56.115000000000002</v>
      </c>
      <c r="DH174" s="2">
        <f t="shared" si="211"/>
        <v>55.917999999999999</v>
      </c>
      <c r="DI174" s="2" t="str">
        <f t="shared" si="212"/>
        <v/>
      </c>
      <c r="DK174" s="2">
        <f t="shared" si="224"/>
        <v>96.712618338986772</v>
      </c>
      <c r="DL174" s="2">
        <f t="shared" si="224"/>
        <v>113.53621216763321</v>
      </c>
      <c r="DM174" s="2">
        <f t="shared" si="224"/>
        <v>110.86195874822188</v>
      </c>
      <c r="DN174" s="2">
        <f t="shared" si="224"/>
        <v>99.608141463414626</v>
      </c>
      <c r="DO174" s="2">
        <f t="shared" si="224"/>
        <v>96.990930863039381</v>
      </c>
      <c r="DP174" s="2">
        <f t="shared" si="224"/>
        <v>94.838632928475064</v>
      </c>
      <c r="DQ174" s="2">
        <f t="shared" si="224"/>
        <v>88.955539001349521</v>
      </c>
      <c r="DR174" s="2">
        <f t="shared" si="224"/>
        <v>106.28027335834898</v>
      </c>
      <c r="DS174" s="2">
        <f t="shared" si="224"/>
        <v>102.60434251012147</v>
      </c>
      <c r="DT174" s="2">
        <f t="shared" si="224"/>
        <v>95.429446435272069</v>
      </c>
      <c r="DU174" s="2">
        <f t="shared" si="224"/>
        <v>100.30227273954115</v>
      </c>
      <c r="DV174" s="2">
        <f t="shared" si="224"/>
        <v>101.04399568480301</v>
      </c>
      <c r="DW174" s="2">
        <f t="shared" si="224"/>
        <v>113.0167419860627</v>
      </c>
      <c r="DX174" s="2">
        <f t="shared" si="224"/>
        <v>113.74953714848454</v>
      </c>
      <c r="DY174" s="2">
        <f t="shared" si="224"/>
        <v>99.554335777126113</v>
      </c>
      <c r="EA174" s="2">
        <f t="shared" si="214"/>
        <v>52.986509164552999</v>
      </c>
      <c r="EB174" s="2">
        <f t="shared" si="214"/>
        <v>50.953304577240942</v>
      </c>
      <c r="EC174" s="2">
        <f t="shared" si="214"/>
        <v>50.964359120879124</v>
      </c>
      <c r="ED174" s="2">
        <f t="shared" si="214"/>
        <v>50.819024720994449</v>
      </c>
      <c r="EE174" s="2">
        <f t="shared" si="214"/>
        <v>51.921675476115695</v>
      </c>
      <c r="EF174" s="2">
        <f t="shared" si="214"/>
        <v>53.22580028980461</v>
      </c>
      <c r="EG174" s="2">
        <f t="shared" si="214"/>
        <v>52.765786294901119</v>
      </c>
      <c r="EH174" s="2">
        <f t="shared" si="214"/>
        <v>52.909006305203107</v>
      </c>
      <c r="EI174" s="2">
        <f t="shared" si="214"/>
        <v>51.771312990460913</v>
      </c>
      <c r="EJ174" s="2">
        <f t="shared" si="214"/>
        <v>52.049499842292619</v>
      </c>
      <c r="EK174" s="2">
        <f t="shared" si="213"/>
        <v>53.371245268401012</v>
      </c>
      <c r="EL174" s="2">
        <f t="shared" si="180"/>
        <v>56.826806598520982</v>
      </c>
      <c r="EM174" s="2">
        <f t="shared" si="180"/>
        <v>55.161741548411037</v>
      </c>
      <c r="EN174" s="2">
        <f t="shared" si="180"/>
        <v>54.480131544530231</v>
      </c>
      <c r="EO174" s="2">
        <f t="shared" si="180"/>
        <v>56.38657615081781</v>
      </c>
      <c r="EQ174" s="2">
        <f t="shared" si="225"/>
        <v>52.986509164552999</v>
      </c>
      <c r="ER174" s="2">
        <f t="shared" si="225"/>
        <v>51.909460462613922</v>
      </c>
      <c r="ES174" s="2">
        <f t="shared" si="225"/>
        <v>51.434823428459666</v>
      </c>
      <c r="ET174" s="2">
        <f t="shared" si="225"/>
        <v>51.08250547596667</v>
      </c>
      <c r="EU174" s="2">
        <f t="shared" si="225"/>
        <v>51.817533877505156</v>
      </c>
      <c r="EV174" s="2">
        <f t="shared" si="225"/>
        <v>52.656729013975038</v>
      </c>
      <c r="EW174" s="2">
        <f t="shared" si="225"/>
        <v>53.775016230480695</v>
      </c>
      <c r="EX174" s="2">
        <f t="shared" si="225"/>
        <v>52.705201438480145</v>
      </c>
      <c r="EY174" s="2">
        <f t="shared" si="225"/>
        <v>51.648647297227626</v>
      </c>
      <c r="EZ174" s="2">
        <f t="shared" si="225"/>
        <v>52.032646766858129</v>
      </c>
      <c r="FA174" s="2">
        <f t="shared" si="225"/>
        <v>53.844275877933214</v>
      </c>
      <c r="FB174" s="2">
        <f t="shared" si="225"/>
        <v>55.795501785518177</v>
      </c>
      <c r="FC174" s="2">
        <f t="shared" si="225"/>
        <v>54.449642959393977</v>
      </c>
      <c r="FD174" s="2">
        <f t="shared" si="225"/>
        <v>55.209323163320406</v>
      </c>
      <c r="FE174" s="2">
        <f t="shared" si="225"/>
        <v>56.331650679918823</v>
      </c>
      <c r="FG174" s="2">
        <f t="shared" si="226"/>
        <v>0.99995647474551752</v>
      </c>
      <c r="FH174" s="2">
        <f t="shared" si="226"/>
        <v>0.9999565838129405</v>
      </c>
      <c r="FI174" s="2">
        <f t="shared" si="226"/>
        <v>0.99995619214356124</v>
      </c>
      <c r="FJ174" s="2">
        <f t="shared" si="226"/>
        <v>0.99994857031714257</v>
      </c>
      <c r="FK174" s="2">
        <f t="shared" si="226"/>
        <v>0.99994605644295198</v>
      </c>
      <c r="FL174" s="2">
        <f t="shared" si="226"/>
        <v>0.99995107563270302</v>
      </c>
      <c r="FM174" s="2">
        <f t="shared" si="226"/>
        <v>0.99995193062415477</v>
      </c>
      <c r="FN174" s="2">
        <f t="shared" si="226"/>
        <v>0.99994655610892436</v>
      </c>
      <c r="FO174" s="2">
        <f t="shared" si="226"/>
        <v>0.99994955693792809</v>
      </c>
      <c r="FP174" s="2">
        <f t="shared" si="226"/>
        <v>0.999946196959689</v>
      </c>
      <c r="FQ174" s="2">
        <f t="shared" si="226"/>
        <v>0.99994246958708632</v>
      </c>
      <c r="FR174" s="2">
        <f t="shared" si="226"/>
        <v>0.99994591126380716</v>
      </c>
      <c r="FS174" s="2">
        <f t="shared" si="226"/>
        <v>0.99994273051389782</v>
      </c>
      <c r="FT174" s="2">
        <f t="shared" si="226"/>
        <v>0.99994150376716462</v>
      </c>
      <c r="FU174" s="2">
        <f t="shared" si="226"/>
        <v>0.99992786299158476</v>
      </c>
      <c r="FW174" s="2">
        <f t="shared" si="217"/>
        <v>2.906823824521413E-6</v>
      </c>
      <c r="FX174" s="2">
        <f t="shared" si="217"/>
        <v>0.34003249149395914</v>
      </c>
      <c r="FY174" s="2">
        <f t="shared" si="217"/>
        <v>0.36963730121189575</v>
      </c>
      <c r="FZ174" s="2">
        <f t="shared" si="217"/>
        <v>0.36306233375651892</v>
      </c>
      <c r="GA174" s="2">
        <f t="shared" si="217"/>
        <v>0.32490059497015406</v>
      </c>
      <c r="GB174" s="2">
        <f t="shared" si="217"/>
        <v>0.34226768021221693</v>
      </c>
      <c r="GC174" s="2">
        <f t="shared" si="217"/>
        <v>0.35363890340483534</v>
      </c>
      <c r="GD174" s="2">
        <f t="shared" si="217"/>
        <v>0.38944791895359088</v>
      </c>
      <c r="GE174" s="2">
        <f t="shared" si="217"/>
        <v>0.43527530753182175</v>
      </c>
      <c r="GF174" s="2">
        <f t="shared" si="217"/>
        <v>0.37698861935845412</v>
      </c>
      <c r="GG174" s="2">
        <f t="shared" si="217"/>
        <v>0.33585983398836977</v>
      </c>
      <c r="GH174" s="2">
        <f t="shared" si="217"/>
        <v>0.30504450759095408</v>
      </c>
      <c r="GI174" s="2">
        <f t="shared" si="217"/>
        <v>0.26384333961068102</v>
      </c>
      <c r="GJ174" s="2">
        <f t="shared" si="217"/>
        <v>0.23338072733416376</v>
      </c>
      <c r="GK174" s="2">
        <f t="shared" si="217"/>
        <v>0.20150463429959531</v>
      </c>
      <c r="GM174" s="86">
        <f t="shared" si="218"/>
        <v>3.68008783277876E-131</v>
      </c>
      <c r="GN174" s="86">
        <f t="shared" si="218"/>
        <v>1.4598930861432761E-236</v>
      </c>
      <c r="GO174" s="86">
        <f t="shared" si="218"/>
        <v>1.0233317374434403E-278</v>
      </c>
      <c r="GP174" s="86">
        <f t="shared" si="218"/>
        <v>5.4732408632794634E-278</v>
      </c>
      <c r="GQ174" s="86">
        <f t="shared" si="218"/>
        <v>0</v>
      </c>
      <c r="GR174" s="86">
        <f t="shared" si="218"/>
        <v>0</v>
      </c>
      <c r="GS174" s="86">
        <f t="shared" si="218"/>
        <v>0</v>
      </c>
      <c r="GT174" s="86">
        <f t="shared" si="218"/>
        <v>0</v>
      </c>
      <c r="GU174" s="86">
        <f t="shared" si="218"/>
        <v>0</v>
      </c>
      <c r="GV174" s="86">
        <f t="shared" si="218"/>
        <v>0</v>
      </c>
      <c r="GW174" s="86">
        <f t="shared" si="218"/>
        <v>2.9618623238204408E-293</v>
      </c>
      <c r="GX174" s="86">
        <f t="shared" si="218"/>
        <v>3.1601203231388935E-273</v>
      </c>
      <c r="GY174" s="86">
        <f t="shared" si="218"/>
        <v>2.5667348216794533E-236</v>
      </c>
      <c r="GZ174" s="86">
        <f t="shared" si="218"/>
        <v>3.9250775125006879E-188</v>
      </c>
      <c r="HA174" s="86">
        <f t="shared" si="218"/>
        <v>8.4167868556938622E-293</v>
      </c>
      <c r="HC174" s="86">
        <f t="shared" si="182"/>
        <v>2.6148207305384962E-69</v>
      </c>
      <c r="HD174" s="86">
        <f t="shared" si="182"/>
        <v>2.4676724365570043E-178</v>
      </c>
      <c r="HE174" s="86">
        <f t="shared" si="182"/>
        <v>1.435958668656245E-203</v>
      </c>
      <c r="HF174" s="86">
        <f t="shared" si="181"/>
        <v>2.4190021550417291E-228</v>
      </c>
      <c r="HG174" s="86">
        <f t="shared" si="181"/>
        <v>1.5707603865403571E-278</v>
      </c>
      <c r="HH174" s="86">
        <f t="shared" si="181"/>
        <v>0</v>
      </c>
      <c r="HI174" s="86">
        <f t="shared" si="181"/>
        <v>1.9607217226313849E-289</v>
      </c>
      <c r="HJ174" s="86">
        <f t="shared" si="181"/>
        <v>0</v>
      </c>
      <c r="HK174" s="86">
        <f t="shared" si="181"/>
        <v>9.7844294801371655E-177</v>
      </c>
      <c r="HL174" s="86">
        <f t="shared" si="181"/>
        <v>4.3715666078948482E-239</v>
      </c>
      <c r="HM174" s="86">
        <f t="shared" si="181"/>
        <v>2.4404214937993856E-222</v>
      </c>
      <c r="HN174" s="86">
        <f t="shared" si="181"/>
        <v>3.2828108569211442E-215</v>
      </c>
      <c r="HO174" s="86">
        <f t="shared" si="227"/>
        <v>6.0049760617299837E-193</v>
      </c>
      <c r="HP174" s="86">
        <f t="shared" si="227"/>
        <v>9.6685758647023097E-169</v>
      </c>
      <c r="HQ174" s="86">
        <f t="shared" si="227"/>
        <v>3.9000316310925886E-220</v>
      </c>
      <c r="HS174" s="86">
        <f t="shared" si="219"/>
        <v>7.296049523350883E-5</v>
      </c>
      <c r="HT174" s="86">
        <f t="shared" si="219"/>
        <v>1.7063526350724175E-16</v>
      </c>
      <c r="HU174" s="86">
        <f t="shared" si="219"/>
        <v>1.7982729319918125E-18</v>
      </c>
      <c r="HV174" s="86">
        <f t="shared" si="219"/>
        <v>1.6714458120075207E-20</v>
      </c>
      <c r="HW174" s="86">
        <f t="shared" si="219"/>
        <v>1.1926904393091714E-18</v>
      </c>
      <c r="HX174" s="86">
        <f t="shared" si="219"/>
        <v>1.2083129185782831E-21</v>
      </c>
      <c r="HY174" s="86">
        <f t="shared" si="219"/>
        <v>6.5054579667658039E-23</v>
      </c>
      <c r="HZ174" s="86">
        <f t="shared" si="219"/>
        <v>1.2465388814304472E-23</v>
      </c>
      <c r="IA174" s="86">
        <f t="shared" si="219"/>
        <v>4.1562450458514437E-27</v>
      </c>
      <c r="IB174" s="86">
        <f t="shared" si="219"/>
        <v>6.9950914782936348E-24</v>
      </c>
      <c r="IC174" s="86">
        <f t="shared" si="219"/>
        <v>1.6054920464392093E-20</v>
      </c>
      <c r="ID174" s="86">
        <f t="shared" si="219"/>
        <v>1.3607476185825306E-17</v>
      </c>
      <c r="IE174" s="86">
        <f t="shared" si="219"/>
        <v>5.8529658253278134E-14</v>
      </c>
      <c r="IF174" s="86">
        <f t="shared" si="219"/>
        <v>2.6157983771900613E-12</v>
      </c>
      <c r="IG174" s="86">
        <f t="shared" si="219"/>
        <v>1.3119009770990391E-11</v>
      </c>
      <c r="II174" s="86">
        <f t="shared" si="220"/>
        <v>0</v>
      </c>
      <c r="IJ174" s="86">
        <f t="shared" si="220"/>
        <v>3.4668802356639224E-2</v>
      </c>
      <c r="IK174" s="86">
        <f t="shared" si="220"/>
        <v>7.8086494967547507E-2</v>
      </c>
      <c r="IL174" s="86">
        <f t="shared" si="220"/>
        <v>4.3296277992998324E-2</v>
      </c>
      <c r="IM174" s="86">
        <f t="shared" si="220"/>
        <v>8.952226339827063E-3</v>
      </c>
      <c r="IN174" s="86">
        <f t="shared" si="220"/>
        <v>1.4277318824833324E-2</v>
      </c>
      <c r="IO174" s="86">
        <f t="shared" si="220"/>
        <v>2.1633688459212482E-2</v>
      </c>
      <c r="IP174" s="86">
        <f t="shared" si="220"/>
        <v>8.7840318559135364E-2</v>
      </c>
      <c r="IQ174" s="86">
        <f t="shared" si="220"/>
        <v>0.27490122749816648</v>
      </c>
      <c r="IR174" s="86">
        <f t="shared" si="220"/>
        <v>5.5702645175968964E-2</v>
      </c>
      <c r="IS174" s="86">
        <f t="shared" si="220"/>
        <v>1.0899063580559823E-2</v>
      </c>
      <c r="IT174" s="86">
        <f t="shared" si="220"/>
        <v>2.8212469203813956E-3</v>
      </c>
      <c r="IU174" s="86">
        <f t="shared" si="220"/>
        <v>3.1175397282765855E-4</v>
      </c>
      <c r="IV174" s="86">
        <f t="shared" si="220"/>
        <v>6.6819570635433178E-3</v>
      </c>
      <c r="IW174" s="86">
        <f t="shared" si="220"/>
        <v>1.0000000067373298E-2</v>
      </c>
      <c r="IY174" s="86">
        <f t="shared" si="221"/>
        <v>7.296049523350883E-5</v>
      </c>
      <c r="IZ174" s="86">
        <f t="shared" si="221"/>
        <v>3.4668802356639397E-2</v>
      </c>
      <c r="JA174" s="86">
        <f t="shared" si="221"/>
        <v>7.8086494967547507E-2</v>
      </c>
      <c r="JB174" s="86">
        <f t="shared" si="221"/>
        <v>4.3296277992998324E-2</v>
      </c>
      <c r="JC174" s="86">
        <f t="shared" si="221"/>
        <v>8.9522263398270647E-3</v>
      </c>
      <c r="JD174" s="86">
        <f t="shared" si="221"/>
        <v>1.4277318824833324E-2</v>
      </c>
      <c r="JE174" s="86">
        <f t="shared" si="221"/>
        <v>2.1633688459212482E-2</v>
      </c>
      <c r="JF174" s="86">
        <f t="shared" si="221"/>
        <v>8.7840318559135364E-2</v>
      </c>
      <c r="JG174" s="86">
        <f t="shared" si="221"/>
        <v>0.27490122749816648</v>
      </c>
      <c r="JH174" s="86">
        <f t="shared" si="221"/>
        <v>5.5702645175968964E-2</v>
      </c>
      <c r="JI174" s="86">
        <f t="shared" si="221"/>
        <v>1.0899063580559823E-2</v>
      </c>
      <c r="JJ174" s="86">
        <f t="shared" si="221"/>
        <v>2.821246920381409E-3</v>
      </c>
      <c r="JK174" s="86">
        <f t="shared" si="221"/>
        <v>3.1175397288618823E-4</v>
      </c>
      <c r="JL174" s="86">
        <f t="shared" si="221"/>
        <v>6.681957066159116E-3</v>
      </c>
      <c r="JM174" s="86">
        <f t="shared" si="221"/>
        <v>1.0000000080492307E-2</v>
      </c>
    </row>
    <row r="175" spans="2:273" x14ac:dyDescent="0.25">
      <c r="B175" s="2">
        <v>148</v>
      </c>
      <c r="C175" s="37">
        <v>52.113</v>
      </c>
      <c r="D175" s="37">
        <v>52.283000000000001</v>
      </c>
      <c r="E175" s="37">
        <v>55.167000000000002</v>
      </c>
      <c r="F175" s="37">
        <v>54.15</v>
      </c>
      <c r="G175" s="37">
        <v>53.067999999999998</v>
      </c>
      <c r="H175" s="37">
        <v>56.767000000000003</v>
      </c>
      <c r="I175" s="37">
        <v>56.1</v>
      </c>
      <c r="J175" s="37">
        <v>59.3</v>
      </c>
      <c r="K175" s="37">
        <v>61.582999999999998</v>
      </c>
      <c r="L175" s="37">
        <v>59</v>
      </c>
      <c r="M175" s="37">
        <v>57.933</v>
      </c>
      <c r="N175" s="37">
        <v>58.366999999999997</v>
      </c>
      <c r="O175" s="37">
        <v>54.738</v>
      </c>
      <c r="P175" s="37">
        <v>56.048999999999999</v>
      </c>
      <c r="Q175" s="37">
        <v>59.033000000000001</v>
      </c>
      <c r="S175" s="4">
        <f t="shared" si="222"/>
        <v>52.879783911848904</v>
      </c>
      <c r="T175" s="4">
        <f t="shared" si="222"/>
        <v>52.081764737617455</v>
      </c>
      <c r="U175" s="4">
        <f t="shared" si="222"/>
        <v>53.40048351161812</v>
      </c>
      <c r="V175" s="4">
        <f t="shared" si="222"/>
        <v>52.867990347065764</v>
      </c>
      <c r="W175" s="4">
        <f t="shared" si="222"/>
        <v>52.722770521930805</v>
      </c>
      <c r="X175" s="4">
        <f t="shared" si="222"/>
        <v>54.226307445333184</v>
      </c>
      <c r="Y175" s="4">
        <f t="shared" si="222"/>
        <v>55.096179486997436</v>
      </c>
      <c r="Z175" s="4">
        <f t="shared" si="222"/>
        <v>58.844835920004655</v>
      </c>
      <c r="AA175" s="4">
        <f t="shared" si="222"/>
        <v>62.604467677927111</v>
      </c>
      <c r="AB175" s="4">
        <f t="shared" si="222"/>
        <v>57.766921362807871</v>
      </c>
      <c r="AC175" s="4">
        <f t="shared" si="222"/>
        <v>55.462430742920347</v>
      </c>
      <c r="AD175" s="4">
        <f t="shared" si="222"/>
        <v>57.117375152764858</v>
      </c>
      <c r="AE175" s="4">
        <f t="shared" si="222"/>
        <v>54.969501330316781</v>
      </c>
      <c r="AF175" s="4">
        <f t="shared" si="222"/>
        <v>56.229019084921589</v>
      </c>
      <c r="AG175" s="4">
        <f t="shared" si="222"/>
        <v>60.426589307690072</v>
      </c>
      <c r="AI175" s="4">
        <f t="shared" si="223"/>
        <v>-0.76678391184890415</v>
      </c>
      <c r="AJ175" s="4">
        <f t="shared" si="223"/>
        <v>0.20123526238254641</v>
      </c>
      <c r="AK175" s="4">
        <f t="shared" si="223"/>
        <v>1.7665164883818818</v>
      </c>
      <c r="AL175" s="4">
        <f t="shared" si="223"/>
        <v>1.2820096529342351</v>
      </c>
      <c r="AM175" s="4">
        <f t="shared" si="223"/>
        <v>0.34522947806919291</v>
      </c>
      <c r="AN175" s="4">
        <f t="shared" si="223"/>
        <v>2.5406925546668191</v>
      </c>
      <c r="AO175" s="4">
        <f t="shared" si="223"/>
        <v>1.0038205130025659</v>
      </c>
      <c r="AP175" s="4">
        <f t="shared" si="223"/>
        <v>0.45516407999534181</v>
      </c>
      <c r="AQ175" s="4">
        <f t="shared" si="223"/>
        <v>-1.021467677927113</v>
      </c>
      <c r="AR175" s="4">
        <f t="shared" si="223"/>
        <v>1.2330786371921292</v>
      </c>
      <c r="AS175" s="4">
        <f t="shared" si="223"/>
        <v>2.4705692570796529</v>
      </c>
      <c r="AT175" s="4">
        <f t="shared" si="223"/>
        <v>1.2496248472351397</v>
      </c>
      <c r="AU175" s="4">
        <f t="shared" si="223"/>
        <v>-0.23150133031678166</v>
      </c>
      <c r="AV175" s="4">
        <f t="shared" si="223"/>
        <v>-0.18001908492158947</v>
      </c>
      <c r="AW175" s="4">
        <f t="shared" si="223"/>
        <v>-1.3935893076900712</v>
      </c>
      <c r="AY175" s="2">
        <f t="shared" si="215"/>
        <v>52.879783911848904</v>
      </c>
      <c r="AZ175" s="2">
        <f t="shared" si="215"/>
        <v>51.156257974973904</v>
      </c>
      <c r="BA175" s="2">
        <f t="shared" si="215"/>
        <v>51.035711155689441</v>
      </c>
      <c r="BB175" s="2">
        <f t="shared" si="215"/>
        <v>50.804844941932743</v>
      </c>
      <c r="BC175" s="2">
        <f t="shared" si="215"/>
        <v>51.80629165880881</v>
      </c>
      <c r="BD175" s="2">
        <f t="shared" si="215"/>
        <v>52.91958710872261</v>
      </c>
      <c r="BE175" s="2">
        <f t="shared" si="215"/>
        <v>53.012208709014864</v>
      </c>
      <c r="BF175" s="2">
        <f t="shared" si="215"/>
        <v>52.737250751633333</v>
      </c>
      <c r="BG175" s="2">
        <f t="shared" si="215"/>
        <v>51.620509628614414</v>
      </c>
      <c r="BH175" s="2">
        <f t="shared" si="215"/>
        <v>51.948031648827154</v>
      </c>
      <c r="BI175" s="2">
        <f t="shared" si="215"/>
        <v>53.426030905884254</v>
      </c>
      <c r="BJ175" s="2">
        <f t="shared" si="215"/>
        <v>56.406257233837493</v>
      </c>
      <c r="BK175" s="2">
        <f t="shared" si="215"/>
        <v>54.868678747036327</v>
      </c>
      <c r="BL175" s="2">
        <f t="shared" si="215"/>
        <v>54.552284948475666</v>
      </c>
      <c r="BM175" s="2">
        <f t="shared" si="215"/>
        <v>56.276116376902223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>
        <f t="shared" si="216"/>
        <v>52.113</v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>
        <f t="shared" si="216"/>
        <v>58.366999999999997</v>
      </c>
      <c r="CQ175" s="2">
        <f t="shared" si="216"/>
        <v>54.738</v>
      </c>
      <c r="CR175" s="2" t="str">
        <f t="shared" si="216"/>
        <v/>
      </c>
      <c r="CS175" s="2" t="str">
        <f t="shared" si="216"/>
        <v/>
      </c>
      <c r="CU175" s="2">
        <f t="shared" si="198"/>
        <v>52.113</v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>
        <f t="shared" si="209"/>
        <v>58.366999999999997</v>
      </c>
      <c r="DG175" s="2">
        <f t="shared" si="210"/>
        <v>54.738</v>
      </c>
      <c r="DH175" s="2" t="str">
        <f t="shared" si="211"/>
        <v/>
      </c>
      <c r="DI175" s="2" t="str">
        <f t="shared" si="212"/>
        <v/>
      </c>
      <c r="DK175" s="2">
        <f t="shared" si="224"/>
        <v>96.917704453441303</v>
      </c>
      <c r="DL175" s="2">
        <f t="shared" si="224"/>
        <v>113.87112145748986</v>
      </c>
      <c r="DM175" s="2">
        <f t="shared" si="224"/>
        <v>111.19410526315787</v>
      </c>
      <c r="DN175" s="2">
        <f t="shared" si="224"/>
        <v>99.853895121951211</v>
      </c>
      <c r="DO175" s="2">
        <f t="shared" si="224"/>
        <v>97.219640712945576</v>
      </c>
      <c r="DP175" s="2">
        <f t="shared" si="224"/>
        <v>95.041165317139033</v>
      </c>
      <c r="DQ175" s="2">
        <f t="shared" si="224"/>
        <v>89.082481713900137</v>
      </c>
      <c r="DR175" s="2">
        <f t="shared" si="224"/>
        <v>106.57986060037524</v>
      </c>
      <c r="DS175" s="2">
        <f t="shared" si="224"/>
        <v>102.89463785425102</v>
      </c>
      <c r="DT175" s="2">
        <f t="shared" si="224"/>
        <v>95.655814446529092</v>
      </c>
      <c r="DU175" s="2">
        <f t="shared" si="224"/>
        <v>100.54370978407556</v>
      </c>
      <c r="DV175" s="2">
        <f t="shared" si="224"/>
        <v>101.28039643527204</v>
      </c>
      <c r="DW175" s="2">
        <f t="shared" si="224"/>
        <v>113.34828153310103</v>
      </c>
      <c r="DX175" s="2">
        <f t="shared" si="224"/>
        <v>114.09893018929863</v>
      </c>
      <c r="DY175" s="2">
        <f t="shared" si="224"/>
        <v>99.81414406158359</v>
      </c>
      <c r="EA175" s="2">
        <f t="shared" si="214"/>
        <v>52.878035728313321</v>
      </c>
      <c r="EB175" s="2">
        <f t="shared" si="214"/>
        <v>50.799216401780043</v>
      </c>
      <c r="EC175" s="2">
        <f t="shared" si="214"/>
        <v>50.844569450549457</v>
      </c>
      <c r="ED175" s="2">
        <f t="shared" si="214"/>
        <v>50.698489660579469</v>
      </c>
      <c r="EE175" s="2">
        <f t="shared" si="214"/>
        <v>51.840961286868627</v>
      </c>
      <c r="EF175" s="2">
        <f t="shared" si="214"/>
        <v>53.12924772903478</v>
      </c>
      <c r="EG175" s="2">
        <f t="shared" si="214"/>
        <v>52.623180424634555</v>
      </c>
      <c r="EH175" s="2">
        <f t="shared" si="214"/>
        <v>52.82036385190591</v>
      </c>
      <c r="EI175" s="2">
        <f t="shared" si="214"/>
        <v>51.675627880792575</v>
      </c>
      <c r="EJ175" s="2">
        <f t="shared" si="214"/>
        <v>51.952769068110278</v>
      </c>
      <c r="EK175" s="2">
        <f t="shared" si="213"/>
        <v>53.250248464622004</v>
      </c>
      <c r="EL175" s="2">
        <f t="shared" si="180"/>
        <v>56.748169408674315</v>
      </c>
      <c r="EM175" s="2">
        <f t="shared" si="180"/>
        <v>55.072132184564424</v>
      </c>
      <c r="EN175" s="2">
        <f t="shared" si="180"/>
        <v>54.36111243905232</v>
      </c>
      <c r="EO175" s="2">
        <f t="shared" si="180"/>
        <v>56.285345061115294</v>
      </c>
      <c r="EQ175" s="2">
        <f t="shared" si="225"/>
        <v>52.878035728313321</v>
      </c>
      <c r="ER175" s="2">
        <f t="shared" si="225"/>
        <v>51.781345461743285</v>
      </c>
      <c r="ES175" s="2">
        <f t="shared" si="225"/>
        <v>51.326832957453014</v>
      </c>
      <c r="ET175" s="2">
        <f t="shared" si="225"/>
        <v>50.969017161515566</v>
      </c>
      <c r="EU175" s="2">
        <f t="shared" si="225"/>
        <v>51.734128307108037</v>
      </c>
      <c r="EV175" s="2">
        <f t="shared" si="225"/>
        <v>52.546987857531605</v>
      </c>
      <c r="EW175" s="2">
        <f t="shared" si="225"/>
        <v>53.656425618114355</v>
      </c>
      <c r="EX175" s="2">
        <f t="shared" si="225"/>
        <v>52.612049327479042</v>
      </c>
      <c r="EY175" s="2">
        <f t="shared" si="225"/>
        <v>51.550147107583925</v>
      </c>
      <c r="EZ175" s="2">
        <f t="shared" si="225"/>
        <v>51.935514862993493</v>
      </c>
      <c r="FA175" s="2">
        <f t="shared" si="225"/>
        <v>53.736087456637499</v>
      </c>
      <c r="FB175" s="2">
        <f t="shared" si="225"/>
        <v>55.689087315499833</v>
      </c>
      <c r="FC175" s="2">
        <f t="shared" si="225"/>
        <v>54.340176520841887</v>
      </c>
      <c r="FD175" s="2">
        <f t="shared" si="225"/>
        <v>55.112267512885936</v>
      </c>
      <c r="FE175" s="2">
        <f t="shared" si="225"/>
        <v>56.229550573794405</v>
      </c>
      <c r="FG175" s="2">
        <f t="shared" si="226"/>
        <v>0.99996030434410177</v>
      </c>
      <c r="FH175" s="2">
        <f t="shared" si="226"/>
        <v>0.99996040381553464</v>
      </c>
      <c r="FI175" s="2">
        <f t="shared" si="226"/>
        <v>0.99996004660607396</v>
      </c>
      <c r="FJ175" s="2">
        <f t="shared" si="226"/>
        <v>0.99995309535951393</v>
      </c>
      <c r="FK175" s="2">
        <f t="shared" si="226"/>
        <v>0.99995080265774616</v>
      </c>
      <c r="FL175" s="2">
        <f t="shared" si="226"/>
        <v>0.99995538025463682</v>
      </c>
      <c r="FM175" s="2">
        <f t="shared" si="226"/>
        <v>0.99995616002276322</v>
      </c>
      <c r="FN175" s="2">
        <f t="shared" si="226"/>
        <v>0.99995125836283494</v>
      </c>
      <c r="FO175" s="2">
        <f t="shared" si="226"/>
        <v>0.99995399517643024</v>
      </c>
      <c r="FP175" s="2">
        <f t="shared" si="226"/>
        <v>0.99995093081174835</v>
      </c>
      <c r="FQ175" s="2">
        <f t="shared" si="226"/>
        <v>0.9999475313742312</v>
      </c>
      <c r="FR175" s="2">
        <f t="shared" si="226"/>
        <v>0.99995067025153372</v>
      </c>
      <c r="FS175" s="2">
        <f t="shared" si="226"/>
        <v>0.9999477693447153</v>
      </c>
      <c r="FT175" s="2">
        <f t="shared" si="226"/>
        <v>0.99994665052700105</v>
      </c>
      <c r="FU175" s="2">
        <f t="shared" si="226"/>
        <v>0.99993420984881842</v>
      </c>
      <c r="FW175" s="2">
        <f t="shared" si="217"/>
        <v>3.1872680497635096E-6</v>
      </c>
      <c r="FX175" s="2">
        <f t="shared" si="217"/>
        <v>0.36099549525595048</v>
      </c>
      <c r="FY175" s="2">
        <f t="shared" si="217"/>
        <v>0.39134318409075453</v>
      </c>
      <c r="FZ175" s="2">
        <f t="shared" si="217"/>
        <v>0.3846176982825375</v>
      </c>
      <c r="GA175" s="2">
        <f t="shared" si="217"/>
        <v>0.34541897609957006</v>
      </c>
      <c r="GB175" s="2">
        <f t="shared" si="217"/>
        <v>0.36329262886780972</v>
      </c>
      <c r="GC175" s="2">
        <f t="shared" si="217"/>
        <v>0.37496415360706237</v>
      </c>
      <c r="GD175" s="2">
        <f t="shared" si="217"/>
        <v>0.41155760210742748</v>
      </c>
      <c r="GE175" s="2">
        <f t="shared" si="217"/>
        <v>0.45803490228611415</v>
      </c>
      <c r="GF175" s="2">
        <f t="shared" si="217"/>
        <v>0.39885304465725574</v>
      </c>
      <c r="GG175" s="2">
        <f t="shared" si="217"/>
        <v>0.35670463093139759</v>
      </c>
      <c r="GH175" s="2">
        <f t="shared" si="217"/>
        <v>0.32491243182410506</v>
      </c>
      <c r="GI175" s="2">
        <f t="shared" si="217"/>
        <v>0.28211714073752425</v>
      </c>
      <c r="GJ175" s="2">
        <f t="shared" si="217"/>
        <v>0.25026194307501781</v>
      </c>
      <c r="GK175" s="2">
        <f t="shared" si="217"/>
        <v>0.21673199379915262</v>
      </c>
      <c r="GM175" s="86">
        <f t="shared" si="218"/>
        <v>3.6452492020058067E-134</v>
      </c>
      <c r="GN175" s="86">
        <f t="shared" si="218"/>
        <v>5.3408426327477704E-242</v>
      </c>
      <c r="GO175" s="86">
        <f t="shared" si="218"/>
        <v>4.8865535067404557E-285</v>
      </c>
      <c r="GP175" s="86">
        <f t="shared" si="218"/>
        <v>2.7141980131198718E-284</v>
      </c>
      <c r="GQ175" s="86">
        <f t="shared" si="218"/>
        <v>0</v>
      </c>
      <c r="GR175" s="86">
        <f t="shared" si="218"/>
        <v>0</v>
      </c>
      <c r="GS175" s="86">
        <f t="shared" si="218"/>
        <v>0</v>
      </c>
      <c r="GT175" s="86">
        <f t="shared" si="218"/>
        <v>0</v>
      </c>
      <c r="GU175" s="86">
        <f t="shared" si="218"/>
        <v>0</v>
      </c>
      <c r="GV175" s="86">
        <f t="shared" si="218"/>
        <v>0</v>
      </c>
      <c r="GW175" s="86">
        <f t="shared" si="218"/>
        <v>6.6371837621855423E-300</v>
      </c>
      <c r="GX175" s="86">
        <f t="shared" si="218"/>
        <v>2.0007263205700431E-279</v>
      </c>
      <c r="GY175" s="86">
        <f t="shared" si="218"/>
        <v>9.4875113265368957E-242</v>
      </c>
      <c r="GZ175" s="86">
        <f t="shared" si="218"/>
        <v>2.2135056233585241E-192</v>
      </c>
      <c r="HA175" s="86">
        <f t="shared" si="218"/>
        <v>2.0970435394215991E-299</v>
      </c>
      <c r="HC175" s="86">
        <f t="shared" si="182"/>
        <v>1.7101378958518104E-71</v>
      </c>
      <c r="HD175" s="86">
        <f t="shared" si="182"/>
        <v>5.017635103977686E-184</v>
      </c>
      <c r="HE175" s="86">
        <f t="shared" si="182"/>
        <v>6.1985795185937725E-210</v>
      </c>
      <c r="HF175" s="86">
        <f t="shared" si="181"/>
        <v>1.8541270745064127E-235</v>
      </c>
      <c r="HG175" s="86">
        <f t="shared" si="181"/>
        <v>2.6127439841949797E-287</v>
      </c>
      <c r="HH175" s="86">
        <f t="shared" si="181"/>
        <v>0</v>
      </c>
      <c r="HI175" s="86">
        <f t="shared" si="181"/>
        <v>1.9925565517937007E-298</v>
      </c>
      <c r="HJ175" s="86">
        <f t="shared" si="181"/>
        <v>0</v>
      </c>
      <c r="HK175" s="86">
        <f t="shared" si="181"/>
        <v>4.6843960323119694E-182</v>
      </c>
      <c r="HL175" s="86">
        <f t="shared" si="181"/>
        <v>1.8732954328818336E-246</v>
      </c>
      <c r="HM175" s="86">
        <f t="shared" si="181"/>
        <v>2.7619882324446372E-229</v>
      </c>
      <c r="HN175" s="86">
        <f t="shared" si="181"/>
        <v>5.1106660227210456E-222</v>
      </c>
      <c r="HO175" s="86">
        <f t="shared" si="227"/>
        <v>3.1329651464699603E-199</v>
      </c>
      <c r="HP175" s="86">
        <f t="shared" si="227"/>
        <v>3.8074776893151646E-174</v>
      </c>
      <c r="HQ175" s="86">
        <f t="shared" si="227"/>
        <v>4.1060505978781613E-227</v>
      </c>
      <c r="HS175" s="86">
        <f t="shared" si="219"/>
        <v>1.6471634928509453E-4</v>
      </c>
      <c r="HT175" s="86">
        <f t="shared" si="219"/>
        <v>9.7409015333985653E-18</v>
      </c>
      <c r="HU175" s="86">
        <f t="shared" si="219"/>
        <v>7.8803597958119958E-20</v>
      </c>
      <c r="HV175" s="86">
        <f t="shared" si="219"/>
        <v>4.4525869439838518E-22</v>
      </c>
      <c r="HW175" s="86">
        <f t="shared" si="219"/>
        <v>3.8104355908545966E-20</v>
      </c>
      <c r="HX175" s="86">
        <f t="shared" si="219"/>
        <v>2.4283474013452874E-23</v>
      </c>
      <c r="HY175" s="86">
        <f t="shared" si="219"/>
        <v>1.0956875310791708E-24</v>
      </c>
      <c r="HZ175" s="86">
        <f t="shared" si="219"/>
        <v>2.0861032321216345E-25</v>
      </c>
      <c r="IA175" s="86">
        <f t="shared" si="219"/>
        <v>5.0851517577882399E-29</v>
      </c>
      <c r="IB175" s="86">
        <f t="shared" si="219"/>
        <v>1.0993280854266632E-25</v>
      </c>
      <c r="IC175" s="86">
        <f t="shared" si="219"/>
        <v>3.6487460562069198E-22</v>
      </c>
      <c r="ID175" s="86">
        <f t="shared" si="219"/>
        <v>4.576369684895013E-19</v>
      </c>
      <c r="IE175" s="86">
        <f t="shared" si="219"/>
        <v>3.1954410062779578E-15</v>
      </c>
      <c r="IF175" s="86">
        <f t="shared" si="219"/>
        <v>2.0350735242802364E-13</v>
      </c>
      <c r="IG175" s="86">
        <f t="shared" si="219"/>
        <v>8.9216518438872822E-13</v>
      </c>
      <c r="II175" s="86">
        <f t="shared" si="220"/>
        <v>0</v>
      </c>
      <c r="IJ175" s="86">
        <f t="shared" si="220"/>
        <v>6.7504704829843165E-2</v>
      </c>
      <c r="IK175" s="86">
        <f t="shared" si="220"/>
        <v>0.1383522056494427</v>
      </c>
      <c r="IL175" s="86">
        <f t="shared" si="220"/>
        <v>8.8404513727539463E-2</v>
      </c>
      <c r="IM175" s="86">
        <f t="shared" si="220"/>
        <v>2.2169770836717641E-2</v>
      </c>
      <c r="IN175" s="86">
        <f t="shared" si="220"/>
        <v>3.4902914166569259E-2</v>
      </c>
      <c r="IO175" s="86">
        <f t="shared" si="220"/>
        <v>5.0769764561939365E-2</v>
      </c>
      <c r="IP175" s="86">
        <f t="shared" si="220"/>
        <v>0.16439552156160553</v>
      </c>
      <c r="IQ175" s="86">
        <f t="shared" si="220"/>
        <v>0.38943078661133085</v>
      </c>
      <c r="IR175" s="86">
        <f t="shared" si="220"/>
        <v>0.11349244029525278</v>
      </c>
      <c r="IS175" s="86">
        <f t="shared" si="220"/>
        <v>2.7412781655066318E-2</v>
      </c>
      <c r="IT175" s="86">
        <f t="shared" si="220"/>
        <v>7.9688559400664053E-3</v>
      </c>
      <c r="IU175" s="86">
        <f t="shared" si="220"/>
        <v>1.0314435370600693E-3</v>
      </c>
      <c r="IV175" s="86">
        <f t="shared" si="220"/>
        <v>1.2340514584372362E-2</v>
      </c>
      <c r="IW175" s="86">
        <f t="shared" si="220"/>
        <v>1.6237653243145096E-2</v>
      </c>
      <c r="IY175" s="86">
        <f t="shared" si="221"/>
        <v>1.6471634928509453E-4</v>
      </c>
      <c r="IZ175" s="86">
        <f t="shared" si="221"/>
        <v>6.7504704829843179E-2</v>
      </c>
      <c r="JA175" s="86">
        <f t="shared" si="221"/>
        <v>0.1383522056494427</v>
      </c>
      <c r="JB175" s="86">
        <f t="shared" si="221"/>
        <v>8.8404513727539463E-2</v>
      </c>
      <c r="JC175" s="86">
        <f t="shared" si="221"/>
        <v>2.2169770836717641E-2</v>
      </c>
      <c r="JD175" s="86">
        <f t="shared" si="221"/>
        <v>3.4902914166569259E-2</v>
      </c>
      <c r="JE175" s="86">
        <f t="shared" si="221"/>
        <v>5.0769764561939365E-2</v>
      </c>
      <c r="JF175" s="86">
        <f t="shared" si="221"/>
        <v>0.16439552156160553</v>
      </c>
      <c r="JG175" s="86">
        <f t="shared" si="221"/>
        <v>0.38943078661133085</v>
      </c>
      <c r="JH175" s="86">
        <f t="shared" si="221"/>
        <v>0.11349244029525278</v>
      </c>
      <c r="JI175" s="86">
        <f t="shared" si="221"/>
        <v>2.7412781655066318E-2</v>
      </c>
      <c r="JJ175" s="86">
        <f t="shared" si="221"/>
        <v>7.9688559400664053E-3</v>
      </c>
      <c r="JK175" s="86">
        <f t="shared" si="221"/>
        <v>1.0314435370632647E-3</v>
      </c>
      <c r="JL175" s="86">
        <f t="shared" si="221"/>
        <v>1.2340514584575869E-2</v>
      </c>
      <c r="JM175" s="86">
        <f t="shared" si="221"/>
        <v>1.623765324403726E-2</v>
      </c>
    </row>
    <row r="176" spans="2:273" x14ac:dyDescent="0.25">
      <c r="B176" s="2">
        <v>149</v>
      </c>
      <c r="C176" s="37">
        <v>50.225999999999999</v>
      </c>
      <c r="D176" s="37">
        <v>51.917000000000002</v>
      </c>
      <c r="E176" s="37">
        <v>53.6</v>
      </c>
      <c r="F176" s="37">
        <v>54.4</v>
      </c>
      <c r="G176" s="37">
        <v>55.033999999999999</v>
      </c>
      <c r="H176" s="37">
        <v>56.4</v>
      </c>
      <c r="I176" s="37">
        <v>56.6</v>
      </c>
      <c r="J176" s="37">
        <v>61.8</v>
      </c>
      <c r="K176" s="37">
        <v>61.567</v>
      </c>
      <c r="L176" s="37">
        <v>60.767000000000003</v>
      </c>
      <c r="M176" s="37">
        <v>59.067</v>
      </c>
      <c r="N176" s="37">
        <v>58.732999999999997</v>
      </c>
      <c r="O176" s="37">
        <v>55.213000000000001</v>
      </c>
      <c r="P176" s="37">
        <v>57.23</v>
      </c>
      <c r="Q176" s="37">
        <v>60.82</v>
      </c>
      <c r="S176" s="4">
        <f t="shared" si="222"/>
        <v>52.771168011770882</v>
      </c>
      <c r="T176" s="4">
        <f t="shared" si="222"/>
        <v>52.495179625661798</v>
      </c>
      <c r="U176" s="4">
        <f t="shared" si="222"/>
        <v>54.225011336905766</v>
      </c>
      <c r="V176" s="4">
        <f t="shared" si="222"/>
        <v>53.948819467561563</v>
      </c>
      <c r="W176" s="4">
        <f t="shared" si="222"/>
        <v>53.537272251345073</v>
      </c>
      <c r="X176" s="4">
        <f t="shared" si="222"/>
        <v>55.294851753411862</v>
      </c>
      <c r="Y176" s="4">
        <f t="shared" si="222"/>
        <v>56.656926969803287</v>
      </c>
      <c r="Z176" s="4">
        <f t="shared" si="222"/>
        <v>61.085863341808221</v>
      </c>
      <c r="AA176" s="4">
        <f t="shared" si="222"/>
        <v>62.220673583253415</v>
      </c>
      <c r="AB176" s="4">
        <f t="shared" si="222"/>
        <v>60.725325933925035</v>
      </c>
      <c r="AC176" s="4">
        <f t="shared" si="222"/>
        <v>57.338459243089005</v>
      </c>
      <c r="AD176" s="4">
        <f t="shared" si="222"/>
        <v>57.917541628143447</v>
      </c>
      <c r="AE176" s="4">
        <f t="shared" si="222"/>
        <v>55.035381860732912</v>
      </c>
      <c r="AF176" s="4">
        <f t="shared" si="222"/>
        <v>57.226177577140234</v>
      </c>
      <c r="AG176" s="4">
        <f t="shared" si="222"/>
        <v>62.360888404611032</v>
      </c>
      <c r="AI176" s="4">
        <f t="shared" si="223"/>
        <v>-2.5451680117708833</v>
      </c>
      <c r="AJ176" s="4">
        <f t="shared" si="223"/>
        <v>-0.57817962566179659</v>
      </c>
      <c r="AK176" s="4">
        <f t="shared" si="223"/>
        <v>-0.62501133690576438</v>
      </c>
      <c r="AL176" s="4">
        <f t="shared" si="223"/>
        <v>0.45118053243843548</v>
      </c>
      <c r="AM176" s="4">
        <f t="shared" si="223"/>
        <v>1.4967277486549264</v>
      </c>
      <c r="AN176" s="4">
        <f t="shared" si="223"/>
        <v>1.1051482465881364</v>
      </c>
      <c r="AO176" s="4">
        <f t="shared" si="223"/>
        <v>-5.6926969803285488E-2</v>
      </c>
      <c r="AP176" s="4">
        <f t="shared" si="223"/>
        <v>0.71413665819177652</v>
      </c>
      <c r="AQ176" s="4">
        <f t="shared" si="223"/>
        <v>-0.65367358325341485</v>
      </c>
      <c r="AR176" s="4">
        <f t="shared" si="223"/>
        <v>4.1674066074968152E-2</v>
      </c>
      <c r="AS176" s="4">
        <f t="shared" si="223"/>
        <v>1.728540756910995</v>
      </c>
      <c r="AT176" s="4">
        <f t="shared" si="223"/>
        <v>0.81545837185655046</v>
      </c>
      <c r="AU176" s="4">
        <f t="shared" si="223"/>
        <v>0.17761813926708925</v>
      </c>
      <c r="AV176" s="4">
        <f t="shared" si="223"/>
        <v>3.822422859762753E-3</v>
      </c>
      <c r="AW176" s="4">
        <f t="shared" si="223"/>
        <v>-1.5408884046110316</v>
      </c>
      <c r="AY176" s="2">
        <f t="shared" si="215"/>
        <v>52.771168011770882</v>
      </c>
      <c r="AZ176" s="2">
        <f t="shared" si="215"/>
        <v>51.033024515811952</v>
      </c>
      <c r="BA176" s="2">
        <f t="shared" si="215"/>
        <v>50.931284068339664</v>
      </c>
      <c r="BB176" s="2">
        <f t="shared" si="215"/>
        <v>50.692944649856486</v>
      </c>
      <c r="BC176" s="2">
        <f t="shared" si="215"/>
        <v>51.722153140178968</v>
      </c>
      <c r="BD176" s="2">
        <f t="shared" si="215"/>
        <v>52.805252526562825</v>
      </c>
      <c r="BE176" s="2">
        <f t="shared" si="215"/>
        <v>52.901549158749951</v>
      </c>
      <c r="BF176" s="2">
        <f t="shared" si="215"/>
        <v>52.641756312472026</v>
      </c>
      <c r="BG176" s="2">
        <f t="shared" si="215"/>
        <v>51.520401381423753</v>
      </c>
      <c r="BH176" s="2">
        <f t="shared" si="215"/>
        <v>51.850573381593307</v>
      </c>
      <c r="BI176" s="2">
        <f t="shared" si="215"/>
        <v>53.32007396579602</v>
      </c>
      <c r="BJ176" s="2">
        <f t="shared" si="215"/>
        <v>56.296114759440741</v>
      </c>
      <c r="BK176" s="2">
        <f t="shared" si="215"/>
        <v>54.758918851187225</v>
      </c>
      <c r="BL176" s="2">
        <f t="shared" si="215"/>
        <v>54.452170115732443</v>
      </c>
      <c r="BM176" s="2">
        <f t="shared" si="215"/>
        <v>56.17355761044557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>
        <f t="shared" si="216"/>
        <v>50.225999999999999</v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>
        <f t="shared" si="216"/>
        <v>55.213000000000001</v>
      </c>
      <c r="CR176" s="2" t="str">
        <f t="shared" si="216"/>
        <v/>
      </c>
      <c r="CS176" s="2" t="str">
        <f t="shared" si="216"/>
        <v/>
      </c>
      <c r="CU176" s="2">
        <f t="shared" si="198"/>
        <v>50.225999999999999</v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 t="str">
        <f t="shared" si="209"/>
        <v/>
      </c>
      <c r="DG176" s="2">
        <f t="shared" si="210"/>
        <v>55.213000000000001</v>
      </c>
      <c r="DH176" s="2" t="str">
        <f t="shared" si="211"/>
        <v/>
      </c>
      <c r="DI176" s="2" t="str">
        <f t="shared" si="212"/>
        <v/>
      </c>
      <c r="DK176" s="2">
        <f t="shared" si="224"/>
        <v>97.122790567895834</v>
      </c>
      <c r="DL176" s="2">
        <f t="shared" si="224"/>
        <v>114.20603074734653</v>
      </c>
      <c r="DM176" s="2">
        <f t="shared" si="224"/>
        <v>111.52625177809387</v>
      </c>
      <c r="DN176" s="2">
        <f t="shared" si="224"/>
        <v>100.0996487804878</v>
      </c>
      <c r="DO176" s="2">
        <f t="shared" si="224"/>
        <v>97.448350562851772</v>
      </c>
      <c r="DP176" s="2">
        <f t="shared" si="224"/>
        <v>95.243697705803001</v>
      </c>
      <c r="DQ176" s="2">
        <f t="shared" si="224"/>
        <v>89.209424426450738</v>
      </c>
      <c r="DR176" s="2">
        <f t="shared" si="224"/>
        <v>106.87944784240152</v>
      </c>
      <c r="DS176" s="2">
        <f t="shared" si="224"/>
        <v>103.18493319838058</v>
      </c>
      <c r="DT176" s="2">
        <f t="shared" si="224"/>
        <v>95.882182457786143</v>
      </c>
      <c r="DU176" s="2">
        <f t="shared" si="224"/>
        <v>100.78514682860998</v>
      </c>
      <c r="DV176" s="2">
        <f t="shared" si="224"/>
        <v>101.51679718574108</v>
      </c>
      <c r="DW176" s="2">
        <f t="shared" si="224"/>
        <v>113.67982108013936</v>
      </c>
      <c r="DX176" s="2">
        <f t="shared" si="224"/>
        <v>114.44832323011272</v>
      </c>
      <c r="DY176" s="2">
        <f t="shared" si="224"/>
        <v>100.07395234604107</v>
      </c>
      <c r="EA176" s="2">
        <f t="shared" si="214"/>
        <v>52.769562292073644</v>
      </c>
      <c r="EB176" s="2">
        <f t="shared" si="214"/>
        <v>50.645128226319137</v>
      </c>
      <c r="EC176" s="2">
        <f t="shared" si="214"/>
        <v>50.724779780219784</v>
      </c>
      <c r="ED176" s="2">
        <f t="shared" si="214"/>
        <v>50.577954600164489</v>
      </c>
      <c r="EE176" s="2">
        <f t="shared" si="214"/>
        <v>51.760247097621559</v>
      </c>
      <c r="EF176" s="2">
        <f t="shared" si="214"/>
        <v>53.032695168264951</v>
      </c>
      <c r="EG176" s="2">
        <f t="shared" si="214"/>
        <v>52.480574554367983</v>
      </c>
      <c r="EH176" s="2">
        <f t="shared" si="214"/>
        <v>52.731721398608698</v>
      </c>
      <c r="EI176" s="2">
        <f t="shared" si="214"/>
        <v>51.579942771124244</v>
      </c>
      <c r="EJ176" s="2">
        <f t="shared" si="214"/>
        <v>51.856038293927945</v>
      </c>
      <c r="EK176" s="2">
        <f t="shared" si="213"/>
        <v>53.129251660843003</v>
      </c>
      <c r="EL176" s="2">
        <f t="shared" si="180"/>
        <v>56.669532218827641</v>
      </c>
      <c r="EM176" s="2">
        <f t="shared" si="180"/>
        <v>54.982522820717804</v>
      </c>
      <c r="EN176" s="2">
        <f t="shared" si="180"/>
        <v>54.242093333574417</v>
      </c>
      <c r="EO176" s="2">
        <f t="shared" si="180"/>
        <v>56.184113971412778</v>
      </c>
      <c r="EQ176" s="2">
        <f t="shared" si="225"/>
        <v>52.769562292073644</v>
      </c>
      <c r="ER176" s="2">
        <f t="shared" si="225"/>
        <v>51.653230460872649</v>
      </c>
      <c r="ES176" s="2">
        <f t="shared" si="225"/>
        <v>51.218842486446363</v>
      </c>
      <c r="ET176" s="2">
        <f t="shared" si="225"/>
        <v>50.855528847064477</v>
      </c>
      <c r="EU176" s="2">
        <f t="shared" si="225"/>
        <v>51.650722736710918</v>
      </c>
      <c r="EV176" s="2">
        <f t="shared" si="225"/>
        <v>52.437246701088171</v>
      </c>
      <c r="EW176" s="2">
        <f t="shared" si="225"/>
        <v>53.537835005748015</v>
      </c>
      <c r="EX176" s="2">
        <f t="shared" si="225"/>
        <v>52.518897216477932</v>
      </c>
      <c r="EY176" s="2">
        <f t="shared" si="225"/>
        <v>51.451646917940216</v>
      </c>
      <c r="EZ176" s="2">
        <f t="shared" si="225"/>
        <v>51.838382959128857</v>
      </c>
      <c r="FA176" s="2">
        <f t="shared" si="225"/>
        <v>53.627899035341784</v>
      </c>
      <c r="FB176" s="2">
        <f t="shared" si="225"/>
        <v>55.58267284548149</v>
      </c>
      <c r="FC176" s="2">
        <f t="shared" si="225"/>
        <v>54.230710082289804</v>
      </c>
      <c r="FD176" s="2">
        <f t="shared" si="225"/>
        <v>55.015211862451459</v>
      </c>
      <c r="FE176" s="2">
        <f t="shared" si="225"/>
        <v>56.127450467669988</v>
      </c>
      <c r="FG176" s="2">
        <f t="shared" si="226"/>
        <v>0.99996379700509608</v>
      </c>
      <c r="FH176" s="2">
        <f t="shared" si="226"/>
        <v>0.99996388772475409</v>
      </c>
      <c r="FI176" s="2">
        <f t="shared" si="226"/>
        <v>0.99996356194357361</v>
      </c>
      <c r="FJ176" s="2">
        <f t="shared" si="226"/>
        <v>0.99995722228291273</v>
      </c>
      <c r="FK176" s="2">
        <f t="shared" si="226"/>
        <v>0.99995513129636793</v>
      </c>
      <c r="FL176" s="2">
        <f t="shared" si="226"/>
        <v>0.99995930614881323</v>
      </c>
      <c r="FM176" s="2">
        <f t="shared" si="226"/>
        <v>0.99996001731133199</v>
      </c>
      <c r="FN176" s="2">
        <f t="shared" si="226"/>
        <v>0.99995554690792998</v>
      </c>
      <c r="FO176" s="2">
        <f t="shared" si="226"/>
        <v>0.99995804293240265</v>
      </c>
      <c r="FP176" s="2">
        <f t="shared" si="226"/>
        <v>0.99995524817521753</v>
      </c>
      <c r="FQ176" s="2">
        <f t="shared" si="226"/>
        <v>0.99995214782365494</v>
      </c>
      <c r="FR176" s="2">
        <f t="shared" si="226"/>
        <v>0.99995501053942015</v>
      </c>
      <c r="FS176" s="2">
        <f t="shared" si="226"/>
        <v>0.99995236485731531</v>
      </c>
      <c r="FT176" s="2">
        <f t="shared" si="226"/>
        <v>0.99995134447395351</v>
      </c>
      <c r="FU176" s="2">
        <f t="shared" si="226"/>
        <v>0.99993999832166058</v>
      </c>
      <c r="FW176" s="2">
        <f t="shared" si="217"/>
        <v>3.4947688471815358E-6</v>
      </c>
      <c r="FX176" s="2">
        <f t="shared" si="217"/>
        <v>0.38250184105274093</v>
      </c>
      <c r="FY176" s="2">
        <f t="shared" si="217"/>
        <v>0.41348759596264156</v>
      </c>
      <c r="FZ176" s="2">
        <f t="shared" si="217"/>
        <v>0.40663579539254374</v>
      </c>
      <c r="GA176" s="2">
        <f t="shared" si="217"/>
        <v>0.36652962941497813</v>
      </c>
      <c r="GB176" s="2">
        <f t="shared" si="217"/>
        <v>0.3848534047696297</v>
      </c>
      <c r="GC176" s="2">
        <f t="shared" si="217"/>
        <v>0.39678594395999628</v>
      </c>
      <c r="GD176" s="2">
        <f t="shared" si="217"/>
        <v>0.43403018905485241</v>
      </c>
      <c r="GE176" s="2">
        <f t="shared" si="217"/>
        <v>0.48097099197510318</v>
      </c>
      <c r="GF176" s="2">
        <f t="shared" si="217"/>
        <v>0.42112838463373875</v>
      </c>
      <c r="GG176" s="2">
        <f t="shared" si="217"/>
        <v>0.37810660658361422</v>
      </c>
      <c r="GH176" s="2">
        <f t="shared" si="217"/>
        <v>0.34543117799166062</v>
      </c>
      <c r="GI176" s="2">
        <f t="shared" si="217"/>
        <v>0.30113885032297294</v>
      </c>
      <c r="GJ176" s="2">
        <f t="shared" si="217"/>
        <v>0.26793746189477718</v>
      </c>
      <c r="GK176" s="2">
        <f t="shared" si="217"/>
        <v>0.23277460906074879</v>
      </c>
      <c r="GM176" s="86">
        <f t="shared" si="218"/>
        <v>3.3356023696408558E-137</v>
      </c>
      <c r="GN176" s="86">
        <f t="shared" si="218"/>
        <v>1.6931350106678786E-247</v>
      </c>
      <c r="GO176" s="86">
        <f t="shared" si="218"/>
        <v>1.9800448038481359E-291</v>
      </c>
      <c r="GP176" s="86">
        <f t="shared" si="218"/>
        <v>1.1426352310858768E-290</v>
      </c>
      <c r="GQ176" s="86">
        <f t="shared" si="218"/>
        <v>0</v>
      </c>
      <c r="GR176" s="86">
        <f t="shared" si="218"/>
        <v>0</v>
      </c>
      <c r="GS176" s="86">
        <f t="shared" si="218"/>
        <v>0</v>
      </c>
      <c r="GT176" s="86">
        <f t="shared" si="218"/>
        <v>0</v>
      </c>
      <c r="GU176" s="86">
        <f t="shared" si="218"/>
        <v>0</v>
      </c>
      <c r="GV176" s="86">
        <f t="shared" si="218"/>
        <v>0</v>
      </c>
      <c r="GW176" s="86">
        <f t="shared" si="218"/>
        <v>1.251454473650041E-306</v>
      </c>
      <c r="GX176" s="86">
        <f t="shared" si="218"/>
        <v>1.078226454368276E-285</v>
      </c>
      <c r="GY176" s="86">
        <f t="shared" si="218"/>
        <v>3.0391670640021011E-247</v>
      </c>
      <c r="GZ176" s="86">
        <f t="shared" si="218"/>
        <v>1.1180373054105455E-196</v>
      </c>
      <c r="HA176" s="86">
        <f t="shared" si="218"/>
        <v>4.4055083385675327E-306</v>
      </c>
      <c r="HC176" s="86">
        <f t="shared" si="182"/>
        <v>1.0328237497024031E-73</v>
      </c>
      <c r="HD176" s="86">
        <f t="shared" si="182"/>
        <v>8.2886935657345705E-190</v>
      </c>
      <c r="HE176" s="86">
        <f t="shared" si="182"/>
        <v>2.1314254213545795E-216</v>
      </c>
      <c r="HF176" s="86">
        <f t="shared" si="181"/>
        <v>1.103242465902844E-242</v>
      </c>
      <c r="HG176" s="86">
        <f t="shared" si="181"/>
        <v>3.1697810108068145E-296</v>
      </c>
      <c r="HH176" s="86">
        <f t="shared" si="181"/>
        <v>0</v>
      </c>
      <c r="HI176" s="86">
        <f t="shared" si="181"/>
        <v>1.4723246833097048E-307</v>
      </c>
      <c r="HJ176" s="86">
        <f t="shared" si="181"/>
        <v>0</v>
      </c>
      <c r="HK176" s="86">
        <f t="shared" si="181"/>
        <v>1.8670808024898448E-187</v>
      </c>
      <c r="HL176" s="86">
        <f t="shared" si="181"/>
        <v>6.1939980671610097E-254</v>
      </c>
      <c r="HM176" s="86">
        <f t="shared" si="181"/>
        <v>2.4396764759942649E-236</v>
      </c>
      <c r="HN176" s="86">
        <f t="shared" si="181"/>
        <v>6.2213427376804598E-229</v>
      </c>
      <c r="HO176" s="86">
        <f t="shared" si="227"/>
        <v>1.2938769724046885E-205</v>
      </c>
      <c r="HP176" s="86">
        <f t="shared" si="227"/>
        <v>1.2299865555080485E-179</v>
      </c>
      <c r="HQ176" s="86">
        <f t="shared" si="227"/>
        <v>3.3580602335949864E-234</v>
      </c>
      <c r="HS176" s="86">
        <f t="shared" si="219"/>
        <v>3.581978171346632E-4</v>
      </c>
      <c r="HT176" s="86">
        <f t="shared" si="219"/>
        <v>4.9745726688893865E-19</v>
      </c>
      <c r="HU176" s="86">
        <f t="shared" si="219"/>
        <v>3.0687694204557166E-21</v>
      </c>
      <c r="HV176" s="86">
        <f t="shared" si="219"/>
        <v>1.029175834708583E-23</v>
      </c>
      <c r="HW176" s="86">
        <f t="shared" si="219"/>
        <v>1.0570385677221105E-21</v>
      </c>
      <c r="HX176" s="86">
        <f t="shared" si="219"/>
        <v>4.176783156978908E-25</v>
      </c>
      <c r="HY176" s="86">
        <f t="shared" si="219"/>
        <v>1.5720883578788186E-26</v>
      </c>
      <c r="HZ176" s="86">
        <f t="shared" si="219"/>
        <v>2.9872069669486283E-27</v>
      </c>
      <c r="IA176" s="86">
        <f t="shared" si="219"/>
        <v>5.3177430047131882E-31</v>
      </c>
      <c r="IB176" s="86">
        <f t="shared" si="219"/>
        <v>1.4738058985128228E-27</v>
      </c>
      <c r="IC176" s="86">
        <f t="shared" si="219"/>
        <v>7.1069686256577669E-24</v>
      </c>
      <c r="ID176" s="86">
        <f t="shared" si="219"/>
        <v>1.330723495296139E-20</v>
      </c>
      <c r="IE176" s="86">
        <f t="shared" si="219"/>
        <v>1.5225310786438207E-16</v>
      </c>
      <c r="IF176" s="86">
        <f t="shared" si="219"/>
        <v>1.4040516024000987E-14</v>
      </c>
      <c r="IG176" s="86">
        <f t="shared" si="219"/>
        <v>5.2661422074527807E-14</v>
      </c>
      <c r="II176" s="86">
        <f t="shared" si="220"/>
        <v>0</v>
      </c>
      <c r="IJ176" s="86">
        <f t="shared" si="220"/>
        <v>0.12041080868189247</v>
      </c>
      <c r="IK176" s="86">
        <f t="shared" si="220"/>
        <v>0.22210224803041126</v>
      </c>
      <c r="IL176" s="86">
        <f t="shared" si="220"/>
        <v>0.16110247392954061</v>
      </c>
      <c r="IM176" s="86">
        <f t="shared" si="220"/>
        <v>4.9433661808894566E-2</v>
      </c>
      <c r="IN176" s="86">
        <f t="shared" si="220"/>
        <v>7.5860860382252079E-2</v>
      </c>
      <c r="IO176" s="86">
        <f t="shared" si="220"/>
        <v>0.10531105282713317</v>
      </c>
      <c r="IP176" s="86">
        <f t="shared" si="220"/>
        <v>0.26954250014662778</v>
      </c>
      <c r="IQ176" s="86">
        <f t="shared" si="220"/>
        <v>0.47562212904544854</v>
      </c>
      <c r="IR176" s="86">
        <f t="shared" si="220"/>
        <v>0.2030551372789233</v>
      </c>
      <c r="IS176" s="86">
        <f t="shared" si="220"/>
        <v>6.1433668139888882E-2</v>
      </c>
      <c r="IT176" s="86">
        <f t="shared" si="220"/>
        <v>2.0248522255788985E-2</v>
      </c>
      <c r="IU176" s="86">
        <f t="shared" si="220"/>
        <v>3.0915278886729527E-3</v>
      </c>
      <c r="IV176" s="86">
        <f t="shared" si="220"/>
        <v>2.189177464461823E-2</v>
      </c>
      <c r="IW176" s="86">
        <f t="shared" si="220"/>
        <v>2.5665847604901187E-2</v>
      </c>
      <c r="IY176" s="86">
        <f t="shared" si="221"/>
        <v>3.581978171346632E-4</v>
      </c>
      <c r="IZ176" s="86">
        <f t="shared" si="221"/>
        <v>0.12041080868189247</v>
      </c>
      <c r="JA176" s="86">
        <f t="shared" si="221"/>
        <v>0.22210224803041126</v>
      </c>
      <c r="JB176" s="86">
        <f t="shared" si="221"/>
        <v>0.16110247392954061</v>
      </c>
      <c r="JC176" s="86">
        <f t="shared" si="221"/>
        <v>4.9433661808894566E-2</v>
      </c>
      <c r="JD176" s="86">
        <f t="shared" si="221"/>
        <v>7.5860860382252079E-2</v>
      </c>
      <c r="JE176" s="86">
        <f t="shared" si="221"/>
        <v>0.10531105282713317</v>
      </c>
      <c r="JF176" s="86">
        <f t="shared" si="221"/>
        <v>0.26954250014662778</v>
      </c>
      <c r="JG176" s="86">
        <f t="shared" si="221"/>
        <v>0.47562212904544854</v>
      </c>
      <c r="JH176" s="86">
        <f t="shared" si="221"/>
        <v>0.2030551372789233</v>
      </c>
      <c r="JI176" s="86">
        <f t="shared" si="221"/>
        <v>6.1433668139888882E-2</v>
      </c>
      <c r="JJ176" s="86">
        <f t="shared" si="221"/>
        <v>2.0248522255788985E-2</v>
      </c>
      <c r="JK176" s="86">
        <f t="shared" si="221"/>
        <v>3.0915278886731049E-3</v>
      </c>
      <c r="JL176" s="86">
        <f t="shared" si="221"/>
        <v>2.189177464463227E-2</v>
      </c>
      <c r="JM176" s="86">
        <f t="shared" si="221"/>
        <v>2.5665847604953849E-2</v>
      </c>
    </row>
    <row r="177" spans="2:273" x14ac:dyDescent="0.25">
      <c r="B177" s="2">
        <v>150</v>
      </c>
      <c r="C177" s="37">
        <v>53.387</v>
      </c>
      <c r="D177" s="37">
        <v>52.933</v>
      </c>
      <c r="E177" s="37">
        <v>52.466999999999999</v>
      </c>
      <c r="F177" s="37">
        <v>54.517000000000003</v>
      </c>
      <c r="G177" s="37">
        <v>55.017000000000003</v>
      </c>
      <c r="H177" s="37">
        <v>57.466999999999999</v>
      </c>
      <c r="I177" s="37">
        <v>58.6</v>
      </c>
      <c r="J177" s="37">
        <v>60.817</v>
      </c>
      <c r="K177" s="37">
        <v>60.232999999999997</v>
      </c>
      <c r="L177" s="37">
        <v>62.317</v>
      </c>
      <c r="M177" s="37">
        <v>60.15</v>
      </c>
      <c r="N177" s="37">
        <v>60.866999999999997</v>
      </c>
      <c r="O177" s="37">
        <v>56.115000000000002</v>
      </c>
      <c r="P177" s="37">
        <v>58.540999999999997</v>
      </c>
      <c r="Q177" s="37">
        <v>63.426000000000002</v>
      </c>
      <c r="S177" s="4">
        <f t="shared" si="222"/>
        <v>52.66256364726064</v>
      </c>
      <c r="T177" s="4">
        <f t="shared" si="222"/>
        <v>52.991938431993198</v>
      </c>
      <c r="U177" s="4">
        <f t="shared" si="222"/>
        <v>54.893924550996282</v>
      </c>
      <c r="V177" s="4">
        <f t="shared" si="222"/>
        <v>55.056938504708214</v>
      </c>
      <c r="W177" s="4">
        <f t="shared" si="222"/>
        <v>54.821534634433192</v>
      </c>
      <c r="X177" s="4">
        <f t="shared" si="222"/>
        <v>56.818950629841943</v>
      </c>
      <c r="Y177" s="4">
        <f t="shared" si="222"/>
        <v>58.630216395913784</v>
      </c>
      <c r="Z177" s="4">
        <f t="shared" si="222"/>
        <v>62.452962504161249</v>
      </c>
      <c r="AA177" s="4">
        <f t="shared" si="222"/>
        <v>60.043522209138551</v>
      </c>
      <c r="AB177" s="4">
        <f t="shared" si="222"/>
        <v>63.290904141027404</v>
      </c>
      <c r="AC177" s="4">
        <f t="shared" si="222"/>
        <v>60.14339698724914</v>
      </c>
      <c r="AD177" s="4">
        <f t="shared" si="222"/>
        <v>59.467321326953524</v>
      </c>
      <c r="AE177" s="4">
        <f t="shared" si="222"/>
        <v>55.329535004268905</v>
      </c>
      <c r="AF177" s="4">
        <f t="shared" si="222"/>
        <v>58.74386234196006</v>
      </c>
      <c r="AG177" s="4">
        <f t="shared" si="222"/>
        <v>65.024829718591974</v>
      </c>
      <c r="AI177" s="4">
        <f t="shared" si="223"/>
        <v>0.72443635273936025</v>
      </c>
      <c r="AJ177" s="4">
        <f t="shared" si="223"/>
        <v>-5.8938431993198037E-2</v>
      </c>
      <c r="AK177" s="4">
        <f t="shared" si="223"/>
        <v>-2.4269245509962829</v>
      </c>
      <c r="AL177" s="4">
        <f t="shared" si="223"/>
        <v>-0.53993850470821059</v>
      </c>
      <c r="AM177" s="4">
        <f t="shared" si="223"/>
        <v>0.19546536556681104</v>
      </c>
      <c r="AN177" s="4">
        <f t="shared" si="223"/>
        <v>0.64804937015805564</v>
      </c>
      <c r="AO177" s="4">
        <f t="shared" si="223"/>
        <v>-3.021639591378289E-2</v>
      </c>
      <c r="AP177" s="4">
        <f t="shared" si="223"/>
        <v>-1.6359625041612489</v>
      </c>
      <c r="AQ177" s="4">
        <f t="shared" si="223"/>
        <v>0.18947779086144578</v>
      </c>
      <c r="AR177" s="4">
        <f t="shared" si="223"/>
        <v>-0.97390414102740408</v>
      </c>
      <c r="AS177" s="4">
        <f t="shared" si="223"/>
        <v>6.6030127508582837E-3</v>
      </c>
      <c r="AT177" s="4">
        <f t="shared" si="223"/>
        <v>1.3996786730464734</v>
      </c>
      <c r="AU177" s="4">
        <f t="shared" si="223"/>
        <v>0.78546499573109685</v>
      </c>
      <c r="AV177" s="4">
        <f t="shared" si="223"/>
        <v>-0.20286234196006347</v>
      </c>
      <c r="AW177" s="4">
        <f t="shared" si="223"/>
        <v>-1.598829718591972</v>
      </c>
      <c r="AY177" s="2">
        <f t="shared" si="215"/>
        <v>52.66256364726064</v>
      </c>
      <c r="AZ177" s="2">
        <f t="shared" si="215"/>
        <v>50.911410721089133</v>
      </c>
      <c r="BA177" s="2">
        <f t="shared" si="215"/>
        <v>50.827575144292432</v>
      </c>
      <c r="BB177" s="2">
        <f t="shared" si="215"/>
        <v>50.581478396486794</v>
      </c>
      <c r="BC177" s="2">
        <f t="shared" si="215"/>
        <v>51.637856900840944</v>
      </c>
      <c r="BD177" s="2">
        <f t="shared" si="215"/>
        <v>52.6900804414568</v>
      </c>
      <c r="BE177" s="2">
        <f t="shared" si="215"/>
        <v>52.792400792265866</v>
      </c>
      <c r="BF177" s="2">
        <f t="shared" si="215"/>
        <v>52.546016761385459</v>
      </c>
      <c r="BG177" s="2">
        <f t="shared" si="215"/>
        <v>51.420168839224509</v>
      </c>
      <c r="BH177" s="2">
        <f t="shared" si="215"/>
        <v>51.7531054176781</v>
      </c>
      <c r="BI177" s="2">
        <f t="shared" si="215"/>
        <v>53.214929825712886</v>
      </c>
      <c r="BJ177" s="2">
        <f t="shared" si="215"/>
        <v>56.18418675916493</v>
      </c>
      <c r="BK177" s="2">
        <f t="shared" si="215"/>
        <v>54.64787622238282</v>
      </c>
      <c r="BL177" s="2">
        <f t="shared" si="215"/>
        <v>54.353465802908865</v>
      </c>
      <c r="BM177" s="2">
        <f t="shared" si="215"/>
        <v>56.070942771302413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>
        <f t="shared" si="216"/>
        <v>53.387</v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>
        <f t="shared" si="216"/>
        <v>56.115000000000002</v>
      </c>
      <c r="CR177" s="2" t="str">
        <f t="shared" si="216"/>
        <v/>
      </c>
      <c r="CS177" s="2" t="str">
        <f t="shared" si="216"/>
        <v/>
      </c>
      <c r="CU177" s="2">
        <f t="shared" si="198"/>
        <v>53.387</v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 t="str">
        <f t="shared" si="209"/>
        <v/>
      </c>
      <c r="DG177" s="2">
        <f t="shared" si="210"/>
        <v>56.115000000000002</v>
      </c>
      <c r="DH177" s="2" t="str">
        <f t="shared" si="211"/>
        <v/>
      </c>
      <c r="DI177" s="2" t="str">
        <f t="shared" si="212"/>
        <v/>
      </c>
      <c r="DK177" s="2">
        <f t="shared" si="224"/>
        <v>97.327876682350379</v>
      </c>
      <c r="DL177" s="2">
        <f t="shared" si="224"/>
        <v>114.54094003720319</v>
      </c>
      <c r="DM177" s="2">
        <f t="shared" si="224"/>
        <v>111.85839829302984</v>
      </c>
      <c r="DN177" s="2">
        <f t="shared" si="224"/>
        <v>100.34540243902438</v>
      </c>
      <c r="DO177" s="2">
        <f t="shared" si="224"/>
        <v>97.677060412757953</v>
      </c>
      <c r="DP177" s="2">
        <f t="shared" si="224"/>
        <v>95.446230094466969</v>
      </c>
      <c r="DQ177" s="2">
        <f t="shared" si="224"/>
        <v>89.336367139001339</v>
      </c>
      <c r="DR177" s="2">
        <f t="shared" si="224"/>
        <v>107.17903508442778</v>
      </c>
      <c r="DS177" s="2">
        <f t="shared" si="224"/>
        <v>103.47522854251014</v>
      </c>
      <c r="DT177" s="2">
        <f t="shared" si="224"/>
        <v>96.108550469043166</v>
      </c>
      <c r="DU177" s="2">
        <f t="shared" si="224"/>
        <v>101.02658387314439</v>
      </c>
      <c r="DV177" s="2">
        <f t="shared" si="224"/>
        <v>101.75319793621013</v>
      </c>
      <c r="DW177" s="2">
        <f t="shared" si="224"/>
        <v>114.01136062717768</v>
      </c>
      <c r="DX177" s="2">
        <f t="shared" si="224"/>
        <v>114.79771627092683</v>
      </c>
      <c r="DY177" s="2">
        <f t="shared" si="224"/>
        <v>100.33376063049855</v>
      </c>
      <c r="EA177" s="2">
        <f t="shared" si="214"/>
        <v>52.661088855833967</v>
      </c>
      <c r="EB177" s="2">
        <f t="shared" si="214"/>
        <v>50.491040050858231</v>
      </c>
      <c r="EC177" s="2">
        <f t="shared" si="214"/>
        <v>50.60499010989011</v>
      </c>
      <c r="ED177" s="2">
        <f t="shared" si="214"/>
        <v>50.457419539749502</v>
      </c>
      <c r="EE177" s="2">
        <f t="shared" si="214"/>
        <v>51.679532908374497</v>
      </c>
      <c r="EF177" s="2">
        <f t="shared" si="214"/>
        <v>52.936142607495128</v>
      </c>
      <c r="EG177" s="2">
        <f t="shared" si="214"/>
        <v>52.337968684101412</v>
      </c>
      <c r="EH177" s="2">
        <f t="shared" si="214"/>
        <v>52.643078945311501</v>
      </c>
      <c r="EI177" s="2">
        <f t="shared" si="214"/>
        <v>51.484257661455906</v>
      </c>
      <c r="EJ177" s="2">
        <f t="shared" si="214"/>
        <v>51.759307519745605</v>
      </c>
      <c r="EK177" s="2">
        <f t="shared" si="213"/>
        <v>53.008254857063996</v>
      </c>
      <c r="EL177" s="2">
        <f t="shared" si="180"/>
        <v>56.590895028980967</v>
      </c>
      <c r="EM177" s="2">
        <f t="shared" si="180"/>
        <v>54.892913456871192</v>
      </c>
      <c r="EN177" s="2">
        <f t="shared" si="180"/>
        <v>54.123074228096513</v>
      </c>
      <c r="EO177" s="2">
        <f t="shared" si="180"/>
        <v>56.082882881710269</v>
      </c>
      <c r="EQ177" s="2">
        <f t="shared" si="225"/>
        <v>52.661088855833967</v>
      </c>
      <c r="ER177" s="2">
        <f t="shared" si="225"/>
        <v>51.525115460002013</v>
      </c>
      <c r="ES177" s="2">
        <f t="shared" si="225"/>
        <v>51.110852015439711</v>
      </c>
      <c r="ET177" s="2">
        <f t="shared" si="225"/>
        <v>50.742040532613373</v>
      </c>
      <c r="EU177" s="2">
        <f t="shared" si="225"/>
        <v>51.567317166313792</v>
      </c>
      <c r="EV177" s="2">
        <f t="shared" si="225"/>
        <v>52.327505544644737</v>
      </c>
      <c r="EW177" s="2">
        <f t="shared" si="225"/>
        <v>53.419244393381675</v>
      </c>
      <c r="EX177" s="2">
        <f t="shared" si="225"/>
        <v>52.425745105476821</v>
      </c>
      <c r="EY177" s="2">
        <f t="shared" si="225"/>
        <v>51.353146728296508</v>
      </c>
      <c r="EZ177" s="2">
        <f t="shared" si="225"/>
        <v>51.741251055264222</v>
      </c>
      <c r="FA177" s="2">
        <f t="shared" si="225"/>
        <v>53.519710614046062</v>
      </c>
      <c r="FB177" s="2">
        <f t="shared" si="225"/>
        <v>55.476258375463146</v>
      </c>
      <c r="FC177" s="2">
        <f t="shared" si="225"/>
        <v>54.121243643737714</v>
      </c>
      <c r="FD177" s="2">
        <f t="shared" si="225"/>
        <v>54.918156212016981</v>
      </c>
      <c r="FE177" s="2">
        <f t="shared" si="225"/>
        <v>56.02535036154557</v>
      </c>
      <c r="FG177" s="2">
        <f t="shared" si="226"/>
        <v>0.99996698237105375</v>
      </c>
      <c r="FH177" s="2">
        <f t="shared" si="226"/>
        <v>0.99996706510889166</v>
      </c>
      <c r="FI177" s="2">
        <f t="shared" si="226"/>
        <v>0.99996676799102713</v>
      </c>
      <c r="FJ177" s="2">
        <f t="shared" si="226"/>
        <v>0.99996098611148609</v>
      </c>
      <c r="FK177" s="2">
        <f t="shared" si="226"/>
        <v>0.99995907909438564</v>
      </c>
      <c r="FL177" s="2">
        <f t="shared" si="226"/>
        <v>0.99996288663373378</v>
      </c>
      <c r="FM177" s="2">
        <f t="shared" si="226"/>
        <v>0.99996353522626347</v>
      </c>
      <c r="FN177" s="2">
        <f t="shared" si="226"/>
        <v>0.99995945813961418</v>
      </c>
      <c r="FO177" s="2">
        <f t="shared" si="226"/>
        <v>0.99996173455829651</v>
      </c>
      <c r="FP177" s="2">
        <f t="shared" si="226"/>
        <v>0.99995918569000397</v>
      </c>
      <c r="FQ177" s="2">
        <f t="shared" si="226"/>
        <v>0.99995635811273365</v>
      </c>
      <c r="FR177" s="2">
        <f t="shared" si="226"/>
        <v>0.99995896896186953</v>
      </c>
      <c r="FS177" s="2">
        <f t="shared" si="226"/>
        <v>0.9999565560514474</v>
      </c>
      <c r="FT177" s="2">
        <f t="shared" si="226"/>
        <v>0.99995562544287653</v>
      </c>
      <c r="FU177" s="2">
        <f t="shared" si="226"/>
        <v>0.99994527753006779</v>
      </c>
      <c r="FW177" s="2">
        <f t="shared" si="217"/>
        <v>3.8319365494848146E-6</v>
      </c>
      <c r="FX177" s="2">
        <f t="shared" si="217"/>
        <v>0.40447842589707356</v>
      </c>
      <c r="FY177" s="2">
        <f t="shared" si="217"/>
        <v>0.43598748625347911</v>
      </c>
      <c r="FZ177" s="2">
        <f t="shared" si="217"/>
        <v>0.42903557922967883</v>
      </c>
      <c r="GA177" s="2">
        <f t="shared" si="217"/>
        <v>0.38816539654023197</v>
      </c>
      <c r="GB177" s="2">
        <f t="shared" si="217"/>
        <v>0.40687607377290624</v>
      </c>
      <c r="GC177" s="2">
        <f t="shared" si="217"/>
        <v>0.41902630943014835</v>
      </c>
      <c r="GD177" s="2">
        <f t="shared" si="217"/>
        <v>0.45677733905293488</v>
      </c>
      <c r="GE177" s="2">
        <f t="shared" si="217"/>
        <v>0.50398756308461212</v>
      </c>
      <c r="GF177" s="2">
        <f t="shared" si="217"/>
        <v>0.44372949231484998</v>
      </c>
      <c r="GG177" s="2">
        <f t="shared" si="217"/>
        <v>0.39999424261916416</v>
      </c>
      <c r="GH177" s="2">
        <f t="shared" si="217"/>
        <v>0.36654215945550572</v>
      </c>
      <c r="GI177" s="2">
        <f t="shared" si="217"/>
        <v>0.32086984491503823</v>
      </c>
      <c r="GJ177" s="2">
        <f t="shared" si="217"/>
        <v>0.28638451008575766</v>
      </c>
      <c r="GK177" s="2">
        <f t="shared" si="217"/>
        <v>0.24962625822443749</v>
      </c>
      <c r="GM177" s="86">
        <f t="shared" si="218"/>
        <v>2.8196687007322611E-140</v>
      </c>
      <c r="GN177" s="86">
        <f t="shared" si="218"/>
        <v>4.6512022662637323E-253</v>
      </c>
      <c r="GO177" s="86">
        <f t="shared" si="218"/>
        <v>6.8082002203711832E-298</v>
      </c>
      <c r="GP177" s="86">
        <f t="shared" si="218"/>
        <v>4.0835850663355023E-297</v>
      </c>
      <c r="GQ177" s="86">
        <f t="shared" si="218"/>
        <v>0</v>
      </c>
      <c r="GR177" s="86">
        <f t="shared" si="218"/>
        <v>0</v>
      </c>
      <c r="GS177" s="86">
        <f t="shared" si="218"/>
        <v>0</v>
      </c>
      <c r="GT177" s="86">
        <f t="shared" si="218"/>
        <v>0</v>
      </c>
      <c r="GU177" s="86">
        <f t="shared" si="218"/>
        <v>0</v>
      </c>
      <c r="GV177" s="86">
        <f t="shared" si="218"/>
        <v>0</v>
      </c>
      <c r="GW177" s="86">
        <f t="shared" si="218"/>
        <v>0</v>
      </c>
      <c r="GX177" s="86">
        <f t="shared" si="218"/>
        <v>4.9461730779166671E-292</v>
      </c>
      <c r="GY177" s="86">
        <f t="shared" si="218"/>
        <v>8.4369708896764661E-253</v>
      </c>
      <c r="GZ177" s="86">
        <f t="shared" si="218"/>
        <v>5.0579442810825433E-201</v>
      </c>
      <c r="HA177" s="86">
        <f t="shared" si="218"/>
        <v>0</v>
      </c>
      <c r="HC177" s="86">
        <f t="shared" si="182"/>
        <v>5.7600193265458392E-76</v>
      </c>
      <c r="HD177" s="86">
        <f t="shared" si="182"/>
        <v>1.1123597306997243E-195</v>
      </c>
      <c r="HE177" s="86">
        <f t="shared" si="182"/>
        <v>5.8381164174567123E-223</v>
      </c>
      <c r="HF177" s="86">
        <f t="shared" si="181"/>
        <v>5.0959790319237646E-250</v>
      </c>
      <c r="HG177" s="86">
        <f t="shared" si="181"/>
        <v>2.8048136149289406E-305</v>
      </c>
      <c r="HH177" s="86">
        <f t="shared" si="181"/>
        <v>0</v>
      </c>
      <c r="HI177" s="86">
        <f t="shared" si="181"/>
        <v>0</v>
      </c>
      <c r="HJ177" s="86">
        <f t="shared" si="181"/>
        <v>0</v>
      </c>
      <c r="HK177" s="86">
        <f t="shared" si="181"/>
        <v>6.1952847078232844E-193</v>
      </c>
      <c r="HL177" s="86">
        <f t="shared" si="181"/>
        <v>1.5802599200851236E-261</v>
      </c>
      <c r="HM177" s="86">
        <f t="shared" si="181"/>
        <v>1.6818722871934131E-243</v>
      </c>
      <c r="HN177" s="86">
        <f t="shared" si="181"/>
        <v>5.9219202528173766E-236</v>
      </c>
      <c r="HO177" s="86">
        <f t="shared" si="227"/>
        <v>4.2298023137004713E-212</v>
      </c>
      <c r="HP177" s="86">
        <f t="shared" si="227"/>
        <v>3.2594789835142229E-185</v>
      </c>
      <c r="HQ177" s="86">
        <f t="shared" si="227"/>
        <v>2.1333272515076164E-241</v>
      </c>
      <c r="HS177" s="86">
        <f t="shared" si="219"/>
        <v>7.5044590431706522E-4</v>
      </c>
      <c r="HT177" s="86">
        <f t="shared" si="219"/>
        <v>2.2724595369672123E-20</v>
      </c>
      <c r="HU177" s="86">
        <f t="shared" si="219"/>
        <v>1.0618689405853868E-22</v>
      </c>
      <c r="HV177" s="86">
        <f t="shared" si="219"/>
        <v>2.0638579555646451E-25</v>
      </c>
      <c r="HW177" s="86">
        <f t="shared" si="219"/>
        <v>2.545811994591641E-23</v>
      </c>
      <c r="HX177" s="86">
        <f t="shared" si="219"/>
        <v>6.147893347801436E-27</v>
      </c>
      <c r="HY177" s="86">
        <f t="shared" si="219"/>
        <v>1.9213388269895024E-28</v>
      </c>
      <c r="HZ177" s="86">
        <f t="shared" si="219"/>
        <v>3.6597663794718646E-29</v>
      </c>
      <c r="IA177" s="86">
        <f t="shared" si="219"/>
        <v>4.7526673326645843E-33</v>
      </c>
      <c r="IB177" s="86">
        <f t="shared" si="219"/>
        <v>1.6853525886716383E-29</v>
      </c>
      <c r="IC177" s="86">
        <f t="shared" si="219"/>
        <v>1.1862629397320558E-25</v>
      </c>
      <c r="ID177" s="86">
        <f t="shared" si="219"/>
        <v>3.345192112377149E-22</v>
      </c>
      <c r="IE177" s="86">
        <f t="shared" si="219"/>
        <v>6.3301074683290282E-18</v>
      </c>
      <c r="IF177" s="86">
        <f t="shared" si="219"/>
        <v>8.5890417050350522E-16</v>
      </c>
      <c r="IG177" s="86">
        <f t="shared" si="219"/>
        <v>2.6977830274389986E-15</v>
      </c>
      <c r="II177" s="86">
        <f t="shared" si="220"/>
        <v>0</v>
      </c>
      <c r="IJ177" s="86">
        <f t="shared" si="220"/>
        <v>0.19591530715323496</v>
      </c>
      <c r="IK177" s="86">
        <f t="shared" si="220"/>
        <v>0.3213399166822693</v>
      </c>
      <c r="IL177" s="86">
        <f t="shared" si="220"/>
        <v>0.26028943456715148</v>
      </c>
      <c r="IM177" s="86">
        <f t="shared" si="220"/>
        <v>9.8865411566083083E-2</v>
      </c>
      <c r="IN177" s="86">
        <f t="shared" si="220"/>
        <v>0.14577187753589507</v>
      </c>
      <c r="IO177" s="86">
        <f t="shared" si="220"/>
        <v>0.19176664602194629</v>
      </c>
      <c r="IP177" s="86">
        <f t="shared" si="220"/>
        <v>0.38410078120284219</v>
      </c>
      <c r="IQ177" s="86">
        <f t="shared" si="220"/>
        <v>0.49855661993145395</v>
      </c>
      <c r="IR177" s="86">
        <f t="shared" si="220"/>
        <v>0.3164318102356028</v>
      </c>
      <c r="IS177" s="86">
        <f t="shared" si="220"/>
        <v>0.12206721253948974</v>
      </c>
      <c r="IT177" s="86">
        <f t="shared" si="220"/>
        <v>4.6190482011637141E-2</v>
      </c>
      <c r="IU177" s="86">
        <f t="shared" si="220"/>
        <v>8.3951694849033892E-3</v>
      </c>
      <c r="IV177" s="86">
        <f t="shared" si="220"/>
        <v>3.7313931007566331E-2</v>
      </c>
      <c r="IW177" s="86">
        <f t="shared" si="220"/>
        <v>3.9500340106113238E-2</v>
      </c>
      <c r="IY177" s="86">
        <f t="shared" si="221"/>
        <v>7.5044590431706522E-4</v>
      </c>
      <c r="IZ177" s="86">
        <f t="shared" si="221"/>
        <v>0.19591530715323496</v>
      </c>
      <c r="JA177" s="86">
        <f t="shared" si="221"/>
        <v>0.3213399166822693</v>
      </c>
      <c r="JB177" s="86">
        <f t="shared" si="221"/>
        <v>0.26028943456715148</v>
      </c>
      <c r="JC177" s="86">
        <f t="shared" si="221"/>
        <v>9.8865411566083083E-2</v>
      </c>
      <c r="JD177" s="86">
        <f t="shared" si="221"/>
        <v>0.14577187753589507</v>
      </c>
      <c r="JE177" s="86">
        <f t="shared" si="221"/>
        <v>0.19176664602194629</v>
      </c>
      <c r="JF177" s="86">
        <f t="shared" si="221"/>
        <v>0.38410078120284219</v>
      </c>
      <c r="JG177" s="86">
        <f t="shared" si="221"/>
        <v>0.49855661993145395</v>
      </c>
      <c r="JH177" s="86">
        <f t="shared" si="221"/>
        <v>0.3164318102356028</v>
      </c>
      <c r="JI177" s="86">
        <f t="shared" si="221"/>
        <v>0.12206721253948974</v>
      </c>
      <c r="JJ177" s="86">
        <f t="shared" si="221"/>
        <v>4.6190482011637141E-2</v>
      </c>
      <c r="JK177" s="86">
        <f t="shared" si="221"/>
        <v>8.3951694849033962E-3</v>
      </c>
      <c r="JL177" s="86">
        <f t="shared" si="221"/>
        <v>3.7313931007567192E-2</v>
      </c>
      <c r="JM177" s="86">
        <f t="shared" si="221"/>
        <v>3.9500340106115937E-2</v>
      </c>
    </row>
    <row r="178" spans="2:273" x14ac:dyDescent="0.25">
      <c r="B178" s="2">
        <v>151</v>
      </c>
      <c r="C178" s="37">
        <v>51.241999999999997</v>
      </c>
      <c r="D178" s="37">
        <v>52.35</v>
      </c>
      <c r="E178" s="37">
        <v>57.116999999999997</v>
      </c>
      <c r="F178" s="37">
        <v>54.183</v>
      </c>
      <c r="G178" s="37">
        <v>56.119</v>
      </c>
      <c r="H178" s="37">
        <v>57.783000000000001</v>
      </c>
      <c r="I178" s="37">
        <v>59.3</v>
      </c>
      <c r="J178" s="37">
        <v>61.533000000000001</v>
      </c>
      <c r="K178" s="37">
        <v>57.533000000000001</v>
      </c>
      <c r="L178" s="37">
        <v>63.433</v>
      </c>
      <c r="M178" s="37">
        <v>64.082999999999998</v>
      </c>
      <c r="N178" s="37">
        <v>63.267000000000003</v>
      </c>
      <c r="O178" s="37">
        <v>55.426000000000002</v>
      </c>
      <c r="P178" s="37">
        <v>59.738</v>
      </c>
      <c r="Q178" s="37">
        <v>69.41</v>
      </c>
      <c r="S178" s="4">
        <f t="shared" si="222"/>
        <v>52.55396989133795</v>
      </c>
      <c r="T178" s="4">
        <f t="shared" si="222"/>
        <v>53.438816530350586</v>
      </c>
      <c r="U178" s="4">
        <f t="shared" si="222"/>
        <v>55.137699167135736</v>
      </c>
      <c r="V178" s="4">
        <f t="shared" si="222"/>
        <v>55.771975374113936</v>
      </c>
      <c r="W178" s="4">
        <f t="shared" si="222"/>
        <v>56.459234469111351</v>
      </c>
      <c r="X178" s="4">
        <f t="shared" si="222"/>
        <v>58.471766334071674</v>
      </c>
      <c r="Y178" s="4">
        <f t="shared" si="222"/>
        <v>60.419980297758961</v>
      </c>
      <c r="Z178" s="4">
        <f t="shared" si="222"/>
        <v>62.192400025760264</v>
      </c>
      <c r="AA178" s="4">
        <f t="shared" si="222"/>
        <v>57.01216385194936</v>
      </c>
      <c r="AB178" s="4">
        <f t="shared" si="222"/>
        <v>64.278970294958214</v>
      </c>
      <c r="AC178" s="4">
        <f t="shared" si="222"/>
        <v>63.446271515151146</v>
      </c>
      <c r="AD178" s="4">
        <f t="shared" si="222"/>
        <v>61.939599907805999</v>
      </c>
      <c r="AE178" s="4">
        <f t="shared" si="222"/>
        <v>56.043992061491629</v>
      </c>
      <c r="AF178" s="4">
        <f t="shared" si="222"/>
        <v>60.901030722042847</v>
      </c>
      <c r="AG178" s="4">
        <f t="shared" si="222"/>
        <v>68.546190226204018</v>
      </c>
      <c r="AI178" s="4">
        <f t="shared" si="223"/>
        <v>-1.3119698913379523</v>
      </c>
      <c r="AJ178" s="4">
        <f t="shared" si="223"/>
        <v>-1.0888165303505843</v>
      </c>
      <c r="AK178" s="4">
        <f t="shared" si="223"/>
        <v>1.9793008328642614</v>
      </c>
      <c r="AL178" s="4">
        <f t="shared" si="223"/>
        <v>-1.5889753741139359</v>
      </c>
      <c r="AM178" s="4">
        <f t="shared" si="223"/>
        <v>-0.34023446911135125</v>
      </c>
      <c r="AN178" s="4">
        <f t="shared" si="223"/>
        <v>-0.68876633407167276</v>
      </c>
      <c r="AO178" s="4">
        <f t="shared" si="223"/>
        <v>-1.1199802977589641</v>
      </c>
      <c r="AP178" s="4">
        <f t="shared" si="223"/>
        <v>-0.65940002576026302</v>
      </c>
      <c r="AQ178" s="4">
        <f t="shared" si="223"/>
        <v>0.52083614805064116</v>
      </c>
      <c r="AR178" s="4">
        <f t="shared" si="223"/>
        <v>-0.84597029495821374</v>
      </c>
      <c r="AS178" s="4">
        <f t="shared" si="223"/>
        <v>0.63672848484885236</v>
      </c>
      <c r="AT178" s="4">
        <f t="shared" si="223"/>
        <v>1.3274000921940043</v>
      </c>
      <c r="AU178" s="4">
        <f t="shared" si="223"/>
        <v>-0.617992061491627</v>
      </c>
      <c r="AV178" s="4">
        <f t="shared" si="223"/>
        <v>-1.1630307220428477</v>
      </c>
      <c r="AW178" s="4">
        <f t="shared" si="223"/>
        <v>0.86380977379597823</v>
      </c>
      <c r="AY178" s="2">
        <f t="shared" ref="AY178:BM194" si="228">IF(OR($B178 &lt; C$230, $B178 &gt; C$233), #N/A, ((1-FG178)*DK178) + (FG178 - FW178)*EA178 + (FW178*EQ178))</f>
        <v>52.55396989133795</v>
      </c>
      <c r="AZ178" s="2">
        <f t="shared" si="228"/>
        <v>50.791366722637093</v>
      </c>
      <c r="BA178" s="2">
        <f t="shared" si="228"/>
        <v>50.724549745773629</v>
      </c>
      <c r="BB178" s="2">
        <f t="shared" si="228"/>
        <v>50.470427623595711</v>
      </c>
      <c r="BC178" s="2">
        <f t="shared" si="228"/>
        <v>51.553406130745024</v>
      </c>
      <c r="BD178" s="2">
        <f t="shared" si="228"/>
        <v>52.574102028609232</v>
      </c>
      <c r="BE178" s="2">
        <f t="shared" si="228"/>
        <v>52.684699436683566</v>
      </c>
      <c r="BF178" s="2">
        <f t="shared" si="228"/>
        <v>52.450047599921533</v>
      </c>
      <c r="BG178" s="2">
        <f t="shared" si="228"/>
        <v>51.319823134046182</v>
      </c>
      <c r="BH178" s="2">
        <f t="shared" si="228"/>
        <v>51.655627909813091</v>
      </c>
      <c r="BI178" s="2">
        <f t="shared" si="228"/>
        <v>53.110574446545925</v>
      </c>
      <c r="BJ178" s="2">
        <f t="shared" si="228"/>
        <v>56.070499442286234</v>
      </c>
      <c r="BK178" s="2">
        <f t="shared" si="228"/>
        <v>54.535544816004446</v>
      </c>
      <c r="BL178" s="2">
        <f t="shared" si="228"/>
        <v>54.256195375258812</v>
      </c>
      <c r="BM178" s="2">
        <f t="shared" si="228"/>
        <v>55.968269124163427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>
        <f t="shared" ref="CE178:CS194" si="229">IF(AND(IY178 &lt; $CS$22, $B178 &gt; C$231, $B178 &lt; C$232), C178, "")</f>
        <v>51.241999999999997</v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>
        <f t="shared" si="198"/>
        <v>51.241999999999997</v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97.53296279680491</v>
      </c>
      <c r="DL178" s="2">
        <f t="shared" si="224"/>
        <v>114.87584932705985</v>
      </c>
      <c r="DM178" s="2">
        <f t="shared" si="224"/>
        <v>112.19054480796584</v>
      </c>
      <c r="DN178" s="2">
        <f t="shared" si="224"/>
        <v>100.59115609756097</v>
      </c>
      <c r="DO178" s="2">
        <f t="shared" si="224"/>
        <v>97.905770262664149</v>
      </c>
      <c r="DP178" s="2">
        <f t="shared" si="224"/>
        <v>95.648762483130938</v>
      </c>
      <c r="DQ178" s="2">
        <f t="shared" si="224"/>
        <v>89.463309851551955</v>
      </c>
      <c r="DR178" s="2">
        <f t="shared" si="224"/>
        <v>107.47862232645406</v>
      </c>
      <c r="DS178" s="2">
        <f t="shared" si="224"/>
        <v>103.76552388663968</v>
      </c>
      <c r="DT178" s="2">
        <f t="shared" si="224"/>
        <v>96.334918480300217</v>
      </c>
      <c r="DU178" s="2">
        <f t="shared" si="224"/>
        <v>101.2680209176788</v>
      </c>
      <c r="DV178" s="2">
        <f t="shared" si="224"/>
        <v>101.98959868667917</v>
      </c>
      <c r="DW178" s="2">
        <f t="shared" si="224"/>
        <v>114.34290017421601</v>
      </c>
      <c r="DX178" s="2">
        <f t="shared" si="224"/>
        <v>115.14710931174091</v>
      </c>
      <c r="DY178" s="2">
        <f t="shared" si="224"/>
        <v>100.59356891495602</v>
      </c>
      <c r="DZ178" s="5"/>
      <c r="EA178" s="2">
        <f t="shared" si="214"/>
        <v>52.552615419594289</v>
      </c>
      <c r="EB178" s="2">
        <f t="shared" si="214"/>
        <v>50.336951875397332</v>
      </c>
      <c r="EC178" s="2">
        <f t="shared" si="214"/>
        <v>50.485200439560444</v>
      </c>
      <c r="ED178" s="2">
        <f t="shared" si="214"/>
        <v>50.336884479334522</v>
      </c>
      <c r="EE178" s="2">
        <f t="shared" si="214"/>
        <v>51.598818719127429</v>
      </c>
      <c r="EF178" s="2">
        <f t="shared" si="214"/>
        <v>52.839590046725299</v>
      </c>
      <c r="EG178" s="2">
        <f t="shared" si="214"/>
        <v>52.195362813834848</v>
      </c>
      <c r="EH178" s="2">
        <f t="shared" si="214"/>
        <v>52.55443649201429</v>
      </c>
      <c r="EI178" s="2">
        <f t="shared" si="214"/>
        <v>51.388572551787568</v>
      </c>
      <c r="EJ178" s="2">
        <f t="shared" si="214"/>
        <v>51.662576745563271</v>
      </c>
      <c r="EK178" s="2">
        <f t="shared" si="213"/>
        <v>52.887258053284995</v>
      </c>
      <c r="EL178" s="2">
        <f t="shared" si="180"/>
        <v>56.512257839134293</v>
      </c>
      <c r="EM178" s="2">
        <f t="shared" si="180"/>
        <v>54.803304093024579</v>
      </c>
      <c r="EN178" s="2">
        <f t="shared" si="180"/>
        <v>54.004055122618595</v>
      </c>
      <c r="EO178" s="2">
        <f t="shared" si="180"/>
        <v>55.981651792007753</v>
      </c>
      <c r="EP178" s="5"/>
      <c r="EQ178" s="2">
        <f t="shared" si="225"/>
        <v>52.552615419594289</v>
      </c>
      <c r="ER178" s="2">
        <f t="shared" si="225"/>
        <v>51.397000459131377</v>
      </c>
      <c r="ES178" s="2">
        <f t="shared" si="225"/>
        <v>51.00286154443306</v>
      </c>
      <c r="ET178" s="2">
        <f t="shared" si="225"/>
        <v>50.628552218162284</v>
      </c>
      <c r="EU178" s="2">
        <f t="shared" si="225"/>
        <v>51.483911595916673</v>
      </c>
      <c r="EV178" s="2">
        <f t="shared" si="225"/>
        <v>52.217764388201303</v>
      </c>
      <c r="EW178" s="2">
        <f t="shared" si="225"/>
        <v>53.300653781015342</v>
      </c>
      <c r="EX178" s="2">
        <f t="shared" si="225"/>
        <v>52.332592994475718</v>
      </c>
      <c r="EY178" s="2">
        <f t="shared" si="225"/>
        <v>51.254646538652807</v>
      </c>
      <c r="EZ178" s="2">
        <f t="shared" si="225"/>
        <v>51.644119151399586</v>
      </c>
      <c r="FA178" s="2">
        <f t="shared" si="225"/>
        <v>53.411522192750347</v>
      </c>
      <c r="FB178" s="2">
        <f t="shared" si="225"/>
        <v>55.369843905444803</v>
      </c>
      <c r="FC178" s="2">
        <f t="shared" si="225"/>
        <v>54.011777205185624</v>
      </c>
      <c r="FD178" s="2">
        <f t="shared" si="225"/>
        <v>54.821100561582512</v>
      </c>
      <c r="FE178" s="2">
        <f t="shared" si="225"/>
        <v>55.923250255421152</v>
      </c>
      <c r="FG178" s="2">
        <f t="shared" si="226"/>
        <v>0.99996988747702853</v>
      </c>
      <c r="FH178" s="2">
        <f t="shared" si="226"/>
        <v>0.99996996293527141</v>
      </c>
      <c r="FI178" s="2">
        <f t="shared" si="226"/>
        <v>0.99996969195898078</v>
      </c>
      <c r="FJ178" s="2">
        <f t="shared" si="226"/>
        <v>0.99996441878864684</v>
      </c>
      <c r="FK178" s="2">
        <f t="shared" si="226"/>
        <v>0.99996267955614759</v>
      </c>
      <c r="FL178" s="2">
        <f t="shared" si="226"/>
        <v>0.99996615209714734</v>
      </c>
      <c r="FM178" s="2">
        <f t="shared" si="226"/>
        <v>0.99996674362439442</v>
      </c>
      <c r="FN178" s="2">
        <f t="shared" si="226"/>
        <v>0.99996302525198255</v>
      </c>
      <c r="FO178" s="2">
        <f t="shared" si="226"/>
        <v>0.99996510138489203</v>
      </c>
      <c r="FP178" s="2">
        <f t="shared" si="226"/>
        <v>0.99996277677320611</v>
      </c>
      <c r="FQ178" s="2">
        <f t="shared" si="226"/>
        <v>0.99996019797292279</v>
      </c>
      <c r="FR178" s="2">
        <f t="shared" si="226"/>
        <v>0.99996257911337483</v>
      </c>
      <c r="FS178" s="2">
        <f t="shared" si="226"/>
        <v>0.99996037849655861</v>
      </c>
      <c r="FT178" s="2">
        <f t="shared" si="226"/>
        <v>0.99995952976489655</v>
      </c>
      <c r="FU178" s="2">
        <f t="shared" si="226"/>
        <v>0.99995009227396059</v>
      </c>
      <c r="FV178" s="5"/>
      <c r="FW178" s="2">
        <f t="shared" ref="FW178:GK194" si="230">POWER(10,($B178-C$232)/C$229)/(1+POWER(10,($B178-C$232)/C$229))</f>
        <v>4.2016333221774425E-6</v>
      </c>
      <c r="FX178" s="2">
        <f t="shared" si="230"/>
        <v>0.42684485894564517</v>
      </c>
      <c r="FY178" s="2">
        <f t="shared" si="230"/>
        <v>0.45875406877131336</v>
      </c>
      <c r="FZ178" s="2">
        <f t="shared" si="230"/>
        <v>0.45172989282557013</v>
      </c>
      <c r="GA178" s="2">
        <f t="shared" si="230"/>
        <v>0.41025119287862083</v>
      </c>
      <c r="GB178" s="2">
        <f t="shared" si="230"/>
        <v>0.42927951776629586</v>
      </c>
      <c r="GC178" s="2">
        <f t="shared" si="230"/>
        <v>0.44160066489014654</v>
      </c>
      <c r="GD178" s="2">
        <f t="shared" si="230"/>
        <v>0.47970619470397957</v>
      </c>
      <c r="GE178" s="2">
        <f t="shared" si="230"/>
        <v>0.52698724582752965</v>
      </c>
      <c r="GF178" s="2">
        <f t="shared" si="230"/>
        <v>0.46656592303546834</v>
      </c>
      <c r="GG178" s="2">
        <f t="shared" si="230"/>
        <v>0.42228854533740817</v>
      </c>
      <c r="GH178" s="2">
        <f t="shared" si="230"/>
        <v>0.38817821298077904</v>
      </c>
      <c r="GI178" s="2">
        <f t="shared" si="230"/>
        <v>0.34126234936711797</v>
      </c>
      <c r="GJ178" s="2">
        <f t="shared" si="230"/>
        <v>0.30557147369777382</v>
      </c>
      <c r="GK178" s="2">
        <f t="shared" si="230"/>
        <v>0.26727288517558012</v>
      </c>
      <c r="GL178" s="5"/>
      <c r="GM178" s="86">
        <f t="shared" ref="GM178:HA194" si="231" xml:space="preserve"> _xlfn.NORM.DIST($B178, C$7, ABS(C$11), TRUE) * _xlfn.NORM.DIST(($B178 - C$7)*C$15, 0, ABS(C$11), TRUE) * 2</f>
        <v>2.2018992488330955E-143</v>
      </c>
      <c r="GN178" s="86">
        <f t="shared" si="231"/>
        <v>1.1072086744426258E-258</v>
      </c>
      <c r="GO178" s="86">
        <f t="shared" si="231"/>
        <v>1.9864306261771636E-304</v>
      </c>
      <c r="GP178" s="86">
        <f t="shared" si="231"/>
        <v>1.2389174084578333E-303</v>
      </c>
      <c r="GQ178" s="86">
        <f t="shared" si="231"/>
        <v>0</v>
      </c>
      <c r="GR178" s="86">
        <f t="shared" si="231"/>
        <v>0</v>
      </c>
      <c r="GS178" s="86">
        <f t="shared" si="231"/>
        <v>0</v>
      </c>
      <c r="GT178" s="86">
        <f t="shared" si="231"/>
        <v>0</v>
      </c>
      <c r="GU178" s="86">
        <f t="shared" si="231"/>
        <v>0</v>
      </c>
      <c r="GV178" s="86">
        <f t="shared" si="231"/>
        <v>0</v>
      </c>
      <c r="GW178" s="86">
        <f t="shared" si="231"/>
        <v>0</v>
      </c>
      <c r="GX178" s="86">
        <f t="shared" si="231"/>
        <v>1.931365640920663E-298</v>
      </c>
      <c r="GY178" s="86">
        <f t="shared" si="231"/>
        <v>2.0297709223029885E-258</v>
      </c>
      <c r="GZ178" s="86">
        <f t="shared" si="231"/>
        <v>2.049428228235893E-205</v>
      </c>
      <c r="HA178" s="86">
        <f t="shared" si="231"/>
        <v>0</v>
      </c>
      <c r="HC178" s="86">
        <f t="shared" si="182"/>
        <v>2.9663419594745701E-78</v>
      </c>
      <c r="HD178" s="86">
        <f t="shared" si="182"/>
        <v>1.2127560981647041E-201</v>
      </c>
      <c r="HE178" s="86">
        <f t="shared" si="182"/>
        <v>1.2737877282428484E-229</v>
      </c>
      <c r="HF178" s="86">
        <f t="shared" si="181"/>
        <v>1.8272861784995036E-257</v>
      </c>
      <c r="HG178" s="86">
        <f t="shared" si="181"/>
        <v>0</v>
      </c>
      <c r="HH178" s="86">
        <f t="shared" si="181"/>
        <v>0</v>
      </c>
      <c r="HI178" s="86">
        <f t="shared" si="181"/>
        <v>0</v>
      </c>
      <c r="HJ178" s="86">
        <f t="shared" si="181"/>
        <v>0</v>
      </c>
      <c r="HK178" s="86">
        <f t="shared" si="181"/>
        <v>1.7113759516776188E-198</v>
      </c>
      <c r="HL178" s="86">
        <f t="shared" si="181"/>
        <v>3.1108268163559662E-269</v>
      </c>
      <c r="HM178" s="86">
        <f t="shared" si="181"/>
        <v>9.0490130945053085E-251</v>
      </c>
      <c r="HN178" s="86">
        <f t="shared" si="181"/>
        <v>4.4076767767229753E-243</v>
      </c>
      <c r="HO178" s="86">
        <f t="shared" si="227"/>
        <v>1.0945447263057538E-218</v>
      </c>
      <c r="HP178" s="86">
        <f t="shared" si="227"/>
        <v>7.0856168400044939E-191</v>
      </c>
      <c r="HQ178" s="86">
        <f t="shared" si="227"/>
        <v>1.0527572353559769E-248</v>
      </c>
      <c r="HS178" s="86">
        <f t="shared" ref="HS178:IG194" si="232" xml:space="preserve"> _xlfn.NORM.DIST($B178, C$9, ABS(C$13), TRUE) * _xlfn.NORM.DIST(($B178 - C$9)*C$17, 0, ABS(C$13), TRUE) * 2</f>
        <v>1.5149825532785152E-3</v>
      </c>
      <c r="HT178" s="86">
        <f t="shared" si="232"/>
        <v>9.2849997209189262E-22</v>
      </c>
      <c r="HU178" s="86">
        <f t="shared" si="232"/>
        <v>3.264603694381337E-24</v>
      </c>
      <c r="HV178" s="86">
        <f t="shared" si="232"/>
        <v>3.5904051625421003E-27</v>
      </c>
      <c r="HW178" s="86">
        <f t="shared" si="232"/>
        <v>5.322752155857964E-25</v>
      </c>
      <c r="HX178" s="86">
        <f t="shared" si="232"/>
        <v>7.7432325171307964E-29</v>
      </c>
      <c r="HY178" s="86">
        <f t="shared" si="232"/>
        <v>1.9999890686414086E-30</v>
      </c>
      <c r="HZ178" s="86">
        <f t="shared" si="232"/>
        <v>3.8358618121115084E-31</v>
      </c>
      <c r="IA178" s="86">
        <f t="shared" si="232"/>
        <v>3.629972081326523E-35</v>
      </c>
      <c r="IB178" s="86">
        <f t="shared" si="232"/>
        <v>1.6437710858952637E-31</v>
      </c>
      <c r="IC178" s="86">
        <f t="shared" si="232"/>
        <v>1.6966371836447636E-27</v>
      </c>
      <c r="ID178" s="86">
        <f t="shared" si="232"/>
        <v>7.2689249528547666E-24</v>
      </c>
      <c r="IE178" s="86">
        <f t="shared" si="232"/>
        <v>2.2961606234058184E-19</v>
      </c>
      <c r="IF178" s="86">
        <f t="shared" si="232"/>
        <v>4.6580367834291055E-17</v>
      </c>
      <c r="IG178" s="86">
        <f t="shared" si="232"/>
        <v>1.1993518982433533E-16</v>
      </c>
      <c r="II178" s="86">
        <f t="shared" ref="II178:IW194" si="233" xml:space="preserve"> _xlfn.NORM.DIST($B178, C$10, ABS(C$14), TRUE) * _xlfn.NORM.DIST(($B178 - C$10)*C$18, 0, ABS(C$14), TRUE) * 2</f>
        <v>0</v>
      </c>
      <c r="IJ178" s="86">
        <f t="shared" si="233"/>
        <v>0.28936065067025585</v>
      </c>
      <c r="IK178" s="86">
        <f t="shared" si="233"/>
        <v>0.41689505019038242</v>
      </c>
      <c r="IL178" s="86">
        <f t="shared" si="233"/>
        <v>0.37026404426818693</v>
      </c>
      <c r="IM178" s="86">
        <f t="shared" si="233"/>
        <v>0.17636304074797035</v>
      </c>
      <c r="IN178" s="86">
        <f t="shared" si="233"/>
        <v>0.24582904771310005</v>
      </c>
      <c r="IO178" s="86">
        <f t="shared" si="233"/>
        <v>0.30405287787787927</v>
      </c>
      <c r="IP178" s="86">
        <f t="shared" si="233"/>
        <v>0.47244178814017151</v>
      </c>
      <c r="IQ178" s="86">
        <f t="shared" si="233"/>
        <v>0.44789460953288024</v>
      </c>
      <c r="IR178" s="86">
        <f t="shared" si="233"/>
        <v>0.42610948509109381</v>
      </c>
      <c r="IS178" s="86">
        <f t="shared" si="233"/>
        <v>0.2135762959412888</v>
      </c>
      <c r="IT178" s="86">
        <f t="shared" si="233"/>
        <v>9.4233396118508908E-2</v>
      </c>
      <c r="IU178" s="86">
        <f t="shared" si="233"/>
        <v>2.0640685049633203E-2</v>
      </c>
      <c r="IV178" s="86">
        <f t="shared" si="233"/>
        <v>6.1114848729502534E-2</v>
      </c>
      <c r="IW178" s="86">
        <f t="shared" si="233"/>
        <v>5.9205959814323812E-2</v>
      </c>
      <c r="IY178" s="86">
        <f t="shared" ref="IY178:JM194" si="234">GM178+HC178+HS178+II178</f>
        <v>1.5149825532785152E-3</v>
      </c>
      <c r="IZ178" s="86">
        <f t="shared" si="234"/>
        <v>0.28936065067025585</v>
      </c>
      <c r="JA178" s="86">
        <f t="shared" si="234"/>
        <v>0.41689505019038242</v>
      </c>
      <c r="JB178" s="86">
        <f t="shared" si="234"/>
        <v>0.37026404426818693</v>
      </c>
      <c r="JC178" s="86">
        <f t="shared" si="234"/>
        <v>0.17636304074797035</v>
      </c>
      <c r="JD178" s="86">
        <f t="shared" si="234"/>
        <v>0.24582904771310005</v>
      </c>
      <c r="JE178" s="86">
        <f t="shared" si="234"/>
        <v>0.30405287787787927</v>
      </c>
      <c r="JF178" s="86">
        <f t="shared" si="234"/>
        <v>0.47244178814017151</v>
      </c>
      <c r="JG178" s="86">
        <f t="shared" si="234"/>
        <v>0.44789460953288024</v>
      </c>
      <c r="JH178" s="86">
        <f t="shared" si="234"/>
        <v>0.42610948509109381</v>
      </c>
      <c r="JI178" s="86">
        <f t="shared" si="234"/>
        <v>0.2135762959412888</v>
      </c>
      <c r="JJ178" s="86">
        <f t="shared" si="234"/>
        <v>9.4233396118508908E-2</v>
      </c>
      <c r="JK178" s="86">
        <f t="shared" si="234"/>
        <v>2.0640685049633203E-2</v>
      </c>
      <c r="JL178" s="86">
        <f t="shared" si="234"/>
        <v>6.1114848729502583E-2</v>
      </c>
      <c r="JM178" s="86">
        <f t="shared" si="234"/>
        <v>5.920595981432393E-2</v>
      </c>
    </row>
    <row r="179" spans="2:273" x14ac:dyDescent="0.25">
      <c r="B179" s="2">
        <v>152</v>
      </c>
      <c r="C179" s="37">
        <v>51.758000000000003</v>
      </c>
      <c r="D179" s="37">
        <v>54.4</v>
      </c>
      <c r="E179" s="37">
        <v>54.732999999999997</v>
      </c>
      <c r="F179" s="37">
        <v>56.067</v>
      </c>
      <c r="G179" s="37">
        <v>57.475000000000001</v>
      </c>
      <c r="H179" s="37">
        <v>57.933</v>
      </c>
      <c r="I179" s="37">
        <v>61.183</v>
      </c>
      <c r="J179" s="37">
        <v>60.767000000000003</v>
      </c>
      <c r="K179" s="37">
        <v>55.866999999999997</v>
      </c>
      <c r="L179" s="37">
        <v>62.533000000000001</v>
      </c>
      <c r="M179" s="37">
        <v>65.400000000000006</v>
      </c>
      <c r="N179" s="37">
        <v>65.849999999999994</v>
      </c>
      <c r="O179" s="37">
        <v>58.557000000000002</v>
      </c>
      <c r="P179" s="37">
        <v>64.016000000000005</v>
      </c>
      <c r="Q179" s="37">
        <v>73.59</v>
      </c>
      <c r="S179" s="4">
        <f t="shared" si="222"/>
        <v>52.445385890831702</v>
      </c>
      <c r="T179" s="4">
        <f t="shared" si="222"/>
        <v>53.662811994502235</v>
      </c>
      <c r="U179" s="4">
        <f t="shared" si="222"/>
        <v>54.798909803661175</v>
      </c>
      <c r="V179" s="4">
        <f t="shared" si="222"/>
        <v>55.71368132412691</v>
      </c>
      <c r="W179" s="4">
        <f t="shared" si="222"/>
        <v>58.045485525309246</v>
      </c>
      <c r="X179" s="4">
        <f t="shared" si="222"/>
        <v>59.625631571385675</v>
      </c>
      <c r="Y179" s="4">
        <f t="shared" si="222"/>
        <v>61.202223210633207</v>
      </c>
      <c r="Z179" s="4">
        <f t="shared" si="222"/>
        <v>60.292841778109789</v>
      </c>
      <c r="AA179" s="4">
        <f t="shared" si="222"/>
        <v>54.271908128577863</v>
      </c>
      <c r="AB179" s="4">
        <f t="shared" si="222"/>
        <v>63.037470330709098</v>
      </c>
      <c r="AC179" s="4">
        <f t="shared" si="222"/>
        <v>66.192642645323346</v>
      </c>
      <c r="AD179" s="4">
        <f t="shared" si="222"/>
        <v>65.142249191802478</v>
      </c>
      <c r="AE179" s="4">
        <f t="shared" si="222"/>
        <v>57.407700503303587</v>
      </c>
      <c r="AF179" s="4">
        <f t="shared" si="222"/>
        <v>63.768513745713079</v>
      </c>
      <c r="AG179" s="4">
        <f t="shared" si="222"/>
        <v>73.014941986801119</v>
      </c>
      <c r="AI179" s="4">
        <f t="shared" si="223"/>
        <v>-0.68738589083169899</v>
      </c>
      <c r="AJ179" s="4">
        <f t="shared" si="223"/>
        <v>0.73718800549776375</v>
      </c>
      <c r="AK179" s="4">
        <f t="shared" si="223"/>
        <v>-6.5909803661178046E-2</v>
      </c>
      <c r="AL179" s="4">
        <f t="shared" si="223"/>
        <v>0.35331867587309063</v>
      </c>
      <c r="AM179" s="4">
        <f t="shared" si="223"/>
        <v>-0.57048552530924468</v>
      </c>
      <c r="AN179" s="4">
        <f t="shared" si="223"/>
        <v>-1.6926315713856752</v>
      </c>
      <c r="AO179" s="4">
        <f t="shared" si="223"/>
        <v>-1.9223210633207088E-2</v>
      </c>
      <c r="AP179" s="4">
        <f t="shared" si="223"/>
        <v>0.47415822189021384</v>
      </c>
      <c r="AQ179" s="4">
        <f t="shared" si="223"/>
        <v>1.5950918714221345</v>
      </c>
      <c r="AR179" s="4">
        <f t="shared" si="223"/>
        <v>-0.50447033070909697</v>
      </c>
      <c r="AS179" s="4">
        <f t="shared" si="223"/>
        <v>-0.79264264532334039</v>
      </c>
      <c r="AT179" s="4">
        <f t="shared" si="223"/>
        <v>0.70775080819751679</v>
      </c>
      <c r="AU179" s="4">
        <f t="shared" si="223"/>
        <v>1.1492994966964147</v>
      </c>
      <c r="AV179" s="4">
        <f t="shared" si="223"/>
        <v>0.24748625428692606</v>
      </c>
      <c r="AW179" s="4">
        <f t="shared" si="223"/>
        <v>0.57505801319888405</v>
      </c>
      <c r="AY179" s="2">
        <f t="shared" si="228"/>
        <v>52.445385890831702</v>
      </c>
      <c r="AZ179" s="2">
        <f t="shared" si="228"/>
        <v>50.672827640442847</v>
      </c>
      <c r="BA179" s="2">
        <f t="shared" si="228"/>
        <v>50.622166817723631</v>
      </c>
      <c r="BB179" s="2">
        <f t="shared" si="228"/>
        <v>50.359769970449314</v>
      </c>
      <c r="BC179" s="2">
        <f t="shared" si="228"/>
        <v>51.468805751213324</v>
      </c>
      <c r="BD179" s="2">
        <f t="shared" si="228"/>
        <v>52.457356693900763</v>
      </c>
      <c r="BE179" s="2">
        <f t="shared" si="228"/>
        <v>52.578366739227363</v>
      </c>
      <c r="BF179" s="2">
        <f t="shared" si="228"/>
        <v>52.353866801484038</v>
      </c>
      <c r="BG179" s="2">
        <f t="shared" si="228"/>
        <v>51.219376552376119</v>
      </c>
      <c r="BH179" s="2">
        <f t="shared" si="228"/>
        <v>51.558141318457032</v>
      </c>
      <c r="BI179" s="2">
        <f t="shared" si="228"/>
        <v>53.006976374814514</v>
      </c>
      <c r="BJ179" s="2">
        <f t="shared" si="228"/>
        <v>55.955095848175453</v>
      </c>
      <c r="BK179" s="2">
        <f t="shared" si="228"/>
        <v>54.421929839087753</v>
      </c>
      <c r="BL179" s="2">
        <f t="shared" si="228"/>
        <v>54.160371920875079</v>
      </c>
      <c r="BM179" s="2">
        <f t="shared" si="228"/>
        <v>55.865534592914472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>
        <f t="shared" si="229"/>
        <v>51.758000000000003</v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>
        <f t="shared" si="198"/>
        <v>51.758000000000003</v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 t="str">
        <f t="shared" si="205"/>
        <v/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97.738048911259455</v>
      </c>
      <c r="DL179" s="2">
        <f t="shared" si="224"/>
        <v>115.21075861691651</v>
      </c>
      <c r="DM179" s="2">
        <f t="shared" si="224"/>
        <v>112.52269132290182</v>
      </c>
      <c r="DN179" s="2">
        <f t="shared" si="224"/>
        <v>100.83690975609755</v>
      </c>
      <c r="DO179" s="2">
        <f t="shared" si="224"/>
        <v>98.134480112570344</v>
      </c>
      <c r="DP179" s="2">
        <f t="shared" si="224"/>
        <v>95.851294871794906</v>
      </c>
      <c r="DQ179" s="2">
        <f t="shared" si="224"/>
        <v>89.59025256410257</v>
      </c>
      <c r="DR179" s="2">
        <f t="shared" si="224"/>
        <v>107.77820956848032</v>
      </c>
      <c r="DS179" s="2">
        <f t="shared" si="224"/>
        <v>104.05581923076923</v>
      </c>
      <c r="DT179" s="2">
        <f t="shared" si="224"/>
        <v>96.56128649155724</v>
      </c>
      <c r="DU179" s="2">
        <f t="shared" si="224"/>
        <v>101.50945796221322</v>
      </c>
      <c r="DV179" s="2">
        <f t="shared" si="224"/>
        <v>102.22599943714822</v>
      </c>
      <c r="DW179" s="2">
        <f t="shared" si="224"/>
        <v>114.67443972125434</v>
      </c>
      <c r="DX179" s="2">
        <f t="shared" si="224"/>
        <v>115.49650235255501</v>
      </c>
      <c r="DY179" s="2">
        <f t="shared" si="224"/>
        <v>100.8533771994135</v>
      </c>
      <c r="EA179" s="2">
        <f t="shared" si="214"/>
        <v>52.444141983354612</v>
      </c>
      <c r="EB179" s="2">
        <f t="shared" si="214"/>
        <v>50.182863699936426</v>
      </c>
      <c r="EC179" s="2">
        <f t="shared" si="214"/>
        <v>50.365410769230778</v>
      </c>
      <c r="ED179" s="2">
        <f t="shared" si="214"/>
        <v>50.216349418919542</v>
      </c>
      <c r="EE179" s="2">
        <f t="shared" si="214"/>
        <v>51.518104529880361</v>
      </c>
      <c r="EF179" s="2">
        <f t="shared" si="214"/>
        <v>52.743037485955469</v>
      </c>
      <c r="EG179" s="2">
        <f t="shared" si="214"/>
        <v>52.052756943568284</v>
      </c>
      <c r="EH179" s="2">
        <f t="shared" si="214"/>
        <v>52.465794038717092</v>
      </c>
      <c r="EI179" s="2">
        <f t="shared" si="214"/>
        <v>51.29288744211923</v>
      </c>
      <c r="EJ179" s="2">
        <f t="shared" si="214"/>
        <v>51.565845971380938</v>
      </c>
      <c r="EK179" s="2">
        <f t="shared" si="213"/>
        <v>52.766261249505988</v>
      </c>
      <c r="EL179" s="2">
        <f t="shared" si="180"/>
        <v>56.433620649287619</v>
      </c>
      <c r="EM179" s="2">
        <f t="shared" si="180"/>
        <v>54.713694729177959</v>
      </c>
      <c r="EN179" s="2">
        <f t="shared" si="180"/>
        <v>53.885036017140692</v>
      </c>
      <c r="EO179" s="2">
        <f t="shared" si="180"/>
        <v>55.880420702305237</v>
      </c>
      <c r="EQ179" s="2">
        <f t="shared" si="225"/>
        <v>52.444141983354612</v>
      </c>
      <c r="ER179" s="2">
        <f t="shared" si="225"/>
        <v>51.268885458260741</v>
      </c>
      <c r="ES179" s="2">
        <f t="shared" si="225"/>
        <v>50.894871073426401</v>
      </c>
      <c r="ET179" s="2">
        <f t="shared" si="225"/>
        <v>50.515063903711187</v>
      </c>
      <c r="EU179" s="2">
        <f t="shared" si="225"/>
        <v>51.400506025519554</v>
      </c>
      <c r="EV179" s="2">
        <f t="shared" si="225"/>
        <v>52.108023231757869</v>
      </c>
      <c r="EW179" s="2">
        <f t="shared" si="225"/>
        <v>53.182063168648995</v>
      </c>
      <c r="EX179" s="2">
        <f t="shared" si="225"/>
        <v>52.239440883474614</v>
      </c>
      <c r="EY179" s="2">
        <f t="shared" si="225"/>
        <v>51.156146349009099</v>
      </c>
      <c r="EZ179" s="2">
        <f t="shared" si="225"/>
        <v>51.54698724753495</v>
      </c>
      <c r="FA179" s="2">
        <f t="shared" si="225"/>
        <v>53.303333771454632</v>
      </c>
      <c r="FB179" s="2">
        <f t="shared" si="225"/>
        <v>55.26342943542646</v>
      </c>
      <c r="FC179" s="2">
        <f t="shared" si="225"/>
        <v>53.902310766633533</v>
      </c>
      <c r="FD179" s="2">
        <f t="shared" si="225"/>
        <v>54.724044911148034</v>
      </c>
      <c r="FE179" s="2">
        <f t="shared" si="225"/>
        <v>55.821150149296727</v>
      </c>
      <c r="FG179" s="2">
        <f t="shared" si="226"/>
        <v>0.99997253697988431</v>
      </c>
      <c r="FH179" s="2">
        <f t="shared" si="226"/>
        <v>0.99997260579898395</v>
      </c>
      <c r="FI179" s="2">
        <f t="shared" si="226"/>
        <v>0.99997235866435752</v>
      </c>
      <c r="FJ179" s="2">
        <f t="shared" si="226"/>
        <v>0.9999675494479735</v>
      </c>
      <c r="FK179" s="2">
        <f t="shared" si="226"/>
        <v>0.9999659632389073</v>
      </c>
      <c r="FL179" s="2">
        <f t="shared" si="226"/>
        <v>0.99996913025377121</v>
      </c>
      <c r="FM179" s="2">
        <f t="shared" si="226"/>
        <v>0.99996966973621759</v>
      </c>
      <c r="FN179" s="2">
        <f t="shared" si="226"/>
        <v>0.99996627851931696</v>
      </c>
      <c r="FO179" s="2">
        <f t="shared" si="226"/>
        <v>0.99996817198700871</v>
      </c>
      <c r="FP179" s="2">
        <f t="shared" si="226"/>
        <v>0.99996605190249999</v>
      </c>
      <c r="FQ179" s="2">
        <f t="shared" si="226"/>
        <v>0.99996369999274926</v>
      </c>
      <c r="FR179" s="2">
        <f t="shared" si="226"/>
        <v>0.99996587163340733</v>
      </c>
      <c r="FS179" s="2">
        <f t="shared" si="226"/>
        <v>0.99996386463341247</v>
      </c>
      <c r="FT179" s="2">
        <f t="shared" si="226"/>
        <v>0.99996309057548205</v>
      </c>
      <c r="FU179" s="2">
        <f t="shared" si="226"/>
        <v>0.99995448341300563</v>
      </c>
      <c r="FW179" s="2">
        <f t="shared" si="230"/>
        <v>4.6069974584360771E-6</v>
      </c>
      <c r="FX179" s="2">
        <f t="shared" si="230"/>
        <v>0.44951452357147331</v>
      </c>
      <c r="FY179" s="2">
        <f t="shared" si="230"/>
        <v>0.48169416331580561</v>
      </c>
      <c r="FZ179" s="2">
        <f t="shared" si="230"/>
        <v>0.47462675437996138</v>
      </c>
      <c r="GA179" s="2">
        <f t="shared" si="230"/>
        <v>0.43270490030743541</v>
      </c>
      <c r="GB179" s="2">
        <f t="shared" si="230"/>
        <v>0.45197652040620684</v>
      </c>
      <c r="GC179" s="2">
        <f t="shared" si="230"/>
        <v>0.46441900510881351</v>
      </c>
      <c r="GD179" s="2">
        <f t="shared" si="230"/>
        <v>0.50272086405410943</v>
      </c>
      <c r="GE179" s="2">
        <f t="shared" si="230"/>
        <v>0.54987295560801519</v>
      </c>
      <c r="GF179" s="2">
        <f t="shared" si="230"/>
        <v>0.48954333289663726</v>
      </c>
      <c r="GG179" s="2">
        <f t="shared" si="230"/>
        <v>0.44490406257888021</v>
      </c>
      <c r="GH179" s="2">
        <f t="shared" si="230"/>
        <v>0.41026424956523999</v>
      </c>
      <c r="GI179" s="2">
        <f t="shared" si="230"/>
        <v>0.36225955547557759</v>
      </c>
      <c r="GJ179" s="2">
        <f t="shared" si="230"/>
        <v>0.32545764641899816</v>
      </c>
      <c r="GK179" s="2">
        <f t="shared" si="230"/>
        <v>0.28569203454418557</v>
      </c>
      <c r="GM179" s="86">
        <f t="shared" si="231"/>
        <v>1.5884413449093411E-146</v>
      </c>
      <c r="GN179" s="86">
        <f t="shared" si="231"/>
        <v>2.2839320590285016E-264</v>
      </c>
      <c r="GO179" s="86">
        <f t="shared" si="231"/>
        <v>0</v>
      </c>
      <c r="GP179" s="86">
        <f t="shared" si="231"/>
        <v>0</v>
      </c>
      <c r="GQ179" s="86">
        <f t="shared" si="231"/>
        <v>0</v>
      </c>
      <c r="GR179" s="86">
        <f t="shared" si="231"/>
        <v>0</v>
      </c>
      <c r="GS179" s="86">
        <f t="shared" si="231"/>
        <v>0</v>
      </c>
      <c r="GT179" s="86">
        <f t="shared" si="231"/>
        <v>0</v>
      </c>
      <c r="GU179" s="86">
        <f t="shared" si="231"/>
        <v>0</v>
      </c>
      <c r="GV179" s="86">
        <f t="shared" si="231"/>
        <v>0</v>
      </c>
      <c r="GW179" s="86">
        <f t="shared" si="231"/>
        <v>0</v>
      </c>
      <c r="GX179" s="86">
        <f t="shared" si="231"/>
        <v>6.4193999253163066E-305</v>
      </c>
      <c r="GY179" s="86">
        <f t="shared" si="231"/>
        <v>4.2318944888973674E-264</v>
      </c>
      <c r="GZ179" s="86">
        <f t="shared" si="231"/>
        <v>7.4375722413955452E-210</v>
      </c>
      <c r="HA179" s="86">
        <f t="shared" si="231"/>
        <v>0</v>
      </c>
      <c r="HC179" s="86">
        <f t="shared" si="182"/>
        <v>1.4106363961405258E-80</v>
      </c>
      <c r="HD179" s="86">
        <f t="shared" si="182"/>
        <v>1.074156890544732E-207</v>
      </c>
      <c r="HE179" s="86">
        <f t="shared" si="182"/>
        <v>2.2138095311915143E-236</v>
      </c>
      <c r="HF179" s="86">
        <f t="shared" si="181"/>
        <v>5.0863354020514171E-265</v>
      </c>
      <c r="HG179" s="86">
        <f t="shared" si="181"/>
        <v>0</v>
      </c>
      <c r="HH179" s="86">
        <f t="shared" si="181"/>
        <v>0</v>
      </c>
      <c r="HI179" s="86">
        <f t="shared" si="181"/>
        <v>0</v>
      </c>
      <c r="HJ179" s="86">
        <f t="shared" si="181"/>
        <v>0</v>
      </c>
      <c r="HK179" s="86">
        <f t="shared" si="181"/>
        <v>3.9356189621209492E-204</v>
      </c>
      <c r="HL179" s="86">
        <f t="shared" si="181"/>
        <v>4.7250922672066453E-277</v>
      </c>
      <c r="HM179" s="86">
        <f t="shared" si="181"/>
        <v>3.7997413715593245E-258</v>
      </c>
      <c r="HN179" s="86">
        <f t="shared" si="181"/>
        <v>2.5652091037263559E-250</v>
      </c>
      <c r="HO179" s="86">
        <f t="shared" si="227"/>
        <v>2.2419718204428169E-225</v>
      </c>
      <c r="HP179" s="86">
        <f t="shared" si="227"/>
        <v>1.2635306345227697E-196</v>
      </c>
      <c r="HQ179" s="86">
        <f t="shared" si="227"/>
        <v>4.0355043362323117E-256</v>
      </c>
      <c r="HS179" s="86">
        <f t="shared" si="232"/>
        <v>2.9476714409093158E-3</v>
      </c>
      <c r="HT179" s="86">
        <f t="shared" si="232"/>
        <v>3.3929559667115385E-23</v>
      </c>
      <c r="HU179" s="86">
        <f t="shared" si="232"/>
        <v>8.9168335962942555E-26</v>
      </c>
      <c r="HV179" s="86">
        <f t="shared" si="232"/>
        <v>5.4180719452665382E-29</v>
      </c>
      <c r="HW179" s="86">
        <f t="shared" si="232"/>
        <v>9.6600687893696113E-27</v>
      </c>
      <c r="HX179" s="86">
        <f t="shared" si="232"/>
        <v>8.3443452663838478E-31</v>
      </c>
      <c r="HY179" s="86">
        <f t="shared" si="232"/>
        <v>1.773012249491652E-32</v>
      </c>
      <c r="HZ179" s="86">
        <f t="shared" si="232"/>
        <v>3.4392252087318369E-33</v>
      </c>
      <c r="IA179" s="86">
        <f t="shared" si="232"/>
        <v>2.3691736128470184E-37</v>
      </c>
      <c r="IB179" s="86">
        <f t="shared" si="232"/>
        <v>1.3672821080478707E-33</v>
      </c>
      <c r="IC179" s="86">
        <f t="shared" si="232"/>
        <v>2.0790673270729352E-29</v>
      </c>
      <c r="ID179" s="86">
        <f t="shared" si="232"/>
        <v>1.365179678293202E-25</v>
      </c>
      <c r="IE179" s="86">
        <f t="shared" si="232"/>
        <v>7.2657968342256715E-21</v>
      </c>
      <c r="IF179" s="86">
        <f t="shared" si="232"/>
        <v>2.2392452177534072E-18</v>
      </c>
      <c r="IG179" s="86">
        <f t="shared" si="232"/>
        <v>4.6266435552700772E-18</v>
      </c>
      <c r="II179" s="86">
        <f t="shared" si="233"/>
        <v>0</v>
      </c>
      <c r="IJ179" s="86">
        <f t="shared" si="233"/>
        <v>0.38609857528288938</v>
      </c>
      <c r="IK179" s="86">
        <f t="shared" si="233"/>
        <v>0.48301890227393318</v>
      </c>
      <c r="IL179" s="86">
        <f t="shared" si="233"/>
        <v>0.46088040446605211</v>
      </c>
      <c r="IM179" s="86">
        <f t="shared" si="233"/>
        <v>0.27873634069450126</v>
      </c>
      <c r="IN179" s="86">
        <f t="shared" si="233"/>
        <v>0.36092789240621753</v>
      </c>
      <c r="IO179" s="86">
        <f t="shared" si="233"/>
        <v>0.41636064724253713</v>
      </c>
      <c r="IP179" s="86">
        <f t="shared" si="233"/>
        <v>0.49926918304358231</v>
      </c>
      <c r="IQ179" s="86">
        <f t="shared" si="233"/>
        <v>0.34550947633395507</v>
      </c>
      <c r="IR179" s="86">
        <f t="shared" si="233"/>
        <v>0.49274007393303482</v>
      </c>
      <c r="IS179" s="86">
        <f t="shared" si="233"/>
        <v>0.32647981862408598</v>
      </c>
      <c r="IT179" s="86">
        <f t="shared" si="233"/>
        <v>0.17095371877093526</v>
      </c>
      <c r="IU179" s="86">
        <f t="shared" si="233"/>
        <v>4.5859931528363117E-2</v>
      </c>
      <c r="IV179" s="86">
        <f t="shared" si="233"/>
        <v>9.6148326718463004E-2</v>
      </c>
      <c r="IW179" s="86">
        <f t="shared" si="233"/>
        <v>8.6444605610037584E-2</v>
      </c>
      <c r="IY179" s="86">
        <f t="shared" si="234"/>
        <v>2.9476714409093158E-3</v>
      </c>
      <c r="IZ179" s="86">
        <f t="shared" si="234"/>
        <v>0.38609857528288938</v>
      </c>
      <c r="JA179" s="86">
        <f t="shared" si="234"/>
        <v>0.48301890227393318</v>
      </c>
      <c r="JB179" s="86">
        <f t="shared" si="234"/>
        <v>0.46088040446605211</v>
      </c>
      <c r="JC179" s="86">
        <f t="shared" si="234"/>
        <v>0.27873634069450126</v>
      </c>
      <c r="JD179" s="86">
        <f t="shared" si="234"/>
        <v>0.36092789240621753</v>
      </c>
      <c r="JE179" s="86">
        <f t="shared" si="234"/>
        <v>0.41636064724253713</v>
      </c>
      <c r="JF179" s="86">
        <f t="shared" si="234"/>
        <v>0.49926918304358231</v>
      </c>
      <c r="JG179" s="86">
        <f t="shared" si="234"/>
        <v>0.34550947633395507</v>
      </c>
      <c r="JH179" s="86">
        <f t="shared" si="234"/>
        <v>0.49274007393303482</v>
      </c>
      <c r="JI179" s="86">
        <f t="shared" si="234"/>
        <v>0.32647981862408598</v>
      </c>
      <c r="JJ179" s="86">
        <f t="shared" si="234"/>
        <v>0.17095371877093526</v>
      </c>
      <c r="JK179" s="86">
        <f t="shared" si="234"/>
        <v>4.5859931528363117E-2</v>
      </c>
      <c r="JL179" s="86">
        <f t="shared" si="234"/>
        <v>9.6148326718463004E-2</v>
      </c>
      <c r="JM179" s="86">
        <f t="shared" si="234"/>
        <v>8.6444605610037584E-2</v>
      </c>
    </row>
    <row r="180" spans="2:273" x14ac:dyDescent="0.25">
      <c r="B180" s="2">
        <v>153</v>
      </c>
      <c r="C180" s="37">
        <v>50.241999999999997</v>
      </c>
      <c r="D180" s="37">
        <v>53.65</v>
      </c>
      <c r="E180" s="37">
        <v>53.65</v>
      </c>
      <c r="F180" s="37">
        <v>54.933</v>
      </c>
      <c r="G180" s="37">
        <v>58.253999999999998</v>
      </c>
      <c r="H180" s="37">
        <v>59.2</v>
      </c>
      <c r="I180" s="37">
        <v>60.517000000000003</v>
      </c>
      <c r="J180" s="37">
        <v>57.4</v>
      </c>
      <c r="K180" s="37">
        <v>53.767000000000003</v>
      </c>
      <c r="L180" s="37">
        <v>61.133000000000003</v>
      </c>
      <c r="M180" s="37">
        <v>65.933000000000007</v>
      </c>
      <c r="N180" s="37">
        <v>67.55</v>
      </c>
      <c r="O180" s="37">
        <v>60.066000000000003</v>
      </c>
      <c r="P180" s="37">
        <v>68.278999999999996</v>
      </c>
      <c r="Q180" s="37">
        <v>79.623000000000005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52.336810860569408</v>
      </c>
      <c r="T180" s="4">
        <f t="shared" si="235"/>
        <v>53.530412465695711</v>
      </c>
      <c r="U180" s="4">
        <f t="shared" si="235"/>
        <v>53.942410899505084</v>
      </c>
      <c r="V180" s="4">
        <f t="shared" si="235"/>
        <v>54.812488897811804</v>
      </c>
      <c r="W180" s="4">
        <f t="shared" si="235"/>
        <v>58.972720634147436</v>
      </c>
      <c r="X180" s="4">
        <f t="shared" si="235"/>
        <v>59.662089396193345</v>
      </c>
      <c r="Y180" s="4">
        <f t="shared" si="235"/>
        <v>60.460999912410053</v>
      </c>
      <c r="Z180" s="4">
        <f t="shared" si="235"/>
        <v>57.565473205189676</v>
      </c>
      <c r="AA180" s="4">
        <f t="shared" si="235"/>
        <v>52.439819195812184</v>
      </c>
      <c r="AB180" s="4">
        <f t="shared" si="235"/>
        <v>60.040957911573337</v>
      </c>
      <c r="AC180" s="4">
        <f t="shared" si="235"/>
        <v>67.113763254500782</v>
      </c>
      <c r="AD180" s="4">
        <f t="shared" si="235"/>
        <v>68.303715858001993</v>
      </c>
      <c r="AE180" s="4">
        <f t="shared" si="235"/>
        <v>59.565128354799221</v>
      </c>
      <c r="AF180" s="4">
        <f t="shared" si="235"/>
        <v>67.31246456651472</v>
      </c>
      <c r="AG180" s="4">
        <f t="shared" si="235"/>
        <v>78.450718899089367</v>
      </c>
      <c r="AI180" s="4">
        <f t="shared" ref="AI180:AW196" si="236">IF(OR($B180 &lt; C$230, $B180 &gt; C$233), 0, C180-S180)</f>
        <v>-2.0948108605694102</v>
      </c>
      <c r="AJ180" s="4">
        <f t="shared" si="236"/>
        <v>0.11958753430428715</v>
      </c>
      <c r="AK180" s="4">
        <f t="shared" si="236"/>
        <v>-0.29241089950508581</v>
      </c>
      <c r="AL180" s="4">
        <f t="shared" si="236"/>
        <v>0.12051110218819616</v>
      </c>
      <c r="AM180" s="4">
        <f t="shared" si="236"/>
        <v>-0.71872063414743792</v>
      </c>
      <c r="AN180" s="4">
        <f t="shared" si="236"/>
        <v>-0.46208939619334188</v>
      </c>
      <c r="AO180" s="4">
        <f t="shared" si="236"/>
        <v>5.6000087589950454E-2</v>
      </c>
      <c r="AP180" s="4">
        <f t="shared" si="236"/>
        <v>-0.16547320518967723</v>
      </c>
      <c r="AQ180" s="4">
        <f t="shared" si="236"/>
        <v>1.3271808041878188</v>
      </c>
      <c r="AR180" s="4">
        <f t="shared" si="236"/>
        <v>1.0920420884266662</v>
      </c>
      <c r="AS180" s="4">
        <f t="shared" si="236"/>
        <v>-1.1807632545007749</v>
      </c>
      <c r="AT180" s="4">
        <f t="shared" si="236"/>
        <v>-0.75371585800199625</v>
      </c>
      <c r="AU180" s="4">
        <f t="shared" si="236"/>
        <v>0.50087164520078176</v>
      </c>
      <c r="AV180" s="4">
        <f t="shared" si="236"/>
        <v>0.96653543348527649</v>
      </c>
      <c r="AW180" s="4">
        <f t="shared" si="236"/>
        <v>1.172281100910638</v>
      </c>
      <c r="AY180" s="2">
        <f t="shared" si="228"/>
        <v>52.336810860569408</v>
      </c>
      <c r="AZ180" s="2">
        <f t="shared" si="228"/>
        <v>50.555714176320507</v>
      </c>
      <c r="BA180" s="2">
        <f t="shared" si="228"/>
        <v>50.520379429099393</v>
      </c>
      <c r="BB180" s="2">
        <f t="shared" si="228"/>
        <v>50.249479540206721</v>
      </c>
      <c r="BC180" s="2">
        <f t="shared" si="228"/>
        <v>51.384062367450298</v>
      </c>
      <c r="BD180" s="2">
        <f t="shared" si="228"/>
        <v>52.339891634745818</v>
      </c>
      <c r="BE180" s="2">
        <f t="shared" si="228"/>
        <v>52.47331110664684</v>
      </c>
      <c r="BF180" s="2">
        <f t="shared" si="228"/>
        <v>52.257494504315645</v>
      </c>
      <c r="BG180" s="2">
        <f t="shared" si="228"/>
        <v>51.118842295927806</v>
      </c>
      <c r="BH180" s="2">
        <f t="shared" si="228"/>
        <v>51.460646383102997</v>
      </c>
      <c r="BI180" s="2">
        <f t="shared" si="228"/>
        <v>52.90409699692691</v>
      </c>
      <c r="BJ180" s="2">
        <f t="shared" si="228"/>
        <v>55.838035870167332</v>
      </c>
      <c r="BK180" s="2">
        <f t="shared" si="228"/>
        <v>54.307048341597316</v>
      </c>
      <c r="BL180" s="2">
        <f t="shared" si="228"/>
        <v>54.065997197169445</v>
      </c>
      <c r="BM180" s="2">
        <f t="shared" si="228"/>
        <v>55.762737814295669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>
        <f t="shared" si="229"/>
        <v>50.241999999999997</v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>
        <f t="shared" si="198"/>
        <v>50.241999999999997</v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 t="str">
        <f t="shared" si="205"/>
        <v/>
      </c>
      <c r="DC180" s="2" t="str">
        <f t="shared" si="206"/>
        <v/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97.943135025713985</v>
      </c>
      <c r="DL180" s="2">
        <f t="shared" si="237"/>
        <v>115.54566790677316</v>
      </c>
      <c r="DM180" s="2">
        <f t="shared" si="237"/>
        <v>112.85483783783781</v>
      </c>
      <c r="DN180" s="2">
        <f t="shared" si="237"/>
        <v>101.08266341463414</v>
      </c>
      <c r="DO180" s="2">
        <f t="shared" si="237"/>
        <v>98.363189962476525</v>
      </c>
      <c r="DP180" s="2">
        <f t="shared" si="237"/>
        <v>96.053827260458874</v>
      </c>
      <c r="DQ180" s="2">
        <f t="shared" si="237"/>
        <v>89.717195276653172</v>
      </c>
      <c r="DR180" s="2">
        <f t="shared" si="237"/>
        <v>108.07779681050658</v>
      </c>
      <c r="DS180" s="2">
        <f t="shared" si="237"/>
        <v>104.34611457489879</v>
      </c>
      <c r="DT180" s="2">
        <f t="shared" si="237"/>
        <v>96.787654502814291</v>
      </c>
      <c r="DU180" s="2">
        <f t="shared" si="237"/>
        <v>101.75089500674763</v>
      </c>
      <c r="DV180" s="2">
        <f t="shared" si="237"/>
        <v>102.46240018761725</v>
      </c>
      <c r="DW180" s="2">
        <f t="shared" si="237"/>
        <v>115.00597926829266</v>
      </c>
      <c r="DX180" s="2">
        <f t="shared" si="237"/>
        <v>115.84589539336909</v>
      </c>
      <c r="DY180" s="2">
        <f t="shared" si="237"/>
        <v>101.11318548387098</v>
      </c>
      <c r="EA180" s="2">
        <f t="shared" si="214"/>
        <v>52.335668547114935</v>
      </c>
      <c r="EB180" s="2">
        <f t="shared" si="214"/>
        <v>50.02877552447552</v>
      </c>
      <c r="EC180" s="2">
        <f t="shared" si="214"/>
        <v>50.245621098901104</v>
      </c>
      <c r="ED180" s="2">
        <f t="shared" si="214"/>
        <v>50.095814358504555</v>
      </c>
      <c r="EE180" s="2">
        <f t="shared" si="214"/>
        <v>51.4373903406333</v>
      </c>
      <c r="EF180" s="2">
        <f t="shared" si="214"/>
        <v>52.646484925185646</v>
      </c>
      <c r="EG180" s="2">
        <f t="shared" si="214"/>
        <v>51.910151073301712</v>
      </c>
      <c r="EH180" s="2">
        <f t="shared" si="214"/>
        <v>52.377151585419881</v>
      </c>
      <c r="EI180" s="2">
        <f t="shared" si="214"/>
        <v>51.1972023324509</v>
      </c>
      <c r="EJ180" s="2">
        <f t="shared" si="214"/>
        <v>51.469115197198605</v>
      </c>
      <c r="EK180" s="2">
        <f t="shared" si="213"/>
        <v>52.64526444572698</v>
      </c>
      <c r="EL180" s="2">
        <f t="shared" si="180"/>
        <v>56.354983459440952</v>
      </c>
      <c r="EM180" s="2">
        <f t="shared" si="180"/>
        <v>54.624085365331347</v>
      </c>
      <c r="EN180" s="2">
        <f t="shared" si="180"/>
        <v>53.766016911662788</v>
      </c>
      <c r="EO180" s="2">
        <f t="shared" si="180"/>
        <v>55.779189612602728</v>
      </c>
      <c r="EQ180" s="2">
        <f t="shared" ref="EQ180:FE196" si="238">CU$228*$B180+CU$229</f>
        <v>52.335668547114935</v>
      </c>
      <c r="ER180" s="2">
        <f t="shared" si="238"/>
        <v>51.140770457390097</v>
      </c>
      <c r="ES180" s="2">
        <f t="shared" si="238"/>
        <v>50.78688060241975</v>
      </c>
      <c r="ET180" s="2">
        <f t="shared" si="238"/>
        <v>50.401575589260091</v>
      </c>
      <c r="EU180" s="2">
        <f t="shared" si="238"/>
        <v>51.317100455122429</v>
      </c>
      <c r="EV180" s="2">
        <f t="shared" si="238"/>
        <v>51.998282075314435</v>
      </c>
      <c r="EW180" s="2">
        <f t="shared" si="238"/>
        <v>53.063472556282662</v>
      </c>
      <c r="EX180" s="2">
        <f t="shared" si="238"/>
        <v>52.146288772473504</v>
      </c>
      <c r="EY180" s="2">
        <f t="shared" si="238"/>
        <v>51.05764615936539</v>
      </c>
      <c r="EZ180" s="2">
        <f t="shared" si="238"/>
        <v>51.449855343670315</v>
      </c>
      <c r="FA180" s="2">
        <f t="shared" si="238"/>
        <v>53.19514535015891</v>
      </c>
      <c r="FB180" s="2">
        <f t="shared" si="238"/>
        <v>55.157014965408116</v>
      </c>
      <c r="FC180" s="2">
        <f t="shared" si="238"/>
        <v>53.792844328081451</v>
      </c>
      <c r="FD180" s="2">
        <f t="shared" si="238"/>
        <v>54.626989260713557</v>
      </c>
      <c r="FE180" s="2">
        <f t="shared" si="238"/>
        <v>55.719050043172309</v>
      </c>
      <c r="FG180" s="2">
        <f t="shared" ref="FG180:FU196" si="239">POWER(10,($B180-C$231)/C$229)/(1+POWER(10,($B180-C$231)/C$229))</f>
        <v>0.99997495336744913</v>
      </c>
      <c r="FH180" s="2">
        <f t="shared" si="239"/>
        <v>0.99997501613151696</v>
      </c>
      <c r="FI180" s="2">
        <f t="shared" si="239"/>
        <v>0.9999747907409674</v>
      </c>
      <c r="FJ180" s="2">
        <f t="shared" si="239"/>
        <v>0.99997040466030529</v>
      </c>
      <c r="FK180" s="2">
        <f t="shared" si="239"/>
        <v>0.99996895801198027</v>
      </c>
      <c r="FL180" s="2">
        <f t="shared" si="239"/>
        <v>0.99997184638036019</v>
      </c>
      <c r="FM180" s="2">
        <f t="shared" si="239"/>
        <v>0.9999723383968484</v>
      </c>
      <c r="FN180" s="2">
        <f t="shared" si="239"/>
        <v>0.99996924555284561</v>
      </c>
      <c r="FO180" s="2">
        <f t="shared" si="239"/>
        <v>0.99997097242586452</v>
      </c>
      <c r="FP180" s="2">
        <f t="shared" si="239"/>
        <v>0.99996903887462163</v>
      </c>
      <c r="FQ180" s="2">
        <f t="shared" si="239"/>
        <v>0.99996689389417748</v>
      </c>
      <c r="FR180" s="2">
        <f t="shared" si="239"/>
        <v>0.99996887446627036</v>
      </c>
      <c r="FS180" s="2">
        <f t="shared" si="239"/>
        <v>0.99996704404920389</v>
      </c>
      <c r="FT180" s="2">
        <f t="shared" si="239"/>
        <v>0.99996633809544377</v>
      </c>
      <c r="FU180" s="2">
        <f t="shared" si="239"/>
        <v>0.99995848821303734</v>
      </c>
      <c r="FW180" s="2">
        <f t="shared" si="230"/>
        <v>5.0514700176110782E-6</v>
      </c>
      <c r="FX180" s="2">
        <f t="shared" si="230"/>
        <v>0.47239584540682689</v>
      </c>
      <c r="FY180" s="2">
        <f t="shared" si="230"/>
        <v>0.50471168905078456</v>
      </c>
      <c r="FZ180" s="2">
        <f t="shared" si="230"/>
        <v>0.49763080887791777</v>
      </c>
      <c r="GA180" s="2">
        <f t="shared" si="230"/>
        <v>0.4554384856217033</v>
      </c>
      <c r="GB180" s="2">
        <f t="shared" si="230"/>
        <v>0.47487505540382652</v>
      </c>
      <c r="GC180" s="2">
        <f t="shared" si="230"/>
        <v>0.48738728809521881</v>
      </c>
      <c r="GD180" s="2">
        <f t="shared" si="230"/>
        <v>0.52572400944655096</v>
      </c>
      <c r="GE180" s="2">
        <f t="shared" si="230"/>
        <v>0.57254952430141914</v>
      </c>
      <c r="GF180" s="2">
        <f t="shared" si="230"/>
        <v>0.51256501294331869</v>
      </c>
      <c r="GG180" s="2">
        <f t="shared" si="230"/>
        <v>0.46775011266088262</v>
      </c>
      <c r="GH180" s="2">
        <f t="shared" si="230"/>
        <v>0.43271814727205193</v>
      </c>
      <c r="GI180" s="2">
        <f t="shared" si="230"/>
        <v>0.3837959775349345</v>
      </c>
      <c r="GJ180" s="2">
        <f t="shared" si="230"/>
        <v>0.34599317723823347</v>
      </c>
      <c r="GK180" s="2">
        <f t="shared" si="230"/>
        <v>0.30485242344543756</v>
      </c>
      <c r="GM180" s="86">
        <f t="shared" si="231"/>
        <v>1.0585665557632437E-149</v>
      </c>
      <c r="GN180" s="86">
        <f t="shared" si="231"/>
        <v>4.082490630711144E-270</v>
      </c>
      <c r="GO180" s="86">
        <f t="shared" si="231"/>
        <v>0</v>
      </c>
      <c r="GP180" s="86">
        <f t="shared" si="231"/>
        <v>0</v>
      </c>
      <c r="GQ180" s="86">
        <f t="shared" si="231"/>
        <v>0</v>
      </c>
      <c r="GR180" s="86">
        <f t="shared" si="231"/>
        <v>0</v>
      </c>
      <c r="GS180" s="86">
        <f t="shared" si="231"/>
        <v>0</v>
      </c>
      <c r="GT180" s="86">
        <f t="shared" si="231"/>
        <v>0</v>
      </c>
      <c r="GU180" s="86">
        <f t="shared" si="231"/>
        <v>0</v>
      </c>
      <c r="GV180" s="86">
        <f t="shared" si="231"/>
        <v>0</v>
      </c>
      <c r="GW180" s="86">
        <f t="shared" si="231"/>
        <v>0</v>
      </c>
      <c r="GX180" s="86">
        <f t="shared" si="231"/>
        <v>0</v>
      </c>
      <c r="GY180" s="86">
        <f t="shared" si="231"/>
        <v>7.6462559419888828E-270</v>
      </c>
      <c r="GZ180" s="86">
        <f t="shared" si="231"/>
        <v>2.4175107257083121E-214</v>
      </c>
      <c r="HA180" s="86">
        <f t="shared" si="231"/>
        <v>0</v>
      </c>
      <c r="HC180" s="86">
        <f t="shared" si="182"/>
        <v>6.1944496111123473E-83</v>
      </c>
      <c r="HD180" s="86">
        <f t="shared" si="182"/>
        <v>7.7290328384561115E-214</v>
      </c>
      <c r="HE180" s="86">
        <f t="shared" si="182"/>
        <v>3.064782308263372E-243</v>
      </c>
      <c r="HF180" s="86">
        <f t="shared" si="181"/>
        <v>1.0990570659896798E-272</v>
      </c>
      <c r="HG180" s="86">
        <f t="shared" si="181"/>
        <v>0</v>
      </c>
      <c r="HH180" s="86">
        <f t="shared" si="181"/>
        <v>0</v>
      </c>
      <c r="HI180" s="86">
        <f t="shared" si="181"/>
        <v>0</v>
      </c>
      <c r="HJ180" s="86">
        <f t="shared" si="181"/>
        <v>0</v>
      </c>
      <c r="HK180" s="86">
        <f t="shared" si="181"/>
        <v>7.5346259507895113E-210</v>
      </c>
      <c r="HL180" s="86">
        <f t="shared" si="181"/>
        <v>5.5376986597595199E-285</v>
      </c>
      <c r="HM180" s="86">
        <f t="shared" si="181"/>
        <v>1.2452277495292853E-265</v>
      </c>
      <c r="HN180" s="86">
        <f t="shared" si="181"/>
        <v>1.1673440429019365E-257</v>
      </c>
      <c r="HO180" s="86">
        <f t="shared" si="227"/>
        <v>3.6350213048511817E-232</v>
      </c>
      <c r="HP180" s="86">
        <f t="shared" si="227"/>
        <v>1.8482879400731096E-202</v>
      </c>
      <c r="HQ180" s="86">
        <f t="shared" si="227"/>
        <v>1.2016097229219647E-263</v>
      </c>
      <c r="HS180" s="86">
        <f t="shared" si="232"/>
        <v>5.5288701534213077E-3</v>
      </c>
      <c r="HT180" s="86">
        <f t="shared" si="232"/>
        <v>1.1088009474745413E-24</v>
      </c>
      <c r="HU180" s="86">
        <f t="shared" si="232"/>
        <v>2.1636259402679483E-27</v>
      </c>
      <c r="HV180" s="86">
        <f t="shared" si="232"/>
        <v>7.0917156390719597E-31</v>
      </c>
      <c r="HW180" s="86">
        <f t="shared" si="232"/>
        <v>1.5216747003699288E-28</v>
      </c>
      <c r="HX180" s="86">
        <f t="shared" si="232"/>
        <v>7.6931150437373542E-33</v>
      </c>
      <c r="HY180" s="86">
        <f t="shared" si="232"/>
        <v>1.3385158777277228E-34</v>
      </c>
      <c r="HZ180" s="86">
        <f t="shared" si="232"/>
        <v>2.6376427719347506E-35</v>
      </c>
      <c r="IA180" s="86">
        <f t="shared" si="232"/>
        <v>1.3212731910955087E-39</v>
      </c>
      <c r="IB180" s="86">
        <f t="shared" si="232"/>
        <v>9.6986311741648186E-36</v>
      </c>
      <c r="IC180" s="86">
        <f t="shared" si="232"/>
        <v>2.1826478212197041E-31</v>
      </c>
      <c r="ID180" s="86">
        <f t="shared" si="232"/>
        <v>2.2158438602685814E-27</v>
      </c>
      <c r="IE180" s="86">
        <f t="shared" si="232"/>
        <v>2.0054117517166857E-22</v>
      </c>
      <c r="IF180" s="86">
        <f t="shared" si="232"/>
        <v>9.5409260119109096E-20</v>
      </c>
      <c r="IG180" s="86">
        <f t="shared" si="232"/>
        <v>1.5485265391276647E-19</v>
      </c>
      <c r="II180" s="86">
        <f t="shared" si="233"/>
        <v>0</v>
      </c>
      <c r="IJ180" s="86">
        <f t="shared" si="233"/>
        <v>0.46350951011198088</v>
      </c>
      <c r="IK180" s="86">
        <f t="shared" si="233"/>
        <v>0.49848688134534752</v>
      </c>
      <c r="IL180" s="86">
        <f t="shared" si="233"/>
        <v>0.4997915819869812</v>
      </c>
      <c r="IM180" s="86">
        <f t="shared" si="233"/>
        <v>0.38763111354381485</v>
      </c>
      <c r="IN180" s="86">
        <f t="shared" si="233"/>
        <v>0.45803292392016176</v>
      </c>
      <c r="IO180" s="86">
        <f t="shared" si="233"/>
        <v>0.48919005311801983</v>
      </c>
      <c r="IP180" s="86">
        <f t="shared" si="233"/>
        <v>0.45260791548400842</v>
      </c>
      <c r="IQ180" s="86">
        <f t="shared" si="233"/>
        <v>0.22995829238210042</v>
      </c>
      <c r="IR180" s="86">
        <f t="shared" si="233"/>
        <v>0.48758634925530192</v>
      </c>
      <c r="IS180" s="86">
        <f t="shared" si="233"/>
        <v>0.43275919709258687</v>
      </c>
      <c r="IT180" s="86">
        <f t="shared" si="233"/>
        <v>0.27386928958727674</v>
      </c>
      <c r="IU180" s="86">
        <f t="shared" si="233"/>
        <v>9.1756192436427242E-2</v>
      </c>
      <c r="IV180" s="86">
        <f t="shared" si="233"/>
        <v>0.14509976428951754</v>
      </c>
      <c r="IW180" s="86">
        <f t="shared" si="233"/>
        <v>0.12295117775347174</v>
      </c>
      <c r="IY180" s="86">
        <f t="shared" si="234"/>
        <v>5.5288701534213077E-3</v>
      </c>
      <c r="IZ180" s="86">
        <f t="shared" si="234"/>
        <v>0.46350951011198088</v>
      </c>
      <c r="JA180" s="86">
        <f t="shared" si="234"/>
        <v>0.49848688134534752</v>
      </c>
      <c r="JB180" s="86">
        <f t="shared" si="234"/>
        <v>0.4997915819869812</v>
      </c>
      <c r="JC180" s="86">
        <f t="shared" si="234"/>
        <v>0.38763111354381485</v>
      </c>
      <c r="JD180" s="86">
        <f t="shared" si="234"/>
        <v>0.45803292392016176</v>
      </c>
      <c r="JE180" s="86">
        <f t="shared" si="234"/>
        <v>0.48919005311801983</v>
      </c>
      <c r="JF180" s="86">
        <f t="shared" si="234"/>
        <v>0.45260791548400842</v>
      </c>
      <c r="JG180" s="86">
        <f t="shared" si="234"/>
        <v>0.22995829238210042</v>
      </c>
      <c r="JH180" s="86">
        <f t="shared" si="234"/>
        <v>0.48758634925530192</v>
      </c>
      <c r="JI180" s="86">
        <f t="shared" si="234"/>
        <v>0.43275919709258687</v>
      </c>
      <c r="JJ180" s="86">
        <f t="shared" si="234"/>
        <v>0.27386928958727674</v>
      </c>
      <c r="JK180" s="86">
        <f t="shared" si="234"/>
        <v>9.1756192436427242E-2</v>
      </c>
      <c r="JL180" s="86">
        <f t="shared" si="234"/>
        <v>0.14509976428951754</v>
      </c>
      <c r="JM180" s="86">
        <f t="shared" si="234"/>
        <v>0.12295117775347174</v>
      </c>
    </row>
    <row r="181" spans="2:273" x14ac:dyDescent="0.25">
      <c r="B181" s="2">
        <v>154</v>
      </c>
      <c r="C181" s="37">
        <v>51.531999999999996</v>
      </c>
      <c r="D181" s="37">
        <v>53.783000000000001</v>
      </c>
      <c r="E181" s="37">
        <v>53.55</v>
      </c>
      <c r="F181" s="37">
        <v>53.433</v>
      </c>
      <c r="G181" s="37">
        <v>58.914999999999999</v>
      </c>
      <c r="H181" s="37">
        <v>59.283000000000001</v>
      </c>
      <c r="I181" s="37">
        <v>59</v>
      </c>
      <c r="J181" s="37">
        <v>56.817</v>
      </c>
      <c r="K181" s="37">
        <v>50.966999999999999</v>
      </c>
      <c r="L181" s="37">
        <v>57.05</v>
      </c>
      <c r="M181" s="37">
        <v>64.266999999999996</v>
      </c>
      <c r="N181" s="37">
        <v>68.917000000000002</v>
      </c>
      <c r="O181" s="37">
        <v>61.738</v>
      </c>
      <c r="P181" s="37">
        <v>72.393000000000001</v>
      </c>
      <c r="Q181" s="37">
        <v>85.442999999999998</v>
      </c>
      <c r="S181" s="4">
        <f t="shared" si="235"/>
        <v>52.228244078017624</v>
      </c>
      <c r="T181" s="4">
        <f t="shared" si="235"/>
        <v>53.028806136020187</v>
      </c>
      <c r="U181" s="4">
        <f t="shared" si="235"/>
        <v>52.830663164726793</v>
      </c>
      <c r="V181" s="4">
        <f t="shared" si="235"/>
        <v>53.392415870528332</v>
      </c>
      <c r="W181" s="4">
        <f t="shared" si="235"/>
        <v>58.755989399650133</v>
      </c>
      <c r="X181" s="4">
        <f t="shared" si="235"/>
        <v>58.434640919454239</v>
      </c>
      <c r="Y181" s="4">
        <f t="shared" si="235"/>
        <v>58.445982798036212</v>
      </c>
      <c r="Z181" s="4">
        <f t="shared" si="235"/>
        <v>55.048772637497954</v>
      </c>
      <c r="AA181" s="4">
        <f t="shared" si="235"/>
        <v>51.477116340708463</v>
      </c>
      <c r="AB181" s="4">
        <f t="shared" si="235"/>
        <v>56.584863788520266</v>
      </c>
      <c r="AC181" s="4">
        <f t="shared" si="235"/>
        <v>65.585263978682406</v>
      </c>
      <c r="AD181" s="4">
        <f t="shared" si="235"/>
        <v>70.217989294731396</v>
      </c>
      <c r="AE181" s="4">
        <f t="shared" si="235"/>
        <v>62.368442891190284</v>
      </c>
      <c r="AF181" s="4">
        <f t="shared" si="235"/>
        <v>71.321560536656051</v>
      </c>
      <c r="AG181" s="4">
        <f t="shared" si="235"/>
        <v>84.760115807580206</v>
      </c>
      <c r="AI181" s="4">
        <f t="shared" si="236"/>
        <v>-0.696244078017628</v>
      </c>
      <c r="AJ181" s="4">
        <f t="shared" si="236"/>
        <v>0.75419386397981469</v>
      </c>
      <c r="AK181" s="4">
        <f t="shared" si="236"/>
        <v>0.71933683527320369</v>
      </c>
      <c r="AL181" s="4">
        <f t="shared" si="236"/>
        <v>4.0584129471668007E-2</v>
      </c>
      <c r="AM181" s="4">
        <f t="shared" si="236"/>
        <v>0.15901060034986614</v>
      </c>
      <c r="AN181" s="4">
        <f t="shared" si="236"/>
        <v>0.84835908054576237</v>
      </c>
      <c r="AO181" s="4">
        <f t="shared" si="236"/>
        <v>0.5540172019637879</v>
      </c>
      <c r="AP181" s="4">
        <f t="shared" si="236"/>
        <v>1.7682273625020457</v>
      </c>
      <c r="AQ181" s="4">
        <f t="shared" si="236"/>
        <v>-0.51011634070846412</v>
      </c>
      <c r="AR181" s="4">
        <f t="shared" si="236"/>
        <v>0.46513621147973083</v>
      </c>
      <c r="AS181" s="4">
        <f t="shared" si="236"/>
        <v>-1.3182639786824097</v>
      </c>
      <c r="AT181" s="4">
        <f t="shared" si="236"/>
        <v>-1.3009892947313944</v>
      </c>
      <c r="AU181" s="4">
        <f t="shared" si="236"/>
        <v>-0.63044289119028463</v>
      </c>
      <c r="AV181" s="4">
        <f t="shared" si="236"/>
        <v>1.0714394633439497</v>
      </c>
      <c r="AW181" s="4">
        <f t="shared" si="236"/>
        <v>0.6828841924197917</v>
      </c>
      <c r="AY181" s="2">
        <f t="shared" si="228"/>
        <v>52.228244078017624</v>
      </c>
      <c r="AZ181" s="2">
        <f t="shared" si="228"/>
        <v>50.439933598609713</v>
      </c>
      <c r="BA181" s="2">
        <f t="shared" si="228"/>
        <v>50.419135477009206</v>
      </c>
      <c r="BB181" s="2">
        <f t="shared" si="228"/>
        <v>50.139527265246969</v>
      </c>
      <c r="BC181" s="2">
        <f t="shared" si="228"/>
        <v>51.299184179294343</v>
      </c>
      <c r="BD181" s="2">
        <f t="shared" si="228"/>
        <v>52.221761190440326</v>
      </c>
      <c r="BE181" s="2">
        <f t="shared" si="228"/>
        <v>52.36942900945597</v>
      </c>
      <c r="BF181" s="2">
        <f t="shared" si="228"/>
        <v>52.160952650044578</v>
      </c>
      <c r="BG181" s="2">
        <f t="shared" si="228"/>
        <v>51.018234225123116</v>
      </c>
      <c r="BH181" s="2">
        <f t="shared" si="228"/>
        <v>51.363144088782839</v>
      </c>
      <c r="BI181" s="2">
        <f t="shared" si="228"/>
        <v>52.801890988489639</v>
      </c>
      <c r="BJ181" s="2">
        <f t="shared" si="228"/>
        <v>55.719395854501002</v>
      </c>
      <c r="BK181" s="2">
        <f t="shared" si="228"/>
        <v>54.190929556917339</v>
      </c>
      <c r="BL181" s="2">
        <f t="shared" si="228"/>
        <v>53.973060768669228</v>
      </c>
      <c r="BM181" s="2">
        <f t="shared" si="228"/>
        <v>55.659878184103889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>
        <f t="shared" si="229"/>
        <v>51.531999999999996</v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>
        <f t="shared" si="198"/>
        <v>51.531999999999996</v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 t="str">
        <f t="shared" si="203"/>
        <v/>
      </c>
      <c r="DA181" s="2" t="str">
        <f t="shared" si="204"/>
        <v/>
      </c>
      <c r="DB181" s="2" t="str">
        <f t="shared" si="205"/>
        <v/>
      </c>
      <c r="DC181" s="2" t="str">
        <f t="shared" si="206"/>
        <v/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98.148221140168516</v>
      </c>
      <c r="DL181" s="2">
        <f t="shared" si="237"/>
        <v>115.88057719662982</v>
      </c>
      <c r="DM181" s="2">
        <f t="shared" si="237"/>
        <v>113.18698435277381</v>
      </c>
      <c r="DN181" s="2">
        <f t="shared" si="237"/>
        <v>101.32841707317073</v>
      </c>
      <c r="DO181" s="2">
        <f t="shared" si="237"/>
        <v>98.591899812382721</v>
      </c>
      <c r="DP181" s="2">
        <f t="shared" si="237"/>
        <v>96.256359649122842</v>
      </c>
      <c r="DQ181" s="2">
        <f t="shared" si="237"/>
        <v>89.844137989203773</v>
      </c>
      <c r="DR181" s="2">
        <f t="shared" si="237"/>
        <v>108.37738405253285</v>
      </c>
      <c r="DS181" s="2">
        <f t="shared" si="237"/>
        <v>104.63640991902835</v>
      </c>
      <c r="DT181" s="2">
        <f t="shared" si="237"/>
        <v>97.014022514071314</v>
      </c>
      <c r="DU181" s="2">
        <f t="shared" si="237"/>
        <v>101.99233205128203</v>
      </c>
      <c r="DV181" s="2">
        <f t="shared" si="237"/>
        <v>102.69880093808629</v>
      </c>
      <c r="DW181" s="2">
        <f t="shared" si="237"/>
        <v>115.33751881533099</v>
      </c>
      <c r="DX181" s="2">
        <f t="shared" si="237"/>
        <v>116.1952884341832</v>
      </c>
      <c r="DY181" s="2">
        <f t="shared" si="237"/>
        <v>101.37299376832846</v>
      </c>
      <c r="EA181" s="2">
        <f t="shared" si="214"/>
        <v>52.22719511087525</v>
      </c>
      <c r="EB181" s="2">
        <f t="shared" si="214"/>
        <v>49.874687349014621</v>
      </c>
      <c r="EC181" s="2">
        <f t="shared" si="214"/>
        <v>50.125831428571431</v>
      </c>
      <c r="ED181" s="2">
        <f t="shared" si="214"/>
        <v>49.975279298089575</v>
      </c>
      <c r="EE181" s="2">
        <f t="shared" si="214"/>
        <v>51.356676151386232</v>
      </c>
      <c r="EF181" s="2">
        <f t="shared" si="214"/>
        <v>52.549932364415817</v>
      </c>
      <c r="EG181" s="2">
        <f t="shared" si="214"/>
        <v>51.767545203035141</v>
      </c>
      <c r="EH181" s="2">
        <f t="shared" si="214"/>
        <v>52.288509132122684</v>
      </c>
      <c r="EI181" s="2">
        <f t="shared" si="214"/>
        <v>51.101517222782562</v>
      </c>
      <c r="EJ181" s="2">
        <f t="shared" si="214"/>
        <v>51.372384423016271</v>
      </c>
      <c r="EK181" s="2">
        <f t="shared" si="213"/>
        <v>52.524267641947972</v>
      </c>
      <c r="EL181" s="2">
        <f t="shared" si="180"/>
        <v>56.276346269594278</v>
      </c>
      <c r="EM181" s="2">
        <f t="shared" si="180"/>
        <v>54.534476001484734</v>
      </c>
      <c r="EN181" s="2">
        <f t="shared" si="180"/>
        <v>53.646997806184871</v>
      </c>
      <c r="EO181" s="2">
        <f t="shared" si="180"/>
        <v>55.677958522900212</v>
      </c>
      <c r="EQ181" s="2">
        <f t="shared" si="238"/>
        <v>52.22719511087525</v>
      </c>
      <c r="ER181" s="2">
        <f t="shared" si="238"/>
        <v>51.012655456519461</v>
      </c>
      <c r="ES181" s="2">
        <f t="shared" si="238"/>
        <v>50.678890131413098</v>
      </c>
      <c r="ET181" s="2">
        <f t="shared" si="238"/>
        <v>50.288087274808994</v>
      </c>
      <c r="EU181" s="2">
        <f t="shared" si="238"/>
        <v>51.23369488472531</v>
      </c>
      <c r="EV181" s="2">
        <f t="shared" si="238"/>
        <v>51.888540918871001</v>
      </c>
      <c r="EW181" s="2">
        <f t="shared" si="238"/>
        <v>52.944881943916315</v>
      </c>
      <c r="EX181" s="2">
        <f t="shared" si="238"/>
        <v>52.053136661472394</v>
      </c>
      <c r="EY181" s="2">
        <f t="shared" si="238"/>
        <v>50.959145969721689</v>
      </c>
      <c r="EZ181" s="2">
        <f t="shared" si="238"/>
        <v>51.352723439805679</v>
      </c>
      <c r="FA181" s="2">
        <f t="shared" si="238"/>
        <v>53.086956928863202</v>
      </c>
      <c r="FB181" s="2">
        <f t="shared" si="238"/>
        <v>55.050600495389773</v>
      </c>
      <c r="FC181" s="2">
        <f t="shared" si="238"/>
        <v>53.683377889529368</v>
      </c>
      <c r="FD181" s="2">
        <f t="shared" si="238"/>
        <v>54.529933610279087</v>
      </c>
      <c r="FE181" s="2">
        <f t="shared" si="238"/>
        <v>55.616949937047892</v>
      </c>
      <c r="FG181" s="2">
        <f t="shared" si="239"/>
        <v>0.99997715714928248</v>
      </c>
      <c r="FH181" s="2">
        <f t="shared" si="239"/>
        <v>0.99997721439104459</v>
      </c>
      <c r="FI181" s="2">
        <f t="shared" si="239"/>
        <v>0.99997700883151242</v>
      </c>
      <c r="FJ181" s="2">
        <f t="shared" si="239"/>
        <v>0.99997300865911665</v>
      </c>
      <c r="FK181" s="2">
        <f t="shared" si="239"/>
        <v>0.99997168929312419</v>
      </c>
      <c r="FL181" s="2">
        <f t="shared" si="239"/>
        <v>0.99997432353011528</v>
      </c>
      <c r="FM181" s="2">
        <f t="shared" si="239"/>
        <v>0.99997477225668951</v>
      </c>
      <c r="FN181" s="2">
        <f t="shared" si="239"/>
        <v>0.99997195153493601</v>
      </c>
      <c r="FO181" s="2">
        <f t="shared" si="239"/>
        <v>0.99997352647013182</v>
      </c>
      <c r="FP181" s="2">
        <f t="shared" si="239"/>
        <v>0.99997176304113189</v>
      </c>
      <c r="FQ181" s="2">
        <f t="shared" si="239"/>
        <v>0.99996980678468883</v>
      </c>
      <c r="FR181" s="2">
        <f t="shared" si="239"/>
        <v>0.99997161309811433</v>
      </c>
      <c r="FS181" s="2">
        <f t="shared" si="239"/>
        <v>0.99996994372849657</v>
      </c>
      <c r="FT181" s="2">
        <f t="shared" si="239"/>
        <v>0.99996929988724126</v>
      </c>
      <c r="FU181" s="2">
        <f t="shared" si="239"/>
        <v>0.99996214066204447</v>
      </c>
      <c r="FW181" s="2">
        <f t="shared" si="230"/>
        <v>5.5388240333984888E-6</v>
      </c>
      <c r="FX181" s="2">
        <f t="shared" si="230"/>
        <v>0.4953937298263601</v>
      </c>
      <c r="FY181" s="2">
        <f t="shared" si="230"/>
        <v>0.52770926005919072</v>
      </c>
      <c r="FZ181" s="2">
        <f t="shared" si="230"/>
        <v>0.52064489792842228</v>
      </c>
      <c r="GA181" s="2">
        <f t="shared" si="230"/>
        <v>0.47835931650771407</v>
      </c>
      <c r="GB181" s="2">
        <f t="shared" si="230"/>
        <v>0.49787973968756793</v>
      </c>
      <c r="GC181" s="2">
        <f t="shared" si="230"/>
        <v>0.5104089586655749</v>
      </c>
      <c r="GD181" s="2">
        <f t="shared" si="230"/>
        <v>0.54861848783770328</v>
      </c>
      <c r="GE181" s="2">
        <f t="shared" si="230"/>
        <v>0.59492526348710473</v>
      </c>
      <c r="GF181" s="2">
        <f t="shared" si="230"/>
        <v>0.53553350705297798</v>
      </c>
      <c r="GG181" s="2">
        <f t="shared" si="230"/>
        <v>0.49073219100318211</v>
      </c>
      <c r="GH181" s="2">
        <f t="shared" si="230"/>
        <v>0.45545186979865793</v>
      </c>
      <c r="GI181" s="2">
        <f t="shared" si="230"/>
        <v>0.40579805368967437</v>
      </c>
      <c r="GJ181" s="2">
        <f t="shared" si="230"/>
        <v>0.36711924174571575</v>
      </c>
      <c r="GK181" s="2">
        <f t="shared" si="230"/>
        <v>0.32471368253862148</v>
      </c>
      <c r="GM181" s="86">
        <f t="shared" si="231"/>
        <v>6.5168437054724834E-153</v>
      </c>
      <c r="GN181" s="86">
        <f t="shared" si="231"/>
        <v>6.3234549891331644E-276</v>
      </c>
      <c r="GO181" s="86">
        <f t="shared" si="231"/>
        <v>0</v>
      </c>
      <c r="GP181" s="86">
        <f t="shared" si="231"/>
        <v>0</v>
      </c>
      <c r="GQ181" s="86">
        <f t="shared" si="231"/>
        <v>0</v>
      </c>
      <c r="GR181" s="86">
        <f t="shared" si="231"/>
        <v>0</v>
      </c>
      <c r="GS181" s="86">
        <f t="shared" si="231"/>
        <v>0</v>
      </c>
      <c r="GT181" s="86">
        <f t="shared" si="231"/>
        <v>0</v>
      </c>
      <c r="GU181" s="86">
        <f t="shared" si="231"/>
        <v>0</v>
      </c>
      <c r="GV181" s="86">
        <f t="shared" si="231"/>
        <v>0</v>
      </c>
      <c r="GW181" s="86">
        <f t="shared" si="231"/>
        <v>0</v>
      </c>
      <c r="GX181" s="86">
        <f t="shared" si="231"/>
        <v>0</v>
      </c>
      <c r="GY181" s="86">
        <f t="shared" si="231"/>
        <v>1.1972585006592671E-275</v>
      </c>
      <c r="GZ181" s="86">
        <f t="shared" si="231"/>
        <v>7.0379034419623397E-219</v>
      </c>
      <c r="HA181" s="86">
        <f t="shared" si="231"/>
        <v>0</v>
      </c>
      <c r="HC181" s="86">
        <f t="shared" si="182"/>
        <v>2.5117790179453963E-85</v>
      </c>
      <c r="HD181" s="86">
        <f t="shared" si="182"/>
        <v>4.5179667584850259E-220</v>
      </c>
      <c r="HE181" s="86">
        <f t="shared" si="182"/>
        <v>3.3796569208080319E-250</v>
      </c>
      <c r="HF181" s="86">
        <f t="shared" si="181"/>
        <v>1.8435280867231368E-280</v>
      </c>
      <c r="HG181" s="86">
        <f t="shared" si="181"/>
        <v>0</v>
      </c>
      <c r="HH181" s="86">
        <f t="shared" si="181"/>
        <v>0</v>
      </c>
      <c r="HI181" s="86">
        <f t="shared" si="181"/>
        <v>0</v>
      </c>
      <c r="HJ181" s="86">
        <f t="shared" si="181"/>
        <v>0</v>
      </c>
      <c r="HK181" s="86">
        <f t="shared" si="181"/>
        <v>1.2008508007652156E-215</v>
      </c>
      <c r="HL181" s="86">
        <f t="shared" si="181"/>
        <v>5.0076092859916774E-293</v>
      </c>
      <c r="HM181" s="86">
        <f t="shared" si="181"/>
        <v>3.1848054069764222E-273</v>
      </c>
      <c r="HN181" s="86">
        <f t="shared" si="181"/>
        <v>4.153702351496954E-265</v>
      </c>
      <c r="HO181" s="86">
        <f t="shared" si="227"/>
        <v>4.6651010817549106E-239</v>
      </c>
      <c r="HP181" s="86">
        <f t="shared" si="227"/>
        <v>2.2178208346269587E-208</v>
      </c>
      <c r="HQ181" s="86">
        <f t="shared" si="227"/>
        <v>2.7792166559659567E-271</v>
      </c>
      <c r="HS181" s="86">
        <f t="shared" si="232"/>
        <v>9.9998797406703321E-3</v>
      </c>
      <c r="HT181" s="86">
        <f t="shared" si="232"/>
        <v>3.2402556030671499E-26</v>
      </c>
      <c r="HU181" s="86">
        <f t="shared" si="232"/>
        <v>4.6635677119585779E-29</v>
      </c>
      <c r="HV181" s="86">
        <f t="shared" si="232"/>
        <v>8.0507000081272382E-33</v>
      </c>
      <c r="HW181" s="86">
        <f t="shared" si="232"/>
        <v>2.0803100179375428E-30</v>
      </c>
      <c r="HX181" s="86">
        <f t="shared" si="232"/>
        <v>6.0676615687652959E-35</v>
      </c>
      <c r="HY181" s="86">
        <f t="shared" si="232"/>
        <v>8.6046505066606038E-37</v>
      </c>
      <c r="HZ181" s="86">
        <f t="shared" si="232"/>
        <v>1.7302202608488983E-37</v>
      </c>
      <c r="IA181" s="86">
        <f t="shared" si="232"/>
        <v>6.296034217869789E-42</v>
      </c>
      <c r="IB181" s="86">
        <f t="shared" si="232"/>
        <v>5.8663819602319133E-38</v>
      </c>
      <c r="IC181" s="86">
        <f t="shared" si="232"/>
        <v>1.96291596575982E-33</v>
      </c>
      <c r="ID181" s="86">
        <f t="shared" si="232"/>
        <v>3.1080027576503448E-29</v>
      </c>
      <c r="IE181" s="86">
        <f t="shared" si="232"/>
        <v>4.8274514241314728E-24</v>
      </c>
      <c r="IF181" s="86">
        <f t="shared" si="232"/>
        <v>3.60266736600534E-21</v>
      </c>
      <c r="IG181" s="86">
        <f t="shared" si="232"/>
        <v>4.4963311018941339E-21</v>
      </c>
      <c r="II181" s="86">
        <f t="shared" si="233"/>
        <v>0</v>
      </c>
      <c r="IJ181" s="86">
        <f t="shared" si="233"/>
        <v>0.49917812751531082</v>
      </c>
      <c r="IK181" s="86">
        <f t="shared" si="233"/>
        <v>0.45788764531488296</v>
      </c>
      <c r="IL181" s="86">
        <f t="shared" si="233"/>
        <v>0.47128424305495875</v>
      </c>
      <c r="IM181" s="86">
        <f t="shared" si="233"/>
        <v>0.47154493655684965</v>
      </c>
      <c r="IN181" s="86">
        <f t="shared" si="233"/>
        <v>0.49982662619850615</v>
      </c>
      <c r="IO181" s="86">
        <f t="shared" si="233"/>
        <v>0.49124638321166358</v>
      </c>
      <c r="IP181" s="86">
        <f t="shared" si="233"/>
        <v>0.3525647415356265</v>
      </c>
      <c r="IQ181" s="86">
        <f t="shared" si="233"/>
        <v>0.13295706664161153</v>
      </c>
      <c r="IR181" s="86">
        <f t="shared" si="233"/>
        <v>0.41280408154446191</v>
      </c>
      <c r="IS181" s="86">
        <f t="shared" si="233"/>
        <v>0.49452919929568434</v>
      </c>
      <c r="IT181" s="86">
        <f t="shared" si="233"/>
        <v>0.38465326565796648</v>
      </c>
      <c r="IU181" s="86">
        <f t="shared" si="233"/>
        <v>0.16447392841893918</v>
      </c>
      <c r="IV181" s="86">
        <f t="shared" si="233"/>
        <v>0.20943059542314157</v>
      </c>
      <c r="IW181" s="86">
        <f t="shared" si="233"/>
        <v>0.17028127005243163</v>
      </c>
      <c r="IY181" s="86">
        <f t="shared" si="234"/>
        <v>9.9998797406703321E-3</v>
      </c>
      <c r="IZ181" s="86">
        <f t="shared" si="234"/>
        <v>0.49917812751531082</v>
      </c>
      <c r="JA181" s="86">
        <f t="shared" si="234"/>
        <v>0.45788764531488296</v>
      </c>
      <c r="JB181" s="86">
        <f t="shared" si="234"/>
        <v>0.47128424305495875</v>
      </c>
      <c r="JC181" s="86">
        <f t="shared" si="234"/>
        <v>0.47154493655684965</v>
      </c>
      <c r="JD181" s="86">
        <f t="shared" si="234"/>
        <v>0.49982662619850615</v>
      </c>
      <c r="JE181" s="86">
        <f t="shared" si="234"/>
        <v>0.49124638321166358</v>
      </c>
      <c r="JF181" s="86">
        <f t="shared" si="234"/>
        <v>0.3525647415356265</v>
      </c>
      <c r="JG181" s="86">
        <f t="shared" si="234"/>
        <v>0.13295706664161153</v>
      </c>
      <c r="JH181" s="86">
        <f t="shared" si="234"/>
        <v>0.41280408154446191</v>
      </c>
      <c r="JI181" s="86">
        <f t="shared" si="234"/>
        <v>0.49452919929568434</v>
      </c>
      <c r="JJ181" s="86">
        <f t="shared" si="234"/>
        <v>0.38465326565796648</v>
      </c>
      <c r="JK181" s="86">
        <f t="shared" si="234"/>
        <v>0.16447392841893918</v>
      </c>
      <c r="JL181" s="86">
        <f t="shared" si="234"/>
        <v>0.20943059542314157</v>
      </c>
      <c r="JM181" s="86">
        <f t="shared" si="234"/>
        <v>0.17028127005243163</v>
      </c>
    </row>
    <row r="182" spans="2:273" x14ac:dyDescent="0.25">
      <c r="B182" s="2">
        <v>155</v>
      </c>
      <c r="C182" s="37">
        <v>53.21</v>
      </c>
      <c r="D182" s="37">
        <v>51.417000000000002</v>
      </c>
      <c r="E182" s="37">
        <v>50.9</v>
      </c>
      <c r="F182" s="37">
        <v>52.466999999999999</v>
      </c>
      <c r="G182" s="37">
        <v>58</v>
      </c>
      <c r="H182" s="37">
        <v>57.232999999999997</v>
      </c>
      <c r="I182" s="37">
        <v>56.533000000000001</v>
      </c>
      <c r="J182" s="37">
        <v>54.667000000000002</v>
      </c>
      <c r="K182" s="37">
        <v>50.683</v>
      </c>
      <c r="L182" s="37">
        <v>54.716999999999999</v>
      </c>
      <c r="M182" s="37">
        <v>63.5</v>
      </c>
      <c r="N182" s="37">
        <v>68.733000000000004</v>
      </c>
      <c r="O182" s="37">
        <v>64.540999999999997</v>
      </c>
      <c r="P182" s="37">
        <v>75.147999999999996</v>
      </c>
      <c r="Q182" s="37">
        <v>93.197000000000003</v>
      </c>
      <c r="S182" s="4">
        <f t="shared" si="235"/>
        <v>52.119684878338887</v>
      </c>
      <c r="T182" s="4">
        <f t="shared" si="235"/>
        <v>52.284045412351837</v>
      </c>
      <c r="U182" s="4">
        <f t="shared" si="235"/>
        <v>51.772121762439582</v>
      </c>
      <c r="V182" s="4">
        <f t="shared" si="235"/>
        <v>51.954970054616261</v>
      </c>
      <c r="W182" s="4">
        <f t="shared" si="235"/>
        <v>57.392624421495761</v>
      </c>
      <c r="X182" s="4">
        <f t="shared" si="235"/>
        <v>56.437273573020363</v>
      </c>
      <c r="Y182" s="4">
        <f t="shared" si="235"/>
        <v>56.026381881274737</v>
      </c>
      <c r="Z182" s="4">
        <f t="shared" si="235"/>
        <v>53.334211727097212</v>
      </c>
      <c r="AA182" s="4">
        <f t="shared" si="235"/>
        <v>51.04499549081882</v>
      </c>
      <c r="AB182" s="4">
        <f t="shared" si="235"/>
        <v>53.832917317926167</v>
      </c>
      <c r="AC182" s="4">
        <f t="shared" si="235"/>
        <v>62.199430525392557</v>
      </c>
      <c r="AD182" s="4">
        <f t="shared" si="235"/>
        <v>69.893297363852994</v>
      </c>
      <c r="AE182" s="4">
        <f t="shared" si="235"/>
        <v>65.202928575005487</v>
      </c>
      <c r="AF182" s="4">
        <f t="shared" si="235"/>
        <v>75.337587592404361</v>
      </c>
      <c r="AG182" s="4">
        <f t="shared" si="235"/>
        <v>91.678128807932325</v>
      </c>
      <c r="AI182" s="4">
        <f t="shared" si="236"/>
        <v>1.0903151216611136</v>
      </c>
      <c r="AJ182" s="4">
        <f t="shared" si="236"/>
        <v>-0.86704541235183541</v>
      </c>
      <c r="AK182" s="4">
        <f t="shared" si="236"/>
        <v>-0.87212176243958339</v>
      </c>
      <c r="AL182" s="4">
        <f t="shared" si="236"/>
        <v>0.51202994538373758</v>
      </c>
      <c r="AM182" s="4">
        <f t="shared" si="236"/>
        <v>0.6073755785042394</v>
      </c>
      <c r="AN182" s="4">
        <f t="shared" si="236"/>
        <v>0.79572642697963403</v>
      </c>
      <c r="AO182" s="4">
        <f t="shared" si="236"/>
        <v>0.50661811872526386</v>
      </c>
      <c r="AP182" s="4">
        <f t="shared" si="236"/>
        <v>1.3327882729027891</v>
      </c>
      <c r="AQ182" s="4">
        <f t="shared" si="236"/>
        <v>-0.36199549081882054</v>
      </c>
      <c r="AR182" s="4">
        <f t="shared" si="236"/>
        <v>0.88408268207383145</v>
      </c>
      <c r="AS182" s="4">
        <f t="shared" si="236"/>
        <v>1.3005694746074425</v>
      </c>
      <c r="AT182" s="4">
        <f t="shared" si="236"/>
        <v>-1.1602973638529903</v>
      </c>
      <c r="AU182" s="4">
        <f t="shared" si="236"/>
        <v>-0.66192857500548996</v>
      </c>
      <c r="AV182" s="4">
        <f t="shared" si="236"/>
        <v>-0.18958759240436507</v>
      </c>
      <c r="AW182" s="4">
        <f t="shared" si="236"/>
        <v>1.5188711920676781</v>
      </c>
      <c r="AY182" s="2">
        <f t="shared" si="228"/>
        <v>52.119684878338887</v>
      </c>
      <c r="AZ182" s="2">
        <f t="shared" si="228"/>
        <v>50.325381094787545</v>
      </c>
      <c r="BA182" s="2">
        <f t="shared" si="228"/>
        <v>50.318378530614325</v>
      </c>
      <c r="BB182" s="2">
        <f t="shared" si="228"/>
        <v>50.029881359893409</v>
      </c>
      <c r="BC182" s="2">
        <f t="shared" si="228"/>
        <v>51.214180851376952</v>
      </c>
      <c r="BD182" s="2">
        <f t="shared" si="228"/>
        <v>52.103025998586247</v>
      </c>
      <c r="BE182" s="2">
        <f t="shared" si="228"/>
        <v>52.266606612811771</v>
      </c>
      <c r="BF182" s="2">
        <f t="shared" si="228"/>
        <v>52.064264580131976</v>
      </c>
      <c r="BG182" s="2">
        <f t="shared" si="228"/>
        <v>50.917566594389797</v>
      </c>
      <c r="BH182" s="2">
        <f t="shared" si="228"/>
        <v>51.265635628638449</v>
      </c>
      <c r="BI182" s="2">
        <f t="shared" si="228"/>
        <v>52.700306948932152</v>
      </c>
      <c r="BJ182" s="2">
        <f t="shared" si="228"/>
        <v>55.599267765778102</v>
      </c>
      <c r="BK182" s="2">
        <f t="shared" si="228"/>
        <v>54.073614959062738</v>
      </c>
      <c r="BL182" s="2">
        <f t="shared" si="228"/>
        <v>53.881539385098897</v>
      </c>
      <c r="BM182" s="2">
        <f t="shared" si="228"/>
        <v>55.556955893039117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 t="str">
        <f t="shared" si="198"/>
        <v/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 t="str">
        <f t="shared" si="203"/>
        <v/>
      </c>
      <c r="DA182" s="2" t="str">
        <f t="shared" si="204"/>
        <v/>
      </c>
      <c r="DB182" s="2" t="str">
        <f t="shared" si="205"/>
        <v/>
      </c>
      <c r="DC182" s="2" t="str">
        <f t="shared" si="206"/>
        <v/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98.353307254623047</v>
      </c>
      <c r="DL182" s="2">
        <f t="shared" si="237"/>
        <v>116.21548648648647</v>
      </c>
      <c r="DM182" s="2">
        <f t="shared" si="237"/>
        <v>113.51913086770978</v>
      </c>
      <c r="DN182" s="2">
        <f t="shared" si="237"/>
        <v>101.57417073170731</v>
      </c>
      <c r="DO182" s="2">
        <f t="shared" si="237"/>
        <v>98.820609662288916</v>
      </c>
      <c r="DP182" s="2">
        <f t="shared" si="237"/>
        <v>96.458892037786811</v>
      </c>
      <c r="DQ182" s="2">
        <f t="shared" si="237"/>
        <v>89.971080701754389</v>
      </c>
      <c r="DR182" s="2">
        <f t="shared" si="237"/>
        <v>108.67697129455911</v>
      </c>
      <c r="DS182" s="2">
        <f t="shared" si="237"/>
        <v>104.92670526315791</v>
      </c>
      <c r="DT182" s="2">
        <f t="shared" si="237"/>
        <v>97.240390525328351</v>
      </c>
      <c r="DU182" s="2">
        <f t="shared" si="237"/>
        <v>102.23376909581646</v>
      </c>
      <c r="DV182" s="2">
        <f t="shared" si="237"/>
        <v>102.93520168855534</v>
      </c>
      <c r="DW182" s="2">
        <f t="shared" si="237"/>
        <v>115.66905836236933</v>
      </c>
      <c r="DX182" s="2">
        <f t="shared" si="237"/>
        <v>116.54468147499728</v>
      </c>
      <c r="DY182" s="2">
        <f t="shared" si="237"/>
        <v>101.63280205278593</v>
      </c>
      <c r="EA182" s="2">
        <f t="shared" si="214"/>
        <v>52.118721674635573</v>
      </c>
      <c r="EB182" s="2">
        <f t="shared" si="214"/>
        <v>49.720599173553722</v>
      </c>
      <c r="EC182" s="2">
        <f t="shared" si="214"/>
        <v>50.006041758241764</v>
      </c>
      <c r="ED182" s="2">
        <f t="shared" si="214"/>
        <v>49.854744237674595</v>
      </c>
      <c r="EE182" s="2">
        <f t="shared" si="214"/>
        <v>51.275961962139164</v>
      </c>
      <c r="EF182" s="2">
        <f t="shared" si="214"/>
        <v>52.453379803645987</v>
      </c>
      <c r="EG182" s="2">
        <f t="shared" si="214"/>
        <v>51.624939332768577</v>
      </c>
      <c r="EH182" s="2">
        <f t="shared" si="214"/>
        <v>52.199866678825472</v>
      </c>
      <c r="EI182" s="2">
        <f t="shared" si="214"/>
        <v>51.005832113114224</v>
      </c>
      <c r="EJ182" s="2">
        <f t="shared" si="214"/>
        <v>51.275653648833931</v>
      </c>
      <c r="EK182" s="2">
        <f t="shared" si="213"/>
        <v>52.403270838168964</v>
      </c>
      <c r="EL182" s="2">
        <f t="shared" si="180"/>
        <v>56.197709079747604</v>
      </c>
      <c r="EM182" s="2">
        <f t="shared" si="180"/>
        <v>54.444866637638114</v>
      </c>
      <c r="EN182" s="2">
        <f t="shared" si="180"/>
        <v>53.527978700706967</v>
      </c>
      <c r="EO182" s="2">
        <f t="shared" si="180"/>
        <v>55.576727433197696</v>
      </c>
      <c r="EQ182" s="2">
        <f t="shared" si="238"/>
        <v>52.118721674635573</v>
      </c>
      <c r="ER182" s="2">
        <f t="shared" si="238"/>
        <v>50.884540455648818</v>
      </c>
      <c r="ES182" s="2">
        <f t="shared" si="238"/>
        <v>50.570899660406447</v>
      </c>
      <c r="ET182" s="2">
        <f t="shared" si="238"/>
        <v>50.174598960357898</v>
      </c>
      <c r="EU182" s="2">
        <f t="shared" si="238"/>
        <v>51.150289314328191</v>
      </c>
      <c r="EV182" s="2">
        <f t="shared" si="238"/>
        <v>51.77879976242756</v>
      </c>
      <c r="EW182" s="2">
        <f t="shared" si="238"/>
        <v>52.826291331549982</v>
      </c>
      <c r="EX182" s="2">
        <f t="shared" si="238"/>
        <v>51.95998455047129</v>
      </c>
      <c r="EY182" s="2">
        <f t="shared" si="238"/>
        <v>50.860645780077981</v>
      </c>
      <c r="EZ182" s="2">
        <f t="shared" si="238"/>
        <v>51.255591535941043</v>
      </c>
      <c r="FA182" s="2">
        <f t="shared" si="238"/>
        <v>52.97876850756748</v>
      </c>
      <c r="FB182" s="2">
        <f t="shared" si="238"/>
        <v>54.94418602537143</v>
      </c>
      <c r="FC182" s="2">
        <f t="shared" si="238"/>
        <v>53.573911450977278</v>
      </c>
      <c r="FD182" s="2">
        <f t="shared" si="238"/>
        <v>54.43287795984461</v>
      </c>
      <c r="FE182" s="2">
        <f t="shared" si="238"/>
        <v>55.514849830923467</v>
      </c>
      <c r="FG182" s="2">
        <f t="shared" si="239"/>
        <v>0.99997916703067113</v>
      </c>
      <c r="FH182" s="2">
        <f t="shared" si="239"/>
        <v>0.9999792192359882</v>
      </c>
      <c r="FI182" s="2">
        <f t="shared" si="239"/>
        <v>0.99997903176271163</v>
      </c>
      <c r="FJ182" s="2">
        <f t="shared" si="239"/>
        <v>0.99997538354608295</v>
      </c>
      <c r="FK182" s="2">
        <f t="shared" si="239"/>
        <v>0.99997418026414153</v>
      </c>
      <c r="FL182" s="2">
        <f t="shared" si="239"/>
        <v>0.9999765827282433</v>
      </c>
      <c r="FM182" s="2">
        <f t="shared" si="239"/>
        <v>0.99997699197357581</v>
      </c>
      <c r="FN182" s="2">
        <f t="shared" si="239"/>
        <v>0.99997441943270249</v>
      </c>
      <c r="FO182" s="2">
        <f t="shared" si="239"/>
        <v>0.9999758557975631</v>
      </c>
      <c r="FP182" s="2">
        <f t="shared" si="239"/>
        <v>0.99997424752345865</v>
      </c>
      <c r="FQ182" s="2">
        <f t="shared" si="239"/>
        <v>0.99997246338720536</v>
      </c>
      <c r="FR182" s="2">
        <f t="shared" si="239"/>
        <v>0.99997411077312004</v>
      </c>
      <c r="FS182" s="2">
        <f t="shared" si="239"/>
        <v>0.99997258828210445</v>
      </c>
      <c r="FT182" s="2">
        <f t="shared" si="239"/>
        <v>0.99997200108876172</v>
      </c>
      <c r="FU182" s="2">
        <f t="shared" si="239"/>
        <v>0.9999654717583929</v>
      </c>
      <c r="FW182" s="2">
        <f t="shared" si="230"/>
        <v>6.0731965395263276E-6</v>
      </c>
      <c r="FX182" s="2">
        <f t="shared" si="230"/>
        <v>0.5184111225838306</v>
      </c>
      <c r="FY182" s="2">
        <f t="shared" si="230"/>
        <v>0.55058982738373585</v>
      </c>
      <c r="FZ182" s="2">
        <f t="shared" si="230"/>
        <v>0.54357169367810898</v>
      </c>
      <c r="GA182" s="2">
        <f t="shared" si="230"/>
        <v>0.50137163579211652</v>
      </c>
      <c r="GB182" s="2">
        <f t="shared" si="230"/>
        <v>0.52089340423391106</v>
      </c>
      <c r="GC182" s="2">
        <f t="shared" si="230"/>
        <v>0.53338656085751257</v>
      </c>
      <c r="GD182" s="2">
        <f t="shared" si="230"/>
        <v>0.57130898416302556</v>
      </c>
      <c r="GE182" s="2">
        <f t="shared" si="230"/>
        <v>0.61691340588496835</v>
      </c>
      <c r="GF182" s="2">
        <f t="shared" si="230"/>
        <v>0.55835225648581555</v>
      </c>
      <c r="GG182" s="2">
        <f t="shared" si="230"/>
        <v>0.513753509960028</v>
      </c>
      <c r="GH182" s="2">
        <f t="shared" si="230"/>
        <v>0.47837278255554044</v>
      </c>
      <c r="GI182" s="2">
        <f t="shared" si="230"/>
        <v>0.42818499109822633</v>
      </c>
      <c r="GJ182" s="2">
        <f t="shared" si="230"/>
        <v>0.38876845325266429</v>
      </c>
      <c r="GK182" s="2">
        <f t="shared" si="230"/>
        <v>0.34522629587110432</v>
      </c>
      <c r="GM182" s="86">
        <f t="shared" si="231"/>
        <v>3.7061887233578964E-156</v>
      </c>
      <c r="GN182" s="86">
        <f t="shared" si="231"/>
        <v>8.4873052811769437E-282</v>
      </c>
      <c r="GO182" s="86">
        <f t="shared" si="231"/>
        <v>0</v>
      </c>
      <c r="GP182" s="86">
        <f t="shared" si="231"/>
        <v>0</v>
      </c>
      <c r="GQ182" s="86">
        <f t="shared" si="231"/>
        <v>0</v>
      </c>
      <c r="GR182" s="86">
        <f t="shared" si="231"/>
        <v>0</v>
      </c>
      <c r="GS182" s="86">
        <f t="shared" si="231"/>
        <v>0</v>
      </c>
      <c r="GT182" s="86">
        <f t="shared" si="231"/>
        <v>0</v>
      </c>
      <c r="GU182" s="86">
        <f t="shared" si="231"/>
        <v>0</v>
      </c>
      <c r="GV182" s="86">
        <f t="shared" si="231"/>
        <v>0</v>
      </c>
      <c r="GW182" s="86">
        <f t="shared" si="231"/>
        <v>0</v>
      </c>
      <c r="GX182" s="86">
        <f t="shared" si="231"/>
        <v>0</v>
      </c>
      <c r="GY182" s="86">
        <f t="shared" si="231"/>
        <v>1.6246172633084836E-281</v>
      </c>
      <c r="GZ182" s="86">
        <f t="shared" si="231"/>
        <v>1.8350794263008669E-223</v>
      </c>
      <c r="HA182" s="86">
        <f t="shared" si="231"/>
        <v>0</v>
      </c>
      <c r="HC182" s="86">
        <f t="shared" si="182"/>
        <v>9.404779220762369E-88</v>
      </c>
      <c r="HD182" s="86">
        <f t="shared" si="182"/>
        <v>2.1454516623370009E-226</v>
      </c>
      <c r="HE182" s="86">
        <f t="shared" si="182"/>
        <v>2.9686345042937588E-257</v>
      </c>
      <c r="HF182" s="86">
        <f t="shared" si="181"/>
        <v>2.4004413252766494E-288</v>
      </c>
      <c r="HG182" s="86">
        <f t="shared" si="181"/>
        <v>0</v>
      </c>
      <c r="HH182" s="86">
        <f t="shared" si="181"/>
        <v>0</v>
      </c>
      <c r="HI182" s="86">
        <f t="shared" si="181"/>
        <v>0</v>
      </c>
      <c r="HJ182" s="86">
        <f t="shared" si="181"/>
        <v>0</v>
      </c>
      <c r="HK182" s="86">
        <f t="shared" si="181"/>
        <v>1.5932828166784481E-221</v>
      </c>
      <c r="HL182" s="86">
        <f t="shared" si="181"/>
        <v>3.4939064272721706E-301</v>
      </c>
      <c r="HM182" s="86">
        <f t="shared" si="181"/>
        <v>6.3570248161518914E-281</v>
      </c>
      <c r="HN182" s="86">
        <f t="shared" si="181"/>
        <v>1.155659049182521E-272</v>
      </c>
      <c r="HO182" s="86">
        <f t="shared" si="227"/>
        <v>4.7390324268009665E-246</v>
      </c>
      <c r="HP182" s="86">
        <f t="shared" si="227"/>
        <v>2.1829993947102599E-214</v>
      </c>
      <c r="HQ182" s="86">
        <f t="shared" si="227"/>
        <v>4.9931218456828635E-279</v>
      </c>
      <c r="HS182" s="86">
        <f t="shared" si="232"/>
        <v>1.7445444873547218E-2</v>
      </c>
      <c r="HT182" s="86">
        <f t="shared" si="232"/>
        <v>8.4669903211519676E-28</v>
      </c>
      <c r="HU182" s="86">
        <f t="shared" si="232"/>
        <v>8.9288298226572062E-31</v>
      </c>
      <c r="HV182" s="86">
        <f t="shared" si="232"/>
        <v>7.926198130820205E-35</v>
      </c>
      <c r="HW182" s="86">
        <f t="shared" si="232"/>
        <v>2.4681354118374618E-32</v>
      </c>
      <c r="HX182" s="86">
        <f t="shared" si="232"/>
        <v>4.0937524896265556E-37</v>
      </c>
      <c r="HY182" s="86">
        <f t="shared" si="232"/>
        <v>4.7099224906945514E-39</v>
      </c>
      <c r="HZ182" s="86">
        <f t="shared" si="232"/>
        <v>9.7071476738403274E-40</v>
      </c>
      <c r="IA182" s="86">
        <f t="shared" si="232"/>
        <v>2.5632961729030454E-44</v>
      </c>
      <c r="IB182" s="86">
        <f t="shared" si="232"/>
        <v>3.0256056181249273E-40</v>
      </c>
      <c r="IC182" s="86">
        <f t="shared" si="232"/>
        <v>1.5121436761304055E-35</v>
      </c>
      <c r="ID182" s="86">
        <f t="shared" si="232"/>
        <v>3.7668924738187456E-31</v>
      </c>
      <c r="IE182" s="86">
        <f t="shared" si="232"/>
        <v>1.0134109583550729E-25</v>
      </c>
      <c r="IF182" s="86">
        <f t="shared" si="232"/>
        <v>1.2054846258839408E-22</v>
      </c>
      <c r="IG182" s="86">
        <f t="shared" si="232"/>
        <v>1.1325056639408648E-22</v>
      </c>
      <c r="II182" s="86">
        <f t="shared" si="233"/>
        <v>0</v>
      </c>
      <c r="IJ182" s="86">
        <f t="shared" si="233"/>
        <v>0.48160684768884832</v>
      </c>
      <c r="IK182" s="86">
        <f t="shared" si="233"/>
        <v>0.37476637224578269</v>
      </c>
      <c r="IL182" s="86">
        <f t="shared" si="233"/>
        <v>0.38673665278236019</v>
      </c>
      <c r="IM182" s="86">
        <f t="shared" si="233"/>
        <v>0.49978258596374425</v>
      </c>
      <c r="IN182" s="86">
        <f t="shared" si="233"/>
        <v>0.46796618519671396</v>
      </c>
      <c r="IO182" s="86">
        <f t="shared" si="233"/>
        <v>0.42141997016988653</v>
      </c>
      <c r="IP182" s="86">
        <f t="shared" si="233"/>
        <v>0.23707314167987567</v>
      </c>
      <c r="IQ182" s="86">
        <f t="shared" si="233"/>
        <v>6.7289223449389049E-2</v>
      </c>
      <c r="IR182" s="86">
        <f t="shared" si="233"/>
        <v>0.29994938475588845</v>
      </c>
      <c r="IS182" s="86">
        <f t="shared" si="233"/>
        <v>0.48564804540541001</v>
      </c>
      <c r="IT182" s="86">
        <f t="shared" si="233"/>
        <v>0.47071194585834553</v>
      </c>
      <c r="IU182" s="86">
        <f t="shared" si="233"/>
        <v>0.26246918190961138</v>
      </c>
      <c r="IV182" s="86">
        <f t="shared" si="233"/>
        <v>0.28764659257389874</v>
      </c>
      <c r="IW182" s="86">
        <f t="shared" si="233"/>
        <v>0.22931994835793995</v>
      </c>
      <c r="IY182" s="86">
        <f t="shared" si="234"/>
        <v>1.7445444873547218E-2</v>
      </c>
      <c r="IZ182" s="86">
        <f t="shared" si="234"/>
        <v>0.48160684768884832</v>
      </c>
      <c r="JA182" s="86">
        <f t="shared" si="234"/>
        <v>0.37476637224578269</v>
      </c>
      <c r="JB182" s="86">
        <f t="shared" si="234"/>
        <v>0.38673665278236019</v>
      </c>
      <c r="JC182" s="86">
        <f t="shared" si="234"/>
        <v>0.49978258596374425</v>
      </c>
      <c r="JD182" s="86">
        <f t="shared" si="234"/>
        <v>0.46796618519671396</v>
      </c>
      <c r="JE182" s="86">
        <f t="shared" si="234"/>
        <v>0.42141997016988653</v>
      </c>
      <c r="JF182" s="86">
        <f t="shared" si="234"/>
        <v>0.23707314167987567</v>
      </c>
      <c r="JG182" s="86">
        <f t="shared" si="234"/>
        <v>6.7289223449389049E-2</v>
      </c>
      <c r="JH182" s="86">
        <f t="shared" si="234"/>
        <v>0.29994938475588845</v>
      </c>
      <c r="JI182" s="86">
        <f t="shared" si="234"/>
        <v>0.48564804540541001</v>
      </c>
      <c r="JJ182" s="86">
        <f t="shared" si="234"/>
        <v>0.47071194585834553</v>
      </c>
      <c r="JK182" s="86">
        <f t="shared" si="234"/>
        <v>0.26246918190961138</v>
      </c>
      <c r="JL182" s="86">
        <f t="shared" si="234"/>
        <v>0.28764659257389874</v>
      </c>
      <c r="JM182" s="86">
        <f t="shared" si="234"/>
        <v>0.22931994835793995</v>
      </c>
    </row>
    <row r="183" spans="2:273" x14ac:dyDescent="0.25">
      <c r="B183" s="2">
        <v>156</v>
      </c>
      <c r="C183" s="37">
        <v>51.097000000000001</v>
      </c>
      <c r="D183" s="37">
        <v>51.317</v>
      </c>
      <c r="E183" s="37">
        <v>51</v>
      </c>
      <c r="F183" s="37">
        <v>52.417000000000002</v>
      </c>
      <c r="G183" s="37">
        <v>55.61</v>
      </c>
      <c r="H183" s="37">
        <v>55.533000000000001</v>
      </c>
      <c r="I183" s="37">
        <v>53.7</v>
      </c>
      <c r="J183" s="37">
        <v>52.482999999999997</v>
      </c>
      <c r="K183" s="37">
        <v>50.05</v>
      </c>
      <c r="L183" s="37">
        <v>52.716999999999999</v>
      </c>
      <c r="M183" s="37">
        <v>59.067</v>
      </c>
      <c r="N183" s="37">
        <v>67.983000000000004</v>
      </c>
      <c r="O183" s="37">
        <v>67.573999999999998</v>
      </c>
      <c r="P183" s="37">
        <v>78.606999999999999</v>
      </c>
      <c r="Q183" s="37">
        <v>99.147999999999996</v>
      </c>
      <c r="S183" s="4">
        <f t="shared" si="235"/>
        <v>52.011132649833193</v>
      </c>
      <c r="T183" s="4">
        <f t="shared" si="235"/>
        <v>51.493242230619181</v>
      </c>
      <c r="U183" s="4">
        <f t="shared" si="235"/>
        <v>50.964317666135393</v>
      </c>
      <c r="V183" s="4">
        <f t="shared" si="235"/>
        <v>50.860464655637728</v>
      </c>
      <c r="W183" s="4">
        <f t="shared" si="235"/>
        <v>55.408517765264222</v>
      </c>
      <c r="X183" s="4">
        <f t="shared" si="235"/>
        <v>54.44847199038481</v>
      </c>
      <c r="Y183" s="4">
        <f t="shared" si="235"/>
        <v>54.04165513745366</v>
      </c>
      <c r="Z183" s="4">
        <f t="shared" si="235"/>
        <v>52.416476464708118</v>
      </c>
      <c r="AA183" s="4">
        <f t="shared" si="235"/>
        <v>50.845048634127409</v>
      </c>
      <c r="AB183" s="4">
        <f t="shared" si="235"/>
        <v>52.181526912944534</v>
      </c>
      <c r="AC183" s="4">
        <f t="shared" si="235"/>
        <v>58.377398920190842</v>
      </c>
      <c r="AD183" s="4">
        <f t="shared" si="235"/>
        <v>67.300066132046055</v>
      </c>
      <c r="AE183" s="4">
        <f t="shared" si="235"/>
        <v>67.076360141316073</v>
      </c>
      <c r="AF183" s="4">
        <f t="shared" si="235"/>
        <v>78.643048632287815</v>
      </c>
      <c r="AG183" s="4">
        <f t="shared" si="235"/>
        <v>98.691821621835913</v>
      </c>
      <c r="AI183" s="4">
        <f t="shared" si="236"/>
        <v>-0.91413264983319209</v>
      </c>
      <c r="AJ183" s="4">
        <f t="shared" si="236"/>
        <v>-0.17624223061918087</v>
      </c>
      <c r="AK183" s="4">
        <f t="shared" si="236"/>
        <v>3.5682333864606619E-2</v>
      </c>
      <c r="AL183" s="4">
        <f t="shared" si="236"/>
        <v>1.556535344362274</v>
      </c>
      <c r="AM183" s="4">
        <f t="shared" si="236"/>
        <v>0.20148223473577787</v>
      </c>
      <c r="AN183" s="4">
        <f t="shared" si="236"/>
        <v>1.084528009615191</v>
      </c>
      <c r="AO183" s="4">
        <f t="shared" si="236"/>
        <v>-0.34165513745365672</v>
      </c>
      <c r="AP183" s="4">
        <f t="shared" si="236"/>
        <v>6.6523535291878488E-2</v>
      </c>
      <c r="AQ183" s="4">
        <f t="shared" si="236"/>
        <v>-0.79504863412741145</v>
      </c>
      <c r="AR183" s="4">
        <f t="shared" si="236"/>
        <v>0.5354730870554647</v>
      </c>
      <c r="AS183" s="4">
        <f t="shared" si="236"/>
        <v>0.68960107980915808</v>
      </c>
      <c r="AT183" s="4">
        <f t="shared" si="236"/>
        <v>0.68293386795394895</v>
      </c>
      <c r="AU183" s="4">
        <f t="shared" si="236"/>
        <v>0.49763985868392524</v>
      </c>
      <c r="AV183" s="4">
        <f t="shared" si="236"/>
        <v>-3.6048632287815963E-2</v>
      </c>
      <c r="AW183" s="4">
        <f t="shared" si="236"/>
        <v>0.45617837816408269</v>
      </c>
      <c r="AY183" s="2">
        <f t="shared" si="228"/>
        <v>52.011132649833193</v>
      </c>
      <c r="AZ183" s="2">
        <f t="shared" si="228"/>
        <v>50.211941450572496</v>
      </c>
      <c r="BA183" s="2">
        <f t="shared" si="228"/>
        <v>50.21804878485063</v>
      </c>
      <c r="BB183" s="2">
        <f t="shared" si="228"/>
        <v>49.920507844688657</v>
      </c>
      <c r="BC183" s="2">
        <f t="shared" si="228"/>
        <v>51.12906334588412</v>
      </c>
      <c r="BD183" s="2">
        <f t="shared" si="228"/>
        <v>51.983751983977143</v>
      </c>
      <c r="BE183" s="2">
        <f t="shared" si="228"/>
        <v>52.16472167944103</v>
      </c>
      <c r="BF183" s="2">
        <f t="shared" si="228"/>
        <v>51.967454604564651</v>
      </c>
      <c r="BG183" s="2">
        <f t="shared" si="228"/>
        <v>50.816853788518856</v>
      </c>
      <c r="BH183" s="2">
        <f t="shared" si="228"/>
        <v>51.168122363648067</v>
      </c>
      <c r="BI183" s="2">
        <f t="shared" si="228"/>
        <v>52.59928820255287</v>
      </c>
      <c r="BJ183" s="2">
        <f t="shared" si="228"/>
        <v>55.477757930798617</v>
      </c>
      <c r="BK183" s="2">
        <f t="shared" si="228"/>
        <v>53.955158014992982</v>
      </c>
      <c r="BL183" s="2">
        <f t="shared" si="228"/>
        <v>53.791396642616746</v>
      </c>
      <c r="BM183" s="2">
        <f t="shared" si="228"/>
        <v>55.453971949430894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 t="str">
        <f t="shared" si="198"/>
        <v/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 t="str">
        <f t="shared" si="202"/>
        <v/>
      </c>
      <c r="CZ183" s="2" t="str">
        <f t="shared" si="203"/>
        <v/>
      </c>
      <c r="DA183" s="2" t="str">
        <f t="shared" si="204"/>
        <v/>
      </c>
      <c r="DB183" s="2" t="str">
        <f t="shared" si="205"/>
        <v/>
      </c>
      <c r="DC183" s="2" t="str">
        <f t="shared" si="206"/>
        <v/>
      </c>
      <c r="DD183" s="2" t="str">
        <f t="shared" si="207"/>
        <v/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98.558393369077592</v>
      </c>
      <c r="DL183" s="2">
        <f t="shared" si="237"/>
        <v>116.55039577634314</v>
      </c>
      <c r="DM183" s="2">
        <f t="shared" si="237"/>
        <v>113.85127738264578</v>
      </c>
      <c r="DN183" s="2">
        <f t="shared" si="237"/>
        <v>101.8199243902439</v>
      </c>
      <c r="DO183" s="2">
        <f t="shared" si="237"/>
        <v>99.049319512195098</v>
      </c>
      <c r="DP183" s="2">
        <f t="shared" si="237"/>
        <v>96.661424426450765</v>
      </c>
      <c r="DQ183" s="2">
        <f t="shared" si="237"/>
        <v>90.09802341430499</v>
      </c>
      <c r="DR183" s="2">
        <f t="shared" si="237"/>
        <v>108.97655853658537</v>
      </c>
      <c r="DS183" s="2">
        <f t="shared" si="237"/>
        <v>105.21700060728746</v>
      </c>
      <c r="DT183" s="2">
        <f t="shared" si="237"/>
        <v>97.466758536585388</v>
      </c>
      <c r="DU183" s="2">
        <f t="shared" si="237"/>
        <v>102.47520614035086</v>
      </c>
      <c r="DV183" s="2">
        <f t="shared" si="237"/>
        <v>103.17160243902438</v>
      </c>
      <c r="DW183" s="2">
        <f t="shared" si="237"/>
        <v>116.00059790940765</v>
      </c>
      <c r="DX183" s="2">
        <f t="shared" si="237"/>
        <v>116.89407451581138</v>
      </c>
      <c r="DY183" s="2">
        <f t="shared" si="237"/>
        <v>101.89261033724341</v>
      </c>
      <c r="EA183" s="2">
        <f t="shared" si="214"/>
        <v>52.010248238395896</v>
      </c>
      <c r="EB183" s="2">
        <f t="shared" si="214"/>
        <v>49.566510998092816</v>
      </c>
      <c r="EC183" s="2">
        <f t="shared" si="214"/>
        <v>49.886252087912091</v>
      </c>
      <c r="ED183" s="2">
        <f t="shared" si="214"/>
        <v>49.734209177259615</v>
      </c>
      <c r="EE183" s="2">
        <f t="shared" si="214"/>
        <v>51.195247772892102</v>
      </c>
      <c r="EF183" s="2">
        <f t="shared" si="214"/>
        <v>52.356827242876165</v>
      </c>
      <c r="EG183" s="2">
        <f t="shared" si="214"/>
        <v>51.482333462502012</v>
      </c>
      <c r="EH183" s="2">
        <f t="shared" si="214"/>
        <v>52.111224225528275</v>
      </c>
      <c r="EI183" s="2">
        <f t="shared" si="214"/>
        <v>50.910147003445886</v>
      </c>
      <c r="EJ183" s="2">
        <f t="shared" si="214"/>
        <v>51.178922874651597</v>
      </c>
      <c r="EK183" s="2">
        <f t="shared" si="213"/>
        <v>52.282274034389957</v>
      </c>
      <c r="EL183" s="2">
        <f t="shared" si="180"/>
        <v>56.119071889900937</v>
      </c>
      <c r="EM183" s="2">
        <f t="shared" si="180"/>
        <v>54.355257273791501</v>
      </c>
      <c r="EN183" s="2">
        <f t="shared" si="180"/>
        <v>53.408959595229064</v>
      </c>
      <c r="EO183" s="2">
        <f t="shared" si="180"/>
        <v>55.475496343495188</v>
      </c>
      <c r="EQ183" s="2">
        <f t="shared" si="238"/>
        <v>52.010248238395896</v>
      </c>
      <c r="ER183" s="2">
        <f t="shared" si="238"/>
        <v>50.756425454778181</v>
      </c>
      <c r="ES183" s="2">
        <f t="shared" si="238"/>
        <v>50.462909189399795</v>
      </c>
      <c r="ET183" s="2">
        <f t="shared" si="238"/>
        <v>50.061110645906801</v>
      </c>
      <c r="EU183" s="2">
        <f t="shared" si="238"/>
        <v>51.066883743931072</v>
      </c>
      <c r="EV183" s="2">
        <f t="shared" si="238"/>
        <v>51.669058605984127</v>
      </c>
      <c r="EW183" s="2">
        <f t="shared" si="238"/>
        <v>52.707700719183634</v>
      </c>
      <c r="EX183" s="2">
        <f t="shared" si="238"/>
        <v>51.86683243947018</v>
      </c>
      <c r="EY183" s="2">
        <f t="shared" si="238"/>
        <v>50.762145590434272</v>
      </c>
      <c r="EZ183" s="2">
        <f t="shared" si="238"/>
        <v>51.158459632076408</v>
      </c>
      <c r="FA183" s="2">
        <f t="shared" si="238"/>
        <v>52.870580086271765</v>
      </c>
      <c r="FB183" s="2">
        <f t="shared" si="238"/>
        <v>54.837771555353086</v>
      </c>
      <c r="FC183" s="2">
        <f t="shared" si="238"/>
        <v>53.464445012425188</v>
      </c>
      <c r="FD183" s="2">
        <f t="shared" si="238"/>
        <v>54.335822309410133</v>
      </c>
      <c r="FE183" s="2">
        <f t="shared" si="238"/>
        <v>55.412749724799056</v>
      </c>
      <c r="FG183" s="2">
        <f t="shared" si="239"/>
        <v>0.99998100007132784</v>
      </c>
      <c r="FH183" s="2">
        <f t="shared" si="239"/>
        <v>0.99998104768331719</v>
      </c>
      <c r="FI183" s="2">
        <f t="shared" si="239"/>
        <v>0.99998087670502878</v>
      </c>
      <c r="FJ183" s="2">
        <f t="shared" si="239"/>
        <v>0.99997754947857376</v>
      </c>
      <c r="FK183" s="2">
        <f t="shared" si="239"/>
        <v>0.99997645206753027</v>
      </c>
      <c r="FL183" s="2">
        <f t="shared" si="239"/>
        <v>0.9999786431503247</v>
      </c>
      <c r="FM183" s="2">
        <f t="shared" si="239"/>
        <v>0.99997901638802855</v>
      </c>
      <c r="FN183" s="2">
        <f t="shared" si="239"/>
        <v>0.99997667019283687</v>
      </c>
      <c r="FO183" s="2">
        <f t="shared" si="239"/>
        <v>0.9999779801788905</v>
      </c>
      <c r="FP183" s="2">
        <f t="shared" si="239"/>
        <v>0.99997651340903482</v>
      </c>
      <c r="FQ183" s="2">
        <f t="shared" si="239"/>
        <v>0.99997488624980346</v>
      </c>
      <c r="FR183" s="2">
        <f t="shared" si="239"/>
        <v>0.99997638869067695</v>
      </c>
      <c r="FS183" s="2">
        <f t="shared" si="239"/>
        <v>0.99997500015585594</v>
      </c>
      <c r="FT183" s="2">
        <f t="shared" si="239"/>
        <v>0.9999744646265516</v>
      </c>
      <c r="FU183" s="2">
        <f t="shared" si="239"/>
        <v>0.99996850977371965</v>
      </c>
      <c r="FW183" s="2">
        <f t="shared" si="230"/>
        <v>6.6591236846955583E-6</v>
      </c>
      <c r="FX183" s="2">
        <f t="shared" si="230"/>
        <v>0.54135064000910982</v>
      </c>
      <c r="FY183" s="2">
        <f t="shared" si="230"/>
        <v>0.57325830903521413</v>
      </c>
      <c r="FZ183" s="2">
        <f t="shared" si="230"/>
        <v>0.56631533877705764</v>
      </c>
      <c r="GA183" s="2">
        <f t="shared" si="230"/>
        <v>0.52437814551716289</v>
      </c>
      <c r="GB183" s="2">
        <f t="shared" si="230"/>
        <v>0.54381872836070211</v>
      </c>
      <c r="GC183" s="2">
        <f t="shared" si="230"/>
        <v>0.55622338247458813</v>
      </c>
      <c r="GD183" s="2">
        <f t="shared" si="230"/>
        <v>0.59370357976301069</v>
      </c>
      <c r="GE183" s="2">
        <f t="shared" si="230"/>
        <v>0.6384333784772438</v>
      </c>
      <c r="GF183" s="2">
        <f t="shared" si="230"/>
        <v>0.58092721242558965</v>
      </c>
      <c r="GG183" s="2">
        <f t="shared" si="230"/>
        <v>0.53671661951184635</v>
      </c>
      <c r="GH183" s="2">
        <f t="shared" si="230"/>
        <v>0.50138512699463655</v>
      </c>
      <c r="GI183" s="2">
        <f t="shared" si="230"/>
        <v>0.45086984107132594</v>
      </c>
      <c r="GJ183" s="2">
        <f t="shared" si="230"/>
        <v>0.41086552025802675</v>
      </c>
      <c r="GK183" s="2">
        <f t="shared" si="230"/>
        <v>0.36633176360549113</v>
      </c>
      <c r="GM183" s="86">
        <f t="shared" si="231"/>
        <v>1.9470980189223313E-159</v>
      </c>
      <c r="GN183" s="86">
        <f t="shared" si="231"/>
        <v>9.8712089432590844E-288</v>
      </c>
      <c r="GO183" s="86">
        <f t="shared" si="231"/>
        <v>0</v>
      </c>
      <c r="GP183" s="86">
        <f t="shared" si="231"/>
        <v>0</v>
      </c>
      <c r="GQ183" s="86">
        <f t="shared" si="231"/>
        <v>0</v>
      </c>
      <c r="GR183" s="86">
        <f t="shared" si="231"/>
        <v>0</v>
      </c>
      <c r="GS183" s="86">
        <f t="shared" si="231"/>
        <v>0</v>
      </c>
      <c r="GT183" s="86">
        <f t="shared" si="231"/>
        <v>0</v>
      </c>
      <c r="GU183" s="86">
        <f t="shared" si="231"/>
        <v>0</v>
      </c>
      <c r="GV183" s="86">
        <f t="shared" si="231"/>
        <v>0</v>
      </c>
      <c r="GW183" s="86">
        <f t="shared" si="231"/>
        <v>0</v>
      </c>
      <c r="GX183" s="86">
        <f t="shared" si="231"/>
        <v>0</v>
      </c>
      <c r="GY183" s="86">
        <f t="shared" si="231"/>
        <v>1.9104567291690712E-287</v>
      </c>
      <c r="GZ183" s="86">
        <f t="shared" si="231"/>
        <v>4.2855060500659332E-228</v>
      </c>
      <c r="HA183" s="86">
        <f t="shared" si="231"/>
        <v>0</v>
      </c>
      <c r="HC183" s="86">
        <f t="shared" si="182"/>
        <v>3.2516348584580266E-90</v>
      </c>
      <c r="HD183" s="86">
        <f t="shared" si="182"/>
        <v>8.2765577692367304E-233</v>
      </c>
      <c r="HE183" s="86">
        <f t="shared" si="182"/>
        <v>2.0770626911198547E-264</v>
      </c>
      <c r="HF183" s="86">
        <f t="shared" si="181"/>
        <v>2.4262855086637555E-296</v>
      </c>
      <c r="HG183" s="86">
        <f t="shared" si="181"/>
        <v>0</v>
      </c>
      <c r="HH183" s="86">
        <f t="shared" si="181"/>
        <v>0</v>
      </c>
      <c r="HI183" s="86">
        <f t="shared" si="181"/>
        <v>0</v>
      </c>
      <c r="HJ183" s="86">
        <f t="shared" si="181"/>
        <v>0</v>
      </c>
      <c r="HK183" s="86">
        <f t="shared" si="181"/>
        <v>1.7598311894853006E-227</v>
      </c>
      <c r="HL183" s="86">
        <f t="shared" si="181"/>
        <v>0</v>
      </c>
      <c r="HM183" s="86">
        <f t="shared" si="181"/>
        <v>9.9028326723728651E-289</v>
      </c>
      <c r="HN183" s="86">
        <f t="shared" si="181"/>
        <v>2.5140822523095644E-280</v>
      </c>
      <c r="HO183" s="86">
        <f t="shared" si="227"/>
        <v>3.8105720908027424E-253</v>
      </c>
      <c r="HP183" s="86">
        <f t="shared" si="227"/>
        <v>1.7625788798375787E-220</v>
      </c>
      <c r="HQ183" s="86">
        <f t="shared" si="227"/>
        <v>6.9680339387510869E-287</v>
      </c>
      <c r="HS183" s="86">
        <f t="shared" si="232"/>
        <v>2.9365274156893786E-2</v>
      </c>
      <c r="HT183" s="86">
        <f t="shared" si="232"/>
        <v>1.9782400735063513E-29</v>
      </c>
      <c r="HU183" s="86">
        <f t="shared" si="232"/>
        <v>1.5184082771580681E-32</v>
      </c>
      <c r="HV183" s="86">
        <f t="shared" si="232"/>
        <v>6.7673811442717516E-37</v>
      </c>
      <c r="HW183" s="86">
        <f t="shared" si="232"/>
        <v>2.5410739573045805E-34</v>
      </c>
      <c r="HX183" s="86">
        <f t="shared" si="232"/>
        <v>2.3625300034956755E-39</v>
      </c>
      <c r="HY183" s="86">
        <f t="shared" si="232"/>
        <v>2.1950294756160639E-41</v>
      </c>
      <c r="HZ183" s="86">
        <f t="shared" si="232"/>
        <v>4.6576153828413797E-42</v>
      </c>
      <c r="IA183" s="86">
        <f t="shared" si="232"/>
        <v>8.9159581728419614E-47</v>
      </c>
      <c r="IB183" s="86">
        <f t="shared" si="232"/>
        <v>1.3304944660875487E-42</v>
      </c>
      <c r="IC183" s="86">
        <f t="shared" si="232"/>
        <v>9.9777068076232139E-38</v>
      </c>
      <c r="ID183" s="86">
        <f t="shared" si="232"/>
        <v>3.9447037725488767E-33</v>
      </c>
      <c r="IE183" s="86">
        <f t="shared" si="232"/>
        <v>1.8551107983332834E-27</v>
      </c>
      <c r="IF183" s="86">
        <f t="shared" si="232"/>
        <v>3.5740951825242173E-24</v>
      </c>
      <c r="IG183" s="86">
        <f t="shared" si="232"/>
        <v>2.4741314251708586E-24</v>
      </c>
      <c r="II183" s="86">
        <f t="shared" si="233"/>
        <v>0</v>
      </c>
      <c r="IJ183" s="86">
        <f t="shared" si="233"/>
        <v>0.41639377966497459</v>
      </c>
      <c r="IK183" s="86">
        <f t="shared" si="233"/>
        <v>0.27408565843473576</v>
      </c>
      <c r="IL183" s="86">
        <f t="shared" si="233"/>
        <v>0.27710114237036043</v>
      </c>
      <c r="IM183" s="86">
        <f t="shared" si="233"/>
        <v>0.46084545357429785</v>
      </c>
      <c r="IN183" s="86">
        <f t="shared" si="233"/>
        <v>0.37628521461225489</v>
      </c>
      <c r="IO183" s="86">
        <f t="shared" si="233"/>
        <v>0.30972260141819896</v>
      </c>
      <c r="IP183" s="86">
        <f t="shared" si="233"/>
        <v>0.1385334611090509</v>
      </c>
      <c r="IQ183" s="86">
        <f t="shared" si="233"/>
        <v>3.001794740307092E-2</v>
      </c>
      <c r="IR183" s="86">
        <f t="shared" si="233"/>
        <v>0.18814547482987146</v>
      </c>
      <c r="IS183" s="86">
        <f t="shared" si="233"/>
        <v>0.40985640287226255</v>
      </c>
      <c r="IT183" s="86">
        <f t="shared" si="233"/>
        <v>0.49977389453216226</v>
      </c>
      <c r="IU183" s="86">
        <f t="shared" si="233"/>
        <v>0.37044000290608403</v>
      </c>
      <c r="IV183" s="86">
        <f t="shared" si="233"/>
        <v>0.37320341817312513</v>
      </c>
      <c r="IW183" s="86">
        <f t="shared" si="233"/>
        <v>0.2993948815105269</v>
      </c>
      <c r="IY183" s="86">
        <f t="shared" si="234"/>
        <v>2.9365274156893786E-2</v>
      </c>
      <c r="IZ183" s="86">
        <f t="shared" si="234"/>
        <v>0.41639377966497459</v>
      </c>
      <c r="JA183" s="86">
        <f t="shared" si="234"/>
        <v>0.27408565843473576</v>
      </c>
      <c r="JB183" s="86">
        <f t="shared" si="234"/>
        <v>0.27710114237036043</v>
      </c>
      <c r="JC183" s="86">
        <f t="shared" si="234"/>
        <v>0.46084545357429785</v>
      </c>
      <c r="JD183" s="86">
        <f t="shared" si="234"/>
        <v>0.37628521461225489</v>
      </c>
      <c r="JE183" s="86">
        <f t="shared" si="234"/>
        <v>0.30972260141819896</v>
      </c>
      <c r="JF183" s="86">
        <f t="shared" si="234"/>
        <v>0.1385334611090509</v>
      </c>
      <c r="JG183" s="86">
        <f t="shared" si="234"/>
        <v>3.001794740307092E-2</v>
      </c>
      <c r="JH183" s="86">
        <f t="shared" si="234"/>
        <v>0.18814547482987146</v>
      </c>
      <c r="JI183" s="86">
        <f t="shared" si="234"/>
        <v>0.40985640287226255</v>
      </c>
      <c r="JJ183" s="86">
        <f t="shared" si="234"/>
        <v>0.49977389453216226</v>
      </c>
      <c r="JK183" s="86">
        <f t="shared" si="234"/>
        <v>0.37044000290608403</v>
      </c>
      <c r="JL183" s="86">
        <f t="shared" si="234"/>
        <v>0.37320341817312513</v>
      </c>
      <c r="JM183" s="86">
        <f t="shared" si="234"/>
        <v>0.2993948815105269</v>
      </c>
    </row>
    <row r="184" spans="2:273" x14ac:dyDescent="0.25">
      <c r="B184" s="2">
        <v>157</v>
      </c>
      <c r="C184" s="37">
        <v>53.387</v>
      </c>
      <c r="D184" s="37">
        <v>52.15</v>
      </c>
      <c r="E184" s="37">
        <v>50.5</v>
      </c>
      <c r="F184" s="37">
        <v>49.466999999999999</v>
      </c>
      <c r="G184" s="37">
        <v>53.423999999999999</v>
      </c>
      <c r="H184" s="37">
        <v>51.8</v>
      </c>
      <c r="I184" s="37">
        <v>52.466999999999999</v>
      </c>
      <c r="J184" s="37">
        <v>49.466999999999999</v>
      </c>
      <c r="K184" s="37">
        <v>51.633000000000003</v>
      </c>
      <c r="L184" s="37">
        <v>50.7</v>
      </c>
      <c r="M184" s="37">
        <v>57.082999999999998</v>
      </c>
      <c r="N184" s="37">
        <v>65.099999999999994</v>
      </c>
      <c r="O184" s="37">
        <v>66.066000000000003</v>
      </c>
      <c r="P184" s="37">
        <v>79.114999999999995</v>
      </c>
      <c r="Q184" s="37">
        <v>105.164</v>
      </c>
      <c r="S184" s="4">
        <f t="shared" si="235"/>
        <v>51.902586829735107</v>
      </c>
      <c r="T184" s="4">
        <f t="shared" si="235"/>
        <v>50.820951882538999</v>
      </c>
      <c r="U184" s="4">
        <f t="shared" si="235"/>
        <v>50.443092320166301</v>
      </c>
      <c r="V184" s="4">
        <f t="shared" si="235"/>
        <v>50.188137595517638</v>
      </c>
      <c r="W184" s="4">
        <f t="shared" si="235"/>
        <v>53.503778415018118</v>
      </c>
      <c r="X184" s="4">
        <f t="shared" si="235"/>
        <v>52.998544730204976</v>
      </c>
      <c r="Y184" s="4">
        <f t="shared" si="235"/>
        <v>52.814797032001735</v>
      </c>
      <c r="Z184" s="4">
        <f t="shared" si="235"/>
        <v>51.99766156334281</v>
      </c>
      <c r="AA184" s="4">
        <f t="shared" si="235"/>
        <v>50.721067764702916</v>
      </c>
      <c r="AB184" s="4">
        <f t="shared" si="235"/>
        <v>51.390206473938633</v>
      </c>
      <c r="AC184" s="4">
        <f t="shared" si="235"/>
        <v>55.35467904723869</v>
      </c>
      <c r="AD184" s="4">
        <f t="shared" si="235"/>
        <v>63.483947015095666</v>
      </c>
      <c r="AE184" s="4">
        <f t="shared" si="235"/>
        <v>67.100388351505856</v>
      </c>
      <c r="AF184" s="4">
        <f t="shared" si="235"/>
        <v>80.38514585591939</v>
      </c>
      <c r="AG184" s="4">
        <f t="shared" si="235"/>
        <v>104.97010956249014</v>
      </c>
      <c r="AI184" s="4">
        <f t="shared" si="236"/>
        <v>1.4844131702648937</v>
      </c>
      <c r="AJ184" s="4">
        <f t="shared" si="236"/>
        <v>1.3290481174609994</v>
      </c>
      <c r="AK184" s="4">
        <f t="shared" si="236"/>
        <v>5.6907679833699376E-2</v>
      </c>
      <c r="AL184" s="4">
        <f t="shared" si="236"/>
        <v>-0.72113759551763934</v>
      </c>
      <c r="AM184" s="4">
        <f t="shared" si="236"/>
        <v>-7.9778415018118665E-2</v>
      </c>
      <c r="AN184" s="4">
        <f t="shared" si="236"/>
        <v>-1.1985447302049792</v>
      </c>
      <c r="AO184" s="4">
        <f t="shared" si="236"/>
        <v>-0.34779703200173628</v>
      </c>
      <c r="AP184" s="4">
        <f t="shared" si="236"/>
        <v>-2.5306615633428109</v>
      </c>
      <c r="AQ184" s="4">
        <f t="shared" si="236"/>
        <v>0.91193223529708689</v>
      </c>
      <c r="AR184" s="4">
        <f t="shared" si="236"/>
        <v>-0.69020647393863044</v>
      </c>
      <c r="AS184" s="4">
        <f t="shared" si="236"/>
        <v>1.7283209527613081</v>
      </c>
      <c r="AT184" s="4">
        <f t="shared" si="236"/>
        <v>1.6160529849043286</v>
      </c>
      <c r="AU184" s="4">
        <f t="shared" si="236"/>
        <v>-1.0343883515058536</v>
      </c>
      <c r="AV184" s="4">
        <f t="shared" si="236"/>
        <v>-1.2701458559193952</v>
      </c>
      <c r="AW184" s="4">
        <f t="shared" si="236"/>
        <v>0.19389043750986446</v>
      </c>
      <c r="AY184" s="2">
        <f t="shared" si="228"/>
        <v>51.902586829735107</v>
      </c>
      <c r="AZ184" s="2">
        <f t="shared" si="228"/>
        <v>50.099490997854275</v>
      </c>
      <c r="BA184" s="2">
        <f t="shared" si="228"/>
        <v>50.118084088933998</v>
      </c>
      <c r="BB184" s="2">
        <f t="shared" si="228"/>
        <v>49.811371122981939</v>
      </c>
      <c r="BC184" s="2">
        <f t="shared" si="228"/>
        <v>51.043843723020466</v>
      </c>
      <c r="BD184" s="2">
        <f t="shared" si="228"/>
        <v>51.86400921474219</v>
      </c>
      <c r="BE184" s="2">
        <f t="shared" si="228"/>
        <v>52.06364567668863</v>
      </c>
      <c r="BF184" s="2">
        <f t="shared" si="228"/>
        <v>51.870547558256007</v>
      </c>
      <c r="BG184" s="2">
        <f t="shared" si="228"/>
        <v>50.716110068914055</v>
      </c>
      <c r="BH184" s="2">
        <f t="shared" si="228"/>
        <v>51.07060578074632</v>
      </c>
      <c r="BI184" s="2">
        <f t="shared" si="228"/>
        <v>52.498773738802164</v>
      </c>
      <c r="BJ184" s="2">
        <f t="shared" si="228"/>
        <v>55.354985393397072</v>
      </c>
      <c r="BK184" s="2">
        <f t="shared" si="228"/>
        <v>53.835623623570804</v>
      </c>
      <c r="BL184" s="2">
        <f t="shared" si="228"/>
        <v>53.702582961646286</v>
      </c>
      <c r="BM184" s="2">
        <f t="shared" si="228"/>
        <v>55.350928186398711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 t="str">
        <f t="shared" si="198"/>
        <v/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 t="str">
        <f t="shared" si="202"/>
        <v/>
      </c>
      <c r="CZ184" s="2" t="str">
        <f t="shared" si="203"/>
        <v/>
      </c>
      <c r="DA184" s="2" t="str">
        <f t="shared" si="204"/>
        <v/>
      </c>
      <c r="DB184" s="2" t="str">
        <f t="shared" si="205"/>
        <v/>
      </c>
      <c r="DC184" s="2" t="str">
        <f t="shared" si="206"/>
        <v/>
      </c>
      <c r="DD184" s="2" t="str">
        <f t="shared" si="207"/>
        <v/>
      </c>
      <c r="DE184" s="2" t="str">
        <f t="shared" si="208"/>
        <v/>
      </c>
      <c r="DF184" s="2" t="str">
        <f t="shared" si="209"/>
        <v/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98.763479483532123</v>
      </c>
      <c r="DL184" s="2">
        <f t="shared" si="237"/>
        <v>116.88530506619979</v>
      </c>
      <c r="DM184" s="2">
        <f t="shared" si="237"/>
        <v>114.18342389758176</v>
      </c>
      <c r="DN184" s="2">
        <f t="shared" si="237"/>
        <v>102.06567804878048</v>
      </c>
      <c r="DO184" s="2">
        <f t="shared" si="237"/>
        <v>99.278029362101293</v>
      </c>
      <c r="DP184" s="2">
        <f t="shared" si="237"/>
        <v>96.863956815114733</v>
      </c>
      <c r="DQ184" s="2">
        <f t="shared" si="237"/>
        <v>90.224966126855605</v>
      </c>
      <c r="DR184" s="2">
        <f t="shared" si="237"/>
        <v>109.27614577861165</v>
      </c>
      <c r="DS184" s="2">
        <f t="shared" si="237"/>
        <v>105.50729595141701</v>
      </c>
      <c r="DT184" s="2">
        <f t="shared" si="237"/>
        <v>97.693126547842425</v>
      </c>
      <c r="DU184" s="2">
        <f t="shared" si="237"/>
        <v>102.71664318488527</v>
      </c>
      <c r="DV184" s="2">
        <f t="shared" si="237"/>
        <v>103.40800318949343</v>
      </c>
      <c r="DW184" s="2">
        <f t="shared" si="237"/>
        <v>116.33213745644598</v>
      </c>
      <c r="DX184" s="2">
        <f t="shared" si="237"/>
        <v>117.24346755662548</v>
      </c>
      <c r="DY184" s="2">
        <f t="shared" si="237"/>
        <v>102.15241862170089</v>
      </c>
      <c r="EA184" s="2">
        <f t="shared" si="214"/>
        <v>51.901774802156218</v>
      </c>
      <c r="EB184" s="2">
        <f t="shared" si="214"/>
        <v>49.41242282263191</v>
      </c>
      <c r="EC184" s="2">
        <f t="shared" si="214"/>
        <v>49.766462417582417</v>
      </c>
      <c r="ED184" s="2">
        <f t="shared" si="214"/>
        <v>49.613674116844635</v>
      </c>
      <c r="EE184" s="2">
        <f t="shared" si="214"/>
        <v>51.114533583645034</v>
      </c>
      <c r="EF184" s="2">
        <f t="shared" si="214"/>
        <v>52.260274682106335</v>
      </c>
      <c r="EG184" s="2">
        <f t="shared" si="214"/>
        <v>51.339727592235441</v>
      </c>
      <c r="EH184" s="2">
        <f t="shared" si="214"/>
        <v>52.022581772231064</v>
      </c>
      <c r="EI184" s="2">
        <f t="shared" si="214"/>
        <v>50.814461893777548</v>
      </c>
      <c r="EJ184" s="2">
        <f t="shared" si="214"/>
        <v>51.082192100469257</v>
      </c>
      <c r="EK184" s="2">
        <f t="shared" si="213"/>
        <v>52.161277230610956</v>
      </c>
      <c r="EL184" s="2">
        <f t="shared" si="180"/>
        <v>56.040434700054263</v>
      </c>
      <c r="EM184" s="2">
        <f t="shared" si="180"/>
        <v>54.265647909944889</v>
      </c>
      <c r="EN184" s="2">
        <f t="shared" si="180"/>
        <v>53.289940489751146</v>
      </c>
      <c r="EO184" s="2">
        <f t="shared" si="180"/>
        <v>55.374265253792672</v>
      </c>
      <c r="EQ184" s="2">
        <f t="shared" si="238"/>
        <v>51.901774802156218</v>
      </c>
      <c r="ER184" s="2">
        <f t="shared" si="238"/>
        <v>50.628310453907545</v>
      </c>
      <c r="ES184" s="2">
        <f t="shared" si="238"/>
        <v>50.354918718393137</v>
      </c>
      <c r="ET184" s="2">
        <f t="shared" si="238"/>
        <v>49.947622331455705</v>
      </c>
      <c r="EU184" s="2">
        <f t="shared" si="238"/>
        <v>50.983478173533946</v>
      </c>
      <c r="EV184" s="2">
        <f t="shared" si="238"/>
        <v>51.559317449540693</v>
      </c>
      <c r="EW184" s="2">
        <f t="shared" si="238"/>
        <v>52.589110106817301</v>
      </c>
      <c r="EX184" s="2">
        <f t="shared" si="238"/>
        <v>51.773680328469077</v>
      </c>
      <c r="EY184" s="2">
        <f t="shared" si="238"/>
        <v>50.663645400790571</v>
      </c>
      <c r="EZ184" s="2">
        <f t="shared" si="238"/>
        <v>51.061327728211772</v>
      </c>
      <c r="FA184" s="2">
        <f t="shared" si="238"/>
        <v>52.76239166497605</v>
      </c>
      <c r="FB184" s="2">
        <f t="shared" si="238"/>
        <v>54.731357085334743</v>
      </c>
      <c r="FC184" s="2">
        <f t="shared" si="238"/>
        <v>53.354978573873098</v>
      </c>
      <c r="FD184" s="2">
        <f t="shared" si="238"/>
        <v>54.238766658975663</v>
      </c>
      <c r="FE184" s="2">
        <f t="shared" si="238"/>
        <v>55.310649618674631</v>
      </c>
      <c r="FG184" s="2">
        <f t="shared" si="239"/>
        <v>0.99998267183013489</v>
      </c>
      <c r="FH184" s="2">
        <f t="shared" si="239"/>
        <v>0.99998271525293037</v>
      </c>
      <c r="FI184" s="2">
        <f t="shared" si="239"/>
        <v>0.99998255931835567</v>
      </c>
      <c r="FJ184" s="2">
        <f t="shared" si="239"/>
        <v>0.99997952484066333</v>
      </c>
      <c r="FK184" s="2">
        <f t="shared" si="239"/>
        <v>0.99997852398584564</v>
      </c>
      <c r="FL184" s="2">
        <f t="shared" si="239"/>
        <v>0.99998052228499967</v>
      </c>
      <c r="FM184" s="2">
        <f t="shared" si="239"/>
        <v>0.99998086268309938</v>
      </c>
      <c r="FN184" s="2">
        <f t="shared" si="239"/>
        <v>0.99997872291931011</v>
      </c>
      <c r="FO184" s="2">
        <f t="shared" si="239"/>
        <v>0.99997991764555771</v>
      </c>
      <c r="FP184" s="2">
        <f t="shared" si="239"/>
        <v>0.99997857993019423</v>
      </c>
      <c r="FQ184" s="2">
        <f t="shared" si="239"/>
        <v>0.99997709593699191</v>
      </c>
      <c r="FR184" s="2">
        <f t="shared" si="239"/>
        <v>0.99997846618522868</v>
      </c>
      <c r="FS184" s="2">
        <f t="shared" si="239"/>
        <v>0.99997719982100453</v>
      </c>
      <c r="FT184" s="2">
        <f t="shared" si="239"/>
        <v>0.99997671141030242</v>
      </c>
      <c r="FU184" s="2">
        <f t="shared" si="239"/>
        <v>0.99997128049272255</v>
      </c>
      <c r="FW184" s="2">
        <f t="shared" si="230"/>
        <v>7.3015792347149894E-6</v>
      </c>
      <c r="FX184" s="2">
        <f t="shared" si="230"/>
        <v>0.56411621096853826</v>
      </c>
      <c r="FY184" s="2">
        <f t="shared" si="230"/>
        <v>0.59562315018299472</v>
      </c>
      <c r="FZ184" s="2">
        <f t="shared" si="230"/>
        <v>0.58878303400502707</v>
      </c>
      <c r="GA184" s="2">
        <f t="shared" si="230"/>
        <v>0.54728164583844519</v>
      </c>
      <c r="GB184" s="2">
        <f t="shared" si="230"/>
        <v>0.56655987943673247</v>
      </c>
      <c r="GC184" s="2">
        <f t="shared" si="230"/>
        <v>0.57882507309030906</v>
      </c>
      <c r="GD184" s="2">
        <f t="shared" si="230"/>
        <v>0.61571520180793848</v>
      </c>
      <c r="GE184" s="2">
        <f t="shared" si="230"/>
        <v>0.65941187049797578</v>
      </c>
      <c r="GF184" s="2">
        <f t="shared" si="230"/>
        <v>0.60316835978620509</v>
      </c>
      <c r="GG184" s="2">
        <f t="shared" si="230"/>
        <v>0.5595250515972785</v>
      </c>
      <c r="GH184" s="2">
        <f t="shared" si="230"/>
        <v>0.52439160473329882</v>
      </c>
      <c r="GI184" s="2">
        <f t="shared" si="230"/>
        <v>0.47376077831542246</v>
      </c>
      <c r="GJ184" s="2">
        <f t="shared" si="230"/>
        <v>0.43332814563873778</v>
      </c>
      <c r="GK184" s="2">
        <f t="shared" si="230"/>
        <v>0.38796300413002699</v>
      </c>
      <c r="GM184" s="86">
        <f t="shared" si="231"/>
        <v>9.4496813090755354E-163</v>
      </c>
      <c r="GN184" s="86">
        <f t="shared" si="231"/>
        <v>9.948440301743965E-294</v>
      </c>
      <c r="GO184" s="86">
        <f t="shared" si="231"/>
        <v>0</v>
      </c>
      <c r="GP184" s="86">
        <f t="shared" si="231"/>
        <v>0</v>
      </c>
      <c r="GQ184" s="86">
        <f t="shared" si="231"/>
        <v>0</v>
      </c>
      <c r="GR184" s="86">
        <f t="shared" si="231"/>
        <v>0</v>
      </c>
      <c r="GS184" s="86">
        <f t="shared" si="231"/>
        <v>0</v>
      </c>
      <c r="GT184" s="86">
        <f t="shared" si="231"/>
        <v>0</v>
      </c>
      <c r="GU184" s="86">
        <f t="shared" si="231"/>
        <v>0</v>
      </c>
      <c r="GV184" s="86">
        <f t="shared" si="231"/>
        <v>0</v>
      </c>
      <c r="GW184" s="86">
        <f t="shared" si="231"/>
        <v>0</v>
      </c>
      <c r="GX184" s="86">
        <f t="shared" si="231"/>
        <v>0</v>
      </c>
      <c r="GY184" s="86">
        <f t="shared" si="231"/>
        <v>1.946907677347036E-293</v>
      </c>
      <c r="GZ184" s="86">
        <f t="shared" si="231"/>
        <v>8.9636334760412904E-233</v>
      </c>
      <c r="HA184" s="86">
        <f t="shared" si="231"/>
        <v>0</v>
      </c>
      <c r="HC184" s="86">
        <f t="shared" si="182"/>
        <v>1.0380984531948184E-92</v>
      </c>
      <c r="HD184" s="86">
        <f t="shared" si="182"/>
        <v>2.5937832060440111E-239</v>
      </c>
      <c r="HE184" s="86">
        <f t="shared" si="182"/>
        <v>1.1575745293310863E-271</v>
      </c>
      <c r="HF184" s="86">
        <f t="shared" si="181"/>
        <v>1.9037062473070024E-304</v>
      </c>
      <c r="HG184" s="86">
        <f t="shared" si="181"/>
        <v>0</v>
      </c>
      <c r="HH184" s="86">
        <f t="shared" si="181"/>
        <v>0</v>
      </c>
      <c r="HI184" s="86">
        <f t="shared" si="181"/>
        <v>0</v>
      </c>
      <c r="HJ184" s="86">
        <f t="shared" si="181"/>
        <v>0</v>
      </c>
      <c r="HK184" s="86">
        <f t="shared" si="181"/>
        <v>1.6181597823490752E-233</v>
      </c>
      <c r="HL184" s="86">
        <f t="shared" si="181"/>
        <v>0</v>
      </c>
      <c r="HM184" s="86">
        <f t="shared" si="181"/>
        <v>1.2039189100396784E-296</v>
      </c>
      <c r="HN184" s="86">
        <f t="shared" si="181"/>
        <v>4.2764391975788599E-288</v>
      </c>
      <c r="HO184" s="86">
        <f t="shared" si="227"/>
        <v>2.4252696445486477E-260</v>
      </c>
      <c r="HP184" s="86">
        <f t="shared" si="227"/>
        <v>1.1673709112725719E-226</v>
      </c>
      <c r="HQ184" s="86">
        <f t="shared" si="227"/>
        <v>7.5532581335778202E-295</v>
      </c>
      <c r="HS184" s="86">
        <f t="shared" si="232"/>
        <v>4.7706328452641888E-2</v>
      </c>
      <c r="HT184" s="86">
        <f t="shared" si="232"/>
        <v>4.1324450177348681E-31</v>
      </c>
      <c r="HU184" s="86">
        <f t="shared" si="232"/>
        <v>2.2933997909830667E-34</v>
      </c>
      <c r="HV184" s="86">
        <f t="shared" si="232"/>
        <v>5.0104684001652744E-39</v>
      </c>
      <c r="HW184" s="86">
        <f t="shared" si="232"/>
        <v>2.2701163305734709E-36</v>
      </c>
      <c r="HX184" s="86">
        <f t="shared" si="232"/>
        <v>1.1661789485625894E-41</v>
      </c>
      <c r="HY184" s="86">
        <f t="shared" si="232"/>
        <v>8.7094428075368022E-44</v>
      </c>
      <c r="HZ184" s="86">
        <f t="shared" si="232"/>
        <v>1.9111561728556086E-44</v>
      </c>
      <c r="IA184" s="86">
        <f t="shared" si="232"/>
        <v>2.6494553674191748E-49</v>
      </c>
      <c r="IB184" s="86">
        <f t="shared" si="232"/>
        <v>4.9882845675871787E-45</v>
      </c>
      <c r="IC184" s="86">
        <f t="shared" si="232"/>
        <v>5.6388443947762965E-40</v>
      </c>
      <c r="ID184" s="86">
        <f t="shared" si="232"/>
        <v>3.5690068230220418E-35</v>
      </c>
      <c r="IE184" s="86">
        <f t="shared" si="232"/>
        <v>2.960993206592912E-29</v>
      </c>
      <c r="IF184" s="86">
        <f t="shared" si="232"/>
        <v>9.3886686707320289E-26</v>
      </c>
      <c r="IG184" s="86">
        <f t="shared" si="232"/>
        <v>4.6877670993436078E-26</v>
      </c>
      <c r="II184" s="86">
        <f t="shared" si="233"/>
        <v>0</v>
      </c>
      <c r="IJ184" s="86">
        <f t="shared" si="233"/>
        <v>0.32324353275206424</v>
      </c>
      <c r="IK184" s="86">
        <f t="shared" si="233"/>
        <v>0.17986242777113326</v>
      </c>
      <c r="IL184" s="86">
        <f t="shared" si="233"/>
        <v>0.17428892511789454</v>
      </c>
      <c r="IM184" s="86">
        <f t="shared" si="233"/>
        <v>0.37014801690381588</v>
      </c>
      <c r="IN184" s="86">
        <f t="shared" si="233"/>
        <v>0.26090282512432644</v>
      </c>
      <c r="IO184" s="86">
        <f t="shared" si="233"/>
        <v>0.19613328433022137</v>
      </c>
      <c r="IP184" s="86">
        <f t="shared" si="233"/>
        <v>7.0879847667492751E-2</v>
      </c>
      <c r="IQ184" s="86">
        <f t="shared" si="233"/>
        <v>1.1866526455421147E-2</v>
      </c>
      <c r="IR184" s="86">
        <f t="shared" si="233"/>
        <v>0.10263953784579212</v>
      </c>
      <c r="IS184" s="86">
        <f t="shared" si="233"/>
        <v>0.29817132609129737</v>
      </c>
      <c r="IT184" s="86">
        <f t="shared" si="233"/>
        <v>0.45967438038886649</v>
      </c>
      <c r="IU184" s="86">
        <f t="shared" si="233"/>
        <v>0.45971217090428329</v>
      </c>
      <c r="IV184" s="86">
        <f t="shared" si="233"/>
        <v>0.45325626110872935</v>
      </c>
      <c r="IW184" s="86">
        <f t="shared" si="233"/>
        <v>0.37693117837972162</v>
      </c>
      <c r="IY184" s="86">
        <f t="shared" si="234"/>
        <v>4.7706328452641888E-2</v>
      </c>
      <c r="IZ184" s="86">
        <f t="shared" si="234"/>
        <v>0.32324353275206424</v>
      </c>
      <c r="JA184" s="86">
        <f t="shared" si="234"/>
        <v>0.17986242777113326</v>
      </c>
      <c r="JB184" s="86">
        <f t="shared" si="234"/>
        <v>0.17428892511789454</v>
      </c>
      <c r="JC184" s="86">
        <f t="shared" si="234"/>
        <v>0.37014801690381588</v>
      </c>
      <c r="JD184" s="86">
        <f t="shared" si="234"/>
        <v>0.26090282512432644</v>
      </c>
      <c r="JE184" s="86">
        <f t="shared" si="234"/>
        <v>0.19613328433022137</v>
      </c>
      <c r="JF184" s="86">
        <f t="shared" si="234"/>
        <v>7.0879847667492751E-2</v>
      </c>
      <c r="JG184" s="86">
        <f t="shared" si="234"/>
        <v>1.1866526455421147E-2</v>
      </c>
      <c r="JH184" s="86">
        <f t="shared" si="234"/>
        <v>0.10263953784579212</v>
      </c>
      <c r="JI184" s="86">
        <f t="shared" si="234"/>
        <v>0.29817132609129737</v>
      </c>
      <c r="JJ184" s="86">
        <f t="shared" si="234"/>
        <v>0.45967438038886649</v>
      </c>
      <c r="JK184" s="86">
        <f t="shared" si="234"/>
        <v>0.45971217090428329</v>
      </c>
      <c r="JL184" s="86">
        <f t="shared" si="234"/>
        <v>0.45325626110872935</v>
      </c>
      <c r="JM184" s="86">
        <f t="shared" si="234"/>
        <v>0.37693117837972162</v>
      </c>
    </row>
    <row r="185" spans="2:273" x14ac:dyDescent="0.25">
      <c r="B185" s="2">
        <v>158</v>
      </c>
      <c r="C185" s="37">
        <v>51.194000000000003</v>
      </c>
      <c r="D185" s="37">
        <v>49.982999999999997</v>
      </c>
      <c r="E185" s="37">
        <v>50.067</v>
      </c>
      <c r="F185" s="37">
        <v>50.383000000000003</v>
      </c>
      <c r="G185" s="37">
        <v>52.152999999999999</v>
      </c>
      <c r="H185" s="37">
        <v>51.95</v>
      </c>
      <c r="I185" s="37">
        <v>52.732999999999997</v>
      </c>
      <c r="J185" s="37">
        <v>51.85</v>
      </c>
      <c r="K185" s="37">
        <v>50.383000000000003</v>
      </c>
      <c r="L185" s="37">
        <v>50.267000000000003</v>
      </c>
      <c r="M185" s="37">
        <v>55.1</v>
      </c>
      <c r="N185" s="37">
        <v>61.05</v>
      </c>
      <c r="O185" s="37">
        <v>65.066000000000003</v>
      </c>
      <c r="P185" s="37">
        <v>80.180000000000007</v>
      </c>
      <c r="Q185" s="37">
        <v>109.033</v>
      </c>
      <c r="S185" s="4">
        <f t="shared" si="235"/>
        <v>51.794046900338742</v>
      </c>
      <c r="T185" s="4">
        <f t="shared" si="235"/>
        <v>50.336245477994574</v>
      </c>
      <c r="U185" s="4">
        <f t="shared" si="235"/>
        <v>50.13814033132595</v>
      </c>
      <c r="V185" s="4">
        <f t="shared" si="235"/>
        <v>49.825918603933239</v>
      </c>
      <c r="W185" s="4">
        <f t="shared" si="235"/>
        <v>52.125076974641345</v>
      </c>
      <c r="X185" s="4">
        <f t="shared" si="235"/>
        <v>52.164251691765458</v>
      </c>
      <c r="Y185" s="4">
        <f t="shared" si="235"/>
        <v>52.203014908119073</v>
      </c>
      <c r="Z185" s="4">
        <f t="shared" si="235"/>
        <v>51.802284560409369</v>
      </c>
      <c r="AA185" s="4">
        <f t="shared" si="235"/>
        <v>50.616040695846799</v>
      </c>
      <c r="AB185" s="4">
        <f t="shared" si="235"/>
        <v>51.053305044841906</v>
      </c>
      <c r="AC185" s="4">
        <f t="shared" si="235"/>
        <v>53.538905330743084</v>
      </c>
      <c r="AD185" s="4">
        <f t="shared" si="235"/>
        <v>59.842711977284573</v>
      </c>
      <c r="AE185" s="4">
        <f t="shared" si="235"/>
        <v>65.104155265242852</v>
      </c>
      <c r="AF185" s="4">
        <f t="shared" si="235"/>
        <v>79.873352518638512</v>
      </c>
      <c r="AG185" s="4">
        <f t="shared" si="235"/>
        <v>109.37565550212993</v>
      </c>
      <c r="AI185" s="4">
        <f t="shared" si="236"/>
        <v>-0.60004690033873942</v>
      </c>
      <c r="AJ185" s="4">
        <f t="shared" si="236"/>
        <v>-0.35324547799457662</v>
      </c>
      <c r="AK185" s="4">
        <f t="shared" si="236"/>
        <v>-7.1140331325949546E-2</v>
      </c>
      <c r="AL185" s="4">
        <f t="shared" si="236"/>
        <v>0.55708139606676355</v>
      </c>
      <c r="AM185" s="4">
        <f t="shared" si="236"/>
        <v>2.7923025358653319E-2</v>
      </c>
      <c r="AN185" s="4">
        <f t="shared" si="236"/>
        <v>-0.21425169176545467</v>
      </c>
      <c r="AO185" s="4">
        <f t="shared" si="236"/>
        <v>0.52998509188092413</v>
      </c>
      <c r="AP185" s="4">
        <f t="shared" si="236"/>
        <v>4.7715439590632514E-2</v>
      </c>
      <c r="AQ185" s="4">
        <f t="shared" si="236"/>
        <v>-0.2330406958467961</v>
      </c>
      <c r="AR185" s="4">
        <f t="shared" si="236"/>
        <v>-0.78630504484190311</v>
      </c>
      <c r="AS185" s="4">
        <f t="shared" si="236"/>
        <v>1.5610946692569172</v>
      </c>
      <c r="AT185" s="4">
        <f t="shared" si="236"/>
        <v>1.2072880227154243</v>
      </c>
      <c r="AU185" s="4">
        <f t="shared" si="236"/>
        <v>-3.8155265242849623E-2</v>
      </c>
      <c r="AV185" s="4">
        <f t="shared" si="236"/>
        <v>0.30664748136149456</v>
      </c>
      <c r="AW185" s="4">
        <f t="shared" si="236"/>
        <v>-0.34265550212992935</v>
      </c>
      <c r="AY185" s="2">
        <f t="shared" si="228"/>
        <v>51.794046900338742</v>
      </c>
      <c r="AZ185" s="2">
        <f t="shared" si="228"/>
        <v>49.987899760887643</v>
      </c>
      <c r="BA185" s="2">
        <f t="shared" si="228"/>
        <v>50.01842101169337</v>
      </c>
      <c r="BB185" s="2">
        <f t="shared" si="228"/>
        <v>49.702434588383781</v>
      </c>
      <c r="BC185" s="2">
        <f t="shared" si="228"/>
        <v>50.958534915907983</v>
      </c>
      <c r="BD185" s="2">
        <f t="shared" si="228"/>
        <v>51.743870666908961</v>
      </c>
      <c r="BE185" s="2">
        <f t="shared" si="228"/>
        <v>51.96324601054647</v>
      </c>
      <c r="BF185" s="2">
        <f t="shared" si="228"/>
        <v>51.773568360778299</v>
      </c>
      <c r="BG185" s="2">
        <f t="shared" si="228"/>
        <v>50.615349337656276</v>
      </c>
      <c r="BH185" s="2">
        <f t="shared" si="228"/>
        <v>50.973087450648215</v>
      </c>
      <c r="BI185" s="2">
        <f t="shared" si="228"/>
        <v>52.398699257875251</v>
      </c>
      <c r="BJ185" s="2">
        <f t="shared" si="228"/>
        <v>55.231079932432067</v>
      </c>
      <c r="BK185" s="2">
        <f t="shared" si="228"/>
        <v>53.715087247330715</v>
      </c>
      <c r="BL185" s="2">
        <f t="shared" si="228"/>
        <v>53.615035902311774</v>
      </c>
      <c r="BM185" s="2">
        <f t="shared" si="228"/>
        <v>55.247827251507772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 t="str">
        <f t="shared" si="198"/>
        <v/>
      </c>
      <c r="CV185" s="2" t="str">
        <f t="shared" si="199"/>
        <v/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 t="str">
        <f t="shared" si="203"/>
        <v/>
      </c>
      <c r="DA185" s="2" t="str">
        <f t="shared" si="204"/>
        <v/>
      </c>
      <c r="DB185" s="2" t="str">
        <f t="shared" si="205"/>
        <v/>
      </c>
      <c r="DC185" s="2">
        <f t="shared" si="206"/>
        <v>50.383000000000003</v>
      </c>
      <c r="DD185" s="2" t="str">
        <f t="shared" si="207"/>
        <v/>
      </c>
      <c r="DE185" s="2" t="str">
        <f t="shared" si="208"/>
        <v/>
      </c>
      <c r="DF185" s="2" t="str">
        <f t="shared" si="209"/>
        <v/>
      </c>
      <c r="DG185" s="2" t="str">
        <f t="shared" si="210"/>
        <v/>
      </c>
      <c r="DH185" s="2" t="str">
        <f t="shared" si="211"/>
        <v/>
      </c>
      <c r="DI185" s="2" t="str">
        <f t="shared" si="212"/>
        <v/>
      </c>
      <c r="DK185" s="2">
        <f t="shared" si="237"/>
        <v>98.968565597986668</v>
      </c>
      <c r="DL185" s="2">
        <f t="shared" si="237"/>
        <v>117.22021435605646</v>
      </c>
      <c r="DM185" s="2">
        <f t="shared" si="237"/>
        <v>114.51557041251775</v>
      </c>
      <c r="DN185" s="2">
        <f t="shared" si="237"/>
        <v>102.31143170731707</v>
      </c>
      <c r="DO185" s="2">
        <f t="shared" si="237"/>
        <v>99.506739212007489</v>
      </c>
      <c r="DP185" s="2">
        <f t="shared" si="237"/>
        <v>97.066489203778701</v>
      </c>
      <c r="DQ185" s="2">
        <f t="shared" si="237"/>
        <v>90.351908839406207</v>
      </c>
      <c r="DR185" s="2">
        <f t="shared" si="237"/>
        <v>109.57573302063791</v>
      </c>
      <c r="DS185" s="2">
        <f t="shared" si="237"/>
        <v>105.79759129554657</v>
      </c>
      <c r="DT185" s="2">
        <f t="shared" si="237"/>
        <v>97.919494559099462</v>
      </c>
      <c r="DU185" s="2">
        <f t="shared" si="237"/>
        <v>102.95808022941969</v>
      </c>
      <c r="DV185" s="2">
        <f t="shared" si="237"/>
        <v>103.64440393996247</v>
      </c>
      <c r="DW185" s="2">
        <f t="shared" si="237"/>
        <v>116.66367700348431</v>
      </c>
      <c r="DX185" s="2">
        <f t="shared" si="237"/>
        <v>117.59286059743957</v>
      </c>
      <c r="DY185" s="2">
        <f t="shared" si="237"/>
        <v>102.41222690615837</v>
      </c>
      <c r="EA185" s="2">
        <f t="shared" si="214"/>
        <v>51.793301365916534</v>
      </c>
      <c r="EB185" s="2">
        <f t="shared" si="214"/>
        <v>49.258334647171012</v>
      </c>
      <c r="EC185" s="2">
        <f t="shared" si="214"/>
        <v>49.646672747252751</v>
      </c>
      <c r="ED185" s="2">
        <f t="shared" si="214"/>
        <v>49.493139056429655</v>
      </c>
      <c r="EE185" s="2">
        <f t="shared" si="214"/>
        <v>51.033819394397966</v>
      </c>
      <c r="EF185" s="2">
        <f t="shared" ref="EF185:EO227" si="240">CJ$228*$B185+CJ$229</f>
        <v>52.163722121336505</v>
      </c>
      <c r="EG185" s="2">
        <f t="shared" si="240"/>
        <v>51.19712172196887</v>
      </c>
      <c r="EH185" s="2">
        <f t="shared" si="240"/>
        <v>51.933939318933867</v>
      </c>
      <c r="EI185" s="2">
        <f t="shared" si="240"/>
        <v>50.718776784109217</v>
      </c>
      <c r="EJ185" s="2">
        <f t="shared" si="240"/>
        <v>50.985461326286924</v>
      </c>
      <c r="EK185" s="2">
        <f t="shared" si="213"/>
        <v>52.040280426831949</v>
      </c>
      <c r="EL185" s="2">
        <f t="shared" si="180"/>
        <v>55.961797510207589</v>
      </c>
      <c r="EM185" s="2">
        <f t="shared" si="180"/>
        <v>54.176038546098269</v>
      </c>
      <c r="EN185" s="2">
        <f t="shared" si="180"/>
        <v>53.170921384273242</v>
      </c>
      <c r="EO185" s="2">
        <f t="shared" si="180"/>
        <v>55.273034164090163</v>
      </c>
      <c r="EQ185" s="2">
        <f t="shared" si="238"/>
        <v>51.793301365916534</v>
      </c>
      <c r="ER185" s="2">
        <f t="shared" si="238"/>
        <v>50.500195453036909</v>
      </c>
      <c r="ES185" s="2">
        <f t="shared" si="238"/>
        <v>50.246928247386492</v>
      </c>
      <c r="ET185" s="2">
        <f t="shared" si="238"/>
        <v>49.834134017004615</v>
      </c>
      <c r="EU185" s="2">
        <f t="shared" si="238"/>
        <v>50.900072603136827</v>
      </c>
      <c r="EV185" s="2">
        <f t="shared" si="238"/>
        <v>51.449576293097259</v>
      </c>
      <c r="EW185" s="2">
        <f t="shared" si="238"/>
        <v>52.470519494450961</v>
      </c>
      <c r="EX185" s="2">
        <f t="shared" si="238"/>
        <v>51.680528217467966</v>
      </c>
      <c r="EY185" s="2">
        <f t="shared" si="238"/>
        <v>50.565145211146863</v>
      </c>
      <c r="EZ185" s="2">
        <f t="shared" si="238"/>
        <v>50.964195824347136</v>
      </c>
      <c r="FA185" s="2">
        <f t="shared" si="238"/>
        <v>52.654203243680328</v>
      </c>
      <c r="FB185" s="2">
        <f t="shared" si="238"/>
        <v>54.624942615316399</v>
      </c>
      <c r="FC185" s="2">
        <f t="shared" si="238"/>
        <v>53.245512135321015</v>
      </c>
      <c r="FD185" s="2">
        <f t="shared" si="238"/>
        <v>54.141711008541186</v>
      </c>
      <c r="FE185" s="2">
        <f t="shared" si="238"/>
        <v>55.208549512550213</v>
      </c>
      <c r="FG185" s="2">
        <f t="shared" si="239"/>
        <v>0.99998419649716141</v>
      </c>
      <c r="FH185" s="2">
        <f t="shared" si="239"/>
        <v>0.99998423609934217</v>
      </c>
      <c r="FI185" s="2">
        <f t="shared" si="239"/>
        <v>0.99998409388488518</v>
      </c>
      <c r="FJ185" s="2">
        <f t="shared" si="239"/>
        <v>0.9999813263991052</v>
      </c>
      <c r="FK185" s="2">
        <f t="shared" si="239"/>
        <v>0.99998041360529355</v>
      </c>
      <c r="FL185" s="2">
        <f t="shared" si="239"/>
        <v>0.99998223608234948</v>
      </c>
      <c r="FM185" s="2">
        <f t="shared" si="239"/>
        <v>0.99998254653016094</v>
      </c>
      <c r="FN185" s="2">
        <f t="shared" si="239"/>
        <v>0.99998059503545189</v>
      </c>
      <c r="FO185" s="2">
        <f t="shared" si="239"/>
        <v>0.99998168464270509</v>
      </c>
      <c r="FP185" s="2">
        <f t="shared" si="239"/>
        <v>0.99998046462733847</v>
      </c>
      <c r="FQ185" s="2">
        <f t="shared" si="239"/>
        <v>0.99997911120417393</v>
      </c>
      <c r="FR185" s="2">
        <f t="shared" si="239"/>
        <v>0.99998036089030484</v>
      </c>
      <c r="FS185" s="2">
        <f t="shared" si="239"/>
        <v>0.99997920594790046</v>
      </c>
      <c r="FT185" s="2">
        <f t="shared" si="239"/>
        <v>0.99997876051023971</v>
      </c>
      <c r="FU185" s="2">
        <f t="shared" si="239"/>
        <v>0.99997380743187325</v>
      </c>
      <c r="FW185" s="2">
        <f t="shared" si="230"/>
        <v>8.0060167884927889E-6</v>
      </c>
      <c r="FX185" s="2">
        <f t="shared" si="230"/>
        <v>0.58661467207545748</v>
      </c>
      <c r="FY185" s="2">
        <f t="shared" si="230"/>
        <v>0.61759775996119526</v>
      </c>
      <c r="FZ185" s="2">
        <f t="shared" si="230"/>
        <v>0.6108865183402663</v>
      </c>
      <c r="GA185" s="2">
        <f t="shared" si="230"/>
        <v>0.56998667041857742</v>
      </c>
      <c r="GB185" s="2">
        <f t="shared" si="230"/>
        <v>0.58902409963158764</v>
      </c>
      <c r="GC185" s="2">
        <f t="shared" si="230"/>
        <v>0.60110117845549416</v>
      </c>
      <c r="GD185" s="2">
        <f t="shared" si="230"/>
        <v>0.63726290673406261</v>
      </c>
      <c r="GE185" s="2">
        <f t="shared" si="230"/>
        <v>0.67978367080628344</v>
      </c>
      <c r="GF185" s="2">
        <f t="shared" si="230"/>
        <v>0.62499110089431709</v>
      </c>
      <c r="GG185" s="2">
        <f t="shared" si="230"/>
        <v>0.58208492942781342</v>
      </c>
      <c r="GH185" s="2">
        <f t="shared" si="230"/>
        <v>0.54729501646721135</v>
      </c>
      <c r="GI185" s="2">
        <f t="shared" si="230"/>
        <v>0.49676254711685014</v>
      </c>
      <c r="GJ185" s="2">
        <f t="shared" si="230"/>
        <v>0.45606815096952269</v>
      </c>
      <c r="GK185" s="2">
        <f t="shared" si="230"/>
        <v>0.41004500246619696</v>
      </c>
      <c r="GM185" s="86">
        <f t="shared" si="231"/>
        <v>4.2365721368864918E-166</v>
      </c>
      <c r="GN185" s="86">
        <f t="shared" si="231"/>
        <v>8.6880601352315919E-300</v>
      </c>
      <c r="GO185" s="86">
        <f t="shared" si="231"/>
        <v>0</v>
      </c>
      <c r="GP185" s="86">
        <f t="shared" si="231"/>
        <v>0</v>
      </c>
      <c r="GQ185" s="86">
        <f t="shared" si="231"/>
        <v>0</v>
      </c>
      <c r="GR185" s="86">
        <f t="shared" si="231"/>
        <v>0</v>
      </c>
      <c r="GS185" s="86">
        <f t="shared" si="231"/>
        <v>0</v>
      </c>
      <c r="GT185" s="86">
        <f t="shared" si="231"/>
        <v>0</v>
      </c>
      <c r="GU185" s="86">
        <f t="shared" si="231"/>
        <v>0</v>
      </c>
      <c r="GV185" s="86">
        <f t="shared" si="231"/>
        <v>0</v>
      </c>
      <c r="GW185" s="86">
        <f t="shared" si="231"/>
        <v>0</v>
      </c>
      <c r="GX185" s="86">
        <f t="shared" si="231"/>
        <v>0</v>
      </c>
      <c r="GY185" s="86">
        <f t="shared" si="231"/>
        <v>1.7193906218655713E-299</v>
      </c>
      <c r="GZ185" s="86">
        <f t="shared" si="231"/>
        <v>1.6791901332802175E-237</v>
      </c>
      <c r="HA185" s="86">
        <f t="shared" si="231"/>
        <v>0</v>
      </c>
      <c r="HC185" s="86">
        <f t="shared" si="182"/>
        <v>3.0602481159314321E-95</v>
      </c>
      <c r="HD185" s="86">
        <f t="shared" si="182"/>
        <v>6.6034089734048864E-246</v>
      </c>
      <c r="HE185" s="86">
        <f t="shared" si="182"/>
        <v>5.1386923642688857E-279</v>
      </c>
      <c r="HF185" s="86">
        <f t="shared" si="181"/>
        <v>0</v>
      </c>
      <c r="HG185" s="86">
        <f t="shared" si="181"/>
        <v>0</v>
      </c>
      <c r="HH185" s="86">
        <f t="shared" si="181"/>
        <v>0</v>
      </c>
      <c r="HI185" s="86">
        <f t="shared" si="181"/>
        <v>0</v>
      </c>
      <c r="HJ185" s="86">
        <f t="shared" si="181"/>
        <v>0</v>
      </c>
      <c r="HK185" s="86">
        <f t="shared" si="181"/>
        <v>1.2386313478648881E-239</v>
      </c>
      <c r="HL185" s="86">
        <f t="shared" si="181"/>
        <v>0</v>
      </c>
      <c r="HM185" s="86">
        <f t="shared" si="181"/>
        <v>1.1422603847054974E-304</v>
      </c>
      <c r="HN185" s="86">
        <f t="shared" si="181"/>
        <v>5.6876901984018077E-296</v>
      </c>
      <c r="HO185" s="86">
        <f t="shared" si="227"/>
        <v>1.2217906539732027E-267</v>
      </c>
      <c r="HP185" s="86">
        <f t="shared" si="227"/>
        <v>6.3420870640299089E-233</v>
      </c>
      <c r="HQ185" s="86">
        <f t="shared" si="227"/>
        <v>6.3597802934884623E-303</v>
      </c>
      <c r="HS185" s="86">
        <f t="shared" si="232"/>
        <v>7.4811657117273805E-2</v>
      </c>
      <c r="HT185" s="86">
        <f t="shared" si="232"/>
        <v>7.7177930110464377E-33</v>
      </c>
      <c r="HU185" s="86">
        <f t="shared" si="232"/>
        <v>3.0764455256604013E-36</v>
      </c>
      <c r="HV185" s="86">
        <f t="shared" si="232"/>
        <v>3.2167505236764022E-41</v>
      </c>
      <c r="HW185" s="86">
        <f t="shared" si="232"/>
        <v>1.7596998520528982E-38</v>
      </c>
      <c r="HX185" s="86">
        <f t="shared" si="232"/>
        <v>4.9233840620237898E-44</v>
      </c>
      <c r="HY185" s="86">
        <f t="shared" si="232"/>
        <v>2.9420023694338935E-46</v>
      </c>
      <c r="HZ185" s="86">
        <f t="shared" si="232"/>
        <v>6.7060970688643349E-47</v>
      </c>
      <c r="IA185" s="86">
        <f t="shared" si="232"/>
        <v>6.7258592129492723E-52</v>
      </c>
      <c r="IB185" s="86">
        <f t="shared" si="232"/>
        <v>1.5944360777915409E-47</v>
      </c>
      <c r="IC185" s="86">
        <f t="shared" si="232"/>
        <v>2.7292832775297858E-42</v>
      </c>
      <c r="ID185" s="86">
        <f t="shared" si="232"/>
        <v>2.7896970130140891E-37</v>
      </c>
      <c r="IE185" s="86">
        <f t="shared" si="232"/>
        <v>4.1205772137192833E-31</v>
      </c>
      <c r="IF185" s="86">
        <f t="shared" si="232"/>
        <v>2.1849674573760115E-27</v>
      </c>
      <c r="IG185" s="86">
        <f t="shared" si="232"/>
        <v>7.7025350819303584E-28</v>
      </c>
      <c r="II185" s="86">
        <f t="shared" si="233"/>
        <v>0</v>
      </c>
      <c r="IJ185" s="86">
        <f t="shared" si="233"/>
        <v>0.22604984713001988</v>
      </c>
      <c r="IK185" s="86">
        <f t="shared" si="233"/>
        <v>0.10642645287435396</v>
      </c>
      <c r="IL185" s="86">
        <f t="shared" si="233"/>
        <v>9.6850543981362211E-2</v>
      </c>
      <c r="IM185" s="86">
        <f t="shared" si="233"/>
        <v>0.25992154829801445</v>
      </c>
      <c r="IN185" s="86">
        <f t="shared" si="233"/>
        <v>0.1569813377079092</v>
      </c>
      <c r="IO185" s="86">
        <f t="shared" si="233"/>
        <v>0.10781803948198959</v>
      </c>
      <c r="IP185" s="86">
        <f t="shared" si="233"/>
        <v>3.1976074827444974E-2</v>
      </c>
      <c r="IQ185" s="86">
        <f t="shared" si="233"/>
        <v>4.1704669694503137E-3</v>
      </c>
      <c r="IR185" s="86">
        <f t="shared" si="233"/>
        <v>4.9072082363382438E-2</v>
      </c>
      <c r="IS185" s="86">
        <f t="shared" si="233"/>
        <v>0.18804899258764102</v>
      </c>
      <c r="IT185" s="86">
        <f t="shared" si="233"/>
        <v>0.36673335256271894</v>
      </c>
      <c r="IU185" s="86">
        <f t="shared" si="233"/>
        <v>0.49955088457058683</v>
      </c>
      <c r="IV185" s="86">
        <f t="shared" si="233"/>
        <v>0.51018062665534725</v>
      </c>
      <c r="IW185" s="86">
        <f t="shared" si="233"/>
        <v>0.45401295060847086</v>
      </c>
      <c r="IY185" s="86">
        <f t="shared" si="234"/>
        <v>7.4811657117273805E-2</v>
      </c>
      <c r="IZ185" s="86">
        <f t="shared" si="234"/>
        <v>0.22604984713001988</v>
      </c>
      <c r="JA185" s="86">
        <f t="shared" si="234"/>
        <v>0.10642645287435396</v>
      </c>
      <c r="JB185" s="86">
        <f t="shared" si="234"/>
        <v>9.6850543981362211E-2</v>
      </c>
      <c r="JC185" s="86">
        <f t="shared" si="234"/>
        <v>0.25992154829801445</v>
      </c>
      <c r="JD185" s="86">
        <f t="shared" si="234"/>
        <v>0.1569813377079092</v>
      </c>
      <c r="JE185" s="86">
        <f t="shared" si="234"/>
        <v>0.10781803948198959</v>
      </c>
      <c r="JF185" s="86">
        <f t="shared" si="234"/>
        <v>3.1976074827444974E-2</v>
      </c>
      <c r="JG185" s="86">
        <f t="shared" si="234"/>
        <v>4.1704669694503137E-3</v>
      </c>
      <c r="JH185" s="86">
        <f t="shared" si="234"/>
        <v>4.9072082363382438E-2</v>
      </c>
      <c r="JI185" s="86">
        <f t="shared" si="234"/>
        <v>0.18804899258764102</v>
      </c>
      <c r="JJ185" s="86">
        <f t="shared" si="234"/>
        <v>0.36673335256271894</v>
      </c>
      <c r="JK185" s="86">
        <f t="shared" si="234"/>
        <v>0.49955088457058683</v>
      </c>
      <c r="JL185" s="86">
        <f t="shared" si="234"/>
        <v>0.51018062665534725</v>
      </c>
      <c r="JM185" s="86">
        <f t="shared" si="234"/>
        <v>0.45401295060847086</v>
      </c>
    </row>
    <row r="186" spans="2:273" x14ac:dyDescent="0.25">
      <c r="B186" s="2">
        <v>159</v>
      </c>
      <c r="C186" s="37">
        <v>51.515999999999998</v>
      </c>
      <c r="D186" s="37">
        <v>49.466999999999999</v>
      </c>
      <c r="E186" s="37">
        <v>51.033000000000001</v>
      </c>
      <c r="F186" s="37">
        <v>49.383000000000003</v>
      </c>
      <c r="G186" s="37">
        <v>51.695</v>
      </c>
      <c r="H186" s="37">
        <v>52.582999999999998</v>
      </c>
      <c r="I186" s="37">
        <v>51.017000000000003</v>
      </c>
      <c r="J186" s="37">
        <v>52.183</v>
      </c>
      <c r="K186" s="37">
        <v>50.716999999999999</v>
      </c>
      <c r="L186" s="37">
        <v>50.8</v>
      </c>
      <c r="M186" s="37">
        <v>54.1</v>
      </c>
      <c r="N186" s="37">
        <v>55.817</v>
      </c>
      <c r="O186" s="37">
        <v>63.671999999999997</v>
      </c>
      <c r="P186" s="37">
        <v>76.131</v>
      </c>
      <c r="Q186" s="37">
        <v>107.803</v>
      </c>
      <c r="S186" s="4">
        <f t="shared" si="235"/>
        <v>51.685512385425895</v>
      </c>
      <c r="T186" s="4">
        <f t="shared" si="235"/>
        <v>50.020814579484217</v>
      </c>
      <c r="U186" s="4">
        <f t="shared" si="235"/>
        <v>49.956203519118688</v>
      </c>
      <c r="V186" s="4">
        <f t="shared" si="235"/>
        <v>49.626648226135195</v>
      </c>
      <c r="W186" s="4">
        <f t="shared" si="235"/>
        <v>51.327340395915286</v>
      </c>
      <c r="X186" s="4">
        <f t="shared" si="235"/>
        <v>51.748243651897759</v>
      </c>
      <c r="Y186" s="4">
        <f t="shared" si="235"/>
        <v>51.924189534980954</v>
      </c>
      <c r="Z186" s="4">
        <f t="shared" si="235"/>
        <v>51.681704958110437</v>
      </c>
      <c r="AA186" s="4">
        <f t="shared" si="235"/>
        <v>50.514661260846843</v>
      </c>
      <c r="AB186" s="4">
        <f t="shared" si="235"/>
        <v>50.89154422512366</v>
      </c>
      <c r="AC186" s="4">
        <f t="shared" si="235"/>
        <v>52.664983803172468</v>
      </c>
      <c r="AD186" s="4">
        <f t="shared" si="235"/>
        <v>57.251391545367838</v>
      </c>
      <c r="AE186" s="4">
        <f t="shared" si="235"/>
        <v>61.82858076877671</v>
      </c>
      <c r="AF186" s="4">
        <f t="shared" si="235"/>
        <v>76.94807943771923</v>
      </c>
      <c r="AG186" s="4">
        <f t="shared" si="235"/>
        <v>110.67121535409879</v>
      </c>
      <c r="AI186" s="4">
        <f t="shared" si="236"/>
        <v>-0.16951238542589664</v>
      </c>
      <c r="AJ186" s="4">
        <f t="shared" si="236"/>
        <v>-0.55381457948421797</v>
      </c>
      <c r="AK186" s="4">
        <f t="shared" si="236"/>
        <v>1.0767964808813133</v>
      </c>
      <c r="AL186" s="4">
        <f t="shared" si="236"/>
        <v>-0.24364822613519266</v>
      </c>
      <c r="AM186" s="4">
        <f t="shared" si="236"/>
        <v>0.36765960408471443</v>
      </c>
      <c r="AN186" s="4">
        <f t="shared" si="236"/>
        <v>0.83475634810223909</v>
      </c>
      <c r="AO186" s="4">
        <f t="shared" si="236"/>
        <v>-0.9071895349809509</v>
      </c>
      <c r="AP186" s="4">
        <f t="shared" si="236"/>
        <v>0.50129504188956275</v>
      </c>
      <c r="AQ186" s="4">
        <f t="shared" si="236"/>
        <v>0.2023387391531557</v>
      </c>
      <c r="AR186" s="4">
        <f t="shared" si="236"/>
        <v>-9.154422512366267E-2</v>
      </c>
      <c r="AS186" s="4">
        <f t="shared" si="236"/>
        <v>1.435016196827533</v>
      </c>
      <c r="AT186" s="4">
        <f t="shared" si="236"/>
        <v>-1.4343915453678378</v>
      </c>
      <c r="AU186" s="4">
        <f t="shared" si="236"/>
        <v>1.8434192312232867</v>
      </c>
      <c r="AV186" s="4">
        <f t="shared" si="236"/>
        <v>-0.81707943771922942</v>
      </c>
      <c r="AW186" s="4">
        <f t="shared" si="236"/>
        <v>-2.868215354098794</v>
      </c>
      <c r="AY186" s="2">
        <f t="shared" si="228"/>
        <v>51.685512385425895</v>
      </c>
      <c r="AZ186" s="2">
        <f t="shared" si="228"/>
        <v>49.877033721629914</v>
      </c>
      <c r="BA186" s="2">
        <f t="shared" si="228"/>
        <v>49.918995905202152</v>
      </c>
      <c r="BB186" s="2">
        <f t="shared" si="228"/>
        <v>49.593661240768775</v>
      </c>
      <c r="BC186" s="2">
        <f t="shared" si="228"/>
        <v>50.873150487880935</v>
      </c>
      <c r="BD186" s="2">
        <f t="shared" si="228"/>
        <v>51.623410942370292</v>
      </c>
      <c r="BE186" s="2">
        <f t="shared" si="228"/>
        <v>51.863388305093174</v>
      </c>
      <c r="BF186" s="2">
        <f t="shared" si="228"/>
        <v>51.676541594275932</v>
      </c>
      <c r="BG186" s="2">
        <f t="shared" si="228"/>
        <v>50.514584925998513</v>
      </c>
      <c r="BH186" s="2">
        <f t="shared" si="228"/>
        <v>50.87556898667534</v>
      </c>
      <c r="BI186" s="2">
        <f t="shared" si="228"/>
        <v>52.298998283013233</v>
      </c>
      <c r="BJ186" s="2">
        <f t="shared" si="228"/>
        <v>55.106179811839411</v>
      </c>
      <c r="BK186" s="2">
        <f t="shared" si="228"/>
        <v>53.593633758284724</v>
      </c>
      <c r="BL186" s="2">
        <f t="shared" si="228"/>
        <v>53.528680823715597</v>
      </c>
      <c r="BM186" s="2">
        <f t="shared" si="228"/>
        <v>55.144672577660799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 t="str">
        <f t="shared" si="198"/>
        <v/>
      </c>
      <c r="CV186" s="2" t="str">
        <f t="shared" si="199"/>
        <v/>
      </c>
      <c r="CW186" s="2" t="str">
        <f t="shared" si="200"/>
        <v/>
      </c>
      <c r="CX186" s="2" t="str">
        <f t="shared" si="201"/>
        <v/>
      </c>
      <c r="CY186" s="2" t="str">
        <f t="shared" si="202"/>
        <v/>
      </c>
      <c r="CZ186" s="2" t="str">
        <f t="shared" si="203"/>
        <v/>
      </c>
      <c r="DA186" s="2" t="str">
        <f t="shared" si="204"/>
        <v/>
      </c>
      <c r="DB186" s="2" t="str">
        <f t="shared" si="205"/>
        <v/>
      </c>
      <c r="DC186" s="2">
        <f t="shared" si="206"/>
        <v>50.716999999999999</v>
      </c>
      <c r="DD186" s="2" t="str">
        <f t="shared" si="207"/>
        <v/>
      </c>
      <c r="DE186" s="2" t="str">
        <f t="shared" si="208"/>
        <v/>
      </c>
      <c r="DF186" s="2" t="str">
        <f t="shared" si="209"/>
        <v/>
      </c>
      <c r="DG186" s="2" t="str">
        <f t="shared" si="210"/>
        <v/>
      </c>
      <c r="DH186" s="2" t="str">
        <f t="shared" si="211"/>
        <v/>
      </c>
      <c r="DI186" s="2" t="str">
        <f t="shared" si="212"/>
        <v/>
      </c>
      <c r="DK186" s="2">
        <f t="shared" si="237"/>
        <v>99.173651712441199</v>
      </c>
      <c r="DL186" s="2">
        <f t="shared" si="237"/>
        <v>117.55512364591311</v>
      </c>
      <c r="DM186" s="2">
        <f t="shared" si="237"/>
        <v>114.84771692745375</v>
      </c>
      <c r="DN186" s="2">
        <f t="shared" si="237"/>
        <v>102.55718536585366</v>
      </c>
      <c r="DO186" s="2">
        <f t="shared" si="237"/>
        <v>99.73544906191367</v>
      </c>
      <c r="DP186" s="2">
        <f t="shared" si="237"/>
        <v>97.26902159244267</v>
      </c>
      <c r="DQ186" s="2">
        <f t="shared" si="237"/>
        <v>90.478851551956808</v>
      </c>
      <c r="DR186" s="2">
        <f t="shared" si="237"/>
        <v>109.87532026266419</v>
      </c>
      <c r="DS186" s="2">
        <f t="shared" si="237"/>
        <v>106.08788663967613</v>
      </c>
      <c r="DT186" s="2">
        <f t="shared" si="237"/>
        <v>98.145862570356485</v>
      </c>
      <c r="DU186" s="2">
        <f t="shared" si="237"/>
        <v>103.19951727395411</v>
      </c>
      <c r="DV186" s="2">
        <f t="shared" si="237"/>
        <v>103.88080469043152</v>
      </c>
      <c r="DW186" s="2">
        <f t="shared" si="237"/>
        <v>116.99521655052263</v>
      </c>
      <c r="DX186" s="2">
        <f t="shared" si="237"/>
        <v>117.94225363825366</v>
      </c>
      <c r="DY186" s="2">
        <f t="shared" si="237"/>
        <v>102.67203519061584</v>
      </c>
      <c r="EA186" s="2">
        <f t="shared" ref="EA186:EE227" si="241">CE$228*$B186+CE$229</f>
        <v>51.684827929676857</v>
      </c>
      <c r="EB186" s="2">
        <f t="shared" si="241"/>
        <v>49.104246471710113</v>
      </c>
      <c r="EC186" s="2">
        <f t="shared" si="241"/>
        <v>49.526883076923085</v>
      </c>
      <c r="ED186" s="2">
        <f t="shared" si="241"/>
        <v>49.372603996014675</v>
      </c>
      <c r="EE186" s="2">
        <f t="shared" si="241"/>
        <v>50.953105205150905</v>
      </c>
      <c r="EF186" s="2">
        <f t="shared" si="240"/>
        <v>52.067169560566683</v>
      </c>
      <c r="EG186" s="2">
        <f t="shared" si="240"/>
        <v>51.054515851702305</v>
      </c>
      <c r="EH186" s="2">
        <f t="shared" si="240"/>
        <v>51.845296865636655</v>
      </c>
      <c r="EI186" s="2">
        <f t="shared" si="240"/>
        <v>50.623091674440879</v>
      </c>
      <c r="EJ186" s="2">
        <f t="shared" si="240"/>
        <v>50.88873055210459</v>
      </c>
      <c r="EK186" s="2">
        <f t="shared" si="213"/>
        <v>51.919283623052948</v>
      </c>
      <c r="EL186" s="2">
        <f t="shared" si="180"/>
        <v>55.883160320360915</v>
      </c>
      <c r="EM186" s="2">
        <f t="shared" si="180"/>
        <v>54.086429182251656</v>
      </c>
      <c r="EN186" s="2">
        <f t="shared" si="180"/>
        <v>53.051902278795339</v>
      </c>
      <c r="EO186" s="2">
        <f t="shared" si="180"/>
        <v>55.17180307438764</v>
      </c>
      <c r="EQ186" s="2">
        <f t="shared" si="238"/>
        <v>51.684827929676857</v>
      </c>
      <c r="ER186" s="2">
        <f t="shared" si="238"/>
        <v>50.372080452166273</v>
      </c>
      <c r="ES186" s="2">
        <f t="shared" si="238"/>
        <v>50.138937776379834</v>
      </c>
      <c r="ET186" s="2">
        <f t="shared" si="238"/>
        <v>49.720645702553512</v>
      </c>
      <c r="EU186" s="2">
        <f t="shared" si="238"/>
        <v>50.816667032739701</v>
      </c>
      <c r="EV186" s="2">
        <f t="shared" si="238"/>
        <v>51.339835136653818</v>
      </c>
      <c r="EW186" s="2">
        <f t="shared" si="238"/>
        <v>52.351928882084621</v>
      </c>
      <c r="EX186" s="2">
        <f t="shared" si="238"/>
        <v>51.587376106466863</v>
      </c>
      <c r="EY186" s="2">
        <f t="shared" si="238"/>
        <v>50.466645021503155</v>
      </c>
      <c r="EZ186" s="2">
        <f t="shared" si="238"/>
        <v>50.867063920482501</v>
      </c>
      <c r="FA186" s="2">
        <f t="shared" si="238"/>
        <v>52.546014822384613</v>
      </c>
      <c r="FB186" s="2">
        <f t="shared" si="238"/>
        <v>54.518528145298056</v>
      </c>
      <c r="FC186" s="2">
        <f t="shared" si="238"/>
        <v>53.136045696768925</v>
      </c>
      <c r="FD186" s="2">
        <f t="shared" si="238"/>
        <v>54.044655358106709</v>
      </c>
      <c r="FE186" s="2">
        <f t="shared" si="238"/>
        <v>55.106449406425796</v>
      </c>
      <c r="FG186" s="2">
        <f t="shared" si="239"/>
        <v>0.99998558701406959</v>
      </c>
      <c r="FH186" s="2">
        <f t="shared" si="239"/>
        <v>0.99998562313178807</v>
      </c>
      <c r="FI186" s="2">
        <f t="shared" si="239"/>
        <v>0.99998549343030041</v>
      </c>
      <c r="FJ186" s="2">
        <f t="shared" si="239"/>
        <v>0.99998296944559173</v>
      </c>
      <c r="FK186" s="2">
        <f t="shared" si="239"/>
        <v>0.99998213696493876</v>
      </c>
      <c r="FL186" s="2">
        <f t="shared" si="239"/>
        <v>0.99998379908923074</v>
      </c>
      <c r="FM186" s="2">
        <f t="shared" si="239"/>
        <v>0.99998408222187729</v>
      </c>
      <c r="FN186" s="2">
        <f t="shared" si="239"/>
        <v>0.99998230243177755</v>
      </c>
      <c r="FO186" s="2">
        <f t="shared" si="239"/>
        <v>0.9999832961687013</v>
      </c>
      <c r="FP186" s="2">
        <f t="shared" si="239"/>
        <v>0.99998218349775703</v>
      </c>
      <c r="FQ186" s="2">
        <f t="shared" si="239"/>
        <v>0.99998094915677027</v>
      </c>
      <c r="FR186" s="2">
        <f t="shared" si="239"/>
        <v>0.99998208888813178</v>
      </c>
      <c r="FS186" s="2">
        <f t="shared" si="239"/>
        <v>0.99998103556439277</v>
      </c>
      <c r="FT186" s="2">
        <f t="shared" si="239"/>
        <v>0.9999806293189154</v>
      </c>
      <c r="FU186" s="2">
        <f t="shared" si="239"/>
        <v>0.99997611203890413</v>
      </c>
      <c r="FW186" s="2">
        <f t="shared" si="230"/>
        <v>8.7784160660368766E-6</v>
      </c>
      <c r="FX186" s="2">
        <f t="shared" si="230"/>
        <v>0.60875726047505518</v>
      </c>
      <c r="FY186" s="2">
        <f t="shared" si="230"/>
        <v>0.63910177864358597</v>
      </c>
      <c r="FZ186" s="2">
        <f t="shared" si="230"/>
        <v>0.63254339267766124</v>
      </c>
      <c r="GA186" s="2">
        <f t="shared" si="230"/>
        <v>0.5924010602036589</v>
      </c>
      <c r="GB186" s="2">
        <f t="shared" si="230"/>
        <v>0.61112318454078252</v>
      </c>
      <c r="GC186" s="2">
        <f t="shared" si="230"/>
        <v>0.62296653928655765</v>
      </c>
      <c r="GD186" s="2">
        <f t="shared" si="230"/>
        <v>0.65827296028923721</v>
      </c>
      <c r="GE186" s="2">
        <f t="shared" si="230"/>
        <v>0.69949226119938124</v>
      </c>
      <c r="GF186" s="2">
        <f t="shared" si="230"/>
        <v>0.64631745589719602</v>
      </c>
      <c r="GG186" s="2">
        <f t="shared" si="230"/>
        <v>0.60430648525571462</v>
      </c>
      <c r="GH186" s="2">
        <f t="shared" si="230"/>
        <v>0.56999989734478751</v>
      </c>
      <c r="GI186" s="2">
        <f t="shared" si="230"/>
        <v>0.51977802766973624</v>
      </c>
      <c r="GJ186" s="2">
        <f t="shared" si="230"/>
        <v>0.47899279743202011</v>
      </c>
      <c r="GK186" s="2">
        <f t="shared" si="230"/>
        <v>0.43249570077965988</v>
      </c>
      <c r="GM186" s="86">
        <f t="shared" si="231"/>
        <v>1.7546043758040942E-169</v>
      </c>
      <c r="GN186" s="86">
        <f t="shared" si="231"/>
        <v>6.5746534840581048E-306</v>
      </c>
      <c r="GO186" s="86">
        <f t="shared" si="231"/>
        <v>0</v>
      </c>
      <c r="GP186" s="86">
        <f t="shared" si="231"/>
        <v>0</v>
      </c>
      <c r="GQ186" s="86">
        <f t="shared" si="231"/>
        <v>0</v>
      </c>
      <c r="GR186" s="86">
        <f t="shared" si="231"/>
        <v>0</v>
      </c>
      <c r="GS186" s="86">
        <f t="shared" si="231"/>
        <v>0</v>
      </c>
      <c r="GT186" s="86">
        <f t="shared" si="231"/>
        <v>0</v>
      </c>
      <c r="GU186" s="86">
        <f t="shared" si="231"/>
        <v>0</v>
      </c>
      <c r="GV186" s="86">
        <f t="shared" si="231"/>
        <v>0</v>
      </c>
      <c r="GW186" s="86">
        <f t="shared" si="231"/>
        <v>0</v>
      </c>
      <c r="GX186" s="86">
        <f t="shared" si="231"/>
        <v>0</v>
      </c>
      <c r="GY186" s="86">
        <f t="shared" si="231"/>
        <v>1.3159029370406847E-305</v>
      </c>
      <c r="GZ186" s="86">
        <f t="shared" si="231"/>
        <v>2.8174003697416774E-242</v>
      </c>
      <c r="HA186" s="86">
        <f t="shared" si="231"/>
        <v>0</v>
      </c>
      <c r="HC186" s="86">
        <f t="shared" si="182"/>
        <v>8.3301699611985234E-98</v>
      </c>
      <c r="HD186" s="86">
        <f t="shared" si="182"/>
        <v>1.3656867626989534E-252</v>
      </c>
      <c r="HE186" s="86">
        <f t="shared" si="182"/>
        <v>1.8170148498648299E-286</v>
      </c>
      <c r="HF186" s="86">
        <f t="shared" si="181"/>
        <v>0</v>
      </c>
      <c r="HG186" s="86">
        <f t="shared" si="181"/>
        <v>0</v>
      </c>
      <c r="HH186" s="86">
        <f t="shared" si="181"/>
        <v>0</v>
      </c>
      <c r="HI186" s="86">
        <f t="shared" si="181"/>
        <v>0</v>
      </c>
      <c r="HJ186" s="86">
        <f t="shared" si="181"/>
        <v>0</v>
      </c>
      <c r="HK186" s="86">
        <f t="shared" si="181"/>
        <v>7.8927999567950102E-246</v>
      </c>
      <c r="HL186" s="86">
        <f t="shared" si="181"/>
        <v>0</v>
      </c>
      <c r="HM186" s="86">
        <f t="shared" si="181"/>
        <v>0</v>
      </c>
      <c r="HN186" s="86">
        <f t="shared" si="181"/>
        <v>5.9147748341983025E-304</v>
      </c>
      <c r="HO186" s="86">
        <f t="shared" si="227"/>
        <v>4.8718976601907994E-275</v>
      </c>
      <c r="HP186" s="86">
        <f t="shared" si="227"/>
        <v>2.8262873945855747E-239</v>
      </c>
      <c r="HQ186" s="86">
        <f t="shared" si="227"/>
        <v>0</v>
      </c>
      <c r="HS186" s="86">
        <f t="shared" si="232"/>
        <v>0.11321188408323603</v>
      </c>
      <c r="HT186" s="86">
        <f t="shared" si="232"/>
        <v>1.2886011506937667E-34</v>
      </c>
      <c r="HU186" s="86">
        <f t="shared" si="232"/>
        <v>3.6650464087396057E-38</v>
      </c>
      <c r="HV186" s="86">
        <f t="shared" si="232"/>
        <v>1.790683475887136E-43</v>
      </c>
      <c r="HW186" s="86">
        <f t="shared" si="232"/>
        <v>1.1834988158980831E-40</v>
      </c>
      <c r="HX186" s="86">
        <f t="shared" si="232"/>
        <v>1.7776782696351546E-46</v>
      </c>
      <c r="HY186" s="86">
        <f t="shared" si="232"/>
        <v>8.4601716840643604E-49</v>
      </c>
      <c r="HZ186" s="86">
        <f t="shared" si="232"/>
        <v>2.0121792217283812E-49</v>
      </c>
      <c r="IA186" s="86">
        <f t="shared" si="232"/>
        <v>1.4585657223989603E-54</v>
      </c>
      <c r="IB186" s="86">
        <f t="shared" si="232"/>
        <v>4.3447285502068539E-50</v>
      </c>
      <c r="IC186" s="86">
        <f t="shared" si="232"/>
        <v>1.1313202068032541E-44</v>
      </c>
      <c r="ID186" s="86">
        <f t="shared" si="232"/>
        <v>1.8837374408081688E-39</v>
      </c>
      <c r="IE186" s="86">
        <f t="shared" si="232"/>
        <v>4.9992433715927509E-33</v>
      </c>
      <c r="IF186" s="86">
        <f t="shared" si="232"/>
        <v>4.5046526321672659E-29</v>
      </c>
      <c r="IG186" s="86">
        <f t="shared" si="232"/>
        <v>1.0974687448506944E-29</v>
      </c>
      <c r="II186" s="86">
        <f t="shared" si="233"/>
        <v>0</v>
      </c>
      <c r="IJ186" s="86">
        <f t="shared" si="233"/>
        <v>0.14301053920905799</v>
      </c>
      <c r="IK186" s="86">
        <f t="shared" si="233"/>
        <v>5.706377349209852E-2</v>
      </c>
      <c r="IL186" s="86">
        <f t="shared" si="233"/>
        <v>4.7855153350037163E-2</v>
      </c>
      <c r="IM186" s="86">
        <f t="shared" si="233"/>
        <v>0.16045858547351868</v>
      </c>
      <c r="IN186" s="86">
        <f t="shared" si="233"/>
        <v>8.2577473771992635E-2</v>
      </c>
      <c r="IO186" s="86">
        <f t="shared" si="233"/>
        <v>5.1853352358434621E-2</v>
      </c>
      <c r="IP186" s="86">
        <f t="shared" si="233"/>
        <v>1.2788159149148768E-2</v>
      </c>
      <c r="IQ186" s="86">
        <f t="shared" si="233"/>
        <v>1.3049392190110009E-3</v>
      </c>
      <c r="IR186" s="86">
        <f t="shared" si="233"/>
        <v>2.0695916181039258E-2</v>
      </c>
      <c r="IS186" s="86">
        <f t="shared" si="233"/>
        <v>0.10355018403396507</v>
      </c>
      <c r="IT186" s="86">
        <f t="shared" si="233"/>
        <v>0.25478428077394999</v>
      </c>
      <c r="IU186" s="86">
        <f t="shared" si="233"/>
        <v>0.47444369075290443</v>
      </c>
      <c r="IV186" s="86">
        <f t="shared" si="233"/>
        <v>0.52703694445993254</v>
      </c>
      <c r="IW186" s="86">
        <f t="shared" si="233"/>
        <v>0.51795329789110778</v>
      </c>
      <c r="IY186" s="86">
        <f t="shared" si="234"/>
        <v>0.11321188408323603</v>
      </c>
      <c r="IZ186" s="86">
        <f t="shared" si="234"/>
        <v>0.14301053920905799</v>
      </c>
      <c r="JA186" s="86">
        <f t="shared" si="234"/>
        <v>5.706377349209852E-2</v>
      </c>
      <c r="JB186" s="86">
        <f t="shared" si="234"/>
        <v>4.7855153350037163E-2</v>
      </c>
      <c r="JC186" s="86">
        <f t="shared" si="234"/>
        <v>0.16045858547351868</v>
      </c>
      <c r="JD186" s="86">
        <f t="shared" si="234"/>
        <v>8.2577473771992635E-2</v>
      </c>
      <c r="JE186" s="86">
        <f t="shared" si="234"/>
        <v>5.1853352358434621E-2</v>
      </c>
      <c r="JF186" s="86">
        <f t="shared" si="234"/>
        <v>1.2788159149148768E-2</v>
      </c>
      <c r="JG186" s="86">
        <f t="shared" si="234"/>
        <v>1.3049392190110009E-3</v>
      </c>
      <c r="JH186" s="86">
        <f t="shared" si="234"/>
        <v>2.0695916181039258E-2</v>
      </c>
      <c r="JI186" s="86">
        <f t="shared" si="234"/>
        <v>0.10355018403396507</v>
      </c>
      <c r="JJ186" s="86">
        <f t="shared" si="234"/>
        <v>0.25478428077394999</v>
      </c>
      <c r="JK186" s="86">
        <f t="shared" si="234"/>
        <v>0.47444369075290443</v>
      </c>
      <c r="JL186" s="86">
        <f t="shared" si="234"/>
        <v>0.52703694445993254</v>
      </c>
      <c r="JM186" s="86">
        <f t="shared" si="234"/>
        <v>0.51795329789110778</v>
      </c>
    </row>
    <row r="187" spans="2:273" x14ac:dyDescent="0.25">
      <c r="B187" s="2">
        <v>160</v>
      </c>
      <c r="C187" s="37">
        <v>50.741999999999997</v>
      </c>
      <c r="D187" s="37">
        <v>50.517000000000003</v>
      </c>
      <c r="E187" s="37">
        <v>48.933</v>
      </c>
      <c r="F187" s="37">
        <v>48.567</v>
      </c>
      <c r="G187" s="37">
        <v>51.017000000000003</v>
      </c>
      <c r="H187" s="37">
        <v>51.517000000000003</v>
      </c>
      <c r="I187" s="37">
        <v>53.232999999999997</v>
      </c>
      <c r="J187" s="37">
        <v>50.917000000000002</v>
      </c>
      <c r="K187" s="37">
        <v>49.366999999999997</v>
      </c>
      <c r="L187" s="37">
        <v>50.6</v>
      </c>
      <c r="M187" s="37">
        <v>53.183</v>
      </c>
      <c r="N187" s="37">
        <v>55.6</v>
      </c>
      <c r="O187" s="37">
        <v>59.77</v>
      </c>
      <c r="P187" s="37">
        <v>73.049000000000007</v>
      </c>
      <c r="Q187" s="37">
        <v>107.08199999999999</v>
      </c>
      <c r="S187" s="4">
        <f t="shared" si="235"/>
        <v>51.576982846973621</v>
      </c>
      <c r="T187" s="4">
        <f t="shared" si="235"/>
        <v>49.817361244797098</v>
      </c>
      <c r="U187" s="4">
        <f t="shared" si="235"/>
        <v>49.829482912214438</v>
      </c>
      <c r="V187" s="4">
        <f t="shared" si="235"/>
        <v>49.492178470418189</v>
      </c>
      <c r="W187" s="4">
        <f t="shared" si="235"/>
        <v>50.932338898024312</v>
      </c>
      <c r="X187" s="4">
        <f t="shared" si="235"/>
        <v>51.53230998537942</v>
      </c>
      <c r="Y187" s="4">
        <f t="shared" si="235"/>
        <v>51.776148875228934</v>
      </c>
      <c r="Z187" s="4">
        <f t="shared" si="235"/>
        <v>51.580228521509135</v>
      </c>
      <c r="AA187" s="4">
        <f t="shared" si="235"/>
        <v>50.413836076724138</v>
      </c>
      <c r="AB187" s="4">
        <f t="shared" si="235"/>
        <v>50.780570241273061</v>
      </c>
      <c r="AC187" s="4">
        <f t="shared" si="235"/>
        <v>52.293700113939529</v>
      </c>
      <c r="AD187" s="4">
        <f t="shared" si="235"/>
        <v>55.794612592439499</v>
      </c>
      <c r="AE187" s="4">
        <f t="shared" si="235"/>
        <v>58.449821610673283</v>
      </c>
      <c r="AF187" s="4">
        <f t="shared" si="235"/>
        <v>72.177102485028925</v>
      </c>
      <c r="AG187" s="4">
        <f t="shared" si="235"/>
        <v>107.96551023960885</v>
      </c>
      <c r="AI187" s="4">
        <f t="shared" si="236"/>
        <v>-0.83498284697362379</v>
      </c>
      <c r="AJ187" s="4">
        <f t="shared" si="236"/>
        <v>0.69963875520290486</v>
      </c>
      <c r="AK187" s="4">
        <f t="shared" si="236"/>
        <v>-0.89648291221443799</v>
      </c>
      <c r="AL187" s="4">
        <f t="shared" si="236"/>
        <v>-0.92517847041818868</v>
      </c>
      <c r="AM187" s="4">
        <f t="shared" si="236"/>
        <v>8.4661101975690656E-2</v>
      </c>
      <c r="AN187" s="4">
        <f t="shared" si="236"/>
        <v>-1.5309985379417412E-2</v>
      </c>
      <c r="AO187" s="4">
        <f t="shared" si="236"/>
        <v>1.4568511247710632</v>
      </c>
      <c r="AP187" s="4">
        <f t="shared" si="236"/>
        <v>-0.66322852150913292</v>
      </c>
      <c r="AQ187" s="4">
        <f t="shared" si="236"/>
        <v>-1.0468360767241407</v>
      </c>
      <c r="AR187" s="4">
        <f t="shared" si="236"/>
        <v>-0.18057024127305965</v>
      </c>
      <c r="AS187" s="4">
        <f t="shared" si="236"/>
        <v>0.88929988606047061</v>
      </c>
      <c r="AT187" s="4">
        <f t="shared" si="236"/>
        <v>-0.19461259243949769</v>
      </c>
      <c r="AU187" s="4">
        <f t="shared" si="236"/>
        <v>1.3201783893267205</v>
      </c>
      <c r="AV187" s="4">
        <f t="shared" si="236"/>
        <v>0.87189751497108148</v>
      </c>
      <c r="AW187" s="4">
        <f t="shared" si="236"/>
        <v>-0.883510239608853</v>
      </c>
      <c r="AY187" s="2">
        <f t="shared" si="228"/>
        <v>51.576982846973621</v>
      </c>
      <c r="AZ187" s="2">
        <f t="shared" si="228"/>
        <v>49.766757121466441</v>
      </c>
      <c r="BA187" s="2">
        <f t="shared" si="228"/>
        <v>49.819745929907825</v>
      </c>
      <c r="BB187" s="2">
        <f t="shared" si="228"/>
        <v>49.485014288988836</v>
      </c>
      <c r="BC187" s="2">
        <f t="shared" si="228"/>
        <v>50.787704380873095</v>
      </c>
      <c r="BD187" s="2">
        <f t="shared" si="228"/>
        <v>51.502704986282168</v>
      </c>
      <c r="BE187" s="2">
        <f t="shared" si="228"/>
        <v>51.763938646346247</v>
      </c>
      <c r="BF187" s="2">
        <f t="shared" si="228"/>
        <v>51.579491112804305</v>
      </c>
      <c r="BG187" s="2">
        <f t="shared" si="228"/>
        <v>50.413829412327644</v>
      </c>
      <c r="BH187" s="2">
        <f t="shared" si="228"/>
        <v>50.778052005793988</v>
      </c>
      <c r="BI187" s="2">
        <f t="shared" si="228"/>
        <v>52.199603298638252</v>
      </c>
      <c r="BJ187" s="2">
        <f t="shared" si="228"/>
        <v>54.980429344323312</v>
      </c>
      <c r="BK187" s="2">
        <f t="shared" si="228"/>
        <v>53.471356033355519</v>
      </c>
      <c r="BL187" s="2">
        <f t="shared" si="228"/>
        <v>53.443431877125334</v>
      </c>
      <c r="BM187" s="2">
        <f t="shared" si="228"/>
        <v>55.041468334790636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 t="str">
        <f t="shared" si="198"/>
        <v/>
      </c>
      <c r="CV187" s="2" t="str">
        <f t="shared" si="199"/>
        <v/>
      </c>
      <c r="CW187" s="2" t="str">
        <f t="shared" si="200"/>
        <v/>
      </c>
      <c r="CX187" s="2" t="str">
        <f t="shared" si="201"/>
        <v/>
      </c>
      <c r="CY187" s="2" t="str">
        <f t="shared" si="202"/>
        <v/>
      </c>
      <c r="CZ187" s="2" t="str">
        <f t="shared" si="203"/>
        <v/>
      </c>
      <c r="DA187" s="2" t="str">
        <f t="shared" si="204"/>
        <v/>
      </c>
      <c r="DB187" s="2">
        <f t="shared" si="205"/>
        <v>50.917000000000002</v>
      </c>
      <c r="DC187" s="2">
        <f t="shared" si="206"/>
        <v>49.366999999999997</v>
      </c>
      <c r="DD187" s="2">
        <f t="shared" si="207"/>
        <v>50.6</v>
      </c>
      <c r="DE187" s="2" t="str">
        <f t="shared" si="208"/>
        <v/>
      </c>
      <c r="DF187" s="2" t="str">
        <f t="shared" si="209"/>
        <v/>
      </c>
      <c r="DG187" s="2" t="str">
        <f t="shared" si="210"/>
        <v/>
      </c>
      <c r="DH187" s="2" t="str">
        <f t="shared" si="211"/>
        <v/>
      </c>
      <c r="DI187" s="2" t="str">
        <f t="shared" si="212"/>
        <v/>
      </c>
      <c r="DK187" s="2">
        <f t="shared" si="237"/>
        <v>99.37873782689573</v>
      </c>
      <c r="DL187" s="2">
        <f t="shared" si="237"/>
        <v>117.89003293576977</v>
      </c>
      <c r="DM187" s="2">
        <f t="shared" si="237"/>
        <v>115.17986344238973</v>
      </c>
      <c r="DN187" s="2">
        <f t="shared" si="237"/>
        <v>102.80293902439024</v>
      </c>
      <c r="DO187" s="2">
        <f t="shared" si="237"/>
        <v>99.964158911819879</v>
      </c>
      <c r="DP187" s="2">
        <f t="shared" si="237"/>
        <v>97.471553981106638</v>
      </c>
      <c r="DQ187" s="2">
        <f t="shared" si="237"/>
        <v>90.605794264507423</v>
      </c>
      <c r="DR187" s="2">
        <f t="shared" si="237"/>
        <v>110.17490750469045</v>
      </c>
      <c r="DS187" s="2">
        <f t="shared" si="237"/>
        <v>106.37818198380567</v>
      </c>
      <c r="DT187" s="2">
        <f t="shared" si="237"/>
        <v>98.372230581613536</v>
      </c>
      <c r="DU187" s="2">
        <f t="shared" si="237"/>
        <v>103.44095431848851</v>
      </c>
      <c r="DV187" s="2">
        <f t="shared" si="237"/>
        <v>104.11720544090056</v>
      </c>
      <c r="DW187" s="2">
        <f t="shared" si="237"/>
        <v>117.32675609756096</v>
      </c>
      <c r="DX187" s="2">
        <f t="shared" si="237"/>
        <v>118.29164667906775</v>
      </c>
      <c r="DY187" s="2">
        <f t="shared" si="237"/>
        <v>102.93184347507332</v>
      </c>
      <c r="EA187" s="2">
        <f t="shared" si="241"/>
        <v>51.576354493437179</v>
      </c>
      <c r="EB187" s="2">
        <f t="shared" si="241"/>
        <v>48.950158296249207</v>
      </c>
      <c r="EC187" s="2">
        <f t="shared" si="241"/>
        <v>49.407093406593411</v>
      </c>
      <c r="ED187" s="2">
        <f t="shared" si="241"/>
        <v>49.252068935599695</v>
      </c>
      <c r="EE187" s="2">
        <f t="shared" si="241"/>
        <v>50.872391015903837</v>
      </c>
      <c r="EF187" s="2">
        <f t="shared" si="240"/>
        <v>51.970616999796853</v>
      </c>
      <c r="EG187" s="2">
        <f t="shared" si="240"/>
        <v>50.911909981435734</v>
      </c>
      <c r="EH187" s="2">
        <f t="shared" si="240"/>
        <v>51.756654412339458</v>
      </c>
      <c r="EI187" s="2">
        <f t="shared" si="240"/>
        <v>50.527406564772541</v>
      </c>
      <c r="EJ187" s="2">
        <f t="shared" si="240"/>
        <v>50.791999777922257</v>
      </c>
      <c r="EK187" s="2">
        <f t="shared" si="213"/>
        <v>51.79828681927394</v>
      </c>
      <c r="EL187" s="2">
        <f t="shared" si="180"/>
        <v>55.804523130514241</v>
      </c>
      <c r="EM187" s="2">
        <f t="shared" si="180"/>
        <v>53.996819818405044</v>
      </c>
      <c r="EN187" s="2">
        <f t="shared" si="180"/>
        <v>52.932883173317421</v>
      </c>
      <c r="EO187" s="2">
        <f t="shared" si="180"/>
        <v>55.070571984685131</v>
      </c>
      <c r="EQ187" s="2">
        <f t="shared" si="238"/>
        <v>51.576354493437179</v>
      </c>
      <c r="ER187" s="2">
        <f t="shared" si="238"/>
        <v>50.243965451295637</v>
      </c>
      <c r="ES187" s="2">
        <f t="shared" si="238"/>
        <v>50.030947305373182</v>
      </c>
      <c r="ET187" s="2">
        <f t="shared" si="238"/>
        <v>49.607157388102422</v>
      </c>
      <c r="EU187" s="2">
        <f t="shared" si="238"/>
        <v>50.733261462342583</v>
      </c>
      <c r="EV187" s="2">
        <f t="shared" si="238"/>
        <v>51.230093980210384</v>
      </c>
      <c r="EW187" s="2">
        <f t="shared" si="238"/>
        <v>52.233338269718281</v>
      </c>
      <c r="EX187" s="2">
        <f t="shared" si="238"/>
        <v>51.494223995465752</v>
      </c>
      <c r="EY187" s="2">
        <f t="shared" si="238"/>
        <v>50.368144831859453</v>
      </c>
      <c r="EZ187" s="2">
        <f t="shared" si="238"/>
        <v>50.769932016617865</v>
      </c>
      <c r="FA187" s="2">
        <f t="shared" si="238"/>
        <v>52.437826401088898</v>
      </c>
      <c r="FB187" s="2">
        <f t="shared" si="238"/>
        <v>54.412113675279713</v>
      </c>
      <c r="FC187" s="2">
        <f t="shared" si="238"/>
        <v>53.026579258216842</v>
      </c>
      <c r="FD187" s="2">
        <f t="shared" si="238"/>
        <v>53.947599707672239</v>
      </c>
      <c r="FE187" s="2">
        <f t="shared" si="238"/>
        <v>55.004349300301371</v>
      </c>
      <c r="FG187" s="2">
        <f t="shared" si="239"/>
        <v>0.99998685518393393</v>
      </c>
      <c r="FH187" s="2">
        <f t="shared" si="239"/>
        <v>0.99998688812376801</v>
      </c>
      <c r="FI187" s="2">
        <f t="shared" si="239"/>
        <v>0.99998676983430479</v>
      </c>
      <c r="FJ187" s="2">
        <f t="shared" si="239"/>
        <v>0.99998446792650453</v>
      </c>
      <c r="FK187" s="2">
        <f t="shared" si="239"/>
        <v>0.99998370869279452</v>
      </c>
      <c r="FL187" s="2">
        <f t="shared" si="239"/>
        <v>0.99998522457270855</v>
      </c>
      <c r="FM187" s="2">
        <f t="shared" si="239"/>
        <v>0.99998548279348087</v>
      </c>
      <c r="FN187" s="2">
        <f t="shared" si="239"/>
        <v>0.99998385960081715</v>
      </c>
      <c r="FO187" s="2">
        <f t="shared" si="239"/>
        <v>0.99998476590240637</v>
      </c>
      <c r="FP187" s="2">
        <f t="shared" si="239"/>
        <v>0.99998375113136229</v>
      </c>
      <c r="FQ187" s="2">
        <f t="shared" si="239"/>
        <v>0.99998262539535121</v>
      </c>
      <c r="FR187" s="2">
        <f t="shared" si="239"/>
        <v>0.99998366484608736</v>
      </c>
      <c r="FS187" s="2">
        <f t="shared" si="239"/>
        <v>0.99998270420030311</v>
      </c>
      <c r="FT187" s="2">
        <f t="shared" si="239"/>
        <v>0.99998233369877454</v>
      </c>
      <c r="FU187" s="2">
        <f t="shared" si="239"/>
        <v>0.9999782138747586</v>
      </c>
      <c r="FW187" s="2">
        <f t="shared" si="230"/>
        <v>9.6253336611395826E-6</v>
      </c>
      <c r="FX187" s="2">
        <f t="shared" si="230"/>
        <v>0.63046095465768326</v>
      </c>
      <c r="FY187" s="2">
        <f t="shared" si="230"/>
        <v>0.660062138705932</v>
      </c>
      <c r="FZ187" s="2">
        <f t="shared" si="230"/>
        <v>0.65367824749917969</v>
      </c>
      <c r="GA187" s="2">
        <f t="shared" si="230"/>
        <v>0.61443742119933842</v>
      </c>
      <c r="GB187" s="2">
        <f t="shared" si="230"/>
        <v>0.63277480497826966</v>
      </c>
      <c r="GC187" s="2">
        <f t="shared" si="230"/>
        <v>0.64434251040702162</v>
      </c>
      <c r="GD187" s="2">
        <f t="shared" si="230"/>
        <v>0.67867968805363543</v>
      </c>
      <c r="GE187" s="2">
        <f t="shared" si="230"/>
        <v>0.71849016405438593</v>
      </c>
      <c r="GF187" s="2">
        <f t="shared" si="230"/>
        <v>0.66707704715930727</v>
      </c>
      <c r="GG187" s="2">
        <f t="shared" si="230"/>
        <v>0.62610543556530007</v>
      </c>
      <c r="GH187" s="2">
        <f t="shared" si="230"/>
        <v>0.59241409069105955</v>
      </c>
      <c r="GI187" s="2">
        <f t="shared" si="230"/>
        <v>0.54270986861247372</v>
      </c>
      <c r="GJ187" s="2">
        <f t="shared" si="230"/>
        <v>0.50200626377688706</v>
      </c>
      <c r="GK187" s="2">
        <f t="shared" si="230"/>
        <v>0.45522711484633172</v>
      </c>
      <c r="GM187" s="86">
        <f t="shared" si="231"/>
        <v>6.7128981897669316E-173</v>
      </c>
      <c r="GN187" s="86">
        <f t="shared" si="231"/>
        <v>0</v>
      </c>
      <c r="GO187" s="86">
        <f t="shared" si="231"/>
        <v>0</v>
      </c>
      <c r="GP187" s="86">
        <f t="shared" si="231"/>
        <v>0</v>
      </c>
      <c r="GQ187" s="86">
        <f t="shared" si="231"/>
        <v>0</v>
      </c>
      <c r="GR187" s="86">
        <f t="shared" si="231"/>
        <v>0</v>
      </c>
      <c r="GS187" s="86">
        <f t="shared" si="231"/>
        <v>0</v>
      </c>
      <c r="GT187" s="86">
        <f t="shared" si="231"/>
        <v>0</v>
      </c>
      <c r="GU187" s="86">
        <f t="shared" si="231"/>
        <v>0</v>
      </c>
      <c r="GV187" s="86">
        <f t="shared" si="231"/>
        <v>0</v>
      </c>
      <c r="GW187" s="86">
        <f t="shared" si="231"/>
        <v>0</v>
      </c>
      <c r="GX187" s="86">
        <f t="shared" si="231"/>
        <v>0</v>
      </c>
      <c r="GY187" s="86">
        <f t="shared" si="231"/>
        <v>0</v>
      </c>
      <c r="GZ187" s="86">
        <f t="shared" si="231"/>
        <v>4.233789877532436E-247</v>
      </c>
      <c r="HA187" s="86">
        <f t="shared" si="231"/>
        <v>0</v>
      </c>
      <c r="HC187" s="86">
        <f t="shared" si="182"/>
        <v>2.0937658206032658E-100</v>
      </c>
      <c r="HD187" s="86">
        <f t="shared" si="182"/>
        <v>2.294458778212696E-259</v>
      </c>
      <c r="HE187" s="86">
        <f t="shared" si="182"/>
        <v>5.1175785825662727E-294</v>
      </c>
      <c r="HF187" s="86">
        <f t="shared" si="181"/>
        <v>0</v>
      </c>
      <c r="HG187" s="86">
        <f t="shared" si="181"/>
        <v>0</v>
      </c>
      <c r="HH187" s="86">
        <f t="shared" si="181"/>
        <v>0</v>
      </c>
      <c r="HI187" s="86">
        <f t="shared" ref="HI187:HN227" si="242" xml:space="preserve"> _xlfn.NORM.DIST($B187, I$8, ABS(I$12), TRUE) * _xlfn.NORM.DIST(($B187 - I$8)*I$16, 0, ABS(I$12), TRUE) * 2</f>
        <v>0</v>
      </c>
      <c r="HJ187" s="86">
        <f t="shared" si="242"/>
        <v>0</v>
      </c>
      <c r="HK187" s="86">
        <f t="shared" si="242"/>
        <v>4.1868427899991494E-252</v>
      </c>
      <c r="HL187" s="86">
        <f t="shared" si="242"/>
        <v>0</v>
      </c>
      <c r="HM187" s="86">
        <f t="shared" si="242"/>
        <v>0</v>
      </c>
      <c r="HN187" s="86">
        <f t="shared" si="242"/>
        <v>0</v>
      </c>
      <c r="HO187" s="86">
        <f t="shared" si="227"/>
        <v>1.5376655030563778E-282</v>
      </c>
      <c r="HP187" s="86">
        <f t="shared" si="227"/>
        <v>1.0331397810859613E-245</v>
      </c>
      <c r="HQ187" s="86">
        <f t="shared" si="227"/>
        <v>0</v>
      </c>
      <c r="HS187" s="86">
        <f t="shared" si="232"/>
        <v>0.16512912530635818</v>
      </c>
      <c r="HT187" s="86">
        <f t="shared" si="232"/>
        <v>1.9233843253991619E-36</v>
      </c>
      <c r="HU187" s="86">
        <f t="shared" si="232"/>
        <v>3.877522881959313E-40</v>
      </c>
      <c r="HV187" s="86">
        <f t="shared" si="232"/>
        <v>8.6430131131232267E-46</v>
      </c>
      <c r="HW187" s="86">
        <f t="shared" si="232"/>
        <v>6.9058406161739936E-43</v>
      </c>
      <c r="HX187" s="86">
        <f t="shared" si="232"/>
        <v>5.4892798914226093E-49</v>
      </c>
      <c r="HY187" s="86">
        <f t="shared" si="232"/>
        <v>2.0710053548906522E-51</v>
      </c>
      <c r="HZ187" s="86">
        <f t="shared" si="232"/>
        <v>5.1626191769160188E-52</v>
      </c>
      <c r="IA187" s="86">
        <f t="shared" si="232"/>
        <v>2.7019476153097574E-57</v>
      </c>
      <c r="IB187" s="86">
        <f t="shared" si="232"/>
        <v>1.0092554831199906E-52</v>
      </c>
      <c r="IC187" s="86">
        <f t="shared" si="232"/>
        <v>4.0158904062848943E-47</v>
      </c>
      <c r="ID187" s="86">
        <f t="shared" si="232"/>
        <v>1.098793980022428E-41</v>
      </c>
      <c r="IE187" s="86">
        <f t="shared" si="232"/>
        <v>5.2875070736202073E-35</v>
      </c>
      <c r="IF187" s="86">
        <f t="shared" si="232"/>
        <v>8.2267392160273395E-31</v>
      </c>
      <c r="IG187" s="86">
        <f t="shared" si="232"/>
        <v>1.3558468729592106E-31</v>
      </c>
      <c r="II187" s="86">
        <f t="shared" si="233"/>
        <v>0</v>
      </c>
      <c r="IJ187" s="86">
        <f t="shared" si="233"/>
        <v>8.2228062265198534E-2</v>
      </c>
      <c r="IK187" s="86">
        <f t="shared" si="233"/>
        <v>2.7845607282309809E-2</v>
      </c>
      <c r="IL187" s="86">
        <f t="shared" si="233"/>
        <v>2.1140365864909763E-2</v>
      </c>
      <c r="IM187" s="86">
        <f t="shared" si="233"/>
        <v>8.7648517023676778E-2</v>
      </c>
      <c r="IN187" s="86">
        <f t="shared" si="233"/>
        <v>3.8251555385082452E-2</v>
      </c>
      <c r="IO187" s="86">
        <f t="shared" si="233"/>
        <v>2.1964852356290081E-2</v>
      </c>
      <c r="IP187" s="86">
        <f t="shared" si="233"/>
        <v>4.5492039828173274E-3</v>
      </c>
      <c r="IQ187" s="86">
        <f t="shared" si="233"/>
        <v>3.6361162583295047E-4</v>
      </c>
      <c r="IR187" s="86">
        <f t="shared" si="233"/>
        <v>7.7346983778470921E-3</v>
      </c>
      <c r="IS187" s="86">
        <f t="shared" si="233"/>
        <v>5.015266543211333E-2</v>
      </c>
      <c r="IT187" s="86">
        <f t="shared" si="233"/>
        <v>0.15504572150903556</v>
      </c>
      <c r="IU187" s="86">
        <f t="shared" si="233"/>
        <v>0.39407456719344147</v>
      </c>
      <c r="IV187" s="86">
        <f t="shared" si="233"/>
        <v>0.49534344086772403</v>
      </c>
      <c r="IW187" s="86">
        <f t="shared" si="233"/>
        <v>0.55339201489509537</v>
      </c>
      <c r="IY187" s="86">
        <f t="shared" si="234"/>
        <v>0.16512912530635818</v>
      </c>
      <c r="IZ187" s="86">
        <f t="shared" si="234"/>
        <v>8.2228062265198534E-2</v>
      </c>
      <c r="JA187" s="86">
        <f t="shared" si="234"/>
        <v>2.7845607282309809E-2</v>
      </c>
      <c r="JB187" s="86">
        <f t="shared" si="234"/>
        <v>2.1140365864909763E-2</v>
      </c>
      <c r="JC187" s="86">
        <f t="shared" si="234"/>
        <v>8.7648517023676778E-2</v>
      </c>
      <c r="JD187" s="86">
        <f t="shared" si="234"/>
        <v>3.8251555385082452E-2</v>
      </c>
      <c r="JE187" s="86">
        <f t="shared" si="234"/>
        <v>2.1964852356290081E-2</v>
      </c>
      <c r="JF187" s="86">
        <f t="shared" si="234"/>
        <v>4.5492039828173274E-3</v>
      </c>
      <c r="JG187" s="86">
        <f t="shared" si="234"/>
        <v>3.6361162583295047E-4</v>
      </c>
      <c r="JH187" s="86">
        <f t="shared" si="234"/>
        <v>7.7346983778470921E-3</v>
      </c>
      <c r="JI187" s="86">
        <f t="shared" si="234"/>
        <v>5.015266543211333E-2</v>
      </c>
      <c r="JJ187" s="86">
        <f t="shared" si="234"/>
        <v>0.15504572150903556</v>
      </c>
      <c r="JK187" s="86">
        <f t="shared" si="234"/>
        <v>0.39407456719344147</v>
      </c>
      <c r="JL187" s="86">
        <f t="shared" si="234"/>
        <v>0.49534344086772403</v>
      </c>
      <c r="JM187" s="86">
        <f t="shared" si="234"/>
        <v>0.55339201489509537</v>
      </c>
    </row>
    <row r="188" spans="2:273" x14ac:dyDescent="0.25">
      <c r="B188" s="2">
        <v>161</v>
      </c>
      <c r="C188" s="37">
        <v>50.661000000000001</v>
      </c>
      <c r="D188" s="37">
        <v>50.982999999999997</v>
      </c>
      <c r="E188" s="37">
        <v>49.133000000000003</v>
      </c>
      <c r="F188" s="37">
        <v>48.783000000000001</v>
      </c>
      <c r="G188" s="37">
        <v>51.119</v>
      </c>
      <c r="H188" s="37">
        <v>52.582999999999998</v>
      </c>
      <c r="I188" s="37">
        <v>50.45</v>
      </c>
      <c r="J188" s="37">
        <v>49.7</v>
      </c>
      <c r="K188" s="37">
        <v>49.616999999999997</v>
      </c>
      <c r="L188" s="37">
        <v>49.433</v>
      </c>
      <c r="M188" s="37">
        <v>52.1</v>
      </c>
      <c r="N188" s="37">
        <v>55.25</v>
      </c>
      <c r="O188" s="37">
        <v>53.393000000000001</v>
      </c>
      <c r="P188" s="37">
        <v>68.328000000000003</v>
      </c>
      <c r="Q188" s="37">
        <v>101.803</v>
      </c>
      <c r="S188" s="4">
        <f t="shared" si="235"/>
        <v>51.468457882120056</v>
      </c>
      <c r="T188" s="4">
        <f t="shared" si="235"/>
        <v>49.672090102931662</v>
      </c>
      <c r="U188" s="4">
        <f t="shared" si="235"/>
        <v>49.722752060515788</v>
      </c>
      <c r="V188" s="4">
        <f t="shared" si="235"/>
        <v>49.377720130741828</v>
      </c>
      <c r="W188" s="4">
        <f t="shared" si="235"/>
        <v>50.739766587572809</v>
      </c>
      <c r="X188" s="4">
        <f t="shared" si="235"/>
        <v>51.387418772119517</v>
      </c>
      <c r="Y188" s="4">
        <f t="shared" si="235"/>
        <v>51.666702813900464</v>
      </c>
      <c r="Z188" s="4">
        <f t="shared" si="235"/>
        <v>51.482523202670059</v>
      </c>
      <c r="AA188" s="4">
        <f t="shared" si="235"/>
        <v>50.313094932478634</v>
      </c>
      <c r="AB188" s="4">
        <f t="shared" si="235"/>
        <v>50.680851699714914</v>
      </c>
      <c r="AC188" s="4">
        <f t="shared" si="235"/>
        <v>52.119768532616327</v>
      </c>
      <c r="AD188" s="4">
        <f t="shared" si="235"/>
        <v>55.105102341953078</v>
      </c>
      <c r="AE188" s="4">
        <f t="shared" si="235"/>
        <v>55.849947366339563</v>
      </c>
      <c r="AF188" s="4">
        <f t="shared" si="235"/>
        <v>66.677646379035437</v>
      </c>
      <c r="AG188" s="4">
        <f t="shared" si="235"/>
        <v>101.23922757373654</v>
      </c>
      <c r="AI188" s="4">
        <f t="shared" si="236"/>
        <v>-0.80745788212005465</v>
      </c>
      <c r="AJ188" s="4">
        <f t="shared" si="236"/>
        <v>1.3109098970683348</v>
      </c>
      <c r="AK188" s="4">
        <f t="shared" si="236"/>
        <v>-0.5897520605157851</v>
      </c>
      <c r="AL188" s="4">
        <f t="shared" si="236"/>
        <v>-0.59472013074182684</v>
      </c>
      <c r="AM188" s="4">
        <f t="shared" si="236"/>
        <v>0.37923341242719033</v>
      </c>
      <c r="AN188" s="4">
        <f t="shared" si="236"/>
        <v>1.1955812278804814</v>
      </c>
      <c r="AO188" s="4">
        <f t="shared" si="236"/>
        <v>-1.2167028139004614</v>
      </c>
      <c r="AP188" s="4">
        <f t="shared" si="236"/>
        <v>-1.7825232026700562</v>
      </c>
      <c r="AQ188" s="4">
        <f t="shared" si="236"/>
        <v>-0.69609493247863696</v>
      </c>
      <c r="AR188" s="4">
        <f t="shared" si="236"/>
        <v>-1.2478516997149143</v>
      </c>
      <c r="AS188" s="4">
        <f t="shared" si="236"/>
        <v>-1.9768532616325274E-2</v>
      </c>
      <c r="AT188" s="4">
        <f t="shared" si="236"/>
        <v>0.14489765804692212</v>
      </c>
      <c r="AU188" s="4">
        <f t="shared" si="236"/>
        <v>-2.4569473663395627</v>
      </c>
      <c r="AV188" s="4">
        <f t="shared" si="236"/>
        <v>1.6503536209645659</v>
      </c>
      <c r="AW188" s="4">
        <f t="shared" si="236"/>
        <v>0.56377242626345492</v>
      </c>
      <c r="AY188" s="2">
        <f t="shared" si="228"/>
        <v>51.468457882120056</v>
      </c>
      <c r="AZ188" s="2">
        <f t="shared" si="228"/>
        <v>49.65693471798086</v>
      </c>
      <c r="BA188" s="2">
        <f t="shared" si="228"/>
        <v>49.720610008245629</v>
      </c>
      <c r="BB188" s="2">
        <f t="shared" si="228"/>
        <v>49.376457720197251</v>
      </c>
      <c r="BC188" s="2">
        <f t="shared" si="228"/>
        <v>50.702210663787639</v>
      </c>
      <c r="BD188" s="2">
        <f t="shared" si="228"/>
        <v>51.381826848185327</v>
      </c>
      <c r="BE188" s="2">
        <f t="shared" si="228"/>
        <v>51.664765714856529</v>
      </c>
      <c r="BF188" s="2">
        <f t="shared" si="228"/>
        <v>51.48243969407406</v>
      </c>
      <c r="BG188" s="2">
        <f t="shared" si="228"/>
        <v>50.313094472914166</v>
      </c>
      <c r="BH188" s="2">
        <f t="shared" si="228"/>
        <v>50.68053809291883</v>
      </c>
      <c r="BI188" s="2">
        <f t="shared" si="228"/>
        <v>52.100446873682486</v>
      </c>
      <c r="BJ188" s="2">
        <f t="shared" si="228"/>
        <v>54.853976357875524</v>
      </c>
      <c r="BK188" s="2">
        <f t="shared" si="228"/>
        <v>53.348353347562593</v>
      </c>
      <c r="BL188" s="2">
        <f t="shared" si="228"/>
        <v>53.359193306727008</v>
      </c>
      <c r="BM188" s="2">
        <f t="shared" si="228"/>
        <v>54.938219362834943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 t="str">
        <f t="shared" si="198"/>
        <v/>
      </c>
      <c r="CV188" s="2" t="str">
        <f t="shared" si="199"/>
        <v/>
      </c>
      <c r="CW188" s="2" t="str">
        <f t="shared" si="200"/>
        <v/>
      </c>
      <c r="CX188" s="2">
        <f t="shared" si="201"/>
        <v>48.783000000000001</v>
      </c>
      <c r="CY188" s="2" t="str">
        <f t="shared" si="202"/>
        <v/>
      </c>
      <c r="CZ188" s="2" t="str">
        <f t="shared" si="203"/>
        <v/>
      </c>
      <c r="DA188" s="2">
        <f t="shared" si="204"/>
        <v>50.45</v>
      </c>
      <c r="DB188" s="2">
        <f t="shared" si="205"/>
        <v>49.7</v>
      </c>
      <c r="DC188" s="2">
        <f t="shared" si="206"/>
        <v>49.616999999999997</v>
      </c>
      <c r="DD188" s="2">
        <f t="shared" si="207"/>
        <v>49.433</v>
      </c>
      <c r="DE188" s="2" t="str">
        <f t="shared" si="208"/>
        <v/>
      </c>
      <c r="DF188" s="2" t="str">
        <f t="shared" si="209"/>
        <v/>
      </c>
      <c r="DG188" s="2" t="str">
        <f t="shared" si="210"/>
        <v/>
      </c>
      <c r="DH188" s="2" t="str">
        <f t="shared" si="211"/>
        <v/>
      </c>
      <c r="DI188" s="2" t="str">
        <f t="shared" si="212"/>
        <v/>
      </c>
      <c r="DK188" s="2">
        <f t="shared" si="237"/>
        <v>99.583823941350261</v>
      </c>
      <c r="DL188" s="2">
        <f t="shared" si="237"/>
        <v>118.22494222562642</v>
      </c>
      <c r="DM188" s="2">
        <f t="shared" si="237"/>
        <v>115.51200995732572</v>
      </c>
      <c r="DN188" s="2">
        <f t="shared" si="237"/>
        <v>103.04869268292683</v>
      </c>
      <c r="DO188" s="2">
        <f t="shared" si="237"/>
        <v>100.19286876172606</v>
      </c>
      <c r="DP188" s="2">
        <f t="shared" si="237"/>
        <v>97.674086369770606</v>
      </c>
      <c r="DQ188" s="2">
        <f t="shared" si="237"/>
        <v>90.732736977058025</v>
      </c>
      <c r="DR188" s="2">
        <f t="shared" si="237"/>
        <v>110.47449474671672</v>
      </c>
      <c r="DS188" s="2">
        <f t="shared" si="237"/>
        <v>106.66847732793524</v>
      </c>
      <c r="DT188" s="2">
        <f t="shared" si="237"/>
        <v>98.598598592870559</v>
      </c>
      <c r="DU188" s="2">
        <f t="shared" si="237"/>
        <v>103.68239136302293</v>
      </c>
      <c r="DV188" s="2">
        <f t="shared" si="237"/>
        <v>104.35360619136961</v>
      </c>
      <c r="DW188" s="2">
        <f t="shared" si="237"/>
        <v>117.65829564459929</v>
      </c>
      <c r="DX188" s="2">
        <f t="shared" si="237"/>
        <v>118.64103971988185</v>
      </c>
      <c r="DY188" s="2">
        <f t="shared" si="237"/>
        <v>103.1916517595308</v>
      </c>
      <c r="EA188" s="2">
        <f t="shared" si="241"/>
        <v>51.467881057197502</v>
      </c>
      <c r="EB188" s="2">
        <f t="shared" si="241"/>
        <v>48.796070120788301</v>
      </c>
      <c r="EC188" s="2">
        <f t="shared" si="241"/>
        <v>49.287303736263738</v>
      </c>
      <c r="ED188" s="2">
        <f t="shared" si="241"/>
        <v>49.131533875184715</v>
      </c>
      <c r="EE188" s="2">
        <f t="shared" si="241"/>
        <v>50.791676826656769</v>
      </c>
      <c r="EF188" s="2">
        <f t="shared" si="240"/>
        <v>51.874064439027023</v>
      </c>
      <c r="EG188" s="2">
        <f t="shared" si="240"/>
        <v>50.769304111169163</v>
      </c>
      <c r="EH188" s="2">
        <f t="shared" si="240"/>
        <v>51.668011959042246</v>
      </c>
      <c r="EI188" s="2">
        <f t="shared" si="240"/>
        <v>50.43172145510421</v>
      </c>
      <c r="EJ188" s="2">
        <f t="shared" si="240"/>
        <v>50.695269003739917</v>
      </c>
      <c r="EK188" s="2">
        <f t="shared" si="213"/>
        <v>51.677290015494933</v>
      </c>
      <c r="EL188" s="2">
        <f t="shared" si="180"/>
        <v>55.725885940667574</v>
      </c>
      <c r="EM188" s="2">
        <f t="shared" si="180"/>
        <v>53.907210454558424</v>
      </c>
      <c r="EN188" s="2">
        <f t="shared" si="180"/>
        <v>52.813864067839518</v>
      </c>
      <c r="EO188" s="2">
        <f t="shared" si="180"/>
        <v>54.969340894982622</v>
      </c>
      <c r="EQ188" s="2">
        <f t="shared" si="238"/>
        <v>51.467881057197502</v>
      </c>
      <c r="ER188" s="2">
        <f t="shared" si="238"/>
        <v>50.115850450424993</v>
      </c>
      <c r="ES188" s="2">
        <f t="shared" si="238"/>
        <v>49.922956834366531</v>
      </c>
      <c r="ET188" s="2">
        <f t="shared" si="238"/>
        <v>49.493669073651319</v>
      </c>
      <c r="EU188" s="2">
        <f t="shared" si="238"/>
        <v>50.649855891945464</v>
      </c>
      <c r="EV188" s="2">
        <f t="shared" si="238"/>
        <v>51.12035282376695</v>
      </c>
      <c r="EW188" s="2">
        <f t="shared" si="238"/>
        <v>52.114747657351941</v>
      </c>
      <c r="EX188" s="2">
        <f t="shared" si="238"/>
        <v>51.401071884464642</v>
      </c>
      <c r="EY188" s="2">
        <f t="shared" si="238"/>
        <v>50.269644642215745</v>
      </c>
      <c r="EZ188" s="2">
        <f t="shared" si="238"/>
        <v>50.672800112753229</v>
      </c>
      <c r="FA188" s="2">
        <f t="shared" si="238"/>
        <v>52.329637979793176</v>
      </c>
      <c r="FB188" s="2">
        <f t="shared" si="238"/>
        <v>54.305699205261369</v>
      </c>
      <c r="FC188" s="2">
        <f t="shared" si="238"/>
        <v>52.917112819664752</v>
      </c>
      <c r="FD188" s="2">
        <f t="shared" si="238"/>
        <v>53.850544057237762</v>
      </c>
      <c r="FE188" s="2">
        <f t="shared" si="238"/>
        <v>54.90224919417696</v>
      </c>
      <c r="FG188" s="2">
        <f t="shared" si="239"/>
        <v>0.99998801177140084</v>
      </c>
      <c r="FH188" s="2">
        <f t="shared" si="239"/>
        <v>0.99998804181295597</v>
      </c>
      <c r="FI188" s="2">
        <f t="shared" si="239"/>
        <v>0.99998793393143326</v>
      </c>
      <c r="FJ188" s="2">
        <f t="shared" si="239"/>
        <v>0.99998583456125523</v>
      </c>
      <c r="FK188" s="2">
        <f t="shared" si="239"/>
        <v>0.99998514212994316</v>
      </c>
      <c r="FL188" s="2">
        <f t="shared" si="239"/>
        <v>0.99998652463263504</v>
      </c>
      <c r="FM188" s="2">
        <f t="shared" si="239"/>
        <v>0.99998676013338539</v>
      </c>
      <c r="FN188" s="2">
        <f t="shared" si="239"/>
        <v>0.99998527976008833</v>
      </c>
      <c r="FO188" s="2">
        <f t="shared" si="239"/>
        <v>0.99998610631924323</v>
      </c>
      <c r="FP188" s="2">
        <f t="shared" si="239"/>
        <v>0.99998518083448784</v>
      </c>
      <c r="FQ188" s="2">
        <f t="shared" si="239"/>
        <v>0.99998415414800601</v>
      </c>
      <c r="FR188" s="2">
        <f t="shared" si="239"/>
        <v>0.99998510214115621</v>
      </c>
      <c r="FS188" s="2">
        <f t="shared" si="239"/>
        <v>0.99998422601919557</v>
      </c>
      <c r="FT188" s="2">
        <f t="shared" si="239"/>
        <v>0.9999838881167461</v>
      </c>
      <c r="FU188" s="2">
        <f t="shared" si="239"/>
        <v>0.99998013077954417</v>
      </c>
      <c r="FW188" s="2">
        <f t="shared" si="230"/>
        <v>1.0553958689268981E-5</v>
      </c>
      <c r="FX188" s="2">
        <f t="shared" si="230"/>
        <v>0.6516496226235029</v>
      </c>
      <c r="FY188" s="2">
        <f t="shared" si="230"/>
        <v>0.68041389466471858</v>
      </c>
      <c r="FZ188" s="2">
        <f t="shared" si="230"/>
        <v>0.67422356577322629</v>
      </c>
      <c r="GA188" s="2">
        <f t="shared" si="230"/>
        <v>0.63601441876807463</v>
      </c>
      <c r="GB188" s="2">
        <f t="shared" si="230"/>
        <v>0.65390363234945426</v>
      </c>
      <c r="GC188" s="2">
        <f t="shared" si="230"/>
        <v>0.66515796646081282</v>
      </c>
      <c r="GD188" s="2">
        <f t="shared" si="230"/>
        <v>0.69842608232651371</v>
      </c>
      <c r="GE188" s="2">
        <f t="shared" si="230"/>
        <v>0.7367390535073729</v>
      </c>
      <c r="GF188" s="2">
        <f t="shared" si="230"/>
        <v>0.68720784661769951</v>
      </c>
      <c r="GG188" s="2">
        <f t="shared" si="230"/>
        <v>0.64740417102856129</v>
      </c>
      <c r="GH188" s="2">
        <f t="shared" si="230"/>
        <v>0.61445020570104547</v>
      </c>
      <c r="GI188" s="2">
        <f t="shared" si="230"/>
        <v>0.56546212783348959</v>
      </c>
      <c r="GJ188" s="2">
        <f t="shared" si="230"/>
        <v>0.52501123267014904</v>
      </c>
      <c r="GK188" s="2">
        <f t="shared" si="230"/>
        <v>0.47814664836211845</v>
      </c>
      <c r="GM188" s="86">
        <f t="shared" si="231"/>
        <v>2.3725003268380261E-176</v>
      </c>
      <c r="GN188" s="86">
        <f t="shared" si="231"/>
        <v>0</v>
      </c>
      <c r="GO188" s="86">
        <f t="shared" si="231"/>
        <v>0</v>
      </c>
      <c r="GP188" s="86">
        <f t="shared" si="231"/>
        <v>0</v>
      </c>
      <c r="GQ188" s="86">
        <f t="shared" si="231"/>
        <v>0</v>
      </c>
      <c r="GR188" s="86">
        <f t="shared" si="231"/>
        <v>0</v>
      </c>
      <c r="GS188" s="86">
        <f t="shared" si="231"/>
        <v>0</v>
      </c>
      <c r="GT188" s="86">
        <f t="shared" si="231"/>
        <v>0</v>
      </c>
      <c r="GU188" s="86">
        <f t="shared" si="231"/>
        <v>0</v>
      </c>
      <c r="GV188" s="86">
        <f t="shared" si="231"/>
        <v>0</v>
      </c>
      <c r="GW188" s="86">
        <f t="shared" si="231"/>
        <v>0</v>
      </c>
      <c r="GX188" s="86">
        <f t="shared" si="231"/>
        <v>0</v>
      </c>
      <c r="GY188" s="86">
        <f t="shared" si="231"/>
        <v>0</v>
      </c>
      <c r="GZ188" s="86">
        <f t="shared" si="231"/>
        <v>5.698246440773386E-252</v>
      </c>
      <c r="HA188" s="86">
        <f t="shared" si="231"/>
        <v>0</v>
      </c>
      <c r="HC188" s="86">
        <f t="shared" si="182"/>
        <v>4.8593406392426982E-103</v>
      </c>
      <c r="HD188" s="86">
        <f t="shared" si="182"/>
        <v>3.131508759759179E-266</v>
      </c>
      <c r="HE188" s="86">
        <f t="shared" si="182"/>
        <v>1.1480711699401093E-301</v>
      </c>
      <c r="HF188" s="86">
        <f t="shared" si="182"/>
        <v>0</v>
      </c>
      <c r="HG188" s="86">
        <f t="shared" si="182"/>
        <v>0</v>
      </c>
      <c r="HH188" s="86">
        <f t="shared" si="182"/>
        <v>0</v>
      </c>
      <c r="HI188" s="86">
        <f t="shared" si="242"/>
        <v>0</v>
      </c>
      <c r="HJ188" s="86">
        <f t="shared" si="242"/>
        <v>0</v>
      </c>
      <c r="HK188" s="86">
        <f t="shared" si="242"/>
        <v>1.8488725557470982E-258</v>
      </c>
      <c r="HL188" s="86">
        <f t="shared" si="242"/>
        <v>0</v>
      </c>
      <c r="HM188" s="86">
        <f t="shared" si="242"/>
        <v>0</v>
      </c>
      <c r="HN188" s="86">
        <f t="shared" si="242"/>
        <v>0</v>
      </c>
      <c r="HO188" s="86">
        <f t="shared" si="227"/>
        <v>3.8413669598832146E-290</v>
      </c>
      <c r="HP188" s="86">
        <f t="shared" si="227"/>
        <v>3.097836014812886E-252</v>
      </c>
      <c r="HQ188" s="86">
        <f t="shared" si="227"/>
        <v>0</v>
      </c>
      <c r="HS188" s="86">
        <f t="shared" si="232"/>
        <v>0.23149711944601425</v>
      </c>
      <c r="HT188" s="86">
        <f t="shared" si="232"/>
        <v>2.5663738111630649E-38</v>
      </c>
      <c r="HU188" s="86">
        <f t="shared" si="232"/>
        <v>3.6429981412280537E-42</v>
      </c>
      <c r="HV188" s="86">
        <f t="shared" si="232"/>
        <v>3.6169312512040633E-48</v>
      </c>
      <c r="HW188" s="86">
        <f t="shared" si="232"/>
        <v>3.4959645440596627E-45</v>
      </c>
      <c r="HX188" s="86">
        <f t="shared" si="232"/>
        <v>1.4495512759650208E-51</v>
      </c>
      <c r="HY188" s="86">
        <f t="shared" si="232"/>
        <v>4.3155174280236534E-54</v>
      </c>
      <c r="HZ188" s="86">
        <f t="shared" si="232"/>
        <v>1.132569349382297E-54</v>
      </c>
      <c r="IA188" s="86">
        <f t="shared" si="232"/>
        <v>4.2755027722122028E-60</v>
      </c>
      <c r="IB188" s="86">
        <f t="shared" si="232"/>
        <v>1.99851341312693E-55</v>
      </c>
      <c r="IC188" s="86">
        <f t="shared" si="232"/>
        <v>1.2207310126919604E-49</v>
      </c>
      <c r="ID188" s="86">
        <f t="shared" si="232"/>
        <v>5.5363729213674364E-44</v>
      </c>
      <c r="IE188" s="86">
        <f t="shared" si="232"/>
        <v>4.8750055045989711E-37</v>
      </c>
      <c r="IF188" s="86">
        <f t="shared" si="232"/>
        <v>1.3308254518496113E-32</v>
      </c>
      <c r="IG188" s="86">
        <f t="shared" si="232"/>
        <v>1.4523152767909085E-33</v>
      </c>
      <c r="II188" s="86">
        <f t="shared" si="233"/>
        <v>0</v>
      </c>
      <c r="IJ188" s="86">
        <f t="shared" si="233"/>
        <v>4.3157256408166415E-2</v>
      </c>
      <c r="IK188" s="86">
        <f t="shared" si="233"/>
        <v>1.2406969440142889E-2</v>
      </c>
      <c r="IL188" s="86">
        <f t="shared" si="233"/>
        <v>8.3815410074538407E-3</v>
      </c>
      <c r="IM188" s="86">
        <f t="shared" si="233"/>
        <v>4.2630773117020238E-2</v>
      </c>
      <c r="IN188" s="86">
        <f t="shared" si="233"/>
        <v>1.5693772562757193E-2</v>
      </c>
      <c r="IO188" s="86">
        <f t="shared" si="233"/>
        <v>8.2340512892047635E-3</v>
      </c>
      <c r="IP188" s="86">
        <f t="shared" si="233"/>
        <v>1.441716119191024E-3</v>
      </c>
      <c r="IQ188" s="86">
        <f t="shared" si="233"/>
        <v>9.0188421970208203E-5</v>
      </c>
      <c r="IR188" s="86">
        <f t="shared" si="233"/>
        <v>2.5679616870036273E-3</v>
      </c>
      <c r="IS188" s="86">
        <f t="shared" si="233"/>
        <v>2.1499535095359651E-2</v>
      </c>
      <c r="IT188" s="86">
        <f t="shared" si="233"/>
        <v>8.3206328984249359E-2</v>
      </c>
      <c r="IU188" s="86">
        <f t="shared" si="233"/>
        <v>0.287127508981872</v>
      </c>
      <c r="IV188" s="86">
        <f t="shared" si="233"/>
        <v>0.42053586144431587</v>
      </c>
      <c r="IW188" s="86">
        <f t="shared" si="233"/>
        <v>0.54750422262376786</v>
      </c>
      <c r="IY188" s="86">
        <f t="shared" si="234"/>
        <v>0.23149711944601425</v>
      </c>
      <c r="IZ188" s="86">
        <f t="shared" si="234"/>
        <v>4.3157256408166415E-2</v>
      </c>
      <c r="JA188" s="86">
        <f t="shared" si="234"/>
        <v>1.2406969440142889E-2</v>
      </c>
      <c r="JB188" s="86">
        <f t="shared" si="234"/>
        <v>8.3815410074538407E-3</v>
      </c>
      <c r="JC188" s="86">
        <f t="shared" si="234"/>
        <v>4.2630773117020238E-2</v>
      </c>
      <c r="JD188" s="86">
        <f t="shared" si="234"/>
        <v>1.5693772562757193E-2</v>
      </c>
      <c r="JE188" s="86">
        <f t="shared" si="234"/>
        <v>8.2340512892047635E-3</v>
      </c>
      <c r="JF188" s="86">
        <f t="shared" si="234"/>
        <v>1.441716119191024E-3</v>
      </c>
      <c r="JG188" s="86">
        <f t="shared" si="234"/>
        <v>9.0188421970208203E-5</v>
      </c>
      <c r="JH188" s="86">
        <f t="shared" si="234"/>
        <v>2.5679616870036273E-3</v>
      </c>
      <c r="JI188" s="86">
        <f t="shared" si="234"/>
        <v>2.1499535095359651E-2</v>
      </c>
      <c r="JJ188" s="86">
        <f t="shared" si="234"/>
        <v>8.3206328984249359E-2</v>
      </c>
      <c r="JK188" s="86">
        <f t="shared" si="234"/>
        <v>0.287127508981872</v>
      </c>
      <c r="JL188" s="86">
        <f t="shared" si="234"/>
        <v>0.42053586144431587</v>
      </c>
      <c r="JM188" s="86">
        <f t="shared" si="234"/>
        <v>0.54750422262376786</v>
      </c>
    </row>
    <row r="189" spans="2:273" x14ac:dyDescent="0.25">
      <c r="B189" s="2">
        <v>162</v>
      </c>
      <c r="C189" s="37">
        <v>49.774000000000001</v>
      </c>
      <c r="D189" s="37">
        <v>50.55</v>
      </c>
      <c r="E189" s="37">
        <v>49.283000000000001</v>
      </c>
      <c r="F189" s="37">
        <v>48.683</v>
      </c>
      <c r="G189" s="37">
        <v>51.524999999999999</v>
      </c>
      <c r="H189" s="37">
        <v>51.533000000000001</v>
      </c>
      <c r="I189" s="37">
        <v>51.25</v>
      </c>
      <c r="J189" s="37">
        <v>50.35</v>
      </c>
      <c r="K189" s="37">
        <v>49.85</v>
      </c>
      <c r="L189" s="37">
        <v>49.567</v>
      </c>
      <c r="M189" s="37">
        <v>50.883000000000003</v>
      </c>
      <c r="N189" s="37">
        <v>54.332999999999998</v>
      </c>
      <c r="O189" s="37">
        <v>53.77</v>
      </c>
      <c r="P189" s="37">
        <v>61.015999999999998</v>
      </c>
      <c r="Q189" s="37">
        <v>93.623000000000005</v>
      </c>
      <c r="S189" s="4">
        <f t="shared" si="235"/>
        <v>51.359937120368393</v>
      </c>
      <c r="T189" s="4">
        <f t="shared" si="235"/>
        <v>49.551289672591423</v>
      </c>
      <c r="U189" s="4">
        <f t="shared" si="235"/>
        <v>49.621925287619085</v>
      </c>
      <c r="V189" s="4">
        <f t="shared" si="235"/>
        <v>49.268137009969465</v>
      </c>
      <c r="W189" s="4">
        <f t="shared" si="235"/>
        <v>50.624615584599724</v>
      </c>
      <c r="X189" s="4">
        <f t="shared" si="235"/>
        <v>51.261687930725138</v>
      </c>
      <c r="Y189" s="4">
        <f t="shared" si="235"/>
        <v>51.565985034469534</v>
      </c>
      <c r="Z189" s="4">
        <f t="shared" si="235"/>
        <v>51.385416230780613</v>
      </c>
      <c r="AA189" s="4">
        <f t="shared" si="235"/>
        <v>50.21239079206169</v>
      </c>
      <c r="AB189" s="4">
        <f t="shared" si="235"/>
        <v>50.583059576244231</v>
      </c>
      <c r="AC189" s="4">
        <f t="shared" si="235"/>
        <v>52.004624016692581</v>
      </c>
      <c r="AD189" s="4">
        <f t="shared" si="235"/>
        <v>54.789719585343256</v>
      </c>
      <c r="AE189" s="4">
        <f t="shared" si="235"/>
        <v>54.264499452053428</v>
      </c>
      <c r="AF189" s="4">
        <f t="shared" si="235"/>
        <v>61.627222964550725</v>
      </c>
      <c r="AG189" s="4">
        <f t="shared" si="235"/>
        <v>91.597023139316718</v>
      </c>
      <c r="AI189" s="4">
        <f t="shared" si="236"/>
        <v>-1.5859371203683921</v>
      </c>
      <c r="AJ189" s="4">
        <f t="shared" si="236"/>
        <v>0.99871032740857402</v>
      </c>
      <c r="AK189" s="4">
        <f t="shared" si="236"/>
        <v>-0.3389252876190838</v>
      </c>
      <c r="AL189" s="4">
        <f t="shared" si="236"/>
        <v>-0.58513700996946483</v>
      </c>
      <c r="AM189" s="4">
        <f t="shared" si="236"/>
        <v>0.90038441540027492</v>
      </c>
      <c r="AN189" s="4">
        <f t="shared" si="236"/>
        <v>0.27131206927486318</v>
      </c>
      <c r="AO189" s="4">
        <f t="shared" si="236"/>
        <v>-0.3159850344695343</v>
      </c>
      <c r="AP189" s="4">
        <f t="shared" si="236"/>
        <v>-1.0354162307806121</v>
      </c>
      <c r="AQ189" s="4">
        <f t="shared" si="236"/>
        <v>-0.36239079206168867</v>
      </c>
      <c r="AR189" s="4">
        <f t="shared" si="236"/>
        <v>-1.0160595762442313</v>
      </c>
      <c r="AS189" s="4">
        <f t="shared" si="236"/>
        <v>-1.1216240166925786</v>
      </c>
      <c r="AT189" s="4">
        <f t="shared" si="236"/>
        <v>-0.45671958534325796</v>
      </c>
      <c r="AU189" s="4">
        <f t="shared" si="236"/>
        <v>-0.49449945205342516</v>
      </c>
      <c r="AV189" s="4">
        <f t="shared" si="236"/>
        <v>-0.611222964550727</v>
      </c>
      <c r="AW189" s="4">
        <f t="shared" si="236"/>
        <v>2.0259768606832864</v>
      </c>
      <c r="AY189" s="2">
        <f t="shared" si="228"/>
        <v>51.359937120368393</v>
      </c>
      <c r="AZ189" s="2">
        <f t="shared" si="228"/>
        <v>49.547433921551089</v>
      </c>
      <c r="BA189" s="2">
        <f t="shared" si="228"/>
        <v>49.621529679153973</v>
      </c>
      <c r="BB189" s="2">
        <f t="shared" si="228"/>
        <v>49.267956818474673</v>
      </c>
      <c r="BC189" s="2">
        <f t="shared" si="228"/>
        <v>50.616683289397415</v>
      </c>
      <c r="BD189" s="2">
        <f t="shared" si="228"/>
        <v>51.260848526894534</v>
      </c>
      <c r="BE189" s="2">
        <f t="shared" si="228"/>
        <v>51.565742740806826</v>
      </c>
      <c r="BF189" s="2">
        <f t="shared" si="228"/>
        <v>51.385408741871053</v>
      </c>
      <c r="BG189" s="2">
        <f t="shared" si="228"/>
        <v>50.21239076705286</v>
      </c>
      <c r="BH189" s="2">
        <f t="shared" si="228"/>
        <v>50.583028769329026</v>
      </c>
      <c r="BI189" s="2">
        <f t="shared" si="228"/>
        <v>52.001462732088129</v>
      </c>
      <c r="BJ189" s="2">
        <f t="shared" si="228"/>
        <v>54.726969656398325</v>
      </c>
      <c r="BK189" s="2">
        <f t="shared" si="228"/>
        <v>53.224729622802471</v>
      </c>
      <c r="BL189" s="2">
        <f t="shared" si="228"/>
        <v>53.27586101620053</v>
      </c>
      <c r="BM189" s="2">
        <f t="shared" si="228"/>
        <v>54.834931087423087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 t="str">
        <f t="shared" si="198"/>
        <v/>
      </c>
      <c r="CV189" s="2" t="str">
        <f t="shared" si="199"/>
        <v/>
      </c>
      <c r="CW189" s="2">
        <f t="shared" si="200"/>
        <v>49.283000000000001</v>
      </c>
      <c r="CX189" s="2">
        <f t="shared" si="201"/>
        <v>48.683</v>
      </c>
      <c r="CY189" s="2" t="str">
        <f t="shared" si="202"/>
        <v/>
      </c>
      <c r="CZ189" s="2">
        <f t="shared" si="203"/>
        <v>51.533000000000001</v>
      </c>
      <c r="DA189" s="2">
        <f t="shared" si="204"/>
        <v>51.25</v>
      </c>
      <c r="DB189" s="2">
        <f t="shared" si="205"/>
        <v>50.35</v>
      </c>
      <c r="DC189" s="2">
        <f t="shared" si="206"/>
        <v>49.85</v>
      </c>
      <c r="DD189" s="2">
        <f t="shared" si="207"/>
        <v>49.567</v>
      </c>
      <c r="DE189" s="2">
        <f t="shared" si="208"/>
        <v>50.883000000000003</v>
      </c>
      <c r="DF189" s="2" t="str">
        <f t="shared" si="209"/>
        <v/>
      </c>
      <c r="DG189" s="2" t="str">
        <f t="shared" si="210"/>
        <v/>
      </c>
      <c r="DH189" s="2" t="str">
        <f t="shared" si="211"/>
        <v/>
      </c>
      <c r="DI189" s="2" t="str">
        <f t="shared" si="212"/>
        <v/>
      </c>
      <c r="DK189" s="2">
        <f t="shared" si="237"/>
        <v>99.788910055804806</v>
      </c>
      <c r="DL189" s="2">
        <f t="shared" si="237"/>
        <v>118.55985151548307</v>
      </c>
      <c r="DM189" s="2">
        <f t="shared" si="237"/>
        <v>115.84415647226172</v>
      </c>
      <c r="DN189" s="2">
        <f t="shared" si="237"/>
        <v>103.29444634146341</v>
      </c>
      <c r="DO189" s="2">
        <f t="shared" si="237"/>
        <v>100.42157861163226</v>
      </c>
      <c r="DP189" s="2">
        <f t="shared" si="237"/>
        <v>97.876618758434574</v>
      </c>
      <c r="DQ189" s="2">
        <f t="shared" si="237"/>
        <v>90.85967968960864</v>
      </c>
      <c r="DR189" s="2">
        <f t="shared" si="237"/>
        <v>110.77408198874298</v>
      </c>
      <c r="DS189" s="2">
        <f t="shared" si="237"/>
        <v>106.95877267206478</v>
      </c>
      <c r="DT189" s="2">
        <f t="shared" si="237"/>
        <v>98.82496660412761</v>
      </c>
      <c r="DU189" s="2">
        <f t="shared" si="237"/>
        <v>103.92382840755735</v>
      </c>
      <c r="DV189" s="2">
        <f t="shared" si="237"/>
        <v>104.59000694183865</v>
      </c>
      <c r="DW189" s="2">
        <f t="shared" si="237"/>
        <v>117.98983519163761</v>
      </c>
      <c r="DX189" s="2">
        <f t="shared" si="237"/>
        <v>118.99043276069594</v>
      </c>
      <c r="DY189" s="2">
        <f t="shared" si="237"/>
        <v>103.45146004398828</v>
      </c>
      <c r="EA189" s="2">
        <f t="shared" si="241"/>
        <v>51.359407620957825</v>
      </c>
      <c r="EB189" s="2">
        <f t="shared" si="241"/>
        <v>48.641981945327402</v>
      </c>
      <c r="EC189" s="2">
        <f t="shared" si="241"/>
        <v>49.167514065934071</v>
      </c>
      <c r="ED189" s="2">
        <f t="shared" si="241"/>
        <v>49.010998814769735</v>
      </c>
      <c r="EE189" s="2">
        <f t="shared" si="241"/>
        <v>50.7109626374097</v>
      </c>
      <c r="EF189" s="2">
        <f t="shared" si="240"/>
        <v>51.777511878257201</v>
      </c>
      <c r="EG189" s="2">
        <f t="shared" si="240"/>
        <v>50.626698240902599</v>
      </c>
      <c r="EH189" s="2">
        <f t="shared" si="240"/>
        <v>51.579369505745042</v>
      </c>
      <c r="EI189" s="2">
        <f t="shared" si="240"/>
        <v>50.336036345435872</v>
      </c>
      <c r="EJ189" s="2">
        <f t="shared" si="240"/>
        <v>50.598538229557583</v>
      </c>
      <c r="EK189" s="2">
        <f t="shared" si="213"/>
        <v>51.556293211715925</v>
      </c>
      <c r="EL189" s="2">
        <f t="shared" si="180"/>
        <v>55.6472487508209</v>
      </c>
      <c r="EM189" s="2">
        <f t="shared" si="180"/>
        <v>53.817601090711811</v>
      </c>
      <c r="EN189" s="2">
        <f t="shared" si="180"/>
        <v>52.694844962361614</v>
      </c>
      <c r="EO189" s="2">
        <f t="shared" si="180"/>
        <v>54.868109805280099</v>
      </c>
      <c r="EQ189" s="2">
        <f t="shared" si="238"/>
        <v>51.359407620957825</v>
      </c>
      <c r="ER189" s="2">
        <f t="shared" si="238"/>
        <v>49.987735449554357</v>
      </c>
      <c r="ES189" s="2">
        <f t="shared" si="238"/>
        <v>49.814966363359872</v>
      </c>
      <c r="ET189" s="2">
        <f t="shared" si="238"/>
        <v>49.380180759200229</v>
      </c>
      <c r="EU189" s="2">
        <f t="shared" si="238"/>
        <v>50.566450321548345</v>
      </c>
      <c r="EV189" s="2">
        <f t="shared" si="238"/>
        <v>51.010611667323516</v>
      </c>
      <c r="EW189" s="2">
        <f t="shared" si="238"/>
        <v>51.996157044985601</v>
      </c>
      <c r="EX189" s="2">
        <f t="shared" si="238"/>
        <v>51.307919773463539</v>
      </c>
      <c r="EY189" s="2">
        <f t="shared" si="238"/>
        <v>50.171144452572044</v>
      </c>
      <c r="EZ189" s="2">
        <f t="shared" si="238"/>
        <v>50.575668208888594</v>
      </c>
      <c r="FA189" s="2">
        <f t="shared" si="238"/>
        <v>52.221449558497469</v>
      </c>
      <c r="FB189" s="2">
        <f t="shared" si="238"/>
        <v>54.199284735243026</v>
      </c>
      <c r="FC189" s="2">
        <f t="shared" si="238"/>
        <v>52.807646381112662</v>
      </c>
      <c r="FD189" s="2">
        <f t="shared" si="238"/>
        <v>53.753488406803285</v>
      </c>
      <c r="FE189" s="2">
        <f t="shared" si="238"/>
        <v>54.800149088052535</v>
      </c>
      <c r="FG189" s="2">
        <f t="shared" si="239"/>
        <v>0.99998906659403997</v>
      </c>
      <c r="FH189" s="2">
        <f t="shared" si="239"/>
        <v>0.99998909399232161</v>
      </c>
      <c r="FI189" s="2">
        <f t="shared" si="239"/>
        <v>0.99998899560299559</v>
      </c>
      <c r="FJ189" s="2">
        <f t="shared" si="239"/>
        <v>0.99998708095021815</v>
      </c>
      <c r="FK189" s="2">
        <f t="shared" si="239"/>
        <v>0.99998644944374337</v>
      </c>
      <c r="FL189" s="2">
        <f t="shared" si="239"/>
        <v>0.9999877103043272</v>
      </c>
      <c r="FM189" s="2">
        <f t="shared" si="239"/>
        <v>0.99998792508406897</v>
      </c>
      <c r="FN189" s="2">
        <f t="shared" si="239"/>
        <v>0.99998657496425425</v>
      </c>
      <c r="FO189" s="2">
        <f t="shared" si="239"/>
        <v>0.99998732879706076</v>
      </c>
      <c r="FP189" s="2">
        <f t="shared" si="239"/>
        <v>0.99998648474279972</v>
      </c>
      <c r="FQ189" s="2">
        <f t="shared" si="239"/>
        <v>0.99998554839107323</v>
      </c>
      <c r="FR189" s="2">
        <f t="shared" si="239"/>
        <v>0.99998641297344071</v>
      </c>
      <c r="FS189" s="2">
        <f t="shared" si="239"/>
        <v>0.99998561393855956</v>
      </c>
      <c r="FT189" s="2">
        <f t="shared" si="239"/>
        <v>0.9999853057669984</v>
      </c>
      <c r="FU189" s="2">
        <f t="shared" si="239"/>
        <v>0.99998187902389424</v>
      </c>
      <c r="FW189" s="2">
        <f t="shared" si="230"/>
        <v>1.1572173802680703E-5</v>
      </c>
      <c r="FX189" s="2">
        <f t="shared" si="230"/>
        <v>0.67225494755147097</v>
      </c>
      <c r="FY189" s="2">
        <f t="shared" si="230"/>
        <v>0.70010080862812485</v>
      </c>
      <c r="FZ189" s="2">
        <f t="shared" si="230"/>
        <v>0.69412038429808831</v>
      </c>
      <c r="GA189" s="2">
        <f t="shared" si="230"/>
        <v>0.65705787042880126</v>
      </c>
      <c r="GB189" s="2">
        <f t="shared" si="230"/>
        <v>0.67444223900693578</v>
      </c>
      <c r="GC189" s="2">
        <f t="shared" si="230"/>
        <v>0.6853500720410779</v>
      </c>
      <c r="GD189" s="2">
        <f t="shared" si="230"/>
        <v>0.71746416313670491</v>
      </c>
      <c r="GE189" s="2">
        <f t="shared" si="230"/>
        <v>0.75420964855248385</v>
      </c>
      <c r="GF189" s="2">
        <f t="shared" si="230"/>
        <v>0.70665667713193514</v>
      </c>
      <c r="GG189" s="2">
        <f t="shared" si="230"/>
        <v>0.66813272906957122</v>
      </c>
      <c r="GH189" s="2">
        <f t="shared" si="230"/>
        <v>0.63602691162905411</v>
      </c>
      <c r="GI189" s="2">
        <f t="shared" si="230"/>
        <v>0.58794186310351115</v>
      </c>
      <c r="GJ189" s="2">
        <f t="shared" si="230"/>
        <v>0.54791053028315817</v>
      </c>
      <c r="GK189" s="2">
        <f t="shared" si="230"/>
        <v>0.50115856593711783</v>
      </c>
      <c r="GM189" s="86">
        <f t="shared" si="231"/>
        <v>7.7458130903366198E-180</v>
      </c>
      <c r="GN189" s="86">
        <f t="shared" si="231"/>
        <v>0</v>
      </c>
      <c r="GO189" s="86">
        <f t="shared" si="231"/>
        <v>0</v>
      </c>
      <c r="GP189" s="86">
        <f t="shared" si="231"/>
        <v>0</v>
      </c>
      <c r="GQ189" s="86">
        <f t="shared" si="231"/>
        <v>0</v>
      </c>
      <c r="GR189" s="86">
        <f t="shared" si="231"/>
        <v>0</v>
      </c>
      <c r="GS189" s="86">
        <f t="shared" si="231"/>
        <v>0</v>
      </c>
      <c r="GT189" s="86">
        <f t="shared" si="231"/>
        <v>0</v>
      </c>
      <c r="GU189" s="86">
        <f t="shared" si="231"/>
        <v>0</v>
      </c>
      <c r="GV189" s="86">
        <f t="shared" si="231"/>
        <v>0</v>
      </c>
      <c r="GW189" s="86">
        <f t="shared" si="231"/>
        <v>0</v>
      </c>
      <c r="GX189" s="86">
        <f t="shared" si="231"/>
        <v>0</v>
      </c>
      <c r="GY189" s="86">
        <f t="shared" si="231"/>
        <v>0</v>
      </c>
      <c r="GZ189" s="86">
        <f t="shared" si="231"/>
        <v>6.8688420537437356E-257</v>
      </c>
      <c r="HA189" s="86">
        <f t="shared" si="231"/>
        <v>0</v>
      </c>
      <c r="HC189" s="86">
        <f t="shared" si="182"/>
        <v>1.0413569724898107E-105</v>
      </c>
      <c r="HD189" s="86">
        <f t="shared" si="182"/>
        <v>3.4719163169323908E-273</v>
      </c>
      <c r="HE189" s="86">
        <f t="shared" si="182"/>
        <v>0</v>
      </c>
      <c r="HF189" s="86">
        <f t="shared" si="182"/>
        <v>0</v>
      </c>
      <c r="HG189" s="86">
        <f t="shared" si="182"/>
        <v>0</v>
      </c>
      <c r="HH189" s="86">
        <f t="shared" si="182"/>
        <v>0</v>
      </c>
      <c r="HI189" s="86">
        <f t="shared" si="242"/>
        <v>0</v>
      </c>
      <c r="HJ189" s="86">
        <f t="shared" si="242"/>
        <v>0</v>
      </c>
      <c r="HK189" s="86">
        <f t="shared" si="242"/>
        <v>6.7965788615740429E-265</v>
      </c>
      <c r="HL189" s="86">
        <f t="shared" si="242"/>
        <v>0</v>
      </c>
      <c r="HM189" s="86">
        <f t="shared" si="242"/>
        <v>0</v>
      </c>
      <c r="HN189" s="86">
        <f t="shared" si="242"/>
        <v>0</v>
      </c>
      <c r="HO189" s="86">
        <f t="shared" si="227"/>
        <v>7.5957012032057009E-298</v>
      </c>
      <c r="HP189" s="86">
        <f t="shared" si="227"/>
        <v>7.6192523592471432E-259</v>
      </c>
      <c r="HQ189" s="86">
        <f t="shared" si="227"/>
        <v>0</v>
      </c>
      <c r="HS189" s="86">
        <f t="shared" si="232"/>
        <v>0.31034904692598614</v>
      </c>
      <c r="HT189" s="86">
        <f t="shared" si="232"/>
        <v>3.0610140522188601E-40</v>
      </c>
      <c r="HU189" s="86">
        <f t="shared" si="232"/>
        <v>3.0393404164780011E-44</v>
      </c>
      <c r="HV189" s="86">
        <f t="shared" si="232"/>
        <v>1.3122878471224401E-50</v>
      </c>
      <c r="HW189" s="86">
        <f t="shared" si="232"/>
        <v>1.53533390326334E-47</v>
      </c>
      <c r="HX189" s="86">
        <f t="shared" si="232"/>
        <v>3.273348730453392E-54</v>
      </c>
      <c r="HY189" s="86">
        <f t="shared" si="232"/>
        <v>7.6545394889684037E-57</v>
      </c>
      <c r="HZ189" s="86">
        <f t="shared" si="232"/>
        <v>2.1244014990454285E-57</v>
      </c>
      <c r="IA189" s="86">
        <f t="shared" si="232"/>
        <v>5.7788895652161806E-63</v>
      </c>
      <c r="IB189" s="86">
        <f t="shared" si="232"/>
        <v>3.3733870644649558E-58</v>
      </c>
      <c r="IC189" s="86">
        <f t="shared" si="232"/>
        <v>3.1774863800297815E-52</v>
      </c>
      <c r="ID189" s="86">
        <f t="shared" si="232"/>
        <v>2.4095152477518882E-46</v>
      </c>
      <c r="IE189" s="86">
        <f t="shared" si="232"/>
        <v>3.9179205958737708E-39</v>
      </c>
      <c r="IF189" s="86">
        <f t="shared" si="232"/>
        <v>1.9068659736292618E-34</v>
      </c>
      <c r="IG189" s="86">
        <f t="shared" si="232"/>
        <v>1.3487053644174071E-35</v>
      </c>
      <c r="II189" s="86">
        <f t="shared" si="233"/>
        <v>3.4081802733124466E-307</v>
      </c>
      <c r="IJ189" s="86">
        <f t="shared" si="233"/>
        <v>2.0751018558320511E-2</v>
      </c>
      <c r="IK189" s="86">
        <f t="shared" si="233"/>
        <v>5.0582303670746549E-3</v>
      </c>
      <c r="IL189" s="86">
        <f t="shared" si="233"/>
        <v>2.9888745430009618E-3</v>
      </c>
      <c r="IM189" s="86">
        <f t="shared" si="233"/>
        <v>1.8558999005550286E-2</v>
      </c>
      <c r="IN189" s="86">
        <f t="shared" si="233"/>
        <v>5.7246207426172712E-3</v>
      </c>
      <c r="IO189" s="86">
        <f t="shared" si="233"/>
        <v>2.7389134223037319E-3</v>
      </c>
      <c r="IP189" s="86">
        <f t="shared" si="233"/>
        <v>4.0716408022311516E-4</v>
      </c>
      <c r="IQ189" s="86">
        <f t="shared" si="233"/>
        <v>1.9900059688630221E-5</v>
      </c>
      <c r="IR189" s="86">
        <f t="shared" si="233"/>
        <v>7.5804428398787492E-4</v>
      </c>
      <c r="IS189" s="86">
        <f t="shared" si="233"/>
        <v>8.1937439613039668E-3</v>
      </c>
      <c r="IT189" s="86">
        <f t="shared" si="233"/>
        <v>3.9637026158226882E-2</v>
      </c>
      <c r="IU189" s="86">
        <f t="shared" si="233"/>
        <v>0.18442239052476977</v>
      </c>
      <c r="IV189" s="86">
        <f t="shared" si="233"/>
        <v>0.32074008899308271</v>
      </c>
      <c r="IW189" s="86">
        <f t="shared" si="233"/>
        <v>0.49643561085418064</v>
      </c>
      <c r="IY189" s="86">
        <f t="shared" si="234"/>
        <v>0.31034904692598614</v>
      </c>
      <c r="IZ189" s="86">
        <f t="shared" si="234"/>
        <v>2.0751018558320511E-2</v>
      </c>
      <c r="JA189" s="86">
        <f t="shared" si="234"/>
        <v>5.0582303670746549E-3</v>
      </c>
      <c r="JB189" s="86">
        <f t="shared" si="234"/>
        <v>2.9888745430009618E-3</v>
      </c>
      <c r="JC189" s="86">
        <f t="shared" si="234"/>
        <v>1.8558999005550286E-2</v>
      </c>
      <c r="JD189" s="86">
        <f t="shared" si="234"/>
        <v>5.7246207426172712E-3</v>
      </c>
      <c r="JE189" s="86">
        <f t="shared" si="234"/>
        <v>2.7389134223037319E-3</v>
      </c>
      <c r="JF189" s="86">
        <f t="shared" si="234"/>
        <v>4.0716408022311516E-4</v>
      </c>
      <c r="JG189" s="86">
        <f t="shared" si="234"/>
        <v>1.9900059688630221E-5</v>
      </c>
      <c r="JH189" s="86">
        <f t="shared" si="234"/>
        <v>7.5804428398787492E-4</v>
      </c>
      <c r="JI189" s="86">
        <f t="shared" si="234"/>
        <v>8.1937439613039668E-3</v>
      </c>
      <c r="JJ189" s="86">
        <f t="shared" si="234"/>
        <v>3.9637026158226882E-2</v>
      </c>
      <c r="JK189" s="86">
        <f t="shared" si="234"/>
        <v>0.18442239052476977</v>
      </c>
      <c r="JL189" s="86">
        <f t="shared" si="234"/>
        <v>0.32074008899308271</v>
      </c>
      <c r="JM189" s="86">
        <f t="shared" si="234"/>
        <v>0.49643561085418064</v>
      </c>
    </row>
    <row r="190" spans="2:273" x14ac:dyDescent="0.25">
      <c r="B190" s="2">
        <v>163</v>
      </c>
      <c r="C190" s="37">
        <v>51.323</v>
      </c>
      <c r="D190" s="37">
        <v>50.366999999999997</v>
      </c>
      <c r="E190" s="37">
        <v>50.017000000000003</v>
      </c>
      <c r="F190" s="37">
        <v>49.567</v>
      </c>
      <c r="G190" s="37">
        <v>49.948999999999998</v>
      </c>
      <c r="H190" s="37">
        <v>49.55</v>
      </c>
      <c r="I190" s="37">
        <v>52.2</v>
      </c>
      <c r="J190" s="37">
        <v>50.4</v>
      </c>
      <c r="K190" s="37">
        <v>48.982999999999997</v>
      </c>
      <c r="L190" s="37">
        <v>51.283000000000001</v>
      </c>
      <c r="M190" s="37">
        <v>52.616999999999997</v>
      </c>
      <c r="N190" s="37">
        <v>55.1</v>
      </c>
      <c r="O190" s="37">
        <v>52.213000000000001</v>
      </c>
      <c r="P190" s="37">
        <v>56.048999999999999</v>
      </c>
      <c r="Q190" s="37">
        <v>82.114999999999995</v>
      </c>
      <c r="S190" s="4">
        <f t="shared" si="235"/>
        <v>51.251420221010505</v>
      </c>
      <c r="T190" s="4">
        <f t="shared" si="235"/>
        <v>49.438958908427892</v>
      </c>
      <c r="U190" s="4">
        <f t="shared" si="235"/>
        <v>49.522511102809055</v>
      </c>
      <c r="V190" s="4">
        <f t="shared" si="235"/>
        <v>49.159499425139906</v>
      </c>
      <c r="W190" s="4">
        <f t="shared" si="235"/>
        <v>50.532496011206632</v>
      </c>
      <c r="X190" s="4">
        <f t="shared" si="235"/>
        <v>51.139938895604722</v>
      </c>
      <c r="Y190" s="4">
        <f t="shared" si="235"/>
        <v>51.466773084640501</v>
      </c>
      <c r="Z190" s="4">
        <f t="shared" si="235"/>
        <v>51.288418575745538</v>
      </c>
      <c r="AA190" s="4">
        <f t="shared" si="235"/>
        <v>50.111727857665585</v>
      </c>
      <c r="AB190" s="4">
        <f t="shared" si="235"/>
        <v>50.48552785002137</v>
      </c>
      <c r="AC190" s="4">
        <f t="shared" si="235"/>
        <v>51.902998102223776</v>
      </c>
      <c r="AD190" s="4">
        <f t="shared" si="235"/>
        <v>54.612227253510859</v>
      </c>
      <c r="AE190" s="4">
        <f t="shared" si="235"/>
        <v>53.456698588239917</v>
      </c>
      <c r="AF190" s="4">
        <f t="shared" si="235"/>
        <v>57.78356700668882</v>
      </c>
      <c r="AG190" s="4">
        <f t="shared" si="235"/>
        <v>80.961412558865149</v>
      </c>
      <c r="AI190" s="4">
        <f t="shared" si="236"/>
        <v>7.1579778989494969E-2</v>
      </c>
      <c r="AJ190" s="4">
        <f t="shared" si="236"/>
        <v>0.9280410915721049</v>
      </c>
      <c r="AK190" s="4">
        <f t="shared" si="236"/>
        <v>0.4944888971909478</v>
      </c>
      <c r="AL190" s="4">
        <f t="shared" si="236"/>
        <v>0.40750057486009439</v>
      </c>
      <c r="AM190" s="4">
        <f t="shared" si="236"/>
        <v>-0.58349601120663408</v>
      </c>
      <c r="AN190" s="4">
        <f t="shared" si="236"/>
        <v>-1.5899388956047247</v>
      </c>
      <c r="AO190" s="4">
        <f t="shared" si="236"/>
        <v>0.73322691535950213</v>
      </c>
      <c r="AP190" s="4">
        <f t="shared" si="236"/>
        <v>-0.88841857574553984</v>
      </c>
      <c r="AQ190" s="4">
        <f t="shared" si="236"/>
        <v>-1.1287278576655879</v>
      </c>
      <c r="AR190" s="4">
        <f t="shared" si="236"/>
        <v>0.79747214997863125</v>
      </c>
      <c r="AS190" s="4">
        <f t="shared" si="236"/>
        <v>0.71400189777622103</v>
      </c>
      <c r="AT190" s="4">
        <f t="shared" si="236"/>
        <v>0.48777274648914215</v>
      </c>
      <c r="AU190" s="4">
        <f t="shared" si="236"/>
        <v>-1.2436985882399156</v>
      </c>
      <c r="AV190" s="4">
        <f t="shared" si="236"/>
        <v>-1.7345670066888204</v>
      </c>
      <c r="AW190" s="4">
        <f t="shared" si="236"/>
        <v>1.1535874411348459</v>
      </c>
      <c r="AY190" s="2">
        <f t="shared" si="228"/>
        <v>51.251420221010505</v>
      </c>
      <c r="AZ190" s="2">
        <f t="shared" si="228"/>
        <v>49.438126746656813</v>
      </c>
      <c r="BA190" s="2">
        <f t="shared" si="228"/>
        <v>49.522449832465597</v>
      </c>
      <c r="BB190" s="2">
        <f t="shared" si="228"/>
        <v>49.159478619009313</v>
      </c>
      <c r="BC190" s="2">
        <f t="shared" si="228"/>
        <v>50.531135867496118</v>
      </c>
      <c r="BD190" s="2">
        <f t="shared" si="228"/>
        <v>51.139838932901043</v>
      </c>
      <c r="BE190" s="2">
        <f t="shared" si="228"/>
        <v>51.466749227941207</v>
      </c>
      <c r="BF190" s="2">
        <f t="shared" si="228"/>
        <v>51.288418044499004</v>
      </c>
      <c r="BG190" s="2">
        <f t="shared" si="228"/>
        <v>50.111727856592381</v>
      </c>
      <c r="BH190" s="2">
        <f t="shared" si="228"/>
        <v>50.485525465805708</v>
      </c>
      <c r="BI190" s="2">
        <f t="shared" si="228"/>
        <v>51.902586737127294</v>
      </c>
      <c r="BJ190" s="2">
        <f t="shared" si="228"/>
        <v>54.599556562296932</v>
      </c>
      <c r="BK190" s="2">
        <f t="shared" si="228"/>
        <v>53.100591596216091</v>
      </c>
      <c r="BL190" s="2">
        <f t="shared" si="228"/>
        <v>53.193324346198992</v>
      </c>
      <c r="BM190" s="2">
        <f t="shared" si="228"/>
        <v>54.731609420613786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 t="str">
        <f t="shared" si="198"/>
        <v/>
      </c>
      <c r="CV190" s="2">
        <f t="shared" si="199"/>
        <v>50.366999999999997</v>
      </c>
      <c r="CW190" s="2">
        <f t="shared" si="200"/>
        <v>50.017000000000003</v>
      </c>
      <c r="CX190" s="2">
        <f t="shared" si="201"/>
        <v>49.567</v>
      </c>
      <c r="CY190" s="2">
        <f t="shared" si="202"/>
        <v>49.948999999999998</v>
      </c>
      <c r="CZ190" s="2">
        <f t="shared" si="203"/>
        <v>49.55</v>
      </c>
      <c r="DA190" s="2">
        <f t="shared" si="204"/>
        <v>52.2</v>
      </c>
      <c r="DB190" s="2">
        <f t="shared" si="205"/>
        <v>50.4</v>
      </c>
      <c r="DC190" s="2">
        <f t="shared" si="206"/>
        <v>48.982999999999997</v>
      </c>
      <c r="DD190" s="2">
        <f t="shared" si="207"/>
        <v>51.283000000000001</v>
      </c>
      <c r="DE190" s="2">
        <f t="shared" si="208"/>
        <v>52.616999999999997</v>
      </c>
      <c r="DF190" s="2" t="str">
        <f t="shared" si="209"/>
        <v/>
      </c>
      <c r="DG190" s="2" t="str">
        <f t="shared" si="210"/>
        <v/>
      </c>
      <c r="DH190" s="2" t="str">
        <f t="shared" si="211"/>
        <v/>
      </c>
      <c r="DI190" s="2" t="str">
        <f t="shared" si="212"/>
        <v/>
      </c>
      <c r="DK190" s="2">
        <f t="shared" si="237"/>
        <v>99.993996170259337</v>
      </c>
      <c r="DL190" s="2">
        <f t="shared" si="237"/>
        <v>118.89476080533974</v>
      </c>
      <c r="DM190" s="2">
        <f t="shared" si="237"/>
        <v>116.17630298719769</v>
      </c>
      <c r="DN190" s="2">
        <f t="shared" si="237"/>
        <v>103.5402</v>
      </c>
      <c r="DO190" s="2">
        <f t="shared" si="237"/>
        <v>100.65028846153845</v>
      </c>
      <c r="DP190" s="2">
        <f t="shared" si="237"/>
        <v>98.079151147098543</v>
      </c>
      <c r="DQ190" s="2">
        <f t="shared" si="237"/>
        <v>90.986622402159242</v>
      </c>
      <c r="DR190" s="2">
        <f t="shared" si="237"/>
        <v>111.07366923076924</v>
      </c>
      <c r="DS190" s="2">
        <f t="shared" si="237"/>
        <v>107.24906801619434</v>
      </c>
      <c r="DT190" s="2">
        <f t="shared" si="237"/>
        <v>99.051334615384633</v>
      </c>
      <c r="DU190" s="2">
        <f t="shared" si="237"/>
        <v>104.16526545209176</v>
      </c>
      <c r="DV190" s="2">
        <f t="shared" si="237"/>
        <v>104.8264076923077</v>
      </c>
      <c r="DW190" s="2">
        <f t="shared" si="237"/>
        <v>118.32137473867594</v>
      </c>
      <c r="DX190" s="2">
        <f t="shared" si="237"/>
        <v>119.33982580151003</v>
      </c>
      <c r="DY190" s="2">
        <f t="shared" si="237"/>
        <v>103.71126832844575</v>
      </c>
      <c r="EA190" s="2">
        <f t="shared" si="241"/>
        <v>51.250934184718147</v>
      </c>
      <c r="EB190" s="2">
        <f t="shared" si="241"/>
        <v>48.487893769866503</v>
      </c>
      <c r="EC190" s="2">
        <f t="shared" si="241"/>
        <v>49.047724395604405</v>
      </c>
      <c r="ED190" s="2">
        <f t="shared" si="241"/>
        <v>48.890463754354748</v>
      </c>
      <c r="EE190" s="2">
        <f t="shared" si="241"/>
        <v>50.630248448162632</v>
      </c>
      <c r="EF190" s="2">
        <f t="shared" si="240"/>
        <v>51.680959317487371</v>
      </c>
      <c r="EG190" s="2">
        <f t="shared" si="240"/>
        <v>50.484092370636034</v>
      </c>
      <c r="EH190" s="2">
        <f t="shared" si="240"/>
        <v>51.490727052447838</v>
      </c>
      <c r="EI190" s="2">
        <f t="shared" si="240"/>
        <v>50.240351235767534</v>
      </c>
      <c r="EJ190" s="2">
        <f t="shared" si="240"/>
        <v>50.50180745537525</v>
      </c>
      <c r="EK190" s="2">
        <f t="shared" si="213"/>
        <v>51.435296407936917</v>
      </c>
      <c r="EL190" s="2">
        <f t="shared" si="180"/>
        <v>55.568611560974233</v>
      </c>
      <c r="EM190" s="2">
        <f t="shared" si="180"/>
        <v>53.727991726865199</v>
      </c>
      <c r="EN190" s="2">
        <f t="shared" si="180"/>
        <v>52.575825856883696</v>
      </c>
      <c r="EO190" s="2">
        <f t="shared" si="180"/>
        <v>54.76687871557759</v>
      </c>
      <c r="EQ190" s="2">
        <f t="shared" si="238"/>
        <v>51.250934184718147</v>
      </c>
      <c r="ER190" s="2">
        <f t="shared" si="238"/>
        <v>49.859620448683714</v>
      </c>
      <c r="ES190" s="2">
        <f t="shared" si="238"/>
        <v>49.706975892353228</v>
      </c>
      <c r="ET190" s="2">
        <f t="shared" si="238"/>
        <v>49.266692444749133</v>
      </c>
      <c r="EU190" s="2">
        <f t="shared" si="238"/>
        <v>50.483044751151219</v>
      </c>
      <c r="EV190" s="2">
        <f t="shared" si="238"/>
        <v>50.900870510880083</v>
      </c>
      <c r="EW190" s="2">
        <f t="shared" si="238"/>
        <v>51.877566432619261</v>
      </c>
      <c r="EX190" s="2">
        <f t="shared" si="238"/>
        <v>51.214767662462435</v>
      </c>
      <c r="EY190" s="2">
        <f t="shared" si="238"/>
        <v>50.072644262928335</v>
      </c>
      <c r="EZ190" s="2">
        <f t="shared" si="238"/>
        <v>50.478536305023958</v>
      </c>
      <c r="FA190" s="2">
        <f t="shared" si="238"/>
        <v>52.113261137201746</v>
      </c>
      <c r="FB190" s="2">
        <f t="shared" si="238"/>
        <v>54.092870265224683</v>
      </c>
      <c r="FC190" s="2">
        <f t="shared" si="238"/>
        <v>52.698179942560571</v>
      </c>
      <c r="FD190" s="2">
        <f t="shared" si="238"/>
        <v>53.656432756368815</v>
      </c>
      <c r="FE190" s="2">
        <f t="shared" si="238"/>
        <v>54.698048981928117</v>
      </c>
      <c r="FG190" s="2">
        <f t="shared" si="239"/>
        <v>0.99999002860566066</v>
      </c>
      <c r="FH190" s="2">
        <f t="shared" si="239"/>
        <v>0.99999005359323856</v>
      </c>
      <c r="FI190" s="2">
        <f t="shared" si="239"/>
        <v>0.99998996386093364</v>
      </c>
      <c r="FJ190" s="2">
        <f t="shared" si="239"/>
        <v>0.99998821767317136</v>
      </c>
      <c r="FK190" s="2">
        <f t="shared" si="239"/>
        <v>0.99998764173107979</v>
      </c>
      <c r="FL190" s="2">
        <f t="shared" si="239"/>
        <v>0.99998879165221377</v>
      </c>
      <c r="FM190" s="2">
        <f t="shared" si="239"/>
        <v>0.99998898753408627</v>
      </c>
      <c r="FN190" s="2">
        <f t="shared" si="239"/>
        <v>0.99998775620741809</v>
      </c>
      <c r="FO190" s="2">
        <f t="shared" si="239"/>
        <v>0.99998844371268736</v>
      </c>
      <c r="FP190" s="2">
        <f t="shared" si="239"/>
        <v>0.99998767392427856</v>
      </c>
      <c r="FQ190" s="2">
        <f t="shared" si="239"/>
        <v>0.9999868199592532</v>
      </c>
      <c r="FR190" s="2">
        <f t="shared" si="239"/>
        <v>0.99998760846968904</v>
      </c>
      <c r="FS190" s="2">
        <f t="shared" si="239"/>
        <v>0.9999868797394228</v>
      </c>
      <c r="FT190" s="2">
        <f t="shared" si="239"/>
        <v>0.99998659868289952</v>
      </c>
      <c r="FU190" s="2">
        <f t="shared" si="239"/>
        <v>0.9999834734470211</v>
      </c>
      <c r="FW190" s="2">
        <f t="shared" si="230"/>
        <v>1.26886220902486E-5</v>
      </c>
      <c r="FX190" s="2">
        <f t="shared" si="230"/>
        <v>0.69221711301170108</v>
      </c>
      <c r="FY190" s="2">
        <f t="shared" si="230"/>
        <v>0.71907569030780594</v>
      </c>
      <c r="FZ190" s="2">
        <f t="shared" si="230"/>
        <v>0.71331870868142144</v>
      </c>
      <c r="GA190" s="2">
        <f t="shared" si="230"/>
        <v>0.67750161033433731</v>
      </c>
      <c r="GB190" s="2">
        <f t="shared" si="230"/>
        <v>0.69433175693505589</v>
      </c>
      <c r="GC190" s="2">
        <f t="shared" si="230"/>
        <v>0.70486480614922409</v>
      </c>
      <c r="GD190" s="2">
        <f t="shared" si="230"/>
        <v>0.73575510202798422</v>
      </c>
      <c r="GE190" s="2">
        <f t="shared" si="230"/>
        <v>0.77088141355670459</v>
      </c>
      <c r="GF190" s="2">
        <f t="shared" si="230"/>
        <v>0.72537947040579986</v>
      </c>
      <c r="GG190" s="2">
        <f t="shared" si="230"/>
        <v>0.68822952863014863</v>
      </c>
      <c r="GH190" s="2">
        <f t="shared" si="230"/>
        <v>0.65707003046127277</v>
      </c>
      <c r="GI190" s="2">
        <f t="shared" si="230"/>
        <v>0.61006061713500981</v>
      </c>
      <c r="GJ190" s="2">
        <f t="shared" si="230"/>
        <v>0.57060876075743483</v>
      </c>
      <c r="GK190" s="2">
        <f t="shared" si="230"/>
        <v>0.52416557639894468</v>
      </c>
      <c r="GM190" s="86">
        <f t="shared" si="231"/>
        <v>2.3360999806600933E-183</v>
      </c>
      <c r="GN190" s="86">
        <f t="shared" si="231"/>
        <v>0</v>
      </c>
      <c r="GO190" s="86">
        <f t="shared" si="231"/>
        <v>0</v>
      </c>
      <c r="GP190" s="86">
        <f t="shared" si="231"/>
        <v>0</v>
      </c>
      <c r="GQ190" s="86">
        <f t="shared" si="231"/>
        <v>0</v>
      </c>
      <c r="GR190" s="86">
        <f t="shared" si="231"/>
        <v>0</v>
      </c>
      <c r="GS190" s="86">
        <f t="shared" si="231"/>
        <v>0</v>
      </c>
      <c r="GT190" s="86">
        <f t="shared" si="231"/>
        <v>0</v>
      </c>
      <c r="GU190" s="86">
        <f t="shared" si="231"/>
        <v>0</v>
      </c>
      <c r="GV190" s="86">
        <f t="shared" si="231"/>
        <v>0</v>
      </c>
      <c r="GW190" s="86">
        <f t="shared" si="231"/>
        <v>0</v>
      </c>
      <c r="GX190" s="86">
        <f t="shared" si="231"/>
        <v>0</v>
      </c>
      <c r="GY190" s="86">
        <f t="shared" si="231"/>
        <v>0</v>
      </c>
      <c r="GZ190" s="86">
        <f t="shared" si="231"/>
        <v>7.4157556291700189E-262</v>
      </c>
      <c r="HA190" s="86">
        <f t="shared" si="231"/>
        <v>0</v>
      </c>
      <c r="HC190" s="86">
        <f t="shared" si="182"/>
        <v>2.0605971148932143E-108</v>
      </c>
      <c r="HD190" s="86">
        <f t="shared" si="182"/>
        <v>3.1269808681830491E-280</v>
      </c>
      <c r="HE190" s="86">
        <f t="shared" si="182"/>
        <v>0</v>
      </c>
      <c r="HF190" s="86">
        <f t="shared" si="182"/>
        <v>0</v>
      </c>
      <c r="HG190" s="86">
        <f t="shared" si="182"/>
        <v>0</v>
      </c>
      <c r="HH190" s="86">
        <f t="shared" si="182"/>
        <v>0</v>
      </c>
      <c r="HI190" s="86">
        <f t="shared" si="242"/>
        <v>0</v>
      </c>
      <c r="HJ190" s="86">
        <f t="shared" si="242"/>
        <v>0</v>
      </c>
      <c r="HK190" s="86">
        <f t="shared" si="242"/>
        <v>2.0798651057654599E-271</v>
      </c>
      <c r="HL190" s="86">
        <f t="shared" si="242"/>
        <v>0</v>
      </c>
      <c r="HM190" s="86">
        <f t="shared" si="242"/>
        <v>0</v>
      </c>
      <c r="HN190" s="86">
        <f t="shared" si="242"/>
        <v>0</v>
      </c>
      <c r="HO190" s="86">
        <f t="shared" si="227"/>
        <v>1.1887926671246173E-305</v>
      </c>
      <c r="HP190" s="86">
        <f t="shared" si="227"/>
        <v>1.5371596577218214E-265</v>
      </c>
      <c r="HQ190" s="86">
        <f t="shared" si="227"/>
        <v>0</v>
      </c>
      <c r="HS190" s="86">
        <f t="shared" si="232"/>
        <v>0.39483769215377351</v>
      </c>
      <c r="HT190" s="86">
        <f t="shared" si="232"/>
        <v>3.2635377089331245E-42</v>
      </c>
      <c r="HU190" s="86">
        <f t="shared" si="232"/>
        <v>2.2516592124556182E-46</v>
      </c>
      <c r="HV190" s="86">
        <f t="shared" si="232"/>
        <v>4.1277924202212004E-53</v>
      </c>
      <c r="HW190" s="86">
        <f t="shared" si="232"/>
        <v>5.8493665923231451E-50</v>
      </c>
      <c r="HX190" s="86">
        <f t="shared" si="232"/>
        <v>6.3208732810764924E-57</v>
      </c>
      <c r="HY190" s="86">
        <f t="shared" si="232"/>
        <v>1.155648684164568E-59</v>
      </c>
      <c r="HZ190" s="86">
        <f t="shared" si="232"/>
        <v>3.4070012002146857E-60</v>
      </c>
      <c r="IA190" s="86">
        <f t="shared" si="232"/>
        <v>6.6717071094162806E-66</v>
      </c>
      <c r="IB190" s="86">
        <f t="shared" si="232"/>
        <v>4.8536129895715884E-61</v>
      </c>
      <c r="IC190" s="86">
        <f t="shared" si="232"/>
        <v>7.0820337850213208E-55</v>
      </c>
      <c r="ID190" s="86">
        <f t="shared" si="232"/>
        <v>9.057592641974553E-49</v>
      </c>
      <c r="IE190" s="86">
        <f t="shared" si="232"/>
        <v>2.7445624554111818E-41</v>
      </c>
      <c r="IF190" s="86">
        <f t="shared" si="232"/>
        <v>2.4199445158765063E-36</v>
      </c>
      <c r="IG190" s="86">
        <f t="shared" si="232"/>
        <v>1.0858140835166937E-37</v>
      </c>
      <c r="II190" s="86">
        <f t="shared" si="233"/>
        <v>2.8537652525094536E-302</v>
      </c>
      <c r="IJ190" s="86">
        <f t="shared" si="233"/>
        <v>9.164359214328871E-3</v>
      </c>
      <c r="IK190" s="86">
        <f t="shared" si="233"/>
        <v>1.8889050371225147E-3</v>
      </c>
      <c r="IL190" s="86">
        <f t="shared" si="233"/>
        <v>9.5946365614092059E-4</v>
      </c>
      <c r="IM190" s="86">
        <f t="shared" si="233"/>
        <v>7.257517315478525E-3</v>
      </c>
      <c r="IN190" s="86">
        <f t="shared" si="233"/>
        <v>1.8600702238986346E-3</v>
      </c>
      <c r="IO190" s="86">
        <f t="shared" si="233"/>
        <v>8.0916286287498174E-4</v>
      </c>
      <c r="IP190" s="86">
        <f t="shared" si="233"/>
        <v>1.0243405309744795E-4</v>
      </c>
      <c r="IQ190" s="86">
        <f t="shared" si="233"/>
        <v>3.903601303476586E-6</v>
      </c>
      <c r="IR190" s="86">
        <f t="shared" si="233"/>
        <v>1.9893552665223568E-4</v>
      </c>
      <c r="IS190" s="86">
        <f t="shared" si="233"/>
        <v>2.7830751575678185E-3</v>
      </c>
      <c r="IT190" s="86">
        <f t="shared" si="233"/>
        <v>1.6849861170605437E-2</v>
      </c>
      <c r="IU190" s="86">
        <f t="shared" si="233"/>
        <v>0.10505409430875352</v>
      </c>
      <c r="IV190" s="86">
        <f t="shared" si="233"/>
        <v>0.21891915528431979</v>
      </c>
      <c r="IW190" s="86">
        <f t="shared" si="233"/>
        <v>0.4089183208772223</v>
      </c>
      <c r="IY190" s="86">
        <f t="shared" si="234"/>
        <v>0.39483769215377351</v>
      </c>
      <c r="IZ190" s="86">
        <f t="shared" si="234"/>
        <v>9.164359214328871E-3</v>
      </c>
      <c r="JA190" s="86">
        <f t="shared" si="234"/>
        <v>1.8889050371225147E-3</v>
      </c>
      <c r="JB190" s="86">
        <f t="shared" si="234"/>
        <v>9.5946365614092059E-4</v>
      </c>
      <c r="JC190" s="86">
        <f t="shared" si="234"/>
        <v>7.257517315478525E-3</v>
      </c>
      <c r="JD190" s="86">
        <f t="shared" si="234"/>
        <v>1.8600702238986346E-3</v>
      </c>
      <c r="JE190" s="86">
        <f t="shared" si="234"/>
        <v>8.0916286287498174E-4</v>
      </c>
      <c r="JF190" s="86">
        <f t="shared" si="234"/>
        <v>1.0243405309744795E-4</v>
      </c>
      <c r="JG190" s="86">
        <f t="shared" si="234"/>
        <v>3.903601303476586E-6</v>
      </c>
      <c r="JH190" s="86">
        <f t="shared" si="234"/>
        <v>1.9893552665223568E-4</v>
      </c>
      <c r="JI190" s="86">
        <f t="shared" si="234"/>
        <v>2.7830751575678185E-3</v>
      </c>
      <c r="JJ190" s="86">
        <f t="shared" si="234"/>
        <v>1.6849861170605437E-2</v>
      </c>
      <c r="JK190" s="86">
        <f t="shared" si="234"/>
        <v>0.10505409430875352</v>
      </c>
      <c r="JL190" s="86">
        <f t="shared" si="234"/>
        <v>0.21891915528431979</v>
      </c>
      <c r="JM190" s="86">
        <f t="shared" si="234"/>
        <v>0.4089183208772223</v>
      </c>
    </row>
    <row r="191" spans="2:273" x14ac:dyDescent="0.25">
      <c r="B191" s="2">
        <v>164</v>
      </c>
      <c r="C191" s="37">
        <v>51.097000000000001</v>
      </c>
      <c r="D191" s="37">
        <v>50.067</v>
      </c>
      <c r="E191" s="37">
        <v>50.683</v>
      </c>
      <c r="F191" s="37">
        <v>48.383000000000003</v>
      </c>
      <c r="G191" s="37">
        <v>50.524999999999999</v>
      </c>
      <c r="H191" s="37">
        <v>50.283000000000001</v>
      </c>
      <c r="I191" s="37">
        <v>51.3</v>
      </c>
      <c r="J191" s="37">
        <v>51.033000000000001</v>
      </c>
      <c r="K191" s="37">
        <v>50.7</v>
      </c>
      <c r="L191" s="37">
        <v>50.866999999999997</v>
      </c>
      <c r="M191" s="37">
        <v>51.95</v>
      </c>
      <c r="N191" s="37">
        <v>53.417000000000002</v>
      </c>
      <c r="O191" s="37">
        <v>50.738</v>
      </c>
      <c r="P191" s="37">
        <v>56.213000000000001</v>
      </c>
      <c r="Q191" s="37">
        <v>72.295000000000002</v>
      </c>
      <c r="S191" s="4">
        <f t="shared" si="235"/>
        <v>51.142906870753578</v>
      </c>
      <c r="T191" s="4">
        <f t="shared" si="235"/>
        <v>49.329043708267008</v>
      </c>
      <c r="U191" s="4">
        <f t="shared" si="235"/>
        <v>49.423327259606225</v>
      </c>
      <c r="V191" s="4">
        <f t="shared" si="235"/>
        <v>49.050994229432241</v>
      </c>
      <c r="W191" s="4">
        <f t="shared" si="235"/>
        <v>50.445770499992946</v>
      </c>
      <c r="X191" s="4">
        <f t="shared" si="235"/>
        <v>51.018872425197806</v>
      </c>
      <c r="Y191" s="4">
        <f t="shared" si="235"/>
        <v>51.367674253927461</v>
      </c>
      <c r="Z191" s="4">
        <f t="shared" si="235"/>
        <v>51.191485621463286</v>
      </c>
      <c r="AA191" s="4">
        <f t="shared" si="235"/>
        <v>50.011114158487118</v>
      </c>
      <c r="AB191" s="4">
        <f t="shared" si="235"/>
        <v>50.38802964607396</v>
      </c>
      <c r="AC191" s="4">
        <f t="shared" si="235"/>
        <v>51.803800272189299</v>
      </c>
      <c r="AD191" s="4">
        <f t="shared" si="235"/>
        <v>54.473944023640541</v>
      </c>
      <c r="AE191" s="4">
        <f t="shared" si="235"/>
        <v>53.076232638358448</v>
      </c>
      <c r="AF191" s="4">
        <f t="shared" si="235"/>
        <v>55.311991808553842</v>
      </c>
      <c r="AG191" s="4">
        <f t="shared" si="235"/>
        <v>71.308246821281799</v>
      </c>
      <c r="AI191" s="4">
        <f t="shared" si="236"/>
        <v>-4.5906870753576356E-2</v>
      </c>
      <c r="AJ191" s="4">
        <f t="shared" si="236"/>
        <v>0.73795629173299204</v>
      </c>
      <c r="AK191" s="4">
        <f t="shared" si="236"/>
        <v>1.2596727403937749</v>
      </c>
      <c r="AL191" s="4">
        <f t="shared" si="236"/>
        <v>-0.66799422943223874</v>
      </c>
      <c r="AM191" s="4">
        <f t="shared" si="236"/>
        <v>7.9229500007052422E-2</v>
      </c>
      <c r="AN191" s="4">
        <f t="shared" si="236"/>
        <v>-0.7358724251978046</v>
      </c>
      <c r="AO191" s="4">
        <f t="shared" si="236"/>
        <v>-6.7674253927464179E-2</v>
      </c>
      <c r="AP191" s="4">
        <f t="shared" si="236"/>
        <v>-0.15848562146328504</v>
      </c>
      <c r="AQ191" s="4">
        <f t="shared" si="236"/>
        <v>0.68888584151288512</v>
      </c>
      <c r="AR191" s="4">
        <f t="shared" si="236"/>
        <v>0.47897035392603726</v>
      </c>
      <c r="AS191" s="4">
        <f t="shared" si="236"/>
        <v>0.14619972781070345</v>
      </c>
      <c r="AT191" s="4">
        <f t="shared" si="236"/>
        <v>-1.0569440236405399</v>
      </c>
      <c r="AU191" s="4">
        <f t="shared" si="236"/>
        <v>-2.3382326383584484</v>
      </c>
      <c r="AV191" s="4">
        <f t="shared" si="236"/>
        <v>0.9010081914461594</v>
      </c>
      <c r="AW191" s="4">
        <f t="shared" si="236"/>
        <v>0.98675317871820312</v>
      </c>
      <c r="AY191" s="2">
        <f t="shared" si="228"/>
        <v>51.142906870753578</v>
      </c>
      <c r="AZ191" s="2">
        <f t="shared" si="228"/>
        <v>49.328891525843339</v>
      </c>
      <c r="BA191" s="2">
        <f t="shared" si="228"/>
        <v>49.423319309263206</v>
      </c>
      <c r="BB191" s="2">
        <f t="shared" si="228"/>
        <v>49.05099228809614</v>
      </c>
      <c r="BC191" s="2">
        <f t="shared" si="228"/>
        <v>50.445581460800426</v>
      </c>
      <c r="BD191" s="2">
        <f t="shared" si="228"/>
        <v>51.018862994294857</v>
      </c>
      <c r="BE191" s="2">
        <f t="shared" si="228"/>
        <v>51.367672407193922</v>
      </c>
      <c r="BF191" s="2">
        <f t="shared" si="228"/>
        <v>51.191485591679879</v>
      </c>
      <c r="BG191" s="2">
        <f t="shared" si="228"/>
        <v>50.011114158450823</v>
      </c>
      <c r="BH191" s="2">
        <f t="shared" si="228"/>
        <v>50.388029500850195</v>
      </c>
      <c r="BI191" s="2">
        <f t="shared" si="228"/>
        <v>51.803757762432113</v>
      </c>
      <c r="BJ191" s="2">
        <f t="shared" si="228"/>
        <v>54.471880620523777</v>
      </c>
      <c r="BK191" s="2">
        <f t="shared" si="228"/>
        <v>52.976046974315523</v>
      </c>
      <c r="BL191" s="2">
        <f t="shared" si="228"/>
        <v>53.111467997904043</v>
      </c>
      <c r="BM191" s="2">
        <f t="shared" si="228"/>
        <v>54.628260649818571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 t="str">
        <f t="shared" si="198"/>
        <v/>
      </c>
      <c r="CV191" s="2">
        <f t="shared" si="199"/>
        <v>50.067</v>
      </c>
      <c r="CW191" s="2">
        <f t="shared" si="200"/>
        <v>50.683</v>
      </c>
      <c r="CX191" s="2">
        <f t="shared" si="201"/>
        <v>48.383000000000003</v>
      </c>
      <c r="CY191" s="2">
        <f t="shared" si="202"/>
        <v>50.524999999999999</v>
      </c>
      <c r="CZ191" s="2">
        <f t="shared" si="203"/>
        <v>50.283000000000001</v>
      </c>
      <c r="DA191" s="2">
        <f t="shared" si="204"/>
        <v>51.3</v>
      </c>
      <c r="DB191" s="2">
        <f t="shared" si="205"/>
        <v>51.033000000000001</v>
      </c>
      <c r="DC191" s="2">
        <f t="shared" si="206"/>
        <v>50.7</v>
      </c>
      <c r="DD191" s="2">
        <f t="shared" si="207"/>
        <v>50.866999999999997</v>
      </c>
      <c r="DE191" s="2">
        <f t="shared" si="208"/>
        <v>51.95</v>
      </c>
      <c r="DF191" s="2">
        <f t="shared" si="209"/>
        <v>53.417000000000002</v>
      </c>
      <c r="DG191" s="2" t="str">
        <f t="shared" si="210"/>
        <v/>
      </c>
      <c r="DH191" s="2" t="str">
        <f t="shared" si="211"/>
        <v/>
      </c>
      <c r="DI191" s="2" t="str">
        <f t="shared" si="212"/>
        <v/>
      </c>
      <c r="DK191" s="2">
        <f t="shared" si="237"/>
        <v>100.19908228471388</v>
      </c>
      <c r="DL191" s="2">
        <f t="shared" si="237"/>
        <v>119.22967009519641</v>
      </c>
      <c r="DM191" s="2">
        <f t="shared" si="237"/>
        <v>116.50844950213369</v>
      </c>
      <c r="DN191" s="2">
        <f t="shared" si="237"/>
        <v>103.78595365853658</v>
      </c>
      <c r="DO191" s="2">
        <f t="shared" si="237"/>
        <v>100.87899831144463</v>
      </c>
      <c r="DP191" s="2">
        <f t="shared" si="237"/>
        <v>98.281683535762511</v>
      </c>
      <c r="DQ191" s="2">
        <f t="shared" si="237"/>
        <v>91.113565114709843</v>
      </c>
      <c r="DR191" s="2">
        <f t="shared" si="237"/>
        <v>111.3732564727955</v>
      </c>
      <c r="DS191" s="2">
        <f t="shared" si="237"/>
        <v>107.5393633603239</v>
      </c>
      <c r="DT191" s="2">
        <f t="shared" si="237"/>
        <v>99.277702626641684</v>
      </c>
      <c r="DU191" s="2">
        <f t="shared" si="237"/>
        <v>104.40670249662617</v>
      </c>
      <c r="DV191" s="2">
        <f t="shared" si="237"/>
        <v>105.06280844277674</v>
      </c>
      <c r="DW191" s="2">
        <f t="shared" si="237"/>
        <v>118.65291428571427</v>
      </c>
      <c r="DX191" s="2">
        <f t="shared" si="237"/>
        <v>119.68921884232412</v>
      </c>
      <c r="DY191" s="2">
        <f t="shared" si="237"/>
        <v>103.97107661290323</v>
      </c>
      <c r="EA191" s="2">
        <f t="shared" si="241"/>
        <v>51.14246074847847</v>
      </c>
      <c r="EB191" s="2">
        <f t="shared" si="241"/>
        <v>48.333805594405597</v>
      </c>
      <c r="EC191" s="2">
        <f t="shared" si="241"/>
        <v>48.927934725274724</v>
      </c>
      <c r="ED191" s="2">
        <f t="shared" si="241"/>
        <v>48.769928693939768</v>
      </c>
      <c r="EE191" s="2">
        <f t="shared" si="241"/>
        <v>50.549534258915571</v>
      </c>
      <c r="EF191" s="2">
        <f t="shared" si="240"/>
        <v>51.584406756717541</v>
      </c>
      <c r="EG191" s="2">
        <f t="shared" si="240"/>
        <v>50.341486500369463</v>
      </c>
      <c r="EH191" s="2">
        <f t="shared" si="240"/>
        <v>51.402084599150633</v>
      </c>
      <c r="EI191" s="2">
        <f t="shared" si="240"/>
        <v>50.144666126099196</v>
      </c>
      <c r="EJ191" s="2">
        <f t="shared" si="240"/>
        <v>50.405076681192909</v>
      </c>
      <c r="EK191" s="2">
        <f t="shared" si="213"/>
        <v>51.31429960415791</v>
      </c>
      <c r="EL191" s="2">
        <f t="shared" si="180"/>
        <v>55.489974371127559</v>
      </c>
      <c r="EM191" s="2">
        <f t="shared" si="180"/>
        <v>53.638382363018579</v>
      </c>
      <c r="EN191" s="2">
        <f t="shared" si="180"/>
        <v>52.456806751405793</v>
      </c>
      <c r="EO191" s="2">
        <f t="shared" si="180"/>
        <v>54.665647625875081</v>
      </c>
      <c r="EQ191" s="2">
        <f t="shared" si="238"/>
        <v>51.14246074847847</v>
      </c>
      <c r="ER191" s="2">
        <f t="shared" si="238"/>
        <v>49.731505447813078</v>
      </c>
      <c r="ES191" s="2">
        <f t="shared" si="238"/>
        <v>49.598985421346569</v>
      </c>
      <c r="ET191" s="2">
        <f t="shared" si="238"/>
        <v>49.153204130298036</v>
      </c>
      <c r="EU191" s="2">
        <f t="shared" si="238"/>
        <v>50.3996391807541</v>
      </c>
      <c r="EV191" s="2">
        <f t="shared" si="238"/>
        <v>50.791129354436649</v>
      </c>
      <c r="EW191" s="2">
        <f t="shared" si="238"/>
        <v>51.758975820252921</v>
      </c>
      <c r="EX191" s="2">
        <f t="shared" si="238"/>
        <v>51.121615551461325</v>
      </c>
      <c r="EY191" s="2">
        <f t="shared" si="238"/>
        <v>49.974144073284634</v>
      </c>
      <c r="EZ191" s="2">
        <f t="shared" si="238"/>
        <v>50.381404401159323</v>
      </c>
      <c r="FA191" s="2">
        <f t="shared" si="238"/>
        <v>52.005072715906032</v>
      </c>
      <c r="FB191" s="2">
        <f t="shared" si="238"/>
        <v>53.986455795206339</v>
      </c>
      <c r="FC191" s="2">
        <f t="shared" si="238"/>
        <v>52.588713504008489</v>
      </c>
      <c r="FD191" s="2">
        <f t="shared" si="238"/>
        <v>53.559377105934338</v>
      </c>
      <c r="FE191" s="2">
        <f t="shared" si="238"/>
        <v>54.5959488758037</v>
      </c>
      <c r="FG191" s="2">
        <f t="shared" si="239"/>
        <v>0.99999090597230011</v>
      </c>
      <c r="FH191" s="2">
        <f t="shared" si="239"/>
        <v>0.99999092876128193</v>
      </c>
      <c r="FI191" s="2">
        <f t="shared" si="239"/>
        <v>0.9999908469243034</v>
      </c>
      <c r="FJ191" s="2">
        <f t="shared" si="239"/>
        <v>0.99998925437907926</v>
      </c>
      <c r="FK191" s="2">
        <f t="shared" si="239"/>
        <v>0.99998872911253323</v>
      </c>
      <c r="FL191" s="2">
        <f t="shared" si="239"/>
        <v>0.99998977785524645</v>
      </c>
      <c r="FM191" s="2">
        <f t="shared" si="239"/>
        <v>0.99998995650198674</v>
      </c>
      <c r="FN191" s="2">
        <f t="shared" si="239"/>
        <v>0.99998883351642054</v>
      </c>
      <c r="FO191" s="2">
        <f t="shared" si="239"/>
        <v>0.99998946052999127</v>
      </c>
      <c r="FP191" s="2">
        <f t="shared" si="239"/>
        <v>0.99998875847314317</v>
      </c>
      <c r="FQ191" s="2">
        <f t="shared" si="239"/>
        <v>0.9999879796460357</v>
      </c>
      <c r="FR191" s="2">
        <f t="shared" si="239"/>
        <v>0.99998869877771823</v>
      </c>
      <c r="FS191" s="2">
        <f t="shared" si="239"/>
        <v>0.99998803416632465</v>
      </c>
      <c r="FT191" s="2">
        <f t="shared" si="239"/>
        <v>0.99998777783913073</v>
      </c>
      <c r="FU191" s="2">
        <f t="shared" si="239"/>
        <v>0.99998492758262836</v>
      </c>
      <c r="FW191" s="2">
        <f t="shared" si="230"/>
        <v>1.391278042937523E-5</v>
      </c>
      <c r="FX191" s="2">
        <f t="shared" si="230"/>
        <v>0.71148524177230132</v>
      </c>
      <c r="FY191" s="2">
        <f t="shared" si="230"/>
        <v>0.73730050101630473</v>
      </c>
      <c r="FZ191" s="2">
        <f t="shared" si="230"/>
        <v>0.73177768831854484</v>
      </c>
      <c r="GA191" s="2">
        <f t="shared" si="230"/>
        <v>0.69728811060862039</v>
      </c>
      <c r="GB191" s="2">
        <f t="shared" si="230"/>
        <v>0.71352229008168788</v>
      </c>
      <c r="GC191" s="2">
        <f t="shared" si="230"/>
        <v>0.72365724252387043</v>
      </c>
      <c r="GD191" s="2">
        <f t="shared" si="230"/>
        <v>0.75326912654817102</v>
      </c>
      <c r="GE191" s="2">
        <f t="shared" si="230"/>
        <v>0.78674209654527494</v>
      </c>
      <c r="GF191" s="2">
        <f t="shared" si="230"/>
        <v>0.74334129432731988</v>
      </c>
      <c r="GG191" s="2">
        <f t="shared" si="230"/>
        <v>0.70764185878859731</v>
      </c>
      <c r="GH191" s="2">
        <f t="shared" si="230"/>
        <v>0.67751340125387205</v>
      </c>
      <c r="GI191" s="2">
        <f t="shared" si="230"/>
        <v>0.63173574798044274</v>
      </c>
      <c r="GJ191" s="2">
        <f t="shared" si="230"/>
        <v>0.59301387748777712</v>
      </c>
      <c r="GK191" s="2">
        <f t="shared" si="230"/>
        <v>0.54707047144807552</v>
      </c>
      <c r="GM191" s="86">
        <f t="shared" si="231"/>
        <v>6.5084670719426584E-187</v>
      </c>
      <c r="GN191" s="86">
        <f t="shared" si="231"/>
        <v>0</v>
      </c>
      <c r="GO191" s="86">
        <f t="shared" si="231"/>
        <v>0</v>
      </c>
      <c r="GP191" s="86">
        <f t="shared" si="231"/>
        <v>0</v>
      </c>
      <c r="GQ191" s="86">
        <f t="shared" si="231"/>
        <v>0</v>
      </c>
      <c r="GR191" s="86">
        <f t="shared" si="231"/>
        <v>0</v>
      </c>
      <c r="GS191" s="86">
        <f t="shared" si="231"/>
        <v>0</v>
      </c>
      <c r="GT191" s="86">
        <f t="shared" si="231"/>
        <v>0</v>
      </c>
      <c r="GU191" s="86">
        <f t="shared" si="231"/>
        <v>0</v>
      </c>
      <c r="GV191" s="86">
        <f t="shared" si="231"/>
        <v>0</v>
      </c>
      <c r="GW191" s="86">
        <f t="shared" si="231"/>
        <v>0</v>
      </c>
      <c r="GX191" s="86">
        <f t="shared" si="231"/>
        <v>0</v>
      </c>
      <c r="GY191" s="86">
        <f t="shared" si="231"/>
        <v>0</v>
      </c>
      <c r="GZ191" s="86">
        <f t="shared" si="231"/>
        <v>7.1706098623011377E-267</v>
      </c>
      <c r="HA191" s="86">
        <f t="shared" si="231"/>
        <v>0</v>
      </c>
      <c r="HC191" s="86">
        <f t="shared" si="182"/>
        <v>3.7649214104784049E-111</v>
      </c>
      <c r="HD191" s="86">
        <f t="shared" si="182"/>
        <v>2.287808864029262E-287</v>
      </c>
      <c r="HE191" s="86">
        <f t="shared" si="182"/>
        <v>0</v>
      </c>
      <c r="HF191" s="86">
        <f t="shared" si="182"/>
        <v>0</v>
      </c>
      <c r="HG191" s="86">
        <f t="shared" si="182"/>
        <v>0</v>
      </c>
      <c r="HH191" s="86">
        <f t="shared" si="182"/>
        <v>0</v>
      </c>
      <c r="HI191" s="86">
        <f t="shared" si="242"/>
        <v>0</v>
      </c>
      <c r="HJ191" s="86">
        <f t="shared" si="242"/>
        <v>0</v>
      </c>
      <c r="HK191" s="86">
        <f t="shared" si="242"/>
        <v>5.2983399650546416E-278</v>
      </c>
      <c r="HL191" s="86">
        <f t="shared" si="242"/>
        <v>0</v>
      </c>
      <c r="HM191" s="86">
        <f t="shared" si="242"/>
        <v>0</v>
      </c>
      <c r="HN191" s="86">
        <f t="shared" si="242"/>
        <v>0</v>
      </c>
      <c r="HO191" s="86">
        <f t="shared" si="227"/>
        <v>0</v>
      </c>
      <c r="HP191" s="86">
        <f t="shared" si="227"/>
        <v>2.5437618440814306E-272</v>
      </c>
      <c r="HQ191" s="86">
        <f t="shared" si="227"/>
        <v>0</v>
      </c>
      <c r="HS191" s="86">
        <f t="shared" si="232"/>
        <v>0.47204378875128561</v>
      </c>
      <c r="HT191" s="86">
        <f t="shared" si="232"/>
        <v>3.1101199980656392E-44</v>
      </c>
      <c r="HU191" s="86">
        <f t="shared" si="232"/>
        <v>1.481210870848114E-48</v>
      </c>
      <c r="HV191" s="86">
        <f t="shared" si="232"/>
        <v>1.1256246157854815E-55</v>
      </c>
      <c r="HW191" s="86">
        <f t="shared" si="232"/>
        <v>1.9331740244131458E-52</v>
      </c>
      <c r="HX191" s="86">
        <f t="shared" si="232"/>
        <v>1.0436975503977714E-59</v>
      </c>
      <c r="HY191" s="86">
        <f t="shared" si="232"/>
        <v>1.4850469339385993E-62</v>
      </c>
      <c r="HZ191" s="86">
        <f t="shared" si="232"/>
        <v>4.6715348990667617E-63</v>
      </c>
      <c r="IA191" s="86">
        <f t="shared" si="232"/>
        <v>6.5789129129103397E-69</v>
      </c>
      <c r="IB191" s="86">
        <f t="shared" si="232"/>
        <v>5.9523931424806746E-64</v>
      </c>
      <c r="IC191" s="86">
        <f t="shared" si="232"/>
        <v>1.3515401156012365E-57</v>
      </c>
      <c r="ID191" s="86">
        <f t="shared" si="232"/>
        <v>2.9407585656781746E-51</v>
      </c>
      <c r="IE191" s="86">
        <f t="shared" si="232"/>
        <v>1.6757517922385235E-43</v>
      </c>
      <c r="IF191" s="86">
        <f t="shared" si="232"/>
        <v>2.7199367837471137E-38</v>
      </c>
      <c r="IG191" s="86">
        <f t="shared" si="232"/>
        <v>7.5779946359950655E-40</v>
      </c>
      <c r="II191" s="86">
        <f t="shared" si="233"/>
        <v>2.1793155244917886E-297</v>
      </c>
      <c r="IJ191" s="86">
        <f t="shared" si="233"/>
        <v>3.7231880375876224E-3</v>
      </c>
      <c r="IK191" s="86">
        <f t="shared" si="233"/>
        <v>6.4628754344886084E-4</v>
      </c>
      <c r="IL191" s="86">
        <f t="shared" si="233"/>
        <v>2.7725788814598063E-4</v>
      </c>
      <c r="IM191" s="86">
        <f t="shared" si="233"/>
        <v>2.5542653424871081E-3</v>
      </c>
      <c r="IN191" s="86">
        <f t="shared" si="233"/>
        <v>5.386371710721468E-4</v>
      </c>
      <c r="IO191" s="86">
        <f t="shared" si="233"/>
        <v>2.1230153792427018E-4</v>
      </c>
      <c r="IP191" s="86">
        <f t="shared" si="233"/>
        <v>2.2942234160404176E-5</v>
      </c>
      <c r="IQ191" s="86">
        <f t="shared" si="233"/>
        <v>6.8034269493206621E-7</v>
      </c>
      <c r="IR191" s="86">
        <f t="shared" si="233"/>
        <v>4.6387563055597354E-5</v>
      </c>
      <c r="IS191" s="86">
        <f t="shared" si="233"/>
        <v>8.4323544760417802E-4</v>
      </c>
      <c r="IT191" s="86">
        <f t="shared" si="233"/>
        <v>6.4148374025786862E-3</v>
      </c>
      <c r="IU191" s="86">
        <f t="shared" si="233"/>
        <v>5.3399863017203175E-2</v>
      </c>
      <c r="IV191" s="86">
        <f t="shared" si="233"/>
        <v>0.13339352071483773</v>
      </c>
      <c r="IW191" s="86">
        <f t="shared" si="233"/>
        <v>0.30383473259104554</v>
      </c>
      <c r="IY191" s="86">
        <f t="shared" si="234"/>
        <v>0.47204378875128561</v>
      </c>
      <c r="IZ191" s="86">
        <f t="shared" si="234"/>
        <v>3.7231880375876224E-3</v>
      </c>
      <c r="JA191" s="86">
        <f t="shared" si="234"/>
        <v>6.4628754344886084E-4</v>
      </c>
      <c r="JB191" s="86">
        <f t="shared" si="234"/>
        <v>2.7725788814598063E-4</v>
      </c>
      <c r="JC191" s="86">
        <f t="shared" si="234"/>
        <v>2.5542653424871081E-3</v>
      </c>
      <c r="JD191" s="86">
        <f t="shared" si="234"/>
        <v>5.386371710721468E-4</v>
      </c>
      <c r="JE191" s="86">
        <f t="shared" si="234"/>
        <v>2.1230153792427018E-4</v>
      </c>
      <c r="JF191" s="86">
        <f t="shared" si="234"/>
        <v>2.2942234160404176E-5</v>
      </c>
      <c r="JG191" s="86">
        <f t="shared" si="234"/>
        <v>6.8034269493206621E-7</v>
      </c>
      <c r="JH191" s="86">
        <f t="shared" si="234"/>
        <v>4.6387563055597354E-5</v>
      </c>
      <c r="JI191" s="86">
        <f t="shared" si="234"/>
        <v>8.4323544760417802E-4</v>
      </c>
      <c r="JJ191" s="86">
        <f t="shared" si="234"/>
        <v>6.4148374025786862E-3</v>
      </c>
      <c r="JK191" s="86">
        <f t="shared" si="234"/>
        <v>5.3399863017203175E-2</v>
      </c>
      <c r="JL191" s="86">
        <f t="shared" si="234"/>
        <v>0.13339352071483773</v>
      </c>
      <c r="JM191" s="86">
        <f t="shared" si="234"/>
        <v>0.30383473259104554</v>
      </c>
    </row>
    <row r="192" spans="2:273" x14ac:dyDescent="0.25">
      <c r="B192" s="2">
        <v>165</v>
      </c>
      <c r="C192" s="37">
        <v>51.354999999999997</v>
      </c>
      <c r="D192" s="37">
        <v>49.9</v>
      </c>
      <c r="E192" s="37">
        <v>49.482999999999997</v>
      </c>
      <c r="F192" s="37">
        <v>48.982999999999997</v>
      </c>
      <c r="G192" s="37">
        <v>50.491999999999997</v>
      </c>
      <c r="H192" s="37">
        <v>51.4</v>
      </c>
      <c r="I192" s="37">
        <v>52.65</v>
      </c>
      <c r="J192" s="37">
        <v>50.582999999999998</v>
      </c>
      <c r="K192" s="37">
        <v>49.616999999999997</v>
      </c>
      <c r="L192" s="37">
        <v>51.616999999999997</v>
      </c>
      <c r="M192" s="37">
        <v>51.116999999999997</v>
      </c>
      <c r="N192" s="37">
        <v>53.917000000000002</v>
      </c>
      <c r="O192" s="37">
        <v>53.066000000000003</v>
      </c>
      <c r="P192" s="37">
        <v>53.066000000000003</v>
      </c>
      <c r="Q192" s="37">
        <v>62.344000000000001</v>
      </c>
      <c r="S192" s="4">
        <f t="shared" si="235"/>
        <v>51.034396781533481</v>
      </c>
      <c r="T192" s="4">
        <f t="shared" si="235"/>
        <v>49.21963790856303</v>
      </c>
      <c r="U192" s="4">
        <f t="shared" si="235"/>
        <v>49.324092225067865</v>
      </c>
      <c r="V192" s="4">
        <f t="shared" si="235"/>
        <v>48.942469569600931</v>
      </c>
      <c r="W192" s="4">
        <f t="shared" si="235"/>
        <v>50.360053677461387</v>
      </c>
      <c r="X192" s="4">
        <f t="shared" si="235"/>
        <v>50.897981627790514</v>
      </c>
      <c r="Y192" s="4">
        <f t="shared" si="235"/>
        <v>51.268408508469555</v>
      </c>
      <c r="Z192" s="4">
        <f t="shared" si="235"/>
        <v>51.094627450959379</v>
      </c>
      <c r="AA192" s="4">
        <f t="shared" si="235"/>
        <v>49.91055692757876</v>
      </c>
      <c r="AB192" s="4">
        <f t="shared" si="235"/>
        <v>50.290542071055079</v>
      </c>
      <c r="AC192" s="4">
        <f t="shared" si="235"/>
        <v>51.704921914211596</v>
      </c>
      <c r="AD192" s="4">
        <f t="shared" si="235"/>
        <v>54.344350092344968</v>
      </c>
      <c r="AE192" s="4">
        <f t="shared" si="235"/>
        <v>52.874298736898531</v>
      </c>
      <c r="AF192" s="4">
        <f t="shared" si="235"/>
        <v>53.946623461939339</v>
      </c>
      <c r="AG192" s="4">
        <f t="shared" si="235"/>
        <v>63.915626646588443</v>
      </c>
      <c r="AI192" s="4">
        <f t="shared" si="236"/>
        <v>0.32060321846651618</v>
      </c>
      <c r="AJ192" s="4">
        <f t="shared" si="236"/>
        <v>0.6803620914369688</v>
      </c>
      <c r="AK192" s="4">
        <f t="shared" si="236"/>
        <v>0.15890777493213193</v>
      </c>
      <c r="AL192" s="4">
        <f t="shared" si="236"/>
        <v>4.053043039906612E-2</v>
      </c>
      <c r="AM192" s="4">
        <f t="shared" si="236"/>
        <v>0.13194632253861016</v>
      </c>
      <c r="AN192" s="4">
        <f t="shared" si="236"/>
        <v>0.5020183722094842</v>
      </c>
      <c r="AO192" s="4">
        <f t="shared" si="236"/>
        <v>1.3815914915304432</v>
      </c>
      <c r="AP192" s="4">
        <f t="shared" si="236"/>
        <v>-0.51162745095938078</v>
      </c>
      <c r="AQ192" s="4">
        <f t="shared" si="236"/>
        <v>-0.29355692757876284</v>
      </c>
      <c r="AR192" s="4">
        <f t="shared" si="236"/>
        <v>1.3264579289449188</v>
      </c>
      <c r="AS192" s="4">
        <f t="shared" si="236"/>
        <v>-0.58792191421159856</v>
      </c>
      <c r="AT192" s="4">
        <f t="shared" si="236"/>
        <v>-0.42735009234496601</v>
      </c>
      <c r="AU192" s="4">
        <f t="shared" si="236"/>
        <v>0.1917012631014714</v>
      </c>
      <c r="AV192" s="4">
        <f t="shared" si="236"/>
        <v>-0.88062346193933649</v>
      </c>
      <c r="AW192" s="4">
        <f t="shared" si="236"/>
        <v>-1.5716266465884416</v>
      </c>
      <c r="AY192" s="2">
        <f t="shared" si="228"/>
        <v>51.034396781533481</v>
      </c>
      <c r="AZ192" s="2">
        <f t="shared" si="228"/>
        <v>49.21961434911411</v>
      </c>
      <c r="BA192" s="2">
        <f t="shared" si="228"/>
        <v>49.324091361413785</v>
      </c>
      <c r="BB192" s="2">
        <f t="shared" si="228"/>
        <v>48.942469423358091</v>
      </c>
      <c r="BC192" s="2">
        <f t="shared" si="228"/>
        <v>50.360032408608383</v>
      </c>
      <c r="BD192" s="2">
        <f t="shared" si="228"/>
        <v>50.897980923710584</v>
      </c>
      <c r="BE192" s="2">
        <f t="shared" si="228"/>
        <v>51.268408396197003</v>
      </c>
      <c r="BF192" s="2">
        <f t="shared" si="228"/>
        <v>51.094627449640726</v>
      </c>
      <c r="BG192" s="2">
        <f t="shared" si="228"/>
        <v>49.910556927577794</v>
      </c>
      <c r="BH192" s="2">
        <f t="shared" si="228"/>
        <v>50.290542064099029</v>
      </c>
      <c r="BI192" s="2">
        <f t="shared" si="228"/>
        <v>51.704918429856818</v>
      </c>
      <c r="BJ192" s="2">
        <f t="shared" si="228"/>
        <v>54.344079531132394</v>
      </c>
      <c r="BK192" s="2">
        <f t="shared" si="228"/>
        <v>52.851202637206825</v>
      </c>
      <c r="BL192" s="2">
        <f t="shared" si="228"/>
        <v>53.030174031930045</v>
      </c>
      <c r="BM192" s="2">
        <f t="shared" si="228"/>
        <v>54.524891318667372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 t="str">
        <f t="shared" si="198"/>
        <v/>
      </c>
      <c r="CV192" s="2">
        <f t="shared" si="199"/>
        <v>49.9</v>
      </c>
      <c r="CW192" s="2">
        <f t="shared" si="200"/>
        <v>49.482999999999997</v>
      </c>
      <c r="CX192" s="2">
        <f t="shared" si="201"/>
        <v>48.982999999999997</v>
      </c>
      <c r="CY192" s="2">
        <f t="shared" si="202"/>
        <v>50.491999999999997</v>
      </c>
      <c r="CZ192" s="2">
        <f t="shared" si="203"/>
        <v>51.4</v>
      </c>
      <c r="DA192" s="2">
        <f t="shared" si="204"/>
        <v>52.65</v>
      </c>
      <c r="DB192" s="2">
        <f t="shared" si="205"/>
        <v>50.582999999999998</v>
      </c>
      <c r="DC192" s="2">
        <f t="shared" si="206"/>
        <v>49.616999999999997</v>
      </c>
      <c r="DD192" s="2">
        <f t="shared" si="207"/>
        <v>51.616999999999997</v>
      </c>
      <c r="DE192" s="2">
        <f t="shared" si="208"/>
        <v>51.116999999999997</v>
      </c>
      <c r="DF192" s="2">
        <f t="shared" si="209"/>
        <v>53.917000000000002</v>
      </c>
      <c r="DG192" s="2" t="str">
        <f t="shared" si="210"/>
        <v/>
      </c>
      <c r="DH192" s="2" t="str">
        <f t="shared" si="211"/>
        <v/>
      </c>
      <c r="DI192" s="2" t="str">
        <f t="shared" si="212"/>
        <v/>
      </c>
      <c r="DK192" s="2">
        <f t="shared" si="237"/>
        <v>100.40416839916841</v>
      </c>
      <c r="DL192" s="2">
        <f t="shared" si="237"/>
        <v>119.56457938505307</v>
      </c>
      <c r="DM192" s="2">
        <f t="shared" si="237"/>
        <v>116.84059601706967</v>
      </c>
      <c r="DN192" s="2">
        <f t="shared" si="237"/>
        <v>104.03170731707316</v>
      </c>
      <c r="DO192" s="2">
        <f t="shared" si="237"/>
        <v>101.10770816135083</v>
      </c>
      <c r="DP192" s="2">
        <f t="shared" si="237"/>
        <v>98.484215924426479</v>
      </c>
      <c r="DQ192" s="2">
        <f t="shared" si="237"/>
        <v>91.240507827260458</v>
      </c>
      <c r="DR192" s="2">
        <f t="shared" si="237"/>
        <v>111.67284371482178</v>
      </c>
      <c r="DS192" s="2">
        <f t="shared" si="237"/>
        <v>107.82965870445345</v>
      </c>
      <c r="DT192" s="2">
        <f t="shared" si="237"/>
        <v>99.504070637898707</v>
      </c>
      <c r="DU192" s="2">
        <f t="shared" si="237"/>
        <v>104.64813954116059</v>
      </c>
      <c r="DV192" s="2">
        <f t="shared" si="237"/>
        <v>105.29920919324579</v>
      </c>
      <c r="DW192" s="2">
        <f t="shared" si="237"/>
        <v>118.98445383275259</v>
      </c>
      <c r="DX192" s="2">
        <f t="shared" si="237"/>
        <v>120.03861188313823</v>
      </c>
      <c r="DY192" s="2">
        <f t="shared" si="237"/>
        <v>104.23088489736071</v>
      </c>
      <c r="EA192" s="2">
        <f t="shared" si="241"/>
        <v>51.033987312238793</v>
      </c>
      <c r="EB192" s="2">
        <f t="shared" si="241"/>
        <v>48.179717418944691</v>
      </c>
      <c r="EC192" s="2">
        <f t="shared" si="241"/>
        <v>48.808145054945058</v>
      </c>
      <c r="ED192" s="2">
        <f t="shared" si="241"/>
        <v>48.649393633524788</v>
      </c>
      <c r="EE192" s="2">
        <f t="shared" si="241"/>
        <v>50.468820069668503</v>
      </c>
      <c r="EF192" s="2">
        <f t="shared" si="240"/>
        <v>51.487854195947719</v>
      </c>
      <c r="EG192" s="2">
        <f t="shared" si="240"/>
        <v>50.198880630102892</v>
      </c>
      <c r="EH192" s="2">
        <f t="shared" si="240"/>
        <v>51.313442145853429</v>
      </c>
      <c r="EI192" s="2">
        <f t="shared" si="240"/>
        <v>50.048981016430858</v>
      </c>
      <c r="EJ192" s="2">
        <f t="shared" si="240"/>
        <v>50.308345907010576</v>
      </c>
      <c r="EK192" s="2">
        <f t="shared" si="213"/>
        <v>51.193302800378909</v>
      </c>
      <c r="EL192" s="2">
        <f t="shared" si="180"/>
        <v>55.411337181280885</v>
      </c>
      <c r="EM192" s="2">
        <f t="shared" si="180"/>
        <v>53.548772999171966</v>
      </c>
      <c r="EN192" s="2">
        <f t="shared" si="180"/>
        <v>52.337787645927889</v>
      </c>
      <c r="EO192" s="2">
        <f t="shared" si="180"/>
        <v>54.564416536172565</v>
      </c>
      <c r="EQ192" s="2">
        <f t="shared" si="238"/>
        <v>51.033987312238793</v>
      </c>
      <c r="ER192" s="2">
        <f t="shared" si="238"/>
        <v>49.603390446942441</v>
      </c>
      <c r="ES192" s="2">
        <f t="shared" si="238"/>
        <v>49.490994950339918</v>
      </c>
      <c r="ET192" s="2">
        <f t="shared" si="238"/>
        <v>49.03971581584694</v>
      </c>
      <c r="EU192" s="2">
        <f t="shared" si="238"/>
        <v>50.316233610356974</v>
      </c>
      <c r="EV192" s="2">
        <f t="shared" si="238"/>
        <v>50.681388197993215</v>
      </c>
      <c r="EW192" s="2">
        <f t="shared" si="238"/>
        <v>51.640385207886581</v>
      </c>
      <c r="EX192" s="2">
        <f t="shared" si="238"/>
        <v>51.028463440460214</v>
      </c>
      <c r="EY192" s="2">
        <f t="shared" si="238"/>
        <v>49.875643883640919</v>
      </c>
      <c r="EZ192" s="2">
        <f t="shared" si="238"/>
        <v>50.284272497294694</v>
      </c>
      <c r="FA192" s="2">
        <f t="shared" si="238"/>
        <v>51.896884294610317</v>
      </c>
      <c r="FB192" s="2">
        <f t="shared" si="238"/>
        <v>53.880041325188003</v>
      </c>
      <c r="FC192" s="2">
        <f t="shared" si="238"/>
        <v>52.479247065456406</v>
      </c>
      <c r="FD192" s="2">
        <f t="shared" si="238"/>
        <v>53.462321455499861</v>
      </c>
      <c r="FE192" s="2">
        <f t="shared" si="238"/>
        <v>54.493848769679275</v>
      </c>
      <c r="FG192" s="2">
        <f t="shared" si="239"/>
        <v>0.99999170614152777</v>
      </c>
      <c r="FH192" s="2">
        <f t="shared" si="239"/>
        <v>0.99999172692535943</v>
      </c>
      <c r="FI192" s="2">
        <f t="shared" si="239"/>
        <v>0.99999165228902831</v>
      </c>
      <c r="FJ192" s="2">
        <f t="shared" si="239"/>
        <v>0.99999019986797866</v>
      </c>
      <c r="FK192" s="2">
        <f t="shared" si="239"/>
        <v>0.99998972081826709</v>
      </c>
      <c r="FL192" s="2">
        <f t="shared" si="239"/>
        <v>0.99999067728479807</v>
      </c>
      <c r="FM192" s="2">
        <f t="shared" si="239"/>
        <v>0.99999084021285212</v>
      </c>
      <c r="FN192" s="2">
        <f t="shared" si="239"/>
        <v>0.99998981603593196</v>
      </c>
      <c r="FO192" s="2">
        <f t="shared" si="239"/>
        <v>0.99999038788019712</v>
      </c>
      <c r="FP192" s="2">
        <f t="shared" si="239"/>
        <v>0.99998974759551473</v>
      </c>
      <c r="FQ192" s="2">
        <f t="shared" si="239"/>
        <v>0.99998903729529687</v>
      </c>
      <c r="FR192" s="2">
        <f t="shared" si="239"/>
        <v>0.99998969315253217</v>
      </c>
      <c r="FS192" s="2">
        <f t="shared" si="239"/>
        <v>0.9999890870184962</v>
      </c>
      <c r="FT192" s="2">
        <f t="shared" si="239"/>
        <v>0.99998885324481945</v>
      </c>
      <c r="FU192" s="2">
        <f t="shared" si="239"/>
        <v>0.99998625377375139</v>
      </c>
      <c r="FW192" s="2">
        <f t="shared" si="230"/>
        <v>1.5255039912003204E-5</v>
      </c>
      <c r="FX192" s="2">
        <f t="shared" si="230"/>
        <v>0.73001759353398898</v>
      </c>
      <c r="FY192" s="2">
        <f t="shared" si="230"/>
        <v>0.75474624028957493</v>
      </c>
      <c r="FZ192" s="2">
        <f t="shared" si="230"/>
        <v>0.74946556741199377</v>
      </c>
      <c r="GA192" s="2">
        <f t="shared" si="230"/>
        <v>0.71636885662570904</v>
      </c>
      <c r="GB192" s="2">
        <f t="shared" si="230"/>
        <v>0.73197308681371176</v>
      </c>
      <c r="GC192" s="2">
        <f t="shared" si="230"/>
        <v>0.74169159779471461</v>
      </c>
      <c r="GD192" s="2">
        <f t="shared" si="230"/>
        <v>0.76998523060407353</v>
      </c>
      <c r="GE192" s="2">
        <f t="shared" si="230"/>
        <v>0.80178713823378178</v>
      </c>
      <c r="GF192" s="2">
        <f t="shared" si="230"/>
        <v>0.7605161710163455</v>
      </c>
      <c r="GG192" s="2">
        <f t="shared" si="230"/>
        <v>0.72632612437598754</v>
      </c>
      <c r="GH192" s="2">
        <f t="shared" si="230"/>
        <v>0.69729950132579155</v>
      </c>
      <c r="GI192" s="2">
        <f t="shared" si="230"/>
        <v>0.65289156468969345</v>
      </c>
      <c r="GJ192" s="2">
        <f t="shared" si="230"/>
        <v>0.61503863699048911</v>
      </c>
      <c r="GK192" s="2">
        <f t="shared" si="230"/>
        <v>0.56977776135342983</v>
      </c>
      <c r="GM192" s="86">
        <f t="shared" si="231"/>
        <v>1.6750512042614754E-190</v>
      </c>
      <c r="GN192" s="86">
        <f t="shared" si="231"/>
        <v>0</v>
      </c>
      <c r="GO192" s="86">
        <f t="shared" si="231"/>
        <v>0</v>
      </c>
      <c r="GP192" s="86">
        <f t="shared" si="231"/>
        <v>0</v>
      </c>
      <c r="GQ192" s="86">
        <f t="shared" si="231"/>
        <v>0</v>
      </c>
      <c r="GR192" s="86">
        <f t="shared" si="231"/>
        <v>0</v>
      </c>
      <c r="GS192" s="86">
        <f t="shared" si="231"/>
        <v>0</v>
      </c>
      <c r="GT192" s="86">
        <f t="shared" si="231"/>
        <v>0</v>
      </c>
      <c r="GU192" s="86">
        <f t="shared" si="231"/>
        <v>0</v>
      </c>
      <c r="GV192" s="86">
        <f t="shared" si="231"/>
        <v>0</v>
      </c>
      <c r="GW192" s="86">
        <f t="shared" si="231"/>
        <v>0</v>
      </c>
      <c r="GX192" s="86">
        <f t="shared" si="231"/>
        <v>0</v>
      </c>
      <c r="GY192" s="86">
        <f t="shared" si="231"/>
        <v>0</v>
      </c>
      <c r="GZ192" s="86">
        <f t="shared" si="231"/>
        <v>6.2099031937612543E-272</v>
      </c>
      <c r="HA192" s="86">
        <f t="shared" si="231"/>
        <v>0</v>
      </c>
      <c r="HC192" s="86">
        <f t="shared" si="182"/>
        <v>6.3516473187327984E-114</v>
      </c>
      <c r="HD192" s="86">
        <f t="shared" si="182"/>
        <v>1.359724870297591E-294</v>
      </c>
      <c r="HE192" s="86">
        <f t="shared" si="182"/>
        <v>0</v>
      </c>
      <c r="HF192" s="86">
        <f t="shared" si="182"/>
        <v>0</v>
      </c>
      <c r="HG192" s="86">
        <f t="shared" si="182"/>
        <v>0</v>
      </c>
      <c r="HH192" s="86">
        <f t="shared" si="182"/>
        <v>0</v>
      </c>
      <c r="HI192" s="86">
        <f t="shared" si="242"/>
        <v>0</v>
      </c>
      <c r="HJ192" s="86">
        <f t="shared" si="242"/>
        <v>0</v>
      </c>
      <c r="HK192" s="86">
        <f t="shared" si="242"/>
        <v>1.1235768800430398E-284</v>
      </c>
      <c r="HL192" s="86">
        <f t="shared" si="242"/>
        <v>0</v>
      </c>
      <c r="HM192" s="86">
        <f t="shared" si="242"/>
        <v>0</v>
      </c>
      <c r="HN192" s="86">
        <f t="shared" si="242"/>
        <v>0</v>
      </c>
      <c r="HO192" s="86">
        <f t="shared" si="227"/>
        <v>0</v>
      </c>
      <c r="HP192" s="86">
        <f t="shared" si="227"/>
        <v>3.4528920716965643E-279</v>
      </c>
      <c r="HQ192" s="86">
        <f t="shared" si="227"/>
        <v>0</v>
      </c>
      <c r="HS192" s="86">
        <f t="shared" si="232"/>
        <v>0.52450684071297604</v>
      </c>
      <c r="HT192" s="86">
        <f t="shared" si="232"/>
        <v>2.6492260815328745E-46</v>
      </c>
      <c r="HU192" s="86">
        <f t="shared" si="232"/>
        <v>8.6518870134288528E-51</v>
      </c>
      <c r="HV192" s="86">
        <f t="shared" si="232"/>
        <v>2.660996471095267E-58</v>
      </c>
      <c r="HW192" s="86">
        <f t="shared" si="232"/>
        <v>5.5421222660375353E-55</v>
      </c>
      <c r="HX192" s="86">
        <f t="shared" si="232"/>
        <v>1.4735762353913882E-62</v>
      </c>
      <c r="HY192" s="86">
        <f t="shared" si="232"/>
        <v>1.6242393996957094E-65</v>
      </c>
      <c r="HZ192" s="86">
        <f t="shared" si="232"/>
        <v>5.4762983530370448E-66</v>
      </c>
      <c r="IA192" s="86">
        <f t="shared" si="232"/>
        <v>5.5409701629081633E-72</v>
      </c>
      <c r="IB192" s="86">
        <f t="shared" si="232"/>
        <v>6.2220578552210663E-67</v>
      </c>
      <c r="IC192" s="86">
        <f t="shared" si="232"/>
        <v>2.2084297961515005E-60</v>
      </c>
      <c r="ID192" s="86">
        <f t="shared" si="232"/>
        <v>8.2462266749456573E-54</v>
      </c>
      <c r="IE192" s="86">
        <f t="shared" si="232"/>
        <v>8.9176174442893558E-46</v>
      </c>
      <c r="IF192" s="86">
        <f t="shared" si="232"/>
        <v>2.7074705635962003E-40</v>
      </c>
      <c r="IG192" s="86">
        <f t="shared" si="232"/>
        <v>4.5845164563799652E-42</v>
      </c>
      <c r="II192" s="86">
        <f t="shared" si="233"/>
        <v>1.5178492290401245E-292</v>
      </c>
      <c r="IJ192" s="86">
        <f t="shared" si="233"/>
        <v>1.392448618044051E-3</v>
      </c>
      <c r="IK192" s="86">
        <f t="shared" si="233"/>
        <v>2.0257041399620221E-4</v>
      </c>
      <c r="IL192" s="86">
        <f t="shared" si="233"/>
        <v>7.2092594693309734E-5</v>
      </c>
      <c r="IM192" s="86">
        <f t="shared" si="233"/>
        <v>8.0962588826255749E-4</v>
      </c>
      <c r="IN192" s="86">
        <f t="shared" si="233"/>
        <v>1.3897317567235722E-4</v>
      </c>
      <c r="IO192" s="86">
        <f t="shared" si="233"/>
        <v>4.9441532324979937E-5</v>
      </c>
      <c r="IP192" s="86">
        <f t="shared" si="233"/>
        <v>4.5715306593901177E-6</v>
      </c>
      <c r="IQ192" s="86">
        <f t="shared" si="233"/>
        <v>1.052978295006607E-7</v>
      </c>
      <c r="IR192" s="86">
        <f t="shared" si="233"/>
        <v>9.6044135360828219E-6</v>
      </c>
      <c r="IS192" s="86">
        <f t="shared" si="233"/>
        <v>2.2789163948103296E-4</v>
      </c>
      <c r="IT192" s="86">
        <f t="shared" si="233"/>
        <v>2.1911601716936044E-3</v>
      </c>
      <c r="IU192" s="86">
        <f t="shared" si="233"/>
        <v>2.435038840743128E-2</v>
      </c>
      <c r="IV192" s="86">
        <f t="shared" si="233"/>
        <v>7.2467856086669405E-2</v>
      </c>
      <c r="IW192" s="86">
        <f t="shared" si="233"/>
        <v>0.20254116368673422</v>
      </c>
      <c r="IY192" s="86">
        <f t="shared" si="234"/>
        <v>0.52450684071297604</v>
      </c>
      <c r="IZ192" s="86">
        <f t="shared" si="234"/>
        <v>1.392448618044051E-3</v>
      </c>
      <c r="JA192" s="86">
        <f t="shared" si="234"/>
        <v>2.0257041399620221E-4</v>
      </c>
      <c r="JB192" s="86">
        <f t="shared" si="234"/>
        <v>7.2092594693309734E-5</v>
      </c>
      <c r="JC192" s="86">
        <f t="shared" si="234"/>
        <v>8.0962588826255749E-4</v>
      </c>
      <c r="JD192" s="86">
        <f t="shared" si="234"/>
        <v>1.3897317567235722E-4</v>
      </c>
      <c r="JE192" s="86">
        <f t="shared" si="234"/>
        <v>4.9441532324979937E-5</v>
      </c>
      <c r="JF192" s="86">
        <f t="shared" si="234"/>
        <v>4.5715306593901177E-6</v>
      </c>
      <c r="JG192" s="86">
        <f t="shared" si="234"/>
        <v>1.052978295006607E-7</v>
      </c>
      <c r="JH192" s="86">
        <f t="shared" si="234"/>
        <v>9.6044135360828219E-6</v>
      </c>
      <c r="JI192" s="86">
        <f t="shared" si="234"/>
        <v>2.2789163948103296E-4</v>
      </c>
      <c r="JJ192" s="86">
        <f t="shared" si="234"/>
        <v>2.1911601716936044E-3</v>
      </c>
      <c r="JK192" s="86">
        <f t="shared" si="234"/>
        <v>2.435038840743128E-2</v>
      </c>
      <c r="JL192" s="86">
        <f t="shared" si="234"/>
        <v>7.2467856086669405E-2</v>
      </c>
      <c r="JM192" s="86">
        <f t="shared" si="234"/>
        <v>0.20254116368673422</v>
      </c>
    </row>
    <row r="193" spans="2:273" x14ac:dyDescent="0.25">
      <c r="B193" s="2">
        <v>166</v>
      </c>
      <c r="C193" s="37">
        <v>51.548000000000002</v>
      </c>
      <c r="D193" s="37">
        <v>49.533000000000001</v>
      </c>
      <c r="E193" s="37">
        <v>49.433</v>
      </c>
      <c r="F193" s="37">
        <v>49.133000000000003</v>
      </c>
      <c r="G193" s="37">
        <v>50.356000000000002</v>
      </c>
      <c r="H193" s="37">
        <v>49.933</v>
      </c>
      <c r="I193" s="37">
        <v>51.033000000000001</v>
      </c>
      <c r="J193" s="37">
        <v>50.917000000000002</v>
      </c>
      <c r="K193" s="37">
        <v>49.216999999999999</v>
      </c>
      <c r="L193" s="37">
        <v>50.017000000000003</v>
      </c>
      <c r="M193" s="37">
        <v>50.8</v>
      </c>
      <c r="N193" s="37">
        <v>54.883000000000003</v>
      </c>
      <c r="O193" s="37">
        <v>51.984000000000002</v>
      </c>
      <c r="P193" s="37">
        <v>52.442999999999998</v>
      </c>
      <c r="Q193" s="37">
        <v>56.606999999999999</v>
      </c>
      <c r="S193" s="4">
        <f t="shared" si="235"/>
        <v>50.925889688500796</v>
      </c>
      <c r="T193" s="4">
        <f t="shared" si="235"/>
        <v>49.110193291974021</v>
      </c>
      <c r="U193" s="4">
        <f t="shared" si="235"/>
        <v>49.22472404864201</v>
      </c>
      <c r="V193" s="4">
        <f t="shared" si="235"/>
        <v>48.833884281450281</v>
      </c>
      <c r="W193" s="4">
        <f t="shared" si="235"/>
        <v>50.274502116693391</v>
      </c>
      <c r="X193" s="4">
        <f t="shared" si="235"/>
        <v>50.77724769675612</v>
      </c>
      <c r="Y193" s="4">
        <f t="shared" si="235"/>
        <v>51.16886306114958</v>
      </c>
      <c r="Z193" s="4">
        <f t="shared" si="235"/>
        <v>50.997857691812591</v>
      </c>
      <c r="AA193" s="4">
        <f t="shared" si="235"/>
        <v>49.810062266982584</v>
      </c>
      <c r="AB193" s="4">
        <f t="shared" si="235"/>
        <v>50.193064205093371</v>
      </c>
      <c r="AC193" s="4">
        <f t="shared" si="235"/>
        <v>51.606015928223663</v>
      </c>
      <c r="AD193" s="4">
        <f t="shared" si="235"/>
        <v>54.216311890582794</v>
      </c>
      <c r="AE193" s="4">
        <f t="shared" si="235"/>
        <v>52.730517236696002</v>
      </c>
      <c r="AF193" s="4">
        <f t="shared" si="235"/>
        <v>53.279859023367592</v>
      </c>
      <c r="AG193" s="4">
        <f t="shared" si="235"/>
        <v>59.077290912087506</v>
      </c>
      <c r="AI193" s="4">
        <f t="shared" si="236"/>
        <v>0.62211031149920615</v>
      </c>
      <c r="AJ193" s="4">
        <f t="shared" si="236"/>
        <v>0.42280670802598053</v>
      </c>
      <c r="AK193" s="4">
        <f t="shared" si="236"/>
        <v>0.20827595135799015</v>
      </c>
      <c r="AL193" s="4">
        <f t="shared" si="236"/>
        <v>0.29911571854972152</v>
      </c>
      <c r="AM193" s="4">
        <f t="shared" si="236"/>
        <v>8.1497883306610674E-2</v>
      </c>
      <c r="AN193" s="4">
        <f t="shared" si="236"/>
        <v>-0.84424769675612055</v>
      </c>
      <c r="AO193" s="4">
        <f t="shared" si="236"/>
        <v>-0.13586306114957836</v>
      </c>
      <c r="AP193" s="4">
        <f t="shared" si="236"/>
        <v>-8.0857691812589394E-2</v>
      </c>
      <c r="AQ193" s="4">
        <f t="shared" si="236"/>
        <v>-0.59306226698258513</v>
      </c>
      <c r="AR193" s="4">
        <f t="shared" si="236"/>
        <v>-0.17606420509336829</v>
      </c>
      <c r="AS193" s="4">
        <f t="shared" si="236"/>
        <v>-0.80601592822366541</v>
      </c>
      <c r="AT193" s="4">
        <f t="shared" si="236"/>
        <v>0.66668810941720835</v>
      </c>
      <c r="AU193" s="4">
        <f t="shared" si="236"/>
        <v>-0.74651723669600045</v>
      </c>
      <c r="AV193" s="4">
        <f t="shared" si="236"/>
        <v>-0.83685902336759455</v>
      </c>
      <c r="AW193" s="4">
        <f t="shared" si="236"/>
        <v>-2.4702909120875063</v>
      </c>
      <c r="AY193" s="2">
        <f t="shared" si="228"/>
        <v>50.925889688500796</v>
      </c>
      <c r="AZ193" s="2">
        <f t="shared" si="228"/>
        <v>49.110190206911973</v>
      </c>
      <c r="BA193" s="2">
        <f t="shared" si="228"/>
        <v>49.224723970148624</v>
      </c>
      <c r="BB193" s="2">
        <f t="shared" si="228"/>
        <v>48.83388427256255</v>
      </c>
      <c r="BC193" s="2">
        <f t="shared" si="228"/>
        <v>50.27450018158018</v>
      </c>
      <c r="BD193" s="2">
        <f t="shared" si="228"/>
        <v>50.777247655199652</v>
      </c>
      <c r="BE193" s="2">
        <f t="shared" si="228"/>
        <v>51.16886305579348</v>
      </c>
      <c r="BF193" s="2">
        <f t="shared" si="228"/>
        <v>50.997857691766512</v>
      </c>
      <c r="BG193" s="2">
        <f t="shared" si="228"/>
        <v>49.810062266982563</v>
      </c>
      <c r="BH193" s="2">
        <f t="shared" si="228"/>
        <v>50.193064204831543</v>
      </c>
      <c r="BI193" s="2">
        <f t="shared" si="228"/>
        <v>51.606015701915808</v>
      </c>
      <c r="BJ193" s="2">
        <f t="shared" si="228"/>
        <v>54.216283362138611</v>
      </c>
      <c r="BK193" s="2">
        <f t="shared" si="228"/>
        <v>52.726162951719921</v>
      </c>
      <c r="BL193" s="2">
        <f t="shared" si="228"/>
        <v>52.949323870330588</v>
      </c>
      <c r="BM193" s="2">
        <f t="shared" si="228"/>
        <v>54.421508103966026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 t="str">
        <f t="shared" si="198"/>
        <v/>
      </c>
      <c r="CV193" s="2">
        <f t="shared" si="199"/>
        <v>49.533000000000001</v>
      </c>
      <c r="CW193" s="2">
        <f t="shared" si="200"/>
        <v>49.433</v>
      </c>
      <c r="CX193" s="2">
        <f t="shared" si="201"/>
        <v>49.133000000000003</v>
      </c>
      <c r="CY193" s="2">
        <f t="shared" si="202"/>
        <v>50.356000000000002</v>
      </c>
      <c r="CZ193" s="2">
        <f t="shared" si="203"/>
        <v>49.933</v>
      </c>
      <c r="DA193" s="2">
        <f t="shared" si="204"/>
        <v>51.033000000000001</v>
      </c>
      <c r="DB193" s="2">
        <f t="shared" si="205"/>
        <v>50.917000000000002</v>
      </c>
      <c r="DC193" s="2">
        <f t="shared" si="206"/>
        <v>49.216999999999999</v>
      </c>
      <c r="DD193" s="2">
        <f t="shared" si="207"/>
        <v>50.017000000000003</v>
      </c>
      <c r="DE193" s="2">
        <f t="shared" si="208"/>
        <v>50.8</v>
      </c>
      <c r="DF193" s="2">
        <f t="shared" si="209"/>
        <v>54.883000000000003</v>
      </c>
      <c r="DG193" s="2">
        <f t="shared" si="210"/>
        <v>51.984000000000002</v>
      </c>
      <c r="DH193" s="2" t="str">
        <f t="shared" si="211"/>
        <v/>
      </c>
      <c r="DI193" s="2" t="str">
        <f t="shared" si="212"/>
        <v/>
      </c>
      <c r="DK193" s="2">
        <f t="shared" si="237"/>
        <v>100.60925451362294</v>
      </c>
      <c r="DL193" s="2">
        <f t="shared" si="237"/>
        <v>119.89948867490972</v>
      </c>
      <c r="DM193" s="2">
        <f t="shared" si="237"/>
        <v>117.17274253200566</v>
      </c>
      <c r="DN193" s="2">
        <f t="shared" si="237"/>
        <v>104.27746097560974</v>
      </c>
      <c r="DO193" s="2">
        <f t="shared" si="237"/>
        <v>101.33641801125702</v>
      </c>
      <c r="DP193" s="2">
        <f t="shared" si="237"/>
        <v>98.686748313090447</v>
      </c>
      <c r="DQ193" s="2">
        <f t="shared" si="237"/>
        <v>91.36745053981106</v>
      </c>
      <c r="DR193" s="2">
        <f t="shared" si="237"/>
        <v>111.97243095684804</v>
      </c>
      <c r="DS193" s="2">
        <f t="shared" si="237"/>
        <v>108.119954048583</v>
      </c>
      <c r="DT193" s="2">
        <f t="shared" si="237"/>
        <v>99.730438649155744</v>
      </c>
      <c r="DU193" s="2">
        <f t="shared" si="237"/>
        <v>104.889576585695</v>
      </c>
      <c r="DV193" s="2">
        <f t="shared" si="237"/>
        <v>105.53560994371482</v>
      </c>
      <c r="DW193" s="2">
        <f t="shared" si="237"/>
        <v>119.31599337979092</v>
      </c>
      <c r="DX193" s="2">
        <f t="shared" si="237"/>
        <v>120.38800492395231</v>
      </c>
      <c r="DY193" s="2">
        <f t="shared" si="237"/>
        <v>104.49069318181819</v>
      </c>
      <c r="EA193" s="2">
        <f t="shared" si="241"/>
        <v>50.925513875999115</v>
      </c>
      <c r="EB193" s="2">
        <f t="shared" si="241"/>
        <v>48.025629243483792</v>
      </c>
      <c r="EC193" s="2">
        <f t="shared" si="241"/>
        <v>48.688355384615392</v>
      </c>
      <c r="ED193" s="2">
        <f t="shared" si="241"/>
        <v>48.528858573109801</v>
      </c>
      <c r="EE193" s="2">
        <f t="shared" si="241"/>
        <v>50.388105880421435</v>
      </c>
      <c r="EF193" s="2">
        <f t="shared" si="240"/>
        <v>51.391301635177896</v>
      </c>
      <c r="EG193" s="2">
        <f t="shared" si="240"/>
        <v>50.056274759836327</v>
      </c>
      <c r="EH193" s="2">
        <f t="shared" si="240"/>
        <v>51.224799692556225</v>
      </c>
      <c r="EI193" s="2">
        <f t="shared" si="240"/>
        <v>49.95329590676252</v>
      </c>
      <c r="EJ193" s="2">
        <f t="shared" si="240"/>
        <v>50.211615132828243</v>
      </c>
      <c r="EK193" s="2">
        <f t="shared" si="213"/>
        <v>51.072305996599901</v>
      </c>
      <c r="EL193" s="2">
        <f t="shared" si="180"/>
        <v>55.332699991434211</v>
      </c>
      <c r="EM193" s="2">
        <f t="shared" si="180"/>
        <v>53.459163635325353</v>
      </c>
      <c r="EN193" s="2">
        <f t="shared" si="180"/>
        <v>52.218768540449972</v>
      </c>
      <c r="EO193" s="2">
        <f t="shared" si="180"/>
        <v>54.46318544647005</v>
      </c>
      <c r="EQ193" s="2">
        <f t="shared" si="238"/>
        <v>50.925513875999115</v>
      </c>
      <c r="ER193" s="2">
        <f t="shared" si="238"/>
        <v>49.475275446071805</v>
      </c>
      <c r="ES193" s="2">
        <f t="shared" si="238"/>
        <v>49.383004479333266</v>
      </c>
      <c r="ET193" s="2">
        <f t="shared" si="238"/>
        <v>48.926227501395843</v>
      </c>
      <c r="EU193" s="2">
        <f t="shared" si="238"/>
        <v>50.232828039959855</v>
      </c>
      <c r="EV193" s="2">
        <f t="shared" si="238"/>
        <v>50.571647041549781</v>
      </c>
      <c r="EW193" s="2">
        <f t="shared" si="238"/>
        <v>51.521794595520248</v>
      </c>
      <c r="EX193" s="2">
        <f t="shared" si="238"/>
        <v>50.935311329459111</v>
      </c>
      <c r="EY193" s="2">
        <f t="shared" si="238"/>
        <v>49.777143693997218</v>
      </c>
      <c r="EZ193" s="2">
        <f t="shared" si="238"/>
        <v>50.187140593430058</v>
      </c>
      <c r="FA193" s="2">
        <f t="shared" si="238"/>
        <v>51.788695873314595</v>
      </c>
      <c r="FB193" s="2">
        <f t="shared" si="238"/>
        <v>53.773626855169653</v>
      </c>
      <c r="FC193" s="2">
        <f t="shared" si="238"/>
        <v>52.369780626904316</v>
      </c>
      <c r="FD193" s="2">
        <f t="shared" si="238"/>
        <v>53.365265805065391</v>
      </c>
      <c r="FE193" s="2">
        <f t="shared" si="238"/>
        <v>54.391748663554864</v>
      </c>
      <c r="FG193" s="2">
        <f t="shared" si="239"/>
        <v>0.99999243590565323</v>
      </c>
      <c r="FH193" s="2">
        <f t="shared" si="239"/>
        <v>0.9999924548607606</v>
      </c>
      <c r="FI193" s="2">
        <f t="shared" si="239"/>
        <v>0.99999238679151803</v>
      </c>
      <c r="FJ193" s="2">
        <f t="shared" si="239"/>
        <v>0.99999106216566225</v>
      </c>
      <c r="FK193" s="2">
        <f t="shared" si="239"/>
        <v>0.99999062526636084</v>
      </c>
      <c r="FL193" s="2">
        <f t="shared" si="239"/>
        <v>0.99999149757570915</v>
      </c>
      <c r="FM193" s="2">
        <f t="shared" si="239"/>
        <v>0.9999916461681021</v>
      </c>
      <c r="FN193" s="2">
        <f t="shared" si="239"/>
        <v>0.99999071210605972</v>
      </c>
      <c r="FO193" s="2">
        <f t="shared" si="239"/>
        <v>0.99999123363513631</v>
      </c>
      <c r="FP193" s="2">
        <f t="shared" si="239"/>
        <v>0.99999064968754503</v>
      </c>
      <c r="FQ193" s="2">
        <f t="shared" si="239"/>
        <v>0.99999000188483789</v>
      </c>
      <c r="FR193" s="2">
        <f t="shared" si="239"/>
        <v>0.99999060003486495</v>
      </c>
      <c r="FS193" s="2">
        <f t="shared" si="239"/>
        <v>0.99999004723302198</v>
      </c>
      <c r="FT193" s="2">
        <f t="shared" si="239"/>
        <v>0.99998983402848096</v>
      </c>
      <c r="FU193" s="2">
        <f t="shared" si="239"/>
        <v>0.99998746327749766</v>
      </c>
      <c r="FW193" s="2">
        <f t="shared" si="230"/>
        <v>1.6726794026665841E-5</v>
      </c>
      <c r="FX193" s="2">
        <f t="shared" si="230"/>
        <v>0.74778153677485426</v>
      </c>
      <c r="FY193" s="2">
        <f t="shared" si="230"/>
        <v>0.77139264081781045</v>
      </c>
      <c r="FZ193" s="2">
        <f t="shared" si="230"/>
        <v>0.76635943578533561</v>
      </c>
      <c r="GA193" s="2">
        <f t="shared" si="230"/>
        <v>0.73470448428263613</v>
      </c>
      <c r="GB193" s="2">
        <f t="shared" si="230"/>
        <v>0.74965248863317391</v>
      </c>
      <c r="GC193" s="2">
        <f t="shared" si="230"/>
        <v>0.75894106804779315</v>
      </c>
      <c r="GD193" s="2">
        <f t="shared" si="230"/>
        <v>0.78589072082906386</v>
      </c>
      <c r="GE193" s="2">
        <f t="shared" si="230"/>
        <v>0.81601898535129203</v>
      </c>
      <c r="GF193" s="2">
        <f t="shared" si="230"/>
        <v>0.77688671315282432</v>
      </c>
      <c r="GG193" s="2">
        <f t="shared" si="230"/>
        <v>0.74424786192112513</v>
      </c>
      <c r="GH193" s="2">
        <f t="shared" si="230"/>
        <v>0.71637982139492729</v>
      </c>
      <c r="GI193" s="2">
        <f t="shared" si="230"/>
        <v>0.67346023906610997</v>
      </c>
      <c r="GJ193" s="2">
        <f t="shared" si="230"/>
        <v>0.63660188810820906</v>
      </c>
      <c r="GK193" s="2">
        <f t="shared" si="230"/>
        <v>0.59219524955664393</v>
      </c>
      <c r="GM193" s="86">
        <f t="shared" si="231"/>
        <v>3.9823441651290892E-194</v>
      </c>
      <c r="GN193" s="86">
        <f t="shared" si="231"/>
        <v>0</v>
      </c>
      <c r="GO193" s="86">
        <f t="shared" si="231"/>
        <v>0</v>
      </c>
      <c r="GP193" s="86">
        <f t="shared" si="231"/>
        <v>0</v>
      </c>
      <c r="GQ193" s="86">
        <f t="shared" si="231"/>
        <v>0</v>
      </c>
      <c r="GR193" s="86">
        <f t="shared" si="231"/>
        <v>0</v>
      </c>
      <c r="GS193" s="86">
        <f t="shared" si="231"/>
        <v>0</v>
      </c>
      <c r="GT193" s="86">
        <f t="shared" si="231"/>
        <v>0</v>
      </c>
      <c r="GU193" s="86">
        <f t="shared" si="231"/>
        <v>0</v>
      </c>
      <c r="GV193" s="86">
        <f t="shared" si="231"/>
        <v>0</v>
      </c>
      <c r="GW193" s="86">
        <f t="shared" si="231"/>
        <v>0</v>
      </c>
      <c r="GX193" s="86">
        <f t="shared" si="231"/>
        <v>0</v>
      </c>
      <c r="GY193" s="86">
        <f t="shared" si="231"/>
        <v>0</v>
      </c>
      <c r="GZ193" s="86">
        <f t="shared" si="231"/>
        <v>4.8166033877272126E-277</v>
      </c>
      <c r="HA193" s="86">
        <f t="shared" si="231"/>
        <v>0</v>
      </c>
      <c r="HC193" s="86">
        <f t="shared" si="182"/>
        <v>9.8942480792413459E-117</v>
      </c>
      <c r="HD193" s="86">
        <f t="shared" si="182"/>
        <v>6.5647387374200551E-302</v>
      </c>
      <c r="HE193" s="86">
        <f t="shared" si="182"/>
        <v>0</v>
      </c>
      <c r="HF193" s="86">
        <f t="shared" si="182"/>
        <v>0</v>
      </c>
      <c r="HG193" s="86">
        <f t="shared" si="182"/>
        <v>0</v>
      </c>
      <c r="HH193" s="86">
        <f t="shared" si="182"/>
        <v>0</v>
      </c>
      <c r="HI193" s="86">
        <f t="shared" si="242"/>
        <v>0</v>
      </c>
      <c r="HJ193" s="86">
        <f t="shared" si="242"/>
        <v>0</v>
      </c>
      <c r="HK193" s="86">
        <f t="shared" si="242"/>
        <v>1.9834562153209757E-291</v>
      </c>
      <c r="HL193" s="86">
        <f t="shared" si="242"/>
        <v>0</v>
      </c>
      <c r="HM193" s="86">
        <f t="shared" si="242"/>
        <v>0</v>
      </c>
      <c r="HN193" s="86">
        <f t="shared" si="242"/>
        <v>0</v>
      </c>
      <c r="HO193" s="86">
        <f t="shared" si="227"/>
        <v>0</v>
      </c>
      <c r="HP193" s="86">
        <f t="shared" si="227"/>
        <v>3.8444741189910214E-286</v>
      </c>
      <c r="HQ193" s="86">
        <f t="shared" si="227"/>
        <v>0</v>
      </c>
      <c r="HS193" s="86">
        <f t="shared" si="232"/>
        <v>0.53571894364686279</v>
      </c>
      <c r="HT193" s="86">
        <f t="shared" si="232"/>
        <v>2.0169875845695266E-48</v>
      </c>
      <c r="HU193" s="86">
        <f t="shared" si="232"/>
        <v>4.4871857768422009E-53</v>
      </c>
      <c r="HV193" s="86">
        <f t="shared" si="232"/>
        <v>5.4532926609714608E-61</v>
      </c>
      <c r="HW193" s="86">
        <f t="shared" si="232"/>
        <v>1.3781996455204719E-57</v>
      </c>
      <c r="HX193" s="86">
        <f t="shared" si="232"/>
        <v>1.7789320506328826E-65</v>
      </c>
      <c r="HY193" s="86">
        <f t="shared" si="232"/>
        <v>1.5119734206173296E-68</v>
      </c>
      <c r="HZ193" s="86">
        <f t="shared" si="232"/>
        <v>5.4883794253200886E-69</v>
      </c>
      <c r="IA193" s="86">
        <f t="shared" si="232"/>
        <v>3.9858647897176391E-75</v>
      </c>
      <c r="IB193" s="86">
        <f t="shared" si="232"/>
        <v>5.5434700662813183E-70</v>
      </c>
      <c r="IC193" s="86">
        <f t="shared" si="232"/>
        <v>3.0896545514250514E-63</v>
      </c>
      <c r="ID193" s="86">
        <f t="shared" si="232"/>
        <v>1.9970425582455008E-56</v>
      </c>
      <c r="IE193" s="86">
        <f t="shared" si="232"/>
        <v>4.1359499020959927E-48</v>
      </c>
      <c r="IF193" s="86">
        <f t="shared" si="232"/>
        <v>2.3867383838145568E-42</v>
      </c>
      <c r="IG193" s="86">
        <f t="shared" si="232"/>
        <v>2.4041123258705787E-44</v>
      </c>
      <c r="II193" s="86">
        <f t="shared" si="233"/>
        <v>9.6414931732128228E-288</v>
      </c>
      <c r="IJ193" s="86">
        <f t="shared" si="233"/>
        <v>4.7944850677173443E-4</v>
      </c>
      <c r="IK193" s="86">
        <f t="shared" si="233"/>
        <v>5.8143344253633963E-5</v>
      </c>
      <c r="IL193" s="86">
        <f t="shared" si="233"/>
        <v>1.685798036908912E-5</v>
      </c>
      <c r="IM193" s="86">
        <f t="shared" si="233"/>
        <v>2.3110268444466198E-4</v>
      </c>
      <c r="IN193" s="86">
        <f t="shared" si="233"/>
        <v>3.1928422348822666E-5</v>
      </c>
      <c r="IO193" s="86">
        <f t="shared" si="233"/>
        <v>1.0213098715207253E-5</v>
      </c>
      <c r="IP193" s="86">
        <f t="shared" si="233"/>
        <v>8.099628410767672E-7</v>
      </c>
      <c r="IQ193" s="86">
        <f t="shared" si="233"/>
        <v>1.4466083209204355E-8</v>
      </c>
      <c r="IR193" s="86">
        <f t="shared" si="233"/>
        <v>1.7645812689837397E-6</v>
      </c>
      <c r="IS193" s="86">
        <f t="shared" si="233"/>
        <v>5.4908872841886377E-5</v>
      </c>
      <c r="IT193" s="86">
        <f t="shared" si="233"/>
        <v>6.7191449949146004E-4</v>
      </c>
      <c r="IU193" s="86">
        <f t="shared" si="233"/>
        <v>9.9999810950555691E-3</v>
      </c>
      <c r="IV193" s="86">
        <f t="shared" si="233"/>
        <v>3.5086092577201348E-2</v>
      </c>
      <c r="IW193" s="86">
        <f t="shared" si="233"/>
        <v>0.12065326003994351</v>
      </c>
      <c r="IY193" s="86">
        <f t="shared" si="234"/>
        <v>0.53571894364686279</v>
      </c>
      <c r="IZ193" s="86">
        <f t="shared" si="234"/>
        <v>4.7944850677173443E-4</v>
      </c>
      <c r="JA193" s="86">
        <f t="shared" si="234"/>
        <v>5.8143344253633963E-5</v>
      </c>
      <c r="JB193" s="86">
        <f t="shared" si="234"/>
        <v>1.685798036908912E-5</v>
      </c>
      <c r="JC193" s="86">
        <f t="shared" si="234"/>
        <v>2.3110268444466198E-4</v>
      </c>
      <c r="JD193" s="86">
        <f t="shared" si="234"/>
        <v>3.1928422348822666E-5</v>
      </c>
      <c r="JE193" s="86">
        <f t="shared" si="234"/>
        <v>1.0213098715207253E-5</v>
      </c>
      <c r="JF193" s="86">
        <f t="shared" si="234"/>
        <v>8.099628410767672E-7</v>
      </c>
      <c r="JG193" s="86">
        <f t="shared" si="234"/>
        <v>1.4466083209204355E-8</v>
      </c>
      <c r="JH193" s="86">
        <f t="shared" si="234"/>
        <v>1.7645812689837397E-6</v>
      </c>
      <c r="JI193" s="86">
        <f t="shared" si="234"/>
        <v>5.4908872841886377E-5</v>
      </c>
      <c r="JJ193" s="86">
        <f t="shared" si="234"/>
        <v>6.7191449949146004E-4</v>
      </c>
      <c r="JK193" s="86">
        <f t="shared" si="234"/>
        <v>9.9999810950555691E-3</v>
      </c>
      <c r="JL193" s="86">
        <f t="shared" si="234"/>
        <v>3.5086092577201348E-2</v>
      </c>
      <c r="JM193" s="86">
        <f t="shared" si="234"/>
        <v>0.12065326003994351</v>
      </c>
    </row>
    <row r="194" spans="2:273" x14ac:dyDescent="0.25">
      <c r="B194" s="2">
        <v>167</v>
      </c>
      <c r="C194" s="37">
        <v>50.902999999999999</v>
      </c>
      <c r="D194" s="37">
        <v>49.482999999999997</v>
      </c>
      <c r="E194" s="37">
        <v>50.683</v>
      </c>
      <c r="F194" s="37">
        <v>48.667000000000002</v>
      </c>
      <c r="G194" s="37">
        <v>49.881</v>
      </c>
      <c r="H194" s="37">
        <v>50.85</v>
      </c>
      <c r="I194" s="37">
        <v>51.633000000000003</v>
      </c>
      <c r="J194" s="37">
        <v>50.783000000000001</v>
      </c>
      <c r="K194" s="37">
        <v>50.85</v>
      </c>
      <c r="L194" s="37">
        <v>51.033000000000001</v>
      </c>
      <c r="M194" s="37">
        <v>52.383000000000003</v>
      </c>
      <c r="N194" s="37">
        <v>54.683</v>
      </c>
      <c r="O194" s="37">
        <v>51.753999999999998</v>
      </c>
      <c r="P194" s="37">
        <v>51.557000000000002</v>
      </c>
      <c r="Q194" s="37">
        <v>54.18</v>
      </c>
      <c r="S194" s="4">
        <f t="shared" si="235"/>
        <v>50.817385348165949</v>
      </c>
      <c r="T194" s="4">
        <f t="shared" si="235"/>
        <v>49.000524171170852</v>
      </c>
      <c r="U194" s="4">
        <f t="shared" si="235"/>
        <v>49.125180035330459</v>
      </c>
      <c r="V194" s="4">
        <f t="shared" si="235"/>
        <v>48.725213873401223</v>
      </c>
      <c r="W194" s="4">
        <f t="shared" si="235"/>
        <v>50.188995411606449</v>
      </c>
      <c r="X194" s="4">
        <f t="shared" si="235"/>
        <v>50.656712453766126</v>
      </c>
      <c r="Y194" s="4">
        <f t="shared" si="235"/>
        <v>51.068952548512748</v>
      </c>
      <c r="Z194" s="4">
        <f t="shared" si="235"/>
        <v>50.901188380308248</v>
      </c>
      <c r="AA194" s="4">
        <f t="shared" si="235"/>
        <v>49.709635160904078</v>
      </c>
      <c r="AB194" s="4">
        <f t="shared" si="235"/>
        <v>50.095596825286037</v>
      </c>
      <c r="AC194" s="4">
        <f t="shared" si="235"/>
        <v>51.507001335626008</v>
      </c>
      <c r="AD194" s="4">
        <f t="shared" si="235"/>
        <v>54.088615494073572</v>
      </c>
      <c r="AE194" s="4">
        <f t="shared" si="235"/>
        <v>52.601698503346412</v>
      </c>
      <c r="AF194" s="4">
        <f t="shared" si="235"/>
        <v>52.971783719853711</v>
      </c>
      <c r="AG194" s="4">
        <f t="shared" si="235"/>
        <v>56.342279320126174</v>
      </c>
      <c r="AI194" s="4">
        <f t="shared" si="236"/>
        <v>8.5614651834049482E-2</v>
      </c>
      <c r="AJ194" s="4">
        <f t="shared" si="236"/>
        <v>0.48247582882914486</v>
      </c>
      <c r="AK194" s="4">
        <f t="shared" si="236"/>
        <v>1.557819964669541</v>
      </c>
      <c r="AL194" s="4">
        <f t="shared" si="236"/>
        <v>-5.8213873401221861E-2</v>
      </c>
      <c r="AM194" s="4">
        <f t="shared" si="236"/>
        <v>-0.3079954116064485</v>
      </c>
      <c r="AN194" s="4">
        <f t="shared" si="236"/>
        <v>0.19328754623387567</v>
      </c>
      <c r="AO194" s="4">
        <f t="shared" si="236"/>
        <v>0.5640474514872551</v>
      </c>
      <c r="AP194" s="4">
        <f t="shared" si="236"/>
        <v>-0.11818838030824708</v>
      </c>
      <c r="AQ194" s="4">
        <f t="shared" si="236"/>
        <v>1.1403648390959233</v>
      </c>
      <c r="AR194" s="4">
        <f t="shared" si="236"/>
        <v>0.93740317471396395</v>
      </c>
      <c r="AS194" s="4">
        <f t="shared" si="236"/>
        <v>0.87599866437399498</v>
      </c>
      <c r="AT194" s="4">
        <f t="shared" si="236"/>
        <v>0.59438450592642766</v>
      </c>
      <c r="AU194" s="4">
        <f t="shared" si="236"/>
        <v>-0.84769850334641461</v>
      </c>
      <c r="AV194" s="4">
        <f t="shared" si="236"/>
        <v>-1.414783719853709</v>
      </c>
      <c r="AW194" s="4">
        <f t="shared" si="236"/>
        <v>-2.1622793201261743</v>
      </c>
      <c r="AY194" s="2">
        <f t="shared" si="228"/>
        <v>50.817385348165949</v>
      </c>
      <c r="AZ194" s="2">
        <f t="shared" si="228"/>
        <v>49.000523829686855</v>
      </c>
      <c r="BA194" s="2">
        <f t="shared" si="228"/>
        <v>49.125180029365197</v>
      </c>
      <c r="BB194" s="2">
        <f t="shared" si="228"/>
        <v>48.725213872965732</v>
      </c>
      <c r="BC194" s="2">
        <f t="shared" si="228"/>
        <v>50.188995269352802</v>
      </c>
      <c r="BD194" s="2">
        <f t="shared" si="228"/>
        <v>50.656712451828504</v>
      </c>
      <c r="BE194" s="2">
        <f t="shared" si="228"/>
        <v>51.068952548312382</v>
      </c>
      <c r="BF194" s="2">
        <f t="shared" si="228"/>
        <v>50.901188380306976</v>
      </c>
      <c r="BG194" s="2">
        <f t="shared" si="228"/>
        <v>49.709635160904078</v>
      </c>
      <c r="BH194" s="2">
        <f t="shared" si="228"/>
        <v>50.095596825278299</v>
      </c>
      <c r="BI194" s="2">
        <f t="shared" si="228"/>
        <v>51.50700132398832</v>
      </c>
      <c r="BJ194" s="2">
        <f t="shared" si="228"/>
        <v>54.08861307772883</v>
      </c>
      <c r="BK194" s="2">
        <f t="shared" si="228"/>
        <v>52.60102824366966</v>
      </c>
      <c r="BL194" s="2">
        <f t="shared" si="228"/>
        <v>52.868800232283377</v>
      </c>
      <c r="BM194" s="2">
        <f t="shared" si="228"/>
        <v>54.318117693033969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 t="str">
        <f t="shared" si="198"/>
        <v/>
      </c>
      <c r="CV194" s="2">
        <f t="shared" si="199"/>
        <v>49.482999999999997</v>
      </c>
      <c r="CW194" s="2">
        <f t="shared" si="200"/>
        <v>50.683</v>
      </c>
      <c r="CX194" s="2">
        <f t="shared" si="201"/>
        <v>48.667000000000002</v>
      </c>
      <c r="CY194" s="2">
        <f t="shared" si="202"/>
        <v>49.881</v>
      </c>
      <c r="CZ194" s="2">
        <f t="shared" si="203"/>
        <v>50.85</v>
      </c>
      <c r="DA194" s="2">
        <f t="shared" si="204"/>
        <v>51.633000000000003</v>
      </c>
      <c r="DB194" s="2">
        <f t="shared" si="205"/>
        <v>50.783000000000001</v>
      </c>
      <c r="DC194" s="2">
        <f t="shared" si="206"/>
        <v>50.85</v>
      </c>
      <c r="DD194" s="2">
        <f t="shared" si="207"/>
        <v>51.033000000000001</v>
      </c>
      <c r="DE194" s="2">
        <f t="shared" si="208"/>
        <v>52.383000000000003</v>
      </c>
      <c r="DF194" s="2">
        <f t="shared" si="209"/>
        <v>54.683</v>
      </c>
      <c r="DG194" s="2">
        <f t="shared" si="210"/>
        <v>51.753999999999998</v>
      </c>
      <c r="DH194" s="2" t="str">
        <f t="shared" si="211"/>
        <v/>
      </c>
      <c r="DI194" s="2" t="str">
        <f t="shared" si="212"/>
        <v/>
      </c>
      <c r="DK194" s="2">
        <f t="shared" si="237"/>
        <v>100.81434062807747</v>
      </c>
      <c r="DL194" s="2">
        <f t="shared" si="237"/>
        <v>120.23439796476637</v>
      </c>
      <c r="DM194" s="2">
        <f t="shared" si="237"/>
        <v>117.50488904694166</v>
      </c>
      <c r="DN194" s="2">
        <f t="shared" si="237"/>
        <v>104.52321463414633</v>
      </c>
      <c r="DO194" s="2">
        <f t="shared" si="237"/>
        <v>101.56512786116321</v>
      </c>
      <c r="DP194" s="2">
        <f t="shared" si="237"/>
        <v>98.889280701754416</v>
      </c>
      <c r="DQ194" s="2">
        <f t="shared" si="237"/>
        <v>91.494393252361675</v>
      </c>
      <c r="DR194" s="2">
        <f t="shared" si="237"/>
        <v>112.27201819887432</v>
      </c>
      <c r="DS194" s="2">
        <f t="shared" si="237"/>
        <v>108.41024939271256</v>
      </c>
      <c r="DT194" s="2">
        <f t="shared" si="237"/>
        <v>99.956806660412781</v>
      </c>
      <c r="DU194" s="2">
        <f t="shared" si="237"/>
        <v>105.1310136302294</v>
      </c>
      <c r="DV194" s="2">
        <f t="shared" si="237"/>
        <v>105.77201069418386</v>
      </c>
      <c r="DW194" s="2">
        <f t="shared" si="237"/>
        <v>119.64753292682926</v>
      </c>
      <c r="DX194" s="2">
        <f t="shared" si="237"/>
        <v>120.73739796476642</v>
      </c>
      <c r="DY194" s="2">
        <f t="shared" si="237"/>
        <v>104.75050146627567</v>
      </c>
      <c r="EA194" s="2">
        <f t="shared" si="241"/>
        <v>50.817040439759438</v>
      </c>
      <c r="EB194" s="2">
        <f t="shared" si="241"/>
        <v>47.871541068022893</v>
      </c>
      <c r="EC194" s="2">
        <f t="shared" si="241"/>
        <v>48.568565714285718</v>
      </c>
      <c r="ED194" s="2">
        <f t="shared" si="241"/>
        <v>48.408323512694821</v>
      </c>
      <c r="EE194" s="2">
        <f t="shared" si="241"/>
        <v>50.307391691174374</v>
      </c>
      <c r="EF194" s="2">
        <f t="shared" si="240"/>
        <v>51.29474907440806</v>
      </c>
      <c r="EG194" s="2">
        <f t="shared" si="240"/>
        <v>49.913668889569763</v>
      </c>
      <c r="EH194" s="2">
        <f t="shared" si="240"/>
        <v>51.13615723925902</v>
      </c>
      <c r="EI194" s="2">
        <f t="shared" si="240"/>
        <v>49.857610797094189</v>
      </c>
      <c r="EJ194" s="2">
        <f t="shared" si="240"/>
        <v>50.114884358645909</v>
      </c>
      <c r="EK194" s="2">
        <f t="shared" si="213"/>
        <v>50.951309192820901</v>
      </c>
      <c r="EL194" s="2">
        <f t="shared" si="180"/>
        <v>55.254062801587537</v>
      </c>
      <c r="EM194" s="2">
        <f t="shared" si="180"/>
        <v>53.369554271478734</v>
      </c>
      <c r="EN194" s="2">
        <f t="shared" si="180"/>
        <v>52.099749434972068</v>
      </c>
      <c r="EO194" s="2">
        <f t="shared" si="180"/>
        <v>54.361954356767541</v>
      </c>
      <c r="EQ194" s="2">
        <f t="shared" si="238"/>
        <v>50.817040439759438</v>
      </c>
      <c r="ER194" s="2">
        <f t="shared" si="238"/>
        <v>49.347160445201169</v>
      </c>
      <c r="ES194" s="2">
        <f t="shared" si="238"/>
        <v>49.275014008326607</v>
      </c>
      <c r="ET194" s="2">
        <f t="shared" si="238"/>
        <v>48.812739186944754</v>
      </c>
      <c r="EU194" s="2">
        <f t="shared" si="238"/>
        <v>50.149422469562737</v>
      </c>
      <c r="EV194" s="2">
        <f t="shared" si="238"/>
        <v>50.461905885106347</v>
      </c>
      <c r="EW194" s="2">
        <f t="shared" si="238"/>
        <v>51.403203983153901</v>
      </c>
      <c r="EX194" s="2">
        <f t="shared" si="238"/>
        <v>50.842159218458001</v>
      </c>
      <c r="EY194" s="2">
        <f t="shared" si="238"/>
        <v>49.678643504353516</v>
      </c>
      <c r="EZ194" s="2">
        <f t="shared" si="238"/>
        <v>50.090008689565423</v>
      </c>
      <c r="FA194" s="2">
        <f t="shared" si="238"/>
        <v>51.68050745201888</v>
      </c>
      <c r="FB194" s="2">
        <f t="shared" si="238"/>
        <v>53.667212385151316</v>
      </c>
      <c r="FC194" s="2">
        <f t="shared" si="238"/>
        <v>52.260314188352226</v>
      </c>
      <c r="FD194" s="2">
        <f t="shared" si="238"/>
        <v>53.268210154630921</v>
      </c>
      <c r="FE194" s="2">
        <f t="shared" si="238"/>
        <v>54.289648557430439</v>
      </c>
      <c r="FG194" s="2">
        <f t="shared" si="239"/>
        <v>0.99999310145937448</v>
      </c>
      <c r="FH194" s="2">
        <f t="shared" si="239"/>
        <v>0.99999311874666086</v>
      </c>
      <c r="FI194" s="2">
        <f t="shared" si="239"/>
        <v>0.99999305666669092</v>
      </c>
      <c r="FJ194" s="2">
        <f t="shared" si="239"/>
        <v>0.99999184859179313</v>
      </c>
      <c r="FK194" s="2">
        <f t="shared" si="239"/>
        <v>0.9999914501342525</v>
      </c>
      <c r="FL194" s="2">
        <f t="shared" si="239"/>
        <v>0.99999224569108469</v>
      </c>
      <c r="FM194" s="2">
        <f t="shared" si="239"/>
        <v>0.99999238120915879</v>
      </c>
      <c r="FN194" s="2">
        <f t="shared" si="239"/>
        <v>0.99999152933312918</v>
      </c>
      <c r="FO194" s="2">
        <f t="shared" si="239"/>
        <v>0.99999200497405571</v>
      </c>
      <c r="FP194" s="2">
        <f t="shared" si="239"/>
        <v>0.99999147240667385</v>
      </c>
      <c r="FQ194" s="2">
        <f t="shared" si="239"/>
        <v>0.99999088160257732</v>
      </c>
      <c r="FR194" s="2">
        <f t="shared" si="239"/>
        <v>0.99999142712281675</v>
      </c>
      <c r="FS194" s="2">
        <f t="shared" si="239"/>
        <v>0.99999092296068537</v>
      </c>
      <c r="FT194" s="2">
        <f t="shared" si="239"/>
        <v>0.99999072851548876</v>
      </c>
      <c r="FU194" s="2">
        <f t="shared" si="239"/>
        <v>0.99998856636057543</v>
      </c>
      <c r="FW194" s="2">
        <f t="shared" si="230"/>
        <v>1.8340535344194654E-5</v>
      </c>
      <c r="FX194" s="2">
        <f t="shared" si="230"/>
        <v>0.76475331780423916</v>
      </c>
      <c r="FY194" s="2">
        <f t="shared" si="230"/>
        <v>0.78722770215549065</v>
      </c>
      <c r="FZ194" s="2">
        <f t="shared" si="230"/>
        <v>0.78244480873246514</v>
      </c>
      <c r="GA194" s="2">
        <f t="shared" si="230"/>
        <v>0.7522646967046166</v>
      </c>
      <c r="GB194" s="2">
        <f t="shared" si="230"/>
        <v>0.76653767897860547</v>
      </c>
      <c r="GC194" s="2">
        <f t="shared" si="230"/>
        <v>0.77538748088275988</v>
      </c>
      <c r="GD194" s="2">
        <f t="shared" si="230"/>
        <v>0.80098063185082291</v>
      </c>
      <c r="GE194" s="2">
        <f t="shared" si="230"/>
        <v>0.82944634062208888</v>
      </c>
      <c r="GF194" s="2">
        <f t="shared" si="230"/>
        <v>0.79244361017235099</v>
      </c>
      <c r="GG194" s="2">
        <f t="shared" si="230"/>
        <v>0.76138154759277099</v>
      </c>
      <c r="GH194" s="2">
        <f t="shared" si="230"/>
        <v>0.73471500271581924</v>
      </c>
      <c r="GI194" s="2">
        <f t="shared" si="230"/>
        <v>0.69338247627975858</v>
      </c>
      <c r="GJ194" s="2">
        <f t="shared" si="230"/>
        <v>0.65762965882192903</v>
      </c>
      <c r="GK194" s="2">
        <f t="shared" si="230"/>
        <v>0.61423549175202952</v>
      </c>
      <c r="GM194" s="86">
        <f t="shared" si="231"/>
        <v>8.7460122211044075E-198</v>
      </c>
      <c r="GN194" s="86">
        <f t="shared" si="231"/>
        <v>0</v>
      </c>
      <c r="GO194" s="86">
        <f t="shared" si="231"/>
        <v>0</v>
      </c>
      <c r="GP194" s="86">
        <f t="shared" si="231"/>
        <v>0</v>
      </c>
      <c r="GQ194" s="86">
        <f t="shared" si="231"/>
        <v>0</v>
      </c>
      <c r="GR194" s="86">
        <f t="shared" si="231"/>
        <v>0</v>
      </c>
      <c r="GS194" s="86">
        <f t="shared" si="231"/>
        <v>0</v>
      </c>
      <c r="GT194" s="86">
        <f t="shared" si="231"/>
        <v>0</v>
      </c>
      <c r="GU194" s="86">
        <f t="shared" si="231"/>
        <v>0</v>
      </c>
      <c r="GV194" s="86">
        <f t="shared" si="231"/>
        <v>0</v>
      </c>
      <c r="GW194" s="86">
        <f t="shared" si="231"/>
        <v>0</v>
      </c>
      <c r="GX194" s="86">
        <f t="shared" si="231"/>
        <v>0</v>
      </c>
      <c r="GY194" s="86">
        <f t="shared" si="231"/>
        <v>0</v>
      </c>
      <c r="GZ194" s="86">
        <f t="shared" si="231"/>
        <v>3.3459816408070629E-282</v>
      </c>
      <c r="HA194" s="86">
        <f t="shared" si="231"/>
        <v>0</v>
      </c>
      <c r="HC194" s="86">
        <f t="shared" si="182"/>
        <v>1.4231266834623423E-119</v>
      </c>
      <c r="HD194" s="86">
        <f t="shared" si="182"/>
        <v>0</v>
      </c>
      <c r="HE194" s="86">
        <f t="shared" si="182"/>
        <v>0</v>
      </c>
      <c r="HF194" s="86">
        <f t="shared" si="182"/>
        <v>0</v>
      </c>
      <c r="HG194" s="86">
        <f t="shared" si="182"/>
        <v>0</v>
      </c>
      <c r="HH194" s="86">
        <f t="shared" si="182"/>
        <v>0</v>
      </c>
      <c r="HI194" s="86">
        <f t="shared" si="242"/>
        <v>0</v>
      </c>
      <c r="HJ194" s="86">
        <f t="shared" si="242"/>
        <v>0</v>
      </c>
      <c r="HK194" s="86">
        <f t="shared" si="242"/>
        <v>2.9147269320957042E-298</v>
      </c>
      <c r="HL194" s="86">
        <f t="shared" si="242"/>
        <v>0</v>
      </c>
      <c r="HM194" s="86">
        <f t="shared" si="242"/>
        <v>0</v>
      </c>
      <c r="HN194" s="86">
        <f t="shared" si="242"/>
        <v>0</v>
      </c>
      <c r="HO194" s="86">
        <f t="shared" si="227"/>
        <v>0</v>
      </c>
      <c r="HP194" s="86">
        <f t="shared" si="227"/>
        <v>3.5110468395163835E-293</v>
      </c>
      <c r="HQ194" s="86">
        <f t="shared" si="227"/>
        <v>0</v>
      </c>
      <c r="HS194" s="86">
        <f t="shared" si="232"/>
        <v>0.49796085489080871</v>
      </c>
      <c r="HT194" s="86">
        <f t="shared" si="232"/>
        <v>1.3725223999378777E-50</v>
      </c>
      <c r="HU194" s="86">
        <f t="shared" si="232"/>
        <v>2.0663160276152168E-55</v>
      </c>
      <c r="HV194" s="86">
        <f t="shared" si="232"/>
        <v>9.6878331462423742E-64</v>
      </c>
      <c r="HW194" s="86">
        <f t="shared" si="232"/>
        <v>2.9728138095200335E-60</v>
      </c>
      <c r="HX194" s="86">
        <f t="shared" si="232"/>
        <v>1.8362175430681837E-68</v>
      </c>
      <c r="HY194" s="86">
        <f t="shared" si="232"/>
        <v>1.1978764224104633E-71</v>
      </c>
      <c r="HZ194" s="86">
        <f t="shared" si="232"/>
        <v>4.7024123193001116E-72</v>
      </c>
      <c r="IA194" s="86">
        <f t="shared" si="232"/>
        <v>2.4488125969967705E-78</v>
      </c>
      <c r="IB194" s="86">
        <f t="shared" si="232"/>
        <v>4.2094421696811613E-73</v>
      </c>
      <c r="IC194" s="86">
        <f t="shared" si="232"/>
        <v>3.7008092003404916E-66</v>
      </c>
      <c r="ID194" s="86">
        <f t="shared" si="232"/>
        <v>4.1767961780602332E-59</v>
      </c>
      <c r="IE194" s="86">
        <f t="shared" si="232"/>
        <v>1.6717634190107772E-50</v>
      </c>
      <c r="IF194" s="86">
        <f t="shared" si="232"/>
        <v>1.8632355535541243E-44</v>
      </c>
      <c r="IG194" s="86">
        <f t="shared" si="232"/>
        <v>1.0927502829762967E-46</v>
      </c>
      <c r="II194" s="86">
        <f t="shared" si="233"/>
        <v>5.58557133865551E-283</v>
      </c>
      <c r="IJ194" s="86">
        <f t="shared" si="233"/>
        <v>1.5195238422868585E-4</v>
      </c>
      <c r="IK194" s="86">
        <f t="shared" si="233"/>
        <v>1.5276004363447108E-5</v>
      </c>
      <c r="IL194" s="86">
        <f t="shared" si="233"/>
        <v>3.5431213929653089E-6</v>
      </c>
      <c r="IM194" s="86">
        <f t="shared" si="233"/>
        <v>5.9378826123074368E-5</v>
      </c>
      <c r="IN194" s="86">
        <f t="shared" si="233"/>
        <v>6.5275818010085173E-6</v>
      </c>
      <c r="IO194" s="86">
        <f t="shared" si="233"/>
        <v>1.8701073463009259E-6</v>
      </c>
      <c r="IP194" s="86">
        <f t="shared" si="233"/>
        <v>1.2753313473203517E-7</v>
      </c>
      <c r="IQ194" s="86">
        <f t="shared" si="233"/>
        <v>1.7634380670782644E-9</v>
      </c>
      <c r="IR194" s="86">
        <f t="shared" si="233"/>
        <v>2.8752038798382014E-7</v>
      </c>
      <c r="IS194" s="86">
        <f t="shared" si="233"/>
        <v>1.1787266003176367E-5</v>
      </c>
      <c r="IT194" s="86">
        <f t="shared" si="233"/>
        <v>1.8494040704296975E-4</v>
      </c>
      <c r="IU194" s="86">
        <f t="shared" si="233"/>
        <v>3.7070251645242944E-3</v>
      </c>
      <c r="IV194" s="86">
        <f t="shared" si="233"/>
        <v>1.5142171158683763E-2</v>
      </c>
      <c r="IW194" s="86">
        <f t="shared" si="233"/>
        <v>6.4048047987174242E-2</v>
      </c>
      <c r="IY194" s="86">
        <f t="shared" si="234"/>
        <v>0.49796085489080871</v>
      </c>
      <c r="IZ194" s="86">
        <f t="shared" si="234"/>
        <v>1.5195238422868585E-4</v>
      </c>
      <c r="JA194" s="86">
        <f t="shared" si="234"/>
        <v>1.5276004363447108E-5</v>
      </c>
      <c r="JB194" s="86">
        <f t="shared" si="234"/>
        <v>3.5431213929653089E-6</v>
      </c>
      <c r="JC194" s="86">
        <f t="shared" si="234"/>
        <v>5.9378826123074368E-5</v>
      </c>
      <c r="JD194" s="86">
        <f t="shared" si="234"/>
        <v>6.5275818010085173E-6</v>
      </c>
      <c r="JE194" s="86">
        <f t="shared" si="234"/>
        <v>1.8701073463009259E-6</v>
      </c>
      <c r="JF194" s="86">
        <f t="shared" si="234"/>
        <v>1.2753313473203517E-7</v>
      </c>
      <c r="JG194" s="86">
        <f t="shared" si="234"/>
        <v>1.7634380670782644E-9</v>
      </c>
      <c r="JH194" s="86">
        <f t="shared" si="234"/>
        <v>2.8752038798382014E-7</v>
      </c>
      <c r="JI194" s="86">
        <f t="shared" si="234"/>
        <v>1.1787266003176367E-5</v>
      </c>
      <c r="JJ194" s="86">
        <f t="shared" si="234"/>
        <v>1.8494040704296975E-4</v>
      </c>
      <c r="JK194" s="86">
        <f t="shared" si="234"/>
        <v>3.7070251645242944E-3</v>
      </c>
      <c r="JL194" s="86">
        <f t="shared" si="234"/>
        <v>1.5142171158683763E-2</v>
      </c>
      <c r="JM194" s="86">
        <f t="shared" si="234"/>
        <v>6.4048047987174242E-2</v>
      </c>
    </row>
    <row r="195" spans="2:273" x14ac:dyDescent="0.25">
      <c r="B195" s="2">
        <v>168</v>
      </c>
      <c r="C195" s="37">
        <v>50.661000000000001</v>
      </c>
      <c r="D195" s="37">
        <v>49.15</v>
      </c>
      <c r="E195" s="37">
        <v>49.7</v>
      </c>
      <c r="F195" s="37">
        <v>49.767000000000003</v>
      </c>
      <c r="G195" s="37">
        <v>51.253999999999998</v>
      </c>
      <c r="H195" s="37">
        <v>50.466999999999999</v>
      </c>
      <c r="I195" s="37">
        <v>52.567</v>
      </c>
      <c r="J195" s="37">
        <v>49.383000000000003</v>
      </c>
      <c r="K195" s="37">
        <v>51.033000000000001</v>
      </c>
      <c r="L195" s="37">
        <v>50.15</v>
      </c>
      <c r="M195" s="37">
        <v>53.917000000000002</v>
      </c>
      <c r="N195" s="37">
        <v>52.517000000000003</v>
      </c>
      <c r="O195" s="37">
        <v>51.82</v>
      </c>
      <c r="P195" s="37">
        <v>51.82</v>
      </c>
      <c r="Q195" s="37">
        <v>52.720999999999997</v>
      </c>
      <c r="S195" s="4">
        <f t="shared" si="235"/>
        <v>50.708883536690877</v>
      </c>
      <c r="T195" s="4">
        <f t="shared" si="235"/>
        <v>48.890530262354503</v>
      </c>
      <c r="U195" s="4">
        <f t="shared" si="235"/>
        <v>49.025427404416511</v>
      </c>
      <c r="V195" s="4">
        <f t="shared" si="235"/>
        <v>48.616438116112832</v>
      </c>
      <c r="W195" s="4">
        <f t="shared" si="235"/>
        <v>50.103527109586636</v>
      </c>
      <c r="X195" s="4">
        <f t="shared" si="235"/>
        <v>50.536418677738141</v>
      </c>
      <c r="Y195" s="4">
        <f t="shared" si="235"/>
        <v>50.968603613966479</v>
      </c>
      <c r="Z195" s="4">
        <f t="shared" si="235"/>
        <v>50.804629593239291</v>
      </c>
      <c r="AA195" s="4">
        <f t="shared" si="235"/>
        <v>49.609279526933641</v>
      </c>
      <c r="AB195" s="4">
        <f t="shared" si="235"/>
        <v>49.998140678293062</v>
      </c>
      <c r="AC195" s="4">
        <f t="shared" si="235"/>
        <v>51.40783211875172</v>
      </c>
      <c r="AD195" s="4">
        <f t="shared" si="235"/>
        <v>53.96117956416969</v>
      </c>
      <c r="AE195" s="4">
        <f t="shared" si="235"/>
        <v>52.47597759859368</v>
      </c>
      <c r="AF195" s="4">
        <f t="shared" si="235"/>
        <v>52.816151380908103</v>
      </c>
      <c r="AG195" s="4">
        <f t="shared" si="235"/>
        <v>54.98387979555126</v>
      </c>
      <c r="AI195" s="4">
        <f t="shared" si="236"/>
        <v>-4.7883536690875417E-2</v>
      </c>
      <c r="AJ195" s="4">
        <f t="shared" si="236"/>
        <v>0.25946973764549597</v>
      </c>
      <c r="AK195" s="4">
        <f t="shared" si="236"/>
        <v>0.67457259558349136</v>
      </c>
      <c r="AL195" s="4">
        <f t="shared" si="236"/>
        <v>1.1505618838871712</v>
      </c>
      <c r="AM195" s="4">
        <f t="shared" si="236"/>
        <v>1.1504728904133614</v>
      </c>
      <c r="AN195" s="4">
        <f t="shared" si="236"/>
        <v>-6.941867773814181E-2</v>
      </c>
      <c r="AO195" s="4">
        <f t="shared" si="236"/>
        <v>1.5983963860335209</v>
      </c>
      <c r="AP195" s="4">
        <f t="shared" si="236"/>
        <v>-1.4216295932392882</v>
      </c>
      <c r="AQ195" s="4">
        <f t="shared" si="236"/>
        <v>1.4237204730663606</v>
      </c>
      <c r="AR195" s="4">
        <f t="shared" si="236"/>
        <v>0.15185932170693661</v>
      </c>
      <c r="AS195" s="4">
        <f t="shared" si="236"/>
        <v>2.5091678812482812</v>
      </c>
      <c r="AT195" s="4">
        <f t="shared" si="236"/>
        <v>-1.4441795641696871</v>
      </c>
      <c r="AU195" s="4">
        <f t="shared" si="236"/>
        <v>-0.65597759859367955</v>
      </c>
      <c r="AV195" s="4">
        <f t="shared" si="236"/>
        <v>-0.99615138090810262</v>
      </c>
      <c r="AW195" s="4">
        <f t="shared" si="236"/>
        <v>-2.2628797955512638</v>
      </c>
      <c r="AY195" s="2">
        <f t="shared" ref="AY195:BM211" si="243">IF(OR($B195 &lt; C$230, $B195 &gt; C$233), #N/A, ((1-FG195)*DK195) + (FG195 - FW195)*EA195 + (FW195*EQ195))</f>
        <v>50.708883536690877</v>
      </c>
      <c r="AZ195" s="2">
        <f t="shared" si="243"/>
        <v>48.890530230421561</v>
      </c>
      <c r="BA195" s="2">
        <f t="shared" si="243"/>
        <v>49.025427404037607</v>
      </c>
      <c r="BB195" s="2">
        <f t="shared" si="243"/>
        <v>48.616438116095637</v>
      </c>
      <c r="BC195" s="2">
        <f t="shared" si="243"/>
        <v>50.103527101143513</v>
      </c>
      <c r="BD195" s="2">
        <f t="shared" si="243"/>
        <v>50.536418677666816</v>
      </c>
      <c r="BE195" s="2">
        <f t="shared" si="243"/>
        <v>50.968603613960603</v>
      </c>
      <c r="BF195" s="2">
        <f t="shared" si="243"/>
        <v>50.804629593239262</v>
      </c>
      <c r="BG195" s="2">
        <f t="shared" si="243"/>
        <v>49.609279526933641</v>
      </c>
      <c r="BH195" s="2">
        <f t="shared" si="243"/>
        <v>49.998140678292884</v>
      </c>
      <c r="BI195" s="2">
        <f t="shared" si="243"/>
        <v>51.407832118278208</v>
      </c>
      <c r="BJ195" s="2">
        <f t="shared" si="243"/>
        <v>53.961179399911572</v>
      </c>
      <c r="BK195" s="2">
        <f t="shared" si="243"/>
        <v>52.475893468672993</v>
      </c>
      <c r="BL195" s="2">
        <f t="shared" si="243"/>
        <v>52.78848894076927</v>
      </c>
      <c r="BM195" s="2">
        <f t="shared" si="243"/>
        <v>54.214726665586909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 t="str">
        <f t="shared" si="198"/>
        <v/>
      </c>
      <c r="CV195" s="2">
        <f t="shared" si="199"/>
        <v>49.15</v>
      </c>
      <c r="CW195" s="2">
        <f t="shared" si="200"/>
        <v>49.7</v>
      </c>
      <c r="CX195" s="2">
        <f t="shared" si="201"/>
        <v>49.767000000000003</v>
      </c>
      <c r="CY195" s="2">
        <f t="shared" si="202"/>
        <v>51.253999999999998</v>
      </c>
      <c r="CZ195" s="2">
        <f t="shared" si="203"/>
        <v>50.466999999999999</v>
      </c>
      <c r="DA195" s="2">
        <f t="shared" si="204"/>
        <v>52.567</v>
      </c>
      <c r="DB195" s="2">
        <f t="shared" si="205"/>
        <v>49.383000000000003</v>
      </c>
      <c r="DC195" s="2">
        <f t="shared" si="206"/>
        <v>51.033000000000001</v>
      </c>
      <c r="DD195" s="2">
        <f t="shared" si="207"/>
        <v>50.15</v>
      </c>
      <c r="DE195" s="2">
        <f t="shared" si="208"/>
        <v>53.917000000000002</v>
      </c>
      <c r="DF195" s="2">
        <f t="shared" si="209"/>
        <v>52.517000000000003</v>
      </c>
      <c r="DG195" s="2">
        <f t="shared" si="210"/>
        <v>51.82</v>
      </c>
      <c r="DH195" s="2">
        <f t="shared" si="211"/>
        <v>51.82</v>
      </c>
      <c r="DI195" s="2" t="str">
        <f t="shared" si="212"/>
        <v/>
      </c>
      <c r="DK195" s="2">
        <f t="shared" si="237"/>
        <v>101.01942674253202</v>
      </c>
      <c r="DL195" s="2">
        <f t="shared" si="237"/>
        <v>120.56930725462303</v>
      </c>
      <c r="DM195" s="2">
        <f t="shared" si="237"/>
        <v>117.83703556187763</v>
      </c>
      <c r="DN195" s="2">
        <f t="shared" si="237"/>
        <v>104.76896829268291</v>
      </c>
      <c r="DO195" s="2">
        <f t="shared" si="237"/>
        <v>101.7938377110694</v>
      </c>
      <c r="DP195" s="2">
        <f t="shared" si="237"/>
        <v>99.091813090418384</v>
      </c>
      <c r="DQ195" s="2">
        <f t="shared" si="237"/>
        <v>91.621335964912276</v>
      </c>
      <c r="DR195" s="2">
        <f t="shared" si="237"/>
        <v>112.57160544090058</v>
      </c>
      <c r="DS195" s="2">
        <f t="shared" si="237"/>
        <v>108.70054473684212</v>
      </c>
      <c r="DT195" s="2">
        <f t="shared" si="237"/>
        <v>100.18317467166982</v>
      </c>
      <c r="DU195" s="2">
        <f t="shared" si="237"/>
        <v>105.37245067476383</v>
      </c>
      <c r="DV195" s="2">
        <f t="shared" si="237"/>
        <v>106.00841144465291</v>
      </c>
      <c r="DW195" s="2">
        <f t="shared" si="237"/>
        <v>119.97907247386757</v>
      </c>
      <c r="DX195" s="2">
        <f t="shared" si="237"/>
        <v>121.08679100558049</v>
      </c>
      <c r="DY195" s="2">
        <f t="shared" si="237"/>
        <v>105.01030975073314</v>
      </c>
      <c r="EA195" s="2">
        <f t="shared" si="241"/>
        <v>50.708567003519761</v>
      </c>
      <c r="EB195" s="2">
        <f t="shared" si="241"/>
        <v>47.717452892561987</v>
      </c>
      <c r="EC195" s="2">
        <f t="shared" si="241"/>
        <v>48.448776043956045</v>
      </c>
      <c r="ED195" s="2">
        <f t="shared" si="241"/>
        <v>48.287788452279841</v>
      </c>
      <c r="EE195" s="2">
        <f t="shared" si="241"/>
        <v>50.226677501927306</v>
      </c>
      <c r="EF195" s="2">
        <f t="shared" si="240"/>
        <v>51.198196513638237</v>
      </c>
      <c r="EG195" s="2">
        <f t="shared" si="240"/>
        <v>49.771063019303192</v>
      </c>
      <c r="EH195" s="2">
        <f t="shared" si="240"/>
        <v>51.047514785961816</v>
      </c>
      <c r="EI195" s="2">
        <f t="shared" si="240"/>
        <v>49.761925687425851</v>
      </c>
      <c r="EJ195" s="2">
        <f t="shared" si="240"/>
        <v>50.018153584463569</v>
      </c>
      <c r="EK195" s="2">
        <f t="shared" si="213"/>
        <v>50.830312389041893</v>
      </c>
      <c r="EL195" s="2">
        <f t="shared" si="180"/>
        <v>55.17542561174087</v>
      </c>
      <c r="EM195" s="2">
        <f t="shared" si="180"/>
        <v>53.279944907632121</v>
      </c>
      <c r="EN195" s="2">
        <f t="shared" si="180"/>
        <v>51.980730329494165</v>
      </c>
      <c r="EO195" s="2">
        <f t="shared" si="180"/>
        <v>54.260723267065025</v>
      </c>
      <c r="EQ195" s="2">
        <f t="shared" si="238"/>
        <v>50.708567003519761</v>
      </c>
      <c r="ER195" s="2">
        <f t="shared" si="238"/>
        <v>49.219045444330533</v>
      </c>
      <c r="ES195" s="2">
        <f t="shared" si="238"/>
        <v>49.167023537319963</v>
      </c>
      <c r="ET195" s="2">
        <f t="shared" si="238"/>
        <v>48.69925087249365</v>
      </c>
      <c r="EU195" s="2">
        <f t="shared" si="238"/>
        <v>50.066016899165618</v>
      </c>
      <c r="EV195" s="2">
        <f t="shared" si="238"/>
        <v>50.352164728662913</v>
      </c>
      <c r="EW195" s="2">
        <f t="shared" si="238"/>
        <v>51.284613370787568</v>
      </c>
      <c r="EX195" s="2">
        <f t="shared" si="238"/>
        <v>50.749007107456897</v>
      </c>
      <c r="EY195" s="2">
        <f t="shared" si="238"/>
        <v>49.580143314709801</v>
      </c>
      <c r="EZ195" s="2">
        <f t="shared" si="238"/>
        <v>49.992876785700787</v>
      </c>
      <c r="FA195" s="2">
        <f t="shared" si="238"/>
        <v>51.572319030723165</v>
      </c>
      <c r="FB195" s="2">
        <f t="shared" si="238"/>
        <v>53.560797915132966</v>
      </c>
      <c r="FC195" s="2">
        <f t="shared" si="238"/>
        <v>52.150847749800135</v>
      </c>
      <c r="FD195" s="2">
        <f t="shared" si="238"/>
        <v>53.171154504196437</v>
      </c>
      <c r="FE195" s="2">
        <f t="shared" si="238"/>
        <v>54.187548451306021</v>
      </c>
      <c r="FG195" s="2">
        <f t="shared" si="239"/>
        <v>0.9999937084523548</v>
      </c>
      <c r="FH195" s="2">
        <f t="shared" si="239"/>
        <v>0.99999372421856647</v>
      </c>
      <c r="FI195" s="2">
        <f t="shared" si="239"/>
        <v>0.99999366760089214</v>
      </c>
      <c r="FJ195" s="2">
        <f t="shared" si="239"/>
        <v>0.99999256582202722</v>
      </c>
      <c r="FK195" s="2">
        <f t="shared" si="239"/>
        <v>0.99999220242389708</v>
      </c>
      <c r="FL195" s="2">
        <f t="shared" si="239"/>
        <v>0.99999292798139239</v>
      </c>
      <c r="FM195" s="2">
        <f t="shared" si="239"/>
        <v>0.99999305157551199</v>
      </c>
      <c r="FN195" s="2">
        <f t="shared" si="239"/>
        <v>0.99999227465423934</v>
      </c>
      <c r="FO195" s="2">
        <f t="shared" si="239"/>
        <v>0.99999270844454835</v>
      </c>
      <c r="FP195" s="2">
        <f t="shared" si="239"/>
        <v>0.99999222273661736</v>
      </c>
      <c r="FQ195" s="2">
        <f t="shared" si="239"/>
        <v>0.99999168391604076</v>
      </c>
      <c r="FR195" s="2">
        <f t="shared" si="239"/>
        <v>0.99999218143718671</v>
      </c>
      <c r="FS195" s="2">
        <f t="shared" si="239"/>
        <v>0.99999172163514405</v>
      </c>
      <c r="FT195" s="2">
        <f t="shared" si="239"/>
        <v>0.99999154429873072</v>
      </c>
      <c r="FU195" s="2">
        <f t="shared" si="239"/>
        <v>0.99998957238642094</v>
      </c>
      <c r="FW195" s="2">
        <f t="shared" ref="FW195:GK211" si="245">POWER(10,($B195-C$232)/C$229)/(1+POWER(10,($B195-C$232)/C$229))</f>
        <v>2.010996152669487E-5</v>
      </c>
      <c r="FX195" s="2">
        <f t="shared" si="245"/>
        <v>0.78091765583378936</v>
      </c>
      <c r="FY195" s="2">
        <f t="shared" si="245"/>
        <v>0.80224709623447921</v>
      </c>
      <c r="FZ195" s="2">
        <f t="shared" si="245"/>
        <v>0.79771506837049433</v>
      </c>
      <c r="GA195" s="2">
        <f t="shared" si="245"/>
        <v>0.76902798518194238</v>
      </c>
      <c r="GB195" s="2">
        <f t="shared" si="245"/>
        <v>0.7826142613995869</v>
      </c>
      <c r="GC195" s="2">
        <f t="shared" si="245"/>
        <v>0.79102079426817218</v>
      </c>
      <c r="GD195" s="2">
        <f t="shared" si="245"/>
        <v>0.81525704402093768</v>
      </c>
      <c r="GE195" s="2">
        <f t="shared" si="245"/>
        <v>0.84208337923039489</v>
      </c>
      <c r="GF195" s="2">
        <f t="shared" si="245"/>
        <v>0.80718499774243191</v>
      </c>
      <c r="GG195" s="2">
        <f t="shared" si="245"/>
        <v>0.77771022497517417</v>
      </c>
      <c r="GH195" s="2">
        <f t="shared" si="245"/>
        <v>0.75227475366228436</v>
      </c>
      <c r="GI195" s="2">
        <f t="shared" si="245"/>
        <v>0.71260793908794029</v>
      </c>
      <c r="GJ195" s="2">
        <f t="shared" si="245"/>
        <v>0.67805601416990624</v>
      </c>
      <c r="GK195" s="2">
        <f t="shared" si="245"/>
        <v>0.6358170918870677</v>
      </c>
      <c r="GM195" s="86">
        <f t="shared" ref="GM195:HA211" si="246" xml:space="preserve"> _xlfn.NORM.DIST($B195, C$7, ABS(C$11), TRUE) * _xlfn.NORM.DIST(($B195 - C$7)*C$15, 0, ABS(C$11), TRUE) * 2</f>
        <v>1.7743579485172726E-201</v>
      </c>
      <c r="GN195" s="86">
        <f t="shared" si="246"/>
        <v>0</v>
      </c>
      <c r="GO195" s="86">
        <f t="shared" si="246"/>
        <v>0</v>
      </c>
      <c r="GP195" s="86">
        <f t="shared" si="246"/>
        <v>0</v>
      </c>
      <c r="GQ195" s="86">
        <f t="shared" si="246"/>
        <v>0</v>
      </c>
      <c r="GR195" s="86">
        <f t="shared" si="246"/>
        <v>0</v>
      </c>
      <c r="GS195" s="86">
        <f t="shared" si="246"/>
        <v>0</v>
      </c>
      <c r="GT195" s="86">
        <f t="shared" si="246"/>
        <v>0</v>
      </c>
      <c r="GU195" s="86">
        <f t="shared" si="246"/>
        <v>0</v>
      </c>
      <c r="GV195" s="86">
        <f t="shared" si="246"/>
        <v>0</v>
      </c>
      <c r="GW195" s="86">
        <f t="shared" si="246"/>
        <v>0</v>
      </c>
      <c r="GX195" s="86">
        <f t="shared" si="246"/>
        <v>0</v>
      </c>
      <c r="GY195" s="86">
        <f t="shared" si="246"/>
        <v>0</v>
      </c>
      <c r="GZ195" s="86">
        <f t="shared" si="246"/>
        <v>2.0817670938599261E-287</v>
      </c>
      <c r="HA195" s="86">
        <f t="shared" si="246"/>
        <v>0</v>
      </c>
      <c r="HC195" s="86">
        <f t="shared" si="182"/>
        <v>1.8900231324080486E-122</v>
      </c>
      <c r="HD195" s="86">
        <f t="shared" si="182"/>
        <v>0</v>
      </c>
      <c r="HE195" s="86">
        <f t="shared" si="182"/>
        <v>0</v>
      </c>
      <c r="HF195" s="86">
        <f t="shared" si="182"/>
        <v>0</v>
      </c>
      <c r="HG195" s="86">
        <f t="shared" si="182"/>
        <v>0</v>
      </c>
      <c r="HH195" s="86">
        <f t="shared" si="182"/>
        <v>0</v>
      </c>
      <c r="HI195" s="86">
        <f t="shared" si="242"/>
        <v>0</v>
      </c>
      <c r="HJ195" s="86">
        <f t="shared" si="242"/>
        <v>0</v>
      </c>
      <c r="HK195" s="86">
        <f t="shared" si="242"/>
        <v>3.5655554288463608E-305</v>
      </c>
      <c r="HL195" s="86">
        <f t="shared" si="242"/>
        <v>0</v>
      </c>
      <c r="HM195" s="86">
        <f t="shared" si="242"/>
        <v>0</v>
      </c>
      <c r="HN195" s="86">
        <f t="shared" si="242"/>
        <v>0</v>
      </c>
      <c r="HO195" s="86">
        <f t="shared" si="227"/>
        <v>0</v>
      </c>
      <c r="HP195" s="86">
        <f t="shared" si="227"/>
        <v>2.6301497044637748E-300</v>
      </c>
      <c r="HQ195" s="86">
        <f t="shared" si="227"/>
        <v>0</v>
      </c>
      <c r="HS195" s="86">
        <f t="shared" ref="HS195:IG211" si="247" xml:space="preserve"> _xlfn.NORM.DIST($B195, C$9, ABS(C$13), TRUE) * _xlfn.NORM.DIST(($B195 - C$9)*C$17, 0, ABS(C$13), TRUE) * 2</f>
        <v>0.41772241433389962</v>
      </c>
      <c r="HT195" s="86">
        <f t="shared" si="247"/>
        <v>8.3475306071116691E-53</v>
      </c>
      <c r="HU195" s="86">
        <f t="shared" si="247"/>
        <v>8.4483084358430437E-58</v>
      </c>
      <c r="HV195" s="86">
        <f t="shared" si="247"/>
        <v>1.4918943131101838E-66</v>
      </c>
      <c r="HW195" s="86">
        <f t="shared" si="247"/>
        <v>5.5620161917804223E-63</v>
      </c>
      <c r="HX195" s="86">
        <f t="shared" si="247"/>
        <v>1.6205291562009962E-71</v>
      </c>
      <c r="HY195" s="86">
        <f t="shared" si="247"/>
        <v>8.076883079534907E-75</v>
      </c>
      <c r="HZ195" s="86">
        <f t="shared" si="247"/>
        <v>3.4443518065952205E-75</v>
      </c>
      <c r="IA195" s="86">
        <f t="shared" si="247"/>
        <v>1.2849211636714289E-81</v>
      </c>
      <c r="IB195" s="86">
        <f t="shared" si="247"/>
        <v>2.7242889322683596E-76</v>
      </c>
      <c r="IC195" s="86">
        <f t="shared" si="247"/>
        <v>3.7951891859536115E-69</v>
      </c>
      <c r="ID195" s="86">
        <f t="shared" si="247"/>
        <v>7.5441749073146302E-62</v>
      </c>
      <c r="IE195" s="86">
        <f t="shared" si="247"/>
        <v>5.8889019154627811E-53</v>
      </c>
      <c r="IF195" s="86">
        <f t="shared" si="247"/>
        <v>1.2880695832587635E-46</v>
      </c>
      <c r="IG195" s="86">
        <f t="shared" si="247"/>
        <v>4.3050312759146262E-49</v>
      </c>
      <c r="II195" s="86">
        <f t="shared" ref="II195:IW211" si="248" xml:space="preserve"> _xlfn.NORM.DIST($B195, C$10, ABS(C$14), TRUE) * _xlfn.NORM.DIST(($B195 - C$10)*C$18, 0, ABS(C$14), TRUE) * 2</f>
        <v>2.9512028453749914E-278</v>
      </c>
      <c r="IJ195" s="86">
        <f t="shared" si="248"/>
        <v>4.4311593898371193E-5</v>
      </c>
      <c r="IK195" s="86">
        <f t="shared" si="248"/>
        <v>3.6721649655286469E-6</v>
      </c>
      <c r="IL195" s="86">
        <f t="shared" si="248"/>
        <v>6.689802287180269E-7</v>
      </c>
      <c r="IM195" s="86">
        <f t="shared" si="248"/>
        <v>1.3725243517297202E-5</v>
      </c>
      <c r="IN195" s="86">
        <f t="shared" si="248"/>
        <v>1.1868397026945406E-6</v>
      </c>
      <c r="IO195" s="86">
        <f t="shared" si="248"/>
        <v>3.033674487298416E-7</v>
      </c>
      <c r="IP195" s="86">
        <f t="shared" si="248"/>
        <v>1.7837936992703172E-8</v>
      </c>
      <c r="IQ195" s="86">
        <f t="shared" si="248"/>
        <v>1.9068119261116384E-10</v>
      </c>
      <c r="IR195" s="86">
        <f t="shared" si="248"/>
        <v>4.1528037645613563E-8</v>
      </c>
      <c r="IS195" s="86">
        <f t="shared" si="248"/>
        <v>2.2530457444929077E-6</v>
      </c>
      <c r="IT195" s="86">
        <f t="shared" si="248"/>
        <v>4.5667627415379906E-5</v>
      </c>
      <c r="IU195" s="86">
        <f t="shared" si="248"/>
        <v>1.2417059918176817E-3</v>
      </c>
      <c r="IV195" s="86">
        <f t="shared" si="248"/>
        <v>5.8284163038558011E-3</v>
      </c>
      <c r="IW195" s="86">
        <f t="shared" si="248"/>
        <v>3.024220606339488E-2</v>
      </c>
      <c r="IY195" s="86">
        <f t="shared" ref="IY195:JM211" si="249">GM195+HC195+HS195+II195</f>
        <v>0.41772241433389962</v>
      </c>
      <c r="IZ195" s="86">
        <f t="shared" si="249"/>
        <v>4.4311593898371193E-5</v>
      </c>
      <c r="JA195" s="86">
        <f t="shared" si="249"/>
        <v>3.6721649655286469E-6</v>
      </c>
      <c r="JB195" s="86">
        <f t="shared" si="249"/>
        <v>6.689802287180269E-7</v>
      </c>
      <c r="JC195" s="86">
        <f t="shared" si="249"/>
        <v>1.3725243517297202E-5</v>
      </c>
      <c r="JD195" s="86">
        <f t="shared" si="249"/>
        <v>1.1868397026945406E-6</v>
      </c>
      <c r="JE195" s="86">
        <f t="shared" si="249"/>
        <v>3.033674487298416E-7</v>
      </c>
      <c r="JF195" s="86">
        <f t="shared" si="249"/>
        <v>1.7837936992703172E-8</v>
      </c>
      <c r="JG195" s="86">
        <f t="shared" si="249"/>
        <v>1.9068119261116384E-10</v>
      </c>
      <c r="JH195" s="86">
        <f t="shared" si="249"/>
        <v>4.1528037645613563E-8</v>
      </c>
      <c r="JI195" s="86">
        <f t="shared" si="249"/>
        <v>2.2530457444929077E-6</v>
      </c>
      <c r="JJ195" s="86">
        <f t="shared" si="249"/>
        <v>4.5667627415379906E-5</v>
      </c>
      <c r="JK195" s="86">
        <f t="shared" si="249"/>
        <v>1.2417059918176817E-3</v>
      </c>
      <c r="JL195" s="86">
        <f t="shared" si="249"/>
        <v>5.8284163038558011E-3</v>
      </c>
      <c r="JM195" s="86">
        <f t="shared" si="249"/>
        <v>3.024220606339488E-2</v>
      </c>
    </row>
    <row r="196" spans="2:273" x14ac:dyDescent="0.25">
      <c r="B196" s="2">
        <v>169</v>
      </c>
      <c r="C196" s="37">
        <v>51.758000000000003</v>
      </c>
      <c r="D196" s="37">
        <v>48.767000000000003</v>
      </c>
      <c r="E196" s="37">
        <v>50.167000000000002</v>
      </c>
      <c r="F196" s="37">
        <v>48.417000000000002</v>
      </c>
      <c r="G196" s="37">
        <v>50.067999999999998</v>
      </c>
      <c r="H196" s="37">
        <v>48.8</v>
      </c>
      <c r="I196" s="37">
        <v>52.366999999999997</v>
      </c>
      <c r="J196" s="37">
        <v>51.2</v>
      </c>
      <c r="K196" s="37">
        <v>48.767000000000003</v>
      </c>
      <c r="L196" s="37">
        <v>49.466999999999999</v>
      </c>
      <c r="M196" s="37">
        <v>51.2</v>
      </c>
      <c r="N196" s="37">
        <v>52.65</v>
      </c>
      <c r="O196" s="37">
        <v>51.475000000000001</v>
      </c>
      <c r="P196" s="37">
        <v>52</v>
      </c>
      <c r="Q196" s="37">
        <v>55.164000000000001</v>
      </c>
      <c r="S196" s="4">
        <f t="shared" si="235"/>
        <v>50.600384048316016</v>
      </c>
      <c r="T196" s="4">
        <f t="shared" si="235"/>
        <v>48.78013497025507</v>
      </c>
      <c r="U196" s="4">
        <f t="shared" si="235"/>
        <v>48.925438877632168</v>
      </c>
      <c r="V196" s="4">
        <f t="shared" si="235"/>
        <v>48.507539745179862</v>
      </c>
      <c r="W196" s="4">
        <f t="shared" si="235"/>
        <v>50.018103998532361</v>
      </c>
      <c r="X196" s="4">
        <f t="shared" si="235"/>
        <v>50.41640372199106</v>
      </c>
      <c r="Y196" s="4">
        <f t="shared" si="235"/>
        <v>50.867753590813734</v>
      </c>
      <c r="Z196" s="4">
        <f t="shared" si="235"/>
        <v>50.708189489508833</v>
      </c>
      <c r="AA196" s="4">
        <f t="shared" si="235"/>
        <v>49.50899828287784</v>
      </c>
      <c r="AB196" s="4">
        <f t="shared" si="235"/>
        <v>49.900696368846006</v>
      </c>
      <c r="AC196" s="4">
        <f t="shared" si="235"/>
        <v>51.308470137328129</v>
      </c>
      <c r="AD196" s="4">
        <f t="shared" si="235"/>
        <v>53.834082014701323</v>
      </c>
      <c r="AE196" s="4">
        <f t="shared" si="235"/>
        <v>52.350855710407103</v>
      </c>
      <c r="AF196" s="4">
        <f t="shared" si="235"/>
        <v>52.714676250537977</v>
      </c>
      <c r="AG196" s="4">
        <f t="shared" si="235"/>
        <v>54.366114135353932</v>
      </c>
      <c r="AI196" s="4">
        <f t="shared" si="236"/>
        <v>1.1576159516839866</v>
      </c>
      <c r="AJ196" s="4">
        <f t="shared" si="236"/>
        <v>-1.3134970255066492E-2</v>
      </c>
      <c r="AK196" s="4">
        <f t="shared" si="236"/>
        <v>1.241561122367834</v>
      </c>
      <c r="AL196" s="4">
        <f t="shared" si="236"/>
        <v>-9.0539745179860631E-2</v>
      </c>
      <c r="AM196" s="4">
        <f t="shared" si="236"/>
        <v>4.9896001467637063E-2</v>
      </c>
      <c r="AN196" s="4">
        <f t="shared" si="236"/>
        <v>-1.6164037219910625</v>
      </c>
      <c r="AO196" s="4">
        <f t="shared" si="236"/>
        <v>1.499246409186263</v>
      </c>
      <c r="AP196" s="4">
        <f t="shared" si="236"/>
        <v>0.49181051049117031</v>
      </c>
      <c r="AQ196" s="4">
        <f t="shared" si="236"/>
        <v>-0.74199828287783731</v>
      </c>
      <c r="AR196" s="4">
        <f t="shared" si="236"/>
        <v>-0.43369636884600737</v>
      </c>
      <c r="AS196" s="4">
        <f t="shared" si="236"/>
        <v>-0.10847013732812627</v>
      </c>
      <c r="AT196" s="4">
        <f t="shared" si="236"/>
        <v>-1.1840820147013247</v>
      </c>
      <c r="AU196" s="4">
        <f t="shared" si="236"/>
        <v>-0.87585571040710164</v>
      </c>
      <c r="AV196" s="4">
        <f t="shared" si="236"/>
        <v>-0.7146762505379769</v>
      </c>
      <c r="AW196" s="4">
        <f t="shared" si="236"/>
        <v>0.79788586464606936</v>
      </c>
      <c r="AY196" s="2">
        <f t="shared" si="243"/>
        <v>50.600384048316016</v>
      </c>
      <c r="AZ196" s="2">
        <f t="shared" si="243"/>
        <v>48.780134967733559</v>
      </c>
      <c r="BA196" s="2">
        <f t="shared" si="243"/>
        <v>48.925438877612059</v>
      </c>
      <c r="BB196" s="2">
        <f t="shared" si="243"/>
        <v>48.507539745179315</v>
      </c>
      <c r="BC196" s="2">
        <f t="shared" si="243"/>
        <v>50.018103998128005</v>
      </c>
      <c r="BD196" s="2">
        <f t="shared" si="243"/>
        <v>50.416403721988985</v>
      </c>
      <c r="BE196" s="2">
        <f t="shared" si="243"/>
        <v>50.867753590813599</v>
      </c>
      <c r="BF196" s="2">
        <f t="shared" si="243"/>
        <v>50.708189489508833</v>
      </c>
      <c r="BG196" s="2">
        <f t="shared" si="243"/>
        <v>49.50899828287784</v>
      </c>
      <c r="BH196" s="2">
        <f t="shared" si="243"/>
        <v>49.900696368846006</v>
      </c>
      <c r="BI196" s="2">
        <f t="shared" si="243"/>
        <v>51.308470137312895</v>
      </c>
      <c r="BJ196" s="2">
        <f t="shared" si="243"/>
        <v>53.834082005746325</v>
      </c>
      <c r="BK196" s="2">
        <f t="shared" si="243"/>
        <v>52.350847108897632</v>
      </c>
      <c r="BL196" s="2">
        <f t="shared" si="243"/>
        <v>52.708280547474445</v>
      </c>
      <c r="BM196" s="2">
        <f t="shared" si="243"/>
        <v>54.111341383962269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 t="str">
        <f t="shared" si="198"/>
        <v/>
      </c>
      <c r="CV196" s="2">
        <f t="shared" si="199"/>
        <v>48.767000000000003</v>
      </c>
      <c r="CW196" s="2">
        <f t="shared" si="200"/>
        <v>50.167000000000002</v>
      </c>
      <c r="CX196" s="2">
        <f t="shared" si="201"/>
        <v>48.417000000000002</v>
      </c>
      <c r="CY196" s="2">
        <f t="shared" si="202"/>
        <v>50.067999999999998</v>
      </c>
      <c r="CZ196" s="2">
        <f t="shared" si="203"/>
        <v>48.8</v>
      </c>
      <c r="DA196" s="2">
        <f t="shared" si="204"/>
        <v>52.366999999999997</v>
      </c>
      <c r="DB196" s="2">
        <f t="shared" si="205"/>
        <v>51.2</v>
      </c>
      <c r="DC196" s="2">
        <f t="shared" si="206"/>
        <v>48.767000000000003</v>
      </c>
      <c r="DD196" s="2">
        <f t="shared" si="207"/>
        <v>49.466999999999999</v>
      </c>
      <c r="DE196" s="2">
        <f t="shared" si="208"/>
        <v>51.2</v>
      </c>
      <c r="DF196" s="2">
        <f t="shared" si="209"/>
        <v>52.65</v>
      </c>
      <c r="DG196" s="2">
        <f t="shared" si="210"/>
        <v>51.475000000000001</v>
      </c>
      <c r="DH196" s="2">
        <f t="shared" si="211"/>
        <v>52</v>
      </c>
      <c r="DI196" s="2" t="str">
        <f t="shared" si="212"/>
        <v/>
      </c>
      <c r="DK196" s="2">
        <f t="shared" si="237"/>
        <v>101.22451285698655</v>
      </c>
      <c r="DL196" s="2">
        <f t="shared" si="237"/>
        <v>120.9042165444797</v>
      </c>
      <c r="DM196" s="2">
        <f t="shared" si="237"/>
        <v>118.16918207681363</v>
      </c>
      <c r="DN196" s="2">
        <f t="shared" si="237"/>
        <v>105.0147219512195</v>
      </c>
      <c r="DO196" s="2">
        <f t="shared" si="237"/>
        <v>102.0225475609756</v>
      </c>
      <c r="DP196" s="2">
        <f t="shared" si="237"/>
        <v>99.294345479082352</v>
      </c>
      <c r="DQ196" s="2">
        <f t="shared" si="237"/>
        <v>91.748278677462892</v>
      </c>
      <c r="DR196" s="2">
        <f t="shared" si="237"/>
        <v>112.87119268292685</v>
      </c>
      <c r="DS196" s="2">
        <f t="shared" si="237"/>
        <v>108.99084008097168</v>
      </c>
      <c r="DT196" s="2">
        <f t="shared" si="237"/>
        <v>100.40954268292685</v>
      </c>
      <c r="DU196" s="2">
        <f t="shared" si="237"/>
        <v>105.61388771929823</v>
      </c>
      <c r="DV196" s="2">
        <f t="shared" si="237"/>
        <v>106.24481219512195</v>
      </c>
      <c r="DW196" s="2">
        <f t="shared" si="237"/>
        <v>120.31061202090591</v>
      </c>
      <c r="DX196" s="2">
        <f t="shared" si="237"/>
        <v>121.4361840463946</v>
      </c>
      <c r="DY196" s="2">
        <f t="shared" si="237"/>
        <v>105.27011803519062</v>
      </c>
      <c r="EA196" s="2">
        <f t="shared" si="241"/>
        <v>50.600093567280084</v>
      </c>
      <c r="EB196" s="2">
        <f t="shared" si="241"/>
        <v>47.563364717101081</v>
      </c>
      <c r="EC196" s="2">
        <f t="shared" si="241"/>
        <v>48.328986373626378</v>
      </c>
      <c r="ED196" s="2">
        <f t="shared" si="241"/>
        <v>48.167253391864861</v>
      </c>
      <c r="EE196" s="2">
        <f t="shared" si="241"/>
        <v>50.145963312680237</v>
      </c>
      <c r="EF196" s="2">
        <f t="shared" si="240"/>
        <v>51.101643952868415</v>
      </c>
      <c r="EG196" s="2">
        <f t="shared" si="240"/>
        <v>49.62845714903662</v>
      </c>
      <c r="EH196" s="2">
        <f t="shared" si="240"/>
        <v>50.958872332664612</v>
      </c>
      <c r="EI196" s="2">
        <f t="shared" si="240"/>
        <v>49.66624057775752</v>
      </c>
      <c r="EJ196" s="2">
        <f t="shared" si="240"/>
        <v>49.921422810281236</v>
      </c>
      <c r="EK196" s="2">
        <f t="shared" si="213"/>
        <v>50.709315585262885</v>
      </c>
      <c r="EL196" s="2">
        <f t="shared" si="180"/>
        <v>55.096788421894196</v>
      </c>
      <c r="EM196" s="2">
        <f t="shared" si="180"/>
        <v>53.190335543785508</v>
      </c>
      <c r="EN196" s="2">
        <f t="shared" si="180"/>
        <v>51.861711224016254</v>
      </c>
      <c r="EO196" s="2">
        <f t="shared" si="180"/>
        <v>54.159492177362509</v>
      </c>
      <c r="EQ196" s="2">
        <f t="shared" si="238"/>
        <v>50.600093567280084</v>
      </c>
      <c r="ER196" s="2">
        <f t="shared" si="238"/>
        <v>49.090930443459889</v>
      </c>
      <c r="ES196" s="2">
        <f t="shared" si="238"/>
        <v>49.059033066313305</v>
      </c>
      <c r="ET196" s="2">
        <f t="shared" si="238"/>
        <v>48.58576255804256</v>
      </c>
      <c r="EU196" s="2">
        <f t="shared" si="238"/>
        <v>49.982611328768492</v>
      </c>
      <c r="EV196" s="2">
        <f t="shared" si="238"/>
        <v>50.242423572219479</v>
      </c>
      <c r="EW196" s="2">
        <f t="shared" si="238"/>
        <v>51.166022758421221</v>
      </c>
      <c r="EX196" s="2">
        <f t="shared" si="238"/>
        <v>50.655854996455787</v>
      </c>
      <c r="EY196" s="2">
        <f t="shared" si="238"/>
        <v>49.4816431250661</v>
      </c>
      <c r="EZ196" s="2">
        <f t="shared" si="238"/>
        <v>49.895744881836151</v>
      </c>
      <c r="FA196" s="2">
        <f t="shared" si="238"/>
        <v>51.464130609427443</v>
      </c>
      <c r="FB196" s="2">
        <f t="shared" si="238"/>
        <v>53.45438344511463</v>
      </c>
      <c r="FC196" s="2">
        <f t="shared" si="238"/>
        <v>52.041381311248045</v>
      </c>
      <c r="FD196" s="2">
        <f t="shared" si="238"/>
        <v>53.074098853761967</v>
      </c>
      <c r="FE196" s="2">
        <f t="shared" si="238"/>
        <v>54.085448345181604</v>
      </c>
      <c r="FG196" s="2">
        <f t="shared" si="239"/>
        <v>0.99999426203717479</v>
      </c>
      <c r="FH196" s="2">
        <f t="shared" si="239"/>
        <v>0.99999427641614658</v>
      </c>
      <c r="FI196" s="2">
        <f t="shared" si="239"/>
        <v>0.99999422478015665</v>
      </c>
      <c r="FJ196" s="2">
        <f t="shared" si="239"/>
        <v>0.99999321994467216</v>
      </c>
      <c r="FK196" s="2">
        <f t="shared" si="239"/>
        <v>0.99999288852119428</v>
      </c>
      <c r="FL196" s="2">
        <f t="shared" si="239"/>
        <v>0.99999355023836023</v>
      </c>
      <c r="FM196" s="2">
        <f t="shared" si="239"/>
        <v>0.99999366295767611</v>
      </c>
      <c r="FN196" s="2">
        <f t="shared" si="239"/>
        <v>0.99999295439613922</v>
      </c>
      <c r="FO196" s="2">
        <f t="shared" si="239"/>
        <v>0.99999335001812595</v>
      </c>
      <c r="FP196" s="2">
        <f t="shared" si="239"/>
        <v>0.99999290704664068</v>
      </c>
      <c r="FQ196" s="2">
        <f t="shared" si="239"/>
        <v>0.9999924156357386</v>
      </c>
      <c r="FR196" s="2">
        <f t="shared" si="239"/>
        <v>0.99999286938106058</v>
      </c>
      <c r="FS196" s="2">
        <f t="shared" si="239"/>
        <v>0.99999245003601978</v>
      </c>
      <c r="FT196" s="2">
        <f t="shared" si="239"/>
        <v>0.99999228830305054</v>
      </c>
      <c r="FU196" s="2">
        <f t="shared" si="239"/>
        <v>0.99999048989466166</v>
      </c>
      <c r="FW196" s="2">
        <f t="shared" si="245"/>
        <v>2.2050091558311077E-5</v>
      </c>
      <c r="FX196" s="2">
        <f t="shared" si="245"/>
        <v>0.7962671963166702</v>
      </c>
      <c r="FY196" s="2">
        <f t="shared" si="245"/>
        <v>0.81645347821225367</v>
      </c>
      <c r="FZ196" s="2">
        <f t="shared" si="245"/>
        <v>0.81217080007288778</v>
      </c>
      <c r="GA196" s="2">
        <f t="shared" si="245"/>
        <v>0.78498118425609531</v>
      </c>
      <c r="GB196" s="2">
        <f t="shared" si="245"/>
        <v>0.79787569959558502</v>
      </c>
      <c r="GC196" s="2">
        <f t="shared" si="245"/>
        <v>0.80583847552443189</v>
      </c>
      <c r="GD196" s="2">
        <f t="shared" si="245"/>
        <v>0.82872833607781204</v>
      </c>
      <c r="GE196" s="2">
        <f t="shared" si="245"/>
        <v>0.85394895808542881</v>
      </c>
      <c r="GF196" s="2">
        <f t="shared" si="245"/>
        <v>0.8211157438100708</v>
      </c>
      <c r="GG196" s="2">
        <f t="shared" si="245"/>
        <v>0.79322498440994893</v>
      </c>
      <c r="GH196" s="2">
        <f t="shared" si="245"/>
        <v>0.76903757055798605</v>
      </c>
      <c r="GI196" s="2">
        <f t="shared" si="245"/>
        <v>0.73109543162784829</v>
      </c>
      <c r="GJ196" s="2">
        <f t="shared" si="245"/>
        <v>0.69782367078903118</v>
      </c>
      <c r="GK196" s="2">
        <f t="shared" si="245"/>
        <v>0.65686579696778491</v>
      </c>
      <c r="GM196" s="86">
        <f t="shared" si="246"/>
        <v>3.3253055680552028E-205</v>
      </c>
      <c r="GN196" s="86">
        <f t="shared" si="246"/>
        <v>0</v>
      </c>
      <c r="GO196" s="86">
        <f t="shared" si="246"/>
        <v>0</v>
      </c>
      <c r="GP196" s="86">
        <f t="shared" si="246"/>
        <v>0</v>
      </c>
      <c r="GQ196" s="86">
        <f t="shared" si="246"/>
        <v>0</v>
      </c>
      <c r="GR196" s="86">
        <f t="shared" si="246"/>
        <v>0</v>
      </c>
      <c r="GS196" s="86">
        <f t="shared" si="246"/>
        <v>0</v>
      </c>
      <c r="GT196" s="86">
        <f t="shared" si="246"/>
        <v>0</v>
      </c>
      <c r="GU196" s="86">
        <f t="shared" si="246"/>
        <v>0</v>
      </c>
      <c r="GV196" s="86">
        <f t="shared" si="246"/>
        <v>0</v>
      </c>
      <c r="GW196" s="86">
        <f t="shared" si="246"/>
        <v>0</v>
      </c>
      <c r="GX196" s="86">
        <f t="shared" si="246"/>
        <v>0</v>
      </c>
      <c r="GY196" s="86">
        <f t="shared" si="246"/>
        <v>0</v>
      </c>
      <c r="GZ196" s="86">
        <f t="shared" si="246"/>
        <v>1.1600213211015468E-292</v>
      </c>
      <c r="HA196" s="86">
        <f t="shared" si="246"/>
        <v>0</v>
      </c>
      <c r="HC196" s="86">
        <f t="shared" si="182"/>
        <v>2.3176719721002683E-125</v>
      </c>
      <c r="HD196" s="86">
        <f t="shared" si="182"/>
        <v>0</v>
      </c>
      <c r="HE196" s="86">
        <f t="shared" si="182"/>
        <v>0</v>
      </c>
      <c r="HF196" s="86">
        <f t="shared" si="182"/>
        <v>0</v>
      </c>
      <c r="HG196" s="86">
        <f t="shared" si="182"/>
        <v>0</v>
      </c>
      <c r="HH196" s="86">
        <f t="shared" si="182"/>
        <v>0</v>
      </c>
      <c r="HI196" s="86">
        <f t="shared" si="242"/>
        <v>0</v>
      </c>
      <c r="HJ196" s="86">
        <f t="shared" si="242"/>
        <v>0</v>
      </c>
      <c r="HK196" s="86">
        <f t="shared" si="242"/>
        <v>0</v>
      </c>
      <c r="HL196" s="86">
        <f t="shared" si="242"/>
        <v>0</v>
      </c>
      <c r="HM196" s="86">
        <f t="shared" si="242"/>
        <v>0</v>
      </c>
      <c r="HN196" s="86">
        <f t="shared" si="242"/>
        <v>0</v>
      </c>
      <c r="HO196" s="86">
        <f t="shared" si="227"/>
        <v>0</v>
      </c>
      <c r="HP196" s="86">
        <f t="shared" si="227"/>
        <v>1.6160952505635072E-307</v>
      </c>
      <c r="HQ196" s="86">
        <f t="shared" si="227"/>
        <v>0</v>
      </c>
      <c r="HS196" s="86">
        <f t="shared" si="247"/>
        <v>0.31417462871834922</v>
      </c>
      <c r="HT196" s="86">
        <f t="shared" si="247"/>
        <v>4.5374298176769408E-55</v>
      </c>
      <c r="HU196" s="86">
        <f t="shared" si="247"/>
        <v>3.0667933208345555E-60</v>
      </c>
      <c r="HV196" s="86">
        <f t="shared" si="247"/>
        <v>1.9915163497433869E-69</v>
      </c>
      <c r="HW196" s="86">
        <f t="shared" si="247"/>
        <v>9.0260110004634179E-66</v>
      </c>
      <c r="HX196" s="86">
        <f t="shared" si="247"/>
        <v>1.2227793051142726E-74</v>
      </c>
      <c r="HY196" s="86">
        <f t="shared" si="247"/>
        <v>4.6347924916904352E-78</v>
      </c>
      <c r="HZ196" s="86">
        <f t="shared" si="247"/>
        <v>2.1567299603247468E-78</v>
      </c>
      <c r="IA196" s="86">
        <f t="shared" si="247"/>
        <v>5.7580782708807043E-85</v>
      </c>
      <c r="IB196" s="86">
        <f t="shared" si="247"/>
        <v>1.5026531705213592E-79</v>
      </c>
      <c r="IC196" s="86">
        <f t="shared" si="247"/>
        <v>3.3320409459534003E-72</v>
      </c>
      <c r="ID196" s="86">
        <f t="shared" si="247"/>
        <v>1.1767442095800505E-64</v>
      </c>
      <c r="IE196" s="86">
        <f t="shared" si="247"/>
        <v>1.8077631633319313E-55</v>
      </c>
      <c r="IF196" s="86">
        <f t="shared" si="247"/>
        <v>7.8850993995193998E-49</v>
      </c>
      <c r="IG196" s="86">
        <f t="shared" si="247"/>
        <v>1.4699627158187543E-51</v>
      </c>
      <c r="II196" s="86">
        <f t="shared" si="248"/>
        <v>1.4221296689814324E-273</v>
      </c>
      <c r="IJ196" s="86">
        <f t="shared" si="248"/>
        <v>1.1884967545323227E-5</v>
      </c>
      <c r="IK196" s="86">
        <f t="shared" si="248"/>
        <v>8.0736764385393397E-7</v>
      </c>
      <c r="IL196" s="86">
        <f t="shared" si="248"/>
        <v>1.1342190607678678E-7</v>
      </c>
      <c r="IM196" s="86">
        <f t="shared" si="248"/>
        <v>2.8525398464276514E-6</v>
      </c>
      <c r="IN196" s="86">
        <f t="shared" si="248"/>
        <v>1.9180791492704548E-7</v>
      </c>
      <c r="IO196" s="86">
        <f t="shared" si="248"/>
        <v>4.3576321956478312E-8</v>
      </c>
      <c r="IP196" s="86">
        <f t="shared" si="248"/>
        <v>2.2154739044654299E-9</v>
      </c>
      <c r="IQ196" s="86">
        <f t="shared" si="248"/>
        <v>1.8284096548151499E-11</v>
      </c>
      <c r="IR196" s="86">
        <f t="shared" si="248"/>
        <v>5.314720377153576E-9</v>
      </c>
      <c r="IS196" s="86">
        <f t="shared" si="248"/>
        <v>3.8324246367103742E-7</v>
      </c>
      <c r="IT196" s="86">
        <f t="shared" si="248"/>
        <v>1.0110830991322562E-5</v>
      </c>
      <c r="IU196" s="86">
        <f t="shared" si="248"/>
        <v>3.7586523051149555E-4</v>
      </c>
      <c r="IV196" s="86">
        <f t="shared" si="248"/>
        <v>2.0023470313370543E-3</v>
      </c>
      <c r="IW196" s="86">
        <f t="shared" si="248"/>
        <v>1.268743173378315E-2</v>
      </c>
      <c r="IY196" s="86">
        <f t="shared" si="249"/>
        <v>0.31417462871834922</v>
      </c>
      <c r="IZ196" s="86">
        <f t="shared" si="249"/>
        <v>1.1884967545323227E-5</v>
      </c>
      <c r="JA196" s="86">
        <f t="shared" si="249"/>
        <v>8.0736764385393397E-7</v>
      </c>
      <c r="JB196" s="86">
        <f t="shared" si="249"/>
        <v>1.1342190607678678E-7</v>
      </c>
      <c r="JC196" s="86">
        <f t="shared" si="249"/>
        <v>2.8525398464276514E-6</v>
      </c>
      <c r="JD196" s="86">
        <f t="shared" si="249"/>
        <v>1.9180791492704548E-7</v>
      </c>
      <c r="JE196" s="86">
        <f t="shared" si="249"/>
        <v>4.3576321956478312E-8</v>
      </c>
      <c r="JF196" s="86">
        <f t="shared" si="249"/>
        <v>2.2154739044654299E-9</v>
      </c>
      <c r="JG196" s="86">
        <f t="shared" si="249"/>
        <v>1.8284096548151499E-11</v>
      </c>
      <c r="JH196" s="86">
        <f t="shared" si="249"/>
        <v>5.314720377153576E-9</v>
      </c>
      <c r="JI196" s="86">
        <f t="shared" si="249"/>
        <v>3.8324246367103742E-7</v>
      </c>
      <c r="JJ196" s="86">
        <f t="shared" si="249"/>
        <v>1.0110830991322562E-5</v>
      </c>
      <c r="JK196" s="86">
        <f t="shared" si="249"/>
        <v>3.7586523051149555E-4</v>
      </c>
      <c r="JL196" s="86">
        <f t="shared" si="249"/>
        <v>2.0023470313370543E-3</v>
      </c>
      <c r="JM196" s="86">
        <f t="shared" si="249"/>
        <v>1.268743173378315E-2</v>
      </c>
    </row>
    <row r="197" spans="2:273" x14ac:dyDescent="0.25">
      <c r="B197" s="2">
        <v>170</v>
      </c>
      <c r="C197" s="37">
        <v>50.435000000000002</v>
      </c>
      <c r="D197" s="37">
        <v>49.9</v>
      </c>
      <c r="E197" s="37">
        <v>49.75</v>
      </c>
      <c r="F197" s="37">
        <v>48.283000000000001</v>
      </c>
      <c r="G197" s="37">
        <v>49.406999999999996</v>
      </c>
      <c r="H197" s="37">
        <v>49.317</v>
      </c>
      <c r="I197" s="37">
        <v>51.183</v>
      </c>
      <c r="J197" s="37">
        <v>50.167000000000002</v>
      </c>
      <c r="K197" s="37">
        <v>49.417000000000002</v>
      </c>
      <c r="L197" s="37">
        <v>48.9</v>
      </c>
      <c r="M197" s="37">
        <v>51.216999999999999</v>
      </c>
      <c r="N197" s="37">
        <v>52.866999999999997</v>
      </c>
      <c r="O197" s="37">
        <v>51</v>
      </c>
      <c r="P197" s="37">
        <v>52.442999999999998</v>
      </c>
      <c r="Q197" s="37">
        <v>53.360999999999997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50.491886693911937</v>
      </c>
      <c r="T197" s="4">
        <f t="shared" si="250"/>
        <v>48.669274156067075</v>
      </c>
      <c r="U197" s="4">
        <f t="shared" si="250"/>
        <v>48.825192004521718</v>
      </c>
      <c r="V197" s="4">
        <f t="shared" si="250"/>
        <v>48.398504294003473</v>
      </c>
      <c r="W197" s="4">
        <f t="shared" si="250"/>
        <v>49.932733155275926</v>
      </c>
      <c r="X197" s="4">
        <f t="shared" si="250"/>
        <v>50.296699059136508</v>
      </c>
      <c r="Y197" s="4">
        <f t="shared" si="250"/>
        <v>50.766350210364138</v>
      </c>
      <c r="Z197" s="4">
        <f t="shared" si="250"/>
        <v>50.611874405463467</v>
      </c>
      <c r="AA197" s="4">
        <f t="shared" si="250"/>
        <v>49.408793424322859</v>
      </c>
      <c r="AB197" s="4">
        <f t="shared" si="250"/>
        <v>49.803264358740705</v>
      </c>
      <c r="AC197" s="4">
        <f t="shared" si="250"/>
        <v>51.208882689337742</v>
      </c>
      <c r="AD197" s="4">
        <f t="shared" si="250"/>
        <v>53.707409048618089</v>
      </c>
      <c r="AE197" s="4">
        <f t="shared" si="250"/>
        <v>52.225971026482959</v>
      </c>
      <c r="AF197" s="4">
        <f t="shared" si="250"/>
        <v>52.629342881097642</v>
      </c>
      <c r="AG197" s="4">
        <f t="shared" si="250"/>
        <v>54.081378192176075</v>
      </c>
      <c r="AI197" s="4">
        <f t="shared" ref="AI197:AW213" si="251">IF(OR($B197 &lt; C$230, $B197 &gt; C$233), 0, C197-S197)</f>
        <v>-5.6886693911934572E-2</v>
      </c>
      <c r="AJ197" s="4">
        <f t="shared" si="251"/>
        <v>1.2307258439329232</v>
      </c>
      <c r="AK197" s="4">
        <f t="shared" si="251"/>
        <v>0.92480799547828241</v>
      </c>
      <c r="AL197" s="4">
        <f t="shared" si="251"/>
        <v>-0.11550429400347184</v>
      </c>
      <c r="AM197" s="4">
        <f t="shared" si="251"/>
        <v>-0.52573315527592968</v>
      </c>
      <c r="AN197" s="4">
        <f t="shared" si="251"/>
        <v>-0.97969905913650734</v>
      </c>
      <c r="AO197" s="4">
        <f t="shared" si="251"/>
        <v>0.41664978963586208</v>
      </c>
      <c r="AP197" s="4">
        <f t="shared" si="251"/>
        <v>-0.44487440546346591</v>
      </c>
      <c r="AQ197" s="4">
        <f t="shared" si="251"/>
        <v>8.20657567714278E-3</v>
      </c>
      <c r="AR197" s="4">
        <f t="shared" si="251"/>
        <v>-0.90326435874070654</v>
      </c>
      <c r="AS197" s="4">
        <f t="shared" si="251"/>
        <v>8.1173106622571822E-3</v>
      </c>
      <c r="AT197" s="4">
        <f t="shared" si="251"/>
        <v>-0.84040904861809196</v>
      </c>
      <c r="AU197" s="4">
        <f t="shared" si="251"/>
        <v>-1.2259710264829593</v>
      </c>
      <c r="AV197" s="4">
        <f t="shared" si="251"/>
        <v>-0.18634288109764441</v>
      </c>
      <c r="AW197" s="4">
        <f t="shared" si="251"/>
        <v>-0.7203781921760779</v>
      </c>
      <c r="AY197" s="2">
        <f t="shared" si="243"/>
        <v>50.491886693911937</v>
      </c>
      <c r="AZ197" s="2">
        <f t="shared" si="243"/>
        <v>48.669274155899018</v>
      </c>
      <c r="BA197" s="2">
        <f t="shared" si="243"/>
        <v>48.825192004520829</v>
      </c>
      <c r="BB197" s="2">
        <f t="shared" si="243"/>
        <v>48.398504294003459</v>
      </c>
      <c r="BC197" s="2">
        <f t="shared" si="243"/>
        <v>49.932733155260308</v>
      </c>
      <c r="BD197" s="2">
        <f t="shared" si="243"/>
        <v>50.296699059136458</v>
      </c>
      <c r="BE197" s="2">
        <f t="shared" si="243"/>
        <v>50.766350210364138</v>
      </c>
      <c r="BF197" s="2">
        <f t="shared" si="243"/>
        <v>50.611874405463467</v>
      </c>
      <c r="BG197" s="2">
        <f t="shared" si="243"/>
        <v>49.408793424322859</v>
      </c>
      <c r="BH197" s="2">
        <f t="shared" si="243"/>
        <v>49.803264358740705</v>
      </c>
      <c r="BI197" s="2">
        <f t="shared" si="243"/>
        <v>51.208882689337351</v>
      </c>
      <c r="BJ197" s="2">
        <f t="shared" si="243"/>
        <v>53.707409048226786</v>
      </c>
      <c r="BK197" s="2">
        <f t="shared" si="243"/>
        <v>52.225970310780525</v>
      </c>
      <c r="BL197" s="2">
        <f t="shared" si="243"/>
        <v>52.628071735270829</v>
      </c>
      <c r="BM197" s="2">
        <f t="shared" si="243"/>
        <v>54.00796789491352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 t="str">
        <f t="shared" si="198"/>
        <v/>
      </c>
      <c r="CV197" s="2">
        <f t="shared" si="199"/>
        <v>49.9</v>
      </c>
      <c r="CW197" s="2">
        <f t="shared" si="200"/>
        <v>49.75</v>
      </c>
      <c r="CX197" s="2">
        <f t="shared" si="201"/>
        <v>48.283000000000001</v>
      </c>
      <c r="CY197" s="2">
        <f t="shared" si="202"/>
        <v>49.406999999999996</v>
      </c>
      <c r="CZ197" s="2">
        <f t="shared" si="203"/>
        <v>49.317</v>
      </c>
      <c r="DA197" s="2">
        <f t="shared" si="204"/>
        <v>51.183</v>
      </c>
      <c r="DB197" s="2">
        <f t="shared" si="205"/>
        <v>50.167000000000002</v>
      </c>
      <c r="DC197" s="2">
        <f t="shared" si="206"/>
        <v>49.417000000000002</v>
      </c>
      <c r="DD197" s="2">
        <f t="shared" si="207"/>
        <v>48.9</v>
      </c>
      <c r="DE197" s="2">
        <f t="shared" si="208"/>
        <v>51.216999999999999</v>
      </c>
      <c r="DF197" s="2">
        <f t="shared" si="209"/>
        <v>52.866999999999997</v>
      </c>
      <c r="DG197" s="2">
        <f t="shared" si="210"/>
        <v>51</v>
      </c>
      <c r="DH197" s="2">
        <f t="shared" si="211"/>
        <v>52.442999999999998</v>
      </c>
      <c r="DI197" s="2">
        <f t="shared" si="212"/>
        <v>53.360999999999997</v>
      </c>
      <c r="DK197" s="2">
        <f t="shared" ref="DK197:DY213" si="252">BO$228*$B197+BO$229</f>
        <v>101.4295989714411</v>
      </c>
      <c r="DL197" s="2">
        <f t="shared" si="252"/>
        <v>121.23912583433635</v>
      </c>
      <c r="DM197" s="2">
        <f t="shared" si="252"/>
        <v>118.50132859174961</v>
      </c>
      <c r="DN197" s="2">
        <f t="shared" si="252"/>
        <v>105.26047560975609</v>
      </c>
      <c r="DO197" s="2">
        <f t="shared" si="252"/>
        <v>102.25125741088178</v>
      </c>
      <c r="DP197" s="2">
        <f t="shared" si="252"/>
        <v>99.496877867746321</v>
      </c>
      <c r="DQ197" s="2">
        <f t="shared" si="252"/>
        <v>91.875221390013493</v>
      </c>
      <c r="DR197" s="2">
        <f t="shared" si="252"/>
        <v>113.17077992495311</v>
      </c>
      <c r="DS197" s="2">
        <f t="shared" si="252"/>
        <v>109.28113542510123</v>
      </c>
      <c r="DT197" s="2">
        <f t="shared" si="252"/>
        <v>100.63591069418388</v>
      </c>
      <c r="DU197" s="2">
        <f t="shared" si="252"/>
        <v>105.85532476383264</v>
      </c>
      <c r="DV197" s="2">
        <f t="shared" si="252"/>
        <v>106.48121294559098</v>
      </c>
      <c r="DW197" s="2">
        <f t="shared" si="252"/>
        <v>120.64215156794424</v>
      </c>
      <c r="DX197" s="2">
        <f t="shared" si="252"/>
        <v>121.78557708720868</v>
      </c>
      <c r="DY197" s="2">
        <f t="shared" si="252"/>
        <v>105.5299263196481</v>
      </c>
      <c r="EA197" s="2">
        <f t="shared" si="241"/>
        <v>50.491620131040406</v>
      </c>
      <c r="EB197" s="2">
        <f t="shared" si="241"/>
        <v>47.409276541640182</v>
      </c>
      <c r="EC197" s="2">
        <f t="shared" si="241"/>
        <v>48.209196703296712</v>
      </c>
      <c r="ED197" s="2">
        <f t="shared" si="241"/>
        <v>48.046718331449881</v>
      </c>
      <c r="EE197" s="2">
        <f t="shared" si="241"/>
        <v>50.065249123433176</v>
      </c>
      <c r="EF197" s="2">
        <f t="shared" si="240"/>
        <v>51.005091392098585</v>
      </c>
      <c r="EG197" s="2">
        <f t="shared" si="240"/>
        <v>49.485851278770056</v>
      </c>
      <c r="EH197" s="2">
        <f t="shared" si="240"/>
        <v>50.870229879367407</v>
      </c>
      <c r="EI197" s="2">
        <f t="shared" si="240"/>
        <v>49.570555468089182</v>
      </c>
      <c r="EJ197" s="2">
        <f t="shared" si="240"/>
        <v>49.824692036098895</v>
      </c>
      <c r="EK197" s="2">
        <f t="shared" si="213"/>
        <v>50.588318781483878</v>
      </c>
      <c r="EL197" s="2">
        <f t="shared" si="180"/>
        <v>55.018151232047522</v>
      </c>
      <c r="EM197" s="2">
        <f t="shared" si="180"/>
        <v>53.100726179938889</v>
      </c>
      <c r="EN197" s="2">
        <f t="shared" si="180"/>
        <v>51.742692118538343</v>
      </c>
      <c r="EO197" s="2">
        <f t="shared" si="180"/>
        <v>54.05826108766</v>
      </c>
      <c r="EQ197" s="2">
        <f t="shared" ref="EQ197:FE213" si="253">CU$228*$B197+CU$229</f>
        <v>50.491620131040406</v>
      </c>
      <c r="ER197" s="2">
        <f t="shared" si="253"/>
        <v>48.962815442589253</v>
      </c>
      <c r="ES197" s="2">
        <f t="shared" si="253"/>
        <v>48.951042595306653</v>
      </c>
      <c r="ET197" s="2">
        <f t="shared" si="253"/>
        <v>48.472274243591457</v>
      </c>
      <c r="EU197" s="2">
        <f t="shared" si="253"/>
        <v>49.899205758371373</v>
      </c>
      <c r="EV197" s="2">
        <f t="shared" si="253"/>
        <v>50.132682415776046</v>
      </c>
      <c r="EW197" s="2">
        <f t="shared" si="253"/>
        <v>51.047432146054888</v>
      </c>
      <c r="EX197" s="2">
        <f t="shared" si="253"/>
        <v>50.562702885454684</v>
      </c>
      <c r="EY197" s="2">
        <f t="shared" si="253"/>
        <v>49.383142935422399</v>
      </c>
      <c r="EZ197" s="2">
        <f t="shared" si="253"/>
        <v>49.798612977971516</v>
      </c>
      <c r="FA197" s="2">
        <f t="shared" si="253"/>
        <v>51.355942188131728</v>
      </c>
      <c r="FB197" s="2">
        <f t="shared" si="253"/>
        <v>53.347968975096279</v>
      </c>
      <c r="FC197" s="2">
        <f t="shared" si="253"/>
        <v>51.931914872695963</v>
      </c>
      <c r="FD197" s="2">
        <f t="shared" si="253"/>
        <v>52.977043203327497</v>
      </c>
      <c r="FE197" s="2">
        <f t="shared" si="253"/>
        <v>53.983348239057179</v>
      </c>
      <c r="FG197" s="2">
        <f t="shared" ref="FG197:FU213" si="254">POWER(10,($B197-C$231)/C$229)/(1+POWER(10,($B197-C$231)/C$229))</f>
        <v>0.99999476691306555</v>
      </c>
      <c r="FH197" s="2">
        <f t="shared" si="254"/>
        <v>0.99999478002685693</v>
      </c>
      <c r="FI197" s="2">
        <f t="shared" si="254"/>
        <v>0.99999473293422669</v>
      </c>
      <c r="FJ197" s="2">
        <f t="shared" si="254"/>
        <v>0.99999381651236063</v>
      </c>
      <c r="FK197" s="2">
        <f t="shared" si="254"/>
        <v>0.99999351425018701</v>
      </c>
      <c r="FL197" s="2">
        <f t="shared" si="254"/>
        <v>0.99999411774413505</v>
      </c>
      <c r="FM197" s="2">
        <f t="shared" si="254"/>
        <v>0.99999422054548859</v>
      </c>
      <c r="FN197" s="2">
        <f t="shared" si="254"/>
        <v>0.99999357432892566</v>
      </c>
      <c r="FO197" s="2">
        <f t="shared" si="254"/>
        <v>0.99999393514090062</v>
      </c>
      <c r="FP197" s="2">
        <f t="shared" si="254"/>
        <v>0.99999353114561607</v>
      </c>
      <c r="FQ197" s="2">
        <f t="shared" si="254"/>
        <v>0.99999308297296796</v>
      </c>
      <c r="FR197" s="2">
        <f t="shared" si="254"/>
        <v>0.99999349679415572</v>
      </c>
      <c r="FS197" s="2">
        <f t="shared" si="254"/>
        <v>0.999993114346439</v>
      </c>
      <c r="FT197" s="2">
        <f t="shared" si="254"/>
        <v>0.99999296684401995</v>
      </c>
      <c r="FU197" s="2">
        <f t="shared" si="254"/>
        <v>0.99999132667359025</v>
      </c>
      <c r="FW197" s="2">
        <f t="shared" si="245"/>
        <v>2.4177393182797666E-5</v>
      </c>
      <c r="FX197" s="2">
        <f t="shared" si="245"/>
        <v>0.810801856109854</v>
      </c>
      <c r="FY197" s="2">
        <f t="shared" si="245"/>
        <v>0.82985573496155707</v>
      </c>
      <c r="FZ197" s="2">
        <f t="shared" si="245"/>
        <v>0.82581905682872958</v>
      </c>
      <c r="GA197" s="2">
        <f t="shared" si="245"/>
        <v>0.80011889374143819</v>
      </c>
      <c r="GB197" s="2">
        <f t="shared" si="245"/>
        <v>0.81232265289704864</v>
      </c>
      <c r="GC197" s="2">
        <f t="shared" si="245"/>
        <v>0.81984479381063258</v>
      </c>
      <c r="GD197" s="2">
        <f t="shared" si="245"/>
        <v>0.84140840273592221</v>
      </c>
      <c r="GE197" s="2">
        <f t="shared" si="245"/>
        <v>0.86506584012050713</v>
      </c>
      <c r="GF197" s="2">
        <f t="shared" si="245"/>
        <v>0.83424668277884295</v>
      </c>
      <c r="GG197" s="2">
        <f t="shared" si="245"/>
        <v>0.8079243273565575</v>
      </c>
      <c r="GH197" s="2">
        <f t="shared" si="245"/>
        <v>0.78499029267481057</v>
      </c>
      <c r="GI197" s="2">
        <f t="shared" si="245"/>
        <v>0.74881285849221424</v>
      </c>
      <c r="GJ197" s="2">
        <f t="shared" si="245"/>
        <v>0.71688436547885293</v>
      </c>
      <c r="GK197" s="2">
        <f t="shared" si="245"/>
        <v>0.67731536373559187</v>
      </c>
      <c r="GM197" s="86">
        <f t="shared" si="246"/>
        <v>5.7567897503434007E-209</v>
      </c>
      <c r="GN197" s="86">
        <f t="shared" si="246"/>
        <v>0</v>
      </c>
      <c r="GO197" s="86">
        <f t="shared" si="246"/>
        <v>0</v>
      </c>
      <c r="GP197" s="86">
        <f t="shared" si="246"/>
        <v>0</v>
      </c>
      <c r="GQ197" s="86">
        <f t="shared" si="246"/>
        <v>0</v>
      </c>
      <c r="GR197" s="86">
        <f t="shared" si="246"/>
        <v>0</v>
      </c>
      <c r="GS197" s="86">
        <f t="shared" si="246"/>
        <v>0</v>
      </c>
      <c r="GT197" s="86">
        <f t="shared" si="246"/>
        <v>0</v>
      </c>
      <c r="GU197" s="86">
        <f t="shared" si="246"/>
        <v>0</v>
      </c>
      <c r="GV197" s="86">
        <f t="shared" si="246"/>
        <v>0</v>
      </c>
      <c r="GW197" s="86">
        <f t="shared" si="246"/>
        <v>0</v>
      </c>
      <c r="GX197" s="86">
        <f t="shared" si="246"/>
        <v>0</v>
      </c>
      <c r="GY197" s="86">
        <f t="shared" si="246"/>
        <v>0</v>
      </c>
      <c r="GZ197" s="86">
        <f t="shared" si="246"/>
        <v>5.7892778809388067E-298</v>
      </c>
      <c r="HA197" s="86">
        <f t="shared" si="246"/>
        <v>0</v>
      </c>
      <c r="HC197" s="86">
        <f t="shared" si="182"/>
        <v>2.6241983700229132E-128</v>
      </c>
      <c r="HD197" s="86">
        <f t="shared" si="182"/>
        <v>0</v>
      </c>
      <c r="HE197" s="86">
        <f t="shared" si="182"/>
        <v>0</v>
      </c>
      <c r="HF197" s="86">
        <f t="shared" si="182"/>
        <v>0</v>
      </c>
      <c r="HG197" s="86">
        <f t="shared" si="182"/>
        <v>0</v>
      </c>
      <c r="HH197" s="86">
        <f t="shared" si="182"/>
        <v>0</v>
      </c>
      <c r="HI197" s="86">
        <f t="shared" si="242"/>
        <v>0</v>
      </c>
      <c r="HJ197" s="86">
        <f t="shared" si="242"/>
        <v>0</v>
      </c>
      <c r="HK197" s="86">
        <f t="shared" si="242"/>
        <v>0</v>
      </c>
      <c r="HL197" s="86">
        <f t="shared" si="242"/>
        <v>0</v>
      </c>
      <c r="HM197" s="86">
        <f t="shared" si="242"/>
        <v>0</v>
      </c>
      <c r="HN197" s="86">
        <f t="shared" si="242"/>
        <v>0</v>
      </c>
      <c r="HO197" s="86">
        <f t="shared" si="227"/>
        <v>0</v>
      </c>
      <c r="HP197" s="86">
        <f t="shared" si="227"/>
        <v>0</v>
      </c>
      <c r="HQ197" s="86">
        <f t="shared" si="227"/>
        <v>0</v>
      </c>
      <c r="HS197" s="86">
        <f t="shared" si="247"/>
        <v>0.21084437559470159</v>
      </c>
      <c r="HT197" s="86">
        <f t="shared" si="247"/>
        <v>2.2042794895722228E-57</v>
      </c>
      <c r="HU197" s="86">
        <f t="shared" si="247"/>
        <v>9.8840041515669217E-63</v>
      </c>
      <c r="HV197" s="86">
        <f t="shared" si="247"/>
        <v>2.3043875450668728E-72</v>
      </c>
      <c r="HW197" s="86">
        <f t="shared" si="247"/>
        <v>1.2704257173876558E-68</v>
      </c>
      <c r="HX197" s="86">
        <f t="shared" si="247"/>
        <v>7.8884011360060994E-78</v>
      </c>
      <c r="HY197" s="86">
        <f t="shared" si="247"/>
        <v>2.2634082120699017E-81</v>
      </c>
      <c r="HZ197" s="86">
        <f t="shared" si="247"/>
        <v>1.1544557670414863E-81</v>
      </c>
      <c r="IA197" s="86">
        <f t="shared" si="247"/>
        <v>2.2036948875445027E-88</v>
      </c>
      <c r="IB197" s="86">
        <f t="shared" si="247"/>
        <v>7.0637128700896919E-83</v>
      </c>
      <c r="IC197" s="86">
        <f t="shared" si="247"/>
        <v>2.5044837527354942E-75</v>
      </c>
      <c r="ID197" s="86">
        <f t="shared" si="247"/>
        <v>1.5850548426961241E-67</v>
      </c>
      <c r="IE197" s="86">
        <f t="shared" si="247"/>
        <v>4.8359860636959474E-58</v>
      </c>
      <c r="IF197" s="86">
        <f t="shared" si="247"/>
        <v>4.2742489445396771E-51</v>
      </c>
      <c r="IG197" s="86">
        <f t="shared" si="247"/>
        <v>4.3500817161545367E-54</v>
      </c>
      <c r="II197" s="86">
        <f t="shared" si="248"/>
        <v>6.2501227869538086E-269</v>
      </c>
      <c r="IJ197" s="86">
        <f t="shared" si="248"/>
        <v>2.9307836094733979E-6</v>
      </c>
      <c r="IK197" s="86">
        <f t="shared" si="248"/>
        <v>1.6229727369659733E-7</v>
      </c>
      <c r="IL197" s="86">
        <f t="shared" si="248"/>
        <v>1.7261284010134931E-8</v>
      </c>
      <c r="IM197" s="86">
        <f t="shared" si="248"/>
        <v>5.3278606634398735E-7</v>
      </c>
      <c r="IN197" s="86">
        <f t="shared" si="248"/>
        <v>2.7540923387550575E-8</v>
      </c>
      <c r="IO197" s="86">
        <f t="shared" si="248"/>
        <v>5.5402399621566126E-9</v>
      </c>
      <c r="IP197" s="86">
        <f t="shared" si="248"/>
        <v>2.4425801901492112E-10</v>
      </c>
      <c r="IQ197" s="86">
        <f t="shared" si="248"/>
        <v>1.5543632281381549E-12</v>
      </c>
      <c r="IR197" s="86">
        <f t="shared" si="248"/>
        <v>6.0246522101949824E-10</v>
      </c>
      <c r="IS197" s="86">
        <f t="shared" si="248"/>
        <v>5.7985257362745637E-8</v>
      </c>
      <c r="IT197" s="86">
        <f t="shared" si="248"/>
        <v>2.0059565309042356E-6</v>
      </c>
      <c r="IU197" s="86">
        <f t="shared" si="248"/>
        <v>1.0278231847632258E-4</v>
      </c>
      <c r="IV197" s="86">
        <f t="shared" si="248"/>
        <v>6.1442964083175549E-4</v>
      </c>
      <c r="IW197" s="86">
        <f t="shared" si="248"/>
        <v>4.7263801662615103E-3</v>
      </c>
      <c r="IY197" s="86">
        <f t="shared" si="249"/>
        <v>0.21084437559470159</v>
      </c>
      <c r="IZ197" s="86">
        <f t="shared" si="249"/>
        <v>2.9307836094733979E-6</v>
      </c>
      <c r="JA197" s="86">
        <f t="shared" si="249"/>
        <v>1.6229727369659733E-7</v>
      </c>
      <c r="JB197" s="86">
        <f t="shared" si="249"/>
        <v>1.7261284010134931E-8</v>
      </c>
      <c r="JC197" s="86">
        <f t="shared" si="249"/>
        <v>5.3278606634398735E-7</v>
      </c>
      <c r="JD197" s="86">
        <f t="shared" si="249"/>
        <v>2.7540923387550575E-8</v>
      </c>
      <c r="JE197" s="86">
        <f t="shared" si="249"/>
        <v>5.5402399621566126E-9</v>
      </c>
      <c r="JF197" s="86">
        <f t="shared" si="249"/>
        <v>2.4425801901492112E-10</v>
      </c>
      <c r="JG197" s="86">
        <f t="shared" si="249"/>
        <v>1.5543632281381549E-12</v>
      </c>
      <c r="JH197" s="86">
        <f t="shared" si="249"/>
        <v>6.0246522101949824E-10</v>
      </c>
      <c r="JI197" s="86">
        <f t="shared" si="249"/>
        <v>5.7985257362745637E-8</v>
      </c>
      <c r="JJ197" s="86">
        <f t="shared" si="249"/>
        <v>2.0059565309042356E-6</v>
      </c>
      <c r="JK197" s="86">
        <f t="shared" si="249"/>
        <v>1.0278231847632258E-4</v>
      </c>
      <c r="JL197" s="86">
        <f t="shared" si="249"/>
        <v>6.1442964083175549E-4</v>
      </c>
      <c r="JM197" s="86">
        <f t="shared" si="249"/>
        <v>4.7263801662615103E-3</v>
      </c>
    </row>
    <row r="198" spans="2:273" x14ac:dyDescent="0.25">
      <c r="B198" s="2">
        <v>171</v>
      </c>
      <c r="C198" s="37">
        <v>49.984000000000002</v>
      </c>
      <c r="D198" s="37">
        <v>49</v>
      </c>
      <c r="E198" s="37">
        <v>48.716999999999999</v>
      </c>
      <c r="F198" s="37">
        <v>48.15</v>
      </c>
      <c r="G198" s="37">
        <v>48.948999999999998</v>
      </c>
      <c r="H198" s="37">
        <v>49.133000000000003</v>
      </c>
      <c r="I198" s="37">
        <v>50.8</v>
      </c>
      <c r="J198" s="37">
        <v>50.716999999999999</v>
      </c>
      <c r="K198" s="37">
        <v>48.866999999999997</v>
      </c>
      <c r="L198" s="37">
        <v>48.982999999999997</v>
      </c>
      <c r="M198" s="37">
        <v>50.1</v>
      </c>
      <c r="N198" s="37">
        <v>54.017000000000003</v>
      </c>
      <c r="O198" s="37">
        <v>52.082000000000001</v>
      </c>
      <c r="P198" s="37">
        <v>51.869</v>
      </c>
      <c r="Q198" s="37">
        <v>53.295000000000002</v>
      </c>
      <c r="S198" s="4">
        <f t="shared" si="250"/>
        <v>50.383391299645922</v>
      </c>
      <c r="T198" s="4">
        <f t="shared" si="250"/>
        <v>48.557894254232068</v>
      </c>
      <c r="U198" s="4">
        <f t="shared" si="250"/>
        <v>48.724668885054626</v>
      </c>
      <c r="V198" s="4">
        <f t="shared" si="250"/>
        <v>48.289319976895413</v>
      </c>
      <c r="W198" s="4">
        <f t="shared" si="250"/>
        <v>49.847420649363407</v>
      </c>
      <c r="X198" s="4">
        <f t="shared" si="250"/>
        <v>50.17733042461002</v>
      </c>
      <c r="Y198" s="4">
        <f t="shared" si="250"/>
        <v>50.664351204467124</v>
      </c>
      <c r="Z198" s="4">
        <f t="shared" si="250"/>
        <v>50.515688975295056</v>
      </c>
      <c r="AA198" s="4">
        <f t="shared" si="250"/>
        <v>49.308666109183186</v>
      </c>
      <c r="AB198" s="4">
        <f t="shared" si="250"/>
        <v>49.705844973925139</v>
      </c>
      <c r="AC198" s="4">
        <f t="shared" si="250"/>
        <v>51.109042251220501</v>
      </c>
      <c r="AD198" s="4">
        <f t="shared" si="250"/>
        <v>53.581236977393147</v>
      </c>
      <c r="AE198" s="4">
        <f t="shared" si="250"/>
        <v>52.101336315427922</v>
      </c>
      <c r="AF198" s="4">
        <f t="shared" si="250"/>
        <v>52.547983415969469</v>
      </c>
      <c r="AG198" s="4">
        <f t="shared" si="250"/>
        <v>53.92298133692524</v>
      </c>
      <c r="AI198" s="4">
        <f t="shared" si="251"/>
        <v>-0.39939129964592013</v>
      </c>
      <c r="AJ198" s="4">
        <f t="shared" si="251"/>
        <v>0.44210574576793249</v>
      </c>
      <c r="AK198" s="4">
        <f t="shared" si="251"/>
        <v>-7.6688850546275944E-3</v>
      </c>
      <c r="AL198" s="4">
        <f t="shared" si="251"/>
        <v>-0.13931997689541475</v>
      </c>
      <c r="AM198" s="4">
        <f t="shared" si="251"/>
        <v>-0.89842064936340904</v>
      </c>
      <c r="AN198" s="4">
        <f t="shared" si="251"/>
        <v>-1.0443304246100169</v>
      </c>
      <c r="AO198" s="4">
        <f t="shared" si="251"/>
        <v>0.13564879553287312</v>
      </c>
      <c r="AP198" s="4">
        <f t="shared" si="251"/>
        <v>0.20131102470494255</v>
      </c>
      <c r="AQ198" s="4">
        <f t="shared" si="251"/>
        <v>-0.44166610918318838</v>
      </c>
      <c r="AR198" s="4">
        <f t="shared" si="251"/>
        <v>-0.72284497392514169</v>
      </c>
      <c r="AS198" s="4">
        <f t="shared" si="251"/>
        <v>-1.0090422512204995</v>
      </c>
      <c r="AT198" s="4">
        <f t="shared" si="251"/>
        <v>0.43576302260685651</v>
      </c>
      <c r="AU198" s="4">
        <f t="shared" si="251"/>
        <v>-1.9336315427921136E-2</v>
      </c>
      <c r="AV198" s="4">
        <f t="shared" si="251"/>
        <v>-0.67898341596946921</v>
      </c>
      <c r="AW198" s="4">
        <f t="shared" si="251"/>
        <v>-0.62798133692523805</v>
      </c>
      <c r="AY198" s="2">
        <f t="shared" si="243"/>
        <v>50.383391299645922</v>
      </c>
      <c r="AZ198" s="2">
        <f t="shared" si="243"/>
        <v>48.557894254222617</v>
      </c>
      <c r="BA198" s="2">
        <f t="shared" si="243"/>
        <v>48.724668885054591</v>
      </c>
      <c r="BB198" s="2">
        <f t="shared" si="243"/>
        <v>48.289319976895413</v>
      </c>
      <c r="BC198" s="2">
        <f t="shared" si="243"/>
        <v>49.847420649362924</v>
      </c>
      <c r="BD198" s="2">
        <f t="shared" si="243"/>
        <v>50.17733042461002</v>
      </c>
      <c r="BE198" s="2">
        <f t="shared" si="243"/>
        <v>50.664351204467124</v>
      </c>
      <c r="BF198" s="2">
        <f t="shared" si="243"/>
        <v>50.515688975295056</v>
      </c>
      <c r="BG198" s="2">
        <f t="shared" si="243"/>
        <v>49.308666109183186</v>
      </c>
      <c r="BH198" s="2">
        <f t="shared" si="243"/>
        <v>49.705844973925139</v>
      </c>
      <c r="BI198" s="2">
        <f t="shared" si="243"/>
        <v>51.109042251220494</v>
      </c>
      <c r="BJ198" s="2">
        <f t="shared" si="243"/>
        <v>53.581236977379447</v>
      </c>
      <c r="BK198" s="2">
        <f t="shared" si="243"/>
        <v>52.101336266998935</v>
      </c>
      <c r="BL198" s="2">
        <f t="shared" si="243"/>
        <v>52.547766470911291</v>
      </c>
      <c r="BM198" s="2">
        <f t="shared" si="243"/>
        <v>53.904611845478513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 t="str">
        <f t="shared" si="198"/>
        <v/>
      </c>
      <c r="CV198" s="2">
        <f t="shared" si="199"/>
        <v>49</v>
      </c>
      <c r="CW198" s="2">
        <f t="shared" si="200"/>
        <v>48.716999999999999</v>
      </c>
      <c r="CX198" s="2">
        <f t="shared" si="201"/>
        <v>48.15</v>
      </c>
      <c r="CY198" s="2">
        <f t="shared" si="202"/>
        <v>48.948999999999998</v>
      </c>
      <c r="CZ198" s="2">
        <f t="shared" si="203"/>
        <v>49.133000000000003</v>
      </c>
      <c r="DA198" s="2">
        <f t="shared" si="204"/>
        <v>50.8</v>
      </c>
      <c r="DB198" s="2">
        <f t="shared" si="205"/>
        <v>50.716999999999999</v>
      </c>
      <c r="DC198" s="2">
        <f t="shared" si="206"/>
        <v>48.866999999999997</v>
      </c>
      <c r="DD198" s="2">
        <f t="shared" si="207"/>
        <v>48.982999999999997</v>
      </c>
      <c r="DE198" s="2">
        <f t="shared" si="208"/>
        <v>50.1</v>
      </c>
      <c r="DF198" s="2">
        <f t="shared" si="209"/>
        <v>54.017000000000003</v>
      </c>
      <c r="DG198" s="2">
        <f t="shared" si="210"/>
        <v>52.082000000000001</v>
      </c>
      <c r="DH198" s="2">
        <f t="shared" si="211"/>
        <v>51.869</v>
      </c>
      <c r="DI198" s="2">
        <f t="shared" si="212"/>
        <v>53.295000000000002</v>
      </c>
      <c r="DK198" s="2">
        <f t="shared" si="252"/>
        <v>101.63468508589563</v>
      </c>
      <c r="DL198" s="2">
        <f t="shared" si="252"/>
        <v>121.57403512419302</v>
      </c>
      <c r="DM198" s="2">
        <f t="shared" si="252"/>
        <v>118.8334751066856</v>
      </c>
      <c r="DN198" s="2">
        <f t="shared" si="252"/>
        <v>105.50622926829267</v>
      </c>
      <c r="DO198" s="2">
        <f t="shared" si="252"/>
        <v>102.47996726078797</v>
      </c>
      <c r="DP198" s="2">
        <f t="shared" si="252"/>
        <v>99.699410256410289</v>
      </c>
      <c r="DQ198" s="2">
        <f t="shared" si="252"/>
        <v>92.002164102564109</v>
      </c>
      <c r="DR198" s="2">
        <f t="shared" si="252"/>
        <v>113.47036716697937</v>
      </c>
      <c r="DS198" s="2">
        <f t="shared" si="252"/>
        <v>109.57143076923077</v>
      </c>
      <c r="DT198" s="2">
        <f t="shared" si="252"/>
        <v>100.86227870544093</v>
      </c>
      <c r="DU198" s="2">
        <f t="shared" si="252"/>
        <v>106.09676180836706</v>
      </c>
      <c r="DV198" s="2">
        <f t="shared" si="252"/>
        <v>106.71761369606003</v>
      </c>
      <c r="DW198" s="2">
        <f t="shared" si="252"/>
        <v>120.97369111498256</v>
      </c>
      <c r="DX198" s="2">
        <f t="shared" si="252"/>
        <v>122.13497012802279</v>
      </c>
      <c r="DY198" s="2">
        <f t="shared" si="252"/>
        <v>105.78973460410558</v>
      </c>
      <c r="EA198" s="2">
        <f t="shared" si="241"/>
        <v>50.383146694800729</v>
      </c>
      <c r="EB198" s="2">
        <f t="shared" si="241"/>
        <v>47.255188366179276</v>
      </c>
      <c r="EC198" s="2">
        <f t="shared" si="241"/>
        <v>48.089407032967038</v>
      </c>
      <c r="ED198" s="2">
        <f t="shared" si="241"/>
        <v>47.926183271034901</v>
      </c>
      <c r="EE198" s="2">
        <f t="shared" si="241"/>
        <v>49.984534934186108</v>
      </c>
      <c r="EF198" s="2">
        <f t="shared" si="240"/>
        <v>50.908538831328755</v>
      </c>
      <c r="EG198" s="2">
        <f t="shared" si="240"/>
        <v>49.343245408503485</v>
      </c>
      <c r="EH198" s="2">
        <f t="shared" si="240"/>
        <v>50.781587426070203</v>
      </c>
      <c r="EI198" s="2">
        <f t="shared" si="240"/>
        <v>49.474870358420844</v>
      </c>
      <c r="EJ198" s="2">
        <f t="shared" si="240"/>
        <v>49.727961261916562</v>
      </c>
      <c r="EK198" s="2">
        <f t="shared" si="213"/>
        <v>50.46732197770487</v>
      </c>
      <c r="EL198" s="2">
        <f t="shared" si="180"/>
        <v>54.939514042200855</v>
      </c>
      <c r="EM198" s="2">
        <f t="shared" si="180"/>
        <v>53.011116816092276</v>
      </c>
      <c r="EN198" s="2">
        <f t="shared" si="180"/>
        <v>51.62367301306044</v>
      </c>
      <c r="EO198" s="2">
        <f t="shared" si="180"/>
        <v>53.957029997957484</v>
      </c>
      <c r="EQ198" s="2">
        <f t="shared" si="253"/>
        <v>50.383146694800729</v>
      </c>
      <c r="ER198" s="2">
        <f t="shared" si="253"/>
        <v>48.83470044171861</v>
      </c>
      <c r="ES198" s="2">
        <f t="shared" si="253"/>
        <v>48.843052124300002</v>
      </c>
      <c r="ET198" s="2">
        <f t="shared" si="253"/>
        <v>48.358785929140367</v>
      </c>
      <c r="EU198" s="2">
        <f t="shared" si="253"/>
        <v>49.815800187974247</v>
      </c>
      <c r="EV198" s="2">
        <f t="shared" si="253"/>
        <v>50.022941259332612</v>
      </c>
      <c r="EW198" s="2">
        <f t="shared" si="253"/>
        <v>50.928841533688541</v>
      </c>
      <c r="EX198" s="2">
        <f t="shared" si="253"/>
        <v>50.469550774453573</v>
      </c>
      <c r="EY198" s="2">
        <f t="shared" si="253"/>
        <v>49.28464274577869</v>
      </c>
      <c r="EZ198" s="2">
        <f t="shared" si="253"/>
        <v>49.70148107410688</v>
      </c>
      <c r="FA198" s="2">
        <f t="shared" si="253"/>
        <v>51.247753766836013</v>
      </c>
      <c r="FB198" s="2">
        <f t="shared" si="253"/>
        <v>53.241554505077943</v>
      </c>
      <c r="FC198" s="2">
        <f t="shared" si="253"/>
        <v>51.82244843414388</v>
      </c>
      <c r="FD198" s="2">
        <f t="shared" si="253"/>
        <v>52.87998755289302</v>
      </c>
      <c r="FE198" s="2">
        <f t="shared" si="253"/>
        <v>53.881248132932768</v>
      </c>
      <c r="FG198" s="2">
        <f t="shared" si="254"/>
        <v>0.99999522736579483</v>
      </c>
      <c r="FH198" s="2">
        <f t="shared" si="254"/>
        <v>0.99999523932572576</v>
      </c>
      <c r="FI198" s="2">
        <f t="shared" si="254"/>
        <v>0.99999519637669698</v>
      </c>
      <c r="FJ198" s="2">
        <f t="shared" si="254"/>
        <v>0.99999436058917957</v>
      </c>
      <c r="FK198" s="2">
        <f t="shared" si="254"/>
        <v>0.99999408492249364</v>
      </c>
      <c r="FL198" s="2">
        <f t="shared" si="254"/>
        <v>0.99999463531611466</v>
      </c>
      <c r="FM198" s="2">
        <f t="shared" si="254"/>
        <v>0.99999472907215958</v>
      </c>
      <c r="FN198" s="2">
        <f t="shared" si="254"/>
        <v>0.99999413971501672</v>
      </c>
      <c r="FO198" s="2">
        <f t="shared" si="254"/>
        <v>0.99999446877981046</v>
      </c>
      <c r="FP198" s="2">
        <f t="shared" si="254"/>
        <v>0.99999410033132563</v>
      </c>
      <c r="FQ198" s="2">
        <f t="shared" si="254"/>
        <v>0.99999369159253115</v>
      </c>
      <c r="FR198" s="2">
        <f t="shared" si="254"/>
        <v>0.99999406900238563</v>
      </c>
      <c r="FS198" s="2">
        <f t="shared" si="254"/>
        <v>0.99999372020551169</v>
      </c>
      <c r="FT198" s="2">
        <f t="shared" si="254"/>
        <v>0.99999358568154184</v>
      </c>
      <c r="FU198" s="2">
        <f t="shared" si="254"/>
        <v>0.99999208982626431</v>
      </c>
      <c r="FW198" s="2">
        <f t="shared" si="245"/>
        <v>2.6509922627704159E-5</v>
      </c>
      <c r="FX198" s="2">
        <f t="shared" si="245"/>
        <v>0.82452809344733302</v>
      </c>
      <c r="FY198" s="2">
        <f t="shared" si="245"/>
        <v>0.84246820092813701</v>
      </c>
      <c r="FZ198" s="2">
        <f t="shared" si="245"/>
        <v>0.83867258216805329</v>
      </c>
      <c r="GA198" s="2">
        <f t="shared" si="245"/>
        <v>0.81444280125671542</v>
      </c>
      <c r="GB198" s="2">
        <f t="shared" si="245"/>
        <v>0.82596224001798724</v>
      </c>
      <c r="GC198" s="2">
        <f t="shared" si="245"/>
        <v>0.83305005789371056</v>
      </c>
      <c r="GD198" s="2">
        <f t="shared" si="245"/>
        <v>0.85331586373007451</v>
      </c>
      <c r="GE198" s="2">
        <f t="shared" si="245"/>
        <v>0.87545995154345169</v>
      </c>
      <c r="GF198" s="2">
        <f t="shared" si="245"/>
        <v>0.84659382642431003</v>
      </c>
      <c r="GG198" s="2">
        <f t="shared" si="245"/>
        <v>0.821813449008714</v>
      </c>
      <c r="GH198" s="2">
        <f t="shared" si="245"/>
        <v>0.80012752418645128</v>
      </c>
      <c r="GI198" s="2">
        <f t="shared" si="245"/>
        <v>0.76573698258961065</v>
      </c>
      <c r="GJ198" s="2">
        <f t="shared" si="245"/>
        <v>0.73519898612280898</v>
      </c>
      <c r="GK198" s="2">
        <f t="shared" si="245"/>
        <v>0.69710818228567706</v>
      </c>
      <c r="GM198" s="86">
        <f t="shared" si="246"/>
        <v>9.2063398004429336E-213</v>
      </c>
      <c r="GN198" s="86">
        <f t="shared" si="246"/>
        <v>0</v>
      </c>
      <c r="GO198" s="86">
        <f t="shared" si="246"/>
        <v>0</v>
      </c>
      <c r="GP198" s="86">
        <f t="shared" si="246"/>
        <v>0</v>
      </c>
      <c r="GQ198" s="86">
        <f t="shared" si="246"/>
        <v>0</v>
      </c>
      <c r="GR198" s="86">
        <f t="shared" si="246"/>
        <v>0</v>
      </c>
      <c r="GS198" s="86">
        <f t="shared" si="246"/>
        <v>0</v>
      </c>
      <c r="GT198" s="86">
        <f t="shared" si="246"/>
        <v>0</v>
      </c>
      <c r="GU198" s="86">
        <f t="shared" si="246"/>
        <v>0</v>
      </c>
      <c r="GV198" s="86">
        <f t="shared" si="246"/>
        <v>0</v>
      </c>
      <c r="GW198" s="86">
        <f t="shared" si="246"/>
        <v>0</v>
      </c>
      <c r="GX198" s="86">
        <f t="shared" si="246"/>
        <v>0</v>
      </c>
      <c r="GY198" s="86">
        <f t="shared" si="246"/>
        <v>0</v>
      </c>
      <c r="GZ198" s="86">
        <f t="shared" si="246"/>
        <v>2.5876573955031465E-303</v>
      </c>
      <c r="HA198" s="86">
        <f t="shared" si="246"/>
        <v>0</v>
      </c>
      <c r="HC198" s="86">
        <f t="shared" si="182"/>
        <v>2.7434673718066994E-131</v>
      </c>
      <c r="HD198" s="86">
        <f t="shared" si="182"/>
        <v>0</v>
      </c>
      <c r="HE198" s="86">
        <f t="shared" si="182"/>
        <v>0</v>
      </c>
      <c r="HF198" s="86">
        <f t="shared" si="182"/>
        <v>0</v>
      </c>
      <c r="HG198" s="86">
        <f t="shared" si="182"/>
        <v>0</v>
      </c>
      <c r="HH198" s="86">
        <f t="shared" si="182"/>
        <v>0</v>
      </c>
      <c r="HI198" s="86">
        <f t="shared" si="242"/>
        <v>0</v>
      </c>
      <c r="HJ198" s="86">
        <f t="shared" si="242"/>
        <v>0</v>
      </c>
      <c r="HK198" s="86">
        <f t="shared" si="242"/>
        <v>0</v>
      </c>
      <c r="HL198" s="86">
        <f t="shared" si="242"/>
        <v>0</v>
      </c>
      <c r="HM198" s="86">
        <f t="shared" si="242"/>
        <v>0</v>
      </c>
      <c r="HN198" s="86">
        <f t="shared" si="242"/>
        <v>0</v>
      </c>
      <c r="HO198" s="86">
        <f t="shared" si="227"/>
        <v>0</v>
      </c>
      <c r="HP198" s="86">
        <f t="shared" si="227"/>
        <v>0</v>
      </c>
      <c r="HQ198" s="86">
        <f t="shared" si="227"/>
        <v>0</v>
      </c>
      <c r="HS198" s="86">
        <f t="shared" si="247"/>
        <v>0.12584614216473286</v>
      </c>
      <c r="HT198" s="86">
        <f t="shared" si="247"/>
        <v>9.5701835599370982E-60</v>
      </c>
      <c r="HU198" s="86">
        <f t="shared" si="247"/>
        <v>2.8281823345265107E-65</v>
      </c>
      <c r="HV198" s="86">
        <f t="shared" si="247"/>
        <v>2.3112393718035933E-75</v>
      </c>
      <c r="HW198" s="86">
        <f t="shared" si="247"/>
        <v>1.5509000846582386E-71</v>
      </c>
      <c r="HX198" s="86">
        <f t="shared" si="247"/>
        <v>4.3508216131519846E-81</v>
      </c>
      <c r="HY198" s="86">
        <f t="shared" si="247"/>
        <v>9.4066173053390776E-85</v>
      </c>
      <c r="HZ198" s="86">
        <f t="shared" si="247"/>
        <v>5.282559114123183E-85</v>
      </c>
      <c r="IA198" s="86">
        <f t="shared" si="247"/>
        <v>7.2026328434725601E-92</v>
      </c>
      <c r="IB198" s="86">
        <f t="shared" si="247"/>
        <v>2.8298815217434441E-86</v>
      </c>
      <c r="IC198" s="86">
        <f t="shared" si="247"/>
        <v>1.6115674729158007E-78</v>
      </c>
      <c r="ID198" s="86">
        <f t="shared" si="247"/>
        <v>1.8436951008133843E-70</v>
      </c>
      <c r="IE198" s="86">
        <f t="shared" si="247"/>
        <v>1.1273381204686539E-60</v>
      </c>
      <c r="IF198" s="86">
        <f t="shared" si="247"/>
        <v>2.0515708523800043E-53</v>
      </c>
      <c r="IG198" s="86">
        <f t="shared" si="247"/>
        <v>1.1156732265064446E-56</v>
      </c>
      <c r="II198" s="86">
        <f t="shared" si="248"/>
        <v>2.5052303863489256E-264</v>
      </c>
      <c r="IJ198" s="86">
        <f t="shared" si="248"/>
        <v>6.6424042921852502E-7</v>
      </c>
      <c r="IK198" s="86">
        <f t="shared" si="248"/>
        <v>2.9820466489475923E-8</v>
      </c>
      <c r="IL198" s="86">
        <f t="shared" si="248"/>
        <v>2.3572222854929632E-9</v>
      </c>
      <c r="IM198" s="86">
        <f t="shared" si="248"/>
        <v>8.9391857136689963E-8</v>
      </c>
      <c r="IN198" s="86">
        <f t="shared" si="248"/>
        <v>3.5120394826055527E-9</v>
      </c>
      <c r="IO198" s="86">
        <f t="shared" si="248"/>
        <v>6.2322761018191142E-10</v>
      </c>
      <c r="IP198" s="86">
        <f t="shared" si="248"/>
        <v>2.3898465942619828E-11</v>
      </c>
      <c r="IQ198" s="86">
        <f t="shared" si="248"/>
        <v>1.171260373863788E-13</v>
      </c>
      <c r="IR198" s="86">
        <f t="shared" si="248"/>
        <v>6.0473317964283532E-11</v>
      </c>
      <c r="IS198" s="86">
        <f t="shared" si="248"/>
        <v>7.8005538251044914E-9</v>
      </c>
      <c r="IT198" s="86">
        <f t="shared" si="248"/>
        <v>3.5644697508021776E-7</v>
      </c>
      <c r="IU198" s="86">
        <f t="shared" si="248"/>
        <v>2.5377801768306699E-5</v>
      </c>
      <c r="IV198" s="86">
        <f t="shared" si="248"/>
        <v>1.6850709019657461E-4</v>
      </c>
      <c r="IW198" s="86">
        <f t="shared" si="248"/>
        <v>1.5630808598147993E-3</v>
      </c>
      <c r="IY198" s="86">
        <f t="shared" si="249"/>
        <v>0.12584614216473286</v>
      </c>
      <c r="IZ198" s="86">
        <f t="shared" si="249"/>
        <v>6.6424042921852502E-7</v>
      </c>
      <c r="JA198" s="86">
        <f t="shared" si="249"/>
        <v>2.9820466489475923E-8</v>
      </c>
      <c r="JB198" s="86">
        <f t="shared" si="249"/>
        <v>2.3572222854929632E-9</v>
      </c>
      <c r="JC198" s="86">
        <f t="shared" si="249"/>
        <v>8.9391857136689963E-8</v>
      </c>
      <c r="JD198" s="86">
        <f t="shared" si="249"/>
        <v>3.5120394826055527E-9</v>
      </c>
      <c r="JE198" s="86">
        <f t="shared" si="249"/>
        <v>6.2322761018191142E-10</v>
      </c>
      <c r="JF198" s="86">
        <f t="shared" si="249"/>
        <v>2.3898465942619828E-11</v>
      </c>
      <c r="JG198" s="86">
        <f t="shared" si="249"/>
        <v>1.171260373863788E-13</v>
      </c>
      <c r="JH198" s="86">
        <f t="shared" si="249"/>
        <v>6.0473317964283532E-11</v>
      </c>
      <c r="JI198" s="86">
        <f t="shared" si="249"/>
        <v>7.8005538251044914E-9</v>
      </c>
      <c r="JJ198" s="86">
        <f t="shared" si="249"/>
        <v>3.5644697508021776E-7</v>
      </c>
      <c r="JK198" s="86">
        <f t="shared" si="249"/>
        <v>2.5377801768306699E-5</v>
      </c>
      <c r="JL198" s="86">
        <f t="shared" si="249"/>
        <v>1.6850709019657461E-4</v>
      </c>
      <c r="JM198" s="86">
        <f t="shared" si="249"/>
        <v>1.5630808598147993E-3</v>
      </c>
    </row>
    <row r="199" spans="2:273" x14ac:dyDescent="0.25">
      <c r="B199" s="2">
        <v>172</v>
      </c>
      <c r="C199" s="37">
        <v>50.79</v>
      </c>
      <c r="D199" s="37">
        <v>48.466999999999999</v>
      </c>
      <c r="E199" s="37">
        <v>47.332999999999998</v>
      </c>
      <c r="F199" s="37">
        <v>49.067</v>
      </c>
      <c r="G199" s="37">
        <v>49.661000000000001</v>
      </c>
      <c r="H199" s="37">
        <v>50.6</v>
      </c>
      <c r="I199" s="37">
        <v>51.582999999999998</v>
      </c>
      <c r="J199" s="37">
        <v>50.716999999999999</v>
      </c>
      <c r="K199" s="37">
        <v>49.716999999999999</v>
      </c>
      <c r="L199" s="37">
        <v>50.683</v>
      </c>
      <c r="M199" s="37">
        <v>52.033000000000001</v>
      </c>
      <c r="N199" s="37">
        <v>53.716999999999999</v>
      </c>
      <c r="O199" s="37">
        <v>50.377000000000002</v>
      </c>
      <c r="P199" s="37">
        <v>52.786999999999999</v>
      </c>
      <c r="Q199" s="37">
        <v>54.197000000000003</v>
      </c>
      <c r="S199" s="4">
        <f t="shared" si="250"/>
        <v>50.274897705754292</v>
      </c>
      <c r="T199" s="4">
        <f t="shared" si="250"/>
        <v>48.445951671693571</v>
      </c>
      <c r="U199" s="4">
        <f t="shared" si="250"/>
        <v>48.623855879937295</v>
      </c>
      <c r="V199" s="4">
        <f t="shared" si="250"/>
        <v>48.179977539797797</v>
      </c>
      <c r="W199" s="4">
        <f t="shared" si="250"/>
        <v>49.762171469765548</v>
      </c>
      <c r="X199" s="4">
        <f t="shared" si="250"/>
        <v>50.058318086492676</v>
      </c>
      <c r="Y199" s="4">
        <f t="shared" si="250"/>
        <v>50.561723761033953</v>
      </c>
      <c r="Z199" s="4">
        <f t="shared" si="250"/>
        <v>50.419636268633653</v>
      </c>
      <c r="AA199" s="4">
        <f t="shared" si="250"/>
        <v>49.208616745938308</v>
      </c>
      <c r="AB199" s="4">
        <f t="shared" si="250"/>
        <v>49.608438413789521</v>
      </c>
      <c r="AC199" s="4">
        <f t="shared" si="250"/>
        <v>51.008926286466021</v>
      </c>
      <c r="AD199" s="4">
        <f t="shared" si="250"/>
        <v>53.45563062949519</v>
      </c>
      <c r="AE199" s="4">
        <f t="shared" si="250"/>
        <v>51.977009838172343</v>
      </c>
      <c r="AF199" s="4">
        <f t="shared" si="250"/>
        <v>52.467308660601724</v>
      </c>
      <c r="AG199" s="4">
        <f t="shared" si="250"/>
        <v>53.805264862356857</v>
      </c>
      <c r="AI199" s="4">
        <f t="shared" si="251"/>
        <v>0.51510229424570753</v>
      </c>
      <c r="AJ199" s="4">
        <f t="shared" si="251"/>
        <v>2.1048328306427777E-2</v>
      </c>
      <c r="AK199" s="4">
        <f t="shared" si="251"/>
        <v>-1.2908558799372969</v>
      </c>
      <c r="AL199" s="4">
        <f t="shared" si="251"/>
        <v>0.88702246020220343</v>
      </c>
      <c r="AM199" s="4">
        <f t="shared" si="251"/>
        <v>-0.10117146976554636</v>
      </c>
      <c r="AN199" s="4">
        <f t="shared" si="251"/>
        <v>0.54168191350732542</v>
      </c>
      <c r="AO199" s="4">
        <f t="shared" si="251"/>
        <v>1.0212762389660455</v>
      </c>
      <c r="AP199" s="4">
        <f t="shared" si="251"/>
        <v>0.29736373136634597</v>
      </c>
      <c r="AQ199" s="4">
        <f t="shared" si="251"/>
        <v>0.50838325406169105</v>
      </c>
      <c r="AR199" s="4">
        <f t="shared" si="251"/>
        <v>1.0745615862104785</v>
      </c>
      <c r="AS199" s="4">
        <f t="shared" si="251"/>
        <v>1.0240737135339799</v>
      </c>
      <c r="AT199" s="4">
        <f t="shared" si="251"/>
        <v>0.26136937050480924</v>
      </c>
      <c r="AU199" s="4">
        <f t="shared" si="251"/>
        <v>-1.6000098381723404</v>
      </c>
      <c r="AV199" s="4">
        <f t="shared" si="251"/>
        <v>0.31969133939827543</v>
      </c>
      <c r="AW199" s="4">
        <f t="shared" si="251"/>
        <v>0.39173513764314549</v>
      </c>
      <c r="AY199" s="2">
        <f t="shared" si="243"/>
        <v>50.274897705754292</v>
      </c>
      <c r="AZ199" s="2">
        <f t="shared" si="243"/>
        <v>48.445951671693123</v>
      </c>
      <c r="BA199" s="2">
        <f t="shared" si="243"/>
        <v>48.623855879937295</v>
      </c>
      <c r="BB199" s="2">
        <f t="shared" si="243"/>
        <v>48.179977539797797</v>
      </c>
      <c r="BC199" s="2">
        <f t="shared" si="243"/>
        <v>49.762171469765534</v>
      </c>
      <c r="BD199" s="2">
        <f t="shared" si="243"/>
        <v>50.058318086492676</v>
      </c>
      <c r="BE199" s="2">
        <f t="shared" si="243"/>
        <v>50.561723761033953</v>
      </c>
      <c r="BF199" s="2">
        <f t="shared" si="243"/>
        <v>50.419636268633653</v>
      </c>
      <c r="BG199" s="2">
        <f t="shared" si="243"/>
        <v>49.208616745938308</v>
      </c>
      <c r="BH199" s="2">
        <f t="shared" si="243"/>
        <v>49.608438413789521</v>
      </c>
      <c r="BI199" s="2">
        <f t="shared" si="243"/>
        <v>51.008926286466021</v>
      </c>
      <c r="BJ199" s="2">
        <f t="shared" si="243"/>
        <v>53.455630629494806</v>
      </c>
      <c r="BK199" s="2">
        <f t="shared" si="243"/>
        <v>51.977009835509001</v>
      </c>
      <c r="BL199" s="2">
        <f t="shared" si="243"/>
        <v>52.467276893975594</v>
      </c>
      <c r="BM199" s="2">
        <f t="shared" si="243"/>
        <v>53.801278414618878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 t="str">
        <f t="shared" si="198"/>
        <v/>
      </c>
      <c r="CV199" s="2">
        <f t="shared" si="199"/>
        <v>48.466999999999999</v>
      </c>
      <c r="CW199" s="2">
        <f t="shared" si="200"/>
        <v>47.332999999999998</v>
      </c>
      <c r="CX199" s="2">
        <f t="shared" si="201"/>
        <v>49.067</v>
      </c>
      <c r="CY199" s="2">
        <f t="shared" si="202"/>
        <v>49.661000000000001</v>
      </c>
      <c r="CZ199" s="2">
        <f t="shared" si="203"/>
        <v>50.6</v>
      </c>
      <c r="DA199" s="2">
        <f t="shared" si="204"/>
        <v>51.582999999999998</v>
      </c>
      <c r="DB199" s="2">
        <f t="shared" si="205"/>
        <v>50.716999999999999</v>
      </c>
      <c r="DC199" s="2">
        <f t="shared" si="206"/>
        <v>49.716999999999999</v>
      </c>
      <c r="DD199" s="2">
        <f t="shared" si="207"/>
        <v>50.683</v>
      </c>
      <c r="DE199" s="2">
        <f t="shared" si="208"/>
        <v>52.033000000000001</v>
      </c>
      <c r="DF199" s="2">
        <f t="shared" si="209"/>
        <v>53.716999999999999</v>
      </c>
      <c r="DG199" s="2">
        <f t="shared" si="210"/>
        <v>50.377000000000002</v>
      </c>
      <c r="DH199" s="2">
        <f t="shared" si="211"/>
        <v>52.786999999999999</v>
      </c>
      <c r="DI199" s="2">
        <f t="shared" si="212"/>
        <v>54.197000000000003</v>
      </c>
      <c r="DK199" s="2">
        <f t="shared" si="252"/>
        <v>101.83977120035016</v>
      </c>
      <c r="DL199" s="2">
        <f t="shared" si="252"/>
        <v>121.90894441404967</v>
      </c>
      <c r="DM199" s="2">
        <f t="shared" si="252"/>
        <v>119.1656216216216</v>
      </c>
      <c r="DN199" s="2">
        <f t="shared" si="252"/>
        <v>105.75198292682926</v>
      </c>
      <c r="DO199" s="2">
        <f t="shared" si="252"/>
        <v>102.70867711069417</v>
      </c>
      <c r="DP199" s="2">
        <f t="shared" si="252"/>
        <v>99.901942645074257</v>
      </c>
      <c r="DQ199" s="2">
        <f t="shared" si="252"/>
        <v>92.12910681511471</v>
      </c>
      <c r="DR199" s="2">
        <f t="shared" si="252"/>
        <v>113.76995440900563</v>
      </c>
      <c r="DS199" s="2">
        <f t="shared" si="252"/>
        <v>109.86172611336033</v>
      </c>
      <c r="DT199" s="2">
        <f t="shared" si="252"/>
        <v>101.08864671669795</v>
      </c>
      <c r="DU199" s="2">
        <f t="shared" si="252"/>
        <v>106.33819885290147</v>
      </c>
      <c r="DV199" s="2">
        <f t="shared" si="252"/>
        <v>106.95401444652907</v>
      </c>
      <c r="DW199" s="2">
        <f t="shared" si="252"/>
        <v>121.30523066202089</v>
      </c>
      <c r="DX199" s="2">
        <f t="shared" si="252"/>
        <v>122.48436316883688</v>
      </c>
      <c r="DY199" s="2">
        <f t="shared" si="252"/>
        <v>106.04954288856305</v>
      </c>
      <c r="EA199" s="2">
        <f t="shared" si="241"/>
        <v>50.274673258561045</v>
      </c>
      <c r="EB199" s="2">
        <f t="shared" si="241"/>
        <v>47.10110019071837</v>
      </c>
      <c r="EC199" s="2">
        <f t="shared" si="241"/>
        <v>47.969617362637365</v>
      </c>
      <c r="ED199" s="2">
        <f t="shared" si="241"/>
        <v>47.805648210619921</v>
      </c>
      <c r="EE199" s="2">
        <f t="shared" si="241"/>
        <v>49.90382074493904</v>
      </c>
      <c r="EF199" s="2">
        <f t="shared" si="240"/>
        <v>50.811986270558933</v>
      </c>
      <c r="EG199" s="2">
        <f t="shared" si="240"/>
        <v>49.200639538236913</v>
      </c>
      <c r="EH199" s="2">
        <f t="shared" si="240"/>
        <v>50.692944972772999</v>
      </c>
      <c r="EI199" s="2">
        <f t="shared" si="240"/>
        <v>49.379185248752506</v>
      </c>
      <c r="EJ199" s="2">
        <f t="shared" si="240"/>
        <v>49.631230487734229</v>
      </c>
      <c r="EK199" s="2">
        <f t="shared" si="213"/>
        <v>50.346325173925862</v>
      </c>
      <c r="EL199" s="2">
        <f t="shared" si="180"/>
        <v>54.860876852354181</v>
      </c>
      <c r="EM199" s="2">
        <f t="shared" si="180"/>
        <v>52.921507452245663</v>
      </c>
      <c r="EN199" s="2">
        <f t="shared" si="180"/>
        <v>51.504653907582529</v>
      </c>
      <c r="EO199" s="2">
        <f t="shared" si="180"/>
        <v>53.855798908254968</v>
      </c>
      <c r="EQ199" s="2">
        <f t="shared" si="253"/>
        <v>50.274673258561045</v>
      </c>
      <c r="ER199" s="2">
        <f t="shared" si="253"/>
        <v>48.706585440847974</v>
      </c>
      <c r="ES199" s="2">
        <f t="shared" si="253"/>
        <v>48.73506165329335</v>
      </c>
      <c r="ET199" s="2">
        <f t="shared" si="253"/>
        <v>48.245297614689271</v>
      </c>
      <c r="EU199" s="2">
        <f t="shared" si="253"/>
        <v>49.732394617577128</v>
      </c>
      <c r="EV199" s="2">
        <f t="shared" si="253"/>
        <v>49.913200102889171</v>
      </c>
      <c r="EW199" s="2">
        <f t="shared" si="253"/>
        <v>50.810250921322208</v>
      </c>
      <c r="EX199" s="2">
        <f t="shared" si="253"/>
        <v>50.376398663452463</v>
      </c>
      <c r="EY199" s="2">
        <f t="shared" si="253"/>
        <v>49.186142556134982</v>
      </c>
      <c r="EZ199" s="2">
        <f t="shared" si="253"/>
        <v>49.604349170242244</v>
      </c>
      <c r="FA199" s="2">
        <f t="shared" si="253"/>
        <v>51.139565345540291</v>
      </c>
      <c r="FB199" s="2">
        <f t="shared" si="253"/>
        <v>53.135140035059592</v>
      </c>
      <c r="FC199" s="2">
        <f t="shared" si="253"/>
        <v>51.71298199559179</v>
      </c>
      <c r="FD199" s="2">
        <f t="shared" si="253"/>
        <v>52.782931902458543</v>
      </c>
      <c r="FE199" s="2">
        <f t="shared" si="253"/>
        <v>53.779148026808343</v>
      </c>
      <c r="FG199" s="2">
        <f t="shared" si="254"/>
        <v>0.99999564730404478</v>
      </c>
      <c r="FH199" s="2">
        <f t="shared" si="254"/>
        <v>0.99999565821164049</v>
      </c>
      <c r="FI199" s="2">
        <f t="shared" si="254"/>
        <v>0.99999561904162781</v>
      </c>
      <c r="FJ199" s="2">
        <f t="shared" si="254"/>
        <v>0.99999485679365208</v>
      </c>
      <c r="FK199" s="2">
        <f t="shared" si="254"/>
        <v>0.99999460538239082</v>
      </c>
      <c r="FL199" s="2">
        <f t="shared" si="254"/>
        <v>0.99999510734783736</v>
      </c>
      <c r="FM199" s="2">
        <f t="shared" si="254"/>
        <v>0.9999951928544466</v>
      </c>
      <c r="FN199" s="2">
        <f t="shared" si="254"/>
        <v>0.9999946553538176</v>
      </c>
      <c r="FO199" s="2">
        <f t="shared" si="254"/>
        <v>0.99999495546477724</v>
      </c>
      <c r="FP199" s="2">
        <f t="shared" si="254"/>
        <v>0.99999461943542722</v>
      </c>
      <c r="FQ199" s="2">
        <f t="shared" si="254"/>
        <v>0.99999424666081582</v>
      </c>
      <c r="FR199" s="2">
        <f t="shared" si="254"/>
        <v>0.99999459086306464</v>
      </c>
      <c r="FS199" s="2">
        <f t="shared" si="254"/>
        <v>0.99999427275619313</v>
      </c>
      <c r="FT199" s="2">
        <f t="shared" si="254"/>
        <v>0.99999415006873738</v>
      </c>
      <c r="FU199" s="2">
        <f t="shared" si="254"/>
        <v>0.99999278583079076</v>
      </c>
      <c r="FW199" s="2">
        <f t="shared" si="245"/>
        <v>2.9067477798881299E-5</v>
      </c>
      <c r="FX199" s="2">
        <f t="shared" si="245"/>
        <v>0.83745813363216304</v>
      </c>
      <c r="FY199" s="2">
        <f t="shared" si="245"/>
        <v>0.85430986755233218</v>
      </c>
      <c r="FZ199" s="2">
        <f t="shared" si="245"/>
        <v>0.85074901901225708</v>
      </c>
      <c r="GA199" s="2">
        <f t="shared" si="245"/>
        <v>0.82796093784386737</v>
      </c>
      <c r="GB199" s="2">
        <f t="shared" si="245"/>
        <v>0.83880726168950615</v>
      </c>
      <c r="GC199" s="2">
        <f t="shared" si="245"/>
        <v>0.84546982812580262</v>
      </c>
      <c r="GD199" s="2">
        <f t="shared" si="245"/>
        <v>0.86447328678198287</v>
      </c>
      <c r="GE199" s="2">
        <f t="shared" si="245"/>
        <v>0.8851596856893591</v>
      </c>
      <c r="GF199" s="2">
        <f t="shared" si="245"/>
        <v>0.85817757639129477</v>
      </c>
      <c r="GG199" s="2">
        <f t="shared" si="245"/>
        <v>0.83490347059886394</v>
      </c>
      <c r="GH199" s="2">
        <f t="shared" si="245"/>
        <v>0.81445095665133882</v>
      </c>
      <c r="GI199" s="2">
        <f t="shared" si="245"/>
        <v>0.78185301086506553</v>
      </c>
      <c r="GJ199" s="2">
        <f t="shared" si="245"/>
        <v>0.75273748263669149</v>
      </c>
      <c r="GK199" s="2">
        <f t="shared" si="245"/>
        <v>0.71619565360188542</v>
      </c>
      <c r="GM199" s="86">
        <f t="shared" si="246"/>
        <v>1.3600372725883842E-216</v>
      </c>
      <c r="GN199" s="86">
        <f t="shared" si="246"/>
        <v>0</v>
      </c>
      <c r="GO199" s="86">
        <f t="shared" si="246"/>
        <v>0</v>
      </c>
      <c r="GP199" s="86">
        <f t="shared" si="246"/>
        <v>0</v>
      </c>
      <c r="GQ199" s="86">
        <f t="shared" si="246"/>
        <v>0</v>
      </c>
      <c r="GR199" s="86">
        <f t="shared" si="246"/>
        <v>0</v>
      </c>
      <c r="GS199" s="86">
        <f t="shared" si="246"/>
        <v>0</v>
      </c>
      <c r="GT199" s="86">
        <f t="shared" si="246"/>
        <v>0</v>
      </c>
      <c r="GU199" s="86">
        <f t="shared" si="246"/>
        <v>0</v>
      </c>
      <c r="GV199" s="86">
        <f t="shared" si="246"/>
        <v>0</v>
      </c>
      <c r="GW199" s="86">
        <f t="shared" si="246"/>
        <v>0</v>
      </c>
      <c r="GX199" s="86">
        <f t="shared" si="246"/>
        <v>0</v>
      </c>
      <c r="GY199" s="86">
        <f t="shared" si="246"/>
        <v>0</v>
      </c>
      <c r="GZ199" s="86">
        <f t="shared" si="246"/>
        <v>0</v>
      </c>
      <c r="HA199" s="86">
        <f t="shared" si="246"/>
        <v>0</v>
      </c>
      <c r="HC199" s="86">
        <f t="shared" si="182"/>
        <v>2.6482564142999649E-134</v>
      </c>
      <c r="HD199" s="86">
        <f t="shared" si="182"/>
        <v>0</v>
      </c>
      <c r="HE199" s="86">
        <f t="shared" si="182"/>
        <v>0</v>
      </c>
      <c r="HF199" s="86">
        <f t="shared" si="182"/>
        <v>0</v>
      </c>
      <c r="HG199" s="86">
        <f t="shared" si="182"/>
        <v>0</v>
      </c>
      <c r="HH199" s="86">
        <f t="shared" si="182"/>
        <v>0</v>
      </c>
      <c r="HI199" s="86">
        <f t="shared" si="242"/>
        <v>0</v>
      </c>
      <c r="HJ199" s="86">
        <f t="shared" si="242"/>
        <v>0</v>
      </c>
      <c r="HK199" s="86">
        <f t="shared" si="242"/>
        <v>0</v>
      </c>
      <c r="HL199" s="86">
        <f t="shared" si="242"/>
        <v>0</v>
      </c>
      <c r="HM199" s="86">
        <f t="shared" si="242"/>
        <v>0</v>
      </c>
      <c r="HN199" s="86">
        <f t="shared" si="242"/>
        <v>0</v>
      </c>
      <c r="HO199" s="86">
        <f t="shared" si="227"/>
        <v>0</v>
      </c>
      <c r="HP199" s="86">
        <f t="shared" si="227"/>
        <v>0</v>
      </c>
      <c r="HQ199" s="86">
        <f t="shared" si="227"/>
        <v>0</v>
      </c>
      <c r="HS199" s="86">
        <f t="shared" si="247"/>
        <v>6.6669242615824451E-2</v>
      </c>
      <c r="HT199" s="86">
        <f t="shared" si="247"/>
        <v>3.7133274620969556E-62</v>
      </c>
      <c r="HU199" s="86">
        <f t="shared" si="247"/>
        <v>7.1845707247711027E-68</v>
      </c>
      <c r="HV199" s="86">
        <f t="shared" si="247"/>
        <v>2.009298782633999E-78</v>
      </c>
      <c r="HW199" s="86">
        <f t="shared" si="247"/>
        <v>1.6420687473202048E-74</v>
      </c>
      <c r="HX199" s="86">
        <f t="shared" si="247"/>
        <v>2.0515738684614488E-84</v>
      </c>
      <c r="HY199" s="86">
        <f t="shared" si="247"/>
        <v>3.3268594064577507E-88</v>
      </c>
      <c r="HZ199" s="86">
        <f t="shared" si="247"/>
        <v>2.0662825813068135E-88</v>
      </c>
      <c r="IA199" s="86">
        <f t="shared" si="247"/>
        <v>2.0104371051196564E-95</v>
      </c>
      <c r="IB199" s="86">
        <f t="shared" si="247"/>
        <v>9.6617788039594365E-90</v>
      </c>
      <c r="IC199" s="86">
        <f t="shared" si="247"/>
        <v>8.877548941403445E-82</v>
      </c>
      <c r="ID199" s="86">
        <f t="shared" si="247"/>
        <v>1.8518583356902871E-73</v>
      </c>
      <c r="IE199" s="86">
        <f t="shared" si="247"/>
        <v>2.2900187114833537E-63</v>
      </c>
      <c r="IF199" s="86">
        <f t="shared" si="247"/>
        <v>8.7192125858321433E-56</v>
      </c>
      <c r="IG199" s="86">
        <f t="shared" si="247"/>
        <v>2.4797813215523949E-59</v>
      </c>
      <c r="II199" s="86">
        <f t="shared" si="248"/>
        <v>9.1583477019182402E-260</v>
      </c>
      <c r="IJ199" s="86">
        <f t="shared" si="248"/>
        <v>1.3832193485916456E-7</v>
      </c>
      <c r="IK199" s="86">
        <f t="shared" si="248"/>
        <v>5.0069105014512067E-9</v>
      </c>
      <c r="IL199" s="86">
        <f t="shared" si="248"/>
        <v>2.8877333360251619E-10</v>
      </c>
      <c r="IM199" s="86">
        <f t="shared" si="248"/>
        <v>1.3468129534123839E-8</v>
      </c>
      <c r="IN199" s="86">
        <f t="shared" si="248"/>
        <v>3.976165961115759E-10</v>
      </c>
      <c r="IO199" s="86">
        <f t="shared" si="248"/>
        <v>6.2011246679261884E-11</v>
      </c>
      <c r="IP199" s="86">
        <f t="shared" si="248"/>
        <v>2.0745548651148208E-12</v>
      </c>
      <c r="IQ199" s="86">
        <f t="shared" si="248"/>
        <v>7.8216074756275217E-15</v>
      </c>
      <c r="IR199" s="86">
        <f t="shared" si="248"/>
        <v>5.3735504396720419E-12</v>
      </c>
      <c r="IS199" s="86">
        <f t="shared" si="248"/>
        <v>9.327083963721679E-10</v>
      </c>
      <c r="IT199" s="86">
        <f t="shared" si="248"/>
        <v>5.6704727611822015E-8</v>
      </c>
      <c r="IU199" s="86">
        <f t="shared" si="248"/>
        <v>5.6546539082526025E-6</v>
      </c>
      <c r="IV199" s="86">
        <f t="shared" si="248"/>
        <v>4.1321055231569507E-5</v>
      </c>
      <c r="IW199" s="86">
        <f t="shared" si="248"/>
        <v>4.5892289558227209E-4</v>
      </c>
      <c r="IY199" s="86">
        <f t="shared" si="249"/>
        <v>6.6669242615824451E-2</v>
      </c>
      <c r="IZ199" s="86">
        <f t="shared" si="249"/>
        <v>1.3832193485916456E-7</v>
      </c>
      <c r="JA199" s="86">
        <f t="shared" si="249"/>
        <v>5.0069105014512067E-9</v>
      </c>
      <c r="JB199" s="86">
        <f t="shared" si="249"/>
        <v>2.8877333360251619E-10</v>
      </c>
      <c r="JC199" s="86">
        <f t="shared" si="249"/>
        <v>1.3468129534123839E-8</v>
      </c>
      <c r="JD199" s="86">
        <f t="shared" si="249"/>
        <v>3.976165961115759E-10</v>
      </c>
      <c r="JE199" s="86">
        <f t="shared" si="249"/>
        <v>6.2011246679261884E-11</v>
      </c>
      <c r="JF199" s="86">
        <f t="shared" si="249"/>
        <v>2.0745548651148208E-12</v>
      </c>
      <c r="JG199" s="86">
        <f t="shared" si="249"/>
        <v>7.8216074756275217E-15</v>
      </c>
      <c r="JH199" s="86">
        <f t="shared" si="249"/>
        <v>5.3735504396720419E-12</v>
      </c>
      <c r="JI199" s="86">
        <f t="shared" si="249"/>
        <v>9.327083963721679E-10</v>
      </c>
      <c r="JJ199" s="86">
        <f t="shared" si="249"/>
        <v>5.6704727611822015E-8</v>
      </c>
      <c r="JK199" s="86">
        <f t="shared" si="249"/>
        <v>5.6546539082526025E-6</v>
      </c>
      <c r="JL199" s="86">
        <f t="shared" si="249"/>
        <v>4.1321055231569507E-5</v>
      </c>
      <c r="JM199" s="86">
        <f t="shared" si="249"/>
        <v>4.5892289558227209E-4</v>
      </c>
    </row>
    <row r="200" spans="2:273" x14ac:dyDescent="0.25">
      <c r="B200" s="2">
        <v>173</v>
      </c>
      <c r="C200" s="37">
        <v>49.305999999999997</v>
      </c>
      <c r="D200" s="37">
        <v>47.1</v>
      </c>
      <c r="E200" s="37">
        <v>48.95</v>
      </c>
      <c r="F200" s="37">
        <v>46.866999999999997</v>
      </c>
      <c r="G200" s="37">
        <v>49.305</v>
      </c>
      <c r="H200" s="37">
        <v>49.482999999999997</v>
      </c>
      <c r="I200" s="37">
        <v>52.1</v>
      </c>
      <c r="J200" s="37">
        <v>51.417000000000002</v>
      </c>
      <c r="K200" s="37">
        <v>50.1</v>
      </c>
      <c r="L200" s="37">
        <v>49.4</v>
      </c>
      <c r="M200" s="37">
        <v>50.966999999999999</v>
      </c>
      <c r="N200" s="37">
        <v>50.633000000000003</v>
      </c>
      <c r="O200" s="37">
        <v>51.115000000000002</v>
      </c>
      <c r="P200" s="37">
        <v>52.377000000000002</v>
      </c>
      <c r="Q200" s="37">
        <v>53.097999999999999</v>
      </c>
      <c r="S200" s="4">
        <f t="shared" si="250"/>
        <v>50.166405765412534</v>
      </c>
      <c r="T200" s="4">
        <f t="shared" si="250"/>
        <v>48.333412224076369</v>
      </c>
      <c r="U200" s="4">
        <f t="shared" si="250"/>
        <v>48.522743281237958</v>
      </c>
      <c r="V200" s="4">
        <f t="shared" si="250"/>
        <v>48.070470082183533</v>
      </c>
      <c r="W200" s="4">
        <f t="shared" si="250"/>
        <v>49.676989567488704</v>
      </c>
      <c r="X200" s="4">
        <f t="shared" si="250"/>
        <v>49.939677191076413</v>
      </c>
      <c r="Y200" s="4">
        <f t="shared" si="250"/>
        <v>50.458443865333784</v>
      </c>
      <c r="Z200" s="4">
        <f t="shared" si="250"/>
        <v>50.32371793901293</v>
      </c>
      <c r="AA200" s="4" t="e">
        <f t="shared" si="250"/>
        <v>#N/A</v>
      </c>
      <c r="AB200" s="4">
        <f t="shared" si="250"/>
        <v>49.511044761869933</v>
      </c>
      <c r="AC200" s="4">
        <f t="shared" si="250"/>
        <v>50.908516986722404</v>
      </c>
      <c r="AD200" s="4">
        <f t="shared" si="250"/>
        <v>53.330643546699243</v>
      </c>
      <c r="AE200" s="4">
        <f t="shared" si="250"/>
        <v>51.853047379901021</v>
      </c>
      <c r="AF200" s="4">
        <f t="shared" si="250"/>
        <v>52.386527928596308</v>
      </c>
      <c r="AG200" s="4">
        <f t="shared" si="250"/>
        <v>53.698721716849029</v>
      </c>
      <c r="AI200" s="4">
        <f t="shared" si="251"/>
        <v>-0.86040576541253699</v>
      </c>
      <c r="AJ200" s="4">
        <f t="shared" si="251"/>
        <v>-1.2334122240763676</v>
      </c>
      <c r="AK200" s="4">
        <f t="shared" si="251"/>
        <v>0.4272567187620453</v>
      </c>
      <c r="AL200" s="4">
        <f t="shared" si="251"/>
        <v>-1.2034700821835358</v>
      </c>
      <c r="AM200" s="4">
        <f t="shared" si="251"/>
        <v>-0.37198956748870415</v>
      </c>
      <c r="AN200" s="4">
        <f t="shared" si="251"/>
        <v>-0.45667719107641602</v>
      </c>
      <c r="AO200" s="4">
        <f t="shared" si="251"/>
        <v>1.6415561346662173</v>
      </c>
      <c r="AP200" s="4">
        <f t="shared" si="251"/>
        <v>1.0932820609870717</v>
      </c>
      <c r="AQ200" s="4">
        <f t="shared" si="251"/>
        <v>0</v>
      </c>
      <c r="AR200" s="4">
        <f t="shared" si="251"/>
        <v>-0.11104476186993395</v>
      </c>
      <c r="AS200" s="4">
        <f t="shared" si="251"/>
        <v>5.8483013277594864E-2</v>
      </c>
      <c r="AT200" s="4">
        <f t="shared" si="251"/>
        <v>-2.6976435466992399</v>
      </c>
      <c r="AU200" s="4">
        <f t="shared" si="251"/>
        <v>-0.73804737990101899</v>
      </c>
      <c r="AV200" s="4">
        <f t="shared" si="251"/>
        <v>-9.5279285963059124E-3</v>
      </c>
      <c r="AW200" s="4">
        <f t="shared" si="251"/>
        <v>-0.60072171684902997</v>
      </c>
      <c r="AY200" s="2">
        <f t="shared" si="243"/>
        <v>50.166405765412534</v>
      </c>
      <c r="AZ200" s="2">
        <f t="shared" si="243"/>
        <v>48.333412224076348</v>
      </c>
      <c r="BA200" s="2">
        <f t="shared" si="243"/>
        <v>48.522743281237958</v>
      </c>
      <c r="BB200" s="2">
        <f t="shared" si="243"/>
        <v>48.070470082183533</v>
      </c>
      <c r="BC200" s="2">
        <f t="shared" si="243"/>
        <v>49.676989567488704</v>
      </c>
      <c r="BD200" s="2">
        <f t="shared" si="243"/>
        <v>49.939677191076413</v>
      </c>
      <c r="BE200" s="2">
        <f t="shared" si="243"/>
        <v>50.458443865333784</v>
      </c>
      <c r="BF200" s="2">
        <f t="shared" si="243"/>
        <v>50.32371793901293</v>
      </c>
      <c r="BG200" s="2" t="e">
        <f t="shared" si="243"/>
        <v>#N/A</v>
      </c>
      <c r="BH200" s="2">
        <f t="shared" si="243"/>
        <v>49.511044761869933</v>
      </c>
      <c r="BI200" s="2">
        <f t="shared" si="243"/>
        <v>50.908516986722404</v>
      </c>
      <c r="BJ200" s="2">
        <f t="shared" si="243"/>
        <v>53.330643546699235</v>
      </c>
      <c r="BK200" s="2">
        <f t="shared" si="243"/>
        <v>51.853047379782041</v>
      </c>
      <c r="BL200" s="2">
        <f t="shared" si="243"/>
        <v>52.386523940701402</v>
      </c>
      <c r="BM200" s="2">
        <f t="shared" si="243"/>
        <v>53.697972261498762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 t="str">
        <f t="shared" si="198"/>
        <v/>
      </c>
      <c r="CV200" s="2">
        <f t="shared" si="199"/>
        <v>47.1</v>
      </c>
      <c r="CW200" s="2">
        <f t="shared" si="200"/>
        <v>48.95</v>
      </c>
      <c r="CX200" s="2">
        <f t="shared" si="201"/>
        <v>46.866999999999997</v>
      </c>
      <c r="CY200" s="2">
        <f t="shared" si="202"/>
        <v>49.305</v>
      </c>
      <c r="CZ200" s="2">
        <f t="shared" si="203"/>
        <v>49.482999999999997</v>
      </c>
      <c r="DA200" s="2">
        <f t="shared" si="204"/>
        <v>52.1</v>
      </c>
      <c r="DB200" s="2">
        <f t="shared" si="205"/>
        <v>51.417000000000002</v>
      </c>
      <c r="DC200" s="2" t="str">
        <f t="shared" si="206"/>
        <v/>
      </c>
      <c r="DD200" s="2">
        <f t="shared" si="207"/>
        <v>49.4</v>
      </c>
      <c r="DE200" s="2">
        <f t="shared" si="208"/>
        <v>50.966999999999999</v>
      </c>
      <c r="DF200" s="2">
        <f t="shared" si="209"/>
        <v>50.633000000000003</v>
      </c>
      <c r="DG200" s="2">
        <f t="shared" si="210"/>
        <v>51.115000000000002</v>
      </c>
      <c r="DH200" s="2">
        <f t="shared" si="211"/>
        <v>52.377000000000002</v>
      </c>
      <c r="DI200" s="2">
        <f t="shared" si="212"/>
        <v>53.097999999999999</v>
      </c>
      <c r="DK200" s="2">
        <f t="shared" si="252"/>
        <v>102.04485731480469</v>
      </c>
      <c r="DL200" s="2">
        <f t="shared" si="252"/>
        <v>122.24385370390632</v>
      </c>
      <c r="DM200" s="2">
        <f t="shared" si="252"/>
        <v>119.49776813655758</v>
      </c>
      <c r="DN200" s="2">
        <f t="shared" si="252"/>
        <v>105.99773658536584</v>
      </c>
      <c r="DO200" s="2">
        <f t="shared" si="252"/>
        <v>102.93738696060035</v>
      </c>
      <c r="DP200" s="2">
        <f t="shared" si="252"/>
        <v>100.10447503373823</v>
      </c>
      <c r="DQ200" s="2">
        <f t="shared" si="252"/>
        <v>92.256049527665311</v>
      </c>
      <c r="DR200" s="2">
        <f t="shared" si="252"/>
        <v>114.06954165103191</v>
      </c>
      <c r="DS200" s="2">
        <f t="shared" si="252"/>
        <v>110.15202145748989</v>
      </c>
      <c r="DT200" s="2">
        <f t="shared" si="252"/>
        <v>101.315014727955</v>
      </c>
      <c r="DU200" s="2">
        <f t="shared" si="252"/>
        <v>106.57963589743588</v>
      </c>
      <c r="DV200" s="2">
        <f t="shared" si="252"/>
        <v>107.19041519699812</v>
      </c>
      <c r="DW200" s="2">
        <f t="shared" si="252"/>
        <v>121.63677020905922</v>
      </c>
      <c r="DX200" s="2">
        <f t="shared" si="252"/>
        <v>122.83375620965097</v>
      </c>
      <c r="DY200" s="2">
        <f t="shared" si="252"/>
        <v>106.30935117302053</v>
      </c>
      <c r="EA200" s="2">
        <f t="shared" si="241"/>
        <v>50.166199822321367</v>
      </c>
      <c r="EB200" s="2">
        <f t="shared" si="241"/>
        <v>46.947012015257471</v>
      </c>
      <c r="EC200" s="2">
        <f t="shared" si="241"/>
        <v>47.849827692307699</v>
      </c>
      <c r="ED200" s="2">
        <f t="shared" si="241"/>
        <v>47.685113150204941</v>
      </c>
      <c r="EE200" s="2">
        <f t="shared" si="241"/>
        <v>49.823106555691972</v>
      </c>
      <c r="EF200" s="2">
        <f t="shared" si="240"/>
        <v>50.715433709789103</v>
      </c>
      <c r="EG200" s="2">
        <f t="shared" si="240"/>
        <v>49.058033667970349</v>
      </c>
      <c r="EH200" s="2">
        <f t="shared" si="240"/>
        <v>50.604302519475794</v>
      </c>
      <c r="EI200" s="2">
        <f t="shared" si="240"/>
        <v>49.283500139084168</v>
      </c>
      <c r="EJ200" s="2">
        <f t="shared" si="240"/>
        <v>49.534499713551895</v>
      </c>
      <c r="EK200" s="2">
        <f t="shared" si="213"/>
        <v>50.225328370146862</v>
      </c>
      <c r="EL200" s="2">
        <f t="shared" si="180"/>
        <v>54.782239662507507</v>
      </c>
      <c r="EM200" s="2">
        <f t="shared" si="180"/>
        <v>52.831898088399043</v>
      </c>
      <c r="EN200" s="2">
        <f t="shared" si="180"/>
        <v>51.385634802104619</v>
      </c>
      <c r="EO200" s="2">
        <f t="shared" si="180"/>
        <v>53.754567818552459</v>
      </c>
      <c r="EQ200" s="2">
        <f t="shared" si="253"/>
        <v>50.166199822321367</v>
      </c>
      <c r="ER200" s="2">
        <f t="shared" si="253"/>
        <v>48.578470439977337</v>
      </c>
      <c r="ES200" s="2">
        <f t="shared" si="253"/>
        <v>48.627071182286699</v>
      </c>
      <c r="ET200" s="2">
        <f t="shared" si="253"/>
        <v>48.131809300238174</v>
      </c>
      <c r="EU200" s="2">
        <f t="shared" si="253"/>
        <v>49.648989047180009</v>
      </c>
      <c r="EV200" s="2">
        <f t="shared" si="253"/>
        <v>49.803458946445737</v>
      </c>
      <c r="EW200" s="2">
        <f t="shared" si="253"/>
        <v>50.691660308955868</v>
      </c>
      <c r="EX200" s="2">
        <f t="shared" si="253"/>
        <v>50.283246552451359</v>
      </c>
      <c r="EY200" s="2">
        <f t="shared" si="253"/>
        <v>49.087642366491281</v>
      </c>
      <c r="EZ200" s="2">
        <f t="shared" si="253"/>
        <v>49.507217266377609</v>
      </c>
      <c r="FA200" s="2">
        <f t="shared" si="253"/>
        <v>51.031376924244583</v>
      </c>
      <c r="FB200" s="2">
        <f t="shared" si="253"/>
        <v>53.028725565041256</v>
      </c>
      <c r="FC200" s="2">
        <f t="shared" si="253"/>
        <v>51.6035155570397</v>
      </c>
      <c r="FD200" s="2">
        <f t="shared" si="253"/>
        <v>52.685876252024073</v>
      </c>
      <c r="FE200" s="2">
        <f t="shared" si="253"/>
        <v>53.677047920683925</v>
      </c>
      <c r="FG200" s="2">
        <f t="shared" si="254"/>
        <v>0.9999960302925881</v>
      </c>
      <c r="FH200" s="2">
        <f t="shared" si="254"/>
        <v>0.9999960402404412</v>
      </c>
      <c r="FI200" s="2">
        <f t="shared" si="254"/>
        <v>0.9999960045169376</v>
      </c>
      <c r="FJ200" s="2">
        <f t="shared" si="254"/>
        <v>0.99999530933793901</v>
      </c>
      <c r="FK200" s="2">
        <f t="shared" si="254"/>
        <v>0.99999508004793092</v>
      </c>
      <c r="FL200" s="2">
        <f t="shared" si="254"/>
        <v>0.99999553784627349</v>
      </c>
      <c r="FM200" s="2">
        <f t="shared" si="254"/>
        <v>0.99999561582929453</v>
      </c>
      <c r="FN200" s="2">
        <f t="shared" si="254"/>
        <v>0.99999512562245685</v>
      </c>
      <c r="FO200" s="2">
        <f t="shared" si="254"/>
        <v>0.9999953993271552</v>
      </c>
      <c r="FP200" s="2">
        <f t="shared" si="254"/>
        <v>0.99999509286446464</v>
      </c>
      <c r="FQ200" s="2">
        <f t="shared" si="254"/>
        <v>0.99999475288964534</v>
      </c>
      <c r="FR200" s="2">
        <f t="shared" si="254"/>
        <v>0.99999506680613548</v>
      </c>
      <c r="FS200" s="2">
        <f t="shared" si="254"/>
        <v>0.99999477668893622</v>
      </c>
      <c r="FT200" s="2">
        <f t="shared" si="254"/>
        <v>0.99999466479653287</v>
      </c>
      <c r="FU200" s="2">
        <f t="shared" si="254"/>
        <v>0.99999342059530782</v>
      </c>
      <c r="FW200" s="2">
        <f t="shared" si="245"/>
        <v>3.1871766242874957E-5</v>
      </c>
      <c r="FX200" s="2">
        <f t="shared" si="245"/>
        <v>0.84960917816109971</v>
      </c>
      <c r="FY200" s="2">
        <f t="shared" si="245"/>
        <v>0.86540360835435415</v>
      </c>
      <c r="FZ200" s="2">
        <f t="shared" si="245"/>
        <v>0.86207012784757409</v>
      </c>
      <c r="GA200" s="2">
        <f t="shared" si="245"/>
        <v>0.84068689684353426</v>
      </c>
      <c r="GB200" s="2">
        <f t="shared" si="245"/>
        <v>0.85087540949345031</v>
      </c>
      <c r="GC200" s="2">
        <f t="shared" si="245"/>
        <v>0.85712412785032532</v>
      </c>
      <c r="GD200" s="2">
        <f t="shared" si="245"/>
        <v>0.8749064426448796</v>
      </c>
      <c r="GE200" s="2">
        <f t="shared" si="245"/>
        <v>0.89419526312590825</v>
      </c>
      <c r="GF200" s="2">
        <f t="shared" si="245"/>
        <v>0.86902195890894607</v>
      </c>
      <c r="GG200" s="2">
        <f t="shared" si="245"/>
        <v>0.84721064982172012</v>
      </c>
      <c r="GH200" s="2">
        <f t="shared" si="245"/>
        <v>0.82796862460138654</v>
      </c>
      <c r="GI200" s="2">
        <f t="shared" si="245"/>
        <v>0.79715404026723191</v>
      </c>
      <c r="GJ200" s="2">
        <f t="shared" si="245"/>
        <v>0.76947858291527871</v>
      </c>
      <c r="GK200" s="2">
        <f t="shared" si="245"/>
        <v>0.73453832896506288</v>
      </c>
      <c r="GM200" s="86">
        <f t="shared" si="246"/>
        <v>1.8559709375969287E-220</v>
      </c>
      <c r="GN200" s="86">
        <f t="shared" si="246"/>
        <v>0</v>
      </c>
      <c r="GO200" s="86">
        <f t="shared" si="246"/>
        <v>0</v>
      </c>
      <c r="GP200" s="86">
        <f t="shared" si="246"/>
        <v>0</v>
      </c>
      <c r="GQ200" s="86">
        <f t="shared" si="246"/>
        <v>0</v>
      </c>
      <c r="GR200" s="86">
        <f t="shared" si="246"/>
        <v>0</v>
      </c>
      <c r="GS200" s="86">
        <f t="shared" si="246"/>
        <v>0</v>
      </c>
      <c r="GT200" s="86">
        <f t="shared" si="246"/>
        <v>0</v>
      </c>
      <c r="GU200" s="86">
        <f t="shared" si="246"/>
        <v>0</v>
      </c>
      <c r="GV200" s="86">
        <f t="shared" si="246"/>
        <v>0</v>
      </c>
      <c r="GW200" s="86">
        <f t="shared" si="246"/>
        <v>0</v>
      </c>
      <c r="GX200" s="86">
        <f t="shared" si="246"/>
        <v>0</v>
      </c>
      <c r="GY200" s="86">
        <f t="shared" si="246"/>
        <v>0</v>
      </c>
      <c r="GZ200" s="86">
        <f t="shared" si="246"/>
        <v>0</v>
      </c>
      <c r="HA200" s="86">
        <f t="shared" si="246"/>
        <v>0</v>
      </c>
      <c r="HC200" s="86">
        <f t="shared" si="182"/>
        <v>2.3603481011880136E-137</v>
      </c>
      <c r="HD200" s="86">
        <f t="shared" si="182"/>
        <v>0</v>
      </c>
      <c r="HE200" s="86">
        <f t="shared" si="182"/>
        <v>0</v>
      </c>
      <c r="HF200" s="86">
        <f t="shared" si="182"/>
        <v>0</v>
      </c>
      <c r="HG200" s="86">
        <f t="shared" si="182"/>
        <v>0</v>
      </c>
      <c r="HH200" s="86">
        <f t="shared" si="182"/>
        <v>0</v>
      </c>
      <c r="HI200" s="86">
        <f t="shared" si="242"/>
        <v>0</v>
      </c>
      <c r="HJ200" s="86">
        <f t="shared" si="242"/>
        <v>0</v>
      </c>
      <c r="HK200" s="86">
        <f t="shared" si="242"/>
        <v>0</v>
      </c>
      <c r="HL200" s="86">
        <f t="shared" si="242"/>
        <v>0</v>
      </c>
      <c r="HM200" s="86">
        <f t="shared" si="242"/>
        <v>0</v>
      </c>
      <c r="HN200" s="86">
        <f t="shared" si="242"/>
        <v>0</v>
      </c>
      <c r="HO200" s="86">
        <f t="shared" si="227"/>
        <v>0</v>
      </c>
      <c r="HP200" s="86">
        <f t="shared" si="227"/>
        <v>0</v>
      </c>
      <c r="HQ200" s="86">
        <f t="shared" si="227"/>
        <v>0</v>
      </c>
      <c r="HS200" s="86">
        <f t="shared" si="247"/>
        <v>3.1315446552415763E-2</v>
      </c>
      <c r="HT200" s="86">
        <f t="shared" si="247"/>
        <v>1.2876224668418559E-64</v>
      </c>
      <c r="HU200" s="86">
        <f t="shared" si="247"/>
        <v>1.6203410855076446E-70</v>
      </c>
      <c r="HV200" s="86">
        <f t="shared" si="247"/>
        <v>1.514074229079608E-81</v>
      </c>
      <c r="HW200" s="86">
        <f t="shared" si="247"/>
        <v>1.5078709039875421E-77</v>
      </c>
      <c r="HX200" s="86">
        <f t="shared" si="247"/>
        <v>8.270453051048939E-88</v>
      </c>
      <c r="HY200" s="86">
        <f t="shared" si="247"/>
        <v>1.0012871420302176E-91</v>
      </c>
      <c r="HZ200" s="86">
        <f t="shared" si="247"/>
        <v>6.9088617761380677E-92</v>
      </c>
      <c r="IA200" s="86">
        <f t="shared" si="247"/>
        <v>4.7922885455282689E-99</v>
      </c>
      <c r="IB200" s="86">
        <f t="shared" si="247"/>
        <v>2.8112059566043842E-93</v>
      </c>
      <c r="IC200" s="86">
        <f t="shared" si="247"/>
        <v>4.1864351719481423E-85</v>
      </c>
      <c r="ID200" s="86">
        <f t="shared" si="247"/>
        <v>1.6061720800613334E-76</v>
      </c>
      <c r="IE200" s="86">
        <f t="shared" si="247"/>
        <v>4.0535005200023814E-66</v>
      </c>
      <c r="IF200" s="86">
        <f t="shared" si="247"/>
        <v>3.2811241628383976E-58</v>
      </c>
      <c r="IG200" s="86">
        <f t="shared" si="247"/>
        <v>4.7765639862850882E-62</v>
      </c>
      <c r="II200" s="86">
        <f t="shared" si="248"/>
        <v>3.0534970331215208E-255</v>
      </c>
      <c r="IJ200" s="86">
        <f t="shared" si="248"/>
        <v>2.645853488577178E-8</v>
      </c>
      <c r="IK200" s="86">
        <f t="shared" si="248"/>
        <v>7.680334834232004E-10</v>
      </c>
      <c r="IL200" s="86">
        <f t="shared" si="248"/>
        <v>3.172754691955895E-11</v>
      </c>
      <c r="IM200" s="86">
        <f t="shared" si="248"/>
        <v>1.8215584477747208E-9</v>
      </c>
      <c r="IN200" s="86">
        <f t="shared" si="248"/>
        <v>3.9954799984241512E-11</v>
      </c>
      <c r="IO200" s="86">
        <f t="shared" si="248"/>
        <v>5.456116059479078E-12</v>
      </c>
      <c r="IP200" s="86">
        <f t="shared" si="248"/>
        <v>1.5974289207838348E-13</v>
      </c>
      <c r="IQ200" s="86">
        <f t="shared" si="248"/>
        <v>4.6281705574746881E-16</v>
      </c>
      <c r="IR200" s="86">
        <f t="shared" si="248"/>
        <v>4.2259548495874001E-13</v>
      </c>
      <c r="IS200" s="86">
        <f t="shared" si="248"/>
        <v>9.9094277330524659E-11</v>
      </c>
      <c r="IT200" s="86">
        <f t="shared" si="248"/>
        <v>8.0729672075670003E-9</v>
      </c>
      <c r="IU200" s="86">
        <f t="shared" si="248"/>
        <v>1.1364757748891161E-6</v>
      </c>
      <c r="IV200" s="86">
        <f t="shared" si="248"/>
        <v>9.062408308575419E-6</v>
      </c>
      <c r="IW200" s="86">
        <f t="shared" si="248"/>
        <v>1.1963822971149104E-4</v>
      </c>
      <c r="IY200" s="86">
        <f t="shared" si="249"/>
        <v>3.1315446552415763E-2</v>
      </c>
      <c r="IZ200" s="86">
        <f t="shared" si="249"/>
        <v>2.645853488577178E-8</v>
      </c>
      <c r="JA200" s="86">
        <f t="shared" si="249"/>
        <v>7.680334834232004E-10</v>
      </c>
      <c r="JB200" s="86">
        <f t="shared" si="249"/>
        <v>3.172754691955895E-11</v>
      </c>
      <c r="JC200" s="86">
        <f t="shared" si="249"/>
        <v>1.8215584477747208E-9</v>
      </c>
      <c r="JD200" s="86">
        <f t="shared" si="249"/>
        <v>3.9954799984241512E-11</v>
      </c>
      <c r="JE200" s="86">
        <f t="shared" si="249"/>
        <v>5.456116059479078E-12</v>
      </c>
      <c r="JF200" s="86">
        <f t="shared" si="249"/>
        <v>1.5974289207838348E-13</v>
      </c>
      <c r="JG200" s="86">
        <f t="shared" si="249"/>
        <v>4.6281705574746881E-16</v>
      </c>
      <c r="JH200" s="86">
        <f t="shared" si="249"/>
        <v>4.2259548495874001E-13</v>
      </c>
      <c r="JI200" s="86">
        <f t="shared" si="249"/>
        <v>9.9094277330524659E-11</v>
      </c>
      <c r="JJ200" s="86">
        <f t="shared" si="249"/>
        <v>8.0729672075670003E-9</v>
      </c>
      <c r="JK200" s="86">
        <f t="shared" si="249"/>
        <v>1.1364757748891161E-6</v>
      </c>
      <c r="JL200" s="86">
        <f t="shared" si="249"/>
        <v>9.062408308575419E-6</v>
      </c>
      <c r="JM200" s="86">
        <f t="shared" si="249"/>
        <v>1.1963822971149104E-4</v>
      </c>
    </row>
    <row r="201" spans="2:273" x14ac:dyDescent="0.25">
      <c r="B201" s="2">
        <v>174</v>
      </c>
      <c r="C201" s="37">
        <v>49.29</v>
      </c>
      <c r="D201" s="37">
        <v>49.683</v>
      </c>
      <c r="E201" s="37">
        <v>48.283000000000001</v>
      </c>
      <c r="F201" s="37">
        <v>48.716999999999999</v>
      </c>
      <c r="G201" s="37">
        <v>49.982999999999997</v>
      </c>
      <c r="H201" s="37">
        <v>49.517000000000003</v>
      </c>
      <c r="I201" s="37">
        <v>53.317</v>
      </c>
      <c r="J201" s="37">
        <v>52.683</v>
      </c>
      <c r="K201" s="37">
        <v>49.232999999999997</v>
      </c>
      <c r="L201" s="37">
        <v>50.383000000000003</v>
      </c>
      <c r="M201" s="37">
        <v>51.067</v>
      </c>
      <c r="N201" s="37">
        <v>53.767000000000003</v>
      </c>
      <c r="O201" s="37">
        <v>51.213000000000001</v>
      </c>
      <c r="P201" s="37">
        <v>51.426000000000002</v>
      </c>
      <c r="Q201" s="37">
        <v>53.77</v>
      </c>
      <c r="S201" s="4">
        <f t="shared" si="250"/>
        <v>50.057915343695207</v>
      </c>
      <c r="T201" s="4">
        <f t="shared" si="250"/>
        <v>48.220250479873776</v>
      </c>
      <c r="U201" s="4">
        <f t="shared" si="250"/>
        <v>48.421324954932707</v>
      </c>
      <c r="V201" s="4">
        <f t="shared" si="250"/>
        <v>47.96079285893456</v>
      </c>
      <c r="W201" s="4">
        <f t="shared" si="250"/>
        <v>49.591877918924958</v>
      </c>
      <c r="X201" s="4">
        <f t="shared" si="250"/>
        <v>49.821418162353147</v>
      </c>
      <c r="Y201" s="4">
        <f t="shared" si="250"/>
        <v>50.354495561675392</v>
      </c>
      <c r="Z201" s="4">
        <f t="shared" si="250"/>
        <v>50.22793437766402</v>
      </c>
      <c r="AA201" s="4" t="e">
        <f t="shared" si="250"/>
        <v>#N/A</v>
      </c>
      <c r="AB201" s="4">
        <f t="shared" si="250"/>
        <v>49.413663997435954</v>
      </c>
      <c r="AC201" s="4">
        <f t="shared" si="250"/>
        <v>50.807800954991357</v>
      </c>
      <c r="AD201" s="4">
        <f t="shared" si="250"/>
        <v>53.206318486126918</v>
      </c>
      <c r="AE201" s="4">
        <f t="shared" si="250"/>
        <v>51.729496807751445</v>
      </c>
      <c r="AF201" s="4">
        <f t="shared" si="250"/>
        <v>52.305438141354841</v>
      </c>
      <c r="AG201" s="4">
        <f t="shared" si="250"/>
        <v>53.594819441047491</v>
      </c>
      <c r="AI201" s="4">
        <f t="shared" si="251"/>
        <v>-0.76791534369520775</v>
      </c>
      <c r="AJ201" s="4">
        <f t="shared" si="251"/>
        <v>1.4627495201262235</v>
      </c>
      <c r="AK201" s="4">
        <f t="shared" si="251"/>
        <v>-0.13832495493270613</v>
      </c>
      <c r="AL201" s="4">
        <f t="shared" si="251"/>
        <v>0.75620714106543829</v>
      </c>
      <c r="AM201" s="4">
        <f t="shared" si="251"/>
        <v>0.39112208107503932</v>
      </c>
      <c r="AN201" s="4">
        <f t="shared" si="251"/>
        <v>-0.30441816235314434</v>
      </c>
      <c r="AO201" s="4">
        <f t="shared" si="251"/>
        <v>2.9625044383246077</v>
      </c>
      <c r="AP201" s="4">
        <f t="shared" si="251"/>
        <v>2.4550656223359795</v>
      </c>
      <c r="AQ201" s="4">
        <f t="shared" si="251"/>
        <v>0</v>
      </c>
      <c r="AR201" s="4">
        <f t="shared" si="251"/>
        <v>0.96933600256404873</v>
      </c>
      <c r="AS201" s="4">
        <f t="shared" si="251"/>
        <v>0.25919904500864277</v>
      </c>
      <c r="AT201" s="4">
        <f t="shared" si="251"/>
        <v>0.56068151387308518</v>
      </c>
      <c r="AU201" s="4">
        <f t="shared" si="251"/>
        <v>-0.51649680775144446</v>
      </c>
      <c r="AV201" s="4">
        <f t="shared" si="251"/>
        <v>-0.87943814135483933</v>
      </c>
      <c r="AW201" s="4">
        <f t="shared" si="251"/>
        <v>0.17518055895251194</v>
      </c>
      <c r="AY201" s="2">
        <f t="shared" si="243"/>
        <v>50.057915343695207</v>
      </c>
      <c r="AZ201" s="2">
        <f t="shared" si="243"/>
        <v>48.220250479873776</v>
      </c>
      <c r="BA201" s="2">
        <f t="shared" si="243"/>
        <v>48.421324954932707</v>
      </c>
      <c r="BB201" s="2">
        <f t="shared" si="243"/>
        <v>47.96079285893456</v>
      </c>
      <c r="BC201" s="2">
        <f t="shared" si="243"/>
        <v>49.591877918924958</v>
      </c>
      <c r="BD201" s="2">
        <f t="shared" si="243"/>
        <v>49.821418162353147</v>
      </c>
      <c r="BE201" s="2">
        <f t="shared" si="243"/>
        <v>50.354495561675392</v>
      </c>
      <c r="BF201" s="2">
        <f t="shared" si="243"/>
        <v>50.22793437766402</v>
      </c>
      <c r="BG201" s="2" t="e">
        <f t="shared" si="243"/>
        <v>#N/A</v>
      </c>
      <c r="BH201" s="2">
        <f t="shared" si="243"/>
        <v>49.413663997435954</v>
      </c>
      <c r="BI201" s="2">
        <f t="shared" si="243"/>
        <v>50.807800954991357</v>
      </c>
      <c r="BJ201" s="2">
        <f t="shared" si="243"/>
        <v>53.206318486126918</v>
      </c>
      <c r="BK201" s="2">
        <f t="shared" si="243"/>
        <v>51.729496807747132</v>
      </c>
      <c r="BL201" s="2">
        <f t="shared" si="243"/>
        <v>52.30543771240788</v>
      </c>
      <c r="BM201" s="2">
        <f t="shared" si="243"/>
        <v>53.594697490478907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 t="str">
        <f t="shared" si="198"/>
        <v/>
      </c>
      <c r="CV201" s="2">
        <f t="shared" si="199"/>
        <v>49.683</v>
      </c>
      <c r="CW201" s="2">
        <f t="shared" si="200"/>
        <v>48.283000000000001</v>
      </c>
      <c r="CX201" s="2">
        <f t="shared" si="201"/>
        <v>48.716999999999999</v>
      </c>
      <c r="CY201" s="2">
        <f t="shared" si="202"/>
        <v>49.982999999999997</v>
      </c>
      <c r="CZ201" s="2">
        <f t="shared" si="203"/>
        <v>49.517000000000003</v>
      </c>
      <c r="DA201" s="2">
        <f t="shared" si="204"/>
        <v>53.317</v>
      </c>
      <c r="DB201" s="2">
        <f t="shared" si="205"/>
        <v>52.683</v>
      </c>
      <c r="DC201" s="2" t="str">
        <f t="shared" si="206"/>
        <v/>
      </c>
      <c r="DD201" s="2">
        <f t="shared" si="207"/>
        <v>50.383000000000003</v>
      </c>
      <c r="DE201" s="2">
        <f t="shared" si="208"/>
        <v>51.067</v>
      </c>
      <c r="DF201" s="2">
        <f t="shared" si="209"/>
        <v>53.767000000000003</v>
      </c>
      <c r="DG201" s="2">
        <f t="shared" si="210"/>
        <v>51.213000000000001</v>
      </c>
      <c r="DH201" s="2">
        <f t="shared" si="211"/>
        <v>51.426000000000002</v>
      </c>
      <c r="DI201" s="2">
        <f t="shared" si="212"/>
        <v>53.77</v>
      </c>
      <c r="DK201" s="2">
        <f t="shared" si="252"/>
        <v>102.24994342925923</v>
      </c>
      <c r="DL201" s="2">
        <f t="shared" si="252"/>
        <v>122.57876299376298</v>
      </c>
      <c r="DM201" s="2">
        <f t="shared" si="252"/>
        <v>119.82991465149357</v>
      </c>
      <c r="DN201" s="2">
        <f t="shared" si="252"/>
        <v>106.24349024390243</v>
      </c>
      <c r="DO201" s="2">
        <f t="shared" si="252"/>
        <v>103.16609681050656</v>
      </c>
      <c r="DP201" s="2">
        <f t="shared" si="252"/>
        <v>100.30700742240219</v>
      </c>
      <c r="DQ201" s="2">
        <f t="shared" si="252"/>
        <v>92.382992240215927</v>
      </c>
      <c r="DR201" s="2">
        <f t="shared" si="252"/>
        <v>114.36912889305817</v>
      </c>
      <c r="DS201" s="2">
        <f t="shared" si="252"/>
        <v>110.44231680161944</v>
      </c>
      <c r="DT201" s="2">
        <f t="shared" si="252"/>
        <v>101.54138273921203</v>
      </c>
      <c r="DU201" s="2">
        <f t="shared" si="252"/>
        <v>106.8210729419703</v>
      </c>
      <c r="DV201" s="2">
        <f t="shared" si="252"/>
        <v>107.42681594746716</v>
      </c>
      <c r="DW201" s="2">
        <f t="shared" si="252"/>
        <v>121.96830975609754</v>
      </c>
      <c r="DX201" s="2">
        <f t="shared" si="252"/>
        <v>123.18314925046506</v>
      </c>
      <c r="DY201" s="2">
        <f t="shared" si="252"/>
        <v>106.56915945747802</v>
      </c>
      <c r="EA201" s="2">
        <f t="shared" si="241"/>
        <v>50.05772638608169</v>
      </c>
      <c r="EB201" s="2">
        <f t="shared" si="241"/>
        <v>46.792923839796572</v>
      </c>
      <c r="EC201" s="2">
        <f t="shared" si="241"/>
        <v>47.730038021978025</v>
      </c>
      <c r="ED201" s="2">
        <f t="shared" si="241"/>
        <v>47.564578089789961</v>
      </c>
      <c r="EE201" s="2">
        <f t="shared" si="241"/>
        <v>49.742392366444903</v>
      </c>
      <c r="EF201" s="2">
        <f t="shared" si="240"/>
        <v>50.618881149019273</v>
      </c>
      <c r="EG201" s="2">
        <f t="shared" si="240"/>
        <v>48.915427797703785</v>
      </c>
      <c r="EH201" s="2">
        <f t="shared" si="240"/>
        <v>50.51566006617859</v>
      </c>
      <c r="EI201" s="2">
        <f t="shared" si="240"/>
        <v>49.18781502941583</v>
      </c>
      <c r="EJ201" s="2">
        <f t="shared" si="240"/>
        <v>49.437768939369562</v>
      </c>
      <c r="EK201" s="2">
        <f t="shared" si="213"/>
        <v>50.104331566367854</v>
      </c>
      <c r="EL201" s="2">
        <f t="shared" si="180"/>
        <v>54.703602472660833</v>
      </c>
      <c r="EM201" s="2">
        <f t="shared" si="180"/>
        <v>52.742288724552431</v>
      </c>
      <c r="EN201" s="2">
        <f t="shared" si="180"/>
        <v>51.266615696626715</v>
      </c>
      <c r="EO201" s="2">
        <f t="shared" si="180"/>
        <v>53.653336728849943</v>
      </c>
      <c r="EQ201" s="2">
        <f t="shared" si="253"/>
        <v>50.05772638608169</v>
      </c>
      <c r="ER201" s="2">
        <f t="shared" si="253"/>
        <v>48.450355439106701</v>
      </c>
      <c r="ES201" s="2">
        <f t="shared" si="253"/>
        <v>48.51908071128004</v>
      </c>
      <c r="ET201" s="2">
        <f t="shared" si="253"/>
        <v>48.018320985787078</v>
      </c>
      <c r="EU201" s="2">
        <f t="shared" si="253"/>
        <v>49.565583476782891</v>
      </c>
      <c r="EV201" s="2">
        <f t="shared" si="253"/>
        <v>49.693717790002303</v>
      </c>
      <c r="EW201" s="2">
        <f t="shared" si="253"/>
        <v>50.573069696589528</v>
      </c>
      <c r="EX201" s="2">
        <f t="shared" si="253"/>
        <v>50.190094441450256</v>
      </c>
      <c r="EY201" s="2">
        <f t="shared" si="253"/>
        <v>48.989142176847572</v>
      </c>
      <c r="EZ201" s="2">
        <f t="shared" si="253"/>
        <v>49.410085362512973</v>
      </c>
      <c r="FA201" s="2">
        <f t="shared" si="253"/>
        <v>50.923188502948861</v>
      </c>
      <c r="FB201" s="2">
        <f t="shared" si="253"/>
        <v>52.922311095022906</v>
      </c>
      <c r="FC201" s="2">
        <f t="shared" si="253"/>
        <v>51.494049118487609</v>
      </c>
      <c r="FD201" s="2">
        <f t="shared" si="253"/>
        <v>52.588820601589596</v>
      </c>
      <c r="FE201" s="2">
        <f t="shared" si="253"/>
        <v>53.574947814559508</v>
      </c>
      <c r="FG201" s="2">
        <f t="shared" si="254"/>
        <v>0.99999637958254661</v>
      </c>
      <c r="FH201" s="2">
        <f t="shared" si="254"/>
        <v>0.99999638865510287</v>
      </c>
      <c r="FI201" s="2">
        <f t="shared" si="254"/>
        <v>0.9999963560748576</v>
      </c>
      <c r="FJ201" s="2">
        <f t="shared" si="254"/>
        <v>0.999995722063591</v>
      </c>
      <c r="FK201" s="2">
        <f t="shared" si="254"/>
        <v>0.99999551294844147</v>
      </c>
      <c r="FL201" s="2">
        <f t="shared" si="254"/>
        <v>0.99999593046583679</v>
      </c>
      <c r="FM201" s="2">
        <f t="shared" si="254"/>
        <v>0.99999600158725266</v>
      </c>
      <c r="FN201" s="2">
        <f t="shared" si="254"/>
        <v>0.99999555451293887</v>
      </c>
      <c r="FO201" s="2">
        <f t="shared" si="254"/>
        <v>0.99999580413479872</v>
      </c>
      <c r="FP201" s="2">
        <f t="shared" si="254"/>
        <v>0.99999552463726915</v>
      </c>
      <c r="FQ201" s="2">
        <f t="shared" si="254"/>
        <v>0.99999521457627183</v>
      </c>
      <c r="FR201" s="2">
        <f t="shared" si="254"/>
        <v>0.99999550087177003</v>
      </c>
      <c r="FS201" s="2">
        <f t="shared" si="254"/>
        <v>0.99999523628150311</v>
      </c>
      <c r="FT201" s="2">
        <f t="shared" si="254"/>
        <v>0.99999513423432362</v>
      </c>
      <c r="FU201" s="2">
        <f t="shared" si="254"/>
        <v>0.99999399950813039</v>
      </c>
      <c r="FW201" s="2">
        <f t="shared" si="245"/>
        <v>3.4946589299550937E-5</v>
      </c>
      <c r="FX201" s="2">
        <f t="shared" si="245"/>
        <v>0.8610026210841395</v>
      </c>
      <c r="FY201" s="2">
        <f t="shared" si="245"/>
        <v>0.87577543746428277</v>
      </c>
      <c r="FZ201" s="2">
        <f t="shared" si="245"/>
        <v>0.87266103333631462</v>
      </c>
      <c r="GA201" s="2">
        <f t="shared" si="245"/>
        <v>0.85263904277900571</v>
      </c>
      <c r="GB201" s="2">
        <f t="shared" si="245"/>
        <v>0.86218848424894445</v>
      </c>
      <c r="GC201" s="2">
        <f t="shared" si="245"/>
        <v>0.86803667527652573</v>
      </c>
      <c r="GD201" s="2">
        <f t="shared" si="245"/>
        <v>0.88464360610668125</v>
      </c>
      <c r="GE201" s="2">
        <f t="shared" si="245"/>
        <v>0.90259815407366462</v>
      </c>
      <c r="GF201" s="2">
        <f t="shared" si="245"/>
        <v>0.87915389803228194</v>
      </c>
      <c r="GG201" s="2">
        <f t="shared" si="245"/>
        <v>0.85875559401086066</v>
      </c>
      <c r="GH201" s="2">
        <f t="shared" si="245"/>
        <v>0.84069412440417857</v>
      </c>
      <c r="GI201" s="2">
        <f t="shared" si="245"/>
        <v>0.81164039753241091</v>
      </c>
      <c r="GJ201" s="2">
        <f t="shared" si="245"/>
        <v>0.78540934380347127</v>
      </c>
      <c r="GK201" s="2">
        <f t="shared" si="245"/>
        <v>0.75210582859528519</v>
      </c>
      <c r="GM201" s="86">
        <f t="shared" si="246"/>
        <v>2.339631562392627E-224</v>
      </c>
      <c r="GN201" s="86">
        <f t="shared" si="246"/>
        <v>0</v>
      </c>
      <c r="GO201" s="86">
        <f t="shared" si="246"/>
        <v>0</v>
      </c>
      <c r="GP201" s="86">
        <f t="shared" si="246"/>
        <v>0</v>
      </c>
      <c r="GQ201" s="86">
        <f t="shared" si="246"/>
        <v>0</v>
      </c>
      <c r="GR201" s="86">
        <f t="shared" si="246"/>
        <v>0</v>
      </c>
      <c r="GS201" s="86">
        <f t="shared" si="246"/>
        <v>0</v>
      </c>
      <c r="GT201" s="86">
        <f t="shared" si="246"/>
        <v>0</v>
      </c>
      <c r="GU201" s="86">
        <f t="shared" si="246"/>
        <v>0</v>
      </c>
      <c r="GV201" s="86">
        <f t="shared" si="246"/>
        <v>0</v>
      </c>
      <c r="GW201" s="86">
        <f t="shared" si="246"/>
        <v>0</v>
      </c>
      <c r="GX201" s="86">
        <f t="shared" si="246"/>
        <v>0</v>
      </c>
      <c r="GY201" s="86">
        <f t="shared" si="246"/>
        <v>0</v>
      </c>
      <c r="GZ201" s="86">
        <f t="shared" si="246"/>
        <v>0</v>
      </c>
      <c r="HA201" s="86">
        <f t="shared" si="246"/>
        <v>0</v>
      </c>
      <c r="HC201" s="86">
        <f t="shared" si="182"/>
        <v>1.9424355173783058E-140</v>
      </c>
      <c r="HD201" s="86">
        <f t="shared" si="182"/>
        <v>0</v>
      </c>
      <c r="HE201" s="86">
        <f t="shared" si="182"/>
        <v>0</v>
      </c>
      <c r="HF201" s="86">
        <f t="shared" si="182"/>
        <v>0</v>
      </c>
      <c r="HG201" s="86">
        <f t="shared" si="182"/>
        <v>0</v>
      </c>
      <c r="HH201" s="86">
        <f t="shared" si="182"/>
        <v>0</v>
      </c>
      <c r="HI201" s="86">
        <f t="shared" si="242"/>
        <v>0</v>
      </c>
      <c r="HJ201" s="86">
        <f t="shared" si="242"/>
        <v>0</v>
      </c>
      <c r="HK201" s="86">
        <f t="shared" si="242"/>
        <v>0</v>
      </c>
      <c r="HL201" s="86">
        <f t="shared" si="242"/>
        <v>0</v>
      </c>
      <c r="HM201" s="86">
        <f t="shared" si="242"/>
        <v>0</v>
      </c>
      <c r="HN201" s="86">
        <f t="shared" si="242"/>
        <v>0</v>
      </c>
      <c r="HO201" s="86">
        <f t="shared" si="227"/>
        <v>0</v>
      </c>
      <c r="HP201" s="86">
        <f t="shared" si="227"/>
        <v>0</v>
      </c>
      <c r="HQ201" s="86">
        <f t="shared" si="227"/>
        <v>0</v>
      </c>
      <c r="HS201" s="86">
        <f t="shared" si="247"/>
        <v>1.3037199995417061E-2</v>
      </c>
      <c r="HT201" s="86">
        <f t="shared" si="247"/>
        <v>3.9901525691311551E-67</v>
      </c>
      <c r="HU201" s="86">
        <f t="shared" si="247"/>
        <v>3.2442768847077707E-73</v>
      </c>
      <c r="HV201" s="86">
        <f t="shared" si="247"/>
        <v>9.8888580469244658E-85</v>
      </c>
      <c r="HW201" s="86">
        <f t="shared" si="247"/>
        <v>1.200867481952469E-80</v>
      </c>
      <c r="HX201" s="86">
        <f t="shared" si="247"/>
        <v>2.8503014811507288E-91</v>
      </c>
      <c r="HY201" s="86">
        <f t="shared" si="247"/>
        <v>2.5644798949828741E-95</v>
      </c>
      <c r="HZ201" s="86">
        <f t="shared" si="247"/>
        <v>1.97464160045795E-95</v>
      </c>
      <c r="IA201" s="86">
        <f t="shared" si="247"/>
        <v>9.7553503750387575E-103</v>
      </c>
      <c r="IB201" s="86">
        <f t="shared" si="247"/>
        <v>6.9705730428112218E-97</v>
      </c>
      <c r="IC201" s="86">
        <f t="shared" si="247"/>
        <v>1.690033178923589E-88</v>
      </c>
      <c r="ID201" s="86">
        <f t="shared" si="247"/>
        <v>1.202913312262677E-79</v>
      </c>
      <c r="IE201" s="86">
        <f t="shared" si="247"/>
        <v>6.2520013067792458E-69</v>
      </c>
      <c r="IF201" s="86">
        <f t="shared" si="247"/>
        <v>1.0932359803919265E-60</v>
      </c>
      <c r="IG201" s="86">
        <f t="shared" si="247"/>
        <v>7.9732143806216335E-65</v>
      </c>
      <c r="II201" s="86">
        <f t="shared" si="248"/>
        <v>9.2851600006891649E-251</v>
      </c>
      <c r="IJ201" s="86">
        <f t="shared" si="248"/>
        <v>4.6478125893684886E-9</v>
      </c>
      <c r="IK201" s="86">
        <f t="shared" si="248"/>
        <v>1.0761181146551633E-10</v>
      </c>
      <c r="IL201" s="86">
        <f t="shared" si="248"/>
        <v>3.1256898951294702E-12</v>
      </c>
      <c r="IM201" s="86">
        <f t="shared" si="248"/>
        <v>2.2109869276920134E-10</v>
      </c>
      <c r="IN201" s="86">
        <f t="shared" si="248"/>
        <v>3.5625779710123489E-12</v>
      </c>
      <c r="IO201" s="86">
        <f t="shared" si="248"/>
        <v>4.2440930912683987E-13</v>
      </c>
      <c r="IP201" s="86">
        <f t="shared" si="248"/>
        <v>1.0908853333836959E-14</v>
      </c>
      <c r="IQ201" s="86">
        <f t="shared" si="248"/>
        <v>2.426222670749821E-17</v>
      </c>
      <c r="IR201" s="86">
        <f t="shared" si="248"/>
        <v>2.9408107516316825E-14</v>
      </c>
      <c r="IS201" s="86">
        <f t="shared" si="248"/>
        <v>9.3523453649807922E-12</v>
      </c>
      <c r="IT201" s="86">
        <f t="shared" si="248"/>
        <v>1.0282477760511858E-9</v>
      </c>
      <c r="IU201" s="86">
        <f t="shared" si="248"/>
        <v>2.0593413319758571E-7</v>
      </c>
      <c r="IV201" s="86">
        <f t="shared" si="248"/>
        <v>1.7777553431719393E-6</v>
      </c>
      <c r="IW201" s="86">
        <f t="shared" si="248"/>
        <v>2.7698894238237215E-5</v>
      </c>
      <c r="IY201" s="86">
        <f t="shared" si="249"/>
        <v>1.3037199995417061E-2</v>
      </c>
      <c r="IZ201" s="86">
        <f t="shared" si="249"/>
        <v>4.6478125893684886E-9</v>
      </c>
      <c r="JA201" s="86">
        <f t="shared" si="249"/>
        <v>1.0761181146551633E-10</v>
      </c>
      <c r="JB201" s="86">
        <f t="shared" si="249"/>
        <v>3.1256898951294702E-12</v>
      </c>
      <c r="JC201" s="86">
        <f t="shared" si="249"/>
        <v>2.2109869276920134E-10</v>
      </c>
      <c r="JD201" s="86">
        <f t="shared" si="249"/>
        <v>3.5625779710123489E-12</v>
      </c>
      <c r="JE201" s="86">
        <f t="shared" si="249"/>
        <v>4.2440930912683987E-13</v>
      </c>
      <c r="JF201" s="86">
        <f t="shared" si="249"/>
        <v>1.0908853333836959E-14</v>
      </c>
      <c r="JG201" s="86">
        <f t="shared" si="249"/>
        <v>2.426222670749821E-17</v>
      </c>
      <c r="JH201" s="86">
        <f t="shared" si="249"/>
        <v>2.9408107516316825E-14</v>
      </c>
      <c r="JI201" s="86">
        <f t="shared" si="249"/>
        <v>9.3523453649807922E-12</v>
      </c>
      <c r="JJ201" s="86">
        <f t="shared" si="249"/>
        <v>1.0282477760511858E-9</v>
      </c>
      <c r="JK201" s="86">
        <f t="shared" si="249"/>
        <v>2.0593413319758571E-7</v>
      </c>
      <c r="JL201" s="86">
        <f t="shared" si="249"/>
        <v>1.7777553431719393E-6</v>
      </c>
      <c r="JM201" s="86">
        <f t="shared" si="249"/>
        <v>2.7698894238237215E-5</v>
      </c>
    </row>
    <row r="202" spans="2:273" x14ac:dyDescent="0.25">
      <c r="B202" s="2">
        <v>175</v>
      </c>
      <c r="C202" s="37">
        <v>49.71</v>
      </c>
      <c r="D202" s="37">
        <v>49.667000000000002</v>
      </c>
      <c r="E202" s="37">
        <v>48.767000000000003</v>
      </c>
      <c r="F202" s="37">
        <v>47.7</v>
      </c>
      <c r="G202" s="37">
        <v>48.356000000000002</v>
      </c>
      <c r="H202" s="37">
        <v>48.482999999999997</v>
      </c>
      <c r="I202" s="37">
        <v>52.683</v>
      </c>
      <c r="J202" s="37">
        <v>49.616999999999997</v>
      </c>
      <c r="K202" s="37">
        <v>49.75</v>
      </c>
      <c r="L202" s="37">
        <v>48.116999999999997</v>
      </c>
      <c r="M202" s="37">
        <v>52.5</v>
      </c>
      <c r="N202" s="37">
        <v>51.017000000000003</v>
      </c>
      <c r="O202" s="37">
        <v>51.753999999999998</v>
      </c>
      <c r="P202" s="37">
        <v>52.689</v>
      </c>
      <c r="Q202" s="37">
        <v>53.869</v>
      </c>
      <c r="S202" s="4">
        <f t="shared" si="250"/>
        <v>49.94942631661867</v>
      </c>
      <c r="T202" s="4">
        <f t="shared" si="250"/>
        <v>48.106449029339927</v>
      </c>
      <c r="U202" s="4">
        <f t="shared" si="250"/>
        <v>48.319597968697707</v>
      </c>
      <c r="V202" s="4">
        <f t="shared" si="250"/>
        <v>47.850943070402195</v>
      </c>
      <c r="W202" s="4">
        <f t="shared" si="250"/>
        <v>49.506838600118741</v>
      </c>
      <c r="X202" s="4">
        <f t="shared" si="250"/>
        <v>49.70354713658827</v>
      </c>
      <c r="Y202" s="4">
        <f t="shared" si="250"/>
        <v>50.249870167007494</v>
      </c>
      <c r="Z202" s="4">
        <f t="shared" si="250"/>
        <v>50.132284867921676</v>
      </c>
      <c r="AA202" s="4" t="e">
        <f t="shared" si="250"/>
        <v>#N/A</v>
      </c>
      <c r="AB202" s="4">
        <f t="shared" si="250"/>
        <v>49.316296007505009</v>
      </c>
      <c r="AC202" s="4">
        <f t="shared" si="250"/>
        <v>50.706768847748933</v>
      </c>
      <c r="AD202" s="4">
        <f t="shared" si="250"/>
        <v>53.082688077432834</v>
      </c>
      <c r="AE202" s="4">
        <f t="shared" si="250"/>
        <v>51.606397782463681</v>
      </c>
      <c r="AF202" s="4">
        <f t="shared" si="250"/>
        <v>52.223957646783262</v>
      </c>
      <c r="AG202" s="4">
        <f t="shared" si="250"/>
        <v>53.491474794499496</v>
      </c>
      <c r="AI202" s="4">
        <f t="shared" si="251"/>
        <v>-0.23942631661866898</v>
      </c>
      <c r="AJ202" s="4">
        <f t="shared" si="251"/>
        <v>1.5605509706600742</v>
      </c>
      <c r="AK202" s="4">
        <f t="shared" si="251"/>
        <v>0.44740203130229617</v>
      </c>
      <c r="AL202" s="4">
        <f t="shared" si="251"/>
        <v>-0.15094307040219235</v>
      </c>
      <c r="AM202" s="4">
        <f t="shared" si="251"/>
        <v>-1.150838600118739</v>
      </c>
      <c r="AN202" s="4">
        <f t="shared" si="251"/>
        <v>-1.220547136588273</v>
      </c>
      <c r="AO202" s="4">
        <f t="shared" si="251"/>
        <v>2.4331298329925062</v>
      </c>
      <c r="AP202" s="4">
        <f t="shared" si="251"/>
        <v>-0.51528486792167882</v>
      </c>
      <c r="AQ202" s="4">
        <f t="shared" si="251"/>
        <v>0</v>
      </c>
      <c r="AR202" s="4">
        <f t="shared" si="251"/>
        <v>-1.1992960075050121</v>
      </c>
      <c r="AS202" s="4">
        <f t="shared" si="251"/>
        <v>1.7932311522510673</v>
      </c>
      <c r="AT202" s="4">
        <f t="shared" si="251"/>
        <v>-2.0656880774328314</v>
      </c>
      <c r="AU202" s="4">
        <f t="shared" si="251"/>
        <v>0.14760221753631697</v>
      </c>
      <c r="AV202" s="4">
        <f t="shared" si="251"/>
        <v>0.46504235321673804</v>
      </c>
      <c r="AW202" s="4">
        <f t="shared" si="251"/>
        <v>0.37752520550050406</v>
      </c>
      <c r="AY202" s="2">
        <f t="shared" si="243"/>
        <v>49.94942631661867</v>
      </c>
      <c r="AZ202" s="2">
        <f t="shared" si="243"/>
        <v>48.106449029339927</v>
      </c>
      <c r="BA202" s="2">
        <f t="shared" si="243"/>
        <v>48.319597968697707</v>
      </c>
      <c r="BB202" s="2">
        <f t="shared" si="243"/>
        <v>47.850943070402195</v>
      </c>
      <c r="BC202" s="2">
        <f t="shared" si="243"/>
        <v>49.506838600118741</v>
      </c>
      <c r="BD202" s="2">
        <f t="shared" si="243"/>
        <v>49.70354713658827</v>
      </c>
      <c r="BE202" s="2">
        <f t="shared" si="243"/>
        <v>50.249870167007494</v>
      </c>
      <c r="BF202" s="2">
        <f t="shared" si="243"/>
        <v>50.132284867921676</v>
      </c>
      <c r="BG202" s="2" t="e">
        <f t="shared" si="243"/>
        <v>#N/A</v>
      </c>
      <c r="BH202" s="2">
        <f t="shared" si="243"/>
        <v>49.316296007505009</v>
      </c>
      <c r="BI202" s="2">
        <f t="shared" si="243"/>
        <v>50.706768847748933</v>
      </c>
      <c r="BJ202" s="2">
        <f t="shared" si="243"/>
        <v>53.082688077432834</v>
      </c>
      <c r="BK202" s="2">
        <f t="shared" si="243"/>
        <v>51.606397782463553</v>
      </c>
      <c r="BL202" s="2">
        <f t="shared" si="243"/>
        <v>52.223957607271323</v>
      </c>
      <c r="BM202" s="2">
        <f t="shared" si="243"/>
        <v>53.491457632197999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>
        <f t="shared" si="244"/>
        <v>49.71</v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>
        <f t="shared" si="198"/>
        <v>49.71</v>
      </c>
      <c r="CV202" s="2">
        <f t="shared" si="199"/>
        <v>49.667000000000002</v>
      </c>
      <c r="CW202" s="2">
        <f t="shared" si="200"/>
        <v>48.767000000000003</v>
      </c>
      <c r="CX202" s="2">
        <f t="shared" si="201"/>
        <v>47.7</v>
      </c>
      <c r="CY202" s="2">
        <f t="shared" si="202"/>
        <v>48.356000000000002</v>
      </c>
      <c r="CZ202" s="2">
        <f t="shared" si="203"/>
        <v>48.482999999999997</v>
      </c>
      <c r="DA202" s="2">
        <f t="shared" si="204"/>
        <v>52.683</v>
      </c>
      <c r="DB202" s="2">
        <f t="shared" si="205"/>
        <v>49.616999999999997</v>
      </c>
      <c r="DC202" s="2" t="str">
        <f t="shared" si="206"/>
        <v/>
      </c>
      <c r="DD202" s="2">
        <f t="shared" si="207"/>
        <v>48.116999999999997</v>
      </c>
      <c r="DE202" s="2">
        <f t="shared" si="208"/>
        <v>52.5</v>
      </c>
      <c r="DF202" s="2">
        <f t="shared" si="209"/>
        <v>51.017000000000003</v>
      </c>
      <c r="DG202" s="2">
        <f t="shared" si="210"/>
        <v>51.753999999999998</v>
      </c>
      <c r="DH202" s="2">
        <f t="shared" si="211"/>
        <v>52.689</v>
      </c>
      <c r="DI202" s="2">
        <f t="shared" si="212"/>
        <v>53.869</v>
      </c>
      <c r="DK202" s="2">
        <f t="shared" si="252"/>
        <v>102.45502954371376</v>
      </c>
      <c r="DL202" s="2">
        <f t="shared" si="252"/>
        <v>122.91367228361963</v>
      </c>
      <c r="DM202" s="2">
        <f t="shared" si="252"/>
        <v>120.16206116642957</v>
      </c>
      <c r="DN202" s="2">
        <f t="shared" si="252"/>
        <v>106.48924390243901</v>
      </c>
      <c r="DO202" s="2">
        <f t="shared" si="252"/>
        <v>103.39480666041274</v>
      </c>
      <c r="DP202" s="2">
        <f t="shared" si="252"/>
        <v>100.50953981106616</v>
      </c>
      <c r="DQ202" s="2">
        <f t="shared" si="252"/>
        <v>92.509934952766528</v>
      </c>
      <c r="DR202" s="2">
        <f t="shared" si="252"/>
        <v>114.66871613508445</v>
      </c>
      <c r="DS202" s="2">
        <f t="shared" si="252"/>
        <v>110.732612145749</v>
      </c>
      <c r="DT202" s="2">
        <f t="shared" si="252"/>
        <v>101.76775075046908</v>
      </c>
      <c r="DU202" s="2">
        <f t="shared" si="252"/>
        <v>107.06250998650472</v>
      </c>
      <c r="DV202" s="2">
        <f t="shared" si="252"/>
        <v>107.66321669793621</v>
      </c>
      <c r="DW202" s="2">
        <f t="shared" si="252"/>
        <v>122.29984930313587</v>
      </c>
      <c r="DX202" s="2">
        <f t="shared" si="252"/>
        <v>123.53254229127916</v>
      </c>
      <c r="DY202" s="2">
        <f t="shared" si="252"/>
        <v>106.8289677419355</v>
      </c>
      <c r="EA202" s="2">
        <f t="shared" si="241"/>
        <v>49.949252949842013</v>
      </c>
      <c r="EB202" s="2">
        <f t="shared" si="241"/>
        <v>46.638835664335666</v>
      </c>
      <c r="EC202" s="2">
        <f t="shared" si="241"/>
        <v>47.610248351648352</v>
      </c>
      <c r="ED202" s="2">
        <f t="shared" si="241"/>
        <v>47.444043029374981</v>
      </c>
      <c r="EE202" s="2">
        <f t="shared" si="241"/>
        <v>49.661678177197842</v>
      </c>
      <c r="EF202" s="2">
        <f t="shared" si="240"/>
        <v>50.522328588249451</v>
      </c>
      <c r="EG202" s="2">
        <f t="shared" si="240"/>
        <v>48.772821927437214</v>
      </c>
      <c r="EH202" s="2">
        <f t="shared" si="240"/>
        <v>50.427017612881386</v>
      </c>
      <c r="EI202" s="2">
        <f t="shared" si="240"/>
        <v>49.092129919747492</v>
      </c>
      <c r="EJ202" s="2">
        <f t="shared" si="240"/>
        <v>49.341038165187221</v>
      </c>
      <c r="EK202" s="2">
        <f t="shared" si="213"/>
        <v>49.983334762588854</v>
      </c>
      <c r="EL202" s="2">
        <f t="shared" si="180"/>
        <v>54.624965282814159</v>
      </c>
      <c r="EM202" s="2">
        <f t="shared" si="180"/>
        <v>52.652679360705818</v>
      </c>
      <c r="EN202" s="2">
        <f t="shared" si="180"/>
        <v>51.147596591148805</v>
      </c>
      <c r="EO202" s="2">
        <f t="shared" si="180"/>
        <v>53.552105639147427</v>
      </c>
      <c r="EQ202" s="2">
        <f t="shared" si="253"/>
        <v>49.949252949842013</v>
      </c>
      <c r="ER202" s="2">
        <f t="shared" si="253"/>
        <v>48.322240438236065</v>
      </c>
      <c r="ES202" s="2">
        <f t="shared" si="253"/>
        <v>48.411090240273388</v>
      </c>
      <c r="ET202" s="2">
        <f t="shared" si="253"/>
        <v>47.904832671335981</v>
      </c>
      <c r="EU202" s="2">
        <f t="shared" si="253"/>
        <v>49.482177906385765</v>
      </c>
      <c r="EV202" s="2">
        <f t="shared" si="253"/>
        <v>49.583976633558869</v>
      </c>
      <c r="EW202" s="2">
        <f t="shared" si="253"/>
        <v>50.454479084223188</v>
      </c>
      <c r="EX202" s="2">
        <f t="shared" si="253"/>
        <v>50.096942330449146</v>
      </c>
      <c r="EY202" s="2">
        <f t="shared" si="253"/>
        <v>48.890641987203864</v>
      </c>
      <c r="EZ202" s="2">
        <f t="shared" si="253"/>
        <v>49.312953458648337</v>
      </c>
      <c r="FA202" s="2">
        <f t="shared" si="253"/>
        <v>50.815000081653146</v>
      </c>
      <c r="FB202" s="2">
        <f t="shared" si="253"/>
        <v>52.815896625004569</v>
      </c>
      <c r="FC202" s="2">
        <f t="shared" si="253"/>
        <v>51.384582679935527</v>
      </c>
      <c r="FD202" s="2">
        <f t="shared" si="253"/>
        <v>52.491764951155119</v>
      </c>
      <c r="FE202" s="2">
        <f t="shared" si="253"/>
        <v>53.472847708435083</v>
      </c>
      <c r="FG202" s="2">
        <f t="shared" si="254"/>
        <v>0.99999669813898773</v>
      </c>
      <c r="FH202" s="2">
        <f t="shared" si="254"/>
        <v>0.99999670641326266</v>
      </c>
      <c r="FI202" s="2">
        <f t="shared" si="254"/>
        <v>0.99999667669970671</v>
      </c>
      <c r="FJ202" s="2">
        <f t="shared" si="254"/>
        <v>0.99999609847415627</v>
      </c>
      <c r="FK202" s="2">
        <f t="shared" si="254"/>
        <v>0.99999590775872615</v>
      </c>
      <c r="FL202" s="2">
        <f t="shared" si="254"/>
        <v>0.99999628853940303</v>
      </c>
      <c r="FM202" s="2">
        <f t="shared" si="254"/>
        <v>0.99999635340295123</v>
      </c>
      <c r="FN202" s="2">
        <f t="shared" si="254"/>
        <v>0.99999594566602823</v>
      </c>
      <c r="FO202" s="2">
        <f t="shared" si="254"/>
        <v>0.99999617332404311</v>
      </c>
      <c r="FP202" s="2">
        <f t="shared" si="254"/>
        <v>0.99999591841907221</v>
      </c>
      <c r="FQ202" s="2">
        <f t="shared" si="254"/>
        <v>0.99999563563985139</v>
      </c>
      <c r="FR202" s="2">
        <f t="shared" si="254"/>
        <v>0.99999589674466216</v>
      </c>
      <c r="FS202" s="2">
        <f t="shared" si="254"/>
        <v>0.99999565543527424</v>
      </c>
      <c r="FT202" s="2">
        <f t="shared" si="254"/>
        <v>0.99999556236706144</v>
      </c>
      <c r="FU202" s="2">
        <f t="shared" si="254"/>
        <v>0.99999452748348416</v>
      </c>
      <c r="FW202" s="2">
        <f t="shared" si="245"/>
        <v>3.8318044004028274E-5</v>
      </c>
      <c r="FX202" s="2">
        <f t="shared" si="245"/>
        <v>0.87166329213510862</v>
      </c>
      <c r="FY202" s="2">
        <f t="shared" si="245"/>
        <v>0.88545381511701393</v>
      </c>
      <c r="FZ202" s="2">
        <f t="shared" si="245"/>
        <v>0.88254951417609107</v>
      </c>
      <c r="GA202" s="2">
        <f t="shared" si="245"/>
        <v>0.8638397329639349</v>
      </c>
      <c r="GB202" s="2">
        <f t="shared" si="245"/>
        <v>0.87277164301963694</v>
      </c>
      <c r="GC202" s="2">
        <f t="shared" si="245"/>
        <v>0.87823415253420123</v>
      </c>
      <c r="GD202" s="2">
        <f t="shared" si="245"/>
        <v>0.89371491281231874</v>
      </c>
      <c r="GE202" s="2">
        <f t="shared" si="245"/>
        <v>0.91040056611622289</v>
      </c>
      <c r="GF202" s="2">
        <f t="shared" si="245"/>
        <v>0.88860253953010027</v>
      </c>
      <c r="GG202" s="2">
        <f t="shared" si="245"/>
        <v>0.86956249648124284</v>
      </c>
      <c r="GH202" s="2">
        <f t="shared" si="245"/>
        <v>0.85264582314813742</v>
      </c>
      <c r="GI202" s="2">
        <f t="shared" si="245"/>
        <v>0.82531890568809363</v>
      </c>
      <c r="GJ202" s="2">
        <f t="shared" si="245"/>
        <v>0.80052456992676935</v>
      </c>
      <c r="GK202" s="2">
        <f t="shared" si="245"/>
        <v>0.76887656426930473</v>
      </c>
      <c r="GM202" s="86">
        <f t="shared" si="246"/>
        <v>2.7244517176103568E-228</v>
      </c>
      <c r="GN202" s="86">
        <f t="shared" si="246"/>
        <v>0</v>
      </c>
      <c r="GO202" s="86">
        <f t="shared" si="246"/>
        <v>0</v>
      </c>
      <c r="GP202" s="86">
        <f t="shared" si="246"/>
        <v>0</v>
      </c>
      <c r="GQ202" s="86">
        <f t="shared" si="246"/>
        <v>0</v>
      </c>
      <c r="GR202" s="86">
        <f t="shared" si="246"/>
        <v>0</v>
      </c>
      <c r="GS202" s="86">
        <f t="shared" si="246"/>
        <v>0</v>
      </c>
      <c r="GT202" s="86">
        <f t="shared" si="246"/>
        <v>0</v>
      </c>
      <c r="GU202" s="86">
        <f t="shared" si="246"/>
        <v>0</v>
      </c>
      <c r="GV202" s="86">
        <f t="shared" si="246"/>
        <v>0</v>
      </c>
      <c r="GW202" s="86">
        <f t="shared" si="246"/>
        <v>0</v>
      </c>
      <c r="GX202" s="86">
        <f t="shared" si="246"/>
        <v>0</v>
      </c>
      <c r="GY202" s="86">
        <f t="shared" si="246"/>
        <v>0</v>
      </c>
      <c r="GZ202" s="86">
        <f t="shared" si="246"/>
        <v>0</v>
      </c>
      <c r="HA202" s="86">
        <f t="shared" si="246"/>
        <v>0</v>
      </c>
      <c r="HC202" s="86">
        <f t="shared" si="182"/>
        <v>1.4759460200892153E-143</v>
      </c>
      <c r="HD202" s="86">
        <f t="shared" si="182"/>
        <v>0</v>
      </c>
      <c r="HE202" s="86">
        <f t="shared" si="182"/>
        <v>0</v>
      </c>
      <c r="HF202" s="86">
        <f t="shared" si="182"/>
        <v>0</v>
      </c>
      <c r="HG202" s="86">
        <f t="shared" si="182"/>
        <v>0</v>
      </c>
      <c r="HH202" s="86">
        <f t="shared" si="182"/>
        <v>0</v>
      </c>
      <c r="HI202" s="86">
        <f t="shared" si="242"/>
        <v>0</v>
      </c>
      <c r="HJ202" s="86">
        <f t="shared" si="242"/>
        <v>0</v>
      </c>
      <c r="HK202" s="86">
        <f t="shared" si="242"/>
        <v>0</v>
      </c>
      <c r="HL202" s="86">
        <f t="shared" si="242"/>
        <v>0</v>
      </c>
      <c r="HM202" s="86">
        <f t="shared" si="242"/>
        <v>0</v>
      </c>
      <c r="HN202" s="86">
        <f t="shared" si="242"/>
        <v>0</v>
      </c>
      <c r="HO202" s="86">
        <f t="shared" si="227"/>
        <v>0</v>
      </c>
      <c r="HP202" s="86">
        <f t="shared" si="227"/>
        <v>0</v>
      </c>
      <c r="HQ202" s="86">
        <f t="shared" si="227"/>
        <v>0</v>
      </c>
      <c r="HS202" s="86">
        <f t="shared" si="247"/>
        <v>4.8111884537211996E-3</v>
      </c>
      <c r="HT202" s="86">
        <f t="shared" si="247"/>
        <v>1.1049937879929156E-69</v>
      </c>
      <c r="HU202" s="86">
        <f t="shared" si="247"/>
        <v>5.7667248203153719E-76</v>
      </c>
      <c r="HV202" s="86">
        <f t="shared" si="247"/>
        <v>5.5980284788388598E-88</v>
      </c>
      <c r="HW202" s="86">
        <f t="shared" si="247"/>
        <v>8.2942536258138756E-84</v>
      </c>
      <c r="HX202" s="86">
        <f t="shared" si="247"/>
        <v>8.3977925371051723E-95</v>
      </c>
      <c r="HY202" s="86">
        <f t="shared" si="247"/>
        <v>5.5892052383197433E-99</v>
      </c>
      <c r="HZ202" s="86">
        <f t="shared" si="247"/>
        <v>4.8242405862363168E-99</v>
      </c>
      <c r="IA202" s="86">
        <f t="shared" si="247"/>
        <v>1.6958394530820315E-106</v>
      </c>
      <c r="IB202" s="86">
        <f t="shared" si="247"/>
        <v>1.4729174776164079E-100</v>
      </c>
      <c r="IC202" s="86">
        <f t="shared" si="247"/>
        <v>5.8403506205161254E-92</v>
      </c>
      <c r="ID202" s="86">
        <f t="shared" si="247"/>
        <v>7.7790629570984796E-83</v>
      </c>
      <c r="IE202" s="86">
        <f t="shared" si="247"/>
        <v>8.4022830725306813E-72</v>
      </c>
      <c r="IF202" s="86">
        <f t="shared" si="247"/>
        <v>3.2250968541194547E-63</v>
      </c>
      <c r="IG202" s="86">
        <f t="shared" si="247"/>
        <v>1.1533399899908163E-67</v>
      </c>
      <c r="II202" s="86">
        <f t="shared" si="248"/>
        <v>2.5750959129961623E-246</v>
      </c>
      <c r="IJ202" s="86">
        <f t="shared" si="248"/>
        <v>7.4963670805941953E-10</v>
      </c>
      <c r="IK202" s="86">
        <f t="shared" si="248"/>
        <v>1.3769994198897979E-11</v>
      </c>
      <c r="IL202" s="86">
        <f t="shared" si="248"/>
        <v>2.7606012396923517E-13</v>
      </c>
      <c r="IM202" s="86">
        <f t="shared" si="248"/>
        <v>2.4078679347714129E-11</v>
      </c>
      <c r="IN202" s="86">
        <f t="shared" si="248"/>
        <v>2.8180985017720714E-13</v>
      </c>
      <c r="IO202" s="86">
        <f t="shared" si="248"/>
        <v>2.9180037600202701E-14</v>
      </c>
      <c r="IP202" s="86">
        <f t="shared" si="248"/>
        <v>6.6058139605753975E-16</v>
      </c>
      <c r="IQ202" s="86">
        <f t="shared" si="248"/>
        <v>1.1266888990858247E-18</v>
      </c>
      <c r="IR202" s="86">
        <f t="shared" si="248"/>
        <v>1.8105529065211759E-15</v>
      </c>
      <c r="IS202" s="86">
        <f t="shared" si="248"/>
        <v>7.8390481775137952E-13</v>
      </c>
      <c r="IT202" s="86">
        <f t="shared" si="248"/>
        <v>1.1713666290840651E-10</v>
      </c>
      <c r="IU202" s="86">
        <f t="shared" si="248"/>
        <v>3.363162307323449E-8</v>
      </c>
      <c r="IV202" s="86">
        <f t="shared" si="248"/>
        <v>3.1191400012701132E-7</v>
      </c>
      <c r="IW202" s="86">
        <f t="shared" si="248"/>
        <v>5.6964697652350092E-6</v>
      </c>
      <c r="IY202" s="86">
        <f t="shared" si="249"/>
        <v>4.8111884537211996E-3</v>
      </c>
      <c r="IZ202" s="86">
        <f t="shared" si="249"/>
        <v>7.4963670805941953E-10</v>
      </c>
      <c r="JA202" s="86">
        <f t="shared" si="249"/>
        <v>1.3769994198897979E-11</v>
      </c>
      <c r="JB202" s="86">
        <f t="shared" si="249"/>
        <v>2.7606012396923517E-13</v>
      </c>
      <c r="JC202" s="86">
        <f t="shared" si="249"/>
        <v>2.4078679347714129E-11</v>
      </c>
      <c r="JD202" s="86">
        <f t="shared" si="249"/>
        <v>2.8180985017720714E-13</v>
      </c>
      <c r="JE202" s="86">
        <f t="shared" si="249"/>
        <v>2.9180037600202701E-14</v>
      </c>
      <c r="JF202" s="86">
        <f t="shared" si="249"/>
        <v>6.6058139605753975E-16</v>
      </c>
      <c r="JG202" s="86">
        <f t="shared" si="249"/>
        <v>1.1266888990858247E-18</v>
      </c>
      <c r="JH202" s="86">
        <f t="shared" si="249"/>
        <v>1.8105529065211759E-15</v>
      </c>
      <c r="JI202" s="86">
        <f t="shared" si="249"/>
        <v>7.8390481775137952E-13</v>
      </c>
      <c r="JJ202" s="86">
        <f t="shared" si="249"/>
        <v>1.1713666290840651E-10</v>
      </c>
      <c r="JK202" s="86">
        <f t="shared" si="249"/>
        <v>3.363162307323449E-8</v>
      </c>
      <c r="JL202" s="86">
        <f t="shared" si="249"/>
        <v>3.1191400012701132E-7</v>
      </c>
      <c r="JM202" s="86">
        <f t="shared" si="249"/>
        <v>5.6964697652350092E-6</v>
      </c>
    </row>
    <row r="203" spans="2:273" x14ac:dyDescent="0.25">
      <c r="B203" s="2">
        <v>176</v>
      </c>
      <c r="C203" s="37">
        <v>49.805999999999997</v>
      </c>
      <c r="D203" s="37">
        <v>47.616999999999997</v>
      </c>
      <c r="E203" s="37">
        <v>48.6</v>
      </c>
      <c r="F203" s="37">
        <v>49.433</v>
      </c>
      <c r="G203" s="37">
        <v>49.322000000000003</v>
      </c>
      <c r="H203" s="37">
        <v>49.283000000000001</v>
      </c>
      <c r="I203" s="37">
        <v>51.017000000000003</v>
      </c>
      <c r="J203" s="37">
        <v>51.082999999999998</v>
      </c>
      <c r="K203" s="37">
        <v>49.85</v>
      </c>
      <c r="L203" s="37">
        <v>50</v>
      </c>
      <c r="M203" s="37">
        <v>50.732999999999997</v>
      </c>
      <c r="N203" s="37">
        <v>51.283000000000001</v>
      </c>
      <c r="O203" s="37">
        <v>50.557000000000002</v>
      </c>
      <c r="P203" s="37">
        <v>51.59</v>
      </c>
      <c r="Q203" s="37">
        <v>52.869</v>
      </c>
      <c r="S203" s="4">
        <f t="shared" si="250"/>
        <v>49.840938570260271</v>
      </c>
      <c r="T203" s="4">
        <f t="shared" si="250"/>
        <v>47.991997707437591</v>
      </c>
      <c r="U203" s="4">
        <f t="shared" si="250"/>
        <v>48.217562216547925</v>
      </c>
      <c r="V203" s="4">
        <f t="shared" si="250"/>
        <v>47.740919647788715</v>
      </c>
      <c r="W203" s="4">
        <f t="shared" si="250"/>
        <v>49.421872868042875</v>
      </c>
      <c r="X203" s="4">
        <f t="shared" si="250"/>
        <v>49.586066415278538</v>
      </c>
      <c r="Y203" s="4">
        <f t="shared" si="250"/>
        <v>50.144565464004181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>
        <f t="shared" si="250"/>
        <v>50.605414991632401</v>
      </c>
      <c r="AD203" s="4">
        <f t="shared" si="250"/>
        <v>52.959775588857902</v>
      </c>
      <c r="AE203" s="4">
        <f t="shared" si="250"/>
        <v>51.483782075099427</v>
      </c>
      <c r="AF203" s="4">
        <f t="shared" si="250"/>
        <v>52.142032244101138</v>
      </c>
      <c r="AG203" s="4">
        <f t="shared" si="250"/>
        <v>53.388257727142253</v>
      </c>
      <c r="AI203" s="4">
        <f t="shared" si="251"/>
        <v>-3.4938570260273139E-2</v>
      </c>
      <c r="AJ203" s="4">
        <f t="shared" si="251"/>
        <v>-0.37499770743759342</v>
      </c>
      <c r="AK203" s="4">
        <f t="shared" si="251"/>
        <v>0.38243778345207602</v>
      </c>
      <c r="AL203" s="4">
        <f t="shared" si="251"/>
        <v>1.6920803522112848</v>
      </c>
      <c r="AM203" s="4">
        <f t="shared" si="251"/>
        <v>-9.9872868042872653E-2</v>
      </c>
      <c r="AN203" s="4">
        <f t="shared" si="251"/>
        <v>-0.30306641527853628</v>
      </c>
      <c r="AO203" s="4">
        <f t="shared" si="251"/>
        <v>0.8724345359958221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0.12758500836759623</v>
      </c>
      <c r="AT203" s="4">
        <f t="shared" si="251"/>
        <v>-1.6767755888579003</v>
      </c>
      <c r="AU203" s="4">
        <f t="shared" si="251"/>
        <v>-0.92678207509942467</v>
      </c>
      <c r="AV203" s="4">
        <f t="shared" si="251"/>
        <v>-0.55203224410113449</v>
      </c>
      <c r="AW203" s="4">
        <f t="shared" si="251"/>
        <v>-0.5192577271422536</v>
      </c>
      <c r="AY203" s="2">
        <f t="shared" si="243"/>
        <v>49.840938570260271</v>
      </c>
      <c r="AZ203" s="2">
        <f t="shared" si="243"/>
        <v>47.991997707437591</v>
      </c>
      <c r="BA203" s="2">
        <f t="shared" si="243"/>
        <v>48.217562216547925</v>
      </c>
      <c r="BB203" s="2">
        <f t="shared" si="243"/>
        <v>47.740919647788715</v>
      </c>
      <c r="BC203" s="2">
        <f t="shared" si="243"/>
        <v>49.421872868042875</v>
      </c>
      <c r="BD203" s="2">
        <f t="shared" si="243"/>
        <v>49.586066415278538</v>
      </c>
      <c r="BE203" s="2">
        <f t="shared" si="243"/>
        <v>50.144565464004181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>
        <f t="shared" si="243"/>
        <v>50.605414991632401</v>
      </c>
      <c r="BJ203" s="2">
        <f t="shared" si="243"/>
        <v>52.959775588857902</v>
      </c>
      <c r="BK203" s="2">
        <f t="shared" si="243"/>
        <v>51.483782075099427</v>
      </c>
      <c r="BL203" s="2">
        <f t="shared" si="243"/>
        <v>52.142032240985628</v>
      </c>
      <c r="BM203" s="2">
        <f t="shared" si="243"/>
        <v>53.388255639529646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>
        <f t="shared" si="244"/>
        <v>49.805999999999997</v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>
        <f t="shared" si="198"/>
        <v>49.805999999999997</v>
      </c>
      <c r="CV203" s="2">
        <f t="shared" si="199"/>
        <v>47.616999999999997</v>
      </c>
      <c r="CW203" s="2">
        <f t="shared" si="200"/>
        <v>48.6</v>
      </c>
      <c r="CX203" s="2">
        <f t="shared" si="201"/>
        <v>49.433</v>
      </c>
      <c r="CY203" s="2">
        <f t="shared" si="202"/>
        <v>49.322000000000003</v>
      </c>
      <c r="CZ203" s="2">
        <f t="shared" si="203"/>
        <v>49.283000000000001</v>
      </c>
      <c r="DA203" s="2">
        <f t="shared" si="204"/>
        <v>51.017000000000003</v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>
        <f t="shared" si="208"/>
        <v>50.732999999999997</v>
      </c>
      <c r="DF203" s="2">
        <f t="shared" si="209"/>
        <v>51.283000000000001</v>
      </c>
      <c r="DG203" s="2">
        <f t="shared" si="210"/>
        <v>50.557000000000002</v>
      </c>
      <c r="DH203" s="2">
        <f t="shared" si="211"/>
        <v>51.59</v>
      </c>
      <c r="DI203" s="2">
        <f t="shared" si="212"/>
        <v>52.869</v>
      </c>
      <c r="DK203" s="2">
        <f t="shared" si="252"/>
        <v>102.66011565816831</v>
      </c>
      <c r="DL203" s="2">
        <f t="shared" si="252"/>
        <v>123.2485815734763</v>
      </c>
      <c r="DM203" s="2">
        <f t="shared" si="252"/>
        <v>120.49420768136554</v>
      </c>
      <c r="DN203" s="2">
        <f t="shared" si="252"/>
        <v>106.7349975609756</v>
      </c>
      <c r="DO203" s="2">
        <f t="shared" si="252"/>
        <v>103.62351651031894</v>
      </c>
      <c r="DP203" s="2">
        <f t="shared" si="252"/>
        <v>100.71207219973013</v>
      </c>
      <c r="DQ203" s="2">
        <f t="shared" si="252"/>
        <v>92.636877665317144</v>
      </c>
      <c r="DR203" s="2">
        <f t="shared" si="252"/>
        <v>114.96830337711071</v>
      </c>
      <c r="DS203" s="2">
        <f t="shared" si="252"/>
        <v>111.02290748987855</v>
      </c>
      <c r="DT203" s="2">
        <f t="shared" si="252"/>
        <v>101.9941187617261</v>
      </c>
      <c r="DU203" s="2">
        <f t="shared" si="252"/>
        <v>107.30394703103912</v>
      </c>
      <c r="DV203" s="2">
        <f t="shared" si="252"/>
        <v>107.89961744840525</v>
      </c>
      <c r="DW203" s="2">
        <f t="shared" si="252"/>
        <v>122.6313888501742</v>
      </c>
      <c r="DX203" s="2">
        <f t="shared" si="252"/>
        <v>123.88193533209325</v>
      </c>
      <c r="DY203" s="2">
        <f t="shared" si="252"/>
        <v>107.08877602639298</v>
      </c>
      <c r="EA203" s="2">
        <f t="shared" si="241"/>
        <v>49.840779513602335</v>
      </c>
      <c r="EB203" s="2">
        <f t="shared" si="241"/>
        <v>46.48474748887476</v>
      </c>
      <c r="EC203" s="2">
        <f t="shared" si="241"/>
        <v>47.490458681318685</v>
      </c>
      <c r="ED203" s="2">
        <f t="shared" si="241"/>
        <v>47.323507968959994</v>
      </c>
      <c r="EE203" s="2">
        <f t="shared" si="241"/>
        <v>49.580963987950774</v>
      </c>
      <c r="EF203" s="2">
        <f t="shared" si="240"/>
        <v>50.425776027479621</v>
      </c>
      <c r="EG203" s="2">
        <f t="shared" si="240"/>
        <v>48.630216057170642</v>
      </c>
      <c r="EH203" s="2">
        <f t="shared" si="240"/>
        <v>50.338375159584182</v>
      </c>
      <c r="EI203" s="2">
        <f t="shared" si="240"/>
        <v>48.996444810079161</v>
      </c>
      <c r="EJ203" s="2">
        <f t="shared" si="240"/>
        <v>49.244307391004881</v>
      </c>
      <c r="EK203" s="2">
        <f t="shared" si="213"/>
        <v>49.862337958809846</v>
      </c>
      <c r="EL203" s="2">
        <f t="shared" si="180"/>
        <v>54.546328092967492</v>
      </c>
      <c r="EM203" s="2">
        <f t="shared" si="180"/>
        <v>52.563069996859198</v>
      </c>
      <c r="EN203" s="2">
        <f t="shared" si="180"/>
        <v>51.028577485670894</v>
      </c>
      <c r="EO203" s="2">
        <f t="shared" si="180"/>
        <v>53.450874549444919</v>
      </c>
      <c r="EQ203" s="2">
        <f t="shared" si="253"/>
        <v>49.840779513602335</v>
      </c>
      <c r="ER203" s="2">
        <f t="shared" si="253"/>
        <v>48.194125437365429</v>
      </c>
      <c r="ES203" s="2">
        <f t="shared" si="253"/>
        <v>48.303099769266737</v>
      </c>
      <c r="ET203" s="2">
        <f t="shared" si="253"/>
        <v>47.791344356884885</v>
      </c>
      <c r="EU203" s="2">
        <f t="shared" si="253"/>
        <v>49.398772335988646</v>
      </c>
      <c r="EV203" s="2">
        <f t="shared" si="253"/>
        <v>49.474235477115428</v>
      </c>
      <c r="EW203" s="2">
        <f t="shared" si="253"/>
        <v>50.335888471856848</v>
      </c>
      <c r="EX203" s="2">
        <f t="shared" si="253"/>
        <v>50.003790219448035</v>
      </c>
      <c r="EY203" s="2">
        <f t="shared" si="253"/>
        <v>48.792141797560163</v>
      </c>
      <c r="EZ203" s="2">
        <f t="shared" si="253"/>
        <v>49.215821554783702</v>
      </c>
      <c r="FA203" s="2">
        <f t="shared" si="253"/>
        <v>50.706811660357431</v>
      </c>
      <c r="FB203" s="2">
        <f t="shared" si="253"/>
        <v>52.709482154986219</v>
      </c>
      <c r="FC203" s="2">
        <f t="shared" si="253"/>
        <v>51.275116241383436</v>
      </c>
      <c r="FD203" s="2">
        <f t="shared" si="253"/>
        <v>52.394709300720649</v>
      </c>
      <c r="FE203" s="2">
        <f t="shared" si="253"/>
        <v>53.370747602310665</v>
      </c>
      <c r="FG203" s="2">
        <f t="shared" si="254"/>
        <v>0.99999698866609188</v>
      </c>
      <c r="FH203" s="2">
        <f t="shared" si="254"/>
        <v>0.99999699621232463</v>
      </c>
      <c r="FI203" s="2">
        <f t="shared" si="254"/>
        <v>0.99999696911322389</v>
      </c>
      <c r="FJ203" s="2">
        <f t="shared" si="254"/>
        <v>0.99999644176491898</v>
      </c>
      <c r="FK203" s="2">
        <f t="shared" si="254"/>
        <v>0.99999626783025719</v>
      </c>
      <c r="FL203" s="2">
        <f t="shared" si="254"/>
        <v>0.99999661510660032</v>
      </c>
      <c r="FM203" s="2">
        <f t="shared" si="254"/>
        <v>0.99999667426289762</v>
      </c>
      <c r="FN203" s="2">
        <f t="shared" si="254"/>
        <v>0.99999630240215232</v>
      </c>
      <c r="FO203" s="2">
        <f t="shared" si="254"/>
        <v>0.99999651002887358</v>
      </c>
      <c r="FP203" s="2">
        <f t="shared" si="254"/>
        <v>0.99999627755261522</v>
      </c>
      <c r="FQ203" s="2">
        <f t="shared" si="254"/>
        <v>0.99999601965470908</v>
      </c>
      <c r="FR203" s="2">
        <f t="shared" si="254"/>
        <v>0.99999625778530421</v>
      </c>
      <c r="FS203" s="2">
        <f t="shared" si="254"/>
        <v>0.99999603770836309</v>
      </c>
      <c r="FT203" s="2">
        <f t="shared" si="254"/>
        <v>0.99999595282907872</v>
      </c>
      <c r="FU203" s="2">
        <f t="shared" si="254"/>
        <v>0.9999950090032157</v>
      </c>
      <c r="FW203" s="2">
        <f t="shared" si="245"/>
        <v>4.2014744446821857E-5</v>
      </c>
      <c r="FX203" s="2">
        <f t="shared" si="245"/>
        <v>0.88161874185562783</v>
      </c>
      <c r="FY203" s="2">
        <f t="shared" si="245"/>
        <v>0.8944690096426049</v>
      </c>
      <c r="FZ203" s="2">
        <f t="shared" si="245"/>
        <v>0.89176534692555531</v>
      </c>
      <c r="GA203" s="2">
        <f t="shared" si="245"/>
        <v>0.87431457024365278</v>
      </c>
      <c r="GB203" s="2">
        <f t="shared" si="245"/>
        <v>0.88265268950612774</v>
      </c>
      <c r="GC203" s="2">
        <f t="shared" si="245"/>
        <v>0.88774552440941601</v>
      </c>
      <c r="GD203" s="2">
        <f t="shared" si="245"/>
        <v>0.9021517781526156</v>
      </c>
      <c r="GE203" s="2">
        <f t="shared" si="245"/>
        <v>0.9176349976232836</v>
      </c>
      <c r="GF203" s="2">
        <f t="shared" si="245"/>
        <v>0.89739863367838191</v>
      </c>
      <c r="GG203" s="2">
        <f t="shared" si="245"/>
        <v>0.8796584121246579</v>
      </c>
      <c r="GH203" s="2">
        <f t="shared" si="245"/>
        <v>0.86384608026351473</v>
      </c>
      <c r="GI203" s="2">
        <f t="shared" si="245"/>
        <v>0.83820210802117789</v>
      </c>
      <c r="GJ203" s="2">
        <f t="shared" si="245"/>
        <v>0.81482613395018344</v>
      </c>
      <c r="GK203" s="2">
        <f t="shared" si="245"/>
        <v>0.78483729579383499</v>
      </c>
      <c r="GM203" s="86">
        <f t="shared" si="246"/>
        <v>2.9306605917329283E-232</v>
      </c>
      <c r="GN203" s="86">
        <f t="shared" si="246"/>
        <v>0</v>
      </c>
      <c r="GO203" s="86">
        <f t="shared" si="246"/>
        <v>0</v>
      </c>
      <c r="GP203" s="86">
        <f t="shared" si="246"/>
        <v>0</v>
      </c>
      <c r="GQ203" s="86">
        <f t="shared" si="246"/>
        <v>0</v>
      </c>
      <c r="GR203" s="86">
        <f t="shared" si="246"/>
        <v>0</v>
      </c>
      <c r="GS203" s="86">
        <f t="shared" si="246"/>
        <v>0</v>
      </c>
      <c r="GT203" s="86">
        <f t="shared" si="246"/>
        <v>0</v>
      </c>
      <c r="GU203" s="86">
        <f t="shared" si="246"/>
        <v>0</v>
      </c>
      <c r="GV203" s="86">
        <f t="shared" si="246"/>
        <v>0</v>
      </c>
      <c r="GW203" s="86">
        <f t="shared" si="246"/>
        <v>0</v>
      </c>
      <c r="GX203" s="86">
        <f t="shared" si="246"/>
        <v>0</v>
      </c>
      <c r="GY203" s="86">
        <f t="shared" si="246"/>
        <v>0</v>
      </c>
      <c r="GZ203" s="86">
        <f t="shared" si="246"/>
        <v>0</v>
      </c>
      <c r="HA203" s="86">
        <f t="shared" si="246"/>
        <v>0</v>
      </c>
      <c r="HC203" s="86">
        <f t="shared" si="182"/>
        <v>1.0354913337358375E-146</v>
      </c>
      <c r="HD203" s="86">
        <f t="shared" si="182"/>
        <v>0</v>
      </c>
      <c r="HE203" s="86">
        <f t="shared" si="182"/>
        <v>0</v>
      </c>
      <c r="HF203" s="86">
        <f t="shared" si="182"/>
        <v>0</v>
      </c>
      <c r="HG203" s="86">
        <f t="shared" si="182"/>
        <v>0</v>
      </c>
      <c r="HH203" s="86">
        <f t="shared" si="182"/>
        <v>0</v>
      </c>
      <c r="HI203" s="86">
        <f t="shared" si="242"/>
        <v>0</v>
      </c>
      <c r="HJ203" s="86">
        <f t="shared" si="242"/>
        <v>0</v>
      </c>
      <c r="HK203" s="86">
        <f t="shared" si="242"/>
        <v>0</v>
      </c>
      <c r="HL203" s="86">
        <f t="shared" si="242"/>
        <v>0</v>
      </c>
      <c r="HM203" s="86">
        <f t="shared" si="242"/>
        <v>0</v>
      </c>
      <c r="HN203" s="86">
        <f t="shared" si="242"/>
        <v>0</v>
      </c>
      <c r="HO203" s="86">
        <f t="shared" si="227"/>
        <v>0</v>
      </c>
      <c r="HP203" s="86">
        <f t="shared" si="227"/>
        <v>0</v>
      </c>
      <c r="HQ203" s="86">
        <f t="shared" si="227"/>
        <v>0</v>
      </c>
      <c r="HS203" s="86">
        <f t="shared" si="247"/>
        <v>1.574456579529974E-3</v>
      </c>
      <c r="HT203" s="86">
        <f t="shared" si="247"/>
        <v>2.7345987760928231E-72</v>
      </c>
      <c r="HU203" s="86">
        <f t="shared" si="247"/>
        <v>9.0998601377372169E-79</v>
      </c>
      <c r="HV203" s="86">
        <f t="shared" si="247"/>
        <v>2.746679956893066E-91</v>
      </c>
      <c r="HW203" s="86">
        <f t="shared" si="247"/>
        <v>4.9682613175408023E-87</v>
      </c>
      <c r="HX203" s="86">
        <f t="shared" si="247"/>
        <v>2.1151744073799223E-98</v>
      </c>
      <c r="HY203" s="86">
        <f t="shared" si="247"/>
        <v>1.0365849546355596E-102</v>
      </c>
      <c r="HZ203" s="86">
        <f t="shared" si="247"/>
        <v>1.0074483133438411E-102</v>
      </c>
      <c r="IA203" s="86">
        <f t="shared" si="247"/>
        <v>2.5174644303972415E-110</v>
      </c>
      <c r="IB203" s="86">
        <f t="shared" si="247"/>
        <v>2.6522635160381873E-104</v>
      </c>
      <c r="IC203" s="86">
        <f t="shared" si="247"/>
        <v>1.7277029879344374E-95</v>
      </c>
      <c r="ID203" s="86">
        <f t="shared" si="247"/>
        <v>4.3437428472027659E-86</v>
      </c>
      <c r="IE203" s="86">
        <f t="shared" si="247"/>
        <v>9.8391429178469196E-75</v>
      </c>
      <c r="IF203" s="86">
        <f t="shared" si="247"/>
        <v>8.4236717875434374E-66</v>
      </c>
      <c r="IG203" s="86">
        <f t="shared" si="247"/>
        <v>1.4457006366285663E-70</v>
      </c>
      <c r="II203" s="86">
        <f t="shared" si="248"/>
        <v>6.5134365299249831E-242</v>
      </c>
      <c r="IJ203" s="86">
        <f t="shared" si="248"/>
        <v>1.1099266886762886E-10</v>
      </c>
      <c r="IK203" s="86">
        <f t="shared" si="248"/>
        <v>1.6089210644276917E-12</v>
      </c>
      <c r="IL203" s="86">
        <f t="shared" si="248"/>
        <v>2.1854348065989647E-14</v>
      </c>
      <c r="IM203" s="86">
        <f t="shared" si="248"/>
        <v>2.3522947917513749E-12</v>
      </c>
      <c r="IN203" s="86">
        <f t="shared" si="248"/>
        <v>1.977249000343868E-14</v>
      </c>
      <c r="IO203" s="86">
        <f t="shared" si="248"/>
        <v>1.7729995119521431E-15</v>
      </c>
      <c r="IP203" s="86">
        <f t="shared" si="248"/>
        <v>3.5465010363794218E-17</v>
      </c>
      <c r="IQ203" s="86">
        <f t="shared" si="248"/>
        <v>4.6342501549118916E-20</v>
      </c>
      <c r="IR203" s="86">
        <f t="shared" si="248"/>
        <v>9.8602839167880794E-17</v>
      </c>
      <c r="IS203" s="86">
        <f t="shared" si="248"/>
        <v>5.8343266754322037E-14</v>
      </c>
      <c r="IT203" s="86">
        <f t="shared" si="248"/>
        <v>1.1932016395875739E-11</v>
      </c>
      <c r="IU203" s="86">
        <f t="shared" si="248"/>
        <v>4.9485532214099936E-9</v>
      </c>
      <c r="IV203" s="86">
        <f t="shared" si="248"/>
        <v>4.8940709600960517E-8</v>
      </c>
      <c r="IW203" s="86">
        <f t="shared" si="248"/>
        <v>1.0408090394620877E-6</v>
      </c>
      <c r="IY203" s="86">
        <f t="shared" si="249"/>
        <v>1.574456579529974E-3</v>
      </c>
      <c r="IZ203" s="86">
        <f t="shared" si="249"/>
        <v>1.1099266886762886E-10</v>
      </c>
      <c r="JA203" s="86">
        <f t="shared" si="249"/>
        <v>1.6089210644276917E-12</v>
      </c>
      <c r="JB203" s="86">
        <f t="shared" si="249"/>
        <v>2.1854348065989647E-14</v>
      </c>
      <c r="JC203" s="86">
        <f t="shared" si="249"/>
        <v>2.3522947917513749E-12</v>
      </c>
      <c r="JD203" s="86">
        <f t="shared" si="249"/>
        <v>1.977249000343868E-14</v>
      </c>
      <c r="JE203" s="86">
        <f t="shared" si="249"/>
        <v>1.7729995119521431E-15</v>
      </c>
      <c r="JF203" s="86">
        <f t="shared" si="249"/>
        <v>3.5465010363794218E-17</v>
      </c>
      <c r="JG203" s="86">
        <f t="shared" si="249"/>
        <v>4.6342501549118916E-20</v>
      </c>
      <c r="JH203" s="86">
        <f t="shared" si="249"/>
        <v>9.8602839167880794E-17</v>
      </c>
      <c r="JI203" s="86">
        <f t="shared" si="249"/>
        <v>5.8343266754322037E-14</v>
      </c>
      <c r="JJ203" s="86">
        <f t="shared" si="249"/>
        <v>1.1932016395875739E-11</v>
      </c>
      <c r="JK203" s="86">
        <f t="shared" si="249"/>
        <v>4.9485532214099936E-9</v>
      </c>
      <c r="JL203" s="86">
        <f t="shared" si="249"/>
        <v>4.8940709600960517E-8</v>
      </c>
      <c r="JM203" s="86">
        <f t="shared" si="249"/>
        <v>1.0408090394620877E-6</v>
      </c>
    </row>
    <row r="204" spans="2:273" x14ac:dyDescent="0.25">
      <c r="B204" s="2">
        <v>177</v>
      </c>
      <c r="C204" s="37">
        <v>49.371000000000002</v>
      </c>
      <c r="D204" s="37">
        <v>48.982999999999997</v>
      </c>
      <c r="E204" s="37">
        <v>49.183</v>
      </c>
      <c r="F204" s="37">
        <v>48.783000000000001</v>
      </c>
      <c r="G204" s="37">
        <v>49.643999999999998</v>
      </c>
      <c r="H204" s="37">
        <v>49.35</v>
      </c>
      <c r="I204" s="37">
        <v>51.167000000000002</v>
      </c>
      <c r="J204" s="37">
        <v>50.133000000000003</v>
      </c>
      <c r="K204" s="37">
        <v>49.25</v>
      </c>
      <c r="L204" s="37">
        <v>50.783000000000001</v>
      </c>
      <c r="M204" s="37">
        <v>52.216999999999999</v>
      </c>
      <c r="N204" s="37">
        <v>50.417000000000002</v>
      </c>
      <c r="O204" s="37">
        <v>51.262</v>
      </c>
      <c r="P204" s="37">
        <v>50.59</v>
      </c>
      <c r="Q204" s="37">
        <v>53.917999999999999</v>
      </c>
      <c r="S204" s="4">
        <f t="shared" si="250"/>
        <v>49.732451999947706</v>
      </c>
      <c r="T204" s="4">
        <f t="shared" si="250"/>
        <v>47.876892797622844</v>
      </c>
      <c r="U204" s="4">
        <f t="shared" si="250"/>
        <v>48.115220049891583</v>
      </c>
      <c r="V204" s="4">
        <f t="shared" si="250"/>
        <v>47.630723039831331</v>
      </c>
      <c r="W204" s="4">
        <f t="shared" si="250"/>
        <v>49.336981245665577</v>
      </c>
      <c r="X204" s="4">
        <f t="shared" si="250"/>
        <v>49.468974922182888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>
        <f t="shared" si="250"/>
        <v>50.503736988415191</v>
      </c>
      <c r="AD204" s="4">
        <f t="shared" si="250"/>
        <v>52.837595765040426</v>
      </c>
      <c r="AE204" s="4">
        <f t="shared" si="250"/>
        <v>51.361674030156927</v>
      </c>
      <c r="AF204" s="4">
        <f t="shared" si="250"/>
        <v>52.059619186504712</v>
      </c>
      <c r="AG204" s="4">
        <f t="shared" si="250"/>
        <v>53.285094116133429</v>
      </c>
      <c r="AI204" s="4">
        <f t="shared" si="251"/>
        <v>-0.36145199994770394</v>
      </c>
      <c r="AJ204" s="4">
        <f t="shared" si="251"/>
        <v>1.106107202377153</v>
      </c>
      <c r="AK204" s="4">
        <f t="shared" si="251"/>
        <v>1.0677799501084166</v>
      </c>
      <c r="AL204" s="4">
        <f t="shared" si="251"/>
        <v>1.1522769601686704</v>
      </c>
      <c r="AM204" s="4">
        <f t="shared" si="251"/>
        <v>0.30701875433442183</v>
      </c>
      <c r="AN204" s="4">
        <f t="shared" si="251"/>
        <v>-0.11897492218288619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1.7132630115848073</v>
      </c>
      <c r="AT204" s="4">
        <f t="shared" si="251"/>
        <v>-2.4205957650404244</v>
      </c>
      <c r="AU204" s="4">
        <f t="shared" si="251"/>
        <v>-9.9674030156926108E-2</v>
      </c>
      <c r="AV204" s="4">
        <f t="shared" si="251"/>
        <v>-1.4696191865047084</v>
      </c>
      <c r="AW204" s="4">
        <f t="shared" si="251"/>
        <v>0.63290588386657021</v>
      </c>
      <c r="AY204" s="2">
        <f t="shared" si="243"/>
        <v>49.732451999947706</v>
      </c>
      <c r="AZ204" s="2">
        <f t="shared" si="243"/>
        <v>47.876892797622844</v>
      </c>
      <c r="BA204" s="2">
        <f t="shared" si="243"/>
        <v>48.115220049891583</v>
      </c>
      <c r="BB204" s="2">
        <f t="shared" si="243"/>
        <v>47.630723039831331</v>
      </c>
      <c r="BC204" s="2">
        <f t="shared" si="243"/>
        <v>49.336981245665577</v>
      </c>
      <c r="BD204" s="2">
        <f t="shared" si="243"/>
        <v>49.468974922182888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>
        <f t="shared" si="243"/>
        <v>50.503736988415191</v>
      </c>
      <c r="BJ204" s="2">
        <f t="shared" si="243"/>
        <v>52.837595765040426</v>
      </c>
      <c r="BK204" s="2">
        <f t="shared" si="243"/>
        <v>51.361674030156927</v>
      </c>
      <c r="BL204" s="2">
        <f t="shared" si="243"/>
        <v>52.059619186294505</v>
      </c>
      <c r="BM204" s="2">
        <f t="shared" si="243"/>
        <v>53.285093896762454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>
        <f t="shared" si="244"/>
        <v>49.371000000000002</v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>
        <f t="shared" si="198"/>
        <v>49.371000000000002</v>
      </c>
      <c r="CV204" s="2">
        <f t="shared" si="199"/>
        <v>48.982999999999997</v>
      </c>
      <c r="CW204" s="2">
        <f t="shared" si="200"/>
        <v>49.183</v>
      </c>
      <c r="CX204" s="2">
        <f t="shared" si="201"/>
        <v>48.783000000000001</v>
      </c>
      <c r="CY204" s="2">
        <f t="shared" si="202"/>
        <v>49.643999999999998</v>
      </c>
      <c r="CZ204" s="2">
        <f t="shared" si="203"/>
        <v>49.35</v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>
        <f t="shared" si="208"/>
        <v>52.216999999999999</v>
      </c>
      <c r="DF204" s="2">
        <f t="shared" si="209"/>
        <v>50.417000000000002</v>
      </c>
      <c r="DG204" s="2">
        <f t="shared" si="210"/>
        <v>51.262</v>
      </c>
      <c r="DH204" s="2">
        <f t="shared" si="211"/>
        <v>50.59</v>
      </c>
      <c r="DI204" s="2">
        <f t="shared" si="212"/>
        <v>53.917999999999999</v>
      </c>
      <c r="DK204" s="2">
        <f t="shared" si="252"/>
        <v>102.86520177262284</v>
      </c>
      <c r="DL204" s="2">
        <f t="shared" si="252"/>
        <v>123.58349086333295</v>
      </c>
      <c r="DM204" s="2">
        <f t="shared" si="252"/>
        <v>120.82635419630154</v>
      </c>
      <c r="DN204" s="2">
        <f t="shared" si="252"/>
        <v>106.98075121951217</v>
      </c>
      <c r="DO204" s="2">
        <f t="shared" si="252"/>
        <v>103.85222636022513</v>
      </c>
      <c r="DP204" s="2">
        <f t="shared" si="252"/>
        <v>100.9146045883941</v>
      </c>
      <c r="DQ204" s="2">
        <f t="shared" si="252"/>
        <v>92.763820377867745</v>
      </c>
      <c r="DR204" s="2">
        <f t="shared" si="252"/>
        <v>115.26789061913698</v>
      </c>
      <c r="DS204" s="2">
        <f t="shared" si="252"/>
        <v>111.31320283400811</v>
      </c>
      <c r="DT204" s="2">
        <f t="shared" si="252"/>
        <v>102.22048677298314</v>
      </c>
      <c r="DU204" s="2">
        <f t="shared" si="252"/>
        <v>107.54538407557354</v>
      </c>
      <c r="DV204" s="2">
        <f t="shared" si="252"/>
        <v>108.1360181988743</v>
      </c>
      <c r="DW204" s="2">
        <f t="shared" si="252"/>
        <v>122.96292839721252</v>
      </c>
      <c r="DX204" s="2">
        <f t="shared" si="252"/>
        <v>124.23132837290734</v>
      </c>
      <c r="DY204" s="2">
        <f t="shared" si="252"/>
        <v>107.34858431085046</v>
      </c>
      <c r="EA204" s="2">
        <f t="shared" si="241"/>
        <v>49.732306077362651</v>
      </c>
      <c r="EB204" s="2">
        <f t="shared" si="241"/>
        <v>46.330659313413861</v>
      </c>
      <c r="EC204" s="2">
        <f t="shared" si="241"/>
        <v>47.370669010989019</v>
      </c>
      <c r="ED204" s="2">
        <f t="shared" si="241"/>
        <v>47.202972908545014</v>
      </c>
      <c r="EE204" s="2">
        <f t="shared" si="241"/>
        <v>49.500249798703706</v>
      </c>
      <c r="EF204" s="2">
        <f t="shared" si="240"/>
        <v>50.329223466709792</v>
      </c>
      <c r="EG204" s="2">
        <f t="shared" si="240"/>
        <v>48.487610186904078</v>
      </c>
      <c r="EH204" s="2">
        <f t="shared" si="240"/>
        <v>50.249732706286977</v>
      </c>
      <c r="EI204" s="2">
        <f t="shared" si="240"/>
        <v>48.900759700410823</v>
      </c>
      <c r="EJ204" s="2">
        <f t="shared" si="240"/>
        <v>49.147576616822548</v>
      </c>
      <c r="EK204" s="2">
        <f t="shared" si="213"/>
        <v>49.741341155030838</v>
      </c>
      <c r="EL204" s="2">
        <f t="shared" si="180"/>
        <v>54.467690903120818</v>
      </c>
      <c r="EM204" s="2">
        <f t="shared" si="180"/>
        <v>52.473460633012586</v>
      </c>
      <c r="EN204" s="2">
        <f t="shared" si="180"/>
        <v>50.909558380192991</v>
      </c>
      <c r="EO204" s="2">
        <f t="shared" si="180"/>
        <v>53.349643459742403</v>
      </c>
      <c r="EQ204" s="2">
        <f t="shared" si="253"/>
        <v>49.732306077362651</v>
      </c>
      <c r="ER204" s="2">
        <f t="shared" si="253"/>
        <v>48.066010436494786</v>
      </c>
      <c r="ES204" s="2">
        <f t="shared" si="253"/>
        <v>48.195109298260085</v>
      </c>
      <c r="ET204" s="2">
        <f t="shared" si="253"/>
        <v>47.677856042433788</v>
      </c>
      <c r="EU204" s="2">
        <f t="shared" si="253"/>
        <v>49.31536676559152</v>
      </c>
      <c r="EV204" s="2">
        <f t="shared" si="253"/>
        <v>49.364494320671994</v>
      </c>
      <c r="EW204" s="2">
        <f t="shared" si="253"/>
        <v>50.217297859490508</v>
      </c>
      <c r="EX204" s="2">
        <f t="shared" si="253"/>
        <v>49.910638108446932</v>
      </c>
      <c r="EY204" s="2">
        <f t="shared" si="253"/>
        <v>48.693641607916454</v>
      </c>
      <c r="EZ204" s="2">
        <f t="shared" si="253"/>
        <v>49.118689650919066</v>
      </c>
      <c r="FA204" s="2">
        <f t="shared" si="253"/>
        <v>50.598623239061709</v>
      </c>
      <c r="FB204" s="2">
        <f t="shared" si="253"/>
        <v>52.603067684967883</v>
      </c>
      <c r="FC204" s="2">
        <f t="shared" si="253"/>
        <v>51.165649802831354</v>
      </c>
      <c r="FD204" s="2">
        <f t="shared" si="253"/>
        <v>52.297653650286172</v>
      </c>
      <c r="FE204" s="2">
        <f t="shared" si="253"/>
        <v>53.268647496186247</v>
      </c>
      <c r="FG204" s="2">
        <f t="shared" si="254"/>
        <v>0.99999725363010716</v>
      </c>
      <c r="FH204" s="2">
        <f t="shared" si="254"/>
        <v>0.99999726051235693</v>
      </c>
      <c r="FI204" s="2">
        <f t="shared" si="254"/>
        <v>0.99999723579767008</v>
      </c>
      <c r="FJ204" s="2">
        <f t="shared" si="254"/>
        <v>0.99999675485002115</v>
      </c>
      <c r="FK204" s="2">
        <f t="shared" si="254"/>
        <v>0.99999659621962245</v>
      </c>
      <c r="FL204" s="2">
        <f t="shared" si="254"/>
        <v>0.99999691293961002</v>
      </c>
      <c r="FM204" s="2">
        <f t="shared" si="254"/>
        <v>0.99999696689082629</v>
      </c>
      <c r="FN204" s="2">
        <f t="shared" si="254"/>
        <v>0.9999966277495862</v>
      </c>
      <c r="FO204" s="2">
        <f t="shared" si="254"/>
        <v>0.99999681710752619</v>
      </c>
      <c r="FP204" s="2">
        <f t="shared" si="254"/>
        <v>0.99999660508652422</v>
      </c>
      <c r="FQ204" s="2">
        <f t="shared" si="254"/>
        <v>0.99999636988067886</v>
      </c>
      <c r="FR204" s="2">
        <f t="shared" si="254"/>
        <v>0.99999658705851047</v>
      </c>
      <c r="FS204" s="2">
        <f t="shared" si="254"/>
        <v>0.99999638634581856</v>
      </c>
      <c r="FT204" s="2">
        <f t="shared" si="254"/>
        <v>0.99999630893493663</v>
      </c>
      <c r="FU204" s="2">
        <f t="shared" si="254"/>
        <v>0.99999544815483454</v>
      </c>
      <c r="FW204" s="2">
        <f t="shared" si="245"/>
        <v>4.6068064465257581E-5</v>
      </c>
      <c r="FX204" s="2">
        <f t="shared" si="245"/>
        <v>0.89089857981407961</v>
      </c>
      <c r="FY204" s="2">
        <f t="shared" si="245"/>
        <v>0.90285252190944398</v>
      </c>
      <c r="FZ204" s="2">
        <f t="shared" si="245"/>
        <v>0.90033971080228403</v>
      </c>
      <c r="GA204" s="2">
        <f t="shared" si="245"/>
        <v>0.88409170099587908</v>
      </c>
      <c r="GB204" s="2">
        <f t="shared" si="245"/>
        <v>0.89186141849970479</v>
      </c>
      <c r="GC204" s="2">
        <f t="shared" si="245"/>
        <v>0.89660141536431059</v>
      </c>
      <c r="GD204" s="2">
        <f t="shared" si="245"/>
        <v>0.9099863813506146</v>
      </c>
      <c r="GE204" s="2">
        <f t="shared" si="245"/>
        <v>0.92433385528972745</v>
      </c>
      <c r="GF204" s="2">
        <f t="shared" si="245"/>
        <v>0.90557398180975157</v>
      </c>
      <c r="GG204" s="2">
        <f t="shared" si="245"/>
        <v>0.88907258416923551</v>
      </c>
      <c r="GH204" s="2">
        <f t="shared" si="245"/>
        <v>0.87432050028649677</v>
      </c>
      <c r="GI204" s="2">
        <f t="shared" si="245"/>
        <v>0.85030747700834597</v>
      </c>
      <c r="GJ204" s="2">
        <f t="shared" si="245"/>
        <v>0.82832223079380574</v>
      </c>
      <c r="GK204" s="2">
        <f t="shared" si="245"/>
        <v>0.79998255410439878</v>
      </c>
      <c r="GM204" s="86">
        <f t="shared" si="246"/>
        <v>2.9120989822402232E-236</v>
      </c>
      <c r="GN204" s="86">
        <f t="shared" si="246"/>
        <v>0</v>
      </c>
      <c r="GO204" s="86">
        <f t="shared" si="246"/>
        <v>0</v>
      </c>
      <c r="GP204" s="86">
        <f t="shared" si="246"/>
        <v>0</v>
      </c>
      <c r="GQ204" s="86">
        <f t="shared" si="246"/>
        <v>0</v>
      </c>
      <c r="GR204" s="86">
        <f t="shared" si="246"/>
        <v>0</v>
      </c>
      <c r="GS204" s="86">
        <f t="shared" si="246"/>
        <v>0</v>
      </c>
      <c r="GT204" s="86">
        <f t="shared" si="246"/>
        <v>0</v>
      </c>
      <c r="GU204" s="86">
        <f t="shared" si="246"/>
        <v>0</v>
      </c>
      <c r="GV204" s="86">
        <f t="shared" si="246"/>
        <v>0</v>
      </c>
      <c r="GW204" s="86">
        <f t="shared" si="246"/>
        <v>0</v>
      </c>
      <c r="GX204" s="86">
        <f t="shared" si="246"/>
        <v>0</v>
      </c>
      <c r="GY204" s="86">
        <f t="shared" si="246"/>
        <v>0</v>
      </c>
      <c r="GZ204" s="86">
        <f t="shared" si="246"/>
        <v>0</v>
      </c>
      <c r="HA204" s="86">
        <f t="shared" si="246"/>
        <v>0</v>
      </c>
      <c r="HC204" s="86">
        <f t="shared" si="182"/>
        <v>6.7076972367632252E-150</v>
      </c>
      <c r="HD204" s="86">
        <f t="shared" si="182"/>
        <v>0</v>
      </c>
      <c r="HE204" s="86">
        <f t="shared" si="182"/>
        <v>0</v>
      </c>
      <c r="HF204" s="86">
        <f t="shared" si="182"/>
        <v>0</v>
      </c>
      <c r="HG204" s="86">
        <f t="shared" si="182"/>
        <v>0</v>
      </c>
      <c r="HH204" s="86">
        <f t="shared" si="182"/>
        <v>0</v>
      </c>
      <c r="HI204" s="86">
        <f t="shared" si="242"/>
        <v>0</v>
      </c>
      <c r="HJ204" s="86">
        <f t="shared" si="242"/>
        <v>0</v>
      </c>
      <c r="HK204" s="86">
        <f t="shared" si="242"/>
        <v>0</v>
      </c>
      <c r="HL204" s="86">
        <f t="shared" si="242"/>
        <v>0</v>
      </c>
      <c r="HM204" s="86">
        <f t="shared" si="242"/>
        <v>0</v>
      </c>
      <c r="HN204" s="86">
        <f t="shared" si="242"/>
        <v>0</v>
      </c>
      <c r="HO204" s="86">
        <f t="shared" si="227"/>
        <v>0</v>
      </c>
      <c r="HP204" s="86">
        <f t="shared" si="227"/>
        <v>0</v>
      </c>
      <c r="HQ204" s="86">
        <f t="shared" si="227"/>
        <v>0</v>
      </c>
      <c r="HS204" s="86">
        <f t="shared" si="247"/>
        <v>4.5712553251420825E-4</v>
      </c>
      <c r="HT204" s="86">
        <f t="shared" si="247"/>
        <v>6.0476301633301286E-75</v>
      </c>
      <c r="HU204" s="86">
        <f t="shared" si="247"/>
        <v>1.2747617087929216E-81</v>
      </c>
      <c r="HV204" s="86">
        <f t="shared" si="247"/>
        <v>1.1680443748991834E-94</v>
      </c>
      <c r="HW204" s="86">
        <f t="shared" si="247"/>
        <v>2.5808953145317949E-90</v>
      </c>
      <c r="HX204" s="86">
        <f t="shared" si="247"/>
        <v>4.5543679542147557E-102</v>
      </c>
      <c r="HY204" s="86">
        <f t="shared" si="247"/>
        <v>1.6359052399080744E-106</v>
      </c>
      <c r="HZ204" s="86">
        <f t="shared" si="247"/>
        <v>1.7983088560113368E-106</v>
      </c>
      <c r="IA204" s="86">
        <f t="shared" si="247"/>
        <v>3.1913450644163207E-114</v>
      </c>
      <c r="IB204" s="86">
        <f t="shared" si="247"/>
        <v>4.0698440660447966E-108</v>
      </c>
      <c r="IC204" s="86">
        <f t="shared" si="247"/>
        <v>4.3750167572436156E-99</v>
      </c>
      <c r="ID204" s="86">
        <f t="shared" si="247"/>
        <v>2.0942973798829463E-89</v>
      </c>
      <c r="IE204" s="86">
        <f t="shared" si="247"/>
        <v>1.0039028446817426E-77</v>
      </c>
      <c r="IF204" s="86">
        <f t="shared" si="247"/>
        <v>1.947971676661721E-68</v>
      </c>
      <c r="IG204" s="86">
        <f t="shared" si="247"/>
        <v>1.5703197910124569E-73</v>
      </c>
      <c r="II204" s="86">
        <f t="shared" si="248"/>
        <v>1.5025895595911146E-237</v>
      </c>
      <c r="IJ204" s="86">
        <f t="shared" si="248"/>
        <v>1.5083762390595734E-11</v>
      </c>
      <c r="IK204" s="86">
        <f t="shared" si="248"/>
        <v>1.7163402245822147E-13</v>
      </c>
      <c r="IL204" s="86">
        <f t="shared" si="248"/>
        <v>1.5505457518045815E-15</v>
      </c>
      <c r="IM204" s="86">
        <f t="shared" si="248"/>
        <v>2.0610264579653151E-13</v>
      </c>
      <c r="IN204" s="86">
        <f t="shared" si="248"/>
        <v>1.2302881295646993E-15</v>
      </c>
      <c r="IO204" s="86">
        <f t="shared" si="248"/>
        <v>9.5188496865220897E-17</v>
      </c>
      <c r="IP204" s="86">
        <f t="shared" si="248"/>
        <v>1.6878900433582871E-18</v>
      </c>
      <c r="IQ204" s="86">
        <f t="shared" si="248"/>
        <v>1.6881546110360088E-21</v>
      </c>
      <c r="IR204" s="86">
        <f t="shared" si="248"/>
        <v>4.7494294640426381E-18</v>
      </c>
      <c r="IS204" s="86">
        <f t="shared" si="248"/>
        <v>3.8550220269019426E-15</v>
      </c>
      <c r="IT204" s="86">
        <f t="shared" si="248"/>
        <v>1.0865990916014461E-12</v>
      </c>
      <c r="IU204" s="86">
        <f t="shared" si="248"/>
        <v>6.5584012913211449E-10</v>
      </c>
      <c r="IV204" s="86">
        <f t="shared" si="248"/>
        <v>6.865825055948306E-9</v>
      </c>
      <c r="IW204" s="86">
        <f t="shared" si="248"/>
        <v>1.6896746786473258E-7</v>
      </c>
      <c r="IY204" s="86">
        <f t="shared" si="249"/>
        <v>4.5712553251420825E-4</v>
      </c>
      <c r="IZ204" s="86">
        <f t="shared" si="249"/>
        <v>1.5083762390595734E-11</v>
      </c>
      <c r="JA204" s="86">
        <f t="shared" si="249"/>
        <v>1.7163402245822147E-13</v>
      </c>
      <c r="JB204" s="86">
        <f t="shared" si="249"/>
        <v>1.5505457518045815E-15</v>
      </c>
      <c r="JC204" s="86">
        <f t="shared" si="249"/>
        <v>2.0610264579653151E-13</v>
      </c>
      <c r="JD204" s="86">
        <f t="shared" si="249"/>
        <v>1.2302881295646993E-15</v>
      </c>
      <c r="JE204" s="86">
        <f t="shared" si="249"/>
        <v>9.5188496865220897E-17</v>
      </c>
      <c r="JF204" s="86">
        <f t="shared" si="249"/>
        <v>1.6878900433582871E-18</v>
      </c>
      <c r="JG204" s="86">
        <f t="shared" si="249"/>
        <v>1.6881546110360088E-21</v>
      </c>
      <c r="JH204" s="86">
        <f t="shared" si="249"/>
        <v>4.7494294640426381E-18</v>
      </c>
      <c r="JI204" s="86">
        <f t="shared" si="249"/>
        <v>3.8550220269019426E-15</v>
      </c>
      <c r="JJ204" s="86">
        <f t="shared" si="249"/>
        <v>1.0865990916014461E-12</v>
      </c>
      <c r="JK204" s="86">
        <f t="shared" si="249"/>
        <v>6.5584012913211449E-10</v>
      </c>
      <c r="JL204" s="86">
        <f t="shared" si="249"/>
        <v>6.865825055948306E-9</v>
      </c>
      <c r="JM204" s="86">
        <f t="shared" si="249"/>
        <v>1.6896746786473258E-7</v>
      </c>
    </row>
    <row r="205" spans="2:273" x14ac:dyDescent="0.25">
      <c r="B205" s="2">
        <v>178</v>
      </c>
      <c r="C205" s="37">
        <v>49.5</v>
      </c>
      <c r="D205" s="37">
        <v>48.966999999999999</v>
      </c>
      <c r="E205" s="37">
        <v>47.133000000000003</v>
      </c>
      <c r="F205" s="37">
        <v>47.8</v>
      </c>
      <c r="G205" s="37">
        <v>50.287999999999997</v>
      </c>
      <c r="H205" s="37">
        <v>49.317</v>
      </c>
      <c r="I205" s="37">
        <v>51.917000000000002</v>
      </c>
      <c r="J205" s="37">
        <v>49.966999999999999</v>
      </c>
      <c r="K205" s="37">
        <v>50</v>
      </c>
      <c r="L205" s="37">
        <v>49.866999999999997</v>
      </c>
      <c r="M205" s="37">
        <v>50.067</v>
      </c>
      <c r="N205" s="37">
        <v>52.4</v>
      </c>
      <c r="O205" s="37">
        <v>50.933999999999997</v>
      </c>
      <c r="P205" s="37">
        <v>51</v>
      </c>
      <c r="Q205" s="37">
        <v>51.557000000000002</v>
      </c>
      <c r="S205" s="4">
        <f t="shared" si="250"/>
        <v>49.623966509513203</v>
      </c>
      <c r="T205" s="4">
        <f t="shared" si="250"/>
        <v>47.7611362390453</v>
      </c>
      <c r="U205" s="4">
        <f t="shared" si="250"/>
        <v>48.012575922564729</v>
      </c>
      <c r="V205" s="4" t="e">
        <f t="shared" si="250"/>
        <v>#N/A</v>
      </c>
      <c r="W205" s="4">
        <f t="shared" si="250"/>
        <v>49.252163608056101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>
        <f t="shared" si="250"/>
        <v>52.716155703783528</v>
      </c>
      <c r="AE205" s="4">
        <f t="shared" si="250"/>
        <v>51.240091113751312</v>
      </c>
      <c r="AF205" s="4">
        <f t="shared" si="250"/>
        <v>51.97668456366879</v>
      </c>
      <c r="AG205" s="4">
        <f t="shared" si="250"/>
        <v>53.181974259963134</v>
      </c>
      <c r="AI205" s="4">
        <f t="shared" si="251"/>
        <v>-0.12396650951320254</v>
      </c>
      <c r="AJ205" s="4">
        <f t="shared" si="251"/>
        <v>1.2058637609546992</v>
      </c>
      <c r="AK205" s="4">
        <f t="shared" si="251"/>
        <v>-0.87957592256472594</v>
      </c>
      <c r="AL205" s="4">
        <f t="shared" si="251"/>
        <v>0</v>
      </c>
      <c r="AM205" s="4">
        <f t="shared" si="251"/>
        <v>1.0358363919438958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-0.31615570378352942</v>
      </c>
      <c r="AU205" s="4">
        <f t="shared" si="251"/>
        <v>-0.30609111375131448</v>
      </c>
      <c r="AV205" s="4">
        <f t="shared" si="251"/>
        <v>-0.97668456366879042</v>
      </c>
      <c r="AW205" s="4">
        <f t="shared" si="251"/>
        <v>-1.6249742599631318</v>
      </c>
      <c r="AY205" s="2">
        <f t="shared" si="243"/>
        <v>49.623966509513203</v>
      </c>
      <c r="AZ205" s="2">
        <f t="shared" si="243"/>
        <v>47.7611362390453</v>
      </c>
      <c r="BA205" s="2">
        <f t="shared" si="243"/>
        <v>48.012575922564729</v>
      </c>
      <c r="BB205" s="2" t="e">
        <f t="shared" si="243"/>
        <v>#N/A</v>
      </c>
      <c r="BC205" s="2">
        <f t="shared" si="243"/>
        <v>49.252163608056101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>
        <f t="shared" si="243"/>
        <v>52.716155703783528</v>
      </c>
      <c r="BK205" s="2">
        <f t="shared" si="243"/>
        <v>51.240091113751312</v>
      </c>
      <c r="BL205" s="2">
        <f t="shared" si="243"/>
        <v>51.976684563656661</v>
      </c>
      <c r="BM205" s="2">
        <f t="shared" si="243"/>
        <v>53.181974240057762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>
        <f t="shared" si="244"/>
        <v>49.5</v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>
        <f t="shared" si="198"/>
        <v>49.5</v>
      </c>
      <c r="CV205" s="2">
        <f t="shared" si="199"/>
        <v>48.966999999999999</v>
      </c>
      <c r="CW205" s="2">
        <f t="shared" si="200"/>
        <v>47.133000000000003</v>
      </c>
      <c r="CX205" s="2" t="str">
        <f t="shared" si="201"/>
        <v/>
      </c>
      <c r="CY205" s="2">
        <f t="shared" si="202"/>
        <v>50.287999999999997</v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>
        <f t="shared" si="209"/>
        <v>52.4</v>
      </c>
      <c r="DG205" s="2">
        <f t="shared" si="210"/>
        <v>50.933999999999997</v>
      </c>
      <c r="DH205" s="2">
        <f t="shared" si="211"/>
        <v>51</v>
      </c>
      <c r="DI205" s="2">
        <f t="shared" si="212"/>
        <v>51.557000000000002</v>
      </c>
      <c r="DK205" s="2">
        <f t="shared" si="252"/>
        <v>103.07028788707737</v>
      </c>
      <c r="DL205" s="2">
        <f t="shared" si="252"/>
        <v>123.91840015318962</v>
      </c>
      <c r="DM205" s="2">
        <f t="shared" si="252"/>
        <v>121.15850071123752</v>
      </c>
      <c r="DN205" s="2">
        <f t="shared" si="252"/>
        <v>107.22650487804876</v>
      </c>
      <c r="DO205" s="2">
        <f t="shared" si="252"/>
        <v>104.08093621013131</v>
      </c>
      <c r="DP205" s="2">
        <f t="shared" si="252"/>
        <v>101.11713697705807</v>
      </c>
      <c r="DQ205" s="2">
        <f t="shared" si="252"/>
        <v>92.890763090418346</v>
      </c>
      <c r="DR205" s="2">
        <f t="shared" si="252"/>
        <v>115.56747786116324</v>
      </c>
      <c r="DS205" s="2">
        <f t="shared" si="252"/>
        <v>111.60349817813767</v>
      </c>
      <c r="DT205" s="2">
        <f t="shared" si="252"/>
        <v>102.44685478424017</v>
      </c>
      <c r="DU205" s="2">
        <f t="shared" si="252"/>
        <v>107.78682112010796</v>
      </c>
      <c r="DV205" s="2">
        <f t="shared" si="252"/>
        <v>108.37241894934334</v>
      </c>
      <c r="DW205" s="2">
        <f t="shared" si="252"/>
        <v>123.29446794425085</v>
      </c>
      <c r="DX205" s="2">
        <f t="shared" si="252"/>
        <v>124.58072141372143</v>
      </c>
      <c r="DY205" s="2">
        <f t="shared" si="252"/>
        <v>107.60839259530793</v>
      </c>
      <c r="EA205" s="2">
        <f t="shared" si="241"/>
        <v>49.623832641122974</v>
      </c>
      <c r="EB205" s="2">
        <f t="shared" si="241"/>
        <v>46.176571137952962</v>
      </c>
      <c r="EC205" s="2">
        <f t="shared" si="241"/>
        <v>47.250879340659345</v>
      </c>
      <c r="ED205" s="2">
        <f t="shared" si="241"/>
        <v>47.082437848130034</v>
      </c>
      <c r="EE205" s="2">
        <f t="shared" si="241"/>
        <v>49.419535609456645</v>
      </c>
      <c r="EF205" s="2">
        <f t="shared" si="240"/>
        <v>50.232670905939969</v>
      </c>
      <c r="EG205" s="2">
        <f t="shared" si="240"/>
        <v>48.345004316637514</v>
      </c>
      <c r="EH205" s="2">
        <f t="shared" si="240"/>
        <v>50.161090252989773</v>
      </c>
      <c r="EI205" s="2">
        <f t="shared" si="240"/>
        <v>48.805074590742493</v>
      </c>
      <c r="EJ205" s="2">
        <f t="shared" si="240"/>
        <v>49.050845842640214</v>
      </c>
      <c r="EK205" s="2">
        <f t="shared" si="213"/>
        <v>49.620344351251831</v>
      </c>
      <c r="EL205" s="2">
        <f t="shared" si="180"/>
        <v>54.389053713274144</v>
      </c>
      <c r="EM205" s="2">
        <f t="shared" si="180"/>
        <v>52.383851269165973</v>
      </c>
      <c r="EN205" s="2">
        <f t="shared" si="180"/>
        <v>50.79053927471508</v>
      </c>
      <c r="EO205" s="2">
        <f t="shared" si="180"/>
        <v>53.248412370039887</v>
      </c>
      <c r="EQ205" s="2">
        <f t="shared" si="253"/>
        <v>49.623832641122974</v>
      </c>
      <c r="ER205" s="2">
        <f t="shared" si="253"/>
        <v>47.937895435624149</v>
      </c>
      <c r="ES205" s="2">
        <f t="shared" si="253"/>
        <v>48.087118827253434</v>
      </c>
      <c r="ET205" s="2">
        <f t="shared" si="253"/>
        <v>47.564367727982699</v>
      </c>
      <c r="EU205" s="2">
        <f t="shared" si="253"/>
        <v>49.231961195194401</v>
      </c>
      <c r="EV205" s="2">
        <f t="shared" si="253"/>
        <v>49.254753164228561</v>
      </c>
      <c r="EW205" s="2">
        <f t="shared" si="253"/>
        <v>50.098707247124167</v>
      </c>
      <c r="EX205" s="2">
        <f t="shared" si="253"/>
        <v>49.817485997445829</v>
      </c>
      <c r="EY205" s="2">
        <f t="shared" si="253"/>
        <v>48.595141418272746</v>
      </c>
      <c r="EZ205" s="2">
        <f t="shared" si="253"/>
        <v>49.02155774705443</v>
      </c>
      <c r="FA205" s="2">
        <f t="shared" si="253"/>
        <v>50.490434817765994</v>
      </c>
      <c r="FB205" s="2">
        <f t="shared" si="253"/>
        <v>52.496653214949532</v>
      </c>
      <c r="FC205" s="2">
        <f t="shared" si="253"/>
        <v>51.056183364279264</v>
      </c>
      <c r="FD205" s="2">
        <f t="shared" si="253"/>
        <v>52.200597999851695</v>
      </c>
      <c r="FE205" s="2">
        <f t="shared" si="253"/>
        <v>53.16654739006183</v>
      </c>
      <c r="FG205" s="2">
        <f t="shared" si="254"/>
        <v>0.99999749528028359</v>
      </c>
      <c r="FH205" s="2">
        <f t="shared" si="254"/>
        <v>0.99999750155697298</v>
      </c>
      <c r="FI205" s="2">
        <f t="shared" si="254"/>
        <v>0.99999747901689984</v>
      </c>
      <c r="FJ205" s="2">
        <f t="shared" si="254"/>
        <v>0.99999704038719883</v>
      </c>
      <c r="FK205" s="2">
        <f t="shared" si="254"/>
        <v>0.99999689571447115</v>
      </c>
      <c r="FL205" s="2">
        <f t="shared" si="254"/>
        <v>0.99999718456669784</v>
      </c>
      <c r="FM205" s="2">
        <f t="shared" si="254"/>
        <v>0.99999723377081839</v>
      </c>
      <c r="FN205" s="2">
        <f t="shared" si="254"/>
        <v>0.99999692447015698</v>
      </c>
      <c r="FO205" s="2">
        <f t="shared" si="254"/>
        <v>0.99999709716675045</v>
      </c>
      <c r="FP205" s="2">
        <f t="shared" si="254"/>
        <v>0.99999690380118655</v>
      </c>
      <c r="FQ205" s="2">
        <f t="shared" si="254"/>
        <v>0.99999668929077357</v>
      </c>
      <c r="FR205" s="2">
        <f t="shared" si="254"/>
        <v>0.99999688735943271</v>
      </c>
      <c r="FS205" s="2">
        <f t="shared" si="254"/>
        <v>0.99999670430716903</v>
      </c>
      <c r="FT205" s="2">
        <f t="shared" si="254"/>
        <v>0.9999966337075602</v>
      </c>
      <c r="FU205" s="2">
        <f t="shared" si="254"/>
        <v>0.99999584866620739</v>
      </c>
      <c r="FW205" s="2">
        <f t="shared" si="245"/>
        <v>5.051240371907461E-5</v>
      </c>
      <c r="FX205" s="2">
        <f t="shared" si="245"/>
        <v>0.8995338732660273</v>
      </c>
      <c r="FY205" s="2">
        <f t="shared" si="245"/>
        <v>0.91063657510659679</v>
      </c>
      <c r="FZ205" s="2">
        <f t="shared" si="245"/>
        <v>0.90830465722720277</v>
      </c>
      <c r="GA205" s="2">
        <f t="shared" si="245"/>
        <v>0.89320116847694631</v>
      </c>
      <c r="GB205" s="2">
        <f t="shared" si="245"/>
        <v>0.90042902136538039</v>
      </c>
      <c r="GC205" s="2">
        <f t="shared" si="245"/>
        <v>0.90483354998952226</v>
      </c>
      <c r="GD205" s="2">
        <f t="shared" si="245"/>
        <v>0.91725121529483067</v>
      </c>
      <c r="GE205" s="2">
        <f t="shared" si="245"/>
        <v>0.93052913267240633</v>
      </c>
      <c r="GF205" s="2">
        <f t="shared" si="245"/>
        <v>0.91316094857982533</v>
      </c>
      <c r="GG205" s="2">
        <f t="shared" si="245"/>
        <v>0.89783583017419888</v>
      </c>
      <c r="GH205" s="2">
        <f t="shared" si="245"/>
        <v>0.88409723088976877</v>
      </c>
      <c r="GI205" s="2">
        <f t="shared" si="245"/>
        <v>0.86165663176387286</v>
      </c>
      <c r="GJ205" s="2">
        <f t="shared" si="245"/>
        <v>0.84102659589189666</v>
      </c>
      <c r="GK205" s="2">
        <f t="shared" si="245"/>
        <v>0.8143139645653884</v>
      </c>
      <c r="GM205" s="86">
        <f t="shared" si="246"/>
        <v>2.6730088065079163E-240</v>
      </c>
      <c r="GN205" s="86">
        <f t="shared" si="246"/>
        <v>0</v>
      </c>
      <c r="GO205" s="86">
        <f t="shared" si="246"/>
        <v>0</v>
      </c>
      <c r="GP205" s="86">
        <f t="shared" si="246"/>
        <v>0</v>
      </c>
      <c r="GQ205" s="86">
        <f t="shared" si="246"/>
        <v>0</v>
      </c>
      <c r="GR205" s="86">
        <f t="shared" si="246"/>
        <v>0</v>
      </c>
      <c r="GS205" s="86">
        <f t="shared" si="246"/>
        <v>0</v>
      </c>
      <c r="GT205" s="86">
        <f t="shared" si="246"/>
        <v>0</v>
      </c>
      <c r="GU205" s="86">
        <f t="shared" si="246"/>
        <v>0</v>
      </c>
      <c r="GV205" s="86">
        <f t="shared" si="246"/>
        <v>0</v>
      </c>
      <c r="GW205" s="86">
        <f t="shared" si="246"/>
        <v>0</v>
      </c>
      <c r="GX205" s="86">
        <f t="shared" si="246"/>
        <v>0</v>
      </c>
      <c r="GY205" s="86">
        <f t="shared" si="246"/>
        <v>0</v>
      </c>
      <c r="GZ205" s="86">
        <f t="shared" si="246"/>
        <v>0</v>
      </c>
      <c r="HA205" s="86">
        <f t="shared" si="246"/>
        <v>0</v>
      </c>
      <c r="HC205" s="86">
        <f t="shared" si="182"/>
        <v>4.0119020287771918E-153</v>
      </c>
      <c r="HD205" s="86">
        <f t="shared" si="182"/>
        <v>0</v>
      </c>
      <c r="HE205" s="86">
        <f t="shared" si="182"/>
        <v>0</v>
      </c>
      <c r="HF205" s="86">
        <f t="shared" si="182"/>
        <v>0</v>
      </c>
      <c r="HG205" s="86">
        <f t="shared" si="182"/>
        <v>0</v>
      </c>
      <c r="HH205" s="86">
        <f t="shared" si="182"/>
        <v>0</v>
      </c>
      <c r="HI205" s="86">
        <f t="shared" si="242"/>
        <v>0</v>
      </c>
      <c r="HJ205" s="86">
        <f t="shared" si="242"/>
        <v>0</v>
      </c>
      <c r="HK205" s="86">
        <f t="shared" si="242"/>
        <v>0</v>
      </c>
      <c r="HL205" s="86">
        <f t="shared" si="242"/>
        <v>0</v>
      </c>
      <c r="HM205" s="86">
        <f t="shared" si="242"/>
        <v>0</v>
      </c>
      <c r="HN205" s="86">
        <f t="shared" si="242"/>
        <v>0</v>
      </c>
      <c r="HO205" s="86">
        <f t="shared" si="227"/>
        <v>0</v>
      </c>
      <c r="HP205" s="86">
        <f t="shared" si="227"/>
        <v>0</v>
      </c>
      <c r="HQ205" s="86">
        <f t="shared" si="227"/>
        <v>0</v>
      </c>
      <c r="HS205" s="86">
        <f t="shared" si="247"/>
        <v>1.1780908099812452E-4</v>
      </c>
      <c r="HT205" s="86">
        <f t="shared" si="247"/>
        <v>1.1951690839263255E-77</v>
      </c>
      <c r="HU205" s="86">
        <f t="shared" si="247"/>
        <v>1.5852837811855119E-84</v>
      </c>
      <c r="HV205" s="86">
        <f t="shared" si="247"/>
        <v>4.3051034659283813E-98</v>
      </c>
      <c r="HW205" s="86">
        <f t="shared" si="247"/>
        <v>1.1627047987689447E-93</v>
      </c>
      <c r="HX205" s="86">
        <f t="shared" si="247"/>
        <v>8.3831153580605447E-106</v>
      </c>
      <c r="HY205" s="86">
        <f t="shared" si="247"/>
        <v>2.1968702301678848E-110</v>
      </c>
      <c r="HZ205" s="86">
        <f t="shared" si="247"/>
        <v>2.743773932586602E-110</v>
      </c>
      <c r="IA205" s="86">
        <f t="shared" si="247"/>
        <v>3.45470780191387E-118</v>
      </c>
      <c r="IB205" s="86">
        <f t="shared" si="247"/>
        <v>5.3217751565913003E-112</v>
      </c>
      <c r="IC205" s="86">
        <f t="shared" si="247"/>
        <v>9.4834237236257709E-103</v>
      </c>
      <c r="ID205" s="86">
        <f t="shared" si="247"/>
        <v>8.7185433303255276E-93</v>
      </c>
      <c r="IE205" s="86">
        <f t="shared" si="247"/>
        <v>8.9247019370417986E-81</v>
      </c>
      <c r="IF205" s="86">
        <f t="shared" si="247"/>
        <v>3.9882234466231329E-71</v>
      </c>
      <c r="IG205" s="86">
        <f t="shared" si="247"/>
        <v>1.4780143600581258E-76</v>
      </c>
      <c r="II205" s="86">
        <f t="shared" si="248"/>
        <v>3.1614376336948677E-233</v>
      </c>
      <c r="IJ205" s="86">
        <f t="shared" si="248"/>
        <v>1.8812018783412789E-12</v>
      </c>
      <c r="IK205" s="86">
        <f t="shared" si="248"/>
        <v>1.6714236090015454E-14</v>
      </c>
      <c r="IL205" s="86">
        <f t="shared" si="248"/>
        <v>9.8579598774445766E-17</v>
      </c>
      <c r="IM205" s="86">
        <f t="shared" si="248"/>
        <v>1.6193382894960177E-14</v>
      </c>
      <c r="IN205" s="86">
        <f t="shared" si="248"/>
        <v>6.7877810289245335E-17</v>
      </c>
      <c r="IO205" s="86">
        <f t="shared" si="248"/>
        <v>4.5149445406281058E-18</v>
      </c>
      <c r="IP205" s="86">
        <f t="shared" si="248"/>
        <v>7.1204640277401052E-20</v>
      </c>
      <c r="IQ205" s="86">
        <f t="shared" si="248"/>
        <v>5.4458029216306596E-23</v>
      </c>
      <c r="IR205" s="86">
        <f t="shared" si="248"/>
        <v>2.0230825148113442E-19</v>
      </c>
      <c r="IS205" s="86">
        <f t="shared" si="248"/>
        <v>2.2610209126163524E-16</v>
      </c>
      <c r="IT205" s="86">
        <f t="shared" si="248"/>
        <v>8.8446162561101541E-14</v>
      </c>
      <c r="IU205" s="86">
        <f t="shared" si="248"/>
        <v>7.8271061706253182E-11</v>
      </c>
      <c r="IV205" s="86">
        <f t="shared" si="248"/>
        <v>8.6100690230075919E-10</v>
      </c>
      <c r="IW205" s="86">
        <f t="shared" si="248"/>
        <v>2.4373537620165616E-8</v>
      </c>
      <c r="IY205" s="86">
        <f t="shared" si="249"/>
        <v>1.1780908099812452E-4</v>
      </c>
      <c r="IZ205" s="86">
        <f t="shared" si="249"/>
        <v>1.8812018783412789E-12</v>
      </c>
      <c r="JA205" s="86">
        <f t="shared" si="249"/>
        <v>1.6714236090015454E-14</v>
      </c>
      <c r="JB205" s="86">
        <f t="shared" si="249"/>
        <v>9.8579598774445766E-17</v>
      </c>
      <c r="JC205" s="86">
        <f t="shared" si="249"/>
        <v>1.6193382894960177E-14</v>
      </c>
      <c r="JD205" s="86">
        <f t="shared" si="249"/>
        <v>6.7877810289245335E-17</v>
      </c>
      <c r="JE205" s="86">
        <f t="shared" si="249"/>
        <v>4.5149445406281058E-18</v>
      </c>
      <c r="JF205" s="86">
        <f t="shared" si="249"/>
        <v>7.1204640277401052E-20</v>
      </c>
      <c r="JG205" s="86">
        <f t="shared" si="249"/>
        <v>5.4458029216306596E-23</v>
      </c>
      <c r="JH205" s="86">
        <f t="shared" si="249"/>
        <v>2.0230825148113442E-19</v>
      </c>
      <c r="JI205" s="86">
        <f t="shared" si="249"/>
        <v>2.2610209126163524E-16</v>
      </c>
      <c r="JJ205" s="86">
        <f t="shared" si="249"/>
        <v>8.8446162561101541E-14</v>
      </c>
      <c r="JK205" s="86">
        <f t="shared" si="249"/>
        <v>7.8271061706253182E-11</v>
      </c>
      <c r="JL205" s="86">
        <f t="shared" si="249"/>
        <v>8.6100690230075919E-10</v>
      </c>
      <c r="JM205" s="86">
        <f t="shared" si="249"/>
        <v>2.4373537620165616E-8</v>
      </c>
    </row>
    <row r="206" spans="2:273" x14ac:dyDescent="0.25">
      <c r="B206" s="2">
        <v>179</v>
      </c>
      <c r="C206" s="37">
        <v>49.435000000000002</v>
      </c>
      <c r="D206" s="37">
        <v>48.067</v>
      </c>
      <c r="E206" s="37">
        <v>47.232999999999997</v>
      </c>
      <c r="F206" s="37">
        <v>47.466999999999999</v>
      </c>
      <c r="G206" s="37">
        <v>48.593000000000004</v>
      </c>
      <c r="H206" s="37">
        <v>50.466999999999999</v>
      </c>
      <c r="I206" s="37">
        <v>51.95</v>
      </c>
      <c r="J206" s="37">
        <v>51.433</v>
      </c>
      <c r="K206" s="37">
        <v>49.482999999999997</v>
      </c>
      <c r="L206" s="37">
        <v>50.067</v>
      </c>
      <c r="M206" s="37">
        <v>51.6</v>
      </c>
      <c r="N206" s="37">
        <v>50.85</v>
      </c>
      <c r="O206" s="37">
        <v>50.524999999999999</v>
      </c>
      <c r="P206" s="37">
        <v>52</v>
      </c>
      <c r="Q206" s="37">
        <v>53.655999999999999</v>
      </c>
      <c r="S206" s="4">
        <f t="shared" si="250"/>
        <v>49.515482010607258</v>
      </c>
      <c r="T206" s="4">
        <f t="shared" si="250"/>
        <v>47.644734855411571</v>
      </c>
      <c r="U206" s="4">
        <f t="shared" si="250"/>
        <v>47.909636055533866</v>
      </c>
      <c r="V206" s="4" t="e">
        <f t="shared" si="250"/>
        <v>#N/A</v>
      </c>
      <c r="W206" s="4">
        <f t="shared" si="250"/>
        <v>49.167419267253223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>
        <f t="shared" si="250"/>
        <v>52.595455743608355</v>
      </c>
      <c r="AE206" s="4">
        <f t="shared" si="250"/>
        <v>51.119044517772963</v>
      </c>
      <c r="AF206" s="4">
        <f t="shared" si="250"/>
        <v>51.893202515666516</v>
      </c>
      <c r="AG206" s="4">
        <f t="shared" si="250"/>
        <v>53.078897988646744</v>
      </c>
      <c r="AI206" s="4">
        <f t="shared" si="251"/>
        <v>-8.0482010607255461E-2</v>
      </c>
      <c r="AJ206" s="4">
        <f t="shared" si="251"/>
        <v>0.42226514458842956</v>
      </c>
      <c r="AK206" s="4">
        <f t="shared" si="251"/>
        <v>-0.6766360555338693</v>
      </c>
      <c r="AL206" s="4">
        <f t="shared" si="251"/>
        <v>0</v>
      </c>
      <c r="AM206" s="4">
        <f t="shared" si="251"/>
        <v>-0.57441926725321935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-1.7454557436083533</v>
      </c>
      <c r="AU206" s="4">
        <f t="shared" si="251"/>
        <v>-0.5940445177729643</v>
      </c>
      <c r="AV206" s="4">
        <f t="shared" si="251"/>
        <v>0.10679748433348379</v>
      </c>
      <c r="AW206" s="4">
        <f t="shared" si="251"/>
        <v>0.57710201135325434</v>
      </c>
      <c r="AY206" s="2">
        <f t="shared" si="243"/>
        <v>49.515482010607258</v>
      </c>
      <c r="AZ206" s="2">
        <f t="shared" si="243"/>
        <v>47.644734855411571</v>
      </c>
      <c r="BA206" s="2">
        <f t="shared" si="243"/>
        <v>47.909636055533866</v>
      </c>
      <c r="BB206" s="2" t="e">
        <f t="shared" si="243"/>
        <v>#N/A</v>
      </c>
      <c r="BC206" s="2">
        <f t="shared" si="243"/>
        <v>49.167419267253223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>
        <f t="shared" si="243"/>
        <v>52.595455743608355</v>
      </c>
      <c r="BK206" s="2">
        <f t="shared" si="243"/>
        <v>51.119044517772963</v>
      </c>
      <c r="BL206" s="2">
        <f t="shared" si="243"/>
        <v>51.893202515665919</v>
      </c>
      <c r="BM206" s="2">
        <f t="shared" si="243"/>
        <v>53.0788979870877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>
        <f t="shared" si="244"/>
        <v>49.435000000000002</v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>
        <f t="shared" si="198"/>
        <v>49.435000000000002</v>
      </c>
      <c r="CV206" s="2">
        <f t="shared" si="199"/>
        <v>48.067</v>
      </c>
      <c r="CW206" s="2">
        <f t="shared" si="200"/>
        <v>47.232999999999997</v>
      </c>
      <c r="CX206" s="2" t="str">
        <f t="shared" si="201"/>
        <v/>
      </c>
      <c r="CY206" s="2">
        <f t="shared" si="202"/>
        <v>48.593000000000004</v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>
        <f t="shared" si="209"/>
        <v>50.85</v>
      </c>
      <c r="DG206" s="2">
        <f t="shared" si="210"/>
        <v>50.524999999999999</v>
      </c>
      <c r="DH206" s="2">
        <f t="shared" si="211"/>
        <v>52</v>
      </c>
      <c r="DI206" s="2">
        <f t="shared" si="212"/>
        <v>53.655999999999999</v>
      </c>
      <c r="DK206" s="2">
        <f t="shared" si="252"/>
        <v>103.2753740015319</v>
      </c>
      <c r="DL206" s="2">
        <f t="shared" si="252"/>
        <v>124.25330944304628</v>
      </c>
      <c r="DM206" s="2">
        <f t="shared" si="252"/>
        <v>121.49064722617351</v>
      </c>
      <c r="DN206" s="2">
        <f t="shared" si="252"/>
        <v>107.47225853658534</v>
      </c>
      <c r="DO206" s="2">
        <f t="shared" si="252"/>
        <v>104.30964606003751</v>
      </c>
      <c r="DP206" s="2">
        <f t="shared" si="252"/>
        <v>101.31966936572204</v>
      </c>
      <c r="DQ206" s="2">
        <f t="shared" si="252"/>
        <v>93.017705802968962</v>
      </c>
      <c r="DR206" s="2">
        <f t="shared" si="252"/>
        <v>115.8670651031895</v>
      </c>
      <c r="DS206" s="2">
        <f t="shared" si="252"/>
        <v>111.89379352226722</v>
      </c>
      <c r="DT206" s="2">
        <f t="shared" si="252"/>
        <v>102.67322279549721</v>
      </c>
      <c r="DU206" s="2">
        <f t="shared" si="252"/>
        <v>108.02825816464237</v>
      </c>
      <c r="DV206" s="2">
        <f t="shared" si="252"/>
        <v>108.60881969981239</v>
      </c>
      <c r="DW206" s="2">
        <f t="shared" si="252"/>
        <v>123.62600749128919</v>
      </c>
      <c r="DX206" s="2">
        <f t="shared" si="252"/>
        <v>124.93011445453553</v>
      </c>
      <c r="DY206" s="2">
        <f t="shared" si="252"/>
        <v>107.86820087976541</v>
      </c>
      <c r="EA206" s="2">
        <f t="shared" si="241"/>
        <v>49.515359204883296</v>
      </c>
      <c r="EB206" s="2">
        <f t="shared" si="241"/>
        <v>46.022482962492056</v>
      </c>
      <c r="EC206" s="2">
        <f t="shared" si="241"/>
        <v>47.131089670329672</v>
      </c>
      <c r="ED206" s="2">
        <f t="shared" si="241"/>
        <v>46.961902787715047</v>
      </c>
      <c r="EE206" s="2">
        <f t="shared" si="241"/>
        <v>49.338821420209577</v>
      </c>
      <c r="EF206" s="2">
        <f t="shared" si="240"/>
        <v>50.136118345170139</v>
      </c>
      <c r="EG206" s="2">
        <f t="shared" si="240"/>
        <v>48.202398446370943</v>
      </c>
      <c r="EH206" s="2">
        <f t="shared" si="240"/>
        <v>50.072447799692569</v>
      </c>
      <c r="EI206" s="2">
        <f t="shared" si="240"/>
        <v>48.709389481074155</v>
      </c>
      <c r="EJ206" s="2">
        <f t="shared" si="240"/>
        <v>48.954115068457881</v>
      </c>
      <c r="EK206" s="2">
        <f t="shared" si="213"/>
        <v>49.499347547472823</v>
      </c>
      <c r="EL206" s="2">
        <f t="shared" si="180"/>
        <v>54.310416523427477</v>
      </c>
      <c r="EM206" s="2">
        <f t="shared" si="180"/>
        <v>52.294241905319353</v>
      </c>
      <c r="EN206" s="2">
        <f t="shared" si="180"/>
        <v>50.671520169237169</v>
      </c>
      <c r="EO206" s="2">
        <f t="shared" si="180"/>
        <v>53.147181280337378</v>
      </c>
      <c r="EQ206" s="2">
        <f t="shared" si="253"/>
        <v>49.515359204883296</v>
      </c>
      <c r="ER206" s="2">
        <f t="shared" si="253"/>
        <v>47.809780434753506</v>
      </c>
      <c r="ES206" s="2">
        <f t="shared" si="253"/>
        <v>47.979128356246775</v>
      </c>
      <c r="ET206" s="2">
        <f t="shared" si="253"/>
        <v>47.450879413531595</v>
      </c>
      <c r="EU206" s="2">
        <f t="shared" si="253"/>
        <v>49.148555624797282</v>
      </c>
      <c r="EV206" s="2">
        <f t="shared" si="253"/>
        <v>49.145012007785127</v>
      </c>
      <c r="EW206" s="2">
        <f t="shared" si="253"/>
        <v>49.980116634757827</v>
      </c>
      <c r="EX206" s="2">
        <f t="shared" si="253"/>
        <v>49.724333886444718</v>
      </c>
      <c r="EY206" s="2">
        <f t="shared" si="253"/>
        <v>48.496641228629045</v>
      </c>
      <c r="EZ206" s="2">
        <f t="shared" si="253"/>
        <v>48.924425843189795</v>
      </c>
      <c r="FA206" s="2">
        <f t="shared" si="253"/>
        <v>50.382246396470279</v>
      </c>
      <c r="FB206" s="2">
        <f t="shared" si="253"/>
        <v>52.390238744931196</v>
      </c>
      <c r="FC206" s="2">
        <f t="shared" si="253"/>
        <v>50.946716925727173</v>
      </c>
      <c r="FD206" s="2">
        <f t="shared" si="253"/>
        <v>52.103542349417225</v>
      </c>
      <c r="FE206" s="2">
        <f t="shared" si="253"/>
        <v>53.064447283937412</v>
      </c>
      <c r="FG206" s="2">
        <f t="shared" si="254"/>
        <v>0.99999771566796569</v>
      </c>
      <c r="FH206" s="2">
        <f t="shared" si="254"/>
        <v>0.99999772139237697</v>
      </c>
      <c r="FI206" s="2">
        <f t="shared" si="254"/>
        <v>0.99999770083557682</v>
      </c>
      <c r="FJ206" s="2">
        <f t="shared" si="254"/>
        <v>0.9999973008003421</v>
      </c>
      <c r="FK206" s="2">
        <f t="shared" si="254"/>
        <v>0.99999716885717593</v>
      </c>
      <c r="FL206" s="2">
        <f t="shared" si="254"/>
        <v>0.99999743229367488</v>
      </c>
      <c r="FM206" s="2">
        <f t="shared" si="254"/>
        <v>0.99999747716838816</v>
      </c>
      <c r="FN206" s="2">
        <f t="shared" si="254"/>
        <v>0.99999719508268736</v>
      </c>
      <c r="FO206" s="2">
        <f t="shared" si="254"/>
        <v>0.99999735258393541</v>
      </c>
      <c r="FP206" s="2">
        <f t="shared" si="254"/>
        <v>0.99999717623235207</v>
      </c>
      <c r="FQ206" s="2">
        <f t="shared" si="254"/>
        <v>0.99999698059641995</v>
      </c>
      <c r="FR206" s="2">
        <f t="shared" si="254"/>
        <v>0.9999971612372861</v>
      </c>
      <c r="FS206" s="2">
        <f t="shared" si="254"/>
        <v>0.99999699429154332</v>
      </c>
      <c r="FT206" s="2">
        <f t="shared" si="254"/>
        <v>0.9999969299038971</v>
      </c>
      <c r="FU206" s="2">
        <f t="shared" si="254"/>
        <v>0.9999962139372004</v>
      </c>
      <c r="FW206" s="2">
        <f t="shared" si="245"/>
        <v>5.5385479400165316E-5</v>
      </c>
      <c r="FX206" s="2">
        <f t="shared" si="245"/>
        <v>0.90755661032158685</v>
      </c>
      <c r="FY206" s="2">
        <f t="shared" si="245"/>
        <v>0.91785367021690911</v>
      </c>
      <c r="FZ206" s="2">
        <f t="shared" si="245"/>
        <v>0.91569264518919657</v>
      </c>
      <c r="GA206" s="2">
        <f t="shared" si="245"/>
        <v>0.9016743279595586</v>
      </c>
      <c r="GB206" s="2">
        <f t="shared" si="245"/>
        <v>0.90838755629654244</v>
      </c>
      <c r="GC206" s="2">
        <f t="shared" si="245"/>
        <v>0.91247425909792479</v>
      </c>
      <c r="GD206" s="2">
        <f t="shared" si="245"/>
        <v>0.923978700620256</v>
      </c>
      <c r="GE206" s="2">
        <f t="shared" si="245"/>
        <v>0.93625214553201852</v>
      </c>
      <c r="GF206" s="2">
        <f t="shared" si="245"/>
        <v>0.92019203955992868</v>
      </c>
      <c r="GG206" s="2">
        <f t="shared" si="245"/>
        <v>0.90597999194811729</v>
      </c>
      <c r="GH206" s="2">
        <f t="shared" si="245"/>
        <v>0.89320631626338964</v>
      </c>
      <c r="GI206" s="2">
        <f t="shared" si="245"/>
        <v>0.87227458328317742</v>
      </c>
      <c r="GJ206" s="2">
        <f t="shared" si="245"/>
        <v>0.85295771414256405</v>
      </c>
      <c r="GK206" s="2">
        <f t="shared" si="245"/>
        <v>0.82783950306515497</v>
      </c>
      <c r="GM206" s="86">
        <f t="shared" si="246"/>
        <v>2.266458435191112E-244</v>
      </c>
      <c r="GN206" s="86">
        <f t="shared" si="246"/>
        <v>0</v>
      </c>
      <c r="GO206" s="86">
        <f t="shared" si="246"/>
        <v>0</v>
      </c>
      <c r="GP206" s="86">
        <f t="shared" si="246"/>
        <v>0</v>
      </c>
      <c r="GQ206" s="86">
        <f t="shared" si="246"/>
        <v>0</v>
      </c>
      <c r="GR206" s="86">
        <f t="shared" si="246"/>
        <v>0</v>
      </c>
      <c r="GS206" s="86">
        <f t="shared" si="246"/>
        <v>0</v>
      </c>
      <c r="GT206" s="86">
        <f t="shared" si="246"/>
        <v>0</v>
      </c>
      <c r="GU206" s="86">
        <f t="shared" si="246"/>
        <v>0</v>
      </c>
      <c r="GV206" s="86">
        <f t="shared" si="246"/>
        <v>0</v>
      </c>
      <c r="GW206" s="86">
        <f t="shared" si="246"/>
        <v>0</v>
      </c>
      <c r="GX206" s="86">
        <f t="shared" si="246"/>
        <v>0</v>
      </c>
      <c r="GY206" s="86">
        <f t="shared" si="246"/>
        <v>0</v>
      </c>
      <c r="GZ206" s="86">
        <f t="shared" si="246"/>
        <v>0</v>
      </c>
      <c r="HA206" s="86">
        <f t="shared" si="246"/>
        <v>0</v>
      </c>
      <c r="HC206" s="86">
        <f t="shared" si="182"/>
        <v>2.2155216587733279E-156</v>
      </c>
      <c r="HD206" s="86">
        <f t="shared" si="182"/>
        <v>0</v>
      </c>
      <c r="HE206" s="86">
        <f t="shared" si="182"/>
        <v>0</v>
      </c>
      <c r="HF206" s="86">
        <f t="shared" si="182"/>
        <v>0</v>
      </c>
      <c r="HG206" s="86">
        <f t="shared" si="182"/>
        <v>0</v>
      </c>
      <c r="HH206" s="86">
        <f t="shared" si="182"/>
        <v>0</v>
      </c>
      <c r="HI206" s="86">
        <f t="shared" si="242"/>
        <v>0</v>
      </c>
      <c r="HJ206" s="86">
        <f t="shared" si="242"/>
        <v>0</v>
      </c>
      <c r="HK206" s="86">
        <f t="shared" si="242"/>
        <v>0</v>
      </c>
      <c r="HL206" s="86">
        <f t="shared" si="242"/>
        <v>0</v>
      </c>
      <c r="HM206" s="86">
        <f t="shared" si="242"/>
        <v>0</v>
      </c>
      <c r="HN206" s="86">
        <f t="shared" si="242"/>
        <v>0</v>
      </c>
      <c r="HO206" s="86">
        <f t="shared" si="227"/>
        <v>0</v>
      </c>
      <c r="HP206" s="86">
        <f t="shared" si="227"/>
        <v>0</v>
      </c>
      <c r="HQ206" s="86">
        <f t="shared" si="227"/>
        <v>0</v>
      </c>
      <c r="HS206" s="86">
        <f t="shared" si="247"/>
        <v>2.6960882372760676E-5</v>
      </c>
      <c r="HT206" s="86">
        <f t="shared" si="247"/>
        <v>2.1106730122456029E-80</v>
      </c>
      <c r="HU206" s="86">
        <f t="shared" si="247"/>
        <v>1.7501042202508089E-87</v>
      </c>
      <c r="HV206" s="86">
        <f t="shared" si="247"/>
        <v>1.3752312495317978E-101</v>
      </c>
      <c r="HW206" s="86">
        <f t="shared" si="247"/>
        <v>4.5425136670225476E-97</v>
      </c>
      <c r="HX206" s="86">
        <f t="shared" si="247"/>
        <v>1.3190855478865373E-109</v>
      </c>
      <c r="HY206" s="86">
        <f t="shared" si="247"/>
        <v>2.5103749039519914E-114</v>
      </c>
      <c r="HZ206" s="86">
        <f t="shared" si="247"/>
        <v>3.5782444929091387E-114</v>
      </c>
      <c r="IA206" s="86">
        <f t="shared" si="247"/>
        <v>3.1935341708708871E-122</v>
      </c>
      <c r="IB206" s="86">
        <f t="shared" si="247"/>
        <v>5.9299087236508858E-116</v>
      </c>
      <c r="IC206" s="86">
        <f t="shared" si="247"/>
        <v>1.7596245726305204E-106</v>
      </c>
      <c r="ID206" s="86">
        <f t="shared" si="247"/>
        <v>3.1338275836055093E-96</v>
      </c>
      <c r="IE206" s="86">
        <f t="shared" si="247"/>
        <v>6.9128467398703509E-84</v>
      </c>
      <c r="IF206" s="86">
        <f t="shared" si="247"/>
        <v>7.229120752781212E-74</v>
      </c>
      <c r="IG206" s="86">
        <f t="shared" si="247"/>
        <v>1.2054316673700135E-79</v>
      </c>
      <c r="II206" s="86">
        <f t="shared" si="248"/>
        <v>6.0665757510816738E-229</v>
      </c>
      <c r="IJ206" s="86">
        <f t="shared" si="248"/>
        <v>2.1528633419972484E-13</v>
      </c>
      <c r="IK206" s="86">
        <f t="shared" si="248"/>
        <v>1.485718517676302E-15</v>
      </c>
      <c r="IL206" s="86">
        <f t="shared" si="248"/>
        <v>5.6155779564550594E-18</v>
      </c>
      <c r="IM206" s="86">
        <f t="shared" si="248"/>
        <v>1.1407519611973087E-15</v>
      </c>
      <c r="IN206" s="86">
        <f t="shared" si="248"/>
        <v>3.3202191948505632E-18</v>
      </c>
      <c r="IO206" s="86">
        <f t="shared" si="248"/>
        <v>1.8917255859797995E-19</v>
      </c>
      <c r="IP206" s="86">
        <f t="shared" si="248"/>
        <v>2.6622417310588668E-21</v>
      </c>
      <c r="IQ206" s="86">
        <f t="shared" si="248"/>
        <v>1.5555792925339533E-24</v>
      </c>
      <c r="IR206" s="86">
        <f t="shared" si="248"/>
        <v>7.6200504007692973E-21</v>
      </c>
      <c r="IS206" s="86">
        <f t="shared" si="248"/>
        <v>1.1769669757717293E-17</v>
      </c>
      <c r="IT206" s="86">
        <f t="shared" si="248"/>
        <v>6.4338640631606241E-15</v>
      </c>
      <c r="IU206" s="86">
        <f t="shared" si="248"/>
        <v>8.4099885260030556E-12</v>
      </c>
      <c r="IV206" s="86">
        <f t="shared" si="248"/>
        <v>9.6497304280448088E-11</v>
      </c>
      <c r="IW206" s="86">
        <f t="shared" si="248"/>
        <v>3.1239791827532784E-9</v>
      </c>
      <c r="IY206" s="86">
        <f t="shared" si="249"/>
        <v>2.6960882372760676E-5</v>
      </c>
      <c r="IZ206" s="86">
        <f t="shared" si="249"/>
        <v>2.1528633419972484E-13</v>
      </c>
      <c r="JA206" s="86">
        <f t="shared" si="249"/>
        <v>1.485718517676302E-15</v>
      </c>
      <c r="JB206" s="86">
        <f t="shared" si="249"/>
        <v>5.6155779564550594E-18</v>
      </c>
      <c r="JC206" s="86">
        <f t="shared" si="249"/>
        <v>1.1407519611973087E-15</v>
      </c>
      <c r="JD206" s="86">
        <f t="shared" si="249"/>
        <v>3.3202191948505632E-18</v>
      </c>
      <c r="JE206" s="86">
        <f t="shared" si="249"/>
        <v>1.8917255859797995E-19</v>
      </c>
      <c r="JF206" s="86">
        <f t="shared" si="249"/>
        <v>2.6622417310588668E-21</v>
      </c>
      <c r="JG206" s="86">
        <f t="shared" si="249"/>
        <v>1.5555792925339533E-24</v>
      </c>
      <c r="JH206" s="86">
        <f t="shared" si="249"/>
        <v>7.6200504007692973E-21</v>
      </c>
      <c r="JI206" s="86">
        <f t="shared" si="249"/>
        <v>1.1769669757717293E-17</v>
      </c>
      <c r="JJ206" s="86">
        <f t="shared" si="249"/>
        <v>6.4338640631606241E-15</v>
      </c>
      <c r="JK206" s="86">
        <f t="shared" si="249"/>
        <v>8.4099885260030556E-12</v>
      </c>
      <c r="JL206" s="86">
        <f t="shared" si="249"/>
        <v>9.6497304280448088E-11</v>
      </c>
      <c r="JM206" s="86">
        <f t="shared" si="249"/>
        <v>3.1239791827532784E-9</v>
      </c>
    </row>
    <row r="207" spans="2:273" x14ac:dyDescent="0.25">
      <c r="B207" s="2">
        <v>180</v>
      </c>
      <c r="C207" s="37">
        <v>50.113</v>
      </c>
      <c r="D207" s="37">
        <v>47.732999999999997</v>
      </c>
      <c r="E207" s="37">
        <v>47.883000000000003</v>
      </c>
      <c r="F207" s="37">
        <v>47.433</v>
      </c>
      <c r="G207" s="37">
        <v>50.237000000000002</v>
      </c>
      <c r="H207" s="37">
        <v>50.25</v>
      </c>
      <c r="I207" s="37">
        <v>51.55</v>
      </c>
      <c r="J207" s="37">
        <v>49.417000000000002</v>
      </c>
      <c r="K207" s="37">
        <v>50.616999999999997</v>
      </c>
      <c r="L207" s="37">
        <v>48.417000000000002</v>
      </c>
      <c r="M207" s="37">
        <v>49.033000000000001</v>
      </c>
      <c r="N207" s="37">
        <v>51.6</v>
      </c>
      <c r="O207" s="37">
        <v>50.491999999999997</v>
      </c>
      <c r="P207" s="37">
        <v>51.82</v>
      </c>
      <c r="Q207" s="37">
        <v>52.491999999999997</v>
      </c>
      <c r="S207" s="4">
        <f t="shared" si="250"/>
        <v>49.406998422067417</v>
      </c>
      <c r="T207" s="4">
        <f t="shared" si="250"/>
        <v>47.527699619613664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>
        <f t="shared" si="250"/>
        <v>50.998539795590958</v>
      </c>
      <c r="AF207" s="4">
        <f t="shared" si="250"/>
        <v>51.809154596645378</v>
      </c>
      <c r="AG207" s="4">
        <f t="shared" si="250"/>
        <v>52.975865973836171</v>
      </c>
      <c r="AI207" s="4">
        <f t="shared" si="251"/>
        <v>0.70600157793258234</v>
      </c>
      <c r="AJ207" s="4">
        <f t="shared" si="251"/>
        <v>0.20530038038633336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-0.5065397955909603</v>
      </c>
      <c r="AV207" s="4">
        <f t="shared" si="251"/>
        <v>1.0845403354622363E-2</v>
      </c>
      <c r="AW207" s="4">
        <f t="shared" si="251"/>
        <v>-0.48386597383617413</v>
      </c>
      <c r="AY207" s="2">
        <f t="shared" si="243"/>
        <v>49.406998422067417</v>
      </c>
      <c r="AZ207" s="2">
        <f t="shared" si="243"/>
        <v>47.527699619613664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>
        <f t="shared" si="243"/>
        <v>50.998539795590958</v>
      </c>
      <c r="BL207" s="2">
        <f t="shared" si="243"/>
        <v>51.809154596645349</v>
      </c>
      <c r="BM207" s="2">
        <f t="shared" si="243"/>
        <v>52.975865973730805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>
        <f t="shared" si="244"/>
        <v>50.113</v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>
        <f t="shared" si="198"/>
        <v>50.113</v>
      </c>
      <c r="CV207" s="2">
        <f t="shared" si="199"/>
        <v>47.732999999999997</v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>
        <f t="shared" si="210"/>
        <v>50.491999999999997</v>
      </c>
      <c r="DH207" s="2">
        <f t="shared" si="211"/>
        <v>51.82</v>
      </c>
      <c r="DI207" s="2">
        <f t="shared" si="212"/>
        <v>52.491999999999997</v>
      </c>
      <c r="DK207" s="2">
        <f t="shared" si="252"/>
        <v>103.48046011598645</v>
      </c>
      <c r="DL207" s="2">
        <f t="shared" si="252"/>
        <v>124.58821873290293</v>
      </c>
      <c r="DM207" s="2">
        <f t="shared" si="252"/>
        <v>121.82279374110951</v>
      </c>
      <c r="DN207" s="2">
        <f t="shared" si="252"/>
        <v>107.71801219512193</v>
      </c>
      <c r="DO207" s="2">
        <f t="shared" si="252"/>
        <v>104.5383559099437</v>
      </c>
      <c r="DP207" s="2">
        <f t="shared" si="252"/>
        <v>101.522201754386</v>
      </c>
      <c r="DQ207" s="2">
        <f t="shared" si="252"/>
        <v>93.144648515519563</v>
      </c>
      <c r="DR207" s="2">
        <f t="shared" si="252"/>
        <v>116.16665234521577</v>
      </c>
      <c r="DS207" s="2">
        <f t="shared" si="252"/>
        <v>112.18408886639676</v>
      </c>
      <c r="DT207" s="2">
        <f t="shared" si="252"/>
        <v>102.89959080675425</v>
      </c>
      <c r="DU207" s="2">
        <f t="shared" si="252"/>
        <v>108.26969520917677</v>
      </c>
      <c r="DV207" s="2">
        <f t="shared" si="252"/>
        <v>108.84522045028143</v>
      </c>
      <c r="DW207" s="2">
        <f t="shared" si="252"/>
        <v>123.9575470383275</v>
      </c>
      <c r="DX207" s="2">
        <f t="shared" si="252"/>
        <v>125.27950749534962</v>
      </c>
      <c r="DY207" s="2">
        <f t="shared" si="252"/>
        <v>108.12800916422289</v>
      </c>
      <c r="EA207" s="2">
        <f t="shared" si="241"/>
        <v>49.406885768643619</v>
      </c>
      <c r="EB207" s="2">
        <f t="shared" si="241"/>
        <v>45.86839478703115</v>
      </c>
      <c r="EC207" s="2">
        <f t="shared" si="241"/>
        <v>47.011300000000006</v>
      </c>
      <c r="ED207" s="2">
        <f t="shared" si="241"/>
        <v>46.841367727300067</v>
      </c>
      <c r="EE207" s="2">
        <f t="shared" si="241"/>
        <v>49.258107230962509</v>
      </c>
      <c r="EF207" s="2">
        <f t="shared" si="240"/>
        <v>50.03956578440031</v>
      </c>
      <c r="EG207" s="2">
        <f t="shared" si="240"/>
        <v>48.059792576104371</v>
      </c>
      <c r="EH207" s="2">
        <f t="shared" si="240"/>
        <v>49.983805346395364</v>
      </c>
      <c r="EI207" s="2">
        <f t="shared" si="240"/>
        <v>48.613704371405817</v>
      </c>
      <c r="EJ207" s="2">
        <f t="shared" si="240"/>
        <v>48.857384294275548</v>
      </c>
      <c r="EK207" s="2">
        <f t="shared" si="213"/>
        <v>49.378350743693815</v>
      </c>
      <c r="EL207" s="2">
        <f t="shared" si="180"/>
        <v>54.231779333580803</v>
      </c>
      <c r="EM207" s="2">
        <f t="shared" si="180"/>
        <v>52.204632541472741</v>
      </c>
      <c r="EN207" s="2">
        <f t="shared" si="180"/>
        <v>50.552501063759266</v>
      </c>
      <c r="EO207" s="2">
        <f t="shared" si="180"/>
        <v>53.045950190634862</v>
      </c>
      <c r="EQ207" s="2">
        <f t="shared" si="253"/>
        <v>49.406885768643619</v>
      </c>
      <c r="ER207" s="2">
        <f t="shared" si="253"/>
        <v>47.68166543388287</v>
      </c>
      <c r="ES207" s="2">
        <f t="shared" si="253"/>
        <v>47.871137885240131</v>
      </c>
      <c r="ET207" s="2">
        <f t="shared" si="253"/>
        <v>47.337391099080506</v>
      </c>
      <c r="EU207" s="2">
        <f t="shared" si="253"/>
        <v>49.065150054400164</v>
      </c>
      <c r="EV207" s="2">
        <f t="shared" si="253"/>
        <v>49.035270851341693</v>
      </c>
      <c r="EW207" s="2">
        <f t="shared" si="253"/>
        <v>49.861526022391487</v>
      </c>
      <c r="EX207" s="2">
        <f t="shared" si="253"/>
        <v>49.631181775443608</v>
      </c>
      <c r="EY207" s="2">
        <f t="shared" si="253"/>
        <v>48.398141038985337</v>
      </c>
      <c r="EZ207" s="2">
        <f t="shared" si="253"/>
        <v>48.827293939325159</v>
      </c>
      <c r="FA207" s="2">
        <f t="shared" si="253"/>
        <v>50.274057975174557</v>
      </c>
      <c r="FB207" s="2">
        <f t="shared" si="253"/>
        <v>52.283824274912845</v>
      </c>
      <c r="FC207" s="2">
        <f t="shared" si="253"/>
        <v>50.837250487175083</v>
      </c>
      <c r="FD207" s="2">
        <f t="shared" si="253"/>
        <v>52.006486698982748</v>
      </c>
      <c r="FE207" s="2">
        <f t="shared" si="253"/>
        <v>52.962347177812987</v>
      </c>
      <c r="FG207" s="2">
        <f t="shared" si="254"/>
        <v>0.99999791666400528</v>
      </c>
      <c r="FH207" s="2">
        <f t="shared" si="254"/>
        <v>0.99999792188473247</v>
      </c>
      <c r="FI207" s="2">
        <f t="shared" si="254"/>
        <v>0.99999790313670034</v>
      </c>
      <c r="FJ207" s="2">
        <f t="shared" si="254"/>
        <v>0.99999753830006977</v>
      </c>
      <c r="FK207" s="2">
        <f t="shared" si="254"/>
        <v>0.9999974179664135</v>
      </c>
      <c r="FL207" s="2">
        <f t="shared" si="254"/>
        <v>0.99999765822347009</v>
      </c>
      <c r="FM207" s="2">
        <f t="shared" si="254"/>
        <v>0.99999769914971337</v>
      </c>
      <c r="FN207" s="2">
        <f t="shared" si="254"/>
        <v>0.999997441884376</v>
      </c>
      <c r="FO207" s="2">
        <f t="shared" si="254"/>
        <v>0.99999758552729034</v>
      </c>
      <c r="FP207" s="2">
        <f t="shared" si="254"/>
        <v>0.9999974246926574</v>
      </c>
      <c r="FQ207" s="2">
        <f t="shared" si="254"/>
        <v>0.99999724627047504</v>
      </c>
      <c r="FR207" s="2">
        <f t="shared" si="254"/>
        <v>0.99999741101698791</v>
      </c>
      <c r="FS207" s="2">
        <f t="shared" si="254"/>
        <v>0.99999725876058254</v>
      </c>
      <c r="FT207" s="2">
        <f t="shared" si="254"/>
        <v>0.99999720003831993</v>
      </c>
      <c r="FU207" s="2">
        <f t="shared" si="254"/>
        <v>0.99999654706853802</v>
      </c>
      <c r="FW207" s="2">
        <f t="shared" si="245"/>
        <v>6.0728646042236396E-5</v>
      </c>
      <c r="FX207" s="2">
        <f t="shared" si="245"/>
        <v>0.91499922893208974</v>
      </c>
      <c r="FY207" s="2">
        <f t="shared" si="245"/>
        <v>0.92453620552871829</v>
      </c>
      <c r="FZ207" s="2">
        <f t="shared" si="245"/>
        <v>0.92253614133898676</v>
      </c>
      <c r="GA207" s="2">
        <f t="shared" si="245"/>
        <v>0.90954332696100026</v>
      </c>
      <c r="GB207" s="2">
        <f t="shared" si="245"/>
        <v>0.91576948438861916</v>
      </c>
      <c r="GC207" s="2">
        <f t="shared" si="245"/>
        <v>0.91955605126681883</v>
      </c>
      <c r="GD207" s="2">
        <f t="shared" si="245"/>
        <v>0.93020086099038068</v>
      </c>
      <c r="GE207" s="2">
        <f t="shared" si="245"/>
        <v>0.94153331909820615</v>
      </c>
      <c r="GF207" s="2">
        <f t="shared" si="245"/>
        <v>0.92669954193651793</v>
      </c>
      <c r="GG207" s="2">
        <f t="shared" si="245"/>
        <v>0.91353745121686403</v>
      </c>
      <c r="GH207" s="2">
        <f t="shared" si="245"/>
        <v>0.9016791122900023</v>
      </c>
      <c r="GI207" s="2">
        <f t="shared" si="245"/>
        <v>0.88218902245204123</v>
      </c>
      <c r="GJ207" s="2">
        <f t="shared" si="245"/>
        <v>0.86413804214681544</v>
      </c>
      <c r="GK207" s="2">
        <f t="shared" si="245"/>
        <v>0.84057271510302711</v>
      </c>
      <c r="GM207" s="86">
        <f t="shared" si="246"/>
        <v>1.7752017497353518E-248</v>
      </c>
      <c r="GN207" s="86">
        <f t="shared" si="246"/>
        <v>0</v>
      </c>
      <c r="GO207" s="86">
        <f t="shared" si="246"/>
        <v>0</v>
      </c>
      <c r="GP207" s="86">
        <f t="shared" si="246"/>
        <v>0</v>
      </c>
      <c r="GQ207" s="86">
        <f t="shared" si="246"/>
        <v>0</v>
      </c>
      <c r="GR207" s="86">
        <f t="shared" si="246"/>
        <v>0</v>
      </c>
      <c r="GS207" s="86">
        <f t="shared" si="246"/>
        <v>0</v>
      </c>
      <c r="GT207" s="86">
        <f t="shared" si="246"/>
        <v>0</v>
      </c>
      <c r="GU207" s="86">
        <f t="shared" si="246"/>
        <v>0</v>
      </c>
      <c r="GV207" s="86">
        <f t="shared" si="246"/>
        <v>0</v>
      </c>
      <c r="GW207" s="86">
        <f t="shared" si="246"/>
        <v>0</v>
      </c>
      <c r="GX207" s="86">
        <f t="shared" si="246"/>
        <v>0</v>
      </c>
      <c r="GY207" s="86">
        <f t="shared" si="246"/>
        <v>0</v>
      </c>
      <c r="GZ207" s="86">
        <f t="shared" si="246"/>
        <v>0</v>
      </c>
      <c r="HA207" s="86">
        <f t="shared" si="246"/>
        <v>0</v>
      </c>
      <c r="HC207" s="86">
        <f t="shared" si="182"/>
        <v>1.1296644408833589E-159</v>
      </c>
      <c r="HD207" s="86">
        <f t="shared" si="182"/>
        <v>0</v>
      </c>
      <c r="HE207" s="86">
        <f t="shared" si="182"/>
        <v>0</v>
      </c>
      <c r="HF207" s="86">
        <f t="shared" si="182"/>
        <v>0</v>
      </c>
      <c r="HG207" s="86">
        <f t="shared" si="182"/>
        <v>0</v>
      </c>
      <c r="HH207" s="86">
        <f t="shared" si="182"/>
        <v>0</v>
      </c>
      <c r="HI207" s="86">
        <f t="shared" si="242"/>
        <v>0</v>
      </c>
      <c r="HJ207" s="86">
        <f t="shared" si="242"/>
        <v>0</v>
      </c>
      <c r="HK207" s="86">
        <f t="shared" si="242"/>
        <v>0</v>
      </c>
      <c r="HL207" s="86">
        <f t="shared" si="242"/>
        <v>0</v>
      </c>
      <c r="HM207" s="86">
        <f t="shared" si="242"/>
        <v>0</v>
      </c>
      <c r="HN207" s="86">
        <f t="shared" si="242"/>
        <v>0</v>
      </c>
      <c r="HO207" s="86">
        <f t="shared" si="227"/>
        <v>0</v>
      </c>
      <c r="HP207" s="86">
        <f t="shared" si="227"/>
        <v>0</v>
      </c>
      <c r="HQ207" s="86">
        <f t="shared" si="227"/>
        <v>0</v>
      </c>
      <c r="HS207" s="86">
        <f t="shared" si="247"/>
        <v>5.4804870341256578E-6</v>
      </c>
      <c r="HT207" s="86">
        <f t="shared" si="247"/>
        <v>3.3308514748418248E-83</v>
      </c>
      <c r="HU207" s="86">
        <f t="shared" si="247"/>
        <v>1.7151223890080233E-90</v>
      </c>
      <c r="HV207" s="86">
        <f t="shared" si="247"/>
        <v>3.8074213596180162E-105</v>
      </c>
      <c r="HW207" s="86">
        <f t="shared" si="247"/>
        <v>1.5390247112685647E-100</v>
      </c>
      <c r="HX207" s="86">
        <f t="shared" si="247"/>
        <v>1.7742946475457102E-113</v>
      </c>
      <c r="HY207" s="86">
        <f t="shared" si="247"/>
        <v>2.4409329677652147E-118</v>
      </c>
      <c r="HZ207" s="86">
        <f t="shared" si="247"/>
        <v>3.9886387109456215E-118</v>
      </c>
      <c r="IA207" s="86">
        <f t="shared" si="247"/>
        <v>2.5208690258014178E-126</v>
      </c>
      <c r="IB207" s="86">
        <f t="shared" si="247"/>
        <v>5.6305077844526767E-120</v>
      </c>
      <c r="IC207" s="86">
        <f t="shared" si="247"/>
        <v>2.7947259114857849E-110</v>
      </c>
      <c r="ID207" s="86">
        <f t="shared" si="247"/>
        <v>9.7258241697300809E-100</v>
      </c>
      <c r="IE207" s="86">
        <f t="shared" si="247"/>
        <v>4.6652532068552722E-87</v>
      </c>
      <c r="IF207" s="86">
        <f t="shared" si="247"/>
        <v>1.1600975223550266E-76</v>
      </c>
      <c r="IG207" s="86">
        <f t="shared" si="247"/>
        <v>8.5186924958318305E-83</v>
      </c>
      <c r="II207" s="86">
        <f t="shared" si="248"/>
        <v>1.061739776357737E-224</v>
      </c>
      <c r="IJ207" s="86">
        <f t="shared" si="248"/>
        <v>2.2604951959466147E-14</v>
      </c>
      <c r="IK207" s="86">
        <f t="shared" si="248"/>
        <v>1.2053426422260527E-16</v>
      </c>
      <c r="IL207" s="86">
        <f t="shared" si="248"/>
        <v>2.8659016712230308E-19</v>
      </c>
      <c r="IM207" s="86">
        <f t="shared" si="248"/>
        <v>7.2042494622374691E-17</v>
      </c>
      <c r="IN207" s="86">
        <f t="shared" si="248"/>
        <v>1.4397007336343583E-19</v>
      </c>
      <c r="IO207" s="86">
        <f t="shared" si="248"/>
        <v>7.0008863778705151E-21</v>
      </c>
      <c r="IP207" s="86">
        <f t="shared" si="248"/>
        <v>8.8210683359430223E-23</v>
      </c>
      <c r="IQ207" s="86">
        <f t="shared" si="248"/>
        <v>3.9343221878158183E-26</v>
      </c>
      <c r="IR207" s="86">
        <f t="shared" si="248"/>
        <v>2.5376460277672267E-22</v>
      </c>
      <c r="IS207" s="86">
        <f t="shared" si="248"/>
        <v>5.4369181919855527E-19</v>
      </c>
      <c r="IT207" s="86">
        <f t="shared" si="248"/>
        <v>4.1820102657310937E-16</v>
      </c>
      <c r="IU207" s="86">
        <f t="shared" si="248"/>
        <v>8.1339064763387137E-13</v>
      </c>
      <c r="IV207" s="86">
        <f t="shared" si="248"/>
        <v>9.6633096475672018E-12</v>
      </c>
      <c r="IW207" s="86">
        <f t="shared" si="248"/>
        <v>3.5574701733826152E-10</v>
      </c>
      <c r="IY207" s="86">
        <f t="shared" si="249"/>
        <v>5.4804870341256578E-6</v>
      </c>
      <c r="IZ207" s="86">
        <f t="shared" si="249"/>
        <v>2.2604951959466147E-14</v>
      </c>
      <c r="JA207" s="86">
        <f t="shared" si="249"/>
        <v>1.2053426422260527E-16</v>
      </c>
      <c r="JB207" s="86">
        <f t="shared" si="249"/>
        <v>2.8659016712230308E-19</v>
      </c>
      <c r="JC207" s="86">
        <f t="shared" si="249"/>
        <v>7.2042494622374691E-17</v>
      </c>
      <c r="JD207" s="86">
        <f t="shared" si="249"/>
        <v>1.4397007336343583E-19</v>
      </c>
      <c r="JE207" s="86">
        <f t="shared" si="249"/>
        <v>7.0008863778705151E-21</v>
      </c>
      <c r="JF207" s="86">
        <f t="shared" si="249"/>
        <v>8.8210683359430223E-23</v>
      </c>
      <c r="JG207" s="86">
        <f t="shared" si="249"/>
        <v>3.9343221878158183E-26</v>
      </c>
      <c r="JH207" s="86">
        <f t="shared" si="249"/>
        <v>2.5376460277672267E-22</v>
      </c>
      <c r="JI207" s="86">
        <f t="shared" si="249"/>
        <v>5.4369181919855527E-19</v>
      </c>
      <c r="JJ207" s="86">
        <f t="shared" si="249"/>
        <v>4.1820102657310937E-16</v>
      </c>
      <c r="JK207" s="86">
        <f t="shared" si="249"/>
        <v>8.1339064763387137E-13</v>
      </c>
      <c r="JL207" s="86">
        <f t="shared" si="249"/>
        <v>9.6633096475672018E-12</v>
      </c>
      <c r="JM207" s="86">
        <f t="shared" si="249"/>
        <v>3.5574701733826152E-10</v>
      </c>
    </row>
    <row r="208" spans="2:273" x14ac:dyDescent="0.25">
      <c r="B208" s="2">
        <v>181</v>
      </c>
      <c r="C208" s="37">
        <v>49.564999999999998</v>
      </c>
      <c r="D208" s="37">
        <v>48.783000000000001</v>
      </c>
      <c r="E208" s="37">
        <v>48.45</v>
      </c>
      <c r="F208" s="37">
        <v>46.75</v>
      </c>
      <c r="G208" s="37">
        <v>48.796999999999997</v>
      </c>
      <c r="H208" s="37">
        <v>49.3</v>
      </c>
      <c r="I208" s="37">
        <v>51.9</v>
      </c>
      <c r="J208" s="37">
        <v>51.033000000000001</v>
      </c>
      <c r="K208" s="37">
        <v>49</v>
      </c>
      <c r="L208" s="37">
        <v>49.517000000000003</v>
      </c>
      <c r="M208" s="37">
        <v>51.017000000000003</v>
      </c>
      <c r="N208" s="37">
        <v>52.133000000000003</v>
      </c>
      <c r="O208" s="37">
        <v>50.033000000000001</v>
      </c>
      <c r="P208" s="37">
        <v>52.262</v>
      </c>
      <c r="Q208" s="37">
        <v>53.393000000000001</v>
      </c>
      <c r="S208" s="4">
        <f t="shared" si="250"/>
        <v>49.298515669337469</v>
      </c>
      <c r="T208" s="4">
        <f t="shared" si="250"/>
        <v>47.41004496442077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>
        <f t="shared" si="250"/>
        <v>50.87857750827159</v>
      </c>
      <c r="AF208" s="4">
        <f t="shared" si="250"/>
        <v>51.724529106446525</v>
      </c>
      <c r="AG208" s="4">
        <f t="shared" si="250"/>
        <v>52.87287859578732</v>
      </c>
      <c r="AI208" s="4">
        <f t="shared" si="251"/>
        <v>0.26648433066252863</v>
      </c>
      <c r="AJ208" s="4">
        <f t="shared" si="251"/>
        <v>1.3729550355792313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-0.84557750827158884</v>
      </c>
      <c r="AV208" s="4">
        <f t="shared" si="251"/>
        <v>0.53747089355347555</v>
      </c>
      <c r="AW208" s="4">
        <f t="shared" si="251"/>
        <v>0.52012140421268072</v>
      </c>
      <c r="AY208" s="2">
        <f t="shared" si="243"/>
        <v>49.298515669337469</v>
      </c>
      <c r="AZ208" s="2">
        <f t="shared" si="243"/>
        <v>47.41004496442077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>
        <f t="shared" si="243"/>
        <v>50.87857750827159</v>
      </c>
      <c r="BL208" s="2">
        <f t="shared" si="243"/>
        <v>51.724529106446525</v>
      </c>
      <c r="BM208" s="2">
        <f t="shared" si="243"/>
        <v>52.872878595781174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>
        <f t="shared" si="244"/>
        <v>49.564999999999998</v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>
        <f t="shared" si="198"/>
        <v>49.564999999999998</v>
      </c>
      <c r="CV208" s="2">
        <f t="shared" si="199"/>
        <v>48.783000000000001</v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>
        <f t="shared" si="210"/>
        <v>50.033000000000001</v>
      </c>
      <c r="DH208" s="2">
        <f t="shared" si="211"/>
        <v>52.262</v>
      </c>
      <c r="DI208" s="2">
        <f t="shared" si="212"/>
        <v>53.393000000000001</v>
      </c>
      <c r="DK208" s="2">
        <f t="shared" si="252"/>
        <v>103.68554623044098</v>
      </c>
      <c r="DL208" s="2">
        <f t="shared" si="252"/>
        <v>124.92312802275958</v>
      </c>
      <c r="DM208" s="2">
        <f t="shared" si="252"/>
        <v>122.15494025604548</v>
      </c>
      <c r="DN208" s="2">
        <f t="shared" si="252"/>
        <v>107.96376585365851</v>
      </c>
      <c r="DO208" s="2">
        <f t="shared" si="252"/>
        <v>104.76706575984988</v>
      </c>
      <c r="DP208" s="2">
        <f t="shared" si="252"/>
        <v>101.72473414304997</v>
      </c>
      <c r="DQ208" s="2">
        <f t="shared" si="252"/>
        <v>93.271591228070179</v>
      </c>
      <c r="DR208" s="2">
        <f t="shared" si="252"/>
        <v>116.46623958724204</v>
      </c>
      <c r="DS208" s="2">
        <f t="shared" si="252"/>
        <v>112.47438421052632</v>
      </c>
      <c r="DT208" s="2">
        <f t="shared" si="252"/>
        <v>103.12595881801127</v>
      </c>
      <c r="DU208" s="2">
        <f t="shared" si="252"/>
        <v>108.5111322537112</v>
      </c>
      <c r="DV208" s="2">
        <f t="shared" si="252"/>
        <v>109.08162120075048</v>
      </c>
      <c r="DW208" s="2">
        <f t="shared" si="252"/>
        <v>124.28908658536584</v>
      </c>
      <c r="DX208" s="2">
        <f t="shared" si="252"/>
        <v>125.62890053616371</v>
      </c>
      <c r="DY208" s="2">
        <f t="shared" si="252"/>
        <v>108.38781744868037</v>
      </c>
      <c r="EA208" s="2">
        <f t="shared" si="241"/>
        <v>49.298412332403942</v>
      </c>
      <c r="EB208" s="2">
        <f t="shared" si="241"/>
        <v>45.714306611570251</v>
      </c>
      <c r="EC208" s="2">
        <f t="shared" si="241"/>
        <v>46.891510329670332</v>
      </c>
      <c r="ED208" s="2">
        <f t="shared" si="241"/>
        <v>46.720832666885087</v>
      </c>
      <c r="EE208" s="2">
        <f t="shared" si="241"/>
        <v>49.177393041715447</v>
      </c>
      <c r="EF208" s="2">
        <f t="shared" si="240"/>
        <v>49.943013223630487</v>
      </c>
      <c r="EG208" s="2">
        <f t="shared" si="240"/>
        <v>47.917186705837807</v>
      </c>
      <c r="EH208" s="2">
        <f t="shared" si="240"/>
        <v>49.89516289309816</v>
      </c>
      <c r="EI208" s="2">
        <f t="shared" si="240"/>
        <v>48.518019261737479</v>
      </c>
      <c r="EJ208" s="2">
        <f t="shared" si="240"/>
        <v>48.760653520093207</v>
      </c>
      <c r="EK208" s="2">
        <f t="shared" si="213"/>
        <v>49.257353939914815</v>
      </c>
      <c r="EL208" s="2">
        <f t="shared" si="180"/>
        <v>54.153142143734129</v>
      </c>
      <c r="EM208" s="2">
        <f t="shared" si="180"/>
        <v>52.115023177626128</v>
      </c>
      <c r="EN208" s="2">
        <f t="shared" si="180"/>
        <v>50.433481958281355</v>
      </c>
      <c r="EO208" s="2">
        <f t="shared" si="180"/>
        <v>52.944719100932346</v>
      </c>
      <c r="EQ208" s="2">
        <f t="shared" si="253"/>
        <v>49.298412332403942</v>
      </c>
      <c r="ER208" s="2">
        <f t="shared" si="253"/>
        <v>47.553550433012234</v>
      </c>
      <c r="ES208" s="2">
        <f t="shared" si="253"/>
        <v>47.763147414233472</v>
      </c>
      <c r="ET208" s="2">
        <f t="shared" si="253"/>
        <v>47.223902784629402</v>
      </c>
      <c r="EU208" s="2">
        <f t="shared" si="253"/>
        <v>48.981744484003038</v>
      </c>
      <c r="EV208" s="2">
        <f t="shared" si="253"/>
        <v>48.925529694898259</v>
      </c>
      <c r="EW208" s="2">
        <f t="shared" si="253"/>
        <v>49.742935410025154</v>
      </c>
      <c r="EX208" s="2">
        <f t="shared" si="253"/>
        <v>49.538029664442504</v>
      </c>
      <c r="EY208" s="2">
        <f t="shared" si="253"/>
        <v>48.299640849341628</v>
      </c>
      <c r="EZ208" s="2">
        <f t="shared" si="253"/>
        <v>48.730162035460523</v>
      </c>
      <c r="FA208" s="2">
        <f t="shared" si="253"/>
        <v>50.165869553878849</v>
      </c>
      <c r="FB208" s="2">
        <f t="shared" si="253"/>
        <v>52.177409804894509</v>
      </c>
      <c r="FC208" s="2">
        <f t="shared" si="253"/>
        <v>50.727784048623001</v>
      </c>
      <c r="FD208" s="2">
        <f t="shared" si="253"/>
        <v>51.909431048548271</v>
      </c>
      <c r="FE208" s="2">
        <f t="shared" si="253"/>
        <v>52.860247071688569</v>
      </c>
      <c r="FG208" s="2">
        <f t="shared" si="254"/>
        <v>0.99999809997464251</v>
      </c>
      <c r="FH208" s="2">
        <f t="shared" si="254"/>
        <v>0.99999810473600403</v>
      </c>
      <c r="FI208" s="2">
        <f t="shared" si="254"/>
        <v>0.99999808763758924</v>
      </c>
      <c r="FJ208" s="2">
        <f t="shared" si="254"/>
        <v>0.9999977549024941</v>
      </c>
      <c r="FK208" s="2">
        <f t="shared" si="254"/>
        <v>0.99999764515684653</v>
      </c>
      <c r="FL208" s="2">
        <f t="shared" si="254"/>
        <v>0.9999978642739813</v>
      </c>
      <c r="FM208" s="2">
        <f t="shared" si="254"/>
        <v>0.99999790159917401</v>
      </c>
      <c r="FN208" s="2">
        <f t="shared" si="254"/>
        <v>0.99999766697029746</v>
      </c>
      <c r="FO208" s="2">
        <f t="shared" si="254"/>
        <v>0.9999977979742497</v>
      </c>
      <c r="FP208" s="2">
        <f t="shared" si="254"/>
        <v>0.99999765129125662</v>
      </c>
      <c r="FQ208" s="2">
        <f t="shared" si="254"/>
        <v>0.99999748856821602</v>
      </c>
      <c r="FR208" s="2">
        <f t="shared" si="254"/>
        <v>0.99999763881889214</v>
      </c>
      <c r="FS208" s="2">
        <f t="shared" si="254"/>
        <v>0.99999749995933507</v>
      </c>
      <c r="FT208" s="2">
        <f t="shared" si="254"/>
        <v>0.99999744640396881</v>
      </c>
      <c r="FU208" s="2">
        <f t="shared" si="254"/>
        <v>0.99999685088812229</v>
      </c>
      <c r="FW208" s="2">
        <f t="shared" si="245"/>
        <v>6.658724613258517E-5</v>
      </c>
      <c r="FX208" s="2">
        <f t="shared" si="245"/>
        <v>0.9218942107924456</v>
      </c>
      <c r="FY208" s="2">
        <f t="shared" si="245"/>
        <v>0.93071615702759802</v>
      </c>
      <c r="FZ208" s="2">
        <f t="shared" si="245"/>
        <v>0.92886728206688451</v>
      </c>
      <c r="GA208" s="2">
        <f t="shared" si="245"/>
        <v>0.91684065124766112</v>
      </c>
      <c r="GB208" s="2">
        <f t="shared" si="245"/>
        <v>0.92260727042029445</v>
      </c>
      <c r="GC208" s="2">
        <f t="shared" si="245"/>
        <v>0.92611124775907172</v>
      </c>
      <c r="GD208" s="2">
        <f t="shared" si="245"/>
        <v>0.93594905543610263</v>
      </c>
      <c r="GE208" s="2">
        <f t="shared" si="245"/>
        <v>0.94640202200652912</v>
      </c>
      <c r="GF208" s="2">
        <f t="shared" si="245"/>
        <v>0.93271522474961033</v>
      </c>
      <c r="GG208" s="2">
        <f t="shared" si="245"/>
        <v>0.9205407105437573</v>
      </c>
      <c r="GH208" s="2">
        <f t="shared" si="245"/>
        <v>0.90954776681161209</v>
      </c>
      <c r="GI208" s="2">
        <f t="shared" si="245"/>
        <v>0.89142966168828663</v>
      </c>
      <c r="GJ208" s="2">
        <f t="shared" si="245"/>
        <v>0.87459326202727139</v>
      </c>
      <c r="GK208" s="2">
        <f t="shared" si="245"/>
        <v>0.85253192465506122</v>
      </c>
      <c r="GM208" s="86">
        <f t="shared" si="246"/>
        <v>1.2843983960446295E-252</v>
      </c>
      <c r="GN208" s="86">
        <f t="shared" si="246"/>
        <v>0</v>
      </c>
      <c r="GO208" s="86">
        <f t="shared" si="246"/>
        <v>0</v>
      </c>
      <c r="GP208" s="86">
        <f t="shared" si="246"/>
        <v>0</v>
      </c>
      <c r="GQ208" s="86">
        <f t="shared" si="246"/>
        <v>0</v>
      </c>
      <c r="GR208" s="86">
        <f t="shared" si="246"/>
        <v>0</v>
      </c>
      <c r="GS208" s="86">
        <f t="shared" si="246"/>
        <v>0</v>
      </c>
      <c r="GT208" s="86">
        <f t="shared" si="246"/>
        <v>0</v>
      </c>
      <c r="GU208" s="86">
        <f t="shared" si="246"/>
        <v>0</v>
      </c>
      <c r="GV208" s="86">
        <f t="shared" si="246"/>
        <v>0</v>
      </c>
      <c r="GW208" s="86">
        <f t="shared" si="246"/>
        <v>0</v>
      </c>
      <c r="GX208" s="86">
        <f t="shared" si="246"/>
        <v>0</v>
      </c>
      <c r="GY208" s="86">
        <f t="shared" si="246"/>
        <v>0</v>
      </c>
      <c r="GZ208" s="86">
        <f t="shared" si="246"/>
        <v>0</v>
      </c>
      <c r="HA208" s="86">
        <f t="shared" si="246"/>
        <v>0</v>
      </c>
      <c r="HC208" s="86">
        <f t="shared" si="182"/>
        <v>5.3182615228088769E-163</v>
      </c>
      <c r="HD208" s="86">
        <f t="shared" si="182"/>
        <v>0</v>
      </c>
      <c r="HE208" s="86">
        <f t="shared" si="182"/>
        <v>0</v>
      </c>
      <c r="HF208" s="86">
        <f t="shared" si="182"/>
        <v>0</v>
      </c>
      <c r="HG208" s="86">
        <f t="shared" si="182"/>
        <v>0</v>
      </c>
      <c r="HH208" s="86">
        <f t="shared" si="182"/>
        <v>0</v>
      </c>
      <c r="HI208" s="86">
        <f t="shared" si="242"/>
        <v>0</v>
      </c>
      <c r="HJ208" s="86">
        <f t="shared" si="242"/>
        <v>0</v>
      </c>
      <c r="HK208" s="86">
        <f t="shared" si="242"/>
        <v>0</v>
      </c>
      <c r="HL208" s="86">
        <f t="shared" si="242"/>
        <v>0</v>
      </c>
      <c r="HM208" s="86">
        <f t="shared" si="242"/>
        <v>0</v>
      </c>
      <c r="HN208" s="86">
        <f t="shared" si="242"/>
        <v>0</v>
      </c>
      <c r="HO208" s="86">
        <f t="shared" si="227"/>
        <v>0</v>
      </c>
      <c r="HP208" s="86">
        <f t="shared" si="227"/>
        <v>0</v>
      </c>
      <c r="HQ208" s="86">
        <f t="shared" si="227"/>
        <v>0</v>
      </c>
      <c r="HS208" s="86">
        <f t="shared" si="247"/>
        <v>9.896743613024637E-7</v>
      </c>
      <c r="HT208" s="86">
        <f t="shared" si="247"/>
        <v>4.6970777259862616E-86</v>
      </c>
      <c r="HU208" s="86">
        <f t="shared" si="247"/>
        <v>1.492094320717065E-93</v>
      </c>
      <c r="HV208" s="86">
        <f t="shared" si="247"/>
        <v>9.1357593386890185E-109</v>
      </c>
      <c r="HW208" s="86">
        <f t="shared" si="247"/>
        <v>4.5218135736004961E-104</v>
      </c>
      <c r="HX208" s="86">
        <f t="shared" si="247"/>
        <v>2.0401359290309889E-117</v>
      </c>
      <c r="HY208" s="86">
        <f t="shared" si="247"/>
        <v>2.0195361075682789E-122</v>
      </c>
      <c r="HZ208" s="86">
        <f t="shared" si="247"/>
        <v>3.8002133881145866E-122</v>
      </c>
      <c r="IA208" s="86">
        <f t="shared" si="247"/>
        <v>1.6991958856258576E-130</v>
      </c>
      <c r="IB208" s="86">
        <f t="shared" si="247"/>
        <v>4.5556542333276464E-124</v>
      </c>
      <c r="IC208" s="86">
        <f t="shared" si="247"/>
        <v>3.7994255754375613E-114</v>
      </c>
      <c r="ID208" s="86">
        <f t="shared" si="247"/>
        <v>2.6061098738980366E-103</v>
      </c>
      <c r="IE208" s="86">
        <f t="shared" si="247"/>
        <v>2.7431075799722161E-90</v>
      </c>
      <c r="IF208" s="86">
        <f t="shared" si="247"/>
        <v>1.6481652364690194E-79</v>
      </c>
      <c r="IG208" s="86">
        <f t="shared" si="247"/>
        <v>5.2163064496342562E-86</v>
      </c>
      <c r="II208" s="86">
        <f t="shared" si="248"/>
        <v>1.6947620498709398E-220</v>
      </c>
      <c r="IJ208" s="86">
        <f t="shared" si="248"/>
        <v>2.1774715302621286E-15</v>
      </c>
      <c r="IK208" s="86">
        <f t="shared" si="248"/>
        <v>8.9242102592554268E-18</v>
      </c>
      <c r="IL208" s="86">
        <f t="shared" si="248"/>
        <v>1.3102269614773442E-20</v>
      </c>
      <c r="IM208" s="86">
        <f t="shared" si="248"/>
        <v>4.0783105824367692E-18</v>
      </c>
      <c r="IN208" s="86">
        <f t="shared" si="248"/>
        <v>5.5334777480587418E-21</v>
      </c>
      <c r="IO208" s="86">
        <f t="shared" si="248"/>
        <v>2.2881973280136594E-22</v>
      </c>
      <c r="IP208" s="86">
        <f t="shared" si="248"/>
        <v>2.5899584397710203E-24</v>
      </c>
      <c r="IQ208" s="86">
        <f t="shared" si="248"/>
        <v>8.8097837702618392E-28</v>
      </c>
      <c r="IR208" s="86">
        <f t="shared" si="248"/>
        <v>7.4712680546274322E-24</v>
      </c>
      <c r="IS208" s="86">
        <f t="shared" si="248"/>
        <v>2.2285508831072573E-20</v>
      </c>
      <c r="IT208" s="86">
        <f t="shared" si="248"/>
        <v>2.4286371075064901E-17</v>
      </c>
      <c r="IU208" s="86">
        <f t="shared" si="248"/>
        <v>7.0801215499779117E-14</v>
      </c>
      <c r="IV208" s="86">
        <f t="shared" si="248"/>
        <v>8.6447673720498783E-13</v>
      </c>
      <c r="IW208" s="86">
        <f t="shared" si="248"/>
        <v>3.5989193011890401E-11</v>
      </c>
      <c r="IY208" s="86">
        <f t="shared" si="249"/>
        <v>9.896743613024637E-7</v>
      </c>
      <c r="IZ208" s="86">
        <f t="shared" si="249"/>
        <v>2.1774715302621286E-15</v>
      </c>
      <c r="JA208" s="86">
        <f t="shared" si="249"/>
        <v>8.9242102592554268E-18</v>
      </c>
      <c r="JB208" s="86">
        <f t="shared" si="249"/>
        <v>1.3102269614773442E-20</v>
      </c>
      <c r="JC208" s="86">
        <f t="shared" si="249"/>
        <v>4.0783105824367692E-18</v>
      </c>
      <c r="JD208" s="86">
        <f t="shared" si="249"/>
        <v>5.5334777480587418E-21</v>
      </c>
      <c r="JE208" s="86">
        <f t="shared" si="249"/>
        <v>2.2881973280136594E-22</v>
      </c>
      <c r="JF208" s="86">
        <f t="shared" si="249"/>
        <v>2.5899584397710203E-24</v>
      </c>
      <c r="JG208" s="86">
        <f t="shared" si="249"/>
        <v>8.8097837702618392E-28</v>
      </c>
      <c r="JH208" s="86">
        <f t="shared" si="249"/>
        <v>7.4712680546274322E-24</v>
      </c>
      <c r="JI208" s="86">
        <f t="shared" si="249"/>
        <v>2.2285508831072573E-20</v>
      </c>
      <c r="JJ208" s="86">
        <f t="shared" si="249"/>
        <v>2.4286371075064901E-17</v>
      </c>
      <c r="JK208" s="86">
        <f t="shared" si="249"/>
        <v>7.0801215499779117E-14</v>
      </c>
      <c r="JL208" s="86">
        <f t="shared" si="249"/>
        <v>8.6447673720498783E-13</v>
      </c>
      <c r="JM208" s="86">
        <f t="shared" si="249"/>
        <v>3.5989193011890401E-11</v>
      </c>
    </row>
    <row r="209" spans="2:273" x14ac:dyDescent="0.25">
      <c r="B209" s="2">
        <v>182</v>
      </c>
      <c r="C209" s="37">
        <v>50.564999999999998</v>
      </c>
      <c r="D209" s="37">
        <v>48.466999999999999</v>
      </c>
      <c r="E209" s="37">
        <v>49.1</v>
      </c>
      <c r="F209" s="37">
        <v>47.017000000000003</v>
      </c>
      <c r="G209" s="37">
        <v>49.661000000000001</v>
      </c>
      <c r="H209" s="37">
        <v>49.55</v>
      </c>
      <c r="I209" s="37">
        <v>50.5</v>
      </c>
      <c r="J209" s="37">
        <v>50.5</v>
      </c>
      <c r="K209" s="37">
        <v>50.133000000000003</v>
      </c>
      <c r="L209" s="37">
        <v>50.033000000000001</v>
      </c>
      <c r="M209" s="37">
        <v>52.033000000000001</v>
      </c>
      <c r="N209" s="37">
        <v>50.8</v>
      </c>
      <c r="O209" s="37">
        <v>50.720999999999997</v>
      </c>
      <c r="P209" s="37">
        <v>51.475000000000001</v>
      </c>
      <c r="Q209" s="37">
        <v>52.606999999999999</v>
      </c>
      <c r="S209" s="4">
        <f t="shared" si="250"/>
        <v>49.190033683933301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>
        <f t="shared" si="250"/>
        <v>50.75915386380693</v>
      </c>
      <c r="AF209" s="4">
        <f t="shared" si="250"/>
        <v>51.639320394288298</v>
      </c>
      <c r="AG209" s="4">
        <f t="shared" si="250"/>
        <v>52.769935853785384</v>
      </c>
      <c r="AI209" s="4">
        <f t="shared" si="251"/>
        <v>1.3749663160666969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-3.8153863806932975E-2</v>
      </c>
      <c r="AV209" s="4">
        <f t="shared" si="251"/>
        <v>-0.16432039428829626</v>
      </c>
      <c r="AW209" s="4">
        <f t="shared" si="251"/>
        <v>-0.16293585378538467</v>
      </c>
      <c r="AY209" s="2">
        <f t="shared" si="243"/>
        <v>49.190033683933301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>
        <f t="shared" si="243"/>
        <v>50.75915386380693</v>
      </c>
      <c r="BL209" s="2">
        <f t="shared" si="243"/>
        <v>51.639320394288298</v>
      </c>
      <c r="BM209" s="2">
        <f t="shared" si="243"/>
        <v>52.769935853785078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>
        <f t="shared" si="244"/>
        <v>50.564999999999998</v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>
        <f t="shared" si="198"/>
        <v>50.564999999999998</v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>
        <f t="shared" si="210"/>
        <v>50.720999999999997</v>
      </c>
      <c r="DH209" s="2">
        <f t="shared" si="211"/>
        <v>51.475000000000001</v>
      </c>
      <c r="DI209" s="2">
        <f t="shared" si="212"/>
        <v>52.606999999999999</v>
      </c>
      <c r="DK209" s="2">
        <f t="shared" si="252"/>
        <v>103.89063234489552</v>
      </c>
      <c r="DL209" s="2">
        <f t="shared" si="252"/>
        <v>125.25803731261624</v>
      </c>
      <c r="DM209" s="2">
        <f t="shared" si="252"/>
        <v>122.48708677098148</v>
      </c>
      <c r="DN209" s="2">
        <f t="shared" si="252"/>
        <v>108.2095195121951</v>
      </c>
      <c r="DO209" s="2">
        <f t="shared" si="252"/>
        <v>104.99577560975608</v>
      </c>
      <c r="DP209" s="2">
        <f t="shared" si="252"/>
        <v>101.92726653171394</v>
      </c>
      <c r="DQ209" s="2">
        <f t="shared" si="252"/>
        <v>93.39853394062078</v>
      </c>
      <c r="DR209" s="2">
        <f t="shared" si="252"/>
        <v>116.76582682926831</v>
      </c>
      <c r="DS209" s="2">
        <f t="shared" si="252"/>
        <v>112.76467955465588</v>
      </c>
      <c r="DT209" s="2">
        <f t="shared" si="252"/>
        <v>103.35232682926832</v>
      </c>
      <c r="DU209" s="2">
        <f t="shared" si="252"/>
        <v>108.7525692982456</v>
      </c>
      <c r="DV209" s="2">
        <f t="shared" si="252"/>
        <v>109.31802195121952</v>
      </c>
      <c r="DW209" s="2">
        <f t="shared" si="252"/>
        <v>124.62062613240417</v>
      </c>
      <c r="DX209" s="2">
        <f t="shared" si="252"/>
        <v>125.97829357697782</v>
      </c>
      <c r="DY209" s="2">
        <f t="shared" si="252"/>
        <v>108.64762573313784</v>
      </c>
      <c r="EA209" s="2">
        <f t="shared" si="241"/>
        <v>49.189938896164264</v>
      </c>
      <c r="EB209" s="2">
        <f t="shared" si="241"/>
        <v>45.560218436109352</v>
      </c>
      <c r="EC209" s="2">
        <f t="shared" si="241"/>
        <v>46.771720659340659</v>
      </c>
      <c r="ED209" s="2">
        <f t="shared" si="241"/>
        <v>46.600297606470107</v>
      </c>
      <c r="EE209" s="2">
        <f t="shared" si="241"/>
        <v>49.096678852468379</v>
      </c>
      <c r="EF209" s="2">
        <f t="shared" si="240"/>
        <v>49.846460662860657</v>
      </c>
      <c r="EG209" s="2">
        <f t="shared" si="240"/>
        <v>47.774580835571236</v>
      </c>
      <c r="EH209" s="2">
        <f t="shared" si="240"/>
        <v>49.806520439800963</v>
      </c>
      <c r="EI209" s="2">
        <f t="shared" si="240"/>
        <v>48.422334152069141</v>
      </c>
      <c r="EJ209" s="2">
        <f t="shared" si="240"/>
        <v>48.663922745910874</v>
      </c>
      <c r="EK209" s="2">
        <f t="shared" si="213"/>
        <v>49.136357136135807</v>
      </c>
      <c r="EL209" s="2">
        <f t="shared" si="180"/>
        <v>54.074504953887455</v>
      </c>
      <c r="EM209" s="2">
        <f t="shared" si="180"/>
        <v>52.025413813779508</v>
      </c>
      <c r="EN209" s="2">
        <f t="shared" si="180"/>
        <v>50.314462852803445</v>
      </c>
      <c r="EO209" s="2">
        <f t="shared" si="180"/>
        <v>52.843488011229837</v>
      </c>
      <c r="EQ209" s="2">
        <f t="shared" si="253"/>
        <v>49.189938896164264</v>
      </c>
      <c r="ER209" s="2">
        <f t="shared" si="253"/>
        <v>47.425435432141597</v>
      </c>
      <c r="ES209" s="2">
        <f t="shared" si="253"/>
        <v>47.655156943226821</v>
      </c>
      <c r="ET209" s="2">
        <f t="shared" si="253"/>
        <v>47.110414470178313</v>
      </c>
      <c r="EU209" s="2">
        <f t="shared" si="253"/>
        <v>48.898338913605919</v>
      </c>
      <c r="EV209" s="2">
        <f t="shared" si="253"/>
        <v>48.815788538454825</v>
      </c>
      <c r="EW209" s="2">
        <f t="shared" si="253"/>
        <v>49.624344797658807</v>
      </c>
      <c r="EX209" s="2">
        <f t="shared" si="253"/>
        <v>49.444877553441394</v>
      </c>
      <c r="EY209" s="2">
        <f t="shared" si="253"/>
        <v>48.201140659697927</v>
      </c>
      <c r="EZ209" s="2">
        <f t="shared" si="253"/>
        <v>48.633030131595888</v>
      </c>
      <c r="FA209" s="2">
        <f t="shared" si="253"/>
        <v>50.057681132583127</v>
      </c>
      <c r="FB209" s="2">
        <f t="shared" si="253"/>
        <v>52.070995334876159</v>
      </c>
      <c r="FC209" s="2">
        <f t="shared" si="253"/>
        <v>50.618317610070918</v>
      </c>
      <c r="FD209" s="2">
        <f t="shared" si="253"/>
        <v>51.812375398113801</v>
      </c>
      <c r="FE209" s="2">
        <f t="shared" si="253"/>
        <v>52.758146965564151</v>
      </c>
      <c r="FG209" s="2">
        <f t="shared" si="254"/>
        <v>0.99999826715598916</v>
      </c>
      <c r="FH209" s="2">
        <f t="shared" si="254"/>
        <v>0.99999827149840403</v>
      </c>
      <c r="FI209" s="2">
        <f t="shared" si="254"/>
        <v>0.99999825590445912</v>
      </c>
      <c r="FJ209" s="2">
        <f t="shared" si="254"/>
        <v>0.99999795244633471</v>
      </c>
      <c r="FK209" s="2">
        <f t="shared" si="254"/>
        <v>0.99999785235707406</v>
      </c>
      <c r="FL209" s="2">
        <f t="shared" si="254"/>
        <v>0.999998052194355</v>
      </c>
      <c r="FM209" s="2">
        <f t="shared" si="254"/>
        <v>0.99999808623534803</v>
      </c>
      <c r="FN209" s="2">
        <f t="shared" si="254"/>
        <v>0.99999787225118597</v>
      </c>
      <c r="FO209" s="2">
        <f t="shared" si="254"/>
        <v>0.99999799172825798</v>
      </c>
      <c r="FP209" s="2">
        <f t="shared" si="254"/>
        <v>0.99999785795172491</v>
      </c>
      <c r="FQ209" s="2">
        <f t="shared" si="254"/>
        <v>0.99999770954648459</v>
      </c>
      <c r="FR209" s="2">
        <f t="shared" si="254"/>
        <v>0.99999784657678858</v>
      </c>
      <c r="FS209" s="2">
        <f t="shared" si="254"/>
        <v>0.99999771993531317</v>
      </c>
      <c r="FT209" s="2">
        <f t="shared" si="254"/>
        <v>0.99999767109221693</v>
      </c>
      <c r="FU209" s="2">
        <f t="shared" si="254"/>
        <v>0.99999712797503748</v>
      </c>
      <c r="FW209" s="2">
        <f t="shared" si="245"/>
        <v>7.3010994487098554E-5</v>
      </c>
      <c r="FX209" s="2">
        <f t="shared" si="245"/>
        <v>0.9282737375533896</v>
      </c>
      <c r="FY209" s="2">
        <f t="shared" si="245"/>
        <v>0.93642481544830536</v>
      </c>
      <c r="FZ209" s="2">
        <f t="shared" si="245"/>
        <v>0.93471759362716245</v>
      </c>
      <c r="GA209" s="2">
        <f t="shared" si="245"/>
        <v>0.92359873522251124</v>
      </c>
      <c r="GB209" s="2">
        <f t="shared" si="245"/>
        <v>0.92893304558162504</v>
      </c>
      <c r="GC209" s="2">
        <f t="shared" si="245"/>
        <v>0.93217167736282291</v>
      </c>
      <c r="GD209" s="2">
        <f t="shared" si="245"/>
        <v>0.94125376289866847</v>
      </c>
      <c r="GE209" s="2">
        <f t="shared" si="245"/>
        <v>0.95088644154234447</v>
      </c>
      <c r="GF209" s="2">
        <f t="shared" si="245"/>
        <v>0.93827009417923191</v>
      </c>
      <c r="GG209" s="2">
        <f t="shared" si="245"/>
        <v>0.92702203720124043</v>
      </c>
      <c r="GH209" s="2">
        <f t="shared" si="245"/>
        <v>0.91684476567241957</v>
      </c>
      <c r="GI209" s="2">
        <f t="shared" si="245"/>
        <v>0.90002763735328351</v>
      </c>
      <c r="GJ209" s="2">
        <f t="shared" si="245"/>
        <v>0.88435158083686261</v>
      </c>
      <c r="GK209" s="2">
        <f t="shared" si="245"/>
        <v>0.86373945557292309</v>
      </c>
      <c r="GM209" s="86">
        <f t="shared" si="246"/>
        <v>8.5842700799638428E-257</v>
      </c>
      <c r="GN209" s="86">
        <f t="shared" si="246"/>
        <v>0</v>
      </c>
      <c r="GO209" s="86">
        <f t="shared" si="246"/>
        <v>0</v>
      </c>
      <c r="GP209" s="86">
        <f t="shared" si="246"/>
        <v>0</v>
      </c>
      <c r="GQ209" s="86">
        <f t="shared" si="246"/>
        <v>0</v>
      </c>
      <c r="GR209" s="86">
        <f t="shared" si="246"/>
        <v>0</v>
      </c>
      <c r="GS209" s="86">
        <f t="shared" si="246"/>
        <v>0</v>
      </c>
      <c r="GT209" s="86">
        <f t="shared" si="246"/>
        <v>0</v>
      </c>
      <c r="GU209" s="86">
        <f t="shared" si="246"/>
        <v>0</v>
      </c>
      <c r="GV209" s="86">
        <f t="shared" si="246"/>
        <v>0</v>
      </c>
      <c r="GW209" s="86">
        <f t="shared" si="246"/>
        <v>0</v>
      </c>
      <c r="GX209" s="86">
        <f t="shared" si="246"/>
        <v>0</v>
      </c>
      <c r="GY209" s="86">
        <f t="shared" si="246"/>
        <v>0</v>
      </c>
      <c r="GZ209" s="86">
        <f t="shared" si="246"/>
        <v>0</v>
      </c>
      <c r="HA209" s="86">
        <f t="shared" si="246"/>
        <v>0</v>
      </c>
      <c r="HC209" s="86">
        <f t="shared" si="182"/>
        <v>2.3117226080588761E-166</v>
      </c>
      <c r="HD209" s="86">
        <f t="shared" si="182"/>
        <v>0</v>
      </c>
      <c r="HE209" s="86">
        <f t="shared" si="182"/>
        <v>0</v>
      </c>
      <c r="HF209" s="86">
        <f t="shared" si="182"/>
        <v>0</v>
      </c>
      <c r="HG209" s="86">
        <f t="shared" si="182"/>
        <v>0</v>
      </c>
      <c r="HH209" s="86">
        <f t="shared" si="182"/>
        <v>0</v>
      </c>
      <c r="HI209" s="86">
        <f t="shared" si="242"/>
        <v>0</v>
      </c>
      <c r="HJ209" s="86">
        <f t="shared" si="242"/>
        <v>0</v>
      </c>
      <c r="HK209" s="86">
        <f t="shared" si="242"/>
        <v>0</v>
      </c>
      <c r="HL209" s="86">
        <f t="shared" si="242"/>
        <v>0</v>
      </c>
      <c r="HM209" s="86">
        <f t="shared" si="242"/>
        <v>0</v>
      </c>
      <c r="HN209" s="86">
        <f t="shared" si="242"/>
        <v>0</v>
      </c>
      <c r="HO209" s="86">
        <f t="shared" si="227"/>
        <v>0</v>
      </c>
      <c r="HP209" s="86">
        <f t="shared" si="227"/>
        <v>0</v>
      </c>
      <c r="HQ209" s="86">
        <f t="shared" si="227"/>
        <v>0</v>
      </c>
      <c r="HS209" s="86">
        <f t="shared" si="247"/>
        <v>1.5876658254509964E-7</v>
      </c>
      <c r="HT209" s="86">
        <f t="shared" si="247"/>
        <v>5.9188057302641906E-89</v>
      </c>
      <c r="HU209" s="86">
        <f t="shared" si="247"/>
        <v>1.1522938872023352E-96</v>
      </c>
      <c r="HV209" s="86">
        <f t="shared" si="247"/>
        <v>1.8998202603783322E-112</v>
      </c>
      <c r="HW209" s="86">
        <f t="shared" si="247"/>
        <v>1.1521069800027083E-107</v>
      </c>
      <c r="HX209" s="86">
        <f t="shared" si="247"/>
        <v>2.0052503689126165E-121</v>
      </c>
      <c r="HY209" s="86">
        <f t="shared" si="247"/>
        <v>1.4217444306323925E-126</v>
      </c>
      <c r="HZ209" s="86">
        <f t="shared" si="247"/>
        <v>3.094679469104131E-126</v>
      </c>
      <c r="IA209" s="86">
        <f t="shared" si="247"/>
        <v>9.7801888526086796E-135</v>
      </c>
      <c r="IB209" s="86">
        <f t="shared" si="247"/>
        <v>3.1408946530558913E-128</v>
      </c>
      <c r="IC209" s="86">
        <f t="shared" si="247"/>
        <v>4.4213164565577134E-118</v>
      </c>
      <c r="ID209" s="86">
        <f t="shared" si="247"/>
        <v>6.0293311407478405E-107</v>
      </c>
      <c r="IE209" s="86">
        <f t="shared" si="247"/>
        <v>1.4052524250814716E-93</v>
      </c>
      <c r="IF209" s="86">
        <f t="shared" si="247"/>
        <v>2.0729973597574131E-82</v>
      </c>
      <c r="IG209" s="86">
        <f t="shared" si="247"/>
        <v>2.7676224406250357E-89</v>
      </c>
      <c r="II209" s="86">
        <f t="shared" si="248"/>
        <v>2.4672678307774223E-216</v>
      </c>
      <c r="IJ209" s="86">
        <f t="shared" si="248"/>
        <v>1.9240803472105409E-16</v>
      </c>
      <c r="IK209" s="86">
        <f t="shared" si="248"/>
        <v>6.0294726057122371E-19</v>
      </c>
      <c r="IL209" s="86">
        <f t="shared" si="248"/>
        <v>5.3655369093316878E-22</v>
      </c>
      <c r="IM209" s="86">
        <f t="shared" si="248"/>
        <v>2.0692890072751306E-19</v>
      </c>
      <c r="IN209" s="86">
        <f t="shared" si="248"/>
        <v>1.8849644050128849E-22</v>
      </c>
      <c r="IO209" s="86">
        <f t="shared" si="248"/>
        <v>6.6045035882618536E-24</v>
      </c>
      <c r="IP209" s="86">
        <f t="shared" si="248"/>
        <v>6.737971364144246E-26</v>
      </c>
      <c r="IQ209" s="86">
        <f t="shared" si="248"/>
        <v>1.7464285482866151E-29</v>
      </c>
      <c r="IR209" s="86">
        <f t="shared" si="248"/>
        <v>1.9445204956234736E-25</v>
      </c>
      <c r="IS209" s="86">
        <f t="shared" si="248"/>
        <v>8.104585191447542E-22</v>
      </c>
      <c r="IT209" s="86">
        <f t="shared" si="248"/>
        <v>1.2599531831326995E-18</v>
      </c>
      <c r="IU209" s="86">
        <f t="shared" si="248"/>
        <v>5.5456994165314814E-15</v>
      </c>
      <c r="IV209" s="86">
        <f t="shared" si="248"/>
        <v>6.9074845448143217E-14</v>
      </c>
      <c r="IW209" s="86">
        <f t="shared" si="248"/>
        <v>3.2340380632824498E-12</v>
      </c>
      <c r="IY209" s="86">
        <f t="shared" si="249"/>
        <v>1.5876658254509964E-7</v>
      </c>
      <c r="IZ209" s="86">
        <f t="shared" si="249"/>
        <v>1.9240803472105409E-16</v>
      </c>
      <c r="JA209" s="86">
        <f t="shared" si="249"/>
        <v>6.0294726057122371E-19</v>
      </c>
      <c r="JB209" s="86">
        <f t="shared" si="249"/>
        <v>5.3655369093316878E-22</v>
      </c>
      <c r="JC209" s="86">
        <f t="shared" si="249"/>
        <v>2.0692890072751306E-19</v>
      </c>
      <c r="JD209" s="86">
        <f t="shared" si="249"/>
        <v>1.8849644050128849E-22</v>
      </c>
      <c r="JE209" s="86">
        <f t="shared" si="249"/>
        <v>6.6045035882618536E-24</v>
      </c>
      <c r="JF209" s="86">
        <f t="shared" si="249"/>
        <v>6.737971364144246E-26</v>
      </c>
      <c r="JG209" s="86">
        <f t="shared" si="249"/>
        <v>1.7464285482866151E-29</v>
      </c>
      <c r="JH209" s="86">
        <f t="shared" si="249"/>
        <v>1.9445204956234736E-25</v>
      </c>
      <c r="JI209" s="86">
        <f t="shared" si="249"/>
        <v>8.104585191447542E-22</v>
      </c>
      <c r="JJ209" s="86">
        <f t="shared" si="249"/>
        <v>1.2599531831326995E-18</v>
      </c>
      <c r="JK209" s="86">
        <f t="shared" si="249"/>
        <v>5.5456994165314814E-15</v>
      </c>
      <c r="JL209" s="86">
        <f t="shared" si="249"/>
        <v>6.9074845448143217E-14</v>
      </c>
      <c r="JM209" s="86">
        <f t="shared" si="249"/>
        <v>3.2340380632824498E-12</v>
      </c>
    </row>
    <row r="210" spans="2:273" x14ac:dyDescent="0.25">
      <c r="B210" s="2">
        <v>183</v>
      </c>
      <c r="C210" s="37">
        <v>47.984000000000002</v>
      </c>
      <c r="D210" s="37">
        <v>49.4</v>
      </c>
      <c r="E210" s="37">
        <v>46.767000000000003</v>
      </c>
      <c r="F210" s="37">
        <v>46.767000000000003</v>
      </c>
      <c r="G210" s="37">
        <v>48.558999999999997</v>
      </c>
      <c r="H210" s="37">
        <v>49.6</v>
      </c>
      <c r="I210" s="37">
        <v>49.582999999999998</v>
      </c>
      <c r="J210" s="37">
        <v>50.817</v>
      </c>
      <c r="K210" s="37">
        <v>49.75</v>
      </c>
      <c r="L210" s="37">
        <v>50.65</v>
      </c>
      <c r="M210" s="37">
        <v>50.55</v>
      </c>
      <c r="N210" s="37">
        <v>51.232999999999997</v>
      </c>
      <c r="O210" s="37">
        <v>49.246000000000002</v>
      </c>
      <c r="P210" s="37">
        <v>52.442999999999998</v>
      </c>
      <c r="Q210" s="37">
        <v>52.360999999999997</v>
      </c>
      <c r="S210" s="4">
        <f t="shared" si="250"/>
        <v>49.081552402951537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>
        <f t="shared" si="250"/>
        <v>51.553528154806187</v>
      </c>
      <c r="AG210" s="4">
        <f t="shared" si="250"/>
        <v>52.667037399333097</v>
      </c>
      <c r="AI210" s="4">
        <f t="shared" si="251"/>
        <v>-1.0975524029515356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0.8894718451938104</v>
      </c>
      <c r="AW210" s="4">
        <f t="shared" si="251"/>
        <v>-0.30603739933309981</v>
      </c>
      <c r="AY210" s="2">
        <f t="shared" si="243"/>
        <v>49.081552402951537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>
        <f t="shared" si="243"/>
        <v>51.553528154806187</v>
      </c>
      <c r="BM210" s="2">
        <f t="shared" si="243"/>
        <v>52.667037399333083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>
        <f t="shared" si="244"/>
        <v>47.984000000000002</v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>
        <f t="shared" si="198"/>
        <v>47.984000000000002</v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>
        <f t="shared" si="211"/>
        <v>52.442999999999998</v>
      </c>
      <c r="DI210" s="2">
        <f t="shared" si="212"/>
        <v>52.360999999999997</v>
      </c>
      <c r="DK210" s="2">
        <f t="shared" si="252"/>
        <v>104.09571845935005</v>
      </c>
      <c r="DL210" s="2">
        <f t="shared" si="252"/>
        <v>125.59294660247291</v>
      </c>
      <c r="DM210" s="2">
        <f t="shared" si="252"/>
        <v>122.81923328591746</v>
      </c>
      <c r="DN210" s="2">
        <f t="shared" si="252"/>
        <v>108.45527317073169</v>
      </c>
      <c r="DO210" s="2">
        <f t="shared" si="252"/>
        <v>105.22448545966228</v>
      </c>
      <c r="DP210" s="2">
        <f t="shared" si="252"/>
        <v>102.12979892037791</v>
      </c>
      <c r="DQ210" s="2">
        <f t="shared" si="252"/>
        <v>93.525476653171381</v>
      </c>
      <c r="DR210" s="2">
        <f t="shared" si="252"/>
        <v>117.06541407129458</v>
      </c>
      <c r="DS210" s="2">
        <f t="shared" si="252"/>
        <v>113.05497489878545</v>
      </c>
      <c r="DT210" s="2">
        <f t="shared" si="252"/>
        <v>103.57869484052534</v>
      </c>
      <c r="DU210" s="2">
        <f t="shared" si="252"/>
        <v>108.99400634278001</v>
      </c>
      <c r="DV210" s="2">
        <f t="shared" si="252"/>
        <v>109.55442270168857</v>
      </c>
      <c r="DW210" s="2">
        <f t="shared" si="252"/>
        <v>124.95216567944249</v>
      </c>
      <c r="DX210" s="2">
        <f t="shared" si="252"/>
        <v>126.3276866177919</v>
      </c>
      <c r="DY210" s="2">
        <f t="shared" si="252"/>
        <v>108.90743401759532</v>
      </c>
      <c r="EA210" s="2">
        <f t="shared" si="241"/>
        <v>49.081465459924587</v>
      </c>
      <c r="EB210" s="2">
        <f t="shared" si="241"/>
        <v>45.406130260648446</v>
      </c>
      <c r="EC210" s="2">
        <f t="shared" si="241"/>
        <v>46.651930989010992</v>
      </c>
      <c r="ED210" s="2">
        <f t="shared" si="241"/>
        <v>46.479762546055127</v>
      </c>
      <c r="EE210" s="2">
        <f t="shared" si="241"/>
        <v>49.015964663221311</v>
      </c>
      <c r="EF210" s="2">
        <f t="shared" si="240"/>
        <v>49.749908102090828</v>
      </c>
      <c r="EG210" s="2">
        <f t="shared" si="240"/>
        <v>47.631974965304664</v>
      </c>
      <c r="EH210" s="2">
        <f t="shared" si="240"/>
        <v>49.717877986503751</v>
      </c>
      <c r="EI210" s="2">
        <f t="shared" si="240"/>
        <v>48.326649042400803</v>
      </c>
      <c r="EJ210" s="2">
        <f t="shared" si="240"/>
        <v>48.567191971728533</v>
      </c>
      <c r="EK210" s="2">
        <f t="shared" si="213"/>
        <v>49.015360332356806</v>
      </c>
      <c r="EL210" s="2">
        <f t="shared" si="180"/>
        <v>53.995867764040781</v>
      </c>
      <c r="EM210" s="2">
        <f t="shared" si="180"/>
        <v>51.935804449932895</v>
      </c>
      <c r="EN210" s="2">
        <f t="shared" si="180"/>
        <v>50.195443747325541</v>
      </c>
      <c r="EO210" s="2">
        <f t="shared" si="180"/>
        <v>52.742256921527321</v>
      </c>
      <c r="EQ210" s="2">
        <f t="shared" si="253"/>
        <v>49.081465459924587</v>
      </c>
      <c r="ER210" s="2">
        <f t="shared" si="253"/>
        <v>47.297320431270961</v>
      </c>
      <c r="ES210" s="2">
        <f t="shared" si="253"/>
        <v>47.547166472220169</v>
      </c>
      <c r="ET210" s="2">
        <f t="shared" si="253"/>
        <v>46.996926155727216</v>
      </c>
      <c r="EU210" s="2">
        <f t="shared" si="253"/>
        <v>48.8149333432088</v>
      </c>
      <c r="EV210" s="2">
        <f t="shared" si="253"/>
        <v>48.706047382011391</v>
      </c>
      <c r="EW210" s="2">
        <f t="shared" si="253"/>
        <v>49.505754185292474</v>
      </c>
      <c r="EX210" s="2">
        <f t="shared" si="253"/>
        <v>49.351725442440284</v>
      </c>
      <c r="EY210" s="2">
        <f t="shared" si="253"/>
        <v>48.102640470054219</v>
      </c>
      <c r="EZ210" s="2">
        <f t="shared" si="253"/>
        <v>48.535898227731252</v>
      </c>
      <c r="FA210" s="2">
        <f t="shared" si="253"/>
        <v>49.949492711287405</v>
      </c>
      <c r="FB210" s="2">
        <f t="shared" si="253"/>
        <v>51.964580864857822</v>
      </c>
      <c r="FC210" s="2">
        <f t="shared" si="253"/>
        <v>50.508851171518828</v>
      </c>
      <c r="FD210" s="2">
        <f t="shared" si="253"/>
        <v>51.715319747679324</v>
      </c>
      <c r="FE210" s="2">
        <f t="shared" si="253"/>
        <v>52.656046859439734</v>
      </c>
      <c r="FG210" s="2">
        <f t="shared" si="254"/>
        <v>0.99999841962723823</v>
      </c>
      <c r="FH210" s="2">
        <f t="shared" si="254"/>
        <v>0.99999842358756885</v>
      </c>
      <c r="FI210" s="2">
        <f t="shared" si="254"/>
        <v>0.99999840936571782</v>
      </c>
      <c r="FJ210" s="2">
        <f t="shared" si="254"/>
        <v>0.99999813260852666</v>
      </c>
      <c r="FK210" s="2">
        <f t="shared" si="254"/>
        <v>0.99999804132600234</v>
      </c>
      <c r="FL210" s="2">
        <f t="shared" si="254"/>
        <v>0.99999822357983437</v>
      </c>
      <c r="FM210" s="2">
        <f t="shared" si="254"/>
        <v>0.99999825462559955</v>
      </c>
      <c r="FN210" s="2">
        <f t="shared" si="254"/>
        <v>0.99999805946965481</v>
      </c>
      <c r="FO210" s="2">
        <f t="shared" si="254"/>
        <v>0.99999816843407929</v>
      </c>
      <c r="FP210" s="2">
        <f t="shared" si="254"/>
        <v>0.99999804642838652</v>
      </c>
      <c r="FQ210" s="2">
        <f t="shared" si="254"/>
        <v>0.99999791108114588</v>
      </c>
      <c r="FR210" s="2">
        <f t="shared" si="254"/>
        <v>0.99999803605431736</v>
      </c>
      <c r="FS210" s="2">
        <f t="shared" si="254"/>
        <v>0.999997920555874</v>
      </c>
      <c r="FT210" s="2">
        <f t="shared" si="254"/>
        <v>0.99999787601042278</v>
      </c>
      <c r="FU210" s="2">
        <f t="shared" si="254"/>
        <v>0.99999738068144128</v>
      </c>
      <c r="FW210" s="2">
        <f t="shared" si="245"/>
        <v>8.0054399633120896E-5</v>
      </c>
      <c r="FX210" s="2">
        <f t="shared" si="245"/>
        <v>0.93416940550347272</v>
      </c>
      <c r="FY210" s="2">
        <f t="shared" si="245"/>
        <v>0.9416925750889158</v>
      </c>
      <c r="FZ210" s="2">
        <f t="shared" si="245"/>
        <v>0.94011776558272264</v>
      </c>
      <c r="GA210" s="2">
        <f t="shared" si="245"/>
        <v>0.92984963372649365</v>
      </c>
      <c r="GB210" s="2">
        <f t="shared" si="245"/>
        <v>0.93477832820122908</v>
      </c>
      <c r="GC210" s="2">
        <f t="shared" si="245"/>
        <v>0.93776842672892691</v>
      </c>
      <c r="GD210" s="2">
        <f t="shared" si="245"/>
        <v>0.94614441373841052</v>
      </c>
      <c r="GE210" s="2">
        <f t="shared" si="245"/>
        <v>0.95501349490967902</v>
      </c>
      <c r="GF210" s="2">
        <f t="shared" si="245"/>
        <v>0.94339419882645359</v>
      </c>
      <c r="GG210" s="2">
        <f t="shared" si="245"/>
        <v>0.93301316636884823</v>
      </c>
      <c r="GH210" s="2">
        <f t="shared" si="245"/>
        <v>0.92360254314327939</v>
      </c>
      <c r="GI210" s="2">
        <f t="shared" si="245"/>
        <v>0.90801497682006294</v>
      </c>
      <c r="GJ210" s="2">
        <f t="shared" si="245"/>
        <v>0.89344308553738105</v>
      </c>
      <c r="GK210" s="2">
        <f t="shared" si="245"/>
        <v>0.87422088396587538</v>
      </c>
      <c r="GM210" s="86">
        <f t="shared" si="246"/>
        <v>5.2997829938414156E-261</v>
      </c>
      <c r="GN210" s="86">
        <f t="shared" si="246"/>
        <v>0</v>
      </c>
      <c r="GO210" s="86">
        <f t="shared" si="246"/>
        <v>0</v>
      </c>
      <c r="GP210" s="86">
        <f t="shared" si="246"/>
        <v>0</v>
      </c>
      <c r="GQ210" s="86">
        <f t="shared" si="246"/>
        <v>0</v>
      </c>
      <c r="GR210" s="86">
        <f t="shared" si="246"/>
        <v>0</v>
      </c>
      <c r="GS210" s="86">
        <f t="shared" si="246"/>
        <v>0</v>
      </c>
      <c r="GT210" s="86">
        <f t="shared" si="246"/>
        <v>0</v>
      </c>
      <c r="GU210" s="86">
        <f t="shared" si="246"/>
        <v>0</v>
      </c>
      <c r="GV210" s="86">
        <f t="shared" si="246"/>
        <v>0</v>
      </c>
      <c r="GW210" s="86">
        <f t="shared" si="246"/>
        <v>0</v>
      </c>
      <c r="GX210" s="86">
        <f t="shared" si="246"/>
        <v>0</v>
      </c>
      <c r="GY210" s="86">
        <f t="shared" si="246"/>
        <v>0</v>
      </c>
      <c r="GZ210" s="86">
        <f t="shared" si="246"/>
        <v>0</v>
      </c>
      <c r="HA210" s="86">
        <f t="shared" si="246"/>
        <v>0</v>
      </c>
      <c r="HC210" s="86">
        <f t="shared" si="182"/>
        <v>9.2778341774555706E-170</v>
      </c>
      <c r="HD210" s="86">
        <f t="shared" si="182"/>
        <v>0</v>
      </c>
      <c r="HE210" s="86">
        <f t="shared" si="182"/>
        <v>0</v>
      </c>
      <c r="HF210" s="86">
        <f t="shared" si="182"/>
        <v>0</v>
      </c>
      <c r="HG210" s="86">
        <f t="shared" si="182"/>
        <v>0</v>
      </c>
      <c r="HH210" s="86">
        <f t="shared" si="182"/>
        <v>0</v>
      </c>
      <c r="HI210" s="86">
        <f t="shared" si="242"/>
        <v>0</v>
      </c>
      <c r="HJ210" s="86">
        <f t="shared" si="242"/>
        <v>0</v>
      </c>
      <c r="HK210" s="86">
        <f t="shared" si="242"/>
        <v>0</v>
      </c>
      <c r="HL210" s="86">
        <f t="shared" si="242"/>
        <v>0</v>
      </c>
      <c r="HM210" s="86">
        <f t="shared" si="242"/>
        <v>0</v>
      </c>
      <c r="HN210" s="86">
        <f t="shared" si="242"/>
        <v>0</v>
      </c>
      <c r="HO210" s="86">
        <f t="shared" si="227"/>
        <v>0</v>
      </c>
      <c r="HP210" s="86">
        <f t="shared" si="227"/>
        <v>0</v>
      </c>
      <c r="HQ210" s="86">
        <f t="shared" si="227"/>
        <v>0</v>
      </c>
      <c r="HS210" s="86">
        <f t="shared" si="247"/>
        <v>2.2624751082624218E-8</v>
      </c>
      <c r="HT210" s="86">
        <f t="shared" si="247"/>
        <v>6.6645401059984837E-92</v>
      </c>
      <c r="HU210" s="86">
        <f t="shared" si="247"/>
        <v>7.8993639001564555E-100</v>
      </c>
      <c r="HV210" s="86">
        <f t="shared" si="247"/>
        <v>3.42397358460198E-116</v>
      </c>
      <c r="HW210" s="86">
        <f t="shared" si="247"/>
        <v>2.54555024340555E-111</v>
      </c>
      <c r="HX210" s="86">
        <f t="shared" si="247"/>
        <v>1.6848064702597311E-125</v>
      </c>
      <c r="HY210" s="86">
        <f t="shared" si="247"/>
        <v>8.516505887633662E-131</v>
      </c>
      <c r="HZ210" s="86">
        <f t="shared" si="247"/>
        <v>2.1539905073161656E-130</v>
      </c>
      <c r="IA210" s="86">
        <f t="shared" si="247"/>
        <v>4.8068217614425743E-139</v>
      </c>
      <c r="IB210" s="86">
        <f t="shared" si="247"/>
        <v>1.8452338131290706E-132</v>
      </c>
      <c r="IC210" s="86">
        <f t="shared" si="247"/>
        <v>4.4038837808908577E-122</v>
      </c>
      <c r="ID210" s="86">
        <f t="shared" si="247"/>
        <v>1.2043453019798873E-110</v>
      </c>
      <c r="IE210" s="86">
        <f t="shared" si="247"/>
        <v>6.2719786600240047E-97</v>
      </c>
      <c r="IF210" s="86">
        <f t="shared" si="247"/>
        <v>2.3082524535012893E-85</v>
      </c>
      <c r="IG210" s="86">
        <f t="shared" si="247"/>
        <v>1.2723257027426715E-92</v>
      </c>
      <c r="II210" s="86">
        <f t="shared" si="248"/>
        <v>3.2759823271624319E-212</v>
      </c>
      <c r="IJ210" s="86">
        <f t="shared" si="248"/>
        <v>1.5594792486932757E-17</v>
      </c>
      <c r="IK210" s="86">
        <f t="shared" si="248"/>
        <v>3.7171262779920934E-20</v>
      </c>
      <c r="IL210" s="86">
        <f t="shared" si="248"/>
        <v>1.9680119216494366E-23</v>
      </c>
      <c r="IM210" s="86">
        <f t="shared" si="248"/>
        <v>9.4095969407478542E-21</v>
      </c>
      <c r="IN210" s="86">
        <f t="shared" si="248"/>
        <v>5.6904917890129744E-24</v>
      </c>
      <c r="IO210" s="86">
        <f t="shared" si="248"/>
        <v>1.6832849460678294E-25</v>
      </c>
      <c r="IP210" s="86">
        <f t="shared" si="248"/>
        <v>1.5531026743175288E-27</v>
      </c>
      <c r="IQ210" s="86">
        <f t="shared" si="248"/>
        <v>3.0647968418154693E-31</v>
      </c>
      <c r="IR210" s="86">
        <f t="shared" si="248"/>
        <v>4.4735654254970203E-27</v>
      </c>
      <c r="IS210" s="86">
        <f t="shared" si="248"/>
        <v>2.6148029600801094E-23</v>
      </c>
      <c r="IT210" s="86">
        <f t="shared" si="248"/>
        <v>5.8386913601150894E-20</v>
      </c>
      <c r="IU210" s="86">
        <f t="shared" si="248"/>
        <v>3.9083126531825075E-16</v>
      </c>
      <c r="IV210" s="86">
        <f t="shared" si="248"/>
        <v>4.9289693886105314E-15</v>
      </c>
      <c r="IW210" s="86">
        <f t="shared" si="248"/>
        <v>2.5810712940900853E-13</v>
      </c>
      <c r="IY210" s="86">
        <f t="shared" si="249"/>
        <v>2.2624751082624218E-8</v>
      </c>
      <c r="IZ210" s="86">
        <f t="shared" si="249"/>
        <v>1.5594792486932757E-17</v>
      </c>
      <c r="JA210" s="86">
        <f t="shared" si="249"/>
        <v>3.7171262779920934E-20</v>
      </c>
      <c r="JB210" s="86">
        <f t="shared" si="249"/>
        <v>1.9680119216494366E-23</v>
      </c>
      <c r="JC210" s="86">
        <f t="shared" si="249"/>
        <v>9.4095969407478542E-21</v>
      </c>
      <c r="JD210" s="86">
        <f t="shared" si="249"/>
        <v>5.6904917890129744E-24</v>
      </c>
      <c r="JE210" s="86">
        <f t="shared" si="249"/>
        <v>1.6832849460678294E-25</v>
      </c>
      <c r="JF210" s="86">
        <f t="shared" si="249"/>
        <v>1.5531026743175288E-27</v>
      </c>
      <c r="JG210" s="86">
        <f t="shared" si="249"/>
        <v>3.0647968418154693E-31</v>
      </c>
      <c r="JH210" s="86">
        <f t="shared" si="249"/>
        <v>4.4735654254970203E-27</v>
      </c>
      <c r="JI210" s="86">
        <f t="shared" si="249"/>
        <v>2.6148029600801094E-23</v>
      </c>
      <c r="JJ210" s="86">
        <f t="shared" si="249"/>
        <v>5.8386913601150894E-20</v>
      </c>
      <c r="JK210" s="86">
        <f t="shared" si="249"/>
        <v>3.9083126531825075E-16</v>
      </c>
      <c r="JL210" s="86">
        <f t="shared" si="249"/>
        <v>4.9289693886105314E-15</v>
      </c>
      <c r="JM210" s="86">
        <f t="shared" si="249"/>
        <v>2.5810712940900853E-13</v>
      </c>
    </row>
    <row r="211" spans="2:273" x14ac:dyDescent="0.25">
      <c r="B211" s="2">
        <v>184</v>
      </c>
      <c r="C211" s="37">
        <v>47.854999999999997</v>
      </c>
      <c r="D211" s="37">
        <v>49.1</v>
      </c>
      <c r="E211" s="37">
        <v>47.832999999999998</v>
      </c>
      <c r="F211" s="37">
        <v>47.533000000000001</v>
      </c>
      <c r="G211" s="37">
        <v>48.661000000000001</v>
      </c>
      <c r="H211" s="37">
        <v>50.683</v>
      </c>
      <c r="I211" s="37">
        <v>50.417000000000002</v>
      </c>
      <c r="J211" s="37">
        <v>50.033000000000001</v>
      </c>
      <c r="K211" s="37">
        <v>51.017000000000003</v>
      </c>
      <c r="L211" s="37">
        <v>50.533000000000001</v>
      </c>
      <c r="M211" s="37">
        <v>51.25</v>
      </c>
      <c r="N211" s="37">
        <v>50.6</v>
      </c>
      <c r="O211" s="37">
        <v>49.689</v>
      </c>
      <c r="P211" s="37">
        <v>51.459000000000003</v>
      </c>
      <c r="Q211" s="37">
        <v>51.344000000000001</v>
      </c>
      <c r="S211" s="4">
        <f t="shared" si="250"/>
        <v>48.973071768617729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>
        <f t="shared" si="250"/>
        <v>51.467156734644234</v>
      </c>
      <c r="AG211" s="4">
        <f t="shared" si="250"/>
        <v>52.564182581380081</v>
      </c>
      <c r="AI211" s="4">
        <f t="shared" si="251"/>
        <v>-1.1180717686177317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-8.1567346442312783E-3</v>
      </c>
      <c r="AW211" s="4">
        <f t="shared" si="251"/>
        <v>-1.2201825813800795</v>
      </c>
      <c r="AY211" s="2">
        <f t="shared" si="243"/>
        <v>48.973071768617729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>
        <f t="shared" si="243"/>
        <v>51.467156734644234</v>
      </c>
      <c r="BM211" s="2">
        <f t="shared" si="243"/>
        <v>52.564182581380081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>
        <f t="shared" si="244"/>
        <v>47.854999999999997</v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>
        <f t="shared" si="198"/>
        <v>47.854999999999997</v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>
        <f t="shared" si="211"/>
        <v>51.459000000000003</v>
      </c>
      <c r="DI211" s="2">
        <f t="shared" si="212"/>
        <v>51.344000000000001</v>
      </c>
      <c r="DK211" s="2">
        <f t="shared" si="252"/>
        <v>104.30080457380458</v>
      </c>
      <c r="DL211" s="2">
        <f t="shared" si="252"/>
        <v>125.92785589232957</v>
      </c>
      <c r="DM211" s="2">
        <f t="shared" si="252"/>
        <v>123.15137980085345</v>
      </c>
      <c r="DN211" s="2">
        <f t="shared" si="252"/>
        <v>108.70102682926827</v>
      </c>
      <c r="DO211" s="2">
        <f t="shared" si="252"/>
        <v>105.45319530956846</v>
      </c>
      <c r="DP211" s="2">
        <f t="shared" si="252"/>
        <v>102.33233130904188</v>
      </c>
      <c r="DQ211" s="2">
        <f t="shared" si="252"/>
        <v>93.652419365721997</v>
      </c>
      <c r="DR211" s="2">
        <f t="shared" si="252"/>
        <v>117.36500131332085</v>
      </c>
      <c r="DS211" s="2">
        <f t="shared" si="252"/>
        <v>113.34527024291499</v>
      </c>
      <c r="DT211" s="2">
        <f t="shared" si="252"/>
        <v>103.8050628517824</v>
      </c>
      <c r="DU211" s="2">
        <f t="shared" si="252"/>
        <v>109.23544338731443</v>
      </c>
      <c r="DV211" s="2">
        <f t="shared" si="252"/>
        <v>109.7908234521576</v>
      </c>
      <c r="DW211" s="2">
        <f t="shared" si="252"/>
        <v>125.28370522648082</v>
      </c>
      <c r="DX211" s="2">
        <f t="shared" si="252"/>
        <v>126.677079658606</v>
      </c>
      <c r="DY211" s="2">
        <f t="shared" si="252"/>
        <v>109.1672423020528</v>
      </c>
      <c r="EA211" s="2">
        <f t="shared" si="241"/>
        <v>48.97299202368491</v>
      </c>
      <c r="EB211" s="2">
        <f t="shared" si="241"/>
        <v>45.25204208518754</v>
      </c>
      <c r="EC211" s="2">
        <f t="shared" si="241"/>
        <v>46.532141318681326</v>
      </c>
      <c r="ED211" s="2">
        <f t="shared" si="241"/>
        <v>46.359227485640147</v>
      </c>
      <c r="EE211" s="2">
        <f t="shared" si="241"/>
        <v>48.93525047397425</v>
      </c>
      <c r="EF211" s="2">
        <f t="shared" si="240"/>
        <v>49.653355541321005</v>
      </c>
      <c r="EG211" s="2">
        <f t="shared" si="240"/>
        <v>47.4893690950381</v>
      </c>
      <c r="EH211" s="2">
        <f t="shared" si="240"/>
        <v>49.629235533206554</v>
      </c>
      <c r="EI211" s="2">
        <f t="shared" si="240"/>
        <v>48.230963932732472</v>
      </c>
      <c r="EJ211" s="2">
        <f t="shared" si="240"/>
        <v>48.4704611975462</v>
      </c>
      <c r="EK211" s="2">
        <f t="shared" si="213"/>
        <v>48.894363528577799</v>
      </c>
      <c r="EL211" s="2">
        <f t="shared" si="213"/>
        <v>53.917230574194114</v>
      </c>
      <c r="EM211" s="2">
        <f t="shared" si="213"/>
        <v>51.846195086086283</v>
      </c>
      <c r="EN211" s="2">
        <f t="shared" si="213"/>
        <v>50.07642464184763</v>
      </c>
      <c r="EO211" s="2">
        <f t="shared" si="213"/>
        <v>52.641025831824805</v>
      </c>
      <c r="EQ211" s="2">
        <f t="shared" si="253"/>
        <v>48.97299202368491</v>
      </c>
      <c r="ER211" s="2">
        <f t="shared" si="253"/>
        <v>47.169205430400325</v>
      </c>
      <c r="ES211" s="2">
        <f t="shared" si="253"/>
        <v>47.439176001213511</v>
      </c>
      <c r="ET211" s="2">
        <f t="shared" si="253"/>
        <v>46.88343784127612</v>
      </c>
      <c r="EU211" s="2">
        <f t="shared" si="253"/>
        <v>48.731527772811674</v>
      </c>
      <c r="EV211" s="2">
        <f t="shared" si="253"/>
        <v>48.596306225567957</v>
      </c>
      <c r="EW211" s="2">
        <f t="shared" si="253"/>
        <v>49.387163572926127</v>
      </c>
      <c r="EX211" s="2">
        <f t="shared" si="253"/>
        <v>49.25857333143918</v>
      </c>
      <c r="EY211" s="2">
        <f t="shared" si="253"/>
        <v>48.00414028041051</v>
      </c>
      <c r="EZ211" s="2">
        <f t="shared" si="253"/>
        <v>48.438766323866616</v>
      </c>
      <c r="FA211" s="2">
        <f t="shared" si="253"/>
        <v>49.841304289991697</v>
      </c>
      <c r="FB211" s="2">
        <f t="shared" si="253"/>
        <v>51.858166394839472</v>
      </c>
      <c r="FC211" s="2">
        <f t="shared" si="253"/>
        <v>50.399384732966737</v>
      </c>
      <c r="FD211" s="2">
        <f t="shared" si="253"/>
        <v>51.618264097244847</v>
      </c>
      <c r="FE211" s="2">
        <f t="shared" si="253"/>
        <v>52.553946753315316</v>
      </c>
      <c r="FG211" s="2">
        <f t="shared" si="254"/>
        <v>0.99999855868271059</v>
      </c>
      <c r="FH211" s="2">
        <f t="shared" si="254"/>
        <v>0.99999856229457607</v>
      </c>
      <c r="FI211" s="2">
        <f t="shared" si="254"/>
        <v>0.99999854932409016</v>
      </c>
      <c r="FJ211" s="2">
        <f t="shared" si="254"/>
        <v>0.99999829691845521</v>
      </c>
      <c r="FK211" s="2">
        <f t="shared" si="254"/>
        <v>0.99999821366777553</v>
      </c>
      <c r="FL211" s="2">
        <f t="shared" si="254"/>
        <v>0.99999837988530049</v>
      </c>
      <c r="FM211" s="2">
        <f t="shared" si="254"/>
        <v>0.99999840819938357</v>
      </c>
      <c r="FN211" s="2">
        <f t="shared" si="254"/>
        <v>0.9999982302149889</v>
      </c>
      <c r="FO211" s="2">
        <f t="shared" si="254"/>
        <v>0.99999832959175816</v>
      </c>
      <c r="FP211" s="2">
        <f t="shared" si="254"/>
        <v>0.99999821832120672</v>
      </c>
      <c r="FQ211" s="2">
        <f t="shared" si="254"/>
        <v>0.99999809488301239</v>
      </c>
      <c r="FR211" s="2">
        <f t="shared" si="254"/>
        <v>0.99999820885993995</v>
      </c>
      <c r="FS211" s="2">
        <f t="shared" si="254"/>
        <v>0.99999810352407026</v>
      </c>
      <c r="FT211" s="2">
        <f t="shared" si="254"/>
        <v>0.99999806289812088</v>
      </c>
      <c r="FU211" s="2">
        <f t="shared" si="254"/>
        <v>0.99999761115253216</v>
      </c>
      <c r="FW211" s="2">
        <f t="shared" si="245"/>
        <v>8.7777225755289649E-5</v>
      </c>
      <c r="FX211" s="2">
        <f t="shared" si="245"/>
        <v>0.93961199405526563</v>
      </c>
      <c r="FY211" s="2">
        <f t="shared" si="245"/>
        <v>0.94654876912865804</v>
      </c>
      <c r="FZ211" s="2">
        <f t="shared" si="245"/>
        <v>0.94509747239250064</v>
      </c>
      <c r="GA211" s="2">
        <f t="shared" si="245"/>
        <v>0.93562475116266475</v>
      </c>
      <c r="GB211" s="2">
        <f t="shared" si="245"/>
        <v>0.94017379773966048</v>
      </c>
      <c r="GC211" s="2">
        <f t="shared" si="245"/>
        <v>0.9429316411918498</v>
      </c>
      <c r="GD211" s="2">
        <f t="shared" si="245"/>
        <v>0.95064926284493334</v>
      </c>
      <c r="GE211" s="2">
        <f t="shared" si="245"/>
        <v>0.9588087714705007</v>
      </c>
      <c r="GF211" s="2">
        <f t="shared" si="245"/>
        <v>0.94811647966872092</v>
      </c>
      <c r="GG211" s="2">
        <f t="shared" si="245"/>
        <v>0.93854505912913666</v>
      </c>
      <c r="GH211" s="2">
        <f t="shared" si="245"/>
        <v>0.92985315375796618</v>
      </c>
      <c r="GI211" s="2">
        <f t="shared" si="245"/>
        <v>0.91542413136371992</v>
      </c>
      <c r="GJ211" s="2">
        <f t="shared" si="245"/>
        <v>0.90189915990026226</v>
      </c>
      <c r="GK211" s="2">
        <f t="shared" si="245"/>
        <v>0.88400433573048276</v>
      </c>
      <c r="GM211" s="86">
        <f t="shared" si="246"/>
        <v>3.0224799142179041E-265</v>
      </c>
      <c r="GN211" s="86">
        <f t="shared" si="246"/>
        <v>0</v>
      </c>
      <c r="GO211" s="86">
        <f t="shared" si="246"/>
        <v>0</v>
      </c>
      <c r="GP211" s="86">
        <f t="shared" si="246"/>
        <v>0</v>
      </c>
      <c r="GQ211" s="86">
        <f t="shared" si="246"/>
        <v>0</v>
      </c>
      <c r="GR211" s="86">
        <f t="shared" si="246"/>
        <v>0</v>
      </c>
      <c r="GS211" s="86">
        <f t="shared" si="246"/>
        <v>0</v>
      </c>
      <c r="GT211" s="86">
        <f t="shared" si="246"/>
        <v>0</v>
      </c>
      <c r="GU211" s="86">
        <f t="shared" si="246"/>
        <v>0</v>
      </c>
      <c r="GV211" s="86">
        <f t="shared" si="246"/>
        <v>0</v>
      </c>
      <c r="GW211" s="86">
        <f t="shared" si="246"/>
        <v>0</v>
      </c>
      <c r="GX211" s="86">
        <f t="shared" si="246"/>
        <v>0</v>
      </c>
      <c r="GY211" s="86">
        <f t="shared" si="246"/>
        <v>0</v>
      </c>
      <c r="GZ211" s="86">
        <f t="shared" si="246"/>
        <v>0</v>
      </c>
      <c r="HA211" s="86">
        <f t="shared" si="246"/>
        <v>0</v>
      </c>
      <c r="HC211" s="86">
        <f t="shared" si="182"/>
        <v>3.4379648449252941E-173</v>
      </c>
      <c r="HD211" s="86">
        <f t="shared" si="182"/>
        <v>0</v>
      </c>
      <c r="HE211" s="86">
        <f t="shared" si="182"/>
        <v>0</v>
      </c>
      <c r="HF211" s="86">
        <f t="shared" si="182"/>
        <v>0</v>
      </c>
      <c r="HG211" s="86">
        <f t="shared" si="182"/>
        <v>0</v>
      </c>
      <c r="HH211" s="86">
        <f t="shared" si="182"/>
        <v>0</v>
      </c>
      <c r="HI211" s="86">
        <f t="shared" si="242"/>
        <v>0</v>
      </c>
      <c r="HJ211" s="86">
        <f t="shared" si="242"/>
        <v>0</v>
      </c>
      <c r="HK211" s="86">
        <f t="shared" si="242"/>
        <v>0</v>
      </c>
      <c r="HL211" s="86">
        <f t="shared" si="242"/>
        <v>0</v>
      </c>
      <c r="HM211" s="86">
        <f t="shared" si="242"/>
        <v>0</v>
      </c>
      <c r="HN211" s="86">
        <f t="shared" si="242"/>
        <v>0</v>
      </c>
      <c r="HO211" s="86">
        <f t="shared" si="227"/>
        <v>0</v>
      </c>
      <c r="HP211" s="86">
        <f t="shared" si="227"/>
        <v>0</v>
      </c>
      <c r="HQ211" s="86">
        <f t="shared" si="227"/>
        <v>0</v>
      </c>
      <c r="HS211" s="86">
        <f t="shared" si="247"/>
        <v>2.8635369695227343E-9</v>
      </c>
      <c r="HT211" s="86">
        <f t="shared" si="247"/>
        <v>6.7055151338897912E-95</v>
      </c>
      <c r="HU211" s="86">
        <f t="shared" si="247"/>
        <v>4.8070552802982315E-103</v>
      </c>
      <c r="HV211" s="86">
        <f t="shared" si="247"/>
        <v>5.3480368760063807E-120</v>
      </c>
      <c r="HW211" s="86">
        <f t="shared" si="247"/>
        <v>4.8772507372394402E-115</v>
      </c>
      <c r="HX211" s="86">
        <f t="shared" si="247"/>
        <v>1.2100389171204324E-129</v>
      </c>
      <c r="HY211" s="86">
        <f t="shared" si="247"/>
        <v>4.3407765209781725E-135</v>
      </c>
      <c r="HZ211" s="86">
        <f t="shared" si="247"/>
        <v>1.2814112233137613E-134</v>
      </c>
      <c r="IA211" s="86">
        <f t="shared" si="247"/>
        <v>2.0173084497330412E-143</v>
      </c>
      <c r="IB211" s="86">
        <f t="shared" si="247"/>
        <v>9.2372147964191388E-137</v>
      </c>
      <c r="IC211" s="86">
        <f t="shared" si="247"/>
        <v>3.7546248745200535E-126</v>
      </c>
      <c r="ID211" s="86">
        <f t="shared" si="247"/>
        <v>2.0769879509341555E-114</v>
      </c>
      <c r="IE211" s="86">
        <f t="shared" si="247"/>
        <v>2.4388699139567111E-100</v>
      </c>
      <c r="IF211" s="86">
        <f t="shared" si="247"/>
        <v>2.27535675104401E-88</v>
      </c>
      <c r="IG211" s="86">
        <f t="shared" si="247"/>
        <v>5.067945194283909E-96</v>
      </c>
      <c r="II211" s="86">
        <f t="shared" si="248"/>
        <v>3.9672108184977534E-208</v>
      </c>
      <c r="IJ211" s="86">
        <f t="shared" si="248"/>
        <v>1.1592814349379107E-18</v>
      </c>
      <c r="IK211" s="86">
        <f t="shared" si="248"/>
        <v>2.0908592859880177E-21</v>
      </c>
      <c r="IL211" s="86">
        <f t="shared" si="248"/>
        <v>6.4648684439641011E-25</v>
      </c>
      <c r="IM211" s="86">
        <f t="shared" si="248"/>
        <v>3.8343655190851613E-22</v>
      </c>
      <c r="IN211" s="86">
        <f t="shared" si="248"/>
        <v>1.5223141086133467E-25</v>
      </c>
      <c r="IO211" s="86">
        <f t="shared" si="248"/>
        <v>3.7880322019879916E-27</v>
      </c>
      <c r="IP211" s="86">
        <f t="shared" si="248"/>
        <v>3.1715997842846441E-29</v>
      </c>
      <c r="IQ211" s="86">
        <f t="shared" si="248"/>
        <v>4.76096522490126E-33</v>
      </c>
      <c r="IR211" s="86">
        <f t="shared" si="248"/>
        <v>9.0968103230957072E-29</v>
      </c>
      <c r="IS211" s="86">
        <f t="shared" si="248"/>
        <v>7.4836286115828393E-25</v>
      </c>
      <c r="IT211" s="86">
        <f t="shared" si="248"/>
        <v>2.4166041402128463E-21</v>
      </c>
      <c r="IU211" s="86">
        <f t="shared" si="248"/>
        <v>2.477929431250251E-17</v>
      </c>
      <c r="IV211" s="86">
        <f t="shared" si="248"/>
        <v>3.1405060344774753E-16</v>
      </c>
      <c r="IW211" s="86">
        <f t="shared" si="248"/>
        <v>1.8292596119151028E-14</v>
      </c>
      <c r="IY211" s="86">
        <f t="shared" si="249"/>
        <v>2.8635369695227343E-9</v>
      </c>
      <c r="IZ211" s="86">
        <f t="shared" si="249"/>
        <v>1.1592814349379107E-18</v>
      </c>
      <c r="JA211" s="86">
        <f t="shared" si="249"/>
        <v>2.0908592859880177E-21</v>
      </c>
      <c r="JB211" s="86">
        <f t="shared" si="249"/>
        <v>6.4648684439641011E-25</v>
      </c>
      <c r="JC211" s="86">
        <f t="shared" si="249"/>
        <v>3.8343655190851613E-22</v>
      </c>
      <c r="JD211" s="86">
        <f t="shared" si="249"/>
        <v>1.5223141086133467E-25</v>
      </c>
      <c r="JE211" s="86">
        <f t="shared" si="249"/>
        <v>3.7880322019879916E-27</v>
      </c>
      <c r="JF211" s="86">
        <f t="shared" si="249"/>
        <v>3.1715997842846441E-29</v>
      </c>
      <c r="JG211" s="86">
        <f t="shared" si="249"/>
        <v>4.76096522490126E-33</v>
      </c>
      <c r="JH211" s="86">
        <f t="shared" si="249"/>
        <v>9.0968103230957072E-29</v>
      </c>
      <c r="JI211" s="86">
        <f t="shared" si="249"/>
        <v>7.4836286115828393E-25</v>
      </c>
      <c r="JJ211" s="86">
        <f t="shared" si="249"/>
        <v>2.4166041402128463E-21</v>
      </c>
      <c r="JK211" s="86">
        <f t="shared" si="249"/>
        <v>2.477929431250251E-17</v>
      </c>
      <c r="JL211" s="86">
        <f t="shared" si="249"/>
        <v>3.1405060344774753E-16</v>
      </c>
      <c r="JM211" s="86">
        <f t="shared" si="249"/>
        <v>1.8292596119151028E-14</v>
      </c>
    </row>
    <row r="212" spans="2:273" x14ac:dyDescent="0.25">
      <c r="B212" s="2">
        <v>185</v>
      </c>
      <c r="C212" s="37">
        <v>47.741999999999997</v>
      </c>
      <c r="D212" s="37">
        <v>47.5</v>
      </c>
      <c r="E212" s="37">
        <v>47.9</v>
      </c>
      <c r="F212" s="37">
        <v>47.067</v>
      </c>
      <c r="G212" s="37">
        <v>49.287999999999997</v>
      </c>
      <c r="H212" s="37">
        <v>51.85</v>
      </c>
      <c r="I212" s="37">
        <v>50.567</v>
      </c>
      <c r="J212" s="37">
        <v>51.216999999999999</v>
      </c>
      <c r="K212" s="37">
        <v>51.5</v>
      </c>
      <c r="L212" s="37">
        <v>51.183</v>
      </c>
      <c r="M212" s="37">
        <v>51.283000000000001</v>
      </c>
      <c r="N212" s="37">
        <v>50.25</v>
      </c>
      <c r="O212" s="37">
        <v>51.197000000000003</v>
      </c>
      <c r="P212" s="37">
        <v>51.540999999999997</v>
      </c>
      <c r="Q212" s="37">
        <v>51.426000000000002</v>
      </c>
      <c r="S212" s="4">
        <f t="shared" si="250"/>
        <v>48.864591727870703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>
        <f t="shared" si="250"/>
        <v>51.380214464138945</v>
      </c>
      <c r="AG212" s="4">
        <f t="shared" si="250"/>
        <v>52.461370491424184</v>
      </c>
      <c r="AI212" s="4">
        <f t="shared" si="251"/>
        <v>-1.1225917278707058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0.16078553586105215</v>
      </c>
      <c r="AW212" s="4">
        <f t="shared" si="251"/>
        <v>-1.0353704914241817</v>
      </c>
      <c r="AY212" s="2">
        <f t="shared" ref="AY212:BM227" si="255">IF(OR($B212 &lt; C$230, $B212 &gt; C$233), #N/A, ((1-FG212)*DK212) + (FG212 - FW212)*EA212 + (FW212*EQ212))</f>
        <v>48.864591727870703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>
        <f t="shared" si="255"/>
        <v>51.380214464138945</v>
      </c>
      <c r="BM212" s="2">
        <f t="shared" si="255"/>
        <v>52.461370491424184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>
        <f t="shared" ref="CE212:CS227" si="256">IF(AND(IY212 &lt; $CS$22, $B212 &gt; C$231, $B212 &lt; C$232), C212, "")</f>
        <v>47.741999999999997</v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>
        <f t="shared" si="198"/>
        <v>47.741999999999997</v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>
        <f t="shared" si="211"/>
        <v>51.540999999999997</v>
      </c>
      <c r="DI212" s="2">
        <f t="shared" si="212"/>
        <v>51.426000000000002</v>
      </c>
      <c r="DK212" s="2">
        <f t="shared" si="252"/>
        <v>104.50589068825911</v>
      </c>
      <c r="DL212" s="2">
        <f t="shared" si="252"/>
        <v>126.26276518218623</v>
      </c>
      <c r="DM212" s="2">
        <f t="shared" si="252"/>
        <v>123.48352631578945</v>
      </c>
      <c r="DN212" s="2">
        <f t="shared" si="252"/>
        <v>108.94678048780486</v>
      </c>
      <c r="DO212" s="2">
        <f t="shared" si="252"/>
        <v>105.68190515947465</v>
      </c>
      <c r="DP212" s="2">
        <f t="shared" si="252"/>
        <v>102.53486369770584</v>
      </c>
      <c r="DQ212" s="2">
        <f t="shared" si="252"/>
        <v>93.779362078272612</v>
      </c>
      <c r="DR212" s="2">
        <f t="shared" si="252"/>
        <v>117.66458855534711</v>
      </c>
      <c r="DS212" s="2">
        <f t="shared" si="252"/>
        <v>113.63556558704454</v>
      </c>
      <c r="DT212" s="2">
        <f t="shared" si="252"/>
        <v>104.03143086303942</v>
      </c>
      <c r="DU212" s="2">
        <f t="shared" si="252"/>
        <v>109.47688043184884</v>
      </c>
      <c r="DV212" s="2">
        <f t="shared" si="252"/>
        <v>110.02722420262664</v>
      </c>
      <c r="DW212" s="2">
        <f t="shared" si="252"/>
        <v>125.61524477351915</v>
      </c>
      <c r="DX212" s="2">
        <f t="shared" si="252"/>
        <v>127.0264726994201</v>
      </c>
      <c r="DY212" s="2">
        <f t="shared" si="252"/>
        <v>109.42705058651028</v>
      </c>
      <c r="EA212" s="2">
        <f t="shared" si="241"/>
        <v>48.864518587445232</v>
      </c>
      <c r="EB212" s="2">
        <f t="shared" si="241"/>
        <v>45.097953909726641</v>
      </c>
      <c r="EC212" s="2">
        <f t="shared" si="241"/>
        <v>46.412351648351652</v>
      </c>
      <c r="ED212" s="2">
        <f t="shared" si="241"/>
        <v>46.238692425225167</v>
      </c>
      <c r="EE212" s="2">
        <f t="shared" si="241"/>
        <v>48.854536284727182</v>
      </c>
      <c r="EF212" s="2">
        <f t="shared" si="240"/>
        <v>49.556802980551176</v>
      </c>
      <c r="EG212" s="2">
        <f t="shared" si="240"/>
        <v>47.346763224771536</v>
      </c>
      <c r="EH212" s="2">
        <f t="shared" si="240"/>
        <v>49.540593079909343</v>
      </c>
      <c r="EI212" s="2">
        <f t="shared" si="240"/>
        <v>48.135278823064134</v>
      </c>
      <c r="EJ212" s="2">
        <f t="shared" si="240"/>
        <v>48.373730423363867</v>
      </c>
      <c r="EK212" s="2">
        <f t="shared" si="213"/>
        <v>48.773366724798791</v>
      </c>
      <c r="EL212" s="2">
        <f t="shared" si="213"/>
        <v>53.83859338434744</v>
      </c>
      <c r="EM212" s="2">
        <f t="shared" si="213"/>
        <v>51.756585722239663</v>
      </c>
      <c r="EN212" s="2">
        <f t="shared" si="213"/>
        <v>49.95740553636972</v>
      </c>
      <c r="EO212" s="2">
        <f t="shared" si="213"/>
        <v>52.539794742122297</v>
      </c>
      <c r="EQ212" s="2">
        <f t="shared" si="253"/>
        <v>48.864518587445232</v>
      </c>
      <c r="ER212" s="2">
        <f t="shared" si="253"/>
        <v>47.041090429529682</v>
      </c>
      <c r="ES212" s="2">
        <f t="shared" si="253"/>
        <v>47.331185530206866</v>
      </c>
      <c r="ET212" s="2">
        <f t="shared" si="253"/>
        <v>46.769949526825023</v>
      </c>
      <c r="EU212" s="2">
        <f t="shared" si="253"/>
        <v>48.648122202414555</v>
      </c>
      <c r="EV212" s="2">
        <f t="shared" si="253"/>
        <v>48.486565069124524</v>
      </c>
      <c r="EW212" s="2">
        <f t="shared" si="253"/>
        <v>49.268572960559794</v>
      </c>
      <c r="EX212" s="2">
        <f t="shared" si="253"/>
        <v>49.165421220438077</v>
      </c>
      <c r="EY212" s="2">
        <f t="shared" si="253"/>
        <v>47.905640090766809</v>
      </c>
      <c r="EZ212" s="2">
        <f t="shared" si="253"/>
        <v>48.341634420001981</v>
      </c>
      <c r="FA212" s="2">
        <f t="shared" si="253"/>
        <v>49.733115868695975</v>
      </c>
      <c r="FB212" s="2">
        <f t="shared" si="253"/>
        <v>51.751751924821136</v>
      </c>
      <c r="FC212" s="2">
        <f t="shared" si="253"/>
        <v>50.289918294414647</v>
      </c>
      <c r="FD212" s="2">
        <f t="shared" si="253"/>
        <v>51.521208446810377</v>
      </c>
      <c r="FE212" s="2">
        <f t="shared" si="253"/>
        <v>52.451846647190891</v>
      </c>
      <c r="FG212" s="2">
        <f t="shared" si="254"/>
        <v>0.99999868550284243</v>
      </c>
      <c r="FH212" s="2">
        <f t="shared" si="254"/>
        <v>0.99999868879690368</v>
      </c>
      <c r="FI212" s="2">
        <f t="shared" si="254"/>
        <v>0.99999867696767697</v>
      </c>
      <c r="FJ212" s="2">
        <f t="shared" si="254"/>
        <v>0.99999844677093808</v>
      </c>
      <c r="FK212" s="2">
        <f t="shared" si="254"/>
        <v>0.99999837084539245</v>
      </c>
      <c r="FL212" s="2">
        <f t="shared" si="254"/>
        <v>0.99999852243762244</v>
      </c>
      <c r="FM212" s="2">
        <f t="shared" si="254"/>
        <v>0.99999854826038037</v>
      </c>
      <c r="FN212" s="2">
        <f t="shared" si="254"/>
        <v>0.99999838593663526</v>
      </c>
      <c r="FO212" s="2">
        <f t="shared" si="254"/>
        <v>0.99999847656935337</v>
      </c>
      <c r="FP212" s="2">
        <f t="shared" si="254"/>
        <v>0.99999837508937361</v>
      </c>
      <c r="FQ212" s="2">
        <f t="shared" si="254"/>
        <v>0.99999826251236579</v>
      </c>
      <c r="FR212" s="2">
        <f t="shared" si="254"/>
        <v>0.99999836646059304</v>
      </c>
      <c r="FS212" s="2">
        <f t="shared" si="254"/>
        <v>0.99999827039310685</v>
      </c>
      <c r="FT212" s="2">
        <f t="shared" si="254"/>
        <v>0.99999823334178817</v>
      </c>
      <c r="FU212" s="2">
        <f t="shared" si="254"/>
        <v>0.9999978213447579</v>
      </c>
      <c r="FW212" s="2">
        <f t="shared" ref="FW212:GK227" si="257">POWER(10,($B212-C$232)/C$229)/(1+POWER(10,($B212-C$232)/C$229))</f>
        <v>9.6244999099329807E-5</v>
      </c>
      <c r="FX212" s="2">
        <f t="shared" si="257"/>
        <v>0.94463128288906495</v>
      </c>
      <c r="FY212" s="2">
        <f t="shared" si="257"/>
        <v>0.95102154608438561</v>
      </c>
      <c r="FZ212" s="2">
        <f t="shared" si="257"/>
        <v>0.94968523778594904</v>
      </c>
      <c r="GA212" s="2">
        <f t="shared" si="257"/>
        <v>0.94095462312219758</v>
      </c>
      <c r="GB212" s="2">
        <f t="shared" si="257"/>
        <v>0.94514911686813508</v>
      </c>
      <c r="GC212" s="2">
        <f t="shared" si="257"/>
        <v>0.94769037076789531</v>
      </c>
      <c r="GD212" s="2">
        <f t="shared" si="257"/>
        <v>0.95479529905807115</v>
      </c>
      <c r="GE212" s="2">
        <f t="shared" si="257"/>
        <v>0.9622965012265875</v>
      </c>
      <c r="GF212" s="2">
        <f t="shared" si="257"/>
        <v>0.95246465933542646</v>
      </c>
      <c r="GG212" s="2">
        <f t="shared" si="257"/>
        <v>0.94364771018768323</v>
      </c>
      <c r="GH212" s="2">
        <f t="shared" si="257"/>
        <v>0.93562800146954284</v>
      </c>
      <c r="GI212" s="2">
        <f t="shared" si="257"/>
        <v>0.92228757385531601</v>
      </c>
      <c r="GJ212" s="2">
        <f t="shared" si="257"/>
        <v>0.90975196654925727</v>
      </c>
      <c r="GK212" s="2">
        <f t="shared" si="257"/>
        <v>0.89311983934988992</v>
      </c>
      <c r="GM212" s="86">
        <f t="shared" ref="GM212:HA227" si="258" xml:space="preserve"> _xlfn.NORM.DIST($B212, C$7, ABS(C$11), TRUE) * _xlfn.NORM.DIST(($B212 - C$7)*C$15, 0, ABS(C$11), TRUE) * 2</f>
        <v>1.5922780905290238E-269</v>
      </c>
      <c r="GN212" s="86">
        <f t="shared" si="258"/>
        <v>0</v>
      </c>
      <c r="GO212" s="86">
        <f t="shared" si="258"/>
        <v>0</v>
      </c>
      <c r="GP212" s="86">
        <f t="shared" si="258"/>
        <v>0</v>
      </c>
      <c r="GQ212" s="86">
        <f t="shared" si="258"/>
        <v>0</v>
      </c>
      <c r="GR212" s="86">
        <f t="shared" si="258"/>
        <v>0</v>
      </c>
      <c r="GS212" s="86">
        <f t="shared" si="258"/>
        <v>0</v>
      </c>
      <c r="GT212" s="86">
        <f t="shared" si="258"/>
        <v>0</v>
      </c>
      <c r="GU212" s="86">
        <f t="shared" si="258"/>
        <v>0</v>
      </c>
      <c r="GV212" s="86">
        <f t="shared" si="258"/>
        <v>0</v>
      </c>
      <c r="GW212" s="86">
        <f t="shared" si="258"/>
        <v>0</v>
      </c>
      <c r="GX212" s="86">
        <f t="shared" si="258"/>
        <v>0</v>
      </c>
      <c r="GY212" s="86">
        <f t="shared" si="258"/>
        <v>0</v>
      </c>
      <c r="GZ212" s="86">
        <f t="shared" si="258"/>
        <v>0</v>
      </c>
      <c r="HA212" s="86">
        <f t="shared" si="258"/>
        <v>0</v>
      </c>
      <c r="HC212" s="86">
        <f t="shared" si="182"/>
        <v>1.1762491104206547E-176</v>
      </c>
      <c r="HD212" s="86">
        <f t="shared" si="182"/>
        <v>0</v>
      </c>
      <c r="HE212" s="86">
        <f t="shared" si="182"/>
        <v>0</v>
      </c>
      <c r="HF212" s="86">
        <f t="shared" si="182"/>
        <v>0</v>
      </c>
      <c r="HG212" s="86">
        <f t="shared" si="182"/>
        <v>0</v>
      </c>
      <c r="HH212" s="86">
        <f t="shared" si="182"/>
        <v>0</v>
      </c>
      <c r="HI212" s="86">
        <f t="shared" si="242"/>
        <v>0</v>
      </c>
      <c r="HJ212" s="86">
        <f t="shared" si="242"/>
        <v>0</v>
      </c>
      <c r="HK212" s="86">
        <f t="shared" si="242"/>
        <v>0</v>
      </c>
      <c r="HL212" s="86">
        <f t="shared" si="242"/>
        <v>0</v>
      </c>
      <c r="HM212" s="86">
        <f t="shared" si="242"/>
        <v>0</v>
      </c>
      <c r="HN212" s="86">
        <f t="shared" si="242"/>
        <v>0</v>
      </c>
      <c r="HO212" s="86">
        <f t="shared" si="227"/>
        <v>0</v>
      </c>
      <c r="HP212" s="86">
        <f t="shared" si="227"/>
        <v>0</v>
      </c>
      <c r="HQ212" s="86">
        <f t="shared" si="227"/>
        <v>0</v>
      </c>
      <c r="HS212" s="86">
        <f t="shared" ref="HS212:IG227" si="259" xml:space="preserve"> _xlfn.NORM.DIST($B212, C$9, ABS(C$13), TRUE) * _xlfn.NORM.DIST(($B212 - C$9)*C$17, 0, ABS(C$13), TRUE) * 2</f>
        <v>3.2183731660692819E-10</v>
      </c>
      <c r="HT212" s="86">
        <f t="shared" si="259"/>
        <v>6.0285970119064635E-98</v>
      </c>
      <c r="HU212" s="86">
        <f t="shared" si="259"/>
        <v>2.5966933803281348E-106</v>
      </c>
      <c r="HV212" s="86">
        <f t="shared" si="259"/>
        <v>7.239369367600048E-124</v>
      </c>
      <c r="HW212" s="86">
        <f t="shared" si="259"/>
        <v>8.1034334892820813E-119</v>
      </c>
      <c r="HX212" s="86">
        <f t="shared" si="259"/>
        <v>7.4286984778786396E-134</v>
      </c>
      <c r="HY212" s="86">
        <f t="shared" si="259"/>
        <v>1.8825031518173964E-139</v>
      </c>
      <c r="HZ212" s="86">
        <f t="shared" si="259"/>
        <v>6.5154778687063089E-139</v>
      </c>
      <c r="IA212" s="86">
        <f t="shared" si="259"/>
        <v>7.2291426400503187E-148</v>
      </c>
      <c r="IB212" s="86">
        <f t="shared" si="259"/>
        <v>3.9402034897328E-141</v>
      </c>
      <c r="IC212" s="86">
        <f t="shared" si="259"/>
        <v>2.7399319559204417E-130</v>
      </c>
      <c r="ID212" s="86">
        <f t="shared" si="259"/>
        <v>3.092529236915761E-118</v>
      </c>
      <c r="IE212" s="86">
        <f t="shared" si="259"/>
        <v>8.2623178120101138E-104</v>
      </c>
      <c r="IF212" s="86">
        <f t="shared" si="259"/>
        <v>1.9856040891388807E-91</v>
      </c>
      <c r="IG212" s="86">
        <f t="shared" si="259"/>
        <v>1.7490507324529602E-99</v>
      </c>
      <c r="II212" s="86">
        <f t="shared" ref="II212:IW227" si="260" xml:space="preserve"> _xlfn.NORM.DIST($B212, C$10, ABS(C$14), TRUE) * _xlfn.NORM.DIST(($B212 - C$10)*C$18, 0, ABS(C$14), TRUE) * 2</f>
        <v>4.3817570583242092E-204</v>
      </c>
      <c r="IJ212" s="86">
        <f t="shared" si="260"/>
        <v>7.9035318613767418E-20</v>
      </c>
      <c r="IK212" s="86">
        <f t="shared" si="260"/>
        <v>1.0730139509375541E-22</v>
      </c>
      <c r="IL212" s="86">
        <f t="shared" si="260"/>
        <v>1.9018722604450384E-26</v>
      </c>
      <c r="IM212" s="86">
        <f t="shared" si="260"/>
        <v>1.4000889755655473E-23</v>
      </c>
      <c r="IN212" s="86">
        <f t="shared" si="260"/>
        <v>3.6085759179834843E-27</v>
      </c>
      <c r="IO212" s="86">
        <f t="shared" si="260"/>
        <v>7.5262559681621561E-29</v>
      </c>
      <c r="IP212" s="86">
        <f t="shared" si="260"/>
        <v>5.7377119057890667E-31</v>
      </c>
      <c r="IQ212" s="86">
        <f t="shared" si="260"/>
        <v>6.5465094963097386E-35</v>
      </c>
      <c r="IR212" s="86">
        <f t="shared" si="260"/>
        <v>1.6349035340419438E-30</v>
      </c>
      <c r="IS212" s="86">
        <f t="shared" si="260"/>
        <v>1.8998484071532718E-26</v>
      </c>
      <c r="IT212" s="86">
        <f t="shared" si="260"/>
        <v>8.9328053018006193E-23</v>
      </c>
      <c r="IU212" s="86">
        <f t="shared" si="260"/>
        <v>1.4132199236188213E-18</v>
      </c>
      <c r="IV212" s="86">
        <f t="shared" si="260"/>
        <v>1.7864660161037237E-17</v>
      </c>
      <c r="IW212" s="86">
        <f t="shared" si="260"/>
        <v>1.15109536918532E-15</v>
      </c>
      <c r="IY212" s="86">
        <f t="shared" ref="IY212:JM227" si="261">GM212+HC212+HS212+II212</f>
        <v>3.2183731660692819E-10</v>
      </c>
      <c r="IZ212" s="86">
        <f t="shared" si="261"/>
        <v>7.9035318613767418E-20</v>
      </c>
      <c r="JA212" s="86">
        <f t="shared" si="261"/>
        <v>1.0730139509375541E-22</v>
      </c>
      <c r="JB212" s="86">
        <f t="shared" si="261"/>
        <v>1.9018722604450384E-26</v>
      </c>
      <c r="JC212" s="86">
        <f t="shared" si="261"/>
        <v>1.4000889755655473E-23</v>
      </c>
      <c r="JD212" s="86">
        <f t="shared" si="261"/>
        <v>3.6085759179834843E-27</v>
      </c>
      <c r="JE212" s="86">
        <f t="shared" si="261"/>
        <v>7.5262559681621561E-29</v>
      </c>
      <c r="JF212" s="86">
        <f t="shared" si="261"/>
        <v>5.7377119057890667E-31</v>
      </c>
      <c r="JG212" s="86">
        <f t="shared" si="261"/>
        <v>6.5465094963097386E-35</v>
      </c>
      <c r="JH212" s="86">
        <f t="shared" si="261"/>
        <v>1.6349035340419438E-30</v>
      </c>
      <c r="JI212" s="86">
        <f t="shared" si="261"/>
        <v>1.8998484071532718E-26</v>
      </c>
      <c r="JJ212" s="86">
        <f t="shared" si="261"/>
        <v>8.9328053018006193E-23</v>
      </c>
      <c r="JK212" s="86">
        <f t="shared" si="261"/>
        <v>1.4132199236188213E-18</v>
      </c>
      <c r="JL212" s="86">
        <f t="shared" si="261"/>
        <v>1.7864660161037237E-17</v>
      </c>
      <c r="JM212" s="86">
        <f t="shared" si="261"/>
        <v>1.15109536918532E-15</v>
      </c>
    </row>
    <row r="213" spans="2:273" x14ac:dyDescent="0.25">
      <c r="B213" s="2">
        <v>186</v>
      </c>
      <c r="C213" s="37">
        <v>48.774000000000001</v>
      </c>
      <c r="D213" s="37">
        <v>47.466999999999999</v>
      </c>
      <c r="E213" s="37">
        <v>47.866999999999997</v>
      </c>
      <c r="F213" s="37">
        <v>47.417000000000002</v>
      </c>
      <c r="G213" s="37">
        <v>48.627000000000002</v>
      </c>
      <c r="H213" s="37">
        <v>52.567</v>
      </c>
      <c r="I213" s="37">
        <v>51.582999999999998</v>
      </c>
      <c r="J213" s="37">
        <v>50.25</v>
      </c>
      <c r="K213" s="37">
        <v>49.667000000000002</v>
      </c>
      <c r="L213" s="37">
        <v>51.366999999999997</v>
      </c>
      <c r="M213" s="37">
        <v>49.567</v>
      </c>
      <c r="N213" s="37">
        <v>49.917000000000002</v>
      </c>
      <c r="O213" s="37">
        <v>50.033000000000001</v>
      </c>
      <c r="P213" s="37">
        <v>51.802999999999997</v>
      </c>
      <c r="Q213" s="37">
        <v>53.033000000000001</v>
      </c>
      <c r="S213" s="4">
        <f t="shared" si="250"/>
        <v>48.756112231980502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>
        <f t="shared" si="250"/>
        <v>51.292713025091011</v>
      </c>
      <c r="AG213" s="4">
        <f t="shared" si="250"/>
        <v>52.358600006628052</v>
      </c>
      <c r="AI213" s="4">
        <f t="shared" si="251"/>
        <v>1.7887768019498651E-2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0.51028697490898622</v>
      </c>
      <c r="AW213" s="4">
        <f t="shared" si="251"/>
        <v>0.67439999337194934</v>
      </c>
      <c r="AY213" s="2">
        <f t="shared" si="255"/>
        <v>48.756112231980502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>
        <f t="shared" si="255"/>
        <v>51.292713025091011</v>
      </c>
      <c r="BM213" s="2">
        <f t="shared" si="255"/>
        <v>52.358600006628052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>
        <f t="shared" si="256"/>
        <v>48.774000000000001</v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>
        <f t="shared" si="198"/>
        <v>48.774000000000001</v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>
        <f t="shared" si="211"/>
        <v>51.802999999999997</v>
      </c>
      <c r="DI213" s="2">
        <f t="shared" si="212"/>
        <v>53.033000000000001</v>
      </c>
      <c r="DK213" s="2">
        <f t="shared" si="252"/>
        <v>104.71097680271366</v>
      </c>
      <c r="DL213" s="2">
        <f t="shared" si="252"/>
        <v>126.59767447204288</v>
      </c>
      <c r="DM213" s="2">
        <f t="shared" si="252"/>
        <v>123.81567283072543</v>
      </c>
      <c r="DN213" s="2">
        <f t="shared" si="252"/>
        <v>109.19253414634144</v>
      </c>
      <c r="DO213" s="2">
        <f t="shared" si="252"/>
        <v>105.91061500938085</v>
      </c>
      <c r="DP213" s="2">
        <f t="shared" si="252"/>
        <v>102.73739608636981</v>
      </c>
      <c r="DQ213" s="2">
        <f t="shared" si="252"/>
        <v>93.906304790823214</v>
      </c>
      <c r="DR213" s="2">
        <f t="shared" si="252"/>
        <v>117.96417579737337</v>
      </c>
      <c r="DS213" s="2">
        <f t="shared" si="252"/>
        <v>113.9258609311741</v>
      </c>
      <c r="DT213" s="2">
        <f t="shared" si="252"/>
        <v>104.25779887429647</v>
      </c>
      <c r="DU213" s="2">
        <f t="shared" si="252"/>
        <v>109.71831747638325</v>
      </c>
      <c r="DV213" s="2">
        <f t="shared" si="252"/>
        <v>110.26362495309569</v>
      </c>
      <c r="DW213" s="2">
        <f t="shared" si="252"/>
        <v>125.94678432055747</v>
      </c>
      <c r="DX213" s="2">
        <f t="shared" si="252"/>
        <v>127.37586574023419</v>
      </c>
      <c r="DY213" s="2">
        <f t="shared" si="252"/>
        <v>109.68685887096775</v>
      </c>
      <c r="EA213" s="2">
        <f t="shared" si="241"/>
        <v>48.756045151205555</v>
      </c>
      <c r="EB213" s="2">
        <f t="shared" si="241"/>
        <v>44.943865734265735</v>
      </c>
      <c r="EC213" s="2">
        <f t="shared" si="241"/>
        <v>46.292561978021979</v>
      </c>
      <c r="ED213" s="2">
        <f t="shared" si="241"/>
        <v>46.118157364810187</v>
      </c>
      <c r="EE213" s="2">
        <f t="shared" si="241"/>
        <v>48.773822095480114</v>
      </c>
      <c r="EF213" s="2">
        <f t="shared" si="240"/>
        <v>49.460250419781346</v>
      </c>
      <c r="EG213" s="2">
        <f t="shared" si="240"/>
        <v>47.204157354504964</v>
      </c>
      <c r="EH213" s="2">
        <f t="shared" si="240"/>
        <v>49.451950626612145</v>
      </c>
      <c r="EI213" s="2">
        <f t="shared" si="240"/>
        <v>48.039593713395796</v>
      </c>
      <c r="EJ213" s="2">
        <f t="shared" si="240"/>
        <v>48.276999649181533</v>
      </c>
      <c r="EK213" s="2">
        <f t="shared" si="213"/>
        <v>48.652369921019783</v>
      </c>
      <c r="EL213" s="2">
        <f t="shared" si="213"/>
        <v>53.759956194500766</v>
      </c>
      <c r="EM213" s="2">
        <f t="shared" si="213"/>
        <v>51.66697635839305</v>
      </c>
      <c r="EN213" s="2">
        <f t="shared" si="213"/>
        <v>49.838386430891816</v>
      </c>
      <c r="EO213" s="2">
        <f t="shared" si="213"/>
        <v>52.438563652419781</v>
      </c>
      <c r="EQ213" s="2">
        <f t="shared" si="253"/>
        <v>48.756045151205555</v>
      </c>
      <c r="ER213" s="2">
        <f t="shared" si="253"/>
        <v>46.912975428659045</v>
      </c>
      <c r="ES213" s="2">
        <f t="shared" si="253"/>
        <v>47.223195059200208</v>
      </c>
      <c r="ET213" s="2">
        <f t="shared" si="253"/>
        <v>46.656461212373927</v>
      </c>
      <c r="EU213" s="2">
        <f t="shared" si="253"/>
        <v>48.564716632017436</v>
      </c>
      <c r="EV213" s="2">
        <f t="shared" si="253"/>
        <v>48.37682391268109</v>
      </c>
      <c r="EW213" s="2">
        <f t="shared" si="253"/>
        <v>49.149982348193447</v>
      </c>
      <c r="EX213" s="2">
        <f t="shared" si="253"/>
        <v>49.072269109436967</v>
      </c>
      <c r="EY213" s="2">
        <f t="shared" si="253"/>
        <v>47.807139901123101</v>
      </c>
      <c r="EZ213" s="2">
        <f t="shared" si="253"/>
        <v>48.244502516137345</v>
      </c>
      <c r="FA213" s="2">
        <f t="shared" si="253"/>
        <v>49.62492744740026</v>
      </c>
      <c r="FB213" s="2">
        <f t="shared" si="253"/>
        <v>51.645337454802785</v>
      </c>
      <c r="FC213" s="2">
        <f t="shared" si="253"/>
        <v>50.180451855862565</v>
      </c>
      <c r="FD213" s="2">
        <f t="shared" si="253"/>
        <v>51.4241527963759</v>
      </c>
      <c r="FE213" s="2">
        <f t="shared" si="253"/>
        <v>52.349746541066473</v>
      </c>
      <c r="FG213" s="2">
        <f t="shared" si="254"/>
        <v>0.99999880116420536</v>
      </c>
      <c r="FH213" s="2">
        <f t="shared" si="254"/>
        <v>0.99999880416842557</v>
      </c>
      <c r="FI213" s="2">
        <f t="shared" si="254"/>
        <v>0.99999879338004005</v>
      </c>
      <c r="FJ213" s="2">
        <f t="shared" si="254"/>
        <v>0.99999858343806591</v>
      </c>
      <c r="FK213" s="2">
        <f t="shared" si="254"/>
        <v>0.99999851419312602</v>
      </c>
      <c r="FL213" s="2">
        <f t="shared" si="254"/>
        <v>0.99999865244692066</v>
      </c>
      <c r="FM213" s="2">
        <f t="shared" si="254"/>
        <v>0.99999867599756187</v>
      </c>
      <c r="FN213" s="2">
        <f t="shared" si="254"/>
        <v>0.9999985279565069</v>
      </c>
      <c r="FO213" s="2">
        <f t="shared" si="254"/>
        <v>0.99999861061455098</v>
      </c>
      <c r="FP213" s="2">
        <f t="shared" si="254"/>
        <v>0.99999851806368378</v>
      </c>
      <c r="FQ213" s="2">
        <f t="shared" si="254"/>
        <v>0.99999841539220213</v>
      </c>
      <c r="FR213" s="2">
        <f t="shared" si="254"/>
        <v>0.99999851019414021</v>
      </c>
      <c r="FS213" s="2">
        <f t="shared" si="254"/>
        <v>0.99999842257952554</v>
      </c>
      <c r="FT213" s="2">
        <f t="shared" si="254"/>
        <v>0.99999838878831093</v>
      </c>
      <c r="FU213" s="2">
        <f t="shared" si="254"/>
        <v>0.99999801304242308</v>
      </c>
      <c r="FW213" s="2">
        <f t="shared" si="257"/>
        <v>1.0552956310084458E-4</v>
      </c>
      <c r="FX213" s="2">
        <f t="shared" si="257"/>
        <v>0.94925591240549589</v>
      </c>
      <c r="FY213" s="2">
        <f t="shared" si="257"/>
        <v>0.95513778212897993</v>
      </c>
      <c r="FZ213" s="2">
        <f t="shared" si="257"/>
        <v>0.95390833660324448</v>
      </c>
      <c r="GA213" s="2">
        <f t="shared" si="257"/>
        <v>0.94586874528883702</v>
      </c>
      <c r="GB213" s="2">
        <f t="shared" si="257"/>
        <v>0.94973279627629292</v>
      </c>
      <c r="GC213" s="2">
        <f t="shared" si="257"/>
        <v>0.95207245597156243</v>
      </c>
      <c r="GD213" s="2">
        <f t="shared" si="257"/>
        <v>0.95860818582955742</v>
      </c>
      <c r="GE213" s="2">
        <f t="shared" si="257"/>
        <v>0.96549954520546555</v>
      </c>
      <c r="GF213" s="2">
        <f t="shared" si="257"/>
        <v>0.95646516549222338</v>
      </c>
      <c r="GG213" s="2">
        <f t="shared" si="257"/>
        <v>0.94834999998992009</v>
      </c>
      <c r="GH213" s="2">
        <f t="shared" si="257"/>
        <v>0.94095762130561889</v>
      </c>
      <c r="GI213" s="2">
        <f t="shared" si="257"/>
        <v>0.92863745856753821</v>
      </c>
      <c r="GJ213" s="2">
        <f t="shared" si="257"/>
        <v>0.91703399476647729</v>
      </c>
      <c r="GK213" s="2">
        <f t="shared" si="257"/>
        <v>0.90159874044021537</v>
      </c>
      <c r="GM213" s="86">
        <f t="shared" si="258"/>
        <v>7.7486157244724929E-274</v>
      </c>
      <c r="GN213" s="86">
        <f t="shared" si="258"/>
        <v>0</v>
      </c>
      <c r="GO213" s="86">
        <f t="shared" si="258"/>
        <v>0</v>
      </c>
      <c r="GP213" s="86">
        <f t="shared" si="258"/>
        <v>0</v>
      </c>
      <c r="GQ213" s="86">
        <f t="shared" si="258"/>
        <v>0</v>
      </c>
      <c r="GR213" s="86">
        <f t="shared" si="258"/>
        <v>0</v>
      </c>
      <c r="GS213" s="86">
        <f t="shared" si="258"/>
        <v>0</v>
      </c>
      <c r="GT213" s="86">
        <f t="shared" si="258"/>
        <v>0</v>
      </c>
      <c r="GU213" s="86">
        <f t="shared" si="258"/>
        <v>0</v>
      </c>
      <c r="GV213" s="86">
        <f t="shared" si="258"/>
        <v>0</v>
      </c>
      <c r="GW213" s="86">
        <f t="shared" si="258"/>
        <v>0</v>
      </c>
      <c r="GX213" s="86">
        <f t="shared" si="258"/>
        <v>0</v>
      </c>
      <c r="GY213" s="86">
        <f t="shared" si="258"/>
        <v>0</v>
      </c>
      <c r="GZ213" s="86">
        <f t="shared" si="258"/>
        <v>0</v>
      </c>
      <c r="HA213" s="86">
        <f t="shared" si="258"/>
        <v>0</v>
      </c>
      <c r="HC213" s="86">
        <f t="shared" si="182"/>
        <v>3.7156891426331289E-180</v>
      </c>
      <c r="HD213" s="86">
        <f t="shared" si="182"/>
        <v>0</v>
      </c>
      <c r="HE213" s="86">
        <f t="shared" si="182"/>
        <v>0</v>
      </c>
      <c r="HF213" s="86">
        <f t="shared" ref="HF213:HH227" si="262" xml:space="preserve"> _xlfn.NORM.DIST($B213, F$8, ABS(F$12), TRUE) * _xlfn.NORM.DIST(($B213 - F$8)*F$16, 0, ABS(F$12), TRUE) * 2</f>
        <v>0</v>
      </c>
      <c r="HG213" s="86">
        <f t="shared" si="262"/>
        <v>0</v>
      </c>
      <c r="HH213" s="86">
        <f t="shared" si="262"/>
        <v>0</v>
      </c>
      <c r="HI213" s="86">
        <f t="shared" si="242"/>
        <v>0</v>
      </c>
      <c r="HJ213" s="86">
        <f t="shared" si="242"/>
        <v>0</v>
      </c>
      <c r="HK213" s="86">
        <f t="shared" si="242"/>
        <v>0</v>
      </c>
      <c r="HL213" s="86">
        <f t="shared" si="242"/>
        <v>0</v>
      </c>
      <c r="HM213" s="86">
        <f t="shared" si="242"/>
        <v>0</v>
      </c>
      <c r="HN213" s="86">
        <f t="shared" si="242"/>
        <v>0</v>
      </c>
      <c r="HO213" s="86">
        <f t="shared" si="227"/>
        <v>0</v>
      </c>
      <c r="HP213" s="86">
        <f t="shared" si="227"/>
        <v>0</v>
      </c>
      <c r="HQ213" s="86">
        <f t="shared" si="227"/>
        <v>0</v>
      </c>
      <c r="HS213" s="86">
        <f t="shared" si="259"/>
        <v>3.2114297305085024E-11</v>
      </c>
      <c r="HT213" s="86">
        <f t="shared" si="259"/>
        <v>4.8430501366075966E-101</v>
      </c>
      <c r="HU213" s="86">
        <f t="shared" si="259"/>
        <v>1.2451262104023942E-109</v>
      </c>
      <c r="HV213" s="86">
        <f t="shared" si="259"/>
        <v>8.4927016408610538E-128</v>
      </c>
      <c r="HW213" s="86">
        <f t="shared" si="259"/>
        <v>1.167507999410922E-122</v>
      </c>
      <c r="HX213" s="86">
        <f t="shared" si="259"/>
        <v>3.8984014320782642E-138</v>
      </c>
      <c r="HY213" s="86">
        <f t="shared" si="259"/>
        <v>6.9464470349038015E-144</v>
      </c>
      <c r="HZ213" s="86">
        <f t="shared" si="259"/>
        <v>2.8314805930035453E-143</v>
      </c>
      <c r="IA213" s="86">
        <f t="shared" si="259"/>
        <v>2.2120671871014862E-152</v>
      </c>
      <c r="IB213" s="86">
        <f t="shared" si="259"/>
        <v>1.4321244718123159E-145</v>
      </c>
      <c r="IC213" s="86">
        <f t="shared" si="259"/>
        <v>1.7114009809285261E-134</v>
      </c>
      <c r="ID213" s="86">
        <f t="shared" si="259"/>
        <v>3.9754523498044423E-122</v>
      </c>
      <c r="IE213" s="86">
        <f t="shared" si="259"/>
        <v>2.4385964942251887E-107</v>
      </c>
      <c r="IF213" s="86">
        <f t="shared" si="259"/>
        <v>1.5339399195217216E-94</v>
      </c>
      <c r="IG213" s="86">
        <f t="shared" si="259"/>
        <v>5.23003750290305E-103</v>
      </c>
      <c r="II213" s="86">
        <f t="shared" si="260"/>
        <v>4.4139908730228948E-200</v>
      </c>
      <c r="IJ213" s="86">
        <f t="shared" si="260"/>
        <v>4.9413926236359922E-21</v>
      </c>
      <c r="IK213" s="86">
        <f t="shared" si="260"/>
        <v>5.0237129590335619E-24</v>
      </c>
      <c r="IL213" s="86">
        <f t="shared" si="260"/>
        <v>5.0103416795220996E-28</v>
      </c>
      <c r="IM213" s="86">
        <f t="shared" si="260"/>
        <v>4.5806532664057229E-25</v>
      </c>
      <c r="IN213" s="86">
        <f t="shared" si="260"/>
        <v>7.5790810796742871E-29</v>
      </c>
      <c r="IO213" s="86">
        <f t="shared" si="260"/>
        <v>1.3201610877184925E-30</v>
      </c>
      <c r="IP213" s="86">
        <f t="shared" si="260"/>
        <v>9.1951389707133497E-33</v>
      </c>
      <c r="IQ213" s="86">
        <f t="shared" si="260"/>
        <v>7.9675862610877684E-37</v>
      </c>
      <c r="IR213" s="86">
        <f t="shared" si="260"/>
        <v>2.5968006281857289E-32</v>
      </c>
      <c r="IS213" s="86">
        <f t="shared" si="260"/>
        <v>4.2778974601870499E-28</v>
      </c>
      <c r="IT213" s="86">
        <f t="shared" si="260"/>
        <v>2.9486924683485235E-24</v>
      </c>
      <c r="IU213" s="86">
        <f t="shared" si="260"/>
        <v>7.249545971576796E-20</v>
      </c>
      <c r="IV213" s="86">
        <f t="shared" si="260"/>
        <v>9.0717612256312621E-19</v>
      </c>
      <c r="IW213" s="86">
        <f t="shared" si="260"/>
        <v>6.4305950092358374E-17</v>
      </c>
      <c r="IY213" s="86">
        <f t="shared" si="261"/>
        <v>3.2114297305085024E-11</v>
      </c>
      <c r="IZ213" s="86">
        <f t="shared" si="261"/>
        <v>4.9413926236359922E-21</v>
      </c>
      <c r="JA213" s="86">
        <f t="shared" si="261"/>
        <v>5.0237129590335619E-24</v>
      </c>
      <c r="JB213" s="86">
        <f t="shared" si="261"/>
        <v>5.0103416795220996E-28</v>
      </c>
      <c r="JC213" s="86">
        <f t="shared" si="261"/>
        <v>4.5806532664057229E-25</v>
      </c>
      <c r="JD213" s="86">
        <f t="shared" si="261"/>
        <v>7.5790810796742871E-29</v>
      </c>
      <c r="JE213" s="86">
        <f t="shared" si="261"/>
        <v>1.3201610877184925E-30</v>
      </c>
      <c r="JF213" s="86">
        <f t="shared" si="261"/>
        <v>9.1951389707133497E-33</v>
      </c>
      <c r="JG213" s="86">
        <f t="shared" si="261"/>
        <v>7.9675862610877684E-37</v>
      </c>
      <c r="JH213" s="86">
        <f t="shared" si="261"/>
        <v>2.5968006281857289E-32</v>
      </c>
      <c r="JI213" s="86">
        <f t="shared" si="261"/>
        <v>4.2778974601870499E-28</v>
      </c>
      <c r="JJ213" s="86">
        <f t="shared" si="261"/>
        <v>2.9486924683485235E-24</v>
      </c>
      <c r="JK213" s="86">
        <f t="shared" si="261"/>
        <v>7.249545971576796E-20</v>
      </c>
      <c r="JL213" s="86">
        <f t="shared" si="261"/>
        <v>9.0717612256312621E-19</v>
      </c>
      <c r="JM213" s="86">
        <f t="shared" si="261"/>
        <v>6.4305950092358374E-17</v>
      </c>
    </row>
    <row r="214" spans="2:273" x14ac:dyDescent="0.25">
      <c r="B214" s="2">
        <v>187</v>
      </c>
      <c r="C214" s="37">
        <v>49.451999999999998</v>
      </c>
      <c r="D214" s="37">
        <v>47.582999999999998</v>
      </c>
      <c r="E214" s="37">
        <v>47.466999999999999</v>
      </c>
      <c r="F214" s="37">
        <v>48.317</v>
      </c>
      <c r="G214" s="37">
        <v>47.948999999999998</v>
      </c>
      <c r="H214" s="37">
        <v>51.933</v>
      </c>
      <c r="I214" s="37">
        <v>51.067</v>
      </c>
      <c r="J214" s="37">
        <v>50.3</v>
      </c>
      <c r="K214" s="37">
        <v>49.75</v>
      </c>
      <c r="L214" s="37">
        <v>49.533000000000001</v>
      </c>
      <c r="M214" s="37">
        <v>51.933</v>
      </c>
      <c r="N214" s="37">
        <v>50.883000000000003</v>
      </c>
      <c r="O214" s="37">
        <v>50.23</v>
      </c>
      <c r="P214" s="37">
        <v>52.148000000000003</v>
      </c>
      <c r="Q214" s="37">
        <v>52.148000000000003</v>
      </c>
      <c r="S214" s="4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48.64763323619696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>
        <f t="shared" si="263"/>
        <v>51.20466686241047</v>
      </c>
      <c r="AG214" s="4">
        <f t="shared" si="263"/>
        <v>52.255869830204951</v>
      </c>
      <c r="AI214" s="4">
        <f t="shared" ref="AI214:AW227" si="264">IF(OR($B214 &lt; C$230, $B214 &gt; C$233), 0, C214-S214)</f>
        <v>0.80436676380303851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0.94333313758953352</v>
      </c>
      <c r="AW214" s="4">
        <f t="shared" si="264"/>
        <v>-0.10786983020494745</v>
      </c>
      <c r="AY214" s="2">
        <f t="shared" si="255"/>
        <v>48.64763323619696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>
        <f t="shared" si="255"/>
        <v>51.20466686241047</v>
      </c>
      <c r="BM214" s="2">
        <f t="shared" si="255"/>
        <v>52.255869830204951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>
        <f t="shared" si="256"/>
        <v>49.451999999999998</v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>
        <f t="shared" si="198"/>
        <v>49.451999999999998</v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>
        <f t="shared" si="211"/>
        <v>52.148000000000003</v>
      </c>
      <c r="DI214" s="2">
        <f t="shared" si="212"/>
        <v>52.148000000000003</v>
      </c>
      <c r="DK214" s="2">
        <f t="shared" ref="DK214:DY227" si="265">BO$228*$B214+BO$229</f>
        <v>104.91606291716819</v>
      </c>
      <c r="DL214" s="2">
        <f t="shared" si="265"/>
        <v>126.93258376189954</v>
      </c>
      <c r="DM214" s="2">
        <f t="shared" si="265"/>
        <v>124.14781934566142</v>
      </c>
      <c r="DN214" s="2">
        <f t="shared" si="265"/>
        <v>109.43828780487803</v>
      </c>
      <c r="DO214" s="2">
        <f t="shared" si="265"/>
        <v>106.13932485928703</v>
      </c>
      <c r="DP214" s="2">
        <f t="shared" si="265"/>
        <v>102.93992847503378</v>
      </c>
      <c r="DQ214" s="2">
        <f t="shared" si="265"/>
        <v>94.033247503373815</v>
      </c>
      <c r="DR214" s="2">
        <f t="shared" si="265"/>
        <v>118.26376303939963</v>
      </c>
      <c r="DS214" s="2">
        <f t="shared" si="265"/>
        <v>114.21615627530366</v>
      </c>
      <c r="DT214" s="2">
        <f t="shared" si="265"/>
        <v>104.48416688555349</v>
      </c>
      <c r="DU214" s="2">
        <f t="shared" si="265"/>
        <v>109.95975452091767</v>
      </c>
      <c r="DV214" s="2">
        <f t="shared" si="265"/>
        <v>110.50002570356473</v>
      </c>
      <c r="DW214" s="2">
        <f t="shared" si="265"/>
        <v>126.2783238675958</v>
      </c>
      <c r="DX214" s="2">
        <f t="shared" si="265"/>
        <v>127.72525878104828</v>
      </c>
      <c r="DY214" s="2">
        <f t="shared" si="265"/>
        <v>109.94666715542523</v>
      </c>
      <c r="EA214" s="2">
        <f t="shared" si="241"/>
        <v>48.647571714965878</v>
      </c>
      <c r="EB214" s="2">
        <f t="shared" si="241"/>
        <v>44.789777558804829</v>
      </c>
      <c r="EC214" s="2">
        <f t="shared" si="241"/>
        <v>46.172772307692313</v>
      </c>
      <c r="ED214" s="2">
        <f t="shared" si="241"/>
        <v>45.997622304395207</v>
      </c>
      <c r="EE214" s="2">
        <f t="shared" si="241"/>
        <v>48.693107906233045</v>
      </c>
      <c r="EF214" s="2">
        <f t="shared" si="240"/>
        <v>49.363697859011523</v>
      </c>
      <c r="EG214" s="2">
        <f t="shared" si="240"/>
        <v>47.061551484238393</v>
      </c>
      <c r="EH214" s="2">
        <f t="shared" si="240"/>
        <v>49.363308173314934</v>
      </c>
      <c r="EI214" s="2">
        <f t="shared" si="240"/>
        <v>47.943908603727465</v>
      </c>
      <c r="EJ214" s="2">
        <f t="shared" si="240"/>
        <v>48.1802688749992</v>
      </c>
      <c r="EK214" s="2">
        <f t="shared" si="213"/>
        <v>48.531373117240776</v>
      </c>
      <c r="EL214" s="2">
        <f t="shared" si="213"/>
        <v>53.6813190046541</v>
      </c>
      <c r="EM214" s="2">
        <f t="shared" si="213"/>
        <v>51.577366994546438</v>
      </c>
      <c r="EN214" s="2">
        <f t="shared" si="213"/>
        <v>49.719367325413906</v>
      </c>
      <c r="EO214" s="2">
        <f t="shared" si="213"/>
        <v>52.337332562717265</v>
      </c>
      <c r="EQ214" s="2">
        <f t="shared" ref="EQ214:FE227" si="266">CU$228*$B214+CU$229</f>
        <v>48.647571714965878</v>
      </c>
      <c r="ER214" s="2">
        <f t="shared" si="266"/>
        <v>46.784860427788402</v>
      </c>
      <c r="ES214" s="2">
        <f t="shared" si="266"/>
        <v>47.115204588193556</v>
      </c>
      <c r="ET214" s="2">
        <f t="shared" si="266"/>
        <v>46.542972897922837</v>
      </c>
      <c r="EU214" s="2">
        <f t="shared" si="266"/>
        <v>48.48131106162031</v>
      </c>
      <c r="EV214" s="2">
        <f t="shared" si="266"/>
        <v>48.267082756237656</v>
      </c>
      <c r="EW214" s="2">
        <f t="shared" si="266"/>
        <v>49.031391735827114</v>
      </c>
      <c r="EX214" s="2">
        <f t="shared" si="266"/>
        <v>48.979116998435856</v>
      </c>
      <c r="EY214" s="2">
        <f t="shared" si="266"/>
        <v>47.708639711479393</v>
      </c>
      <c r="EZ214" s="2">
        <f t="shared" si="266"/>
        <v>48.147370612272709</v>
      </c>
      <c r="FA214" s="2">
        <f t="shared" si="266"/>
        <v>49.516739026104545</v>
      </c>
      <c r="FB214" s="2">
        <f t="shared" si="266"/>
        <v>51.538922984784449</v>
      </c>
      <c r="FC214" s="2">
        <f t="shared" si="266"/>
        <v>50.070985417310474</v>
      </c>
      <c r="FD214" s="2">
        <f t="shared" si="266"/>
        <v>51.327097145941423</v>
      </c>
      <c r="FE214" s="2">
        <f t="shared" si="266"/>
        <v>52.247646434942055</v>
      </c>
      <c r="FG214" s="2">
        <f t="shared" ref="FG214:FU227" si="267">POWER(10,($B214-C$231)/C$229)/(1+POWER(10,($B214-C$231)/C$229))</f>
        <v>0.99999890664864532</v>
      </c>
      <c r="FH214" s="2">
        <f t="shared" si="267"/>
        <v>0.99999890938852731</v>
      </c>
      <c r="FI214" s="2">
        <f t="shared" si="267"/>
        <v>0.99999889954940069</v>
      </c>
      <c r="FJ214" s="2">
        <f t="shared" si="267"/>
        <v>0.99999870808000046</v>
      </c>
      <c r="FK214" s="2">
        <f t="shared" si="267"/>
        <v>0.99999864492784851</v>
      </c>
      <c r="FL214" s="2">
        <f t="shared" si="267"/>
        <v>0.99999877101683932</v>
      </c>
      <c r="FM214" s="2">
        <f t="shared" si="267"/>
        <v>0.99999879249528445</v>
      </c>
      <c r="FN214" s="2">
        <f t="shared" si="267"/>
        <v>0.99999865748020433</v>
      </c>
      <c r="FO214" s="2">
        <f t="shared" si="267"/>
        <v>0.99999873286525554</v>
      </c>
      <c r="FP214" s="2">
        <f t="shared" si="267"/>
        <v>0.99999864845784014</v>
      </c>
      <c r="FQ214" s="2">
        <f t="shared" si="267"/>
        <v>0.99999855482031064</v>
      </c>
      <c r="FR214" s="2">
        <f t="shared" si="267"/>
        <v>0.99999864128072924</v>
      </c>
      <c r="FS214" s="2">
        <f t="shared" si="267"/>
        <v>0.99999856137522947</v>
      </c>
      <c r="FT214" s="2">
        <f t="shared" si="267"/>
        <v>0.99999853055726673</v>
      </c>
      <c r="FU214" s="2">
        <f t="shared" si="267"/>
        <v>0.99999818787283568</v>
      </c>
      <c r="FW214" s="2">
        <f t="shared" si="257"/>
        <v>1.1570968691333863E-4</v>
      </c>
      <c r="FX214" s="2">
        <f t="shared" si="257"/>
        <v>0.95351328215458098</v>
      </c>
      <c r="FY214" s="2">
        <f t="shared" si="257"/>
        <v>0.9589230242260689</v>
      </c>
      <c r="FZ214" s="2">
        <f t="shared" si="257"/>
        <v>0.95779272897217227</v>
      </c>
      <c r="GA214" s="2">
        <f t="shared" si="257"/>
        <v>0.95039544425878819</v>
      </c>
      <c r="GB214" s="2">
        <f t="shared" si="257"/>
        <v>0.95395209688896487</v>
      </c>
      <c r="GC214" s="2">
        <f t="shared" si="257"/>
        <v>0.95610444821908358</v>
      </c>
      <c r="GD214" s="2">
        <f t="shared" si="257"/>
        <v>0.96211222837769694</v>
      </c>
      <c r="GE214" s="2">
        <f t="shared" si="257"/>
        <v>0.96843940383408678</v>
      </c>
      <c r="GF214" s="2">
        <f t="shared" si="257"/>
        <v>0.96014308339177445</v>
      </c>
      <c r="GG214" s="2">
        <f t="shared" si="257"/>
        <v>0.95267958588425661</v>
      </c>
      <c r="GH214" s="2">
        <f t="shared" si="257"/>
        <v>0.94587150829893862</v>
      </c>
      <c r="GI214" s="2">
        <f t="shared" si="257"/>
        <v>0.93450533919209589</v>
      </c>
      <c r="GJ214" s="2">
        <f t="shared" si="257"/>
        <v>0.92377767261846389</v>
      </c>
      <c r="GK214" s="2">
        <f t="shared" si="257"/>
        <v>0.90947318136968447</v>
      </c>
      <c r="GM214" s="86">
        <f t="shared" si="258"/>
        <v>3.4832014740040704E-278</v>
      </c>
      <c r="GN214" s="86">
        <f t="shared" si="258"/>
        <v>0</v>
      </c>
      <c r="GO214" s="86">
        <f t="shared" si="258"/>
        <v>0</v>
      </c>
      <c r="GP214" s="86">
        <f t="shared" si="258"/>
        <v>0</v>
      </c>
      <c r="GQ214" s="86">
        <f t="shared" si="258"/>
        <v>0</v>
      </c>
      <c r="GR214" s="86">
        <f t="shared" si="258"/>
        <v>0</v>
      </c>
      <c r="GS214" s="86">
        <f t="shared" si="258"/>
        <v>0</v>
      </c>
      <c r="GT214" s="86">
        <f t="shared" si="258"/>
        <v>0</v>
      </c>
      <c r="GU214" s="86">
        <f t="shared" si="258"/>
        <v>0</v>
      </c>
      <c r="GV214" s="86">
        <f t="shared" si="258"/>
        <v>0</v>
      </c>
      <c r="GW214" s="86">
        <f t="shared" si="258"/>
        <v>0</v>
      </c>
      <c r="GX214" s="86">
        <f t="shared" si="258"/>
        <v>0</v>
      </c>
      <c r="GY214" s="86">
        <f t="shared" si="258"/>
        <v>0</v>
      </c>
      <c r="GZ214" s="86">
        <f t="shared" si="258"/>
        <v>0</v>
      </c>
      <c r="HA214" s="86">
        <f t="shared" si="258"/>
        <v>0</v>
      </c>
      <c r="HC214" s="86">
        <f t="shared" ref="HC214:HE227" si="268" xml:space="preserve"> _xlfn.NORM.DIST($B214, C$8, ABS(C$12), TRUE) * _xlfn.NORM.DIST(($B214 - C$8)*C$16, 0, ABS(C$12), TRUE) * 2</f>
        <v>1.083729239020308E-183</v>
      </c>
      <c r="HD214" s="86">
        <f t="shared" si="268"/>
        <v>0</v>
      </c>
      <c r="HE214" s="86">
        <f t="shared" si="268"/>
        <v>0</v>
      </c>
      <c r="HF214" s="86">
        <f t="shared" si="262"/>
        <v>0</v>
      </c>
      <c r="HG214" s="86">
        <f t="shared" si="262"/>
        <v>0</v>
      </c>
      <c r="HH214" s="86">
        <f t="shared" si="262"/>
        <v>0</v>
      </c>
      <c r="HI214" s="86">
        <f t="shared" si="242"/>
        <v>0</v>
      </c>
      <c r="HJ214" s="86">
        <f t="shared" si="242"/>
        <v>0</v>
      </c>
      <c r="HK214" s="86">
        <f t="shared" si="242"/>
        <v>0</v>
      </c>
      <c r="HL214" s="86">
        <f t="shared" si="242"/>
        <v>0</v>
      </c>
      <c r="HM214" s="86">
        <f t="shared" si="242"/>
        <v>0</v>
      </c>
      <c r="HN214" s="86">
        <f t="shared" si="242"/>
        <v>0</v>
      </c>
      <c r="HO214" s="86">
        <f t="shared" si="227"/>
        <v>0</v>
      </c>
      <c r="HP214" s="86">
        <f t="shared" si="227"/>
        <v>0</v>
      </c>
      <c r="HQ214" s="86">
        <f t="shared" si="227"/>
        <v>0</v>
      </c>
      <c r="HS214" s="86">
        <f t="shared" si="259"/>
        <v>2.8444786672953745E-12</v>
      </c>
      <c r="HT214" s="86">
        <f t="shared" si="259"/>
        <v>3.4764573175607677E-104</v>
      </c>
      <c r="HU214" s="86">
        <f t="shared" si="259"/>
        <v>5.2997328281745998E-113</v>
      </c>
      <c r="HV214" s="86">
        <f t="shared" si="259"/>
        <v>8.6342851138180249E-132</v>
      </c>
      <c r="HW214" s="86">
        <f t="shared" si="259"/>
        <v>1.4586257113299895E-126</v>
      </c>
      <c r="HX214" s="86">
        <f t="shared" si="259"/>
        <v>1.7487081955859558E-142</v>
      </c>
      <c r="HY214" s="86">
        <f t="shared" si="259"/>
        <v>2.1809467736152338E-148</v>
      </c>
      <c r="HZ214" s="86">
        <f t="shared" si="259"/>
        <v>1.0516886335477315E-147</v>
      </c>
      <c r="IA214" s="86">
        <f t="shared" si="259"/>
        <v>5.7796806593428423E-157</v>
      </c>
      <c r="IB214" s="86">
        <f t="shared" si="259"/>
        <v>4.4353110306799116E-150</v>
      </c>
      <c r="IC214" s="86">
        <f t="shared" si="259"/>
        <v>9.1495340903992447E-139</v>
      </c>
      <c r="ID214" s="86">
        <f t="shared" si="259"/>
        <v>4.4121310208723748E-126</v>
      </c>
      <c r="IE214" s="86">
        <f t="shared" si="259"/>
        <v>6.2704483379873608E-111</v>
      </c>
      <c r="IF214" s="86">
        <f t="shared" si="259"/>
        <v>1.049040746317858E-97</v>
      </c>
      <c r="IG214" s="86">
        <f t="shared" si="259"/>
        <v>1.3549846237191332E-106</v>
      </c>
      <c r="II214" s="86">
        <f t="shared" si="260"/>
        <v>4.0554172772457936E-196</v>
      </c>
      <c r="IJ214" s="86">
        <f t="shared" si="260"/>
        <v>2.8330122338293505E-22</v>
      </c>
      <c r="IK214" s="86">
        <f t="shared" si="260"/>
        <v>2.1456603056401359E-25</v>
      </c>
      <c r="IL214" s="86">
        <f t="shared" si="260"/>
        <v>1.1819374379975273E-29</v>
      </c>
      <c r="IM214" s="86">
        <f t="shared" si="260"/>
        <v>1.3427078833576446E-26</v>
      </c>
      <c r="IN214" s="86">
        <f t="shared" si="260"/>
        <v>1.4103303704565608E-30</v>
      </c>
      <c r="IO214" s="86">
        <f t="shared" si="260"/>
        <v>2.0442457613713575E-32</v>
      </c>
      <c r="IP214" s="86">
        <f t="shared" si="260"/>
        <v>1.3053170045499483E-34</v>
      </c>
      <c r="IQ214" s="86">
        <f t="shared" si="260"/>
        <v>8.5827830312129246E-39</v>
      </c>
      <c r="IR214" s="86">
        <f t="shared" si="260"/>
        <v>3.6450745540415664E-34</v>
      </c>
      <c r="IS214" s="86">
        <f t="shared" si="260"/>
        <v>8.543193676278511E-30</v>
      </c>
      <c r="IT214" s="86">
        <f t="shared" si="260"/>
        <v>8.691610921351507E-26</v>
      </c>
      <c r="IU214" s="86">
        <f t="shared" si="260"/>
        <v>3.3446842588891541E-21</v>
      </c>
      <c r="IV214" s="86">
        <f t="shared" si="260"/>
        <v>4.1119268890279676E-20</v>
      </c>
      <c r="IW214" s="86">
        <f t="shared" si="260"/>
        <v>3.1889091581481436E-18</v>
      </c>
      <c r="IY214" s="86">
        <f t="shared" si="261"/>
        <v>2.8444786672953745E-12</v>
      </c>
      <c r="IZ214" s="86">
        <f t="shared" si="261"/>
        <v>2.8330122338293505E-22</v>
      </c>
      <c r="JA214" s="86">
        <f t="shared" si="261"/>
        <v>2.1456603056401359E-25</v>
      </c>
      <c r="JB214" s="86">
        <f t="shared" si="261"/>
        <v>1.1819374379975273E-29</v>
      </c>
      <c r="JC214" s="86">
        <f t="shared" si="261"/>
        <v>1.3427078833576446E-26</v>
      </c>
      <c r="JD214" s="86">
        <f t="shared" si="261"/>
        <v>1.4103303704565608E-30</v>
      </c>
      <c r="JE214" s="86">
        <f t="shared" si="261"/>
        <v>2.0442457613713575E-32</v>
      </c>
      <c r="JF214" s="86">
        <f t="shared" si="261"/>
        <v>1.3053170045499483E-34</v>
      </c>
      <c r="JG214" s="86">
        <f t="shared" si="261"/>
        <v>8.5827830312129246E-39</v>
      </c>
      <c r="JH214" s="86">
        <f t="shared" si="261"/>
        <v>3.6450745540415664E-34</v>
      </c>
      <c r="JI214" s="86">
        <f t="shared" si="261"/>
        <v>8.543193676278511E-30</v>
      </c>
      <c r="JJ214" s="86">
        <f t="shared" si="261"/>
        <v>8.691610921351507E-26</v>
      </c>
      <c r="JK214" s="86">
        <f t="shared" si="261"/>
        <v>3.3446842588891541E-21</v>
      </c>
      <c r="JL214" s="86">
        <f t="shared" si="261"/>
        <v>4.1119268890279676E-20</v>
      </c>
      <c r="JM214" s="86">
        <f t="shared" si="261"/>
        <v>3.1889091581481436E-18</v>
      </c>
    </row>
    <row r="215" spans="2:273" x14ac:dyDescent="0.25">
      <c r="B215" s="2">
        <v>188</v>
      </c>
      <c r="C215" s="37">
        <v>50.128999999999998</v>
      </c>
      <c r="D215" s="37">
        <v>48.8</v>
      </c>
      <c r="E215" s="37">
        <v>47.982999999999997</v>
      </c>
      <c r="F215" s="37">
        <v>46.433</v>
      </c>
      <c r="G215" s="37">
        <v>48.712000000000003</v>
      </c>
      <c r="H215" s="37">
        <v>50.05</v>
      </c>
      <c r="I215" s="37">
        <v>49.482999999999997</v>
      </c>
      <c r="J215" s="37">
        <v>49.232999999999997</v>
      </c>
      <c r="K215" s="37">
        <v>48.366999999999997</v>
      </c>
      <c r="L215" s="37">
        <v>51.116999999999997</v>
      </c>
      <c r="M215" s="37">
        <v>52.817</v>
      </c>
      <c r="N215" s="37">
        <v>50.65</v>
      </c>
      <c r="O215" s="37">
        <v>49.197000000000003</v>
      </c>
      <c r="P215" s="37">
        <v>51.835999999999999</v>
      </c>
      <c r="Q215" s="37">
        <v>52.015999999999998</v>
      </c>
      <c r="S215" s="4">
        <f t="shared" si="263"/>
        <v>48.539154699426589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>
        <f t="shared" si="263"/>
        <v>51.116092644621155</v>
      </c>
      <c r="AG215" s="4">
        <f t="shared" si="263"/>
        <v>52.153178528605899</v>
      </c>
      <c r="AI215" s="4">
        <f t="shared" si="264"/>
        <v>1.5898453005734083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0.71990735537884376</v>
      </c>
      <c r="AW215" s="4">
        <f t="shared" si="264"/>
        <v>-0.13717852860590085</v>
      </c>
      <c r="AY215" s="2">
        <f t="shared" si="255"/>
        <v>48.539154699426589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>
        <f t="shared" si="255"/>
        <v>51.116092644621155</v>
      </c>
      <c r="BM215" s="2">
        <f t="shared" si="255"/>
        <v>52.153178528605899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>
        <f t="shared" si="256"/>
        <v>50.128999999999998</v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>
        <f t="shared" si="198"/>
        <v>50.128999999999998</v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>
        <f t="shared" si="211"/>
        <v>51.835999999999999</v>
      </c>
      <c r="DI215" s="2">
        <f t="shared" si="212"/>
        <v>52.015999999999998</v>
      </c>
      <c r="DK215" s="2">
        <f t="shared" si="265"/>
        <v>105.12114903162274</v>
      </c>
      <c r="DL215" s="2">
        <f t="shared" si="265"/>
        <v>127.26749305175619</v>
      </c>
      <c r="DM215" s="2">
        <f t="shared" si="265"/>
        <v>124.47996586059742</v>
      </c>
      <c r="DN215" s="2">
        <f t="shared" si="265"/>
        <v>109.68404146341462</v>
      </c>
      <c r="DO215" s="2">
        <f t="shared" si="265"/>
        <v>106.36803470919324</v>
      </c>
      <c r="DP215" s="2">
        <f t="shared" si="265"/>
        <v>103.14246086369775</v>
      </c>
      <c r="DQ215" s="2">
        <f t="shared" si="265"/>
        <v>94.16019021592443</v>
      </c>
      <c r="DR215" s="2">
        <f t="shared" si="265"/>
        <v>118.5633502814259</v>
      </c>
      <c r="DS215" s="2">
        <f t="shared" si="265"/>
        <v>114.50645161943321</v>
      </c>
      <c r="DT215" s="2">
        <f t="shared" si="265"/>
        <v>104.71053489681053</v>
      </c>
      <c r="DU215" s="2">
        <f t="shared" si="265"/>
        <v>110.20119156545208</v>
      </c>
      <c r="DV215" s="2">
        <f t="shared" si="265"/>
        <v>110.73642645403376</v>
      </c>
      <c r="DW215" s="2">
        <f t="shared" si="265"/>
        <v>126.60986341463413</v>
      </c>
      <c r="DX215" s="2">
        <f t="shared" si="265"/>
        <v>128.07465182186237</v>
      </c>
      <c r="DY215" s="2">
        <f t="shared" si="265"/>
        <v>110.20647543988271</v>
      </c>
      <c r="EA215" s="2">
        <f t="shared" si="241"/>
        <v>48.5390982787262</v>
      </c>
      <c r="EB215" s="2">
        <f t="shared" si="241"/>
        <v>44.63568938334393</v>
      </c>
      <c r="EC215" s="2">
        <f t="shared" si="241"/>
        <v>46.052982637362646</v>
      </c>
      <c r="ED215" s="2">
        <f t="shared" si="241"/>
        <v>45.877087243980228</v>
      </c>
      <c r="EE215" s="2">
        <f t="shared" si="241"/>
        <v>48.612393716985977</v>
      </c>
      <c r="EF215" s="2">
        <f t="shared" si="240"/>
        <v>49.267145298241694</v>
      </c>
      <c r="EG215" s="2">
        <f t="shared" si="240"/>
        <v>46.918945613971829</v>
      </c>
      <c r="EH215" s="2">
        <f t="shared" si="240"/>
        <v>49.274665720017737</v>
      </c>
      <c r="EI215" s="2">
        <f t="shared" si="240"/>
        <v>47.848223494059127</v>
      </c>
      <c r="EJ215" s="2">
        <f t="shared" si="240"/>
        <v>48.08353810081686</v>
      </c>
      <c r="EK215" s="2">
        <f t="shared" si="213"/>
        <v>48.410376313461768</v>
      </c>
      <c r="EL215" s="2">
        <f t="shared" si="213"/>
        <v>53.602681814807426</v>
      </c>
      <c r="EM215" s="2">
        <f t="shared" si="213"/>
        <v>51.487757630699818</v>
      </c>
      <c r="EN215" s="2">
        <f t="shared" si="213"/>
        <v>49.600348219935995</v>
      </c>
      <c r="EO215" s="2">
        <f t="shared" si="213"/>
        <v>52.236101473014756</v>
      </c>
      <c r="EQ215" s="2">
        <f t="shared" si="266"/>
        <v>48.5390982787262</v>
      </c>
      <c r="ER215" s="2">
        <f t="shared" si="266"/>
        <v>46.656745426917766</v>
      </c>
      <c r="ES215" s="2">
        <f t="shared" si="266"/>
        <v>47.007214117186905</v>
      </c>
      <c r="ET215" s="2">
        <f t="shared" si="266"/>
        <v>46.429484583471734</v>
      </c>
      <c r="EU215" s="2">
        <f t="shared" si="266"/>
        <v>48.397905491223192</v>
      </c>
      <c r="EV215" s="2">
        <f t="shared" si="266"/>
        <v>48.157341599794215</v>
      </c>
      <c r="EW215" s="2">
        <f t="shared" si="266"/>
        <v>48.912801123460774</v>
      </c>
      <c r="EX215" s="2">
        <f t="shared" si="266"/>
        <v>48.885964887434753</v>
      </c>
      <c r="EY215" s="2">
        <f t="shared" si="266"/>
        <v>47.610139521835691</v>
      </c>
      <c r="EZ215" s="2">
        <f t="shared" si="266"/>
        <v>48.050238708408074</v>
      </c>
      <c r="FA215" s="2">
        <f t="shared" si="266"/>
        <v>49.408550604808823</v>
      </c>
      <c r="FB215" s="2">
        <f t="shared" si="266"/>
        <v>51.432508514766099</v>
      </c>
      <c r="FC215" s="2">
        <f t="shared" si="266"/>
        <v>49.961518978758392</v>
      </c>
      <c r="FD215" s="2">
        <f t="shared" si="266"/>
        <v>51.230041495506953</v>
      </c>
      <c r="FE215" s="2">
        <f t="shared" si="266"/>
        <v>52.14554632881763</v>
      </c>
      <c r="FG215" s="2">
        <f t="shared" si="267"/>
        <v>0.99999900285161736</v>
      </c>
      <c r="FH215" s="2">
        <f t="shared" si="267"/>
        <v>0.99999900535041997</v>
      </c>
      <c r="FI215" s="2">
        <f t="shared" si="267"/>
        <v>0.99999899637702816</v>
      </c>
      <c r="FJ215" s="2">
        <f t="shared" si="267"/>
        <v>0.99999882175482291</v>
      </c>
      <c r="FK215" s="2">
        <f t="shared" si="267"/>
        <v>0.9999987641593624</v>
      </c>
      <c r="FL215" s="2">
        <f t="shared" si="267"/>
        <v>0.99999887915391483</v>
      </c>
      <c r="FM215" s="2">
        <f t="shared" si="267"/>
        <v>0.99999889874249381</v>
      </c>
      <c r="FN215" s="2">
        <f t="shared" si="267"/>
        <v>0.9999987756072497</v>
      </c>
      <c r="FO215" s="2">
        <f t="shared" si="267"/>
        <v>0.99999884435924935</v>
      </c>
      <c r="FP215" s="2">
        <f t="shared" si="267"/>
        <v>0.99999876737875382</v>
      </c>
      <c r="FQ215" s="2">
        <f t="shared" si="267"/>
        <v>0.99999868198029096</v>
      </c>
      <c r="FR215" s="2">
        <f t="shared" si="267"/>
        <v>0.9999987608331492</v>
      </c>
      <c r="FS215" s="2">
        <f t="shared" si="267"/>
        <v>0.99999868795844937</v>
      </c>
      <c r="FT215" s="2">
        <f t="shared" si="267"/>
        <v>0.99999865985212621</v>
      </c>
      <c r="FU215" s="2">
        <f t="shared" si="267"/>
        <v>0.99999834732012027</v>
      </c>
      <c r="FW215" s="2">
        <f t="shared" si="257"/>
        <v>1.268717324552826E-4</v>
      </c>
      <c r="FX215" s="2">
        <f t="shared" si="257"/>
        <v>0.95742948208797496</v>
      </c>
      <c r="FY215" s="2">
        <f t="shared" si="257"/>
        <v>0.96240145936472088</v>
      </c>
      <c r="FZ215" s="2">
        <f t="shared" si="257"/>
        <v>0.96136302199598833</v>
      </c>
      <c r="GA215" s="2">
        <f t="shared" si="257"/>
        <v>0.95456178497651267</v>
      </c>
      <c r="GB215" s="2">
        <f t="shared" si="257"/>
        <v>0.95783296436566079</v>
      </c>
      <c r="GC215" s="2">
        <f t="shared" si="257"/>
        <v>0.95981155984743305</v>
      </c>
      <c r="GD215" s="2">
        <f t="shared" si="257"/>
        <v>0.96533036297400321</v>
      </c>
      <c r="GE215" s="2">
        <f t="shared" si="257"/>
        <v>0.97113623981619368</v>
      </c>
      <c r="GF215" s="2">
        <f t="shared" si="257"/>
        <v>0.96352213300262191</v>
      </c>
      <c r="GG215" s="2">
        <f t="shared" si="257"/>
        <v>0.95666282713118134</v>
      </c>
      <c r="GH215" s="2">
        <f t="shared" si="257"/>
        <v>0.95039798833026012</v>
      </c>
      <c r="GI215" s="2">
        <f t="shared" si="257"/>
        <v>0.93992194036574372</v>
      </c>
      <c r="GJ215" s="2">
        <f t="shared" si="257"/>
        <v>0.9300150403965074</v>
      </c>
      <c r="GK215" s="2">
        <f t="shared" si="257"/>
        <v>0.9167756466580691</v>
      </c>
      <c r="GM215" s="86">
        <f t="shared" si="258"/>
        <v>1.4463783245295715E-282</v>
      </c>
      <c r="GN215" s="86">
        <f t="shared" si="258"/>
        <v>0</v>
      </c>
      <c r="GO215" s="86">
        <f t="shared" si="258"/>
        <v>0</v>
      </c>
      <c r="GP215" s="86">
        <f t="shared" si="258"/>
        <v>0</v>
      </c>
      <c r="GQ215" s="86">
        <f t="shared" si="258"/>
        <v>0</v>
      </c>
      <c r="GR215" s="86">
        <f t="shared" si="258"/>
        <v>0</v>
      </c>
      <c r="GS215" s="86">
        <f t="shared" si="258"/>
        <v>0</v>
      </c>
      <c r="GT215" s="86">
        <f t="shared" si="258"/>
        <v>0</v>
      </c>
      <c r="GU215" s="86">
        <f t="shared" si="258"/>
        <v>0</v>
      </c>
      <c r="GV215" s="86">
        <f t="shared" si="258"/>
        <v>0</v>
      </c>
      <c r="GW215" s="86">
        <f t="shared" si="258"/>
        <v>0</v>
      </c>
      <c r="GX215" s="86">
        <f t="shared" si="258"/>
        <v>0</v>
      </c>
      <c r="GY215" s="86">
        <f t="shared" si="258"/>
        <v>0</v>
      </c>
      <c r="GZ215" s="86">
        <f t="shared" si="258"/>
        <v>0</v>
      </c>
      <c r="HA215" s="86">
        <f t="shared" si="258"/>
        <v>0</v>
      </c>
      <c r="HC215" s="86">
        <f t="shared" si="268"/>
        <v>2.9183860938154472E-187</v>
      </c>
      <c r="HD215" s="86">
        <f t="shared" si="268"/>
        <v>0</v>
      </c>
      <c r="HE215" s="86">
        <f t="shared" si="268"/>
        <v>0</v>
      </c>
      <c r="HF215" s="86">
        <f t="shared" si="262"/>
        <v>0</v>
      </c>
      <c r="HG215" s="86">
        <f t="shared" si="262"/>
        <v>0</v>
      </c>
      <c r="HH215" s="86">
        <f t="shared" si="262"/>
        <v>0</v>
      </c>
      <c r="HI215" s="86">
        <f t="shared" si="242"/>
        <v>0</v>
      </c>
      <c r="HJ215" s="86">
        <f t="shared" si="242"/>
        <v>0</v>
      </c>
      <c r="HK215" s="86">
        <f t="shared" si="242"/>
        <v>0</v>
      </c>
      <c r="HL215" s="86">
        <f t="shared" si="242"/>
        <v>0</v>
      </c>
      <c r="HM215" s="86">
        <f t="shared" si="242"/>
        <v>0</v>
      </c>
      <c r="HN215" s="86">
        <f t="shared" si="242"/>
        <v>0</v>
      </c>
      <c r="HO215" s="86">
        <f t="shared" si="227"/>
        <v>0</v>
      </c>
      <c r="HP215" s="86">
        <f t="shared" si="227"/>
        <v>0</v>
      </c>
      <c r="HQ215" s="86">
        <f t="shared" si="227"/>
        <v>0</v>
      </c>
      <c r="HS215" s="86">
        <f t="shared" si="259"/>
        <v>2.2359752519162314E-13</v>
      </c>
      <c r="HT215" s="86">
        <f t="shared" si="259"/>
        <v>2.2298047623945102E-107</v>
      </c>
      <c r="HU215" s="86">
        <f t="shared" si="259"/>
        <v>2.0023471149303201E-116</v>
      </c>
      <c r="HV215" s="86">
        <f t="shared" si="259"/>
        <v>7.6074489102469452E-136</v>
      </c>
      <c r="HW215" s="86">
        <f t="shared" si="259"/>
        <v>1.5802203142416588E-130</v>
      </c>
      <c r="HX215" s="86">
        <f t="shared" si="259"/>
        <v>6.7050462845537318E-147</v>
      </c>
      <c r="HY215" s="86">
        <f t="shared" si="259"/>
        <v>5.8261206094495489E-153</v>
      </c>
      <c r="HZ215" s="86">
        <f t="shared" si="259"/>
        <v>3.3385962820389273E-152</v>
      </c>
      <c r="IA215" s="86">
        <f t="shared" si="259"/>
        <v>1.2894380818842252E-161</v>
      </c>
      <c r="IB215" s="86">
        <f t="shared" si="259"/>
        <v>1.1704299833015455E-154</v>
      </c>
      <c r="IC215" s="86">
        <f t="shared" si="259"/>
        <v>4.1867591830883211E-143</v>
      </c>
      <c r="ID215" s="86">
        <f t="shared" si="259"/>
        <v>4.2276180814608452E-130</v>
      </c>
      <c r="IE215" s="86">
        <f t="shared" si="259"/>
        <v>1.4046685468992697E-114</v>
      </c>
      <c r="IF215" s="86">
        <f t="shared" si="259"/>
        <v>6.3509789113127731E-101</v>
      </c>
      <c r="IG215" s="86">
        <f t="shared" si="259"/>
        <v>3.041491489187897E-110</v>
      </c>
      <c r="II215" s="86">
        <f t="shared" si="260"/>
        <v>3.3982985442919064E-192</v>
      </c>
      <c r="IJ215" s="86">
        <f t="shared" si="260"/>
        <v>1.4893461593045966E-23</v>
      </c>
      <c r="IK215" s="86">
        <f t="shared" si="260"/>
        <v>8.3597525656247137E-27</v>
      </c>
      <c r="IL215" s="86">
        <f t="shared" si="260"/>
        <v>2.4965570091539551E-31</v>
      </c>
      <c r="IM215" s="86">
        <f t="shared" si="260"/>
        <v>3.5260870598715711E-28</v>
      </c>
      <c r="IN215" s="86">
        <f t="shared" si="260"/>
        <v>2.3250130401311856E-32</v>
      </c>
      <c r="IO215" s="86">
        <f t="shared" si="260"/>
        <v>2.7943137991918609E-34</v>
      </c>
      <c r="IP215" s="86">
        <f t="shared" si="260"/>
        <v>1.6413169642116276E-36</v>
      </c>
      <c r="IQ215" s="86">
        <f t="shared" si="260"/>
        <v>8.1827153703361511E-41</v>
      </c>
      <c r="IR215" s="86">
        <f t="shared" si="260"/>
        <v>4.5214237269091204E-36</v>
      </c>
      <c r="IS215" s="86">
        <f t="shared" si="260"/>
        <v>1.5130894293756243E-31</v>
      </c>
      <c r="IT215" s="86">
        <f t="shared" si="260"/>
        <v>2.28756189390835E-27</v>
      </c>
      <c r="IU215" s="86">
        <f t="shared" si="260"/>
        <v>1.3877435145719602E-22</v>
      </c>
      <c r="IV215" s="86">
        <f t="shared" si="260"/>
        <v>1.6634728849253179E-21</v>
      </c>
      <c r="IW215" s="86">
        <f t="shared" si="260"/>
        <v>1.403575543131504E-19</v>
      </c>
      <c r="IY215" s="86">
        <f t="shared" si="261"/>
        <v>2.2359752519162314E-13</v>
      </c>
      <c r="IZ215" s="86">
        <f t="shared" si="261"/>
        <v>1.4893461593045966E-23</v>
      </c>
      <c r="JA215" s="86">
        <f t="shared" si="261"/>
        <v>8.3597525656247137E-27</v>
      </c>
      <c r="JB215" s="86">
        <f t="shared" si="261"/>
        <v>2.4965570091539551E-31</v>
      </c>
      <c r="JC215" s="86">
        <f t="shared" si="261"/>
        <v>3.5260870598715711E-28</v>
      </c>
      <c r="JD215" s="86">
        <f t="shared" si="261"/>
        <v>2.3250130401311856E-32</v>
      </c>
      <c r="JE215" s="86">
        <f t="shared" si="261"/>
        <v>2.7943137991918609E-34</v>
      </c>
      <c r="JF215" s="86">
        <f t="shared" si="261"/>
        <v>1.6413169642116276E-36</v>
      </c>
      <c r="JG215" s="86">
        <f t="shared" si="261"/>
        <v>8.1827153703361511E-41</v>
      </c>
      <c r="JH215" s="86">
        <f t="shared" si="261"/>
        <v>4.5214237269091204E-36</v>
      </c>
      <c r="JI215" s="86">
        <f t="shared" si="261"/>
        <v>1.5130894293756243E-31</v>
      </c>
      <c r="JJ215" s="86">
        <f t="shared" si="261"/>
        <v>2.28756189390835E-27</v>
      </c>
      <c r="JK215" s="86">
        <f t="shared" si="261"/>
        <v>1.3877435145719602E-22</v>
      </c>
      <c r="JL215" s="86">
        <f t="shared" si="261"/>
        <v>1.6634728849253179E-21</v>
      </c>
      <c r="JM215" s="86">
        <f t="shared" si="261"/>
        <v>1.403575543131504E-19</v>
      </c>
    </row>
    <row r="216" spans="2:273" x14ac:dyDescent="0.25">
      <c r="B216" s="2">
        <v>189</v>
      </c>
      <c r="C216" s="37">
        <v>48.031999999999996</v>
      </c>
      <c r="D216" s="37">
        <v>48.533000000000001</v>
      </c>
      <c r="E216" s="37">
        <v>46.332999999999998</v>
      </c>
      <c r="F216" s="37">
        <v>46.1</v>
      </c>
      <c r="G216" s="37">
        <v>47.746000000000002</v>
      </c>
      <c r="H216" s="37">
        <v>50.616999999999997</v>
      </c>
      <c r="I216" s="37">
        <v>50.433</v>
      </c>
      <c r="J216" s="37">
        <v>49.866999999999997</v>
      </c>
      <c r="K216" s="37">
        <v>47.9</v>
      </c>
      <c r="L216" s="37">
        <v>51.9</v>
      </c>
      <c r="M216" s="37">
        <v>50.45</v>
      </c>
      <c r="N216" s="37">
        <v>51.3</v>
      </c>
      <c r="O216" s="37">
        <v>50.328000000000003</v>
      </c>
      <c r="P216" s="37">
        <v>52.933999999999997</v>
      </c>
      <c r="Q216" s="37">
        <v>52.393000000000001</v>
      </c>
      <c r="S216" s="4">
        <f t="shared" si="263"/>
        <v>48.430676583935622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>
        <f t="shared" si="263"/>
        <v>51.027008775848721</v>
      </c>
      <c r="AG216" s="4">
        <f t="shared" si="263"/>
        <v>52.050524565229978</v>
      </c>
      <c r="AI216" s="4">
        <f t="shared" si="264"/>
        <v>-0.39867658393562522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1.9069912241512768</v>
      </c>
      <c r="AW216" s="4">
        <f t="shared" si="264"/>
        <v>0.34247543477002296</v>
      </c>
      <c r="AY216" s="2">
        <f t="shared" si="255"/>
        <v>48.430676583935622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>
        <f t="shared" si="255"/>
        <v>51.027008775848721</v>
      </c>
      <c r="BM216" s="2">
        <f t="shared" si="255"/>
        <v>52.050524565229978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>
        <f t="shared" si="256"/>
        <v>48.031999999999996</v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>
        <f t="shared" si="198"/>
        <v>48.031999999999996</v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>
        <f t="shared" si="211"/>
        <v>52.933999999999997</v>
      </c>
      <c r="DI216" s="2">
        <f t="shared" si="212"/>
        <v>52.393000000000001</v>
      </c>
      <c r="DK216" s="2">
        <f t="shared" si="265"/>
        <v>105.32623514607727</v>
      </c>
      <c r="DL216" s="2">
        <f t="shared" si="265"/>
        <v>127.60240234161286</v>
      </c>
      <c r="DM216" s="2">
        <f t="shared" si="265"/>
        <v>124.81211237553339</v>
      </c>
      <c r="DN216" s="2">
        <f t="shared" si="265"/>
        <v>109.9297951219512</v>
      </c>
      <c r="DO216" s="2">
        <f t="shared" si="265"/>
        <v>106.59674455909942</v>
      </c>
      <c r="DP216" s="2">
        <f t="shared" si="265"/>
        <v>103.3449932523617</v>
      </c>
      <c r="DQ216" s="2">
        <f t="shared" si="265"/>
        <v>94.287132928475032</v>
      </c>
      <c r="DR216" s="2">
        <f t="shared" si="265"/>
        <v>118.86293752345217</v>
      </c>
      <c r="DS216" s="2">
        <f t="shared" si="265"/>
        <v>114.79674696356277</v>
      </c>
      <c r="DT216" s="2">
        <f t="shared" si="265"/>
        <v>104.93690290806757</v>
      </c>
      <c r="DU216" s="2">
        <f t="shared" si="265"/>
        <v>110.44262860998649</v>
      </c>
      <c r="DV216" s="2">
        <f t="shared" si="265"/>
        <v>110.97282720450281</v>
      </c>
      <c r="DW216" s="2">
        <f t="shared" si="265"/>
        <v>126.94140296167245</v>
      </c>
      <c r="DX216" s="2">
        <f t="shared" si="265"/>
        <v>128.42404486267645</v>
      </c>
      <c r="DY216" s="2">
        <f t="shared" si="265"/>
        <v>110.46628372434019</v>
      </c>
      <c r="EA216" s="2">
        <f t="shared" si="241"/>
        <v>48.430624842486523</v>
      </c>
      <c r="EB216" s="2">
        <f t="shared" si="241"/>
        <v>44.481601207883031</v>
      </c>
      <c r="EC216" s="2">
        <f t="shared" si="241"/>
        <v>45.933192967032973</v>
      </c>
      <c r="ED216" s="2">
        <f t="shared" si="241"/>
        <v>45.75655218356524</v>
      </c>
      <c r="EE216" s="2">
        <f t="shared" si="241"/>
        <v>48.531679527738916</v>
      </c>
      <c r="EF216" s="2">
        <f t="shared" si="240"/>
        <v>49.170592737471864</v>
      </c>
      <c r="EG216" s="2">
        <f t="shared" si="240"/>
        <v>46.776339743705265</v>
      </c>
      <c r="EH216" s="2">
        <f t="shared" si="240"/>
        <v>49.186023266720525</v>
      </c>
      <c r="EI216" s="2">
        <f t="shared" si="240"/>
        <v>47.752538384390789</v>
      </c>
      <c r="EJ216" s="2">
        <f t="shared" si="240"/>
        <v>47.986807326634526</v>
      </c>
      <c r="EK216" s="2">
        <f t="shared" si="213"/>
        <v>48.289379509682767</v>
      </c>
      <c r="EL216" s="2">
        <f t="shared" si="213"/>
        <v>53.524044624960752</v>
      </c>
      <c r="EM216" s="2">
        <f t="shared" si="213"/>
        <v>51.398148266853205</v>
      </c>
      <c r="EN216" s="2">
        <f t="shared" si="213"/>
        <v>49.481329114458092</v>
      </c>
      <c r="EO216" s="2">
        <f t="shared" si="213"/>
        <v>52.13487038331224</v>
      </c>
      <c r="EQ216" s="2">
        <f t="shared" si="266"/>
        <v>48.430624842486523</v>
      </c>
      <c r="ER216" s="2">
        <f t="shared" si="266"/>
        <v>46.52863042604713</v>
      </c>
      <c r="ES216" s="2">
        <f t="shared" si="266"/>
        <v>46.899223646180246</v>
      </c>
      <c r="ET216" s="2">
        <f t="shared" si="266"/>
        <v>46.315996269020644</v>
      </c>
      <c r="EU216" s="2">
        <f t="shared" si="266"/>
        <v>48.314499920826073</v>
      </c>
      <c r="EV216" s="2">
        <f t="shared" si="266"/>
        <v>48.047600443350781</v>
      </c>
      <c r="EW216" s="2">
        <f t="shared" si="266"/>
        <v>48.794210511094434</v>
      </c>
      <c r="EX216" s="2">
        <f t="shared" si="266"/>
        <v>48.792812776433649</v>
      </c>
      <c r="EY216" s="2">
        <f t="shared" si="266"/>
        <v>47.511639332191983</v>
      </c>
      <c r="EZ216" s="2">
        <f t="shared" si="266"/>
        <v>47.953106804543438</v>
      </c>
      <c r="FA216" s="2">
        <f t="shared" si="266"/>
        <v>49.300362183513109</v>
      </c>
      <c r="FB216" s="2">
        <f t="shared" si="266"/>
        <v>51.326094044747762</v>
      </c>
      <c r="FC216" s="2">
        <f t="shared" si="266"/>
        <v>49.852052540206302</v>
      </c>
      <c r="FD216" s="2">
        <f t="shared" si="266"/>
        <v>51.132985845072483</v>
      </c>
      <c r="FE216" s="2">
        <f t="shared" si="266"/>
        <v>52.04344622269322</v>
      </c>
      <c r="FG216" s="2">
        <f t="shared" si="267"/>
        <v>0.99999909058978687</v>
      </c>
      <c r="FH216" s="2">
        <f t="shared" si="267"/>
        <v>0.99999909286872224</v>
      </c>
      <c r="FI216" s="2">
        <f t="shared" si="267"/>
        <v>0.99999908468489018</v>
      </c>
      <c r="FJ216" s="2">
        <f t="shared" si="267"/>
        <v>0.99999892542751567</v>
      </c>
      <c r="FK216" s="2">
        <f t="shared" si="267"/>
        <v>0.99999887289982026</v>
      </c>
      <c r="FL216" s="2">
        <f t="shared" si="267"/>
        <v>0.99999897777612023</v>
      </c>
      <c r="FM216" s="2">
        <f t="shared" si="267"/>
        <v>0.99999899564112016</v>
      </c>
      <c r="FN216" s="2">
        <f t="shared" si="267"/>
        <v>0.99999888334041986</v>
      </c>
      <c r="FO216" s="2">
        <f t="shared" si="267"/>
        <v>0.99999894604300177</v>
      </c>
      <c r="FP216" s="2">
        <f t="shared" si="267"/>
        <v>0.99999887583594071</v>
      </c>
      <c r="FQ216" s="2">
        <f t="shared" si="267"/>
        <v>0.99999879795159941</v>
      </c>
      <c r="FR216" s="2">
        <f t="shared" si="267"/>
        <v>0.99999886986627717</v>
      </c>
      <c r="FS216" s="2">
        <f t="shared" si="267"/>
        <v>0.99999880340374603</v>
      </c>
      <c r="FT216" s="2">
        <f t="shared" si="267"/>
        <v>0.99999877777046864</v>
      </c>
      <c r="FU216" s="2">
        <f t="shared" si="267"/>
        <v>0.9999984927378166</v>
      </c>
      <c r="FW216" s="2">
        <f t="shared" si="257"/>
        <v>1.3911038558350186E-4</v>
      </c>
      <c r="FX216" s="2">
        <f t="shared" si="257"/>
        <v>0.96102925177547349</v>
      </c>
      <c r="FY216" s="2">
        <f t="shared" si="257"/>
        <v>0.96559590556850261</v>
      </c>
      <c r="FZ216" s="2">
        <f t="shared" si="257"/>
        <v>0.96464245450184749</v>
      </c>
      <c r="GA216" s="2">
        <f t="shared" si="257"/>
        <v>0.95839350970023451</v>
      </c>
      <c r="GB216" s="2">
        <f t="shared" si="257"/>
        <v>0.96139999106081786</v>
      </c>
      <c r="GC216" s="2">
        <f t="shared" si="257"/>
        <v>0.96321763912470104</v>
      </c>
      <c r="GD216" s="2">
        <f t="shared" si="257"/>
        <v>0.96828416442179954</v>
      </c>
      <c r="GE216" s="2">
        <f t="shared" si="257"/>
        <v>0.97360891245470838</v>
      </c>
      <c r="GF216" s="2">
        <f t="shared" si="257"/>
        <v>0.96662466653248136</v>
      </c>
      <c r="GG216" s="2">
        <f t="shared" si="257"/>
        <v>0.96032473883257219</v>
      </c>
      <c r="GH216" s="2">
        <f t="shared" si="257"/>
        <v>0.95456412558408787</v>
      </c>
      <c r="GI216" s="2">
        <f t="shared" si="257"/>
        <v>0.94491697753903781</v>
      </c>
      <c r="GJ216" s="2">
        <f t="shared" si="257"/>
        <v>0.9357774812549704</v>
      </c>
      <c r="GK216" s="2">
        <f t="shared" si="257"/>
        <v>0.92353857277993567</v>
      </c>
      <c r="GM216" s="86">
        <f t="shared" si="258"/>
        <v>5.5479639616675105E-287</v>
      </c>
      <c r="GN216" s="86">
        <f t="shared" si="258"/>
        <v>0</v>
      </c>
      <c r="GO216" s="86">
        <f t="shared" si="258"/>
        <v>0</v>
      </c>
      <c r="GP216" s="86">
        <f t="shared" si="258"/>
        <v>0</v>
      </c>
      <c r="GQ216" s="86">
        <f t="shared" si="258"/>
        <v>0</v>
      </c>
      <c r="GR216" s="86">
        <f t="shared" si="258"/>
        <v>0</v>
      </c>
      <c r="GS216" s="86">
        <f t="shared" si="258"/>
        <v>0</v>
      </c>
      <c r="GT216" s="86">
        <f t="shared" si="258"/>
        <v>0</v>
      </c>
      <c r="GU216" s="86">
        <f t="shared" si="258"/>
        <v>0</v>
      </c>
      <c r="GV216" s="86">
        <f t="shared" si="258"/>
        <v>0</v>
      </c>
      <c r="GW216" s="86">
        <f t="shared" si="258"/>
        <v>0</v>
      </c>
      <c r="GX216" s="86">
        <f t="shared" si="258"/>
        <v>0</v>
      </c>
      <c r="GY216" s="86">
        <f t="shared" si="258"/>
        <v>0</v>
      </c>
      <c r="GZ216" s="86">
        <f t="shared" si="258"/>
        <v>0</v>
      </c>
      <c r="HA216" s="86">
        <f t="shared" si="258"/>
        <v>0</v>
      </c>
      <c r="HC216" s="86">
        <f t="shared" si="268"/>
        <v>7.25611994704816E-191</v>
      </c>
      <c r="HD216" s="86">
        <f t="shared" si="268"/>
        <v>0</v>
      </c>
      <c r="HE216" s="86">
        <f t="shared" si="268"/>
        <v>0</v>
      </c>
      <c r="HF216" s="86">
        <f t="shared" si="262"/>
        <v>0</v>
      </c>
      <c r="HG216" s="86">
        <f t="shared" si="262"/>
        <v>0</v>
      </c>
      <c r="HH216" s="86">
        <f t="shared" si="262"/>
        <v>0</v>
      </c>
      <c r="HI216" s="86">
        <f t="shared" si="242"/>
        <v>0</v>
      </c>
      <c r="HJ216" s="86">
        <f t="shared" si="242"/>
        <v>0</v>
      </c>
      <c r="HK216" s="86">
        <f t="shared" si="242"/>
        <v>0</v>
      </c>
      <c r="HL216" s="86">
        <f t="shared" si="242"/>
        <v>0</v>
      </c>
      <c r="HM216" s="86">
        <f t="shared" si="242"/>
        <v>0</v>
      </c>
      <c r="HN216" s="86">
        <f t="shared" si="242"/>
        <v>0</v>
      </c>
      <c r="HO216" s="86">
        <f t="shared" si="227"/>
        <v>0</v>
      </c>
      <c r="HP216" s="86">
        <f t="shared" si="227"/>
        <v>0</v>
      </c>
      <c r="HQ216" s="86">
        <f t="shared" si="227"/>
        <v>0</v>
      </c>
      <c r="HS216" s="86">
        <f t="shared" si="259"/>
        <v>1.5596072511781238E-14</v>
      </c>
      <c r="HT216" s="86">
        <f t="shared" si="259"/>
        <v>1.2779259669923547E-110</v>
      </c>
      <c r="HU216" s="86">
        <f t="shared" si="259"/>
        <v>6.7153178720036795E-120</v>
      </c>
      <c r="HV216" s="86">
        <f t="shared" si="259"/>
        <v>5.8087240198962803E-140</v>
      </c>
      <c r="HW216" s="86">
        <f t="shared" si="259"/>
        <v>1.4844921946969027E-134</v>
      </c>
      <c r="HX216" s="86">
        <f t="shared" si="259"/>
        <v>2.1975395400418993E-151</v>
      </c>
      <c r="HY216" s="86">
        <f t="shared" si="259"/>
        <v>1.3242282014690603E-157</v>
      </c>
      <c r="HZ216" s="86">
        <f t="shared" si="259"/>
        <v>9.0581761808246119E-157</v>
      </c>
      <c r="IA216" s="86">
        <f t="shared" si="259"/>
        <v>2.4563231161054142E-166</v>
      </c>
      <c r="IB216" s="86">
        <f t="shared" si="259"/>
        <v>2.6317329882696323E-159</v>
      </c>
      <c r="IC216" s="86">
        <f t="shared" si="259"/>
        <v>1.6397798009484704E-147</v>
      </c>
      <c r="ID216" s="86">
        <f t="shared" si="259"/>
        <v>3.4972376572526383E-134</v>
      </c>
      <c r="IE216" s="86">
        <f t="shared" si="259"/>
        <v>2.7413339349006884E-118</v>
      </c>
      <c r="IF216" s="86">
        <f t="shared" si="259"/>
        <v>3.4036858738647049E-104</v>
      </c>
      <c r="IG216" s="86">
        <f t="shared" si="259"/>
        <v>5.915034062461567E-114</v>
      </c>
      <c r="II216" s="86">
        <f t="shared" si="260"/>
        <v>2.5972292848245807E-188</v>
      </c>
      <c r="IJ216" s="86">
        <f t="shared" si="260"/>
        <v>7.1790998608532469E-25</v>
      </c>
      <c r="IK216" s="86">
        <f t="shared" si="260"/>
        <v>2.97100509410074E-28</v>
      </c>
      <c r="IL216" s="86">
        <f t="shared" si="260"/>
        <v>4.7215952136195051E-33</v>
      </c>
      <c r="IM216" s="86">
        <f t="shared" si="260"/>
        <v>8.2954323902253706E-30</v>
      </c>
      <c r="IN216" s="86">
        <f t="shared" si="260"/>
        <v>3.3955389656039332E-34</v>
      </c>
      <c r="IO216" s="86">
        <f t="shared" si="260"/>
        <v>3.3715733630347714E-36</v>
      </c>
      <c r="IP216" s="86">
        <f t="shared" si="260"/>
        <v>1.8279731949815512E-38</v>
      </c>
      <c r="IQ216" s="86">
        <f t="shared" si="260"/>
        <v>6.9042974193632105E-43</v>
      </c>
      <c r="IR216" s="86">
        <f t="shared" si="260"/>
        <v>4.9559424379605197E-38</v>
      </c>
      <c r="IS216" s="86">
        <f t="shared" si="260"/>
        <v>2.3765196338402875E-33</v>
      </c>
      <c r="IT216" s="86">
        <f t="shared" si="260"/>
        <v>5.3755409431644932E-29</v>
      </c>
      <c r="IU216" s="86">
        <f t="shared" si="260"/>
        <v>5.1777682990229026E-24</v>
      </c>
      <c r="IV216" s="86">
        <f t="shared" si="260"/>
        <v>6.0057352187881632E-23</v>
      </c>
      <c r="IW216" s="86">
        <f t="shared" si="260"/>
        <v>5.4826162738628075E-21</v>
      </c>
      <c r="IY216" s="86">
        <f t="shared" si="261"/>
        <v>1.5596072511781238E-14</v>
      </c>
      <c r="IZ216" s="86">
        <f t="shared" si="261"/>
        <v>7.1790998608532469E-25</v>
      </c>
      <c r="JA216" s="86">
        <f t="shared" si="261"/>
        <v>2.97100509410074E-28</v>
      </c>
      <c r="JB216" s="86">
        <f t="shared" si="261"/>
        <v>4.7215952136195051E-33</v>
      </c>
      <c r="JC216" s="86">
        <f t="shared" si="261"/>
        <v>8.2954323902253706E-30</v>
      </c>
      <c r="JD216" s="86">
        <f t="shared" si="261"/>
        <v>3.3955389656039332E-34</v>
      </c>
      <c r="JE216" s="86">
        <f t="shared" si="261"/>
        <v>3.3715733630347714E-36</v>
      </c>
      <c r="JF216" s="86">
        <f t="shared" si="261"/>
        <v>1.8279731949815512E-38</v>
      </c>
      <c r="JG216" s="86">
        <f t="shared" si="261"/>
        <v>6.9042974193632105E-43</v>
      </c>
      <c r="JH216" s="86">
        <f t="shared" si="261"/>
        <v>4.9559424379605197E-38</v>
      </c>
      <c r="JI216" s="86">
        <f t="shared" si="261"/>
        <v>2.3765196338402875E-33</v>
      </c>
      <c r="JJ216" s="86">
        <f t="shared" si="261"/>
        <v>5.3755409431644932E-29</v>
      </c>
      <c r="JK216" s="86">
        <f t="shared" si="261"/>
        <v>5.1777682990229026E-24</v>
      </c>
      <c r="JL216" s="86">
        <f t="shared" si="261"/>
        <v>6.0057352187881632E-23</v>
      </c>
      <c r="JM216" s="86">
        <f t="shared" si="261"/>
        <v>5.4826162738628075E-21</v>
      </c>
    </row>
    <row r="217" spans="2:273" x14ac:dyDescent="0.25">
      <c r="B217" s="2">
        <v>190</v>
      </c>
      <c r="C217" s="37">
        <v>50.387</v>
      </c>
      <c r="D217" s="37">
        <v>47.232999999999997</v>
      </c>
      <c r="E217" s="37">
        <v>49.9</v>
      </c>
      <c r="F217" s="37">
        <v>47.55</v>
      </c>
      <c r="G217" s="37">
        <v>50</v>
      </c>
      <c r="H217" s="37">
        <v>49.55</v>
      </c>
      <c r="I217" s="37">
        <v>49.8</v>
      </c>
      <c r="J217" s="37">
        <v>51.082999999999998</v>
      </c>
      <c r="K217" s="37">
        <v>49.183</v>
      </c>
      <c r="L217" s="37">
        <v>51.783000000000001</v>
      </c>
      <c r="M217" s="37">
        <v>51.517000000000003</v>
      </c>
      <c r="N217" s="37">
        <v>51.05</v>
      </c>
      <c r="O217" s="37">
        <v>50.213000000000001</v>
      </c>
      <c r="P217" s="37">
        <v>52</v>
      </c>
      <c r="Q217" s="37">
        <v>51.23</v>
      </c>
      <c r="S217" s="4">
        <f t="shared" si="263"/>
        <v>48.32219885507682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>
        <f t="shared" si="263"/>
        <v>50.937434959988607</v>
      </c>
      <c r="AG217" s="4">
        <f t="shared" si="263"/>
        <v>51.947906330535808</v>
      </c>
      <c r="AI217" s="4">
        <f t="shared" si="264"/>
        <v>2.0648011449231802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1.0625650400113926</v>
      </c>
      <c r="AW217" s="4">
        <f t="shared" si="264"/>
        <v>-0.71790633053581132</v>
      </c>
      <c r="AY217" s="2">
        <f t="shared" si="255"/>
        <v>48.32219885507682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>
        <f t="shared" si="255"/>
        <v>50.937434959988607</v>
      </c>
      <c r="BM217" s="2">
        <f t="shared" si="255"/>
        <v>51.947906330535808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>
        <f t="shared" si="256"/>
        <v>50.387</v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>
        <f t="shared" si="198"/>
        <v>50.387</v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>
        <f t="shared" si="211"/>
        <v>52</v>
      </c>
      <c r="DI217" s="2">
        <f t="shared" si="212"/>
        <v>51.23</v>
      </c>
      <c r="DK217" s="2">
        <f t="shared" si="265"/>
        <v>105.5313212605318</v>
      </c>
      <c r="DL217" s="2">
        <f t="shared" si="265"/>
        <v>127.93731163146951</v>
      </c>
      <c r="DM217" s="2">
        <f t="shared" si="265"/>
        <v>125.14425889046939</v>
      </c>
      <c r="DN217" s="2">
        <f t="shared" si="265"/>
        <v>110.17554878048779</v>
      </c>
      <c r="DO217" s="2">
        <f t="shared" si="265"/>
        <v>106.82545440900562</v>
      </c>
      <c r="DP217" s="2">
        <f t="shared" si="265"/>
        <v>103.54752564102567</v>
      </c>
      <c r="DQ217" s="2">
        <f t="shared" si="265"/>
        <v>94.414075641025647</v>
      </c>
      <c r="DR217" s="2">
        <f t="shared" si="265"/>
        <v>119.16252476547844</v>
      </c>
      <c r="DS217" s="2">
        <f t="shared" si="265"/>
        <v>115.08704230769231</v>
      </c>
      <c r="DT217" s="2">
        <f t="shared" si="265"/>
        <v>105.1632709193246</v>
      </c>
      <c r="DU217" s="2">
        <f t="shared" si="265"/>
        <v>110.68406565452091</v>
      </c>
      <c r="DV217" s="2">
        <f t="shared" si="265"/>
        <v>111.20922795497185</v>
      </c>
      <c r="DW217" s="2">
        <f t="shared" si="265"/>
        <v>127.27294250871078</v>
      </c>
      <c r="DX217" s="2">
        <f t="shared" si="265"/>
        <v>128.77343790349056</v>
      </c>
      <c r="DY217" s="2">
        <f t="shared" si="265"/>
        <v>110.72609200879766</v>
      </c>
      <c r="EA217" s="2">
        <f t="shared" si="241"/>
        <v>48.322151406246839</v>
      </c>
      <c r="EB217" s="2">
        <f t="shared" si="241"/>
        <v>44.327513032422125</v>
      </c>
      <c r="EC217" s="2">
        <f t="shared" si="241"/>
        <v>45.813403296703299</v>
      </c>
      <c r="ED217" s="2">
        <f t="shared" si="241"/>
        <v>45.63601712315026</v>
      </c>
      <c r="EE217" s="2">
        <f t="shared" si="241"/>
        <v>48.450965338491848</v>
      </c>
      <c r="EF217" s="2">
        <f t="shared" si="240"/>
        <v>49.074040176702042</v>
      </c>
      <c r="EG217" s="2">
        <f t="shared" si="240"/>
        <v>46.633733873438693</v>
      </c>
      <c r="EH217" s="2">
        <f t="shared" si="240"/>
        <v>49.097380813423328</v>
      </c>
      <c r="EI217" s="2">
        <f t="shared" si="240"/>
        <v>47.656853274722451</v>
      </c>
      <c r="EJ217" s="2">
        <f t="shared" si="240"/>
        <v>47.890076552452186</v>
      </c>
      <c r="EK217" s="2">
        <f t="shared" si="213"/>
        <v>48.16838270590376</v>
      </c>
      <c r="EL217" s="2">
        <f t="shared" si="213"/>
        <v>53.445407435114078</v>
      </c>
      <c r="EM217" s="2">
        <f t="shared" si="213"/>
        <v>51.308538903006593</v>
      </c>
      <c r="EN217" s="2">
        <f t="shared" si="213"/>
        <v>49.362310008980181</v>
      </c>
      <c r="EO217" s="2">
        <f t="shared" si="213"/>
        <v>52.033639293609724</v>
      </c>
      <c r="EQ217" s="2">
        <f t="shared" si="266"/>
        <v>48.322151406246839</v>
      </c>
      <c r="ER217" s="2">
        <f t="shared" si="266"/>
        <v>46.400515425176494</v>
      </c>
      <c r="ES217" s="2">
        <f t="shared" si="266"/>
        <v>46.791233175173602</v>
      </c>
      <c r="ET217" s="2">
        <f t="shared" si="266"/>
        <v>46.202507954569541</v>
      </c>
      <c r="EU217" s="2">
        <f t="shared" si="266"/>
        <v>48.231094350428947</v>
      </c>
      <c r="EV217" s="2">
        <f t="shared" si="266"/>
        <v>47.937859286907347</v>
      </c>
      <c r="EW217" s="2">
        <f t="shared" si="266"/>
        <v>48.675619898728094</v>
      </c>
      <c r="EX217" s="2">
        <f t="shared" si="266"/>
        <v>48.699660665432539</v>
      </c>
      <c r="EY217" s="2">
        <f t="shared" si="266"/>
        <v>47.413139142548275</v>
      </c>
      <c r="EZ217" s="2">
        <f t="shared" si="266"/>
        <v>47.855974900678802</v>
      </c>
      <c r="FA217" s="2">
        <f t="shared" si="266"/>
        <v>49.192173762217394</v>
      </c>
      <c r="FB217" s="2">
        <f t="shared" si="266"/>
        <v>51.219679574729412</v>
      </c>
      <c r="FC217" s="2">
        <f t="shared" si="266"/>
        <v>49.742586101654211</v>
      </c>
      <c r="FD217" s="2">
        <f t="shared" si="266"/>
        <v>51.035930194637999</v>
      </c>
      <c r="FE217" s="2">
        <f t="shared" si="266"/>
        <v>51.941346116568795</v>
      </c>
      <c r="FG217" s="2">
        <f t="shared" si="267"/>
        <v>0.99999917060796184</v>
      </c>
      <c r="FH217" s="2">
        <f t="shared" si="267"/>
        <v>0.99999917268637595</v>
      </c>
      <c r="FI217" s="2">
        <f t="shared" si="267"/>
        <v>0.99999916522263121</v>
      </c>
      <c r="FJ217" s="2">
        <f t="shared" si="267"/>
        <v>0.99999901997815399</v>
      </c>
      <c r="FK217" s="2">
        <f t="shared" si="267"/>
        <v>0.99999897207231703</v>
      </c>
      <c r="FL217" s="2">
        <f t="shared" si="267"/>
        <v>0.99999906772065761</v>
      </c>
      <c r="FM217" s="2">
        <f t="shared" si="267"/>
        <v>0.99999908401373405</v>
      </c>
      <c r="FN217" s="2">
        <f t="shared" si="267"/>
        <v>0.99999898159425893</v>
      </c>
      <c r="FO217" s="2">
        <f t="shared" si="267"/>
        <v>0.99999903877970431</v>
      </c>
      <c r="FP217" s="2">
        <f t="shared" si="267"/>
        <v>0.99999897475009136</v>
      </c>
      <c r="FQ217" s="2">
        <f t="shared" si="267"/>
        <v>0.99999890371871325</v>
      </c>
      <c r="FR217" s="2">
        <f t="shared" si="267"/>
        <v>0.99999896930569232</v>
      </c>
      <c r="FS217" s="2">
        <f t="shared" si="267"/>
        <v>0.99999890869113117</v>
      </c>
      <c r="FT217" s="2">
        <f t="shared" si="267"/>
        <v>0.99999888531329928</v>
      </c>
      <c r="FU217" s="2">
        <f t="shared" si="267"/>
        <v>0.99999862536036865</v>
      </c>
      <c r="FW217" s="2">
        <f t="shared" si="257"/>
        <v>1.5252945753337039E-4</v>
      </c>
      <c r="FX217" s="2">
        <f t="shared" si="257"/>
        <v>0.96433596309669722</v>
      </c>
      <c r="FY217" s="2">
        <f t="shared" si="257"/>
        <v>0.96852782077611266</v>
      </c>
      <c r="FZ217" s="2">
        <f t="shared" si="257"/>
        <v>0.96765290081504607</v>
      </c>
      <c r="GA217" s="2">
        <f t="shared" si="257"/>
        <v>0.96191500372845817</v>
      </c>
      <c r="GB217" s="2">
        <f t="shared" si="257"/>
        <v>0.96467640099872287</v>
      </c>
      <c r="GC217" s="2">
        <f t="shared" si="257"/>
        <v>0.96634516602885878</v>
      </c>
      <c r="GD217" s="2">
        <f t="shared" si="257"/>
        <v>0.97099386821900036</v>
      </c>
      <c r="GE217" s="2">
        <f t="shared" si="257"/>
        <v>0.97587502076692334</v>
      </c>
      <c r="GF217" s="2">
        <f t="shared" si="257"/>
        <v>0.96947168259055705</v>
      </c>
      <c r="GG217" s="2">
        <f t="shared" si="257"/>
        <v>0.96368897021281719</v>
      </c>
      <c r="GH217" s="2">
        <f t="shared" si="257"/>
        <v>0.95839566153121991</v>
      </c>
      <c r="GI217" s="2">
        <f t="shared" si="257"/>
        <v>0.94951901983465958</v>
      </c>
      <c r="GJ217" s="2">
        <f t="shared" si="257"/>
        <v>0.9410955042115503</v>
      </c>
      <c r="GK217" s="2">
        <f t="shared" si="257"/>
        <v>0.92979401941508533</v>
      </c>
      <c r="GM217" s="86">
        <f t="shared" si="258"/>
        <v>1.9657729941952789E-291</v>
      </c>
      <c r="GN217" s="86">
        <f t="shared" si="258"/>
        <v>0</v>
      </c>
      <c r="GO217" s="86">
        <f t="shared" si="258"/>
        <v>0</v>
      </c>
      <c r="GP217" s="86">
        <f t="shared" si="258"/>
        <v>0</v>
      </c>
      <c r="GQ217" s="86">
        <f t="shared" si="258"/>
        <v>0</v>
      </c>
      <c r="GR217" s="86">
        <f t="shared" si="258"/>
        <v>0</v>
      </c>
      <c r="GS217" s="86">
        <f t="shared" si="258"/>
        <v>0</v>
      </c>
      <c r="GT217" s="86">
        <f t="shared" si="258"/>
        <v>0</v>
      </c>
      <c r="GU217" s="86">
        <f t="shared" si="258"/>
        <v>0</v>
      </c>
      <c r="GV217" s="86">
        <f t="shared" si="258"/>
        <v>0</v>
      </c>
      <c r="GW217" s="86">
        <f t="shared" si="258"/>
        <v>0</v>
      </c>
      <c r="GX217" s="86">
        <f t="shared" si="258"/>
        <v>0</v>
      </c>
      <c r="GY217" s="86">
        <f t="shared" si="258"/>
        <v>0</v>
      </c>
      <c r="GZ217" s="86">
        <f t="shared" si="258"/>
        <v>0</v>
      </c>
      <c r="HA217" s="86">
        <f t="shared" si="258"/>
        <v>0</v>
      </c>
      <c r="HC217" s="86">
        <f t="shared" si="268"/>
        <v>1.665732048414832E-194</v>
      </c>
      <c r="HD217" s="86">
        <f t="shared" si="268"/>
        <v>0</v>
      </c>
      <c r="HE217" s="86">
        <f t="shared" si="268"/>
        <v>0</v>
      </c>
      <c r="HF217" s="86">
        <f t="shared" si="262"/>
        <v>0</v>
      </c>
      <c r="HG217" s="86">
        <f t="shared" si="262"/>
        <v>0</v>
      </c>
      <c r="HH217" s="86">
        <f t="shared" si="262"/>
        <v>0</v>
      </c>
      <c r="HI217" s="86">
        <f t="shared" si="242"/>
        <v>0</v>
      </c>
      <c r="HJ217" s="86">
        <f t="shared" si="242"/>
        <v>0</v>
      </c>
      <c r="HK217" s="86">
        <f t="shared" si="242"/>
        <v>0</v>
      </c>
      <c r="HL217" s="86">
        <f t="shared" si="242"/>
        <v>0</v>
      </c>
      <c r="HM217" s="86">
        <f t="shared" si="242"/>
        <v>0</v>
      </c>
      <c r="HN217" s="86">
        <f t="shared" si="242"/>
        <v>0</v>
      </c>
      <c r="HO217" s="86">
        <f t="shared" si="227"/>
        <v>0</v>
      </c>
      <c r="HP217" s="86">
        <f t="shared" si="227"/>
        <v>0</v>
      </c>
      <c r="HQ217" s="86">
        <f t="shared" si="227"/>
        <v>0</v>
      </c>
      <c r="HS217" s="86">
        <f t="shared" si="259"/>
        <v>9.6511295192004512E-16</v>
      </c>
      <c r="HT217" s="86">
        <f t="shared" si="259"/>
        <v>6.5441090092954485E-114</v>
      </c>
      <c r="HU217" s="86">
        <f t="shared" si="259"/>
        <v>1.9990919081774754E-123</v>
      </c>
      <c r="HV217" s="86">
        <f t="shared" si="259"/>
        <v>3.8436914490762253E-144</v>
      </c>
      <c r="HW217" s="86">
        <f t="shared" si="259"/>
        <v>1.2092652469137208E-138</v>
      </c>
      <c r="HX217" s="86">
        <f t="shared" si="259"/>
        <v>6.1562900916835809E-156</v>
      </c>
      <c r="HY217" s="86">
        <f t="shared" si="259"/>
        <v>2.5608974078860467E-162</v>
      </c>
      <c r="HZ217" s="86">
        <f t="shared" si="259"/>
        <v>2.1004622662360315E-161</v>
      </c>
      <c r="IA217" s="86">
        <f t="shared" si="259"/>
        <v>3.9953626423818824E-171</v>
      </c>
      <c r="IB217" s="86">
        <f t="shared" si="259"/>
        <v>5.0420872139035915E-164</v>
      </c>
      <c r="IC217" s="86">
        <f t="shared" si="259"/>
        <v>5.4969087563422964E-152</v>
      </c>
      <c r="ID217" s="86">
        <f t="shared" si="259"/>
        <v>2.4976599601526467E-138</v>
      </c>
      <c r="IE217" s="86">
        <f t="shared" si="259"/>
        <v>4.6607867392304625E-122</v>
      </c>
      <c r="IF217" s="86">
        <f t="shared" si="259"/>
        <v>1.6147865526848235E-107</v>
      </c>
      <c r="IG217" s="86">
        <f t="shared" si="259"/>
        <v>9.9664901041578544E-118</v>
      </c>
      <c r="II217" s="86">
        <f t="shared" si="260"/>
        <v>1.8104343173980519E-184</v>
      </c>
      <c r="IJ217" s="86">
        <f t="shared" si="260"/>
        <v>3.172869256459577E-26</v>
      </c>
      <c r="IK217" s="86">
        <f t="shared" si="260"/>
        <v>9.6310478406150953E-30</v>
      </c>
      <c r="IL217" s="86">
        <f t="shared" si="260"/>
        <v>7.9949955408044429E-35</v>
      </c>
      <c r="IM217" s="86">
        <f t="shared" si="260"/>
        <v>1.7482298625650216E-31</v>
      </c>
      <c r="IN217" s="86">
        <f t="shared" si="260"/>
        <v>4.3928980227332555E-36</v>
      </c>
      <c r="IO217" s="86">
        <f t="shared" si="260"/>
        <v>3.5907612613559673E-38</v>
      </c>
      <c r="IP217" s="86">
        <f t="shared" si="260"/>
        <v>1.8031488899455759E-40</v>
      </c>
      <c r="IQ217" s="86">
        <f t="shared" si="260"/>
        <v>5.1556112493628017E-45</v>
      </c>
      <c r="IR217" s="86">
        <f t="shared" si="260"/>
        <v>4.8000113389906545E-40</v>
      </c>
      <c r="IS217" s="86">
        <f t="shared" si="260"/>
        <v>3.3100188323740891E-35</v>
      </c>
      <c r="IT217" s="86">
        <f t="shared" si="260"/>
        <v>1.1277823907897389E-30</v>
      </c>
      <c r="IU217" s="86">
        <f t="shared" si="260"/>
        <v>1.7371111739296133E-25</v>
      </c>
      <c r="IV217" s="86">
        <f t="shared" si="260"/>
        <v>1.9349231291406494E-24</v>
      </c>
      <c r="IW217" s="86">
        <f t="shared" si="260"/>
        <v>1.9004571940103953E-22</v>
      </c>
      <c r="IY217" s="86">
        <f t="shared" si="261"/>
        <v>9.6511295192004512E-16</v>
      </c>
      <c r="IZ217" s="86">
        <f t="shared" si="261"/>
        <v>3.172869256459577E-26</v>
      </c>
      <c r="JA217" s="86">
        <f t="shared" si="261"/>
        <v>9.6310478406150953E-30</v>
      </c>
      <c r="JB217" s="86">
        <f t="shared" si="261"/>
        <v>7.9949955408044429E-35</v>
      </c>
      <c r="JC217" s="86">
        <f t="shared" si="261"/>
        <v>1.7482298625650216E-31</v>
      </c>
      <c r="JD217" s="86">
        <f t="shared" si="261"/>
        <v>4.3928980227332555E-36</v>
      </c>
      <c r="JE217" s="86">
        <f t="shared" si="261"/>
        <v>3.5907612613559673E-38</v>
      </c>
      <c r="JF217" s="86">
        <f t="shared" si="261"/>
        <v>1.8031488899455759E-40</v>
      </c>
      <c r="JG217" s="86">
        <f t="shared" si="261"/>
        <v>5.1556112493628017E-45</v>
      </c>
      <c r="JH217" s="86">
        <f t="shared" si="261"/>
        <v>4.8000113389906545E-40</v>
      </c>
      <c r="JI217" s="86">
        <f t="shared" si="261"/>
        <v>3.3100188323740891E-35</v>
      </c>
      <c r="JJ217" s="86">
        <f t="shared" si="261"/>
        <v>1.1277823907897389E-30</v>
      </c>
      <c r="JK217" s="86">
        <f t="shared" si="261"/>
        <v>1.7371111739296133E-25</v>
      </c>
      <c r="JL217" s="86">
        <f t="shared" si="261"/>
        <v>1.9349231291406494E-24</v>
      </c>
      <c r="JM217" s="86">
        <f t="shared" si="261"/>
        <v>1.9004571940103953E-22</v>
      </c>
    </row>
    <row r="218" spans="2:273" x14ac:dyDescent="0.25">
      <c r="B218" s="2">
        <v>191</v>
      </c>
      <c r="C218" s="37">
        <v>48.048000000000002</v>
      </c>
      <c r="D218" s="37">
        <v>47.366999999999997</v>
      </c>
      <c r="E218" s="37">
        <v>48.366999999999997</v>
      </c>
      <c r="F218" s="37">
        <v>47.866999999999997</v>
      </c>
      <c r="G218" s="37">
        <v>48.152999999999999</v>
      </c>
      <c r="H218" s="37">
        <v>49.2</v>
      </c>
      <c r="I218" s="37">
        <v>50.716999999999999</v>
      </c>
      <c r="J218" s="37">
        <v>51.017000000000003</v>
      </c>
      <c r="K218" s="37">
        <v>48.167000000000002</v>
      </c>
      <c r="L218" s="37">
        <v>50.633000000000003</v>
      </c>
      <c r="M218" s="37">
        <v>49.933</v>
      </c>
      <c r="N218" s="37">
        <v>51.15</v>
      </c>
      <c r="O218" s="37">
        <v>49.540999999999997</v>
      </c>
      <c r="P218" s="37">
        <v>51.048999999999999</v>
      </c>
      <c r="Q218" s="37">
        <v>53.622999999999998</v>
      </c>
      <c r="S218" s="4">
        <f t="shared" si="263"/>
        <v>48.213721481038597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>
        <f t="shared" si="263"/>
        <v>50.847391816232324</v>
      </c>
      <c r="AG218" s="4">
        <f t="shared" si="263"/>
        <v>51.845322168557793</v>
      </c>
      <c r="AI218" s="4">
        <f t="shared" si="264"/>
        <v>-0.16572148103859519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0.20160818376767509</v>
      </c>
      <c r="AW218" s="4">
        <f t="shared" si="264"/>
        <v>1.7776778314422046</v>
      </c>
      <c r="AY218" s="2">
        <f t="shared" si="255"/>
        <v>48.213721481038597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>
        <f t="shared" si="255"/>
        <v>50.847391816232324</v>
      </c>
      <c r="BM218" s="2">
        <f t="shared" si="255"/>
        <v>51.845322168557793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>
        <f t="shared" si="256"/>
        <v>48.048000000000002</v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>
        <f t="shared" si="198"/>
        <v>48.048000000000002</v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>
        <f t="shared" si="211"/>
        <v>51.048999999999999</v>
      </c>
      <c r="DI218" s="2">
        <f t="shared" si="212"/>
        <v>53.622999999999998</v>
      </c>
      <c r="DK218" s="2">
        <f t="shared" si="265"/>
        <v>105.73640737498633</v>
      </c>
      <c r="DL218" s="2">
        <f t="shared" si="265"/>
        <v>128.27222092132618</v>
      </c>
      <c r="DM218" s="2">
        <f t="shared" si="265"/>
        <v>125.47640540540537</v>
      </c>
      <c r="DN218" s="2">
        <f t="shared" si="265"/>
        <v>110.42130243902437</v>
      </c>
      <c r="DO218" s="2">
        <f t="shared" si="265"/>
        <v>107.05416425891181</v>
      </c>
      <c r="DP218" s="2">
        <f t="shared" si="265"/>
        <v>103.75005802968964</v>
      </c>
      <c r="DQ218" s="2">
        <f t="shared" si="265"/>
        <v>94.541018353576249</v>
      </c>
      <c r="DR218" s="2">
        <f t="shared" si="265"/>
        <v>119.46211200750471</v>
      </c>
      <c r="DS218" s="2">
        <f t="shared" si="265"/>
        <v>115.37733765182188</v>
      </c>
      <c r="DT218" s="2">
        <f t="shared" si="265"/>
        <v>105.38963893058164</v>
      </c>
      <c r="DU218" s="2">
        <f t="shared" si="265"/>
        <v>110.92550269905533</v>
      </c>
      <c r="DV218" s="2">
        <f t="shared" si="265"/>
        <v>111.4456287054409</v>
      </c>
      <c r="DW218" s="2">
        <f t="shared" si="265"/>
        <v>127.60448205574912</v>
      </c>
      <c r="DX218" s="2">
        <f t="shared" si="265"/>
        <v>129.12283094430467</v>
      </c>
      <c r="DY218" s="2">
        <f t="shared" si="265"/>
        <v>110.98590029325514</v>
      </c>
      <c r="EA218" s="2">
        <f t="shared" si="241"/>
        <v>48.213677970007161</v>
      </c>
      <c r="EB218" s="2">
        <f t="shared" si="241"/>
        <v>44.173424856961219</v>
      </c>
      <c r="EC218" s="2">
        <f t="shared" si="241"/>
        <v>45.693613626373633</v>
      </c>
      <c r="ED218" s="2">
        <f t="shared" si="241"/>
        <v>45.515482062735281</v>
      </c>
      <c r="EE218" s="2">
        <f t="shared" si="241"/>
        <v>48.37025114924478</v>
      </c>
      <c r="EF218" s="2">
        <f t="shared" si="240"/>
        <v>48.977487615932219</v>
      </c>
      <c r="EG218" s="2">
        <f t="shared" si="240"/>
        <v>46.491128003172122</v>
      </c>
      <c r="EH218" s="2">
        <f t="shared" si="240"/>
        <v>49.008738360126117</v>
      </c>
      <c r="EI218" s="2">
        <f t="shared" si="240"/>
        <v>47.561168165054113</v>
      </c>
      <c r="EJ218" s="2">
        <f t="shared" si="240"/>
        <v>47.793345778269853</v>
      </c>
      <c r="EK218" s="2">
        <f t="shared" si="213"/>
        <v>48.047385902124759</v>
      </c>
      <c r="EL218" s="2">
        <f t="shared" si="213"/>
        <v>53.366770245267404</v>
      </c>
      <c r="EM218" s="2">
        <f t="shared" si="213"/>
        <v>51.218929539159973</v>
      </c>
      <c r="EN218" s="2">
        <f t="shared" si="213"/>
        <v>49.24329090350227</v>
      </c>
      <c r="EO218" s="2">
        <f t="shared" si="213"/>
        <v>51.932408203907215</v>
      </c>
      <c r="EQ218" s="2">
        <f t="shared" si="266"/>
        <v>48.213677970007161</v>
      </c>
      <c r="ER218" s="2">
        <f t="shared" si="266"/>
        <v>46.272400424305857</v>
      </c>
      <c r="ES218" s="2">
        <f t="shared" si="266"/>
        <v>46.683242704166943</v>
      </c>
      <c r="ET218" s="2">
        <f t="shared" si="266"/>
        <v>46.089019640118451</v>
      </c>
      <c r="EU218" s="2">
        <f t="shared" si="266"/>
        <v>48.147688780031828</v>
      </c>
      <c r="EV218" s="2">
        <f t="shared" si="266"/>
        <v>47.828118130463913</v>
      </c>
      <c r="EW218" s="2">
        <f t="shared" si="266"/>
        <v>48.557029286361754</v>
      </c>
      <c r="EX218" s="2">
        <f t="shared" si="266"/>
        <v>48.606508554431429</v>
      </c>
      <c r="EY218" s="2">
        <f t="shared" si="266"/>
        <v>47.314638952904573</v>
      </c>
      <c r="EZ218" s="2">
        <f t="shared" si="266"/>
        <v>47.758842996814167</v>
      </c>
      <c r="FA218" s="2">
        <f t="shared" si="266"/>
        <v>49.083985340921672</v>
      </c>
      <c r="FB218" s="2">
        <f t="shared" si="266"/>
        <v>51.113265104711076</v>
      </c>
      <c r="FC218" s="2">
        <f t="shared" si="266"/>
        <v>49.633119663102121</v>
      </c>
      <c r="FD218" s="2">
        <f t="shared" si="266"/>
        <v>50.938874544203529</v>
      </c>
      <c r="FE218" s="2">
        <f t="shared" si="266"/>
        <v>51.839246010444377</v>
      </c>
      <c r="FG218" s="2">
        <f t="shared" si="267"/>
        <v>0.99999924358541592</v>
      </c>
      <c r="FH218" s="2">
        <f t="shared" si="267"/>
        <v>0.99999924548095243</v>
      </c>
      <c r="FI218" s="2">
        <f t="shared" si="267"/>
        <v>0.99999923867393525</v>
      </c>
      <c r="FJ218" s="2">
        <f t="shared" si="267"/>
        <v>0.99999910620937649</v>
      </c>
      <c r="FK218" s="2">
        <f t="shared" si="267"/>
        <v>0.99999906251872628</v>
      </c>
      <c r="FL218" s="2">
        <f t="shared" si="267"/>
        <v>0.99999914975106463</v>
      </c>
      <c r="FM218" s="2">
        <f t="shared" si="267"/>
        <v>0.9999991646105294</v>
      </c>
      <c r="FN218" s="2">
        <f t="shared" si="267"/>
        <v>0.99999907120284204</v>
      </c>
      <c r="FO218" s="2">
        <f t="shared" si="267"/>
        <v>0.99999912335659713</v>
      </c>
      <c r="FP218" s="2">
        <f t="shared" si="267"/>
        <v>0.99999906496088586</v>
      </c>
      <c r="FQ218" s="2">
        <f t="shared" si="267"/>
        <v>0.99999900017948706</v>
      </c>
      <c r="FR218" s="2">
        <f t="shared" si="267"/>
        <v>0.99999905999553407</v>
      </c>
      <c r="FS218" s="2">
        <f t="shared" si="267"/>
        <v>0.99999900471438696</v>
      </c>
      <c r="FT218" s="2">
        <f t="shared" si="267"/>
        <v>0.99999898339354676</v>
      </c>
      <c r="FU218" s="2">
        <f t="shared" si="267"/>
        <v>0.9999987463136043</v>
      </c>
      <c r="FW218" s="2">
        <f t="shared" si="257"/>
        <v>1.6724276334936365E-4</v>
      </c>
      <c r="FX218" s="2">
        <f t="shared" si="257"/>
        <v>0.96737162233177754</v>
      </c>
      <c r="FY218" s="2">
        <f t="shared" si="257"/>
        <v>0.97121732612310097</v>
      </c>
      <c r="FZ218" s="2">
        <f t="shared" si="257"/>
        <v>0.97041488995575154</v>
      </c>
      <c r="GA218" s="2">
        <f t="shared" si="257"/>
        <v>0.96514928350259477</v>
      </c>
      <c r="GB218" s="2">
        <f t="shared" si="257"/>
        <v>0.96768405383297662</v>
      </c>
      <c r="GC218" s="2">
        <f t="shared" si="257"/>
        <v>0.96921526499897925</v>
      </c>
      <c r="GD218" s="2">
        <f t="shared" si="257"/>
        <v>0.9734784043234056</v>
      </c>
      <c r="GE218" s="2">
        <f t="shared" si="257"/>
        <v>0.97795095311977442</v>
      </c>
      <c r="GF218" s="2">
        <f t="shared" si="257"/>
        <v>0.97208285366488301</v>
      </c>
      <c r="GG218" s="2">
        <f t="shared" si="257"/>
        <v>0.96677780308979688</v>
      </c>
      <c r="GH218" s="2">
        <f t="shared" si="257"/>
        <v>0.96191698066962028</v>
      </c>
      <c r="GI218" s="2">
        <f t="shared" si="257"/>
        <v>0.95375539056948033</v>
      </c>
      <c r="GJ218" s="2">
        <f t="shared" si="257"/>
        <v>0.94599857427898859</v>
      </c>
      <c r="GK218" s="2">
        <f t="shared" si="257"/>
        <v>0.93557339806349893</v>
      </c>
      <c r="GM218" s="86">
        <f t="shared" si="258"/>
        <v>6.4339947619736413E-296</v>
      </c>
      <c r="GN218" s="86">
        <f t="shared" si="258"/>
        <v>0</v>
      </c>
      <c r="GO218" s="86">
        <f t="shared" si="258"/>
        <v>0</v>
      </c>
      <c r="GP218" s="86">
        <f t="shared" si="258"/>
        <v>0</v>
      </c>
      <c r="GQ218" s="86">
        <f t="shared" si="258"/>
        <v>0</v>
      </c>
      <c r="GR218" s="86">
        <f t="shared" si="258"/>
        <v>0</v>
      </c>
      <c r="GS218" s="86">
        <f t="shared" si="258"/>
        <v>0</v>
      </c>
      <c r="GT218" s="86">
        <f t="shared" si="258"/>
        <v>0</v>
      </c>
      <c r="GU218" s="86">
        <f t="shared" si="258"/>
        <v>0</v>
      </c>
      <c r="GV218" s="86">
        <f t="shared" si="258"/>
        <v>0</v>
      </c>
      <c r="GW218" s="86">
        <f t="shared" si="258"/>
        <v>0</v>
      </c>
      <c r="GX218" s="86">
        <f t="shared" si="258"/>
        <v>0</v>
      </c>
      <c r="GY218" s="86">
        <f t="shared" si="258"/>
        <v>0</v>
      </c>
      <c r="GZ218" s="86">
        <f t="shared" si="258"/>
        <v>0</v>
      </c>
      <c r="HA218" s="86">
        <f t="shared" si="258"/>
        <v>0</v>
      </c>
      <c r="HC218" s="86">
        <f t="shared" si="268"/>
        <v>3.5305638231536465E-198</v>
      </c>
      <c r="HD218" s="86">
        <f t="shared" si="268"/>
        <v>0</v>
      </c>
      <c r="HE218" s="86">
        <f t="shared" si="268"/>
        <v>0</v>
      </c>
      <c r="HF218" s="86">
        <f t="shared" si="262"/>
        <v>0</v>
      </c>
      <c r="HG218" s="86">
        <f t="shared" si="262"/>
        <v>0</v>
      </c>
      <c r="HH218" s="86">
        <f t="shared" si="262"/>
        <v>0</v>
      </c>
      <c r="HI218" s="86">
        <f t="shared" si="242"/>
        <v>0</v>
      </c>
      <c r="HJ218" s="86">
        <f t="shared" si="242"/>
        <v>0</v>
      </c>
      <c r="HK218" s="86">
        <f t="shared" si="242"/>
        <v>0</v>
      </c>
      <c r="HL218" s="86">
        <f t="shared" si="242"/>
        <v>0</v>
      </c>
      <c r="HM218" s="86">
        <f t="shared" si="242"/>
        <v>0</v>
      </c>
      <c r="HN218" s="86">
        <f t="shared" si="242"/>
        <v>0</v>
      </c>
      <c r="HO218" s="86">
        <f t="shared" si="227"/>
        <v>0</v>
      </c>
      <c r="HP218" s="86">
        <f t="shared" si="227"/>
        <v>0</v>
      </c>
      <c r="HQ218" s="86">
        <f t="shared" si="227"/>
        <v>0</v>
      </c>
      <c r="HS218" s="86">
        <f t="shared" si="259"/>
        <v>5.297770890789393E-17</v>
      </c>
      <c r="HT218" s="86">
        <f t="shared" si="259"/>
        <v>2.9943220711572451E-117</v>
      </c>
      <c r="HU218" s="86">
        <f t="shared" si="259"/>
        <v>5.282447703848024E-127</v>
      </c>
      <c r="HV218" s="86">
        <f t="shared" si="259"/>
        <v>2.2041418129418994E-148</v>
      </c>
      <c r="HW218" s="86">
        <f t="shared" si="259"/>
        <v>8.5417255376557166E-143</v>
      </c>
      <c r="HX218" s="86">
        <f t="shared" si="259"/>
        <v>1.4741647560294636E-160</v>
      </c>
      <c r="HY218" s="86">
        <f t="shared" si="259"/>
        <v>4.2137102947628436E-167</v>
      </c>
      <c r="HZ218" s="86">
        <f t="shared" si="259"/>
        <v>4.1627805911132834E-166</v>
      </c>
      <c r="IA218" s="86">
        <f t="shared" si="259"/>
        <v>5.5489407011532946E-176</v>
      </c>
      <c r="IB218" s="86">
        <f t="shared" si="259"/>
        <v>8.2309178485992504E-169</v>
      </c>
      <c r="IC218" s="86">
        <f t="shared" si="259"/>
        <v>1.5771536379975387E-156</v>
      </c>
      <c r="ID218" s="86">
        <f t="shared" si="259"/>
        <v>1.5399871773031937E-142</v>
      </c>
      <c r="IE218" s="86">
        <f t="shared" si="259"/>
        <v>6.9033879232049696E-126</v>
      </c>
      <c r="IF218" s="86">
        <f t="shared" si="259"/>
        <v>6.7816310340332201E-111</v>
      </c>
      <c r="IG218" s="86">
        <f t="shared" si="259"/>
        <v>1.4549152998932051E-121</v>
      </c>
      <c r="II218" s="86">
        <f t="shared" si="260"/>
        <v>1.1510122524865132E-180</v>
      </c>
      <c r="IJ218" s="86">
        <f t="shared" si="260"/>
        <v>1.2856548186271816E-27</v>
      </c>
      <c r="IK218" s="86">
        <f t="shared" si="260"/>
        <v>2.8476578643411565E-31</v>
      </c>
      <c r="IL218" s="86">
        <f t="shared" si="260"/>
        <v>1.2120296127295183E-36</v>
      </c>
      <c r="IM218" s="86">
        <f t="shared" si="260"/>
        <v>3.3002909574534531E-33</v>
      </c>
      <c r="IN218" s="86">
        <f t="shared" si="260"/>
        <v>5.0342460282700934E-38</v>
      </c>
      <c r="IO218" s="86">
        <f t="shared" si="260"/>
        <v>3.3753553489053742E-40</v>
      </c>
      <c r="IP218" s="86">
        <f t="shared" si="260"/>
        <v>1.5752971310975451E-42</v>
      </c>
      <c r="IQ218" s="86">
        <f t="shared" si="260"/>
        <v>3.4069546178500959E-47</v>
      </c>
      <c r="IR218" s="86">
        <f t="shared" si="260"/>
        <v>4.1077807680479839E-42</v>
      </c>
      <c r="IS218" s="86">
        <f t="shared" si="260"/>
        <v>4.0880213429289342E-37</v>
      </c>
      <c r="IT218" s="86">
        <f t="shared" si="260"/>
        <v>2.1123272873896332E-32</v>
      </c>
      <c r="IU218" s="86">
        <f t="shared" si="260"/>
        <v>5.2400916321050547E-27</v>
      </c>
      <c r="IV218" s="86">
        <f t="shared" si="260"/>
        <v>5.5626061635272156E-26</v>
      </c>
      <c r="IW218" s="86">
        <f t="shared" si="260"/>
        <v>5.8453426052965691E-24</v>
      </c>
      <c r="IY218" s="86">
        <f t="shared" si="261"/>
        <v>5.297770890789393E-17</v>
      </c>
      <c r="IZ218" s="86">
        <f t="shared" si="261"/>
        <v>1.2856548186271816E-27</v>
      </c>
      <c r="JA218" s="86">
        <f t="shared" si="261"/>
        <v>2.8476578643411565E-31</v>
      </c>
      <c r="JB218" s="86">
        <f t="shared" si="261"/>
        <v>1.2120296127295183E-36</v>
      </c>
      <c r="JC218" s="86">
        <f t="shared" si="261"/>
        <v>3.3002909574534531E-33</v>
      </c>
      <c r="JD218" s="86">
        <f t="shared" si="261"/>
        <v>5.0342460282700934E-38</v>
      </c>
      <c r="JE218" s="86">
        <f t="shared" si="261"/>
        <v>3.3753553489053742E-40</v>
      </c>
      <c r="JF218" s="86">
        <f t="shared" si="261"/>
        <v>1.5752971310975451E-42</v>
      </c>
      <c r="JG218" s="86">
        <f t="shared" si="261"/>
        <v>3.4069546178500959E-47</v>
      </c>
      <c r="JH218" s="86">
        <f t="shared" si="261"/>
        <v>4.1077807680479839E-42</v>
      </c>
      <c r="JI218" s="86">
        <f t="shared" si="261"/>
        <v>4.0880213429289342E-37</v>
      </c>
      <c r="JJ218" s="86">
        <f t="shared" si="261"/>
        <v>2.1123272873896332E-32</v>
      </c>
      <c r="JK218" s="86">
        <f t="shared" si="261"/>
        <v>5.2400916321050547E-27</v>
      </c>
      <c r="JL218" s="86">
        <f t="shared" si="261"/>
        <v>5.5626061635272156E-26</v>
      </c>
      <c r="JM218" s="86">
        <f t="shared" si="261"/>
        <v>5.8453426052965691E-24</v>
      </c>
    </row>
    <row r="219" spans="2:273" x14ac:dyDescent="0.25">
      <c r="B219" s="2">
        <v>192</v>
      </c>
      <c r="C219" s="37">
        <v>48.628999999999998</v>
      </c>
      <c r="D219" s="37">
        <v>47.982999999999997</v>
      </c>
      <c r="E219" s="37">
        <v>48.232999999999997</v>
      </c>
      <c r="F219" s="37">
        <v>47.033000000000001</v>
      </c>
      <c r="G219" s="37">
        <v>47.033999999999999</v>
      </c>
      <c r="H219" s="37">
        <v>49.183</v>
      </c>
      <c r="I219" s="37">
        <v>49</v>
      </c>
      <c r="J219" s="37">
        <v>51.317</v>
      </c>
      <c r="K219" s="37">
        <v>49.6</v>
      </c>
      <c r="L219" s="37">
        <v>50.1</v>
      </c>
      <c r="M219" s="37">
        <v>50.4</v>
      </c>
      <c r="N219" s="37">
        <v>50.417000000000002</v>
      </c>
      <c r="O219" s="37">
        <v>50.475000000000001</v>
      </c>
      <c r="P219" s="37">
        <v>51.902000000000001</v>
      </c>
      <c r="Q219" s="37">
        <v>52.41</v>
      </c>
      <c r="S219" s="4">
        <f t="shared" si="263"/>
        <v>48.1052444326141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>
        <f t="shared" si="263"/>
        <v>50.756900543982447</v>
      </c>
      <c r="AG219" s="4">
        <f t="shared" si="263"/>
        <v>51.742770399928105</v>
      </c>
      <c r="AI219" s="4">
        <f t="shared" si="264"/>
        <v>0.52375556738589779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1.1450994560175545</v>
      </c>
      <c r="AW219" s="4">
        <f t="shared" si="264"/>
        <v>0.66722960007189158</v>
      </c>
      <c r="AY219" s="2">
        <f t="shared" si="255"/>
        <v>48.1052444326141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>
        <f t="shared" si="255"/>
        <v>50.756900543982447</v>
      </c>
      <c r="BM219" s="2">
        <f t="shared" si="255"/>
        <v>51.742770399928105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>
        <f t="shared" si="256"/>
        <v>48.628999999999998</v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>
        <f t="shared" ref="CU219:CU227" si="284">IF(AND(IY219 &lt; $DI$22, $B219 &gt; C$7, $B219 &lt; C$233), C219, "")</f>
        <v>48.628999999999998</v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>
        <f t="shared" ref="DH219:DH227" si="297">IF(AND(JL219 &lt; $DI$22, $B219 &gt; P$7, $B219 &lt; P$233), P219, "")</f>
        <v>51.902000000000001</v>
      </c>
      <c r="DI219" s="2">
        <f t="shared" ref="DI219:DI227" si="298">IF(AND(JM219 &lt; $DI$22, $B219 &gt; Q$7, $B219 &lt; Q$233), Q219, "")</f>
        <v>52.41</v>
      </c>
      <c r="DK219" s="2">
        <f t="shared" si="265"/>
        <v>105.94149348944087</v>
      </c>
      <c r="DL219" s="2">
        <f t="shared" si="265"/>
        <v>128.60713021118283</v>
      </c>
      <c r="DM219" s="2">
        <f t="shared" si="265"/>
        <v>125.80855192034136</v>
      </c>
      <c r="DN219" s="2">
        <f t="shared" si="265"/>
        <v>110.66705609756096</v>
      </c>
      <c r="DO219" s="2">
        <f t="shared" si="265"/>
        <v>107.28287410881799</v>
      </c>
      <c r="DP219" s="2">
        <f t="shared" si="265"/>
        <v>103.95259041835361</v>
      </c>
      <c r="DQ219" s="2">
        <f t="shared" si="265"/>
        <v>94.66796106612685</v>
      </c>
      <c r="DR219" s="2">
        <f t="shared" si="265"/>
        <v>119.76169924953098</v>
      </c>
      <c r="DS219" s="2">
        <f t="shared" si="265"/>
        <v>115.66763299595144</v>
      </c>
      <c r="DT219" s="2">
        <f t="shared" si="265"/>
        <v>105.61600694183868</v>
      </c>
      <c r="DU219" s="2">
        <f t="shared" si="265"/>
        <v>111.16693974358972</v>
      </c>
      <c r="DV219" s="2">
        <f t="shared" si="265"/>
        <v>111.68202945590994</v>
      </c>
      <c r="DW219" s="2">
        <f t="shared" si="265"/>
        <v>127.93602160278743</v>
      </c>
      <c r="DX219" s="2">
        <f t="shared" si="265"/>
        <v>129.47222398511875</v>
      </c>
      <c r="DY219" s="2">
        <f t="shared" si="265"/>
        <v>111.24570857771262</v>
      </c>
      <c r="EA219" s="2">
        <f t="shared" si="241"/>
        <v>48.105204533767484</v>
      </c>
      <c r="EB219" s="2">
        <f t="shared" si="241"/>
        <v>44.01933668150032</v>
      </c>
      <c r="EC219" s="2">
        <f t="shared" si="241"/>
        <v>45.57382395604396</v>
      </c>
      <c r="ED219" s="2">
        <f t="shared" si="241"/>
        <v>45.394947002320301</v>
      </c>
      <c r="EE219" s="2">
        <f t="shared" si="241"/>
        <v>48.289536959997719</v>
      </c>
      <c r="EF219" s="2">
        <f t="shared" si="240"/>
        <v>48.880935055162382</v>
      </c>
      <c r="EG219" s="2">
        <f t="shared" si="240"/>
        <v>46.348522132905558</v>
      </c>
      <c r="EH219" s="2">
        <f t="shared" si="240"/>
        <v>48.920095906828912</v>
      </c>
      <c r="EI219" s="2">
        <f t="shared" si="240"/>
        <v>47.465483055385775</v>
      </c>
      <c r="EJ219" s="2">
        <f t="shared" si="240"/>
        <v>47.696615004087519</v>
      </c>
      <c r="EK219" s="2">
        <f t="shared" si="213"/>
        <v>47.926389098345751</v>
      </c>
      <c r="EL219" s="2">
        <f t="shared" si="213"/>
        <v>53.288133055420737</v>
      </c>
      <c r="EM219" s="2">
        <f t="shared" si="213"/>
        <v>51.12932017531336</v>
      </c>
      <c r="EN219" s="2">
        <f t="shared" si="213"/>
        <v>49.124271798024367</v>
      </c>
      <c r="EO219" s="2">
        <f t="shared" si="213"/>
        <v>51.831177114204699</v>
      </c>
      <c r="EQ219" s="2">
        <f t="shared" si="266"/>
        <v>48.105204533767484</v>
      </c>
      <c r="ER219" s="2">
        <f t="shared" si="266"/>
        <v>46.144285423435214</v>
      </c>
      <c r="ES219" s="2">
        <f t="shared" si="266"/>
        <v>46.575252233160292</v>
      </c>
      <c r="ET219" s="2">
        <f t="shared" si="266"/>
        <v>45.975531325667355</v>
      </c>
      <c r="EU219" s="2">
        <f t="shared" si="266"/>
        <v>48.064283209634709</v>
      </c>
      <c r="EV219" s="2">
        <f t="shared" si="266"/>
        <v>47.71837697402048</v>
      </c>
      <c r="EW219" s="2">
        <f t="shared" si="266"/>
        <v>48.438438673995414</v>
      </c>
      <c r="EX219" s="2">
        <f t="shared" si="266"/>
        <v>48.513356443430325</v>
      </c>
      <c r="EY219" s="2">
        <f t="shared" si="266"/>
        <v>47.216138763260865</v>
      </c>
      <c r="EZ219" s="2">
        <f t="shared" si="266"/>
        <v>47.661711092949531</v>
      </c>
      <c r="FA219" s="2">
        <f t="shared" si="266"/>
        <v>48.975796919625964</v>
      </c>
      <c r="FB219" s="2">
        <f t="shared" si="266"/>
        <v>51.006850634692725</v>
      </c>
      <c r="FC219" s="2">
        <f t="shared" si="266"/>
        <v>49.523653224550038</v>
      </c>
      <c r="FD219" s="2">
        <f t="shared" si="266"/>
        <v>50.841818893769059</v>
      </c>
      <c r="FE219" s="2">
        <f t="shared" si="266"/>
        <v>51.737145904319959</v>
      </c>
      <c r="FG219" s="2">
        <f t="shared" si="267"/>
        <v>0.99999931014165433</v>
      </c>
      <c r="FH219" s="2">
        <f t="shared" si="267"/>
        <v>0.99999931187040436</v>
      </c>
      <c r="FI219" s="2">
        <f t="shared" si="267"/>
        <v>0.9999993056623302</v>
      </c>
      <c r="FJ219" s="2">
        <f t="shared" si="267"/>
        <v>0.99999918485319916</v>
      </c>
      <c r="FK219" s="2">
        <f t="shared" si="267"/>
        <v>0.99999914500684617</v>
      </c>
      <c r="FL219" s="2">
        <f t="shared" si="267"/>
        <v>0.99999922456369683</v>
      </c>
      <c r="FM219" s="2">
        <f t="shared" si="267"/>
        <v>0.99999923811569169</v>
      </c>
      <c r="FN219" s="2">
        <f t="shared" si="267"/>
        <v>0.99999915292685515</v>
      </c>
      <c r="FO219" s="2">
        <f t="shared" si="267"/>
        <v>0.9999992004916527</v>
      </c>
      <c r="FP219" s="2">
        <f t="shared" si="267"/>
        <v>0.99999914723412253</v>
      </c>
      <c r="FQ219" s="2">
        <f t="shared" si="267"/>
        <v>0.99999908815277461</v>
      </c>
      <c r="FR219" s="2">
        <f t="shared" si="267"/>
        <v>0.99999914270566714</v>
      </c>
      <c r="FS219" s="2">
        <f t="shared" si="267"/>
        <v>0.99999909228865314</v>
      </c>
      <c r="FT219" s="2">
        <f t="shared" si="267"/>
        <v>0.9999990728438124</v>
      </c>
      <c r="FU219" s="2">
        <f t="shared" si="267"/>
        <v>0.99999885662429189</v>
      </c>
      <c r="FW219" s="2">
        <f t="shared" si="257"/>
        <v>1.8337508466695286E-4</v>
      </c>
      <c r="FX219" s="2">
        <f t="shared" si="257"/>
        <v>0.97015688800566691</v>
      </c>
      <c r="FY219" s="2">
        <f t="shared" si="257"/>
        <v>0.97368324057912925</v>
      </c>
      <c r="FZ219" s="2">
        <f t="shared" si="257"/>
        <v>0.97294763708357757</v>
      </c>
      <c r="GA219" s="2">
        <f t="shared" si="257"/>
        <v>0.96811800312052165</v>
      </c>
      <c r="GB219" s="2">
        <f t="shared" si="257"/>
        <v>0.97044346419185024</v>
      </c>
      <c r="GC219" s="2">
        <f t="shared" si="257"/>
        <v>0.97184773129481206</v>
      </c>
      <c r="GD219" s="2">
        <f t="shared" si="257"/>
        <v>0.9757554398465712</v>
      </c>
      <c r="GE219" s="2">
        <f t="shared" si="257"/>
        <v>0.97985194146022125</v>
      </c>
      <c r="GF219" s="2">
        <f t="shared" si="257"/>
        <v>0.97447656401019889</v>
      </c>
      <c r="GG219" s="2">
        <f t="shared" si="257"/>
        <v>0.96961216680267859</v>
      </c>
      <c r="GH219" s="2">
        <f t="shared" si="257"/>
        <v>0.96515109863895177</v>
      </c>
      <c r="GI219" s="2">
        <f t="shared" si="257"/>
        <v>0.95765210030177528</v>
      </c>
      <c r="GJ219" s="2">
        <f t="shared" si="257"/>
        <v>0.95051498436449633</v>
      </c>
      <c r="GK219" s="2">
        <f t="shared" si="257"/>
        <v>0.94090725320905555</v>
      </c>
      <c r="GM219" s="86">
        <f t="shared" si="258"/>
        <v>1.9452492432419347E-300</v>
      </c>
      <c r="GN219" s="86">
        <f t="shared" si="258"/>
        <v>0</v>
      </c>
      <c r="GO219" s="86">
        <f t="shared" si="258"/>
        <v>0</v>
      </c>
      <c r="GP219" s="86">
        <f t="shared" si="258"/>
        <v>0</v>
      </c>
      <c r="GQ219" s="86">
        <f t="shared" si="258"/>
        <v>0</v>
      </c>
      <c r="GR219" s="86">
        <f t="shared" si="258"/>
        <v>0</v>
      </c>
      <c r="GS219" s="86">
        <f t="shared" si="258"/>
        <v>0</v>
      </c>
      <c r="GT219" s="86">
        <f t="shared" si="258"/>
        <v>0</v>
      </c>
      <c r="GU219" s="86">
        <f t="shared" si="258"/>
        <v>0</v>
      </c>
      <c r="GV219" s="86">
        <f t="shared" si="258"/>
        <v>0</v>
      </c>
      <c r="GW219" s="86">
        <f t="shared" si="258"/>
        <v>0</v>
      </c>
      <c r="GX219" s="86">
        <f t="shared" si="258"/>
        <v>0</v>
      </c>
      <c r="GY219" s="86">
        <f t="shared" si="258"/>
        <v>0</v>
      </c>
      <c r="GZ219" s="86">
        <f t="shared" si="258"/>
        <v>0</v>
      </c>
      <c r="HA219" s="86">
        <f t="shared" si="258"/>
        <v>0</v>
      </c>
      <c r="HC219" s="86">
        <f t="shared" si="268"/>
        <v>6.9090844963711758E-202</v>
      </c>
      <c r="HD219" s="86">
        <f t="shared" si="268"/>
        <v>0</v>
      </c>
      <c r="HE219" s="86">
        <f t="shared" si="268"/>
        <v>0</v>
      </c>
      <c r="HF219" s="86">
        <f t="shared" si="262"/>
        <v>0</v>
      </c>
      <c r="HG219" s="86">
        <f t="shared" si="262"/>
        <v>0</v>
      </c>
      <c r="HH219" s="86">
        <f t="shared" si="262"/>
        <v>0</v>
      </c>
      <c r="HI219" s="86">
        <f t="shared" si="242"/>
        <v>0</v>
      </c>
      <c r="HJ219" s="86">
        <f t="shared" si="242"/>
        <v>0</v>
      </c>
      <c r="HK219" s="86">
        <f t="shared" si="242"/>
        <v>0</v>
      </c>
      <c r="HL219" s="86">
        <f t="shared" si="242"/>
        <v>0</v>
      </c>
      <c r="HM219" s="86">
        <f t="shared" si="242"/>
        <v>0</v>
      </c>
      <c r="HN219" s="86">
        <f t="shared" si="242"/>
        <v>0</v>
      </c>
      <c r="HO219" s="86">
        <f t="shared" si="227"/>
        <v>0</v>
      </c>
      <c r="HP219" s="86">
        <f t="shared" si="227"/>
        <v>0</v>
      </c>
      <c r="HQ219" s="86">
        <f t="shared" si="227"/>
        <v>0</v>
      </c>
      <c r="HS219" s="86">
        <f t="shared" si="259"/>
        <v>2.5793136854951994E-18</v>
      </c>
      <c r="HT219" s="86">
        <f t="shared" si="259"/>
        <v>1.2241847285973701E-120</v>
      </c>
      <c r="HU219" s="86">
        <f t="shared" si="259"/>
        <v>1.2389999992958307E-130</v>
      </c>
      <c r="HV219" s="86">
        <f t="shared" si="259"/>
        <v>1.0953453713201811E-152</v>
      </c>
      <c r="HW219" s="86">
        <f t="shared" si="259"/>
        <v>5.2317524108026643E-147</v>
      </c>
      <c r="HX219" s="86">
        <f t="shared" si="259"/>
        <v>3.0172741792825602E-165</v>
      </c>
      <c r="HY219" s="86">
        <f t="shared" si="259"/>
        <v>5.8989890700544031E-172</v>
      </c>
      <c r="HZ219" s="86">
        <f t="shared" si="259"/>
        <v>7.0508917120931178E-171</v>
      </c>
      <c r="IA219" s="86">
        <f t="shared" si="259"/>
        <v>6.5802849708145659E-181</v>
      </c>
      <c r="IB219" s="86">
        <f t="shared" si="259"/>
        <v>1.1448614278831677E-173</v>
      </c>
      <c r="IC219" s="86">
        <f t="shared" si="259"/>
        <v>3.8730144464940994E-161</v>
      </c>
      <c r="ID219" s="86">
        <f t="shared" si="259"/>
        <v>8.1973508857414403E-147</v>
      </c>
      <c r="IE219" s="86">
        <f t="shared" si="259"/>
        <v>8.9077453401520397E-130</v>
      </c>
      <c r="IF219" s="86">
        <f t="shared" si="259"/>
        <v>2.5211765708702064E-114</v>
      </c>
      <c r="IG219" s="86">
        <f t="shared" si="259"/>
        <v>1.8400938841822697E-125</v>
      </c>
      <c r="II219" s="86">
        <f t="shared" si="260"/>
        <v>6.674255269276163E-177</v>
      </c>
      <c r="IJ219" s="86">
        <f t="shared" si="260"/>
        <v>4.7760640279370485E-29</v>
      </c>
      <c r="IK219" s="86">
        <f t="shared" si="260"/>
        <v>7.6794715237395895E-33</v>
      </c>
      <c r="IL219" s="86">
        <f t="shared" si="260"/>
        <v>1.64497131912129E-38</v>
      </c>
      <c r="IM219" s="86">
        <f t="shared" si="260"/>
        <v>5.5806180134805928E-35</v>
      </c>
      <c r="IN219" s="86">
        <f t="shared" si="260"/>
        <v>5.1102469445337752E-40</v>
      </c>
      <c r="IO219" s="86">
        <f t="shared" si="260"/>
        <v>2.8003699991600912E-42</v>
      </c>
      <c r="IP219" s="86">
        <f t="shared" si="260"/>
        <v>1.2188446039538838E-44</v>
      </c>
      <c r="IQ219" s="86">
        <f t="shared" si="260"/>
        <v>1.9923509845885859E-49</v>
      </c>
      <c r="IR219" s="86">
        <f t="shared" si="260"/>
        <v>3.1060356215749598E-44</v>
      </c>
      <c r="IS219" s="86">
        <f t="shared" si="260"/>
        <v>4.4768474412584403E-39</v>
      </c>
      <c r="IT219" s="86">
        <f t="shared" si="260"/>
        <v>3.5319171456951134E-34</v>
      </c>
      <c r="IU219" s="86">
        <f t="shared" si="260"/>
        <v>1.4211935229628613E-28</v>
      </c>
      <c r="IV219" s="86">
        <f t="shared" si="260"/>
        <v>1.4268641207509011E-27</v>
      </c>
      <c r="IW219" s="86">
        <f t="shared" si="260"/>
        <v>1.59518213882929E-25</v>
      </c>
      <c r="IY219" s="86">
        <f t="shared" si="261"/>
        <v>2.5793136854951994E-18</v>
      </c>
      <c r="IZ219" s="86">
        <f t="shared" si="261"/>
        <v>4.7760640279370485E-29</v>
      </c>
      <c r="JA219" s="86">
        <f t="shared" si="261"/>
        <v>7.6794715237395895E-33</v>
      </c>
      <c r="JB219" s="86">
        <f t="shared" si="261"/>
        <v>1.64497131912129E-38</v>
      </c>
      <c r="JC219" s="86">
        <f t="shared" si="261"/>
        <v>5.5806180134805928E-35</v>
      </c>
      <c r="JD219" s="86">
        <f t="shared" si="261"/>
        <v>5.1102469445337752E-40</v>
      </c>
      <c r="JE219" s="86">
        <f t="shared" si="261"/>
        <v>2.8003699991600912E-42</v>
      </c>
      <c r="JF219" s="86">
        <f t="shared" si="261"/>
        <v>1.2188446039538838E-44</v>
      </c>
      <c r="JG219" s="86">
        <f t="shared" si="261"/>
        <v>1.9923509845885859E-49</v>
      </c>
      <c r="JH219" s="86">
        <f t="shared" si="261"/>
        <v>3.1060356215749598E-44</v>
      </c>
      <c r="JI219" s="86">
        <f t="shared" si="261"/>
        <v>4.4768474412584403E-39</v>
      </c>
      <c r="JJ219" s="86">
        <f t="shared" si="261"/>
        <v>3.5319171456951134E-34</v>
      </c>
      <c r="JK219" s="86">
        <f t="shared" si="261"/>
        <v>1.4211935229628613E-28</v>
      </c>
      <c r="JL219" s="86">
        <f t="shared" si="261"/>
        <v>1.4268641207509011E-27</v>
      </c>
      <c r="JM219" s="86">
        <f t="shared" si="261"/>
        <v>1.59518213882929E-25</v>
      </c>
    </row>
    <row r="220" spans="2:273" x14ac:dyDescent="0.25">
      <c r="B220" s="2">
        <v>193</v>
      </c>
      <c r="C220" s="37">
        <v>48.887</v>
      </c>
      <c r="D220" s="37">
        <v>50.383000000000003</v>
      </c>
      <c r="E220" s="37">
        <v>48.866999999999997</v>
      </c>
      <c r="F220" s="37">
        <v>47.383000000000003</v>
      </c>
      <c r="G220" s="37">
        <v>47.847000000000001</v>
      </c>
      <c r="H220" s="37">
        <v>49.783000000000001</v>
      </c>
      <c r="I220" s="37">
        <v>49.482999999999997</v>
      </c>
      <c r="J220" s="37">
        <v>49.033000000000001</v>
      </c>
      <c r="K220" s="37">
        <v>48.917000000000002</v>
      </c>
      <c r="L220" s="37">
        <v>50.332999999999998</v>
      </c>
      <c r="M220" s="37">
        <v>50.482999999999997</v>
      </c>
      <c r="N220" s="37">
        <v>49.55</v>
      </c>
      <c r="O220" s="37">
        <v>50.442999999999998</v>
      </c>
      <c r="P220" s="37">
        <v>50.802999999999997</v>
      </c>
      <c r="Q220" s="37">
        <v>52.884999999999998</v>
      </c>
      <c r="S220" s="4">
        <f t="shared" si="263"/>
        <v>47.996767682989208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>
        <f t="shared" si="263"/>
        <v>50.665982634363786</v>
      </c>
      <c r="AG220" s="4">
        <f t="shared" si="263"/>
        <v>51.640249341578112</v>
      </c>
      <c r="AI220" s="4">
        <f t="shared" si="264"/>
        <v>0.89023231701079197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0.13701736563621125</v>
      </c>
      <c r="AW220" s="4">
        <f t="shared" si="264"/>
        <v>1.2447506584218857</v>
      </c>
      <c r="AY220" s="2">
        <f t="shared" si="255"/>
        <v>47.996767682989208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>
        <f t="shared" si="255"/>
        <v>50.665982634363786</v>
      </c>
      <c r="BM220" s="2">
        <f t="shared" si="255"/>
        <v>51.640249341578112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>
        <f t="shared" si="256"/>
        <v>48.887</v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>
        <f t="shared" si="284"/>
        <v>48.887</v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>
        <f t="shared" si="297"/>
        <v>50.802999999999997</v>
      </c>
      <c r="DI220" s="2">
        <f t="shared" si="298"/>
        <v>52.884999999999998</v>
      </c>
      <c r="DK220" s="2">
        <f t="shared" si="265"/>
        <v>106.1465796038954</v>
      </c>
      <c r="DL220" s="2">
        <f t="shared" si="265"/>
        <v>128.94203950103949</v>
      </c>
      <c r="DM220" s="2">
        <f t="shared" si="265"/>
        <v>126.14069843527734</v>
      </c>
      <c r="DN220" s="2">
        <f t="shared" si="265"/>
        <v>110.91280975609754</v>
      </c>
      <c r="DO220" s="2">
        <f t="shared" si="265"/>
        <v>107.51158395872419</v>
      </c>
      <c r="DP220" s="2">
        <f t="shared" si="265"/>
        <v>104.15512280701758</v>
      </c>
      <c r="DQ220" s="2">
        <f t="shared" si="265"/>
        <v>94.794903778677465</v>
      </c>
      <c r="DR220" s="2">
        <f t="shared" si="265"/>
        <v>120.06128649155724</v>
      </c>
      <c r="DS220" s="2">
        <f t="shared" si="265"/>
        <v>115.95792834008098</v>
      </c>
      <c r="DT220" s="2">
        <f t="shared" si="265"/>
        <v>105.84237495309571</v>
      </c>
      <c r="DU220" s="2">
        <f t="shared" si="265"/>
        <v>111.40837678812414</v>
      </c>
      <c r="DV220" s="2">
        <f t="shared" si="265"/>
        <v>111.91843020637899</v>
      </c>
      <c r="DW220" s="2">
        <f t="shared" si="265"/>
        <v>128.26756114982578</v>
      </c>
      <c r="DX220" s="2">
        <f t="shared" si="265"/>
        <v>129.82161702593282</v>
      </c>
      <c r="DY220" s="2">
        <f t="shared" si="265"/>
        <v>111.50551686217011</v>
      </c>
      <c r="EA220" s="2">
        <f t="shared" si="241"/>
        <v>47.996731097527807</v>
      </c>
      <c r="EB220" s="2">
        <f t="shared" si="241"/>
        <v>43.865248506039421</v>
      </c>
      <c r="EC220" s="2">
        <f t="shared" si="241"/>
        <v>45.454034285714286</v>
      </c>
      <c r="ED220" s="2">
        <f t="shared" si="241"/>
        <v>45.274411941905313</v>
      </c>
      <c r="EE220" s="2">
        <f t="shared" si="241"/>
        <v>48.20882277075065</v>
      </c>
      <c r="EF220" s="2">
        <f t="shared" si="240"/>
        <v>48.78438249439256</v>
      </c>
      <c r="EG220" s="2">
        <f t="shared" si="240"/>
        <v>46.205916262638986</v>
      </c>
      <c r="EH220" s="2">
        <f t="shared" si="240"/>
        <v>48.831453453531708</v>
      </c>
      <c r="EI220" s="2">
        <f t="shared" si="240"/>
        <v>47.369797945717444</v>
      </c>
      <c r="EJ220" s="2">
        <f t="shared" si="240"/>
        <v>47.599884229905186</v>
      </c>
      <c r="EK220" s="2">
        <f t="shared" si="213"/>
        <v>47.805392294566744</v>
      </c>
      <c r="EL220" s="2">
        <f t="shared" si="213"/>
        <v>53.209495865574063</v>
      </c>
      <c r="EM220" s="2">
        <f t="shared" si="213"/>
        <v>51.039710811466747</v>
      </c>
      <c r="EN220" s="2">
        <f t="shared" si="213"/>
        <v>49.005252692546456</v>
      </c>
      <c r="EO220" s="2">
        <f t="shared" si="213"/>
        <v>51.729946024502183</v>
      </c>
      <c r="EQ220" s="2">
        <f t="shared" si="266"/>
        <v>47.996731097527807</v>
      </c>
      <c r="ER220" s="2">
        <f t="shared" si="266"/>
        <v>46.016170422564578</v>
      </c>
      <c r="ES220" s="2">
        <f t="shared" si="266"/>
        <v>46.46726176215364</v>
      </c>
      <c r="ET220" s="2">
        <f t="shared" si="266"/>
        <v>45.862043011216258</v>
      </c>
      <c r="EU220" s="2">
        <f t="shared" si="266"/>
        <v>47.98087763923759</v>
      </c>
      <c r="EV220" s="2">
        <f t="shared" si="266"/>
        <v>47.608635817577039</v>
      </c>
      <c r="EW220" s="2">
        <f t="shared" si="266"/>
        <v>48.319848061629074</v>
      </c>
      <c r="EX220" s="2">
        <f t="shared" si="266"/>
        <v>48.420204332429215</v>
      </c>
      <c r="EY220" s="2">
        <f t="shared" si="266"/>
        <v>47.117638573617157</v>
      </c>
      <c r="EZ220" s="2">
        <f t="shared" si="266"/>
        <v>47.564579189084895</v>
      </c>
      <c r="FA220" s="2">
        <f t="shared" si="266"/>
        <v>48.867608498330242</v>
      </c>
      <c r="FB220" s="2">
        <f t="shared" si="266"/>
        <v>50.900436164674389</v>
      </c>
      <c r="FC220" s="2">
        <f t="shared" si="266"/>
        <v>49.414186785997956</v>
      </c>
      <c r="FD220" s="2">
        <f t="shared" si="266"/>
        <v>50.744763243334575</v>
      </c>
      <c r="FE220" s="2">
        <f t="shared" si="266"/>
        <v>51.635045798195534</v>
      </c>
      <c r="FG220" s="2">
        <f t="shared" si="267"/>
        <v>0.9999993708416729</v>
      </c>
      <c r="FH220" s="2">
        <f t="shared" si="267"/>
        <v>0.99999937241831194</v>
      </c>
      <c r="FI220" s="2">
        <f t="shared" si="267"/>
        <v>0.99999936675648027</v>
      </c>
      <c r="FJ220" s="2">
        <f t="shared" si="267"/>
        <v>0.99999925657722866</v>
      </c>
      <c r="FK220" s="2">
        <f t="shared" si="267"/>
        <v>0.99999922023691745</v>
      </c>
      <c r="FL220" s="2">
        <f t="shared" si="267"/>
        <v>0.99999929279363797</v>
      </c>
      <c r="FM220" s="2">
        <f t="shared" si="267"/>
        <v>0.9999993051532059</v>
      </c>
      <c r="FN220" s="2">
        <f t="shared" si="267"/>
        <v>0.99999922746005265</v>
      </c>
      <c r="FO220" s="2">
        <f t="shared" si="267"/>
        <v>0.99999927083966977</v>
      </c>
      <c r="FP220" s="2">
        <f t="shared" si="267"/>
        <v>0.99999922226821802</v>
      </c>
      <c r="FQ220" s="2">
        <f t="shared" si="267"/>
        <v>0.99999916838537983</v>
      </c>
      <c r="FR220" s="2">
        <f t="shared" si="267"/>
        <v>0.99999921813821691</v>
      </c>
      <c r="FS220" s="2">
        <f t="shared" si="267"/>
        <v>0.99999917215734657</v>
      </c>
      <c r="FT220" s="2">
        <f t="shared" si="267"/>
        <v>0.99999915442343812</v>
      </c>
      <c r="FU220" s="2">
        <f t="shared" si="267"/>
        <v>0.99999895722885579</v>
      </c>
      <c r="FW220" s="2">
        <f t="shared" si="257"/>
        <v>2.0106322490349339E-4</v>
      </c>
      <c r="FX220" s="2">
        <f t="shared" si="257"/>
        <v>0.97271110127030447</v>
      </c>
      <c r="FY220" s="2">
        <f t="shared" si="257"/>
        <v>0.97594312430093288</v>
      </c>
      <c r="FZ220" s="2">
        <f t="shared" si="257"/>
        <v>0.97526908442799276</v>
      </c>
      <c r="GA220" s="2">
        <f t="shared" si="257"/>
        <v>0.97084147572798951</v>
      </c>
      <c r="GB220" s="2">
        <f t="shared" si="257"/>
        <v>0.97297383323945819</v>
      </c>
      <c r="GC220" s="2">
        <f t="shared" si="257"/>
        <v>0.97426106802173396</v>
      </c>
      <c r="GD220" s="2">
        <f t="shared" si="257"/>
        <v>0.97784142838345012</v>
      </c>
      <c r="GE220" s="2">
        <f t="shared" si="257"/>
        <v>0.9815921185294133</v>
      </c>
      <c r="GF220" s="2">
        <f t="shared" si="257"/>
        <v>0.97666995543901769</v>
      </c>
      <c r="GG220" s="2">
        <f t="shared" si="257"/>
        <v>0.97221166629459765</v>
      </c>
      <c r="GH220" s="2">
        <f t="shared" si="257"/>
        <v>0.96811966874384547</v>
      </c>
      <c r="GI220" s="2">
        <f t="shared" si="257"/>
        <v>0.96123380756492816</v>
      </c>
      <c r="GJ220" s="2">
        <f t="shared" si="257"/>
        <v>0.95467176364146755</v>
      </c>
      <c r="GK220" s="2">
        <f t="shared" si="257"/>
        <v>0.94582509081103439</v>
      </c>
      <c r="GM220" s="86">
        <f t="shared" si="258"/>
        <v>5.4327114327739869E-305</v>
      </c>
      <c r="GN220" s="86">
        <f t="shared" si="258"/>
        <v>0</v>
      </c>
      <c r="GO220" s="86">
        <f t="shared" si="258"/>
        <v>0</v>
      </c>
      <c r="GP220" s="86">
        <f t="shared" si="258"/>
        <v>0</v>
      </c>
      <c r="GQ220" s="86">
        <f t="shared" si="258"/>
        <v>0</v>
      </c>
      <c r="GR220" s="86">
        <f t="shared" si="258"/>
        <v>0</v>
      </c>
      <c r="GS220" s="86">
        <f t="shared" si="258"/>
        <v>0</v>
      </c>
      <c r="GT220" s="86">
        <f t="shared" si="258"/>
        <v>0</v>
      </c>
      <c r="GU220" s="86">
        <f t="shared" si="258"/>
        <v>0</v>
      </c>
      <c r="GV220" s="86">
        <f t="shared" si="258"/>
        <v>0</v>
      </c>
      <c r="GW220" s="86">
        <f t="shared" si="258"/>
        <v>0</v>
      </c>
      <c r="GX220" s="86">
        <f t="shared" si="258"/>
        <v>0</v>
      </c>
      <c r="GY220" s="86">
        <f t="shared" si="258"/>
        <v>0</v>
      </c>
      <c r="GZ220" s="86">
        <f t="shared" si="258"/>
        <v>0</v>
      </c>
      <c r="HA220" s="86">
        <f t="shared" si="258"/>
        <v>0</v>
      </c>
      <c r="HC220" s="86">
        <f t="shared" si="268"/>
        <v>1.2483424773904621E-205</v>
      </c>
      <c r="HD220" s="86">
        <f t="shared" si="268"/>
        <v>0</v>
      </c>
      <c r="HE220" s="86">
        <f t="shared" si="268"/>
        <v>0</v>
      </c>
      <c r="HF220" s="86">
        <f t="shared" si="262"/>
        <v>0</v>
      </c>
      <c r="HG220" s="86">
        <f t="shared" si="262"/>
        <v>0</v>
      </c>
      <c r="HH220" s="86">
        <f t="shared" si="262"/>
        <v>0</v>
      </c>
      <c r="HI220" s="86">
        <f t="shared" si="242"/>
        <v>0</v>
      </c>
      <c r="HJ220" s="86">
        <f t="shared" si="242"/>
        <v>0</v>
      </c>
      <c r="HK220" s="86">
        <f t="shared" si="242"/>
        <v>0</v>
      </c>
      <c r="HL220" s="86">
        <f t="shared" si="242"/>
        <v>0</v>
      </c>
      <c r="HM220" s="86">
        <f t="shared" si="242"/>
        <v>0</v>
      </c>
      <c r="HN220" s="86">
        <f t="shared" si="242"/>
        <v>0</v>
      </c>
      <c r="HO220" s="86">
        <f t="shared" si="227"/>
        <v>0</v>
      </c>
      <c r="HP220" s="86">
        <f t="shared" si="227"/>
        <v>0</v>
      </c>
      <c r="HQ220" s="86">
        <f t="shared" si="227"/>
        <v>0</v>
      </c>
      <c r="HS220" s="86">
        <f t="shared" si="259"/>
        <v>1.1136806727251871E-19</v>
      </c>
      <c r="HT220" s="86">
        <f t="shared" si="259"/>
        <v>4.4719123213577854E-124</v>
      </c>
      <c r="HU220" s="86">
        <f t="shared" si="259"/>
        <v>2.5795180185170114E-134</v>
      </c>
      <c r="HV220" s="86">
        <f t="shared" si="259"/>
        <v>4.7171593988923645E-157</v>
      </c>
      <c r="HW220" s="86">
        <f t="shared" si="259"/>
        <v>2.7785841176979376E-151</v>
      </c>
      <c r="HX220" s="86">
        <f t="shared" si="259"/>
        <v>5.2786477918478112E-170</v>
      </c>
      <c r="HY220" s="86">
        <f t="shared" si="259"/>
        <v>7.0263265747955139E-177</v>
      </c>
      <c r="HZ220" s="86">
        <f t="shared" si="259"/>
        <v>1.0206901797942241E-175</v>
      </c>
      <c r="IA220" s="86">
        <f t="shared" si="259"/>
        <v>6.6628145805859248E-186</v>
      </c>
      <c r="IB220" s="86">
        <f t="shared" si="259"/>
        <v>1.356818612176532E-178</v>
      </c>
      <c r="IC220" s="86">
        <f t="shared" si="259"/>
        <v>8.1403139991365435E-166</v>
      </c>
      <c r="ID220" s="86">
        <f t="shared" si="259"/>
        <v>3.7670354343143809E-151</v>
      </c>
      <c r="IE220" s="86">
        <f t="shared" si="259"/>
        <v>1.0013194047022432E-133</v>
      </c>
      <c r="IF220" s="86">
        <f t="shared" si="259"/>
        <v>8.2969653905016451E-118</v>
      </c>
      <c r="IG220" s="86">
        <f t="shared" si="259"/>
        <v>2.0162553994481183E-129</v>
      </c>
      <c r="II220" s="86">
        <f t="shared" si="260"/>
        <v>3.5298187504439036E-173</v>
      </c>
      <c r="IJ220" s="86">
        <f t="shared" si="260"/>
        <v>1.6265753875264932E-30</v>
      </c>
      <c r="IK220" s="86">
        <f t="shared" si="260"/>
        <v>1.8888188632432994E-34</v>
      </c>
      <c r="IL220" s="86">
        <f t="shared" si="260"/>
        <v>1.9986613341954699E-40</v>
      </c>
      <c r="IM220" s="86">
        <f t="shared" si="260"/>
        <v>8.4522488042101706E-37</v>
      </c>
      <c r="IN220" s="86">
        <f t="shared" si="260"/>
        <v>4.5947083985087609E-42</v>
      </c>
      <c r="IO220" s="86">
        <f t="shared" si="260"/>
        <v>2.0504980477906177E-44</v>
      </c>
      <c r="IP220" s="86">
        <f t="shared" si="260"/>
        <v>8.3517214586238172E-47</v>
      </c>
      <c r="IQ220" s="86">
        <f t="shared" si="260"/>
        <v>1.031020475897916E-51</v>
      </c>
      <c r="IR220" s="86">
        <f t="shared" si="260"/>
        <v>2.0750379813842369E-46</v>
      </c>
      <c r="IS220" s="86">
        <f t="shared" si="260"/>
        <v>4.347023609270515E-41</v>
      </c>
      <c r="IT220" s="86">
        <f t="shared" si="260"/>
        <v>5.2717565282807539E-36</v>
      </c>
      <c r="IU220" s="86">
        <f t="shared" si="260"/>
        <v>3.4653678148155565E-30</v>
      </c>
      <c r="IV220" s="86">
        <f t="shared" si="260"/>
        <v>3.2655146755877404E-29</v>
      </c>
      <c r="IW220" s="86">
        <f t="shared" si="260"/>
        <v>3.8621469410769899E-27</v>
      </c>
      <c r="IY220" s="86">
        <f t="shared" si="261"/>
        <v>1.1136806727251871E-19</v>
      </c>
      <c r="IZ220" s="86">
        <f t="shared" si="261"/>
        <v>1.6265753875264932E-30</v>
      </c>
      <c r="JA220" s="86">
        <f t="shared" si="261"/>
        <v>1.8888188632432994E-34</v>
      </c>
      <c r="JB220" s="86">
        <f t="shared" si="261"/>
        <v>1.9986613341954699E-40</v>
      </c>
      <c r="JC220" s="86">
        <f t="shared" si="261"/>
        <v>8.4522488042101706E-37</v>
      </c>
      <c r="JD220" s="86">
        <f t="shared" si="261"/>
        <v>4.5947083985087609E-42</v>
      </c>
      <c r="JE220" s="86">
        <f t="shared" si="261"/>
        <v>2.0504980477906177E-44</v>
      </c>
      <c r="JF220" s="86">
        <f t="shared" si="261"/>
        <v>8.3517214586238172E-47</v>
      </c>
      <c r="JG220" s="86">
        <f t="shared" si="261"/>
        <v>1.031020475897916E-51</v>
      </c>
      <c r="JH220" s="86">
        <f t="shared" si="261"/>
        <v>2.0750379813842369E-46</v>
      </c>
      <c r="JI220" s="86">
        <f t="shared" si="261"/>
        <v>4.347023609270515E-41</v>
      </c>
      <c r="JJ220" s="86">
        <f t="shared" si="261"/>
        <v>5.2717565282807539E-36</v>
      </c>
      <c r="JK220" s="86">
        <f t="shared" si="261"/>
        <v>3.4653678148155565E-30</v>
      </c>
      <c r="JL220" s="86">
        <f t="shared" si="261"/>
        <v>3.2655146755877404E-29</v>
      </c>
      <c r="JM220" s="86">
        <f t="shared" si="261"/>
        <v>3.8621469410769899E-27</v>
      </c>
    </row>
    <row r="221" spans="2:273" x14ac:dyDescent="0.25">
      <c r="B221" s="2">
        <v>194</v>
      </c>
      <c r="C221" s="37">
        <v>48.564999999999998</v>
      </c>
      <c r="D221" s="37">
        <v>49.15</v>
      </c>
      <c r="E221" s="37">
        <v>47.667000000000002</v>
      </c>
      <c r="F221" s="37">
        <v>47.05</v>
      </c>
      <c r="G221" s="37">
        <v>49.237000000000002</v>
      </c>
      <c r="H221" s="37">
        <v>48.683</v>
      </c>
      <c r="I221" s="37">
        <v>50.4</v>
      </c>
      <c r="J221" s="37">
        <v>51.05</v>
      </c>
      <c r="K221" s="37">
        <v>50.116999999999997</v>
      </c>
      <c r="L221" s="37">
        <v>52.216999999999999</v>
      </c>
      <c r="M221" s="37">
        <v>50.8</v>
      </c>
      <c r="N221" s="37">
        <v>50.6</v>
      </c>
      <c r="O221" s="37">
        <v>51.066000000000003</v>
      </c>
      <c r="P221" s="37">
        <v>51.704999999999998</v>
      </c>
      <c r="Q221" s="37">
        <v>51.246000000000002</v>
      </c>
      <c r="S221" s="4">
        <f t="shared" si="263"/>
        <v>47.888291207547574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>
        <f t="shared" si="263"/>
        <v>50.574659624989437</v>
      </c>
      <c r="AG221" s="4">
        <f t="shared" si="263"/>
        <v>51.537757323342049</v>
      </c>
      <c r="AI221" s="4">
        <f t="shared" si="264"/>
        <v>0.67670879245242332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1.1303403750105616</v>
      </c>
      <c r="AW221" s="4">
        <f t="shared" si="264"/>
        <v>-0.29175732334204696</v>
      </c>
      <c r="AY221" s="2">
        <f t="shared" si="255"/>
        <v>47.888291207547574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>
        <f t="shared" si="255"/>
        <v>50.574659624989437</v>
      </c>
      <c r="BM221" s="2">
        <f t="shared" si="255"/>
        <v>51.537757323342049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>
        <f t="shared" si="256"/>
        <v>48.564999999999998</v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>
        <f t="shared" si="284"/>
        <v>48.564999999999998</v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>
        <f t="shared" si="297"/>
        <v>51.704999999999998</v>
      </c>
      <c r="DI221" s="2">
        <f t="shared" si="298"/>
        <v>51.246000000000002</v>
      </c>
      <c r="DK221" s="2">
        <f t="shared" si="265"/>
        <v>106.35166571834995</v>
      </c>
      <c r="DL221" s="2">
        <f t="shared" si="265"/>
        <v>129.27694879089614</v>
      </c>
      <c r="DM221" s="2">
        <f t="shared" si="265"/>
        <v>126.47284495021334</v>
      </c>
      <c r="DN221" s="2">
        <f t="shared" si="265"/>
        <v>111.15856341463413</v>
      </c>
      <c r="DO221" s="2">
        <f t="shared" si="265"/>
        <v>107.74029380863038</v>
      </c>
      <c r="DP221" s="2">
        <f t="shared" si="265"/>
        <v>104.35765519568155</v>
      </c>
      <c r="DQ221" s="2">
        <f t="shared" si="265"/>
        <v>94.921846491228067</v>
      </c>
      <c r="DR221" s="2">
        <f t="shared" si="265"/>
        <v>120.3608737335835</v>
      </c>
      <c r="DS221" s="2">
        <f t="shared" si="265"/>
        <v>116.24822368421053</v>
      </c>
      <c r="DT221" s="2">
        <f t="shared" si="265"/>
        <v>106.06874296435274</v>
      </c>
      <c r="DU221" s="2">
        <f t="shared" si="265"/>
        <v>111.64981383265857</v>
      </c>
      <c r="DV221" s="2">
        <f t="shared" si="265"/>
        <v>112.15483095684803</v>
      </c>
      <c r="DW221" s="2">
        <f t="shared" si="265"/>
        <v>128.5991006968641</v>
      </c>
      <c r="DX221" s="2">
        <f t="shared" si="265"/>
        <v>130.17101006674693</v>
      </c>
      <c r="DY221" s="2">
        <f t="shared" si="265"/>
        <v>111.76532514662759</v>
      </c>
      <c r="EA221" s="2">
        <f t="shared" si="241"/>
        <v>47.888257661288129</v>
      </c>
      <c r="EB221" s="2">
        <f t="shared" si="241"/>
        <v>43.711160330578515</v>
      </c>
      <c r="EC221" s="2">
        <f t="shared" si="241"/>
        <v>45.33424461538462</v>
      </c>
      <c r="ED221" s="2">
        <f t="shared" si="241"/>
        <v>45.153876881490334</v>
      </c>
      <c r="EE221" s="2">
        <f t="shared" si="241"/>
        <v>48.128108581503582</v>
      </c>
      <c r="EF221" s="2">
        <f t="shared" si="240"/>
        <v>48.687829933622737</v>
      </c>
      <c r="EG221" s="2">
        <f t="shared" si="240"/>
        <v>46.063310392372415</v>
      </c>
      <c r="EH221" s="2">
        <f t="shared" si="240"/>
        <v>48.742811000234504</v>
      </c>
      <c r="EI221" s="2">
        <f t="shared" si="240"/>
        <v>47.274112836049106</v>
      </c>
      <c r="EJ221" s="2">
        <f t="shared" si="240"/>
        <v>47.503153455722853</v>
      </c>
      <c r="EK221" s="2">
        <f t="shared" si="213"/>
        <v>47.684395490787736</v>
      </c>
      <c r="EL221" s="2">
        <f t="shared" si="213"/>
        <v>53.130858675727389</v>
      </c>
      <c r="EM221" s="2">
        <f t="shared" si="213"/>
        <v>50.950101447620128</v>
      </c>
      <c r="EN221" s="2">
        <f t="shared" si="213"/>
        <v>48.886233587068546</v>
      </c>
      <c r="EO221" s="2">
        <f t="shared" si="213"/>
        <v>51.628714934799675</v>
      </c>
      <c r="EQ221" s="2">
        <f t="shared" si="266"/>
        <v>47.888257661288129</v>
      </c>
      <c r="ER221" s="2">
        <f t="shared" si="266"/>
        <v>45.888055421693934</v>
      </c>
      <c r="ES221" s="2">
        <f t="shared" si="266"/>
        <v>46.359271291146989</v>
      </c>
      <c r="ET221" s="2">
        <f t="shared" si="266"/>
        <v>45.748554696765162</v>
      </c>
      <c r="EU221" s="2">
        <f t="shared" si="266"/>
        <v>47.897472068840464</v>
      </c>
      <c r="EV221" s="2">
        <f t="shared" si="266"/>
        <v>47.498894661133605</v>
      </c>
      <c r="EW221" s="2">
        <f t="shared" si="266"/>
        <v>48.201257449262741</v>
      </c>
      <c r="EX221" s="2">
        <f t="shared" si="266"/>
        <v>48.327052221428104</v>
      </c>
      <c r="EY221" s="2">
        <f t="shared" si="266"/>
        <v>47.019138383973456</v>
      </c>
      <c r="EZ221" s="2">
        <f t="shared" si="266"/>
        <v>47.46744728522026</v>
      </c>
      <c r="FA221" s="2">
        <f t="shared" si="266"/>
        <v>48.759420077034527</v>
      </c>
      <c r="FB221" s="2">
        <f t="shared" si="266"/>
        <v>50.794021694656038</v>
      </c>
      <c r="FC221" s="2">
        <f t="shared" si="266"/>
        <v>49.304720347445866</v>
      </c>
      <c r="FD221" s="2">
        <f t="shared" si="266"/>
        <v>50.647707592900105</v>
      </c>
      <c r="FE221" s="2">
        <f t="shared" si="266"/>
        <v>51.532945692071124</v>
      </c>
      <c r="FG221" s="2">
        <f t="shared" si="267"/>
        <v>0.99999942620075433</v>
      </c>
      <c r="FH221" s="2">
        <f t="shared" si="267"/>
        <v>0.99999942763866634</v>
      </c>
      <c r="FI221" s="2">
        <f t="shared" si="267"/>
        <v>0.99999942247501383</v>
      </c>
      <c r="FJ221" s="2">
        <f t="shared" si="267"/>
        <v>0.99999932199032993</v>
      </c>
      <c r="FK221" s="2">
        <f t="shared" si="267"/>
        <v>0.99999928884756784</v>
      </c>
      <c r="FL221" s="2">
        <f t="shared" si="267"/>
        <v>0.99999935502009207</v>
      </c>
      <c r="FM221" s="2">
        <f t="shared" si="267"/>
        <v>0.99999936629215336</v>
      </c>
      <c r="FN221" s="2">
        <f t="shared" si="267"/>
        <v>0.99999929543514621</v>
      </c>
      <c r="FO221" s="2">
        <f t="shared" si="267"/>
        <v>0.99999933499783256</v>
      </c>
      <c r="FP221" s="2">
        <f t="shared" si="267"/>
        <v>0.99999929070013616</v>
      </c>
      <c r="FQ221" s="2">
        <f t="shared" si="267"/>
        <v>0.99999924155839681</v>
      </c>
      <c r="FR221" s="2">
        <f t="shared" si="267"/>
        <v>0.99999928693352991</v>
      </c>
      <c r="FS221" s="2">
        <f t="shared" si="267"/>
        <v>0.99999924499847181</v>
      </c>
      <c r="FT221" s="2">
        <f t="shared" si="267"/>
        <v>0.99999922882495274</v>
      </c>
      <c r="FU221" s="2">
        <f t="shared" si="267"/>
        <v>0.9999990489813263</v>
      </c>
      <c r="FW221" s="2">
        <f t="shared" si="257"/>
        <v>2.2045716567691985E-4</v>
      </c>
      <c r="FX221" s="2">
        <f t="shared" si="257"/>
        <v>0.9750523260235221</v>
      </c>
      <c r="FY221" s="2">
        <f t="shared" si="257"/>
        <v>0.97801332843970123</v>
      </c>
      <c r="FZ221" s="2">
        <f t="shared" si="257"/>
        <v>0.97739594933009211</v>
      </c>
      <c r="GA221" s="2">
        <f t="shared" si="257"/>
        <v>0.9733387066816479</v>
      </c>
      <c r="GB221" s="2">
        <f t="shared" si="257"/>
        <v>0.97529308969507456</v>
      </c>
      <c r="GC221" s="2">
        <f t="shared" si="257"/>
        <v>0.97647253127768485</v>
      </c>
      <c r="GD221" s="2">
        <f t="shared" si="257"/>
        <v>0.97975166403457237</v>
      </c>
      <c r="GE221" s="2">
        <f t="shared" si="257"/>
        <v>0.98318457672839576</v>
      </c>
      <c r="GF221" s="2">
        <f t="shared" si="257"/>
        <v>0.97867897887662958</v>
      </c>
      <c r="GG221" s="2">
        <f t="shared" si="257"/>
        <v>0.97459462046686285</v>
      </c>
      <c r="GH221" s="2">
        <f t="shared" si="257"/>
        <v>0.97084300335307216</v>
      </c>
      <c r="GI221" s="2">
        <f t="shared" si="257"/>
        <v>0.964523802822149</v>
      </c>
      <c r="GJ221" s="2">
        <f t="shared" si="257"/>
        <v>0.95849461731483288</v>
      </c>
      <c r="GK221" s="2">
        <f t="shared" si="257"/>
        <v>0.95035524876065902</v>
      </c>
      <c r="GM221" s="86">
        <f t="shared" si="258"/>
        <v>0</v>
      </c>
      <c r="GN221" s="86">
        <f t="shared" si="258"/>
        <v>0</v>
      </c>
      <c r="GO221" s="86">
        <f t="shared" si="258"/>
        <v>0</v>
      </c>
      <c r="GP221" s="86">
        <f t="shared" si="258"/>
        <v>0</v>
      </c>
      <c r="GQ221" s="86">
        <f t="shared" si="258"/>
        <v>0</v>
      </c>
      <c r="GR221" s="86">
        <f t="shared" si="258"/>
        <v>0</v>
      </c>
      <c r="GS221" s="86">
        <f t="shared" si="258"/>
        <v>0</v>
      </c>
      <c r="GT221" s="86">
        <f t="shared" si="258"/>
        <v>0</v>
      </c>
      <c r="GU221" s="86">
        <f t="shared" si="258"/>
        <v>0</v>
      </c>
      <c r="GV221" s="86">
        <f t="shared" si="258"/>
        <v>0</v>
      </c>
      <c r="GW221" s="86">
        <f t="shared" si="258"/>
        <v>0</v>
      </c>
      <c r="GX221" s="86">
        <f t="shared" si="258"/>
        <v>0</v>
      </c>
      <c r="GY221" s="86">
        <f t="shared" si="258"/>
        <v>0</v>
      </c>
      <c r="GZ221" s="86">
        <f t="shared" si="258"/>
        <v>0</v>
      </c>
      <c r="HA221" s="86">
        <f t="shared" si="258"/>
        <v>0</v>
      </c>
      <c r="HC221" s="86">
        <f t="shared" si="268"/>
        <v>2.0824909115865242E-209</v>
      </c>
      <c r="HD221" s="86">
        <f t="shared" si="268"/>
        <v>0</v>
      </c>
      <c r="HE221" s="86">
        <f t="shared" si="268"/>
        <v>0</v>
      </c>
      <c r="HF221" s="86">
        <f t="shared" si="262"/>
        <v>0</v>
      </c>
      <c r="HG221" s="86">
        <f t="shared" si="262"/>
        <v>0</v>
      </c>
      <c r="HH221" s="86">
        <f t="shared" si="262"/>
        <v>0</v>
      </c>
      <c r="HI221" s="86">
        <f t="shared" si="242"/>
        <v>0</v>
      </c>
      <c r="HJ221" s="86">
        <f t="shared" si="242"/>
        <v>0</v>
      </c>
      <c r="HK221" s="86">
        <f t="shared" si="242"/>
        <v>0</v>
      </c>
      <c r="HL221" s="86">
        <f t="shared" si="242"/>
        <v>0</v>
      </c>
      <c r="HM221" s="86">
        <f t="shared" si="242"/>
        <v>0</v>
      </c>
      <c r="HN221" s="86">
        <f t="shared" si="242"/>
        <v>0</v>
      </c>
      <c r="HO221" s="86">
        <f t="shared" si="227"/>
        <v>0</v>
      </c>
      <c r="HP221" s="86">
        <f t="shared" si="227"/>
        <v>0</v>
      </c>
      <c r="HQ221" s="86">
        <f t="shared" si="227"/>
        <v>0</v>
      </c>
      <c r="HS221" s="86">
        <f t="shared" si="259"/>
        <v>4.2640020431314066E-21</v>
      </c>
      <c r="HT221" s="86">
        <f t="shared" si="259"/>
        <v>1.4596038609682377E-127</v>
      </c>
      <c r="HU221" s="86">
        <f t="shared" si="259"/>
        <v>4.7668841040920115E-138</v>
      </c>
      <c r="HV221" s="86">
        <f t="shared" si="259"/>
        <v>1.7604571853518018E-161</v>
      </c>
      <c r="HW221" s="86">
        <f t="shared" si="259"/>
        <v>1.279593696067511E-155</v>
      </c>
      <c r="HX221" s="86">
        <f t="shared" si="259"/>
        <v>7.8934564191120362E-175</v>
      </c>
      <c r="HY221" s="86">
        <f t="shared" si="259"/>
        <v>7.1205640615209915E-182</v>
      </c>
      <c r="HZ221" s="86">
        <f t="shared" si="259"/>
        <v>1.2627889730012133E-180</v>
      </c>
      <c r="IA221" s="86">
        <f t="shared" si="259"/>
        <v>5.760324148095642E-191</v>
      </c>
      <c r="IB221" s="86">
        <f t="shared" si="259"/>
        <v>1.3701005728050415E-183</v>
      </c>
      <c r="IC221" s="86">
        <f t="shared" si="259"/>
        <v>1.4643588738382477E-170</v>
      </c>
      <c r="ID221" s="86">
        <f t="shared" si="259"/>
        <v>1.4944896101357404E-155</v>
      </c>
      <c r="IE221" s="86">
        <f t="shared" si="259"/>
        <v>9.8055914766573245E-138</v>
      </c>
      <c r="IF221" s="86">
        <f t="shared" si="259"/>
        <v>2.4170141059715391E-121</v>
      </c>
      <c r="IG221" s="86">
        <f t="shared" si="259"/>
        <v>1.9140401680710197E-133</v>
      </c>
      <c r="II221" s="86">
        <f t="shared" si="260"/>
        <v>1.7026672858532579E-169</v>
      </c>
      <c r="IJ221" s="86">
        <f t="shared" si="260"/>
        <v>5.0783472573392688E-32</v>
      </c>
      <c r="IK221" s="86">
        <f t="shared" si="260"/>
        <v>4.2369359895894295E-36</v>
      </c>
      <c r="IL221" s="86">
        <f t="shared" si="260"/>
        <v>2.1739150885251323E-42</v>
      </c>
      <c r="IM221" s="86">
        <f t="shared" si="260"/>
        <v>1.1465867420092391E-38</v>
      </c>
      <c r="IN221" s="86">
        <f t="shared" si="260"/>
        <v>3.6590492054937368E-44</v>
      </c>
      <c r="IO221" s="86">
        <f t="shared" si="260"/>
        <v>1.3250659440341724E-46</v>
      </c>
      <c r="IP221" s="86">
        <f t="shared" si="260"/>
        <v>5.0679605501476153E-49</v>
      </c>
      <c r="IQ221" s="86">
        <f t="shared" si="260"/>
        <v>4.7212832450142624E-54</v>
      </c>
      <c r="IR221" s="86">
        <f t="shared" si="260"/>
        <v>1.2247666201905551E-48</v>
      </c>
      <c r="IS221" s="86">
        <f t="shared" si="260"/>
        <v>3.7424632703847879E-43</v>
      </c>
      <c r="IT221" s="86">
        <f t="shared" si="260"/>
        <v>7.0239146011003194E-38</v>
      </c>
      <c r="IU221" s="86">
        <f t="shared" si="260"/>
        <v>7.5963969200671688E-32</v>
      </c>
      <c r="IV221" s="86">
        <f t="shared" si="260"/>
        <v>6.6674918117502171E-31</v>
      </c>
      <c r="IW221" s="86">
        <f t="shared" si="260"/>
        <v>8.2954120361233943E-29</v>
      </c>
      <c r="IY221" s="86">
        <f t="shared" si="261"/>
        <v>4.2640020431314066E-21</v>
      </c>
      <c r="IZ221" s="86">
        <f t="shared" si="261"/>
        <v>5.0783472573392688E-32</v>
      </c>
      <c r="JA221" s="86">
        <f t="shared" si="261"/>
        <v>4.2369359895894295E-36</v>
      </c>
      <c r="JB221" s="86">
        <f t="shared" si="261"/>
        <v>2.1739150885251323E-42</v>
      </c>
      <c r="JC221" s="86">
        <f t="shared" si="261"/>
        <v>1.1465867420092391E-38</v>
      </c>
      <c r="JD221" s="86">
        <f t="shared" si="261"/>
        <v>3.6590492054937368E-44</v>
      </c>
      <c r="JE221" s="86">
        <f t="shared" si="261"/>
        <v>1.3250659440341724E-46</v>
      </c>
      <c r="JF221" s="86">
        <f t="shared" si="261"/>
        <v>5.0679605501476153E-49</v>
      </c>
      <c r="JG221" s="86">
        <f t="shared" si="261"/>
        <v>4.7212832450142624E-54</v>
      </c>
      <c r="JH221" s="86">
        <f t="shared" si="261"/>
        <v>1.2247666201905551E-48</v>
      </c>
      <c r="JI221" s="86">
        <f t="shared" si="261"/>
        <v>3.7424632703847879E-43</v>
      </c>
      <c r="JJ221" s="86">
        <f t="shared" si="261"/>
        <v>7.0239146011003194E-38</v>
      </c>
      <c r="JK221" s="86">
        <f t="shared" si="261"/>
        <v>7.5963969200671688E-32</v>
      </c>
      <c r="JL221" s="86">
        <f t="shared" si="261"/>
        <v>6.6674918117502171E-31</v>
      </c>
      <c r="JM221" s="86">
        <f t="shared" si="261"/>
        <v>8.2954120361233943E-29</v>
      </c>
    </row>
    <row r="222" spans="2:273" x14ac:dyDescent="0.25">
      <c r="B222" s="2">
        <v>195</v>
      </c>
      <c r="C222" s="37">
        <v>46.838999999999999</v>
      </c>
      <c r="D222" s="37">
        <v>49.05</v>
      </c>
      <c r="E222" s="37">
        <v>48.267000000000003</v>
      </c>
      <c r="F222" s="37">
        <v>47.417000000000002</v>
      </c>
      <c r="G222" s="37">
        <v>48.237000000000002</v>
      </c>
      <c r="H222" s="37">
        <v>48.283000000000001</v>
      </c>
      <c r="I222" s="37">
        <v>49.7</v>
      </c>
      <c r="J222" s="37">
        <v>50.55</v>
      </c>
      <c r="K222" s="37">
        <v>49.616999999999997</v>
      </c>
      <c r="L222" s="37">
        <v>50.332999999999998</v>
      </c>
      <c r="M222" s="37">
        <v>51.05</v>
      </c>
      <c r="N222" s="37">
        <v>49.883000000000003</v>
      </c>
      <c r="O222" s="37">
        <v>49.835999999999999</v>
      </c>
      <c r="P222" s="37">
        <v>52.246000000000002</v>
      </c>
      <c r="Q222" s="37">
        <v>51.622999999999998</v>
      </c>
      <c r="S222" s="4">
        <f t="shared" si="263"/>
        <v>47.779814983691431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>
        <f t="shared" si="263"/>
        <v>50.482952894318771</v>
      </c>
      <c r="AG222" s="4">
        <f t="shared" si="263"/>
        <v>51.435292701718268</v>
      </c>
      <c r="AI222" s="4">
        <f t="shared" si="264"/>
        <v>-0.94081498369143191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1.7630471056812311</v>
      </c>
      <c r="AW222" s="4">
        <f t="shared" si="264"/>
        <v>0.18770729828172961</v>
      </c>
      <c r="AY222" s="2">
        <f t="shared" si="255"/>
        <v>47.779814983691431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>
        <f t="shared" si="255"/>
        <v>50.482952894318771</v>
      </c>
      <c r="BM222" s="2">
        <f t="shared" si="255"/>
        <v>51.435292701718268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>
        <f t="shared" si="256"/>
        <v>46.838999999999999</v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>
        <f t="shared" si="284"/>
        <v>46.838999999999999</v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>
        <f t="shared" si="297"/>
        <v>52.246000000000002</v>
      </c>
      <c r="DI222" s="2">
        <f t="shared" si="298"/>
        <v>51.622999999999998</v>
      </c>
      <c r="DK222" s="2">
        <f t="shared" si="265"/>
        <v>106.55675183280448</v>
      </c>
      <c r="DL222" s="2">
        <f t="shared" si="265"/>
        <v>129.61185808075282</v>
      </c>
      <c r="DM222" s="2">
        <f t="shared" si="265"/>
        <v>126.80499146514933</v>
      </c>
      <c r="DN222" s="2">
        <f t="shared" si="265"/>
        <v>111.40431707317072</v>
      </c>
      <c r="DO222" s="2">
        <f t="shared" si="265"/>
        <v>107.96900365853656</v>
      </c>
      <c r="DP222" s="2">
        <f t="shared" si="265"/>
        <v>104.56018758434551</v>
      </c>
      <c r="DQ222" s="2">
        <f t="shared" si="265"/>
        <v>95.048789203778682</v>
      </c>
      <c r="DR222" s="2">
        <f t="shared" si="265"/>
        <v>120.66046097560977</v>
      </c>
      <c r="DS222" s="2">
        <f t="shared" si="265"/>
        <v>116.53851902834009</v>
      </c>
      <c r="DT222" s="2">
        <f t="shared" si="265"/>
        <v>106.29511097560979</v>
      </c>
      <c r="DU222" s="2">
        <f t="shared" si="265"/>
        <v>111.89125087719296</v>
      </c>
      <c r="DV222" s="2">
        <f t="shared" si="265"/>
        <v>112.39123170731708</v>
      </c>
      <c r="DW222" s="2">
        <f t="shared" si="265"/>
        <v>128.93064024390242</v>
      </c>
      <c r="DX222" s="2">
        <f t="shared" si="265"/>
        <v>130.52040310756104</v>
      </c>
      <c r="DY222" s="2">
        <f t="shared" si="265"/>
        <v>112.02513343108507</v>
      </c>
      <c r="EA222" s="2">
        <f t="shared" si="241"/>
        <v>47.779784225048445</v>
      </c>
      <c r="EB222" s="2">
        <f t="shared" si="241"/>
        <v>43.557072155117609</v>
      </c>
      <c r="EC222" s="2">
        <f t="shared" si="241"/>
        <v>45.214454945054953</v>
      </c>
      <c r="ED222" s="2">
        <f t="shared" si="241"/>
        <v>45.033341821075354</v>
      </c>
      <c r="EE222" s="2">
        <f t="shared" si="241"/>
        <v>48.047394392256521</v>
      </c>
      <c r="EF222" s="2">
        <f t="shared" si="240"/>
        <v>48.5912773728529</v>
      </c>
      <c r="EG222" s="2">
        <f t="shared" si="240"/>
        <v>45.920704522105851</v>
      </c>
      <c r="EH222" s="2">
        <f t="shared" si="240"/>
        <v>48.654168546937299</v>
      </c>
      <c r="EI222" s="2">
        <f t="shared" si="240"/>
        <v>47.178427726380775</v>
      </c>
      <c r="EJ222" s="2">
        <f t="shared" si="240"/>
        <v>47.406422681540512</v>
      </c>
      <c r="EK222" s="2">
        <f t="shared" si="213"/>
        <v>47.563398687008728</v>
      </c>
      <c r="EL222" s="2">
        <f t="shared" si="213"/>
        <v>53.052221485880722</v>
      </c>
      <c r="EM222" s="2">
        <f t="shared" si="213"/>
        <v>50.860492083773508</v>
      </c>
      <c r="EN222" s="2">
        <f t="shared" si="213"/>
        <v>48.767214481590642</v>
      </c>
      <c r="EO222" s="2">
        <f t="shared" si="213"/>
        <v>51.527483845097159</v>
      </c>
      <c r="EQ222" s="2">
        <f t="shared" si="266"/>
        <v>47.779784225048445</v>
      </c>
      <c r="ER222" s="2">
        <f t="shared" si="266"/>
        <v>45.759940420823298</v>
      </c>
      <c r="ES222" s="2">
        <f t="shared" si="266"/>
        <v>46.251280820140337</v>
      </c>
      <c r="ET222" s="2">
        <f t="shared" si="266"/>
        <v>45.635066382314065</v>
      </c>
      <c r="EU222" s="2">
        <f t="shared" si="266"/>
        <v>47.814066498443346</v>
      </c>
      <c r="EV222" s="2">
        <f t="shared" si="266"/>
        <v>47.389153504690171</v>
      </c>
      <c r="EW222" s="2">
        <f t="shared" si="266"/>
        <v>48.082666836896394</v>
      </c>
      <c r="EX222" s="2">
        <f t="shared" si="266"/>
        <v>48.233900110427001</v>
      </c>
      <c r="EY222" s="2">
        <f t="shared" si="266"/>
        <v>46.920638194329747</v>
      </c>
      <c r="EZ222" s="2">
        <f t="shared" si="266"/>
        <v>47.370315381355624</v>
      </c>
      <c r="FA222" s="2">
        <f t="shared" si="266"/>
        <v>48.651231655738812</v>
      </c>
      <c r="FB222" s="2">
        <f t="shared" si="266"/>
        <v>50.687607224637702</v>
      </c>
      <c r="FC222" s="2">
        <f t="shared" si="266"/>
        <v>49.195253908893775</v>
      </c>
      <c r="FD222" s="2">
        <f t="shared" si="266"/>
        <v>50.550651942465635</v>
      </c>
      <c r="FE222" s="2">
        <f t="shared" si="266"/>
        <v>51.430845585946699</v>
      </c>
      <c r="FG222" s="2">
        <f t="shared" si="267"/>
        <v>0.99999947668884193</v>
      </c>
      <c r="FH222" s="2">
        <f t="shared" si="267"/>
        <v>0.99999947800023337</v>
      </c>
      <c r="FI222" s="2">
        <f t="shared" si="267"/>
        <v>0.99999947329092587</v>
      </c>
      <c r="FJ222" s="2">
        <f t="shared" si="267"/>
        <v>0.99999938164779489</v>
      </c>
      <c r="FK222" s="2">
        <f t="shared" si="267"/>
        <v>0.99999935142123286</v>
      </c>
      <c r="FL222" s="2">
        <f t="shared" si="267"/>
        <v>0.99999941177129936</v>
      </c>
      <c r="FM222" s="2">
        <f t="shared" si="267"/>
        <v>0.99999942205154269</v>
      </c>
      <c r="FN222" s="2">
        <f t="shared" si="267"/>
        <v>0.99999935742917656</v>
      </c>
      <c r="FO222" s="2">
        <f t="shared" si="267"/>
        <v>0.9999993935107796</v>
      </c>
      <c r="FP222" s="2">
        <f t="shared" si="267"/>
        <v>0.99999935311079546</v>
      </c>
      <c r="FQ222" s="2">
        <f t="shared" si="267"/>
        <v>0.99999930829299066</v>
      </c>
      <c r="FR222" s="2">
        <f t="shared" si="267"/>
        <v>0.99999934967560933</v>
      </c>
      <c r="FS222" s="2">
        <f t="shared" si="267"/>
        <v>0.99999931143037679</v>
      </c>
      <c r="FT222" s="2">
        <f t="shared" si="267"/>
        <v>0.99999929667995013</v>
      </c>
      <c r="FU222" s="2">
        <f t="shared" si="267"/>
        <v>0.9999991326605886</v>
      </c>
      <c r="FW222" s="2">
        <f t="shared" si="257"/>
        <v>2.4172133410235955E-4</v>
      </c>
      <c r="FX222" s="2">
        <f t="shared" si="257"/>
        <v>0.97719739635384106</v>
      </c>
      <c r="FY222" s="2">
        <f t="shared" si="257"/>
        <v>0.97990904948829116</v>
      </c>
      <c r="FZ222" s="2">
        <f t="shared" si="257"/>
        <v>0.97934377737809819</v>
      </c>
      <c r="GA222" s="2">
        <f t="shared" si="257"/>
        <v>0.97562743578653277</v>
      </c>
      <c r="GB222" s="2">
        <f t="shared" si="257"/>
        <v>0.97741793794014842</v>
      </c>
      <c r="GC222" s="2">
        <f t="shared" si="257"/>
        <v>0.97849818124969667</v>
      </c>
      <c r="GD222" s="2">
        <f t="shared" si="257"/>
        <v>0.98150033849308904</v>
      </c>
      <c r="GE222" s="2">
        <f t="shared" si="257"/>
        <v>0.98464142754841855</v>
      </c>
      <c r="GF222" s="2">
        <f t="shared" si="257"/>
        <v>0.98051844987598513</v>
      </c>
      <c r="GG222" s="2">
        <f t="shared" si="257"/>
        <v>0.9767781083171172</v>
      </c>
      <c r="GH222" s="2">
        <f t="shared" si="257"/>
        <v>0.97334010706863716</v>
      </c>
      <c r="GI222" s="2">
        <f t="shared" si="257"/>
        <v>0.96754401159136383</v>
      </c>
      <c r="GJ222" s="2">
        <f t="shared" si="257"/>
        <v>0.96200789302119571</v>
      </c>
      <c r="GK222" s="2">
        <f t="shared" si="257"/>
        <v>0.95452480400180073</v>
      </c>
      <c r="GM222" s="86">
        <f t="shared" si="258"/>
        <v>0</v>
      </c>
      <c r="GN222" s="86">
        <f t="shared" si="258"/>
        <v>0</v>
      </c>
      <c r="GO222" s="86">
        <f t="shared" si="258"/>
        <v>0</v>
      </c>
      <c r="GP222" s="86">
        <f t="shared" si="258"/>
        <v>0</v>
      </c>
      <c r="GQ222" s="86">
        <f t="shared" si="258"/>
        <v>0</v>
      </c>
      <c r="GR222" s="86">
        <f t="shared" si="258"/>
        <v>0</v>
      </c>
      <c r="GS222" s="86">
        <f t="shared" si="258"/>
        <v>0</v>
      </c>
      <c r="GT222" s="86">
        <f t="shared" si="258"/>
        <v>0</v>
      </c>
      <c r="GU222" s="86">
        <f t="shared" si="258"/>
        <v>0</v>
      </c>
      <c r="GV222" s="86">
        <f t="shared" si="258"/>
        <v>0</v>
      </c>
      <c r="GW222" s="86">
        <f t="shared" si="258"/>
        <v>0</v>
      </c>
      <c r="GX222" s="86">
        <f t="shared" si="258"/>
        <v>0</v>
      </c>
      <c r="GY222" s="86">
        <f t="shared" si="258"/>
        <v>0</v>
      </c>
      <c r="GZ222" s="86">
        <f t="shared" si="258"/>
        <v>0</v>
      </c>
      <c r="HA222" s="86">
        <f t="shared" si="258"/>
        <v>0</v>
      </c>
      <c r="HC222" s="86">
        <f t="shared" si="268"/>
        <v>3.2075093848330509E-213</v>
      </c>
      <c r="HD222" s="86">
        <f t="shared" si="268"/>
        <v>0</v>
      </c>
      <c r="HE222" s="86">
        <f t="shared" si="268"/>
        <v>0</v>
      </c>
      <c r="HF222" s="86">
        <f t="shared" si="262"/>
        <v>0</v>
      </c>
      <c r="HG222" s="86">
        <f t="shared" si="262"/>
        <v>0</v>
      </c>
      <c r="HH222" s="86">
        <f t="shared" si="262"/>
        <v>0</v>
      </c>
      <c r="HI222" s="86">
        <f t="shared" si="242"/>
        <v>0</v>
      </c>
      <c r="HJ222" s="86">
        <f t="shared" si="242"/>
        <v>0</v>
      </c>
      <c r="HK222" s="86">
        <f t="shared" si="242"/>
        <v>0</v>
      </c>
      <c r="HL222" s="86">
        <f t="shared" si="242"/>
        <v>0</v>
      </c>
      <c r="HM222" s="86">
        <f t="shared" si="242"/>
        <v>0</v>
      </c>
      <c r="HN222" s="86">
        <f t="shared" si="242"/>
        <v>0</v>
      </c>
      <c r="HO222" s="86">
        <f t="shared" si="227"/>
        <v>0</v>
      </c>
      <c r="HP222" s="86">
        <f t="shared" si="227"/>
        <v>0</v>
      </c>
      <c r="HQ222" s="86">
        <f t="shared" si="227"/>
        <v>0</v>
      </c>
      <c r="HS222" s="86">
        <f t="shared" si="259"/>
        <v>1.4475497301028996E-22</v>
      </c>
      <c r="HT222" s="86">
        <f t="shared" si="259"/>
        <v>4.2566677624740026E-131</v>
      </c>
      <c r="HU222" s="86">
        <f t="shared" si="259"/>
        <v>7.8191058619990642E-142</v>
      </c>
      <c r="HV222" s="86">
        <f t="shared" si="259"/>
        <v>5.6935539105521652E-166</v>
      </c>
      <c r="HW222" s="86">
        <f t="shared" si="259"/>
        <v>5.1096400018322551E-160</v>
      </c>
      <c r="HX222" s="86">
        <f t="shared" si="259"/>
        <v>1.0088949204728195E-179</v>
      </c>
      <c r="HY222" s="86">
        <f t="shared" si="259"/>
        <v>6.1395055934881448E-187</v>
      </c>
      <c r="HZ222" s="86">
        <f t="shared" si="259"/>
        <v>1.3352182570717444E-185</v>
      </c>
      <c r="IA222" s="86">
        <f t="shared" si="259"/>
        <v>4.252165310483318E-196</v>
      </c>
      <c r="IB222" s="86">
        <f t="shared" si="259"/>
        <v>1.1788066132525595E-188</v>
      </c>
      <c r="IC222" s="86">
        <f t="shared" si="259"/>
        <v>2.2545803794887408E-175</v>
      </c>
      <c r="ID222" s="86">
        <f t="shared" si="259"/>
        <v>5.1185916241587124E-160</v>
      </c>
      <c r="IE222" s="86">
        <f t="shared" si="259"/>
        <v>8.3650474914739007E-142</v>
      </c>
      <c r="IF222" s="86">
        <f t="shared" si="259"/>
        <v>6.2327555503652882E-125</v>
      </c>
      <c r="IG222" s="86">
        <f t="shared" si="259"/>
        <v>1.5741760418387603E-137</v>
      </c>
      <c r="II222" s="86">
        <f t="shared" si="260"/>
        <v>7.4909357646197698E-166</v>
      </c>
      <c r="IJ222" s="86">
        <f t="shared" si="260"/>
        <v>1.453454953771241E-33</v>
      </c>
      <c r="IK222" s="86">
        <f t="shared" si="260"/>
        <v>8.6677055872664357E-38</v>
      </c>
      <c r="IL222" s="86">
        <f t="shared" si="260"/>
        <v>2.1166841487935764E-44</v>
      </c>
      <c r="IM222" s="86">
        <f t="shared" si="260"/>
        <v>1.3930672695993673E-40</v>
      </c>
      <c r="IN222" s="86">
        <f t="shared" si="260"/>
        <v>2.5808300861338887E-46</v>
      </c>
      <c r="IO222" s="86">
        <f t="shared" si="260"/>
        <v>7.5567829543555379E-49</v>
      </c>
      <c r="IP222" s="86">
        <f t="shared" si="260"/>
        <v>2.7233822235912692E-51</v>
      </c>
      <c r="IQ222" s="86">
        <f t="shared" si="260"/>
        <v>1.9130847870024938E-56</v>
      </c>
      <c r="IR222" s="86">
        <f t="shared" si="260"/>
        <v>6.3866984893234751E-51</v>
      </c>
      <c r="IS222" s="86">
        <f t="shared" si="260"/>
        <v>2.8566384449990926E-45</v>
      </c>
      <c r="IT222" s="86">
        <f t="shared" si="260"/>
        <v>8.3534690486080659E-40</v>
      </c>
      <c r="IU222" s="86">
        <f t="shared" si="260"/>
        <v>1.4969596604651647E-33</v>
      </c>
      <c r="IV222" s="86">
        <f t="shared" si="260"/>
        <v>1.2144906006791067E-32</v>
      </c>
      <c r="IW222" s="86">
        <f t="shared" si="260"/>
        <v>1.5805659084889789E-30</v>
      </c>
      <c r="IY222" s="86">
        <f t="shared" si="261"/>
        <v>1.4475497301028996E-22</v>
      </c>
      <c r="IZ222" s="86">
        <f t="shared" si="261"/>
        <v>1.453454953771241E-33</v>
      </c>
      <c r="JA222" s="86">
        <f t="shared" si="261"/>
        <v>8.6677055872664357E-38</v>
      </c>
      <c r="JB222" s="86">
        <f t="shared" si="261"/>
        <v>2.1166841487935764E-44</v>
      </c>
      <c r="JC222" s="86">
        <f t="shared" si="261"/>
        <v>1.3930672695993673E-40</v>
      </c>
      <c r="JD222" s="86">
        <f t="shared" si="261"/>
        <v>2.5808300861338887E-46</v>
      </c>
      <c r="JE222" s="86">
        <f t="shared" si="261"/>
        <v>7.5567829543555379E-49</v>
      </c>
      <c r="JF222" s="86">
        <f t="shared" si="261"/>
        <v>2.7233822235912692E-51</v>
      </c>
      <c r="JG222" s="86">
        <f t="shared" si="261"/>
        <v>1.9130847870024938E-56</v>
      </c>
      <c r="JH222" s="86">
        <f t="shared" si="261"/>
        <v>6.3866984893234751E-51</v>
      </c>
      <c r="JI222" s="86">
        <f t="shared" si="261"/>
        <v>2.8566384449990926E-45</v>
      </c>
      <c r="JJ222" s="86">
        <f t="shared" si="261"/>
        <v>8.3534690486080659E-40</v>
      </c>
      <c r="JK222" s="86">
        <f t="shared" si="261"/>
        <v>1.4969596604651647E-33</v>
      </c>
      <c r="JL222" s="86">
        <f t="shared" si="261"/>
        <v>1.2144906006791067E-32</v>
      </c>
      <c r="JM222" s="86">
        <f t="shared" si="261"/>
        <v>1.5805659084889789E-30</v>
      </c>
    </row>
    <row r="223" spans="2:273" x14ac:dyDescent="0.25">
      <c r="B223" s="2">
        <v>196</v>
      </c>
      <c r="C223" s="37">
        <v>48.5</v>
      </c>
      <c r="D223" s="37">
        <v>47.133000000000003</v>
      </c>
      <c r="E223" s="37">
        <v>49.082999999999998</v>
      </c>
      <c r="F223" s="37">
        <v>48.216999999999999</v>
      </c>
      <c r="G223" s="37">
        <v>48.338999999999999</v>
      </c>
      <c r="H223" s="37">
        <v>48.65</v>
      </c>
      <c r="I223" s="37">
        <v>49.85</v>
      </c>
      <c r="J223" s="37">
        <v>50.783000000000001</v>
      </c>
      <c r="K223" s="37">
        <v>49.8</v>
      </c>
      <c r="L223" s="37">
        <v>51.883000000000003</v>
      </c>
      <c r="M223" s="37">
        <v>48.917000000000002</v>
      </c>
      <c r="N223" s="37">
        <v>50.683</v>
      </c>
      <c r="O223" s="37">
        <v>50.279000000000003</v>
      </c>
      <c r="P223" s="37">
        <v>50.77</v>
      </c>
      <c r="Q223" s="37">
        <v>50.442999999999998</v>
      </c>
      <c r="S223" s="4">
        <f t="shared" si="263"/>
        <v>47.671338990677022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>
        <f t="shared" si="263"/>
        <v>50.390883491803834</v>
      </c>
      <c r="AG223" s="4">
        <f t="shared" si="263"/>
        <v>51.332853871059044</v>
      </c>
      <c r="AI223" s="4">
        <f t="shared" si="264"/>
        <v>0.82866100932297826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0.37911650819616938</v>
      </c>
      <c r="AW223" s="4">
        <f t="shared" si="264"/>
        <v>-0.88985387105904579</v>
      </c>
      <c r="AY223" s="2">
        <f t="shared" si="255"/>
        <v>47.671338990677022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>
        <f t="shared" si="255"/>
        <v>50.390883491803834</v>
      </c>
      <c r="BM223" s="2">
        <f t="shared" si="255"/>
        <v>51.332853871059044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>
        <f t="shared" si="256"/>
        <v>48.5</v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>
        <f t="shared" si="284"/>
        <v>48.5</v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>
        <f t="shared" si="297"/>
        <v>50.77</v>
      </c>
      <c r="DI223" s="2">
        <f t="shared" si="298"/>
        <v>50.442999999999998</v>
      </c>
      <c r="DK223" s="2">
        <f t="shared" si="265"/>
        <v>106.76183794725901</v>
      </c>
      <c r="DL223" s="2">
        <f t="shared" si="265"/>
        <v>129.94676737060945</v>
      </c>
      <c r="DM223" s="2">
        <f t="shared" si="265"/>
        <v>127.13713798008531</v>
      </c>
      <c r="DN223" s="2">
        <f t="shared" si="265"/>
        <v>111.6500707317073</v>
      </c>
      <c r="DO223" s="2">
        <f t="shared" si="265"/>
        <v>108.19771350844276</v>
      </c>
      <c r="DP223" s="2">
        <f t="shared" si="265"/>
        <v>104.76271997300948</v>
      </c>
      <c r="DQ223" s="2">
        <f t="shared" si="265"/>
        <v>95.175731916329283</v>
      </c>
      <c r="DR223" s="2">
        <f t="shared" si="265"/>
        <v>120.96004821763604</v>
      </c>
      <c r="DS223" s="2">
        <f t="shared" si="265"/>
        <v>116.82881437246965</v>
      </c>
      <c r="DT223" s="2">
        <f t="shared" si="265"/>
        <v>106.52147898686681</v>
      </c>
      <c r="DU223" s="2">
        <f t="shared" si="265"/>
        <v>112.13268792172738</v>
      </c>
      <c r="DV223" s="2">
        <f t="shared" si="265"/>
        <v>112.62763245778612</v>
      </c>
      <c r="DW223" s="2">
        <f t="shared" si="265"/>
        <v>129.26217979094076</v>
      </c>
      <c r="DX223" s="2">
        <f t="shared" si="265"/>
        <v>130.86979614837512</v>
      </c>
      <c r="DY223" s="2">
        <f t="shared" si="265"/>
        <v>112.28494171554254</v>
      </c>
      <c r="EA223" s="2">
        <f t="shared" si="241"/>
        <v>47.671310788808768</v>
      </c>
      <c r="EB223" s="2">
        <f t="shared" si="241"/>
        <v>43.40298397965671</v>
      </c>
      <c r="EC223" s="2">
        <f t="shared" si="241"/>
        <v>45.09466527472528</v>
      </c>
      <c r="ED223" s="2">
        <f t="shared" si="241"/>
        <v>44.912806760660374</v>
      </c>
      <c r="EE223" s="2">
        <f t="shared" si="241"/>
        <v>47.966680203009453</v>
      </c>
      <c r="EF223" s="2">
        <f t="shared" si="240"/>
        <v>48.494724812083078</v>
      </c>
      <c r="EG223" s="2">
        <f t="shared" si="240"/>
        <v>45.778098651839287</v>
      </c>
      <c r="EH223" s="2">
        <f t="shared" si="240"/>
        <v>48.565526093640095</v>
      </c>
      <c r="EI223" s="2">
        <f t="shared" si="240"/>
        <v>47.082742616712437</v>
      </c>
      <c r="EJ223" s="2">
        <f t="shared" si="240"/>
        <v>47.309691907358172</v>
      </c>
      <c r="EK223" s="2">
        <f t="shared" si="240"/>
        <v>47.442401883229721</v>
      </c>
      <c r="EL223" s="2">
        <f t="shared" si="240"/>
        <v>52.973584296034048</v>
      </c>
      <c r="EM223" s="2">
        <f t="shared" si="240"/>
        <v>50.770882719926902</v>
      </c>
      <c r="EN223" s="2">
        <f t="shared" si="240"/>
        <v>48.648195376112731</v>
      </c>
      <c r="EO223" s="2">
        <f t="shared" si="240"/>
        <v>51.426252755394643</v>
      </c>
      <c r="EQ223" s="2">
        <f t="shared" si="266"/>
        <v>47.671310788808768</v>
      </c>
      <c r="ER223" s="2">
        <f t="shared" si="266"/>
        <v>45.631825419952662</v>
      </c>
      <c r="ES223" s="2">
        <f t="shared" si="266"/>
        <v>46.143290349133679</v>
      </c>
      <c r="ET223" s="2">
        <f t="shared" si="266"/>
        <v>45.521578067862968</v>
      </c>
      <c r="EU223" s="2">
        <f t="shared" si="266"/>
        <v>47.73066092804622</v>
      </c>
      <c r="EV223" s="2">
        <f t="shared" si="266"/>
        <v>47.279412348246737</v>
      </c>
      <c r="EW223" s="2">
        <f t="shared" si="266"/>
        <v>47.964076224530061</v>
      </c>
      <c r="EX223" s="2">
        <f t="shared" si="266"/>
        <v>48.140747999425898</v>
      </c>
      <c r="EY223" s="2">
        <f t="shared" si="266"/>
        <v>46.822138004686039</v>
      </c>
      <c r="EZ223" s="2">
        <f t="shared" si="266"/>
        <v>47.273183477490988</v>
      </c>
      <c r="FA223" s="2">
        <f t="shared" si="266"/>
        <v>48.54304323444309</v>
      </c>
      <c r="FB223" s="2">
        <f t="shared" si="266"/>
        <v>50.581192754619352</v>
      </c>
      <c r="FC223" s="2">
        <f t="shared" si="266"/>
        <v>49.085787470341685</v>
      </c>
      <c r="FD223" s="2">
        <f t="shared" si="266"/>
        <v>50.453596292031158</v>
      </c>
      <c r="FE223" s="2">
        <f t="shared" si="266"/>
        <v>51.328745479822281</v>
      </c>
      <c r="FG223" s="2">
        <f t="shared" si="267"/>
        <v>0.99999952273452941</v>
      </c>
      <c r="FH223" s="2">
        <f t="shared" si="267"/>
        <v>0.99999952393053282</v>
      </c>
      <c r="FI223" s="2">
        <f t="shared" si="267"/>
        <v>0.99999951963559297</v>
      </c>
      <c r="FJ223" s="2">
        <f t="shared" si="267"/>
        <v>0.99999943605605568</v>
      </c>
      <c r="FK223" s="2">
        <f t="shared" si="267"/>
        <v>0.99999940848910041</v>
      </c>
      <c r="FL223" s="2">
        <f t="shared" si="267"/>
        <v>0.99999946352902125</v>
      </c>
      <c r="FM223" s="2">
        <f t="shared" si="267"/>
        <v>0.99999947290471547</v>
      </c>
      <c r="FN223" s="2">
        <f t="shared" si="267"/>
        <v>0.99999941396841074</v>
      </c>
      <c r="FO223" s="2">
        <f t="shared" si="267"/>
        <v>0.99999944687522757</v>
      </c>
      <c r="FP223" s="2">
        <f t="shared" si="267"/>
        <v>0.99999941003000004</v>
      </c>
      <c r="FQ223" s="2">
        <f t="shared" si="267"/>
        <v>0.99999936915567145</v>
      </c>
      <c r="FR223" s="2">
        <f t="shared" si="267"/>
        <v>0.99999940689707267</v>
      </c>
      <c r="FS223" s="2">
        <f t="shared" si="267"/>
        <v>0.99999937201700195</v>
      </c>
      <c r="FT223" s="2">
        <f t="shared" si="267"/>
        <v>0.99999935856445121</v>
      </c>
      <c r="FU223" s="2">
        <f t="shared" si="267"/>
        <v>0.99999920897699501</v>
      </c>
      <c r="FW223" s="2">
        <f t="shared" si="257"/>
        <v>2.6503599152438153E-4</v>
      </c>
      <c r="FX223" s="2">
        <f t="shared" si="257"/>
        <v>0.97916196926030585</v>
      </c>
      <c r="FY223" s="2">
        <f t="shared" si="257"/>
        <v>0.98164438656625708</v>
      </c>
      <c r="FZ223" s="2">
        <f t="shared" si="257"/>
        <v>0.98112699894214184</v>
      </c>
      <c r="GA223" s="2">
        <f t="shared" si="257"/>
        <v>0.97772418629371205</v>
      </c>
      <c r="GB223" s="2">
        <f t="shared" si="257"/>
        <v>0.97936391119906452</v>
      </c>
      <c r="GC223" s="2">
        <f t="shared" si="257"/>
        <v>0.98035293742601404</v>
      </c>
      <c r="GD223" s="2">
        <f t="shared" si="257"/>
        <v>0.983100599849969</v>
      </c>
      <c r="GE223" s="2">
        <f t="shared" si="257"/>
        <v>0.9859738606921985</v>
      </c>
      <c r="GF223" s="2">
        <f t="shared" si="257"/>
        <v>0.9822021065891513</v>
      </c>
      <c r="GG223" s="2">
        <f t="shared" si="257"/>
        <v>0.97877802074033138</v>
      </c>
      <c r="GH223" s="2">
        <f t="shared" si="257"/>
        <v>0.9756287189678694</v>
      </c>
      <c r="GI223" s="2">
        <f t="shared" si="257"/>
        <v>0.97031501312062607</v>
      </c>
      <c r="GJ223" s="2">
        <f t="shared" si="257"/>
        <v>0.96523456949006348</v>
      </c>
      <c r="GK223" s="2">
        <f t="shared" si="257"/>
        <v>0.95835951122713414</v>
      </c>
      <c r="GM223" s="86">
        <f t="shared" si="258"/>
        <v>0</v>
      </c>
      <c r="GN223" s="86">
        <f t="shared" si="258"/>
        <v>0</v>
      </c>
      <c r="GO223" s="86">
        <f t="shared" si="258"/>
        <v>0</v>
      </c>
      <c r="GP223" s="86">
        <f t="shared" si="258"/>
        <v>0</v>
      </c>
      <c r="GQ223" s="86">
        <f t="shared" si="258"/>
        <v>0</v>
      </c>
      <c r="GR223" s="86">
        <f t="shared" si="258"/>
        <v>0</v>
      </c>
      <c r="GS223" s="86">
        <f t="shared" si="258"/>
        <v>0</v>
      </c>
      <c r="GT223" s="86">
        <f t="shared" si="258"/>
        <v>0</v>
      </c>
      <c r="GU223" s="86">
        <f t="shared" si="258"/>
        <v>0</v>
      </c>
      <c r="GV223" s="86">
        <f t="shared" si="258"/>
        <v>0</v>
      </c>
      <c r="GW223" s="86">
        <f t="shared" si="258"/>
        <v>0</v>
      </c>
      <c r="GX223" s="86">
        <f t="shared" si="258"/>
        <v>0</v>
      </c>
      <c r="GY223" s="86">
        <f t="shared" si="258"/>
        <v>0</v>
      </c>
      <c r="GZ223" s="86">
        <f t="shared" si="258"/>
        <v>0</v>
      </c>
      <c r="HA223" s="86">
        <f t="shared" si="258"/>
        <v>0</v>
      </c>
      <c r="HC223" s="86">
        <f t="shared" si="268"/>
        <v>4.5612887148399587E-217</v>
      </c>
      <c r="HD223" s="86">
        <f t="shared" si="268"/>
        <v>0</v>
      </c>
      <c r="HE223" s="86">
        <f t="shared" si="268"/>
        <v>0</v>
      </c>
      <c r="HF223" s="86">
        <f t="shared" si="262"/>
        <v>0</v>
      </c>
      <c r="HG223" s="86">
        <f t="shared" si="262"/>
        <v>0</v>
      </c>
      <c r="HH223" s="86">
        <f t="shared" si="262"/>
        <v>0</v>
      </c>
      <c r="HI223" s="86">
        <f t="shared" si="242"/>
        <v>0</v>
      </c>
      <c r="HJ223" s="86">
        <f t="shared" si="242"/>
        <v>0</v>
      </c>
      <c r="HK223" s="86">
        <f t="shared" si="242"/>
        <v>0</v>
      </c>
      <c r="HL223" s="86">
        <f t="shared" si="242"/>
        <v>0</v>
      </c>
      <c r="HM223" s="86">
        <f t="shared" si="242"/>
        <v>0</v>
      </c>
      <c r="HN223" s="86">
        <f t="shared" si="242"/>
        <v>0</v>
      </c>
      <c r="HO223" s="86">
        <f t="shared" si="227"/>
        <v>0</v>
      </c>
      <c r="HP223" s="86">
        <f t="shared" si="227"/>
        <v>0</v>
      </c>
      <c r="HQ223" s="86">
        <f t="shared" si="227"/>
        <v>0</v>
      </c>
      <c r="HS223" s="86">
        <f t="shared" si="259"/>
        <v>4.3568445719217015E-24</v>
      </c>
      <c r="HT223" s="86">
        <f t="shared" si="259"/>
        <v>1.1091626966529986E-134</v>
      </c>
      <c r="HU223" s="86">
        <f t="shared" si="259"/>
        <v>1.1384235271007897E-145</v>
      </c>
      <c r="HV223" s="86">
        <f t="shared" si="259"/>
        <v>1.595703404081197E-170</v>
      </c>
      <c r="HW223" s="86">
        <f t="shared" si="259"/>
        <v>1.7691953032057238E-164</v>
      </c>
      <c r="HX223" s="86">
        <f t="shared" si="259"/>
        <v>1.1021901205544763E-184</v>
      </c>
      <c r="HY223" s="86">
        <f t="shared" si="259"/>
        <v>4.5038409041976264E-192</v>
      </c>
      <c r="HZ223" s="86">
        <f t="shared" si="259"/>
        <v>1.2065800963264066E-190</v>
      </c>
      <c r="IA223" s="86">
        <f t="shared" si="259"/>
        <v>2.6800649262429341E-201</v>
      </c>
      <c r="IB223" s="86">
        <f t="shared" si="259"/>
        <v>8.6415153758955025E-194</v>
      </c>
      <c r="IC223" s="86">
        <f t="shared" si="259"/>
        <v>2.9709364930918924E-180</v>
      </c>
      <c r="ID223" s="86">
        <f t="shared" si="259"/>
        <v>1.5134564632391688E-164</v>
      </c>
      <c r="IE223" s="86">
        <f t="shared" si="259"/>
        <v>6.2166115567192277E-146</v>
      </c>
      <c r="IF223" s="86">
        <f t="shared" si="259"/>
        <v>1.4227193641209635E-128</v>
      </c>
      <c r="IG223" s="86">
        <f t="shared" si="259"/>
        <v>1.1216290323443851E-141</v>
      </c>
      <c r="II223" s="86">
        <f t="shared" si="260"/>
        <v>3.0058851815534279E-162</v>
      </c>
      <c r="IJ223" s="86">
        <f t="shared" si="260"/>
        <v>3.8132869832483296E-35</v>
      </c>
      <c r="IK223" s="86">
        <f t="shared" si="260"/>
        <v>1.617096366252656E-39</v>
      </c>
      <c r="IL223" s="86">
        <f t="shared" si="260"/>
        <v>1.8448800014520684E-46</v>
      </c>
      <c r="IM223" s="86">
        <f t="shared" si="260"/>
        <v>1.5158445100659752E-42</v>
      </c>
      <c r="IN223" s="86">
        <f t="shared" si="260"/>
        <v>1.6122003639075683E-48</v>
      </c>
      <c r="IO223" s="86">
        <f t="shared" si="260"/>
        <v>3.8031701269916387E-51</v>
      </c>
      <c r="IP223" s="86">
        <f t="shared" si="260"/>
        <v>1.2959596077888027E-53</v>
      </c>
      <c r="IQ223" s="86">
        <f t="shared" si="260"/>
        <v>6.8593108080236017E-59</v>
      </c>
      <c r="IR223" s="86">
        <f t="shared" si="260"/>
        <v>2.9422811989761762E-53</v>
      </c>
      <c r="IS223" s="86">
        <f t="shared" si="260"/>
        <v>1.9331808583143984E-47</v>
      </c>
      <c r="IT223" s="86">
        <f t="shared" si="260"/>
        <v>8.8675595712181264E-42</v>
      </c>
      <c r="IU223" s="86">
        <f t="shared" si="260"/>
        <v>2.6517953309360964E-35</v>
      </c>
      <c r="IV223" s="86">
        <f t="shared" si="260"/>
        <v>1.9734553583373653E-34</v>
      </c>
      <c r="IW223" s="86">
        <f t="shared" si="260"/>
        <v>2.6713431601190407E-32</v>
      </c>
      <c r="IY223" s="86">
        <f t="shared" si="261"/>
        <v>4.3568445719217015E-24</v>
      </c>
      <c r="IZ223" s="86">
        <f t="shared" si="261"/>
        <v>3.8132869832483296E-35</v>
      </c>
      <c r="JA223" s="86">
        <f t="shared" si="261"/>
        <v>1.617096366252656E-39</v>
      </c>
      <c r="JB223" s="86">
        <f t="shared" si="261"/>
        <v>1.8448800014520684E-46</v>
      </c>
      <c r="JC223" s="86">
        <f t="shared" si="261"/>
        <v>1.5158445100659752E-42</v>
      </c>
      <c r="JD223" s="86">
        <f t="shared" si="261"/>
        <v>1.6122003639075683E-48</v>
      </c>
      <c r="JE223" s="86">
        <f t="shared" si="261"/>
        <v>3.8031701269916387E-51</v>
      </c>
      <c r="JF223" s="86">
        <f t="shared" si="261"/>
        <v>1.2959596077888027E-53</v>
      </c>
      <c r="JG223" s="86">
        <f t="shared" si="261"/>
        <v>6.8593108080236017E-59</v>
      </c>
      <c r="JH223" s="86">
        <f t="shared" si="261"/>
        <v>2.9422811989761762E-53</v>
      </c>
      <c r="JI223" s="86">
        <f t="shared" si="261"/>
        <v>1.9331808583143984E-47</v>
      </c>
      <c r="JJ223" s="86">
        <f t="shared" si="261"/>
        <v>8.8675595712181264E-42</v>
      </c>
      <c r="JK223" s="86">
        <f t="shared" si="261"/>
        <v>2.6517953309360964E-35</v>
      </c>
      <c r="JL223" s="86">
        <f t="shared" si="261"/>
        <v>1.9734553583373653E-34</v>
      </c>
      <c r="JM223" s="86">
        <f t="shared" si="261"/>
        <v>2.6713431601190407E-32</v>
      </c>
    </row>
    <row r="224" spans="2:273" x14ac:dyDescent="0.25">
      <c r="B224" s="2">
        <v>197</v>
      </c>
      <c r="C224" s="37">
        <v>48.661000000000001</v>
      </c>
      <c r="D224" s="37">
        <v>47.9</v>
      </c>
      <c r="E224" s="37">
        <v>48.933</v>
      </c>
      <c r="F224" s="37">
        <v>47.917000000000002</v>
      </c>
      <c r="G224" s="37">
        <v>45.661000000000001</v>
      </c>
      <c r="H224" s="37">
        <v>48.417000000000002</v>
      </c>
      <c r="I224" s="37">
        <v>51.517000000000003</v>
      </c>
      <c r="J224" s="37">
        <v>50.533000000000001</v>
      </c>
      <c r="K224" s="37">
        <v>49.667000000000002</v>
      </c>
      <c r="L224" s="37">
        <v>51.05</v>
      </c>
      <c r="M224" s="37">
        <v>50.283000000000001</v>
      </c>
      <c r="N224" s="37">
        <v>51.25</v>
      </c>
      <c r="O224" s="37">
        <v>51.606999999999999</v>
      </c>
      <c r="P224" s="37">
        <v>51.933999999999997</v>
      </c>
      <c r="Q224" s="37">
        <v>51.557000000000002</v>
      </c>
      <c r="S224" s="4">
        <f t="shared" si="263"/>
        <v>47.562863209463188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>
        <f t="shared" si="263"/>
        <v>50.298472000020425</v>
      </c>
      <c r="AG224" s="4">
        <f t="shared" si="263"/>
        <v>51.230439272464317</v>
      </c>
      <c r="AI224" s="4">
        <f t="shared" si="264"/>
        <v>1.0981367905368131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1.6355279999795727</v>
      </c>
      <c r="AW224" s="4">
        <f t="shared" si="264"/>
        <v>0.32656072753568566</v>
      </c>
      <c r="AY224" s="2">
        <f t="shared" si="255"/>
        <v>47.562863209463188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>
        <f t="shared" si="255"/>
        <v>50.298472000020425</v>
      </c>
      <c r="BM224" s="2">
        <f t="shared" si="255"/>
        <v>51.230439272464317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>
        <f t="shared" si="256"/>
        <v>48.661000000000001</v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>
        <f t="shared" si="284"/>
        <v>48.661000000000001</v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>
        <f t="shared" si="297"/>
        <v>51.933999999999997</v>
      </c>
      <c r="DI224" s="2">
        <f t="shared" si="298"/>
        <v>51.557000000000002</v>
      </c>
      <c r="DK224" s="2">
        <f t="shared" si="265"/>
        <v>106.96692406171354</v>
      </c>
      <c r="DL224" s="2">
        <f t="shared" si="265"/>
        <v>130.28167666046613</v>
      </c>
      <c r="DM224" s="2">
        <f t="shared" si="265"/>
        <v>127.4692844950213</v>
      </c>
      <c r="DN224" s="2">
        <f t="shared" si="265"/>
        <v>111.89582439024389</v>
      </c>
      <c r="DO224" s="2">
        <f t="shared" si="265"/>
        <v>108.42642335834896</v>
      </c>
      <c r="DP224" s="2">
        <f t="shared" si="265"/>
        <v>104.96525236167345</v>
      </c>
      <c r="DQ224" s="2">
        <f t="shared" si="265"/>
        <v>95.302674628879885</v>
      </c>
      <c r="DR224" s="2">
        <f t="shared" si="265"/>
        <v>121.25963545966231</v>
      </c>
      <c r="DS224" s="2">
        <f t="shared" si="265"/>
        <v>117.11910971659921</v>
      </c>
      <c r="DT224" s="2">
        <f t="shared" si="265"/>
        <v>106.74784699812386</v>
      </c>
      <c r="DU224" s="2">
        <f t="shared" si="265"/>
        <v>112.3741249662618</v>
      </c>
      <c r="DV224" s="2">
        <f t="shared" si="265"/>
        <v>112.86403320825517</v>
      </c>
      <c r="DW224" s="2">
        <f t="shared" si="265"/>
        <v>129.59371933797908</v>
      </c>
      <c r="DX224" s="2">
        <f t="shared" si="265"/>
        <v>131.21918918918919</v>
      </c>
      <c r="DY224" s="2">
        <f t="shared" si="265"/>
        <v>112.54475000000002</v>
      </c>
      <c r="EA224" s="2">
        <f t="shared" si="241"/>
        <v>47.56283735256909</v>
      </c>
      <c r="EB224" s="2">
        <f t="shared" si="241"/>
        <v>43.248895804195811</v>
      </c>
      <c r="EC224" s="2">
        <f t="shared" si="241"/>
        <v>44.974875604395606</v>
      </c>
      <c r="ED224" s="2">
        <f t="shared" si="241"/>
        <v>44.792271700245394</v>
      </c>
      <c r="EE224" s="2">
        <f t="shared" si="241"/>
        <v>47.885966013762385</v>
      </c>
      <c r="EF224" s="2">
        <f t="shared" si="240"/>
        <v>48.398172251313255</v>
      </c>
      <c r="EG224" s="2">
        <f t="shared" si="240"/>
        <v>45.635492781572715</v>
      </c>
      <c r="EH224" s="2">
        <f t="shared" si="240"/>
        <v>48.476883640342891</v>
      </c>
      <c r="EI224" s="2">
        <f t="shared" si="240"/>
        <v>46.987057507044099</v>
      </c>
      <c r="EJ224" s="2">
        <f t="shared" si="240"/>
        <v>47.212961133175838</v>
      </c>
      <c r="EK224" s="2">
        <f t="shared" si="240"/>
        <v>47.32140507945072</v>
      </c>
      <c r="EL224" s="2">
        <f t="shared" si="240"/>
        <v>52.894947106187374</v>
      </c>
      <c r="EM224" s="2">
        <f t="shared" si="240"/>
        <v>50.681273356080283</v>
      </c>
      <c r="EN224" s="2">
        <f t="shared" si="240"/>
        <v>48.529176270634821</v>
      </c>
      <c r="EO224" s="2">
        <f t="shared" si="240"/>
        <v>51.325021665692134</v>
      </c>
      <c r="EQ224" s="2">
        <f t="shared" si="266"/>
        <v>47.56283735256909</v>
      </c>
      <c r="ER224" s="2">
        <f t="shared" si="266"/>
        <v>45.503710419082026</v>
      </c>
      <c r="ES224" s="2">
        <f t="shared" si="266"/>
        <v>46.035299878127027</v>
      </c>
      <c r="ET224" s="2">
        <f t="shared" si="266"/>
        <v>45.408089753411872</v>
      </c>
      <c r="EU224" s="2">
        <f t="shared" si="266"/>
        <v>47.647255357649101</v>
      </c>
      <c r="EV224" s="2">
        <f t="shared" si="266"/>
        <v>47.169671191803303</v>
      </c>
      <c r="EW224" s="2">
        <f t="shared" si="266"/>
        <v>47.845485612163714</v>
      </c>
      <c r="EX224" s="2">
        <f t="shared" si="266"/>
        <v>48.047595888424787</v>
      </c>
      <c r="EY224" s="2">
        <f t="shared" si="266"/>
        <v>46.723637815042338</v>
      </c>
      <c r="EZ224" s="2">
        <f t="shared" si="266"/>
        <v>47.176051573626353</v>
      </c>
      <c r="FA224" s="2">
        <f t="shared" si="266"/>
        <v>48.434854813147375</v>
      </c>
      <c r="FB224" s="2">
        <f t="shared" si="266"/>
        <v>50.474778284601015</v>
      </c>
      <c r="FC224" s="2">
        <f t="shared" si="266"/>
        <v>48.976321031789603</v>
      </c>
      <c r="FD224" s="2">
        <f t="shared" si="266"/>
        <v>50.356540641596681</v>
      </c>
      <c r="FE224" s="2">
        <f t="shared" si="266"/>
        <v>51.226645373697863</v>
      </c>
      <c r="FG224" s="2">
        <f t="shared" si="267"/>
        <v>0.99999956472869933</v>
      </c>
      <c r="FH224" s="2">
        <f t="shared" si="267"/>
        <v>0.99999956581946747</v>
      </c>
      <c r="FI224" s="2">
        <f t="shared" si="267"/>
        <v>0.99999956190243544</v>
      </c>
      <c r="FJ224" s="2">
        <f t="shared" si="267"/>
        <v>0.99999948567698449</v>
      </c>
      <c r="FK224" s="2">
        <f t="shared" si="267"/>
        <v>0.99999946053561994</v>
      </c>
      <c r="FL224" s="2">
        <f t="shared" si="267"/>
        <v>0.99999951073262927</v>
      </c>
      <c r="FM224" s="2">
        <f t="shared" si="267"/>
        <v>0.99999951928336483</v>
      </c>
      <c r="FN224" s="2">
        <f t="shared" si="267"/>
        <v>0.99999946553281083</v>
      </c>
      <c r="FO224" s="2">
        <f t="shared" si="267"/>
        <v>0.99999949554418743</v>
      </c>
      <c r="FP224" s="2">
        <f t="shared" si="267"/>
        <v>0.99999946194093714</v>
      </c>
      <c r="FQ224" s="2">
        <f t="shared" si="267"/>
        <v>0.99999942466310254</v>
      </c>
      <c r="FR224" s="2">
        <f t="shared" si="267"/>
        <v>0.99999945908367316</v>
      </c>
      <c r="FS224" s="2">
        <f t="shared" si="267"/>
        <v>0.99999942727266722</v>
      </c>
      <c r="FT224" s="2">
        <f t="shared" si="267"/>
        <v>0.99999941500379375</v>
      </c>
      <c r="FU224" s="2">
        <f t="shared" si="267"/>
        <v>0.9999992785783951</v>
      </c>
      <c r="FW224" s="2">
        <f t="shared" si="257"/>
        <v>2.9059875523301771E-4</v>
      </c>
      <c r="FX224" s="2">
        <f t="shared" si="257"/>
        <v>0.98096058092301741</v>
      </c>
      <c r="FY224" s="2">
        <f t="shared" si="257"/>
        <v>0.98323240031867121</v>
      </c>
      <c r="FZ224" s="2">
        <f t="shared" si="257"/>
        <v>0.98275898770245895</v>
      </c>
      <c r="GA224" s="2">
        <f t="shared" si="257"/>
        <v>0.97964431869529767</v>
      </c>
      <c r="GB224" s="2">
        <f t="shared" si="257"/>
        <v>0.98114542810250416</v>
      </c>
      <c r="GC224" s="2">
        <f t="shared" si="257"/>
        <v>0.9820506363937902</v>
      </c>
      <c r="GD224" s="2">
        <f t="shared" si="257"/>
        <v>0.98456461201776935</v>
      </c>
      <c r="GE224" s="2">
        <f t="shared" si="257"/>
        <v>0.98719220219604609</v>
      </c>
      <c r="GF224" s="2">
        <f t="shared" si="257"/>
        <v>0.9837426689583697</v>
      </c>
      <c r="GG224" s="2">
        <f t="shared" si="257"/>
        <v>0.98060911620496327</v>
      </c>
      <c r="GH224" s="2">
        <f t="shared" si="257"/>
        <v>0.97772536160442047</v>
      </c>
      <c r="GI224" s="2">
        <f t="shared" si="257"/>
        <v>0.97285607142346897</v>
      </c>
      <c r="GJ224" s="2">
        <f t="shared" si="257"/>
        <v>0.96819626351282984</v>
      </c>
      <c r="GK224" s="2">
        <f t="shared" si="257"/>
        <v>0.96188376837774714</v>
      </c>
      <c r="GM224" s="86">
        <f t="shared" si="258"/>
        <v>0</v>
      </c>
      <c r="GN224" s="86">
        <f t="shared" si="258"/>
        <v>0</v>
      </c>
      <c r="GO224" s="86">
        <f t="shared" si="258"/>
        <v>0</v>
      </c>
      <c r="GP224" s="86">
        <f t="shared" si="258"/>
        <v>0</v>
      </c>
      <c r="GQ224" s="86">
        <f t="shared" si="258"/>
        <v>0</v>
      </c>
      <c r="GR224" s="86">
        <f t="shared" si="258"/>
        <v>0</v>
      </c>
      <c r="GS224" s="86">
        <f t="shared" si="258"/>
        <v>0</v>
      </c>
      <c r="GT224" s="86">
        <f t="shared" si="258"/>
        <v>0</v>
      </c>
      <c r="GU224" s="86">
        <f t="shared" si="258"/>
        <v>0</v>
      </c>
      <c r="GV224" s="86">
        <f t="shared" si="258"/>
        <v>0</v>
      </c>
      <c r="GW224" s="86">
        <f t="shared" si="258"/>
        <v>0</v>
      </c>
      <c r="GX224" s="86">
        <f t="shared" si="258"/>
        <v>0</v>
      </c>
      <c r="GY224" s="86">
        <f t="shared" si="258"/>
        <v>0</v>
      </c>
      <c r="GZ224" s="86">
        <f t="shared" si="258"/>
        <v>0</v>
      </c>
      <c r="HA224" s="86">
        <f t="shared" si="258"/>
        <v>0</v>
      </c>
      <c r="HC224" s="86">
        <f t="shared" si="268"/>
        <v>5.9888214242229764E-221</v>
      </c>
      <c r="HD224" s="86">
        <f t="shared" si="268"/>
        <v>0</v>
      </c>
      <c r="HE224" s="86">
        <f t="shared" si="268"/>
        <v>0</v>
      </c>
      <c r="HF224" s="86">
        <f t="shared" si="262"/>
        <v>0</v>
      </c>
      <c r="HG224" s="86">
        <f t="shared" si="262"/>
        <v>0</v>
      </c>
      <c r="HH224" s="86">
        <f t="shared" si="262"/>
        <v>0</v>
      </c>
      <c r="HI224" s="86">
        <f t="shared" si="242"/>
        <v>0</v>
      </c>
      <c r="HJ224" s="86">
        <f t="shared" si="242"/>
        <v>0</v>
      </c>
      <c r="HK224" s="86">
        <f t="shared" si="242"/>
        <v>0</v>
      </c>
      <c r="HL224" s="86">
        <f t="shared" si="242"/>
        <v>0</v>
      </c>
      <c r="HM224" s="86">
        <f t="shared" si="242"/>
        <v>0</v>
      </c>
      <c r="HN224" s="86">
        <f t="shared" si="242"/>
        <v>0</v>
      </c>
      <c r="HO224" s="86">
        <f t="shared" si="227"/>
        <v>0</v>
      </c>
      <c r="HP224" s="86">
        <f t="shared" si="227"/>
        <v>0</v>
      </c>
      <c r="HQ224" s="86">
        <f t="shared" si="227"/>
        <v>0</v>
      </c>
      <c r="HS224" s="86">
        <f t="shared" si="259"/>
        <v>1.1625180930260736E-25</v>
      </c>
      <c r="HT224" s="86">
        <f t="shared" si="259"/>
        <v>2.5823156003124753E-138</v>
      </c>
      <c r="HU224" s="86">
        <f t="shared" si="259"/>
        <v>1.4712036229485785E-149</v>
      </c>
      <c r="HV224" s="86">
        <f t="shared" si="259"/>
        <v>3.8755154488814928E-175</v>
      </c>
      <c r="HW224" s="86">
        <f t="shared" si="259"/>
        <v>5.3116103533537986E-169</v>
      </c>
      <c r="HX224" s="86">
        <f t="shared" si="259"/>
        <v>1.0291927388615431E-189</v>
      </c>
      <c r="HY224" s="86">
        <f t="shared" si="259"/>
        <v>2.8110017770006309E-197</v>
      </c>
      <c r="HZ224" s="86">
        <f t="shared" si="259"/>
        <v>9.3183781599751672E-196</v>
      </c>
      <c r="IA224" s="86">
        <f t="shared" si="259"/>
        <v>1.442282933259859E-206</v>
      </c>
      <c r="IB224" s="86">
        <f t="shared" si="259"/>
        <v>5.3974960651300196E-199</v>
      </c>
      <c r="IC224" s="86">
        <f t="shared" si="259"/>
        <v>3.3506430745621492E-185</v>
      </c>
      <c r="ID224" s="86">
        <f t="shared" si="259"/>
        <v>3.8632146439269548E-169</v>
      </c>
      <c r="IE224" s="86">
        <f t="shared" si="259"/>
        <v>4.0246408106307142E-150</v>
      </c>
      <c r="IF224" s="86">
        <f t="shared" si="259"/>
        <v>2.8747096357749197E-132</v>
      </c>
      <c r="IG224" s="86">
        <f t="shared" si="259"/>
        <v>6.9236636156742813E-146</v>
      </c>
      <c r="II224" s="86">
        <f t="shared" si="260"/>
        <v>1.1001196230828278E-158</v>
      </c>
      <c r="IJ224" s="86">
        <f t="shared" si="260"/>
        <v>9.1707470288434059E-37</v>
      </c>
      <c r="IK224" s="86">
        <f t="shared" si="260"/>
        <v>2.751292278115514E-41</v>
      </c>
      <c r="IL224" s="86">
        <f t="shared" si="260"/>
        <v>1.4393553011786134E-48</v>
      </c>
      <c r="IM224" s="86">
        <f t="shared" si="260"/>
        <v>1.4772105134779551E-44</v>
      </c>
      <c r="IN224" s="86">
        <f t="shared" si="260"/>
        <v>8.9193965935248128E-51</v>
      </c>
      <c r="IO224" s="86">
        <f t="shared" si="260"/>
        <v>1.6890897936028892E-53</v>
      </c>
      <c r="IP224" s="86">
        <f t="shared" si="260"/>
        <v>5.4609961077946852E-56</v>
      </c>
      <c r="IQ224" s="86">
        <f t="shared" si="260"/>
        <v>2.1761565372786178E-61</v>
      </c>
      <c r="IR224" s="86">
        <f t="shared" si="260"/>
        <v>1.197474488335421E-55</v>
      </c>
      <c r="IS224" s="86">
        <f t="shared" si="260"/>
        <v>1.1598380316025563E-49</v>
      </c>
      <c r="IT224" s="86">
        <f t="shared" si="260"/>
        <v>8.4019056975477166E-44</v>
      </c>
      <c r="IU224" s="86">
        <f t="shared" si="260"/>
        <v>4.2226192441019916E-37</v>
      </c>
      <c r="IV224" s="86">
        <f t="shared" si="260"/>
        <v>2.8605142081109365E-36</v>
      </c>
      <c r="IW224" s="86">
        <f t="shared" si="260"/>
        <v>4.0046817851695385E-34</v>
      </c>
      <c r="IY224" s="86">
        <f t="shared" si="261"/>
        <v>1.1625180930260736E-25</v>
      </c>
      <c r="IZ224" s="86">
        <f t="shared" si="261"/>
        <v>9.1707470288434059E-37</v>
      </c>
      <c r="JA224" s="86">
        <f t="shared" si="261"/>
        <v>2.751292278115514E-41</v>
      </c>
      <c r="JB224" s="86">
        <f t="shared" si="261"/>
        <v>1.4393553011786134E-48</v>
      </c>
      <c r="JC224" s="86">
        <f t="shared" si="261"/>
        <v>1.4772105134779551E-44</v>
      </c>
      <c r="JD224" s="86">
        <f t="shared" si="261"/>
        <v>8.9193965935248128E-51</v>
      </c>
      <c r="JE224" s="86">
        <f t="shared" si="261"/>
        <v>1.6890897936028892E-53</v>
      </c>
      <c r="JF224" s="86">
        <f t="shared" si="261"/>
        <v>5.4609961077946852E-56</v>
      </c>
      <c r="JG224" s="86">
        <f t="shared" si="261"/>
        <v>2.1761565372786178E-61</v>
      </c>
      <c r="JH224" s="86">
        <f t="shared" si="261"/>
        <v>1.197474488335421E-55</v>
      </c>
      <c r="JI224" s="86">
        <f t="shared" si="261"/>
        <v>1.1598380316025563E-49</v>
      </c>
      <c r="JJ224" s="86">
        <f t="shared" si="261"/>
        <v>8.4019056975477166E-44</v>
      </c>
      <c r="JK224" s="86">
        <f t="shared" si="261"/>
        <v>4.2226192441019916E-37</v>
      </c>
      <c r="JL224" s="86">
        <f t="shared" si="261"/>
        <v>2.8605142081109365E-36</v>
      </c>
      <c r="JM224" s="86">
        <f t="shared" si="261"/>
        <v>4.0046817851695385E-34</v>
      </c>
    </row>
    <row r="225" spans="1:273" x14ac:dyDescent="0.25">
      <c r="B225" s="2">
        <v>198</v>
      </c>
      <c r="C225" s="37">
        <v>49.515999999999998</v>
      </c>
      <c r="D225" s="37">
        <v>46.633000000000003</v>
      </c>
      <c r="E225" s="37">
        <v>48.732999999999997</v>
      </c>
      <c r="F225" s="37">
        <v>48.082999999999998</v>
      </c>
      <c r="G225" s="37">
        <v>47.322000000000003</v>
      </c>
      <c r="H225" s="37">
        <v>47.966999999999999</v>
      </c>
      <c r="I225" s="37">
        <v>49.85</v>
      </c>
      <c r="J225" s="37">
        <v>49.317</v>
      </c>
      <c r="K225" s="37">
        <v>49</v>
      </c>
      <c r="L225" s="37">
        <v>50.317</v>
      </c>
      <c r="M225" s="37">
        <v>50.383000000000003</v>
      </c>
      <c r="N225" s="37">
        <v>51.982999999999997</v>
      </c>
      <c r="O225" s="37">
        <v>50.377000000000002</v>
      </c>
      <c r="P225" s="37">
        <v>51.540999999999997</v>
      </c>
      <c r="Q225" s="37">
        <v>52</v>
      </c>
      <c r="S225" s="4">
        <f t="shared" si="263"/>
        <v>47.454387622572405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>
        <f t="shared" si="263"/>
        <v>51.128047400650615</v>
      </c>
      <c r="AI225" s="4">
        <f t="shared" si="264"/>
        <v>2.0616123774275934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0.87195259934938463</v>
      </c>
      <c r="AY225" s="2">
        <f t="shared" si="255"/>
        <v>47.454387622572405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>
        <f t="shared" si="255"/>
        <v>51.128047400650615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>
        <f t="shared" si="256"/>
        <v>49.515999999999998</v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>
        <f t="shared" si="284"/>
        <v>49.515999999999998</v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>
        <f t="shared" si="298"/>
        <v>52</v>
      </c>
      <c r="DK225" s="2">
        <f t="shared" si="265"/>
        <v>107.17201017616807</v>
      </c>
      <c r="DL225" s="2">
        <f t="shared" si="265"/>
        <v>130.61658595032279</v>
      </c>
      <c r="DM225" s="2">
        <f t="shared" si="265"/>
        <v>127.8014310099573</v>
      </c>
      <c r="DN225" s="2">
        <f t="shared" si="265"/>
        <v>112.14157804878047</v>
      </c>
      <c r="DO225" s="2">
        <f t="shared" si="265"/>
        <v>108.65513320825514</v>
      </c>
      <c r="DP225" s="2">
        <f t="shared" si="265"/>
        <v>105.16778475033742</v>
      </c>
      <c r="DQ225" s="2">
        <f t="shared" si="265"/>
        <v>95.4296173414305</v>
      </c>
      <c r="DR225" s="2">
        <f t="shared" si="265"/>
        <v>121.55922270168858</v>
      </c>
      <c r="DS225" s="2">
        <f t="shared" si="265"/>
        <v>117.40940506072876</v>
      </c>
      <c r="DT225" s="2">
        <f t="shared" si="265"/>
        <v>106.97421500938088</v>
      </c>
      <c r="DU225" s="2">
        <f t="shared" si="265"/>
        <v>112.61556201079621</v>
      </c>
      <c r="DV225" s="2">
        <f t="shared" si="265"/>
        <v>113.10043395872421</v>
      </c>
      <c r="DW225" s="2">
        <f t="shared" si="265"/>
        <v>129.9252588850174</v>
      </c>
      <c r="DX225" s="2">
        <f t="shared" si="265"/>
        <v>131.5685822300033</v>
      </c>
      <c r="DY225" s="2">
        <f t="shared" si="265"/>
        <v>112.8045582844575</v>
      </c>
      <c r="EA225" s="2">
        <f t="shared" si="241"/>
        <v>47.454363916329413</v>
      </c>
      <c r="EB225" s="2">
        <f t="shared" si="241"/>
        <v>43.094807628734905</v>
      </c>
      <c r="EC225" s="2">
        <f t="shared" si="241"/>
        <v>44.85508593406594</v>
      </c>
      <c r="ED225" s="2">
        <f t="shared" si="241"/>
        <v>44.671736639830414</v>
      </c>
      <c r="EE225" s="2">
        <f t="shared" si="241"/>
        <v>47.805251824515317</v>
      </c>
      <c r="EF225" s="2">
        <f t="shared" si="240"/>
        <v>48.301619690543426</v>
      </c>
      <c r="EG225" s="2">
        <f t="shared" si="240"/>
        <v>45.492886911306144</v>
      </c>
      <c r="EH225" s="2">
        <f t="shared" si="240"/>
        <v>48.388241187045686</v>
      </c>
      <c r="EI225" s="2">
        <f t="shared" si="240"/>
        <v>46.891372397375761</v>
      </c>
      <c r="EJ225" s="2">
        <f t="shared" si="240"/>
        <v>47.116230358993505</v>
      </c>
      <c r="EK225" s="2">
        <f t="shared" si="240"/>
        <v>47.200408275671712</v>
      </c>
      <c r="EL225" s="2">
        <f t="shared" si="240"/>
        <v>52.8163099163407</v>
      </c>
      <c r="EM225" s="2">
        <f t="shared" si="240"/>
        <v>50.591663992233663</v>
      </c>
      <c r="EN225" s="2">
        <f t="shared" si="240"/>
        <v>48.410157165156917</v>
      </c>
      <c r="EO225" s="2">
        <f t="shared" si="240"/>
        <v>51.223790575989618</v>
      </c>
      <c r="EQ225" s="2">
        <f t="shared" si="266"/>
        <v>47.454363916329413</v>
      </c>
      <c r="ER225" s="2">
        <f t="shared" si="266"/>
        <v>45.37559541821139</v>
      </c>
      <c r="ES225" s="2">
        <f t="shared" si="266"/>
        <v>45.927309407120376</v>
      </c>
      <c r="ET225" s="2">
        <f t="shared" si="266"/>
        <v>45.294601438960783</v>
      </c>
      <c r="EU225" s="2">
        <f t="shared" si="266"/>
        <v>47.563849787251982</v>
      </c>
      <c r="EV225" s="2">
        <f t="shared" si="266"/>
        <v>47.059930035359869</v>
      </c>
      <c r="EW225" s="2">
        <f t="shared" si="266"/>
        <v>47.726894999797381</v>
      </c>
      <c r="EX225" s="2">
        <f t="shared" si="266"/>
        <v>47.954443777423677</v>
      </c>
      <c r="EY225" s="2">
        <f t="shared" si="266"/>
        <v>46.625137625398629</v>
      </c>
      <c r="EZ225" s="2">
        <f t="shared" si="266"/>
        <v>47.078919669761717</v>
      </c>
      <c r="FA225" s="2">
        <f t="shared" si="266"/>
        <v>48.32666639185166</v>
      </c>
      <c r="FB225" s="2">
        <f t="shared" si="266"/>
        <v>50.368363814582665</v>
      </c>
      <c r="FC225" s="2">
        <f t="shared" si="266"/>
        <v>48.866854593237512</v>
      </c>
      <c r="FD225" s="2">
        <f t="shared" si="266"/>
        <v>50.259484991162211</v>
      </c>
      <c r="FE225" s="2">
        <f t="shared" si="266"/>
        <v>51.124545267573438</v>
      </c>
      <c r="FG225" s="2">
        <f t="shared" si="267"/>
        <v>0.99999960302784052</v>
      </c>
      <c r="FH225" s="2">
        <f t="shared" si="267"/>
        <v>0.99999960402263299</v>
      </c>
      <c r="FI225" s="2">
        <f t="shared" si="267"/>
        <v>0.99999960045025704</v>
      </c>
      <c r="FJ225" s="2">
        <f t="shared" si="267"/>
        <v>0.99999953093181371</v>
      </c>
      <c r="FK225" s="2">
        <f t="shared" si="267"/>
        <v>0.9999995080026145</v>
      </c>
      <c r="FL225" s="2">
        <f t="shared" si="267"/>
        <v>0.99999955378283534</v>
      </c>
      <c r="FM225" s="2">
        <f t="shared" si="267"/>
        <v>0.99999956158119951</v>
      </c>
      <c r="FN225" s="2">
        <f t="shared" si="267"/>
        <v>0.99999951256010733</v>
      </c>
      <c r="FO225" s="2">
        <f t="shared" si="267"/>
        <v>0.99999953993081059</v>
      </c>
      <c r="FP225" s="2">
        <f t="shared" si="267"/>
        <v>0.99999950928427928</v>
      </c>
      <c r="FQ225" s="2">
        <f t="shared" si="267"/>
        <v>0.99999947528648658</v>
      </c>
      <c r="FR225" s="2">
        <f t="shared" si="267"/>
        <v>0.9999995066784233</v>
      </c>
      <c r="FS225" s="2">
        <f t="shared" si="267"/>
        <v>0.99999947766643815</v>
      </c>
      <c r="FT225" s="2">
        <f t="shared" si="267"/>
        <v>0.99999946647709148</v>
      </c>
      <c r="FU225" s="2">
        <f t="shared" si="267"/>
        <v>0.99999934205563479</v>
      </c>
      <c r="FW225" s="2">
        <f t="shared" si="257"/>
        <v>3.1862626579199044E-4</v>
      </c>
      <c r="FX225" s="2">
        <f t="shared" si="257"/>
        <v>0.98260670509197634</v>
      </c>
      <c r="FY225" s="2">
        <f t="shared" si="257"/>
        <v>0.98468517234898389</v>
      </c>
      <c r="FZ225" s="2">
        <f t="shared" si="257"/>
        <v>0.98425212001962958</v>
      </c>
      <c r="GA225" s="2">
        <f t="shared" si="257"/>
        <v>0.98140208767161297</v>
      </c>
      <c r="GB225" s="2">
        <f t="shared" si="257"/>
        <v>0.98277585123047351</v>
      </c>
      <c r="GC225" s="2">
        <f t="shared" si="257"/>
        <v>0.98360409096187451</v>
      </c>
      <c r="GD225" s="2">
        <f t="shared" si="257"/>
        <v>0.98590361388839065</v>
      </c>
      <c r="GE225" s="2">
        <f t="shared" si="257"/>
        <v>0.98830597101921147</v>
      </c>
      <c r="GF225" s="2">
        <f t="shared" si="257"/>
        <v>0.98515189812288861</v>
      </c>
      <c r="GG225" s="2">
        <f t="shared" si="257"/>
        <v>0.98228507881556582</v>
      </c>
      <c r="GH225" s="2">
        <f t="shared" si="257"/>
        <v>0.97964539480557522</v>
      </c>
      <c r="GI225" s="2">
        <f t="shared" si="257"/>
        <v>0.9751851758970338</v>
      </c>
      <c r="GJ225" s="2">
        <f t="shared" si="257"/>
        <v>0.97091325169832876</v>
      </c>
      <c r="GK225" s="2">
        <f t="shared" si="257"/>
        <v>0.965120604557549</v>
      </c>
      <c r="GM225" s="86">
        <f t="shared" si="258"/>
        <v>0</v>
      </c>
      <c r="GN225" s="86">
        <f t="shared" si="258"/>
        <v>0</v>
      </c>
      <c r="GO225" s="86">
        <f t="shared" si="258"/>
        <v>0</v>
      </c>
      <c r="GP225" s="86">
        <f t="shared" si="258"/>
        <v>0</v>
      </c>
      <c r="GQ225" s="86">
        <f t="shared" si="258"/>
        <v>0</v>
      </c>
      <c r="GR225" s="86">
        <f t="shared" si="258"/>
        <v>0</v>
      </c>
      <c r="GS225" s="86">
        <f t="shared" si="258"/>
        <v>0</v>
      </c>
      <c r="GT225" s="86">
        <f t="shared" si="258"/>
        <v>0</v>
      </c>
      <c r="GU225" s="86">
        <f t="shared" si="258"/>
        <v>0</v>
      </c>
      <c r="GV225" s="86">
        <f t="shared" si="258"/>
        <v>0</v>
      </c>
      <c r="GW225" s="86">
        <f t="shared" si="258"/>
        <v>0</v>
      </c>
      <c r="GX225" s="86">
        <f t="shared" si="258"/>
        <v>0</v>
      </c>
      <c r="GY225" s="86">
        <f t="shared" si="258"/>
        <v>0</v>
      </c>
      <c r="GZ225" s="86">
        <f t="shared" si="258"/>
        <v>0</v>
      </c>
      <c r="HA225" s="86">
        <f t="shared" si="258"/>
        <v>0</v>
      </c>
      <c r="HC225" s="86">
        <f t="shared" si="268"/>
        <v>7.2598679815946802E-225</v>
      </c>
      <c r="HD225" s="86">
        <f t="shared" si="268"/>
        <v>0</v>
      </c>
      <c r="HE225" s="86">
        <f t="shared" si="268"/>
        <v>0</v>
      </c>
      <c r="HF225" s="86">
        <f t="shared" si="262"/>
        <v>0</v>
      </c>
      <c r="HG225" s="86">
        <f t="shared" si="262"/>
        <v>0</v>
      </c>
      <c r="HH225" s="86">
        <f t="shared" si="262"/>
        <v>0</v>
      </c>
      <c r="HI225" s="86">
        <f t="shared" si="242"/>
        <v>0</v>
      </c>
      <c r="HJ225" s="86">
        <f t="shared" si="242"/>
        <v>0</v>
      </c>
      <c r="HK225" s="86">
        <f t="shared" si="242"/>
        <v>0</v>
      </c>
      <c r="HL225" s="86">
        <f t="shared" si="242"/>
        <v>0</v>
      </c>
      <c r="HM225" s="86">
        <f t="shared" si="242"/>
        <v>0</v>
      </c>
      <c r="HN225" s="86">
        <f t="shared" si="242"/>
        <v>0</v>
      </c>
      <c r="HO225" s="86">
        <f t="shared" si="227"/>
        <v>0</v>
      </c>
      <c r="HP225" s="86">
        <f t="shared" si="227"/>
        <v>0</v>
      </c>
      <c r="HQ225" s="86">
        <f t="shared" si="227"/>
        <v>0</v>
      </c>
      <c r="HS225" s="86">
        <f t="shared" si="259"/>
        <v>2.7497050445898585E-27</v>
      </c>
      <c r="HT225" s="86">
        <f t="shared" si="259"/>
        <v>5.3716764496226043E-142</v>
      </c>
      <c r="HU225" s="86">
        <f t="shared" si="259"/>
        <v>1.6875701297421785E-153</v>
      </c>
      <c r="HV225" s="86">
        <f t="shared" si="259"/>
        <v>8.1566763304021402E-180</v>
      </c>
      <c r="HW225" s="86">
        <f t="shared" si="259"/>
        <v>1.3827363564113228E-173</v>
      </c>
      <c r="HX225" s="86">
        <f t="shared" si="259"/>
        <v>8.2141832276211511E-195</v>
      </c>
      <c r="HY225" s="86">
        <f t="shared" si="259"/>
        <v>1.4926759037254219E-202</v>
      </c>
      <c r="HZ225" s="86">
        <f t="shared" si="259"/>
        <v>6.1503911066352694E-201</v>
      </c>
      <c r="IA225" s="86">
        <f t="shared" si="259"/>
        <v>6.6271023858385716E-212</v>
      </c>
      <c r="IB225" s="86">
        <f t="shared" si="259"/>
        <v>2.8724189706108045E-204</v>
      </c>
      <c r="IC225" s="86">
        <f t="shared" si="259"/>
        <v>3.2342078020858992E-190</v>
      </c>
      <c r="ID225" s="86">
        <f t="shared" si="259"/>
        <v>8.5130441447923772E-174</v>
      </c>
      <c r="IE225" s="86">
        <f t="shared" si="259"/>
        <v>2.2697920822940328E-154</v>
      </c>
      <c r="IF225" s="86">
        <f t="shared" si="259"/>
        <v>5.141641424799018E-136</v>
      </c>
      <c r="IG225" s="86">
        <f t="shared" si="259"/>
        <v>3.702632923007859E-150</v>
      </c>
      <c r="II225" s="86">
        <f t="shared" si="260"/>
        <v>3.6723144420824466E-155</v>
      </c>
      <c r="IJ225" s="86">
        <f t="shared" si="260"/>
        <v>2.0216528163399733E-38</v>
      </c>
      <c r="IK225" s="86">
        <f t="shared" si="260"/>
        <v>4.2687122733949892E-43</v>
      </c>
      <c r="IL225" s="86">
        <f t="shared" si="260"/>
        <v>1.0051842208287131E-50</v>
      </c>
      <c r="IM225" s="86">
        <f t="shared" si="260"/>
        <v>1.2892106821198895E-46</v>
      </c>
      <c r="IN225" s="86">
        <f t="shared" si="260"/>
        <v>4.3701665193252709E-53</v>
      </c>
      <c r="IO225" s="86">
        <f t="shared" si="260"/>
        <v>6.6198396839577489E-56</v>
      </c>
      <c r="IP225" s="86">
        <f t="shared" si="260"/>
        <v>2.0377010828738789E-58</v>
      </c>
      <c r="IQ225" s="86">
        <f t="shared" si="260"/>
        <v>6.1087870593408503E-64</v>
      </c>
      <c r="IR225" s="86">
        <f t="shared" si="260"/>
        <v>4.3053949970638612E-58</v>
      </c>
      <c r="IS225" s="86">
        <f t="shared" si="260"/>
        <v>6.169057509001822E-52</v>
      </c>
      <c r="IT225" s="86">
        <f t="shared" si="260"/>
        <v>7.1051898061237854E-46</v>
      </c>
      <c r="IU225" s="86">
        <f t="shared" si="260"/>
        <v>6.0439594713243621E-39</v>
      </c>
      <c r="IV225" s="86">
        <f t="shared" si="260"/>
        <v>3.6985210422035738E-38</v>
      </c>
      <c r="IW225" s="86">
        <f t="shared" si="260"/>
        <v>5.3248593168867486E-36</v>
      </c>
      <c r="IY225" s="86">
        <f t="shared" si="261"/>
        <v>2.7497050445898585E-27</v>
      </c>
      <c r="IZ225" s="86">
        <f t="shared" si="261"/>
        <v>2.0216528163399733E-38</v>
      </c>
      <c r="JA225" s="86">
        <f t="shared" si="261"/>
        <v>4.2687122733949892E-43</v>
      </c>
      <c r="JB225" s="86">
        <f t="shared" si="261"/>
        <v>1.0051842208287131E-50</v>
      </c>
      <c r="JC225" s="86">
        <f t="shared" si="261"/>
        <v>1.2892106821198895E-46</v>
      </c>
      <c r="JD225" s="86">
        <f t="shared" si="261"/>
        <v>4.3701665193252709E-53</v>
      </c>
      <c r="JE225" s="86">
        <f t="shared" si="261"/>
        <v>6.6198396839577489E-56</v>
      </c>
      <c r="JF225" s="86">
        <f t="shared" si="261"/>
        <v>2.0377010828738789E-58</v>
      </c>
      <c r="JG225" s="86">
        <f t="shared" si="261"/>
        <v>6.1087870593408503E-64</v>
      </c>
      <c r="JH225" s="86">
        <f t="shared" si="261"/>
        <v>4.3053949970638612E-58</v>
      </c>
      <c r="JI225" s="86">
        <f t="shared" si="261"/>
        <v>6.169057509001822E-52</v>
      </c>
      <c r="JJ225" s="86">
        <f t="shared" si="261"/>
        <v>7.1051898061237854E-46</v>
      </c>
      <c r="JK225" s="86">
        <f t="shared" si="261"/>
        <v>6.0439594713243621E-39</v>
      </c>
      <c r="JL225" s="86">
        <f t="shared" si="261"/>
        <v>3.6985210422035738E-38</v>
      </c>
      <c r="JM225" s="86">
        <f t="shared" si="261"/>
        <v>5.3248593168867486E-36</v>
      </c>
    </row>
    <row r="226" spans="1:273" x14ac:dyDescent="0.25">
      <c r="B226" s="2">
        <v>199</v>
      </c>
      <c r="C226" s="37">
        <v>47.71</v>
      </c>
      <c r="D226" s="37">
        <v>48.683</v>
      </c>
      <c r="E226" s="37">
        <v>48.116999999999997</v>
      </c>
      <c r="F226" s="37">
        <v>46.9</v>
      </c>
      <c r="G226" s="37">
        <v>47.017000000000003</v>
      </c>
      <c r="H226" s="37">
        <v>47.883000000000003</v>
      </c>
      <c r="I226" s="37">
        <v>47.533000000000001</v>
      </c>
      <c r="J226" s="37">
        <v>50.3</v>
      </c>
      <c r="K226" s="37">
        <v>49.283000000000001</v>
      </c>
      <c r="L226" s="37">
        <v>51.067</v>
      </c>
      <c r="M226" s="37">
        <v>50.082999999999998</v>
      </c>
      <c r="N226" s="37">
        <v>50.033000000000001</v>
      </c>
      <c r="O226" s="37">
        <v>51.753999999999998</v>
      </c>
      <c r="P226" s="37">
        <v>51</v>
      </c>
      <c r="Q226" s="37">
        <v>50.884999999999998</v>
      </c>
      <c r="S226" s="4">
        <f t="shared" si="263"/>
        <v>47.345912213963082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>
        <f t="shared" si="263"/>
        <v>51.02567680905419</v>
      </c>
      <c r="AI226" s="4">
        <f t="shared" si="264"/>
        <v>0.36408778603691871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-0.14067680905419166</v>
      </c>
      <c r="AY226" s="2">
        <f t="shared" si="255"/>
        <v>47.345912213963082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>
        <f t="shared" si="255"/>
        <v>51.02567680905419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>
        <f t="shared" si="256"/>
        <v>47.71</v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>
        <f t="shared" si="284"/>
        <v>47.71</v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>
        <f t="shared" si="298"/>
        <v>50.884999999999998</v>
      </c>
      <c r="DK226" s="2">
        <f t="shared" si="265"/>
        <v>107.37709629062262</v>
      </c>
      <c r="DL226" s="2">
        <f t="shared" si="265"/>
        <v>130.95149524017944</v>
      </c>
      <c r="DM226" s="2">
        <f t="shared" si="265"/>
        <v>128.13357752489327</v>
      </c>
      <c r="DN226" s="2">
        <f t="shared" si="265"/>
        <v>112.38733170731706</v>
      </c>
      <c r="DO226" s="2">
        <f t="shared" si="265"/>
        <v>108.88384305816135</v>
      </c>
      <c r="DP226" s="2">
        <f t="shared" si="265"/>
        <v>105.37031713900139</v>
      </c>
      <c r="DQ226" s="2">
        <f t="shared" si="265"/>
        <v>95.556560053981102</v>
      </c>
      <c r="DR226" s="2">
        <f t="shared" si="265"/>
        <v>121.85880994371485</v>
      </c>
      <c r="DS226" s="2">
        <f t="shared" si="265"/>
        <v>117.69970040485831</v>
      </c>
      <c r="DT226" s="2">
        <f t="shared" si="265"/>
        <v>107.20058302063792</v>
      </c>
      <c r="DU226" s="2">
        <f t="shared" si="265"/>
        <v>112.85699905533062</v>
      </c>
      <c r="DV226" s="2">
        <f t="shared" si="265"/>
        <v>113.33683470919325</v>
      </c>
      <c r="DW226" s="2">
        <f t="shared" si="265"/>
        <v>130.25679843205575</v>
      </c>
      <c r="DX226" s="2">
        <f t="shared" si="265"/>
        <v>131.91797527081741</v>
      </c>
      <c r="DY226" s="2">
        <f t="shared" si="265"/>
        <v>113.06436656891498</v>
      </c>
      <c r="EA226" s="2">
        <f t="shared" si="241"/>
        <v>47.345890480089736</v>
      </c>
      <c r="EB226" s="2">
        <f t="shared" si="241"/>
        <v>42.940719453273999</v>
      </c>
      <c r="EC226" s="2">
        <f t="shared" si="241"/>
        <v>44.735296263736267</v>
      </c>
      <c r="ED226" s="2">
        <f t="shared" si="241"/>
        <v>44.551201579415434</v>
      </c>
      <c r="EE226" s="2">
        <f t="shared" si="241"/>
        <v>47.724537635268248</v>
      </c>
      <c r="EF226" s="2">
        <f t="shared" si="240"/>
        <v>48.205067129773596</v>
      </c>
      <c r="EG226" s="2">
        <f t="shared" si="240"/>
        <v>45.35028104103958</v>
      </c>
      <c r="EH226" s="2">
        <f t="shared" si="240"/>
        <v>48.299598733748482</v>
      </c>
      <c r="EI226" s="2">
        <f t="shared" si="240"/>
        <v>46.795687287707423</v>
      </c>
      <c r="EJ226" s="2">
        <f t="shared" si="240"/>
        <v>47.019499584811172</v>
      </c>
      <c r="EK226" s="2">
        <f t="shared" si="240"/>
        <v>47.079411471892712</v>
      </c>
      <c r="EL226" s="2">
        <f t="shared" si="240"/>
        <v>52.737672726494026</v>
      </c>
      <c r="EM226" s="2">
        <f t="shared" si="240"/>
        <v>50.502054628387057</v>
      </c>
      <c r="EN226" s="2">
        <f t="shared" si="240"/>
        <v>48.291138059679007</v>
      </c>
      <c r="EO226" s="2">
        <f t="shared" si="240"/>
        <v>51.122559486287102</v>
      </c>
      <c r="EQ226" s="2">
        <f t="shared" si="266"/>
        <v>47.345890480089736</v>
      </c>
      <c r="ER226" s="2">
        <f t="shared" si="266"/>
        <v>45.247480417340753</v>
      </c>
      <c r="ES226" s="2">
        <f t="shared" si="266"/>
        <v>45.819318936113724</v>
      </c>
      <c r="ET226" s="2">
        <f t="shared" si="266"/>
        <v>45.181113124509679</v>
      </c>
      <c r="EU226" s="2">
        <f t="shared" si="266"/>
        <v>47.480444216854863</v>
      </c>
      <c r="EV226" s="2">
        <f t="shared" si="266"/>
        <v>46.950188878916435</v>
      </c>
      <c r="EW226" s="2">
        <f t="shared" si="266"/>
        <v>47.608304387431033</v>
      </c>
      <c r="EX226" s="2">
        <f t="shared" si="266"/>
        <v>47.861291666422574</v>
      </c>
      <c r="EY226" s="2">
        <f t="shared" si="266"/>
        <v>46.526637435754921</v>
      </c>
      <c r="EZ226" s="2">
        <f t="shared" si="266"/>
        <v>46.981787765897081</v>
      </c>
      <c r="FA226" s="2">
        <f t="shared" si="266"/>
        <v>48.218477970555938</v>
      </c>
      <c r="FB226" s="2">
        <f t="shared" si="266"/>
        <v>50.261949344564329</v>
      </c>
      <c r="FC226" s="2">
        <f t="shared" si="266"/>
        <v>48.75738815468543</v>
      </c>
      <c r="FD226" s="2">
        <f t="shared" si="266"/>
        <v>50.162429340727734</v>
      </c>
      <c r="FE226" s="2">
        <f t="shared" si="266"/>
        <v>51.022445161449028</v>
      </c>
      <c r="FG226" s="2">
        <f t="shared" si="267"/>
        <v>0.99999963795707503</v>
      </c>
      <c r="FH226" s="2">
        <f t="shared" si="267"/>
        <v>0.99999963886433652</v>
      </c>
      <c r="FI226" s="2">
        <f t="shared" si="267"/>
        <v>0.99999963560629068</v>
      </c>
      <c r="FJ226" s="2">
        <f t="shared" si="267"/>
        <v>0.99999957220471203</v>
      </c>
      <c r="FK226" s="2">
        <f t="shared" si="267"/>
        <v>0.99999955129303209</v>
      </c>
      <c r="FL226" s="2">
        <f t="shared" si="267"/>
        <v>0.99999959304509323</v>
      </c>
      <c r="FM226" s="2">
        <f t="shared" si="267"/>
        <v>0.99999960015728639</v>
      </c>
      <c r="FN226" s="2">
        <f t="shared" si="267"/>
        <v>0.99999955544951524</v>
      </c>
      <c r="FO226" s="2">
        <f t="shared" si="267"/>
        <v>0.99999958041189541</v>
      </c>
      <c r="FP226" s="2">
        <f t="shared" si="267"/>
        <v>0.99999955246192429</v>
      </c>
      <c r="FQ226" s="2">
        <f t="shared" si="267"/>
        <v>0.99999952145556614</v>
      </c>
      <c r="FR226" s="2">
        <f t="shared" si="267"/>
        <v>0.99999955008535524</v>
      </c>
      <c r="FS226" s="2">
        <f t="shared" si="267"/>
        <v>0.99999952362610789</v>
      </c>
      <c r="FT226" s="2">
        <f t="shared" si="267"/>
        <v>0.99999951342130156</v>
      </c>
      <c r="FU226" s="2">
        <f t="shared" si="267"/>
        <v>0.99999939994757248</v>
      </c>
      <c r="FW226" s="2">
        <f t="shared" si="257"/>
        <v>3.4935601378531208E-4</v>
      </c>
      <c r="FX226" s="2">
        <f t="shared" si="257"/>
        <v>0.98411281241959514</v>
      </c>
      <c r="FY226" s="2">
        <f t="shared" si="257"/>
        <v>0.98601386431848725</v>
      </c>
      <c r="FZ226" s="2">
        <f t="shared" si="257"/>
        <v>0.98561783421740401</v>
      </c>
      <c r="GA226" s="2">
        <f t="shared" si="257"/>
        <v>0.98301070082828912</v>
      </c>
      <c r="GB226" s="2">
        <f t="shared" si="257"/>
        <v>0.98426754648619619</v>
      </c>
      <c r="GC226" s="2">
        <f t="shared" si="257"/>
        <v>0.9850251495843787</v>
      </c>
      <c r="GD226" s="2">
        <f t="shared" si="257"/>
        <v>0.98712797752535852</v>
      </c>
      <c r="GE226" s="2">
        <f t="shared" si="257"/>
        <v>0.98932393369890359</v>
      </c>
      <c r="GF226" s="2">
        <f t="shared" si="257"/>
        <v>0.98644065523965663</v>
      </c>
      <c r="GG226" s="2">
        <f t="shared" si="257"/>
        <v>0.98381857753771584</v>
      </c>
      <c r="GH226" s="2">
        <f t="shared" si="257"/>
        <v>0.98140307262084203</v>
      </c>
      <c r="GI226" s="2">
        <f t="shared" si="257"/>
        <v>0.97731908913442234</v>
      </c>
      <c r="GJ226" s="2">
        <f t="shared" si="257"/>
        <v>0.9734045039202921</v>
      </c>
      <c r="GK226" s="2">
        <f t="shared" si="257"/>
        <v>0.96809168639332488</v>
      </c>
      <c r="GM226" s="86">
        <f t="shared" si="258"/>
        <v>0</v>
      </c>
      <c r="GN226" s="86">
        <f t="shared" si="258"/>
        <v>0</v>
      </c>
      <c r="GO226" s="86">
        <f t="shared" si="258"/>
        <v>0</v>
      </c>
      <c r="GP226" s="86">
        <f t="shared" si="258"/>
        <v>0</v>
      </c>
      <c r="GQ226" s="86">
        <f t="shared" si="258"/>
        <v>0</v>
      </c>
      <c r="GR226" s="86">
        <f t="shared" si="258"/>
        <v>0</v>
      </c>
      <c r="GS226" s="86">
        <f t="shared" si="258"/>
        <v>0</v>
      </c>
      <c r="GT226" s="86">
        <f t="shared" si="258"/>
        <v>0</v>
      </c>
      <c r="GU226" s="86">
        <f t="shared" si="258"/>
        <v>0</v>
      </c>
      <c r="GV226" s="86">
        <f t="shared" si="258"/>
        <v>0</v>
      </c>
      <c r="GW226" s="86">
        <f t="shared" si="258"/>
        <v>0</v>
      </c>
      <c r="GX226" s="86">
        <f t="shared" si="258"/>
        <v>0</v>
      </c>
      <c r="GY226" s="86">
        <f t="shared" si="258"/>
        <v>0</v>
      </c>
      <c r="GZ226" s="86">
        <f t="shared" si="258"/>
        <v>0</v>
      </c>
      <c r="HA226" s="86">
        <f t="shared" si="258"/>
        <v>0</v>
      </c>
      <c r="HC226" s="86">
        <f t="shared" si="268"/>
        <v>8.1254803273213007E-229</v>
      </c>
      <c r="HD226" s="86">
        <f t="shared" si="268"/>
        <v>0</v>
      </c>
      <c r="HE226" s="86">
        <f t="shared" si="268"/>
        <v>0</v>
      </c>
      <c r="HF226" s="86">
        <f t="shared" si="262"/>
        <v>0</v>
      </c>
      <c r="HG226" s="86">
        <f t="shared" si="262"/>
        <v>0</v>
      </c>
      <c r="HH226" s="86">
        <f t="shared" si="262"/>
        <v>0</v>
      </c>
      <c r="HI226" s="86">
        <f t="shared" si="242"/>
        <v>0</v>
      </c>
      <c r="HJ226" s="86">
        <f t="shared" si="242"/>
        <v>0</v>
      </c>
      <c r="HK226" s="86">
        <f t="shared" si="242"/>
        <v>0</v>
      </c>
      <c r="HL226" s="86">
        <f t="shared" si="242"/>
        <v>0</v>
      </c>
      <c r="HM226" s="86">
        <f t="shared" si="242"/>
        <v>0</v>
      </c>
      <c r="HN226" s="86">
        <f t="shared" si="242"/>
        <v>0</v>
      </c>
      <c r="HO226" s="86">
        <f t="shared" si="227"/>
        <v>0</v>
      </c>
      <c r="HP226" s="86">
        <f t="shared" si="227"/>
        <v>0</v>
      </c>
      <c r="HQ226" s="86">
        <f t="shared" si="227"/>
        <v>0</v>
      </c>
      <c r="HS226" s="86">
        <f t="shared" si="259"/>
        <v>5.7650568987807397E-29</v>
      </c>
      <c r="HT226" s="86">
        <f t="shared" si="259"/>
        <v>9.9837757637156862E-146</v>
      </c>
      <c r="HU226" s="86">
        <f t="shared" si="259"/>
        <v>1.7181815046976501E-157</v>
      </c>
      <c r="HV226" s="86">
        <f t="shared" si="259"/>
        <v>1.4876522154017575E-184</v>
      </c>
      <c r="HW226" s="86">
        <f t="shared" si="259"/>
        <v>3.1211394353019147E-178</v>
      </c>
      <c r="HX226" s="86">
        <f t="shared" si="259"/>
        <v>5.6034753781569284E-200</v>
      </c>
      <c r="HY226" s="86">
        <f t="shared" si="259"/>
        <v>6.7436374575883195E-208</v>
      </c>
      <c r="HZ226" s="86">
        <f t="shared" si="259"/>
        <v>3.4692963036273214E-206</v>
      </c>
      <c r="IA226" s="86">
        <f t="shared" si="259"/>
        <v>2.5999388121751431E-217</v>
      </c>
      <c r="IB226" s="86">
        <f t="shared" si="259"/>
        <v>1.3024296764810967E-209</v>
      </c>
      <c r="IC226" s="86">
        <f t="shared" si="259"/>
        <v>2.6718404188821181E-195</v>
      </c>
      <c r="ID226" s="86">
        <f t="shared" si="259"/>
        <v>1.619480977019331E-178</v>
      </c>
      <c r="IE226" s="86">
        <f t="shared" si="259"/>
        <v>1.1151368456124842E-158</v>
      </c>
      <c r="IF226" s="86">
        <f t="shared" si="259"/>
        <v>8.1402963649706535E-140</v>
      </c>
      <c r="IG226" s="86">
        <f t="shared" si="259"/>
        <v>1.715420775129778E-154</v>
      </c>
      <c r="II226" s="86">
        <f t="shared" si="260"/>
        <v>1.1180815796576112E-151</v>
      </c>
      <c r="IJ226" s="86">
        <f t="shared" si="260"/>
        <v>4.0850285455555081E-40</v>
      </c>
      <c r="IK226" s="86">
        <f t="shared" si="260"/>
        <v>6.0395867505233436E-45</v>
      </c>
      <c r="IL226" s="86">
        <f t="shared" si="260"/>
        <v>6.2833558677680906E-53</v>
      </c>
      <c r="IM226" s="86">
        <f t="shared" si="260"/>
        <v>1.0076008613687265E-48</v>
      </c>
      <c r="IN226" s="86">
        <f t="shared" si="260"/>
        <v>1.8962537188435113E-55</v>
      </c>
      <c r="IO226" s="86">
        <f t="shared" si="260"/>
        <v>2.2893922087402448E-58</v>
      </c>
      <c r="IP226" s="86">
        <f t="shared" si="260"/>
        <v>6.7326889417085207E-61</v>
      </c>
      <c r="IQ226" s="86">
        <f t="shared" si="260"/>
        <v>1.5172856626394713E-66</v>
      </c>
      <c r="IR226" s="86">
        <f t="shared" si="260"/>
        <v>1.3674620867404494E-60</v>
      </c>
      <c r="IS226" s="86">
        <f t="shared" si="260"/>
        <v>2.9088853026921295E-54</v>
      </c>
      <c r="IT226" s="86">
        <f t="shared" si="260"/>
        <v>5.3627350607089854E-48</v>
      </c>
      <c r="IU226" s="86">
        <f t="shared" si="260"/>
        <v>7.7758086466196042E-41</v>
      </c>
      <c r="IV226" s="86">
        <f t="shared" si="260"/>
        <v>4.2654417139486742E-40</v>
      </c>
      <c r="IW226" s="86">
        <f t="shared" si="260"/>
        <v>6.2796019119002979E-38</v>
      </c>
      <c r="IY226" s="86">
        <f t="shared" si="261"/>
        <v>5.7650568987807397E-29</v>
      </c>
      <c r="IZ226" s="86">
        <f t="shared" si="261"/>
        <v>4.0850285455555081E-40</v>
      </c>
      <c r="JA226" s="86">
        <f t="shared" si="261"/>
        <v>6.0395867505233436E-45</v>
      </c>
      <c r="JB226" s="86">
        <f t="shared" si="261"/>
        <v>6.2833558677680906E-53</v>
      </c>
      <c r="JC226" s="86">
        <f t="shared" si="261"/>
        <v>1.0076008613687265E-48</v>
      </c>
      <c r="JD226" s="86">
        <f t="shared" si="261"/>
        <v>1.8962537188435113E-55</v>
      </c>
      <c r="JE226" s="86">
        <f t="shared" si="261"/>
        <v>2.2893922087402448E-58</v>
      </c>
      <c r="JF226" s="86">
        <f t="shared" si="261"/>
        <v>6.7326889417085207E-61</v>
      </c>
      <c r="JG226" s="86">
        <f t="shared" si="261"/>
        <v>1.5172856626394713E-66</v>
      </c>
      <c r="JH226" s="86">
        <f t="shared" si="261"/>
        <v>1.3674620867404494E-60</v>
      </c>
      <c r="JI226" s="86">
        <f t="shared" si="261"/>
        <v>2.9088853026921295E-54</v>
      </c>
      <c r="JJ226" s="86">
        <f t="shared" si="261"/>
        <v>5.3627350607089854E-48</v>
      </c>
      <c r="JK226" s="86">
        <f t="shared" si="261"/>
        <v>7.7758086466196042E-41</v>
      </c>
      <c r="JL226" s="86">
        <f t="shared" si="261"/>
        <v>4.2654417139486742E-40</v>
      </c>
      <c r="JM226" s="86">
        <f t="shared" si="261"/>
        <v>6.2796019119002979E-38</v>
      </c>
    </row>
    <row r="227" spans="1:273" x14ac:dyDescent="0.25">
      <c r="B227" s="2">
        <v>200</v>
      </c>
      <c r="C227" s="37">
        <v>49.484000000000002</v>
      </c>
      <c r="D227" s="37">
        <v>47.7</v>
      </c>
      <c r="E227" s="37">
        <v>47.283000000000001</v>
      </c>
      <c r="F227" s="37">
        <v>46.767000000000003</v>
      </c>
      <c r="G227" s="37">
        <v>48.033999999999999</v>
      </c>
      <c r="H227" s="37">
        <v>48.383000000000003</v>
      </c>
      <c r="I227" s="37">
        <v>51.917000000000002</v>
      </c>
      <c r="J227" s="37">
        <v>49.716999999999999</v>
      </c>
      <c r="K227" s="37">
        <v>49.732999999999997</v>
      </c>
      <c r="L227" s="37">
        <v>49.95</v>
      </c>
      <c r="M227" s="37">
        <v>49.832999999999998</v>
      </c>
      <c r="N227" s="37">
        <v>51.767000000000003</v>
      </c>
      <c r="O227" s="37">
        <v>51.295000000000002</v>
      </c>
      <c r="P227" s="37">
        <v>50.622999999999998</v>
      </c>
      <c r="Q227" s="37">
        <v>50.491999999999997</v>
      </c>
      <c r="S227" s="4">
        <f t="shared" si="263"/>
        <v>47.237436968912078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>
        <f t="shared" si="263"/>
        <v>50.923326113412159</v>
      </c>
      <c r="AI227" s="4">
        <f t="shared" si="264"/>
        <v>2.2465630310879234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-0.43132611341216176</v>
      </c>
      <c r="AY227" s="2">
        <f t="shared" si="255"/>
        <v>47.237436968912078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>
        <f t="shared" si="255"/>
        <v>50.923326113412159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>
        <f t="shared" si="256"/>
        <v>49.484000000000002</v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>
        <f t="shared" si="284"/>
        <v>49.484000000000002</v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>
        <f t="shared" si="298"/>
        <v>50.491999999999997</v>
      </c>
      <c r="DK227" s="2">
        <f t="shared" si="265"/>
        <v>107.58218240507716</v>
      </c>
      <c r="DL227" s="2">
        <f t="shared" si="265"/>
        <v>131.28640453003609</v>
      </c>
      <c r="DM227" s="2">
        <f t="shared" si="265"/>
        <v>128.46572403982927</v>
      </c>
      <c r="DN227" s="2">
        <f t="shared" si="265"/>
        <v>112.63308536585365</v>
      </c>
      <c r="DO227" s="2">
        <f t="shared" si="265"/>
        <v>109.11255290806753</v>
      </c>
      <c r="DP227" s="2">
        <f t="shared" si="265"/>
        <v>105.57284952766535</v>
      </c>
      <c r="DQ227" s="2">
        <f t="shared" si="265"/>
        <v>95.683502766531717</v>
      </c>
      <c r="DR227" s="2">
        <f t="shared" si="265"/>
        <v>122.15839718574111</v>
      </c>
      <c r="DS227" s="2">
        <f t="shared" si="265"/>
        <v>117.98999574898787</v>
      </c>
      <c r="DT227" s="2">
        <f t="shared" si="265"/>
        <v>107.42695103189496</v>
      </c>
      <c r="DU227" s="2">
        <f t="shared" si="265"/>
        <v>113.09843609986504</v>
      </c>
      <c r="DV227" s="2">
        <f t="shared" si="265"/>
        <v>113.5732354596623</v>
      </c>
      <c r="DW227" s="2">
        <f t="shared" si="265"/>
        <v>130.58833797909406</v>
      </c>
      <c r="DX227" s="2">
        <f t="shared" si="265"/>
        <v>132.26736831163149</v>
      </c>
      <c r="DY227" s="2">
        <f t="shared" si="265"/>
        <v>113.32417485337245</v>
      </c>
      <c r="DZ227" s="5"/>
      <c r="EA227" s="2">
        <f t="shared" si="241"/>
        <v>47.237417043850058</v>
      </c>
      <c r="EB227" s="2">
        <f t="shared" si="241"/>
        <v>42.7866312778131</v>
      </c>
      <c r="EC227" s="2">
        <f t="shared" si="241"/>
        <v>44.615506593406593</v>
      </c>
      <c r="ED227" s="2">
        <f t="shared" si="241"/>
        <v>44.430666519000454</v>
      </c>
      <c r="EE227" s="2">
        <f t="shared" si="241"/>
        <v>47.643823446021187</v>
      </c>
      <c r="EF227" s="2">
        <f t="shared" si="240"/>
        <v>48.108514569003773</v>
      </c>
      <c r="EG227" s="2">
        <f t="shared" si="240"/>
        <v>45.207675170773015</v>
      </c>
      <c r="EH227" s="2">
        <f t="shared" si="240"/>
        <v>48.210956280451278</v>
      </c>
      <c r="EI227" s="2">
        <f t="shared" si="240"/>
        <v>46.700002178039085</v>
      </c>
      <c r="EJ227" s="2">
        <f t="shared" si="240"/>
        <v>46.922768810628838</v>
      </c>
      <c r="EK227" s="2">
        <f t="shared" si="240"/>
        <v>46.958414668113704</v>
      </c>
      <c r="EL227" s="2">
        <f t="shared" si="240"/>
        <v>52.659035536647359</v>
      </c>
      <c r="EM227" s="2">
        <f t="shared" si="240"/>
        <v>50.412445264540438</v>
      </c>
      <c r="EN227" s="2">
        <f t="shared" si="240"/>
        <v>48.172118954201096</v>
      </c>
      <c r="EO227" s="2">
        <f t="shared" si="240"/>
        <v>51.021328396584593</v>
      </c>
      <c r="EP227" s="5"/>
      <c r="EQ227" s="2">
        <f t="shared" si="266"/>
        <v>47.237417043850058</v>
      </c>
      <c r="ER227" s="2">
        <f t="shared" si="266"/>
        <v>45.11936541647011</v>
      </c>
      <c r="ES227" s="2">
        <f t="shared" si="266"/>
        <v>45.711328465107073</v>
      </c>
      <c r="ET227" s="2">
        <f t="shared" si="266"/>
        <v>45.067624810058589</v>
      </c>
      <c r="EU227" s="2">
        <f t="shared" si="266"/>
        <v>47.397038646457737</v>
      </c>
      <c r="EV227" s="2">
        <f t="shared" si="266"/>
        <v>46.840447722473002</v>
      </c>
      <c r="EW227" s="2">
        <f t="shared" si="266"/>
        <v>47.4897137750647</v>
      </c>
      <c r="EX227" s="2">
        <f t="shared" si="266"/>
        <v>47.76813955542147</v>
      </c>
      <c r="EY227" s="2">
        <f t="shared" si="266"/>
        <v>46.42813724611122</v>
      </c>
      <c r="EZ227" s="2">
        <f t="shared" si="266"/>
        <v>46.884655862032446</v>
      </c>
      <c r="FA227" s="2">
        <f t="shared" si="266"/>
        <v>48.11028954926023</v>
      </c>
      <c r="FB227" s="2">
        <f t="shared" si="266"/>
        <v>50.155534874545978</v>
      </c>
      <c r="FC227" s="2">
        <f t="shared" si="266"/>
        <v>48.647921716133339</v>
      </c>
      <c r="FD227" s="2">
        <f t="shared" si="266"/>
        <v>50.065373690293256</v>
      </c>
      <c r="FE227" s="2">
        <f t="shared" si="266"/>
        <v>50.920345055324603</v>
      </c>
      <c r="FG227" s="2">
        <f t="shared" si="267"/>
        <v>0.99999966981291755</v>
      </c>
      <c r="FH227" s="2">
        <f t="shared" si="267"/>
        <v>0.99999967064035</v>
      </c>
      <c r="FI227" s="2">
        <f t="shared" si="267"/>
        <v>0.99999966766897663</v>
      </c>
      <c r="FJ227" s="2">
        <f t="shared" si="267"/>
        <v>0.99999960984604563</v>
      </c>
      <c r="FK227" s="2">
        <f t="shared" si="267"/>
        <v>0.9999995907743654</v>
      </c>
      <c r="FL227" s="2">
        <f t="shared" si="267"/>
        <v>0.99999962885270055</v>
      </c>
      <c r="FM227" s="2">
        <f t="shared" si="267"/>
        <v>0.9999996353390983</v>
      </c>
      <c r="FN227" s="2">
        <f t="shared" si="267"/>
        <v>0.99999959456512344</v>
      </c>
      <c r="FO227" s="2">
        <f t="shared" si="267"/>
        <v>0.99999961733108644</v>
      </c>
      <c r="FP227" s="2">
        <f t="shared" si="267"/>
        <v>0.99999959184040788</v>
      </c>
      <c r="FQ227" s="2">
        <f t="shared" si="267"/>
        <v>0.99999956356227082</v>
      </c>
      <c r="FR227" s="2">
        <f t="shared" si="267"/>
        <v>0.99999958967295088</v>
      </c>
      <c r="FS227" s="2">
        <f t="shared" si="267"/>
        <v>0.99999956554182867</v>
      </c>
      <c r="FT227" s="2">
        <f t="shared" si="267"/>
        <v>0.99999955623493375</v>
      </c>
      <c r="FU227" s="2">
        <f t="shared" si="267"/>
        <v>0.99999945274565305</v>
      </c>
      <c r="FV227" s="5"/>
      <c r="FW227" s="2">
        <f t="shared" si="257"/>
        <v>3.8304834107158274E-4</v>
      </c>
      <c r="FX227" s="2">
        <f t="shared" si="257"/>
        <v>0.98549042978723411</v>
      </c>
      <c r="FY227" s="2">
        <f t="shared" si="257"/>
        <v>0.98722877602761039</v>
      </c>
      <c r="FZ227" s="2">
        <f t="shared" si="257"/>
        <v>0.98686668904017161</v>
      </c>
      <c r="GA227" s="2">
        <f t="shared" si="257"/>
        <v>0.98448237811013362</v>
      </c>
      <c r="GB227" s="2">
        <f t="shared" si="257"/>
        <v>0.98563194237364316</v>
      </c>
      <c r="GC227" s="2">
        <f t="shared" si="257"/>
        <v>0.9863247552654566</v>
      </c>
      <c r="GD227" s="2">
        <f t="shared" si="257"/>
        <v>0.98824726484903969</v>
      </c>
      <c r="GE227" s="2">
        <f t="shared" si="257"/>
        <v>0.99025415677990591</v>
      </c>
      <c r="GF227" s="2">
        <f t="shared" si="257"/>
        <v>0.98761895908910735</v>
      </c>
      <c r="GG227" s="2">
        <f t="shared" si="257"/>
        <v>0.98522132559260933</v>
      </c>
      <c r="GH227" s="2">
        <f t="shared" si="257"/>
        <v>0.9830116020597478</v>
      </c>
      <c r="GI227" s="2">
        <f t="shared" si="257"/>
        <v>0.97927339990078244</v>
      </c>
      <c r="GJ227" s="2">
        <f t="shared" si="257"/>
        <v>0.97568772577048524</v>
      </c>
      <c r="GK227" s="2">
        <f t="shared" si="257"/>
        <v>0.97081733930335623</v>
      </c>
      <c r="GL227" s="5"/>
      <c r="GM227" s="86">
        <f t="shared" si="258"/>
        <v>0</v>
      </c>
      <c r="GN227" s="86">
        <f t="shared" si="258"/>
        <v>0</v>
      </c>
      <c r="GO227" s="86">
        <f t="shared" si="258"/>
        <v>0</v>
      </c>
      <c r="GP227" s="86">
        <f t="shared" si="258"/>
        <v>0</v>
      </c>
      <c r="GQ227" s="86">
        <f t="shared" si="258"/>
        <v>0</v>
      </c>
      <c r="GR227" s="86">
        <f t="shared" si="258"/>
        <v>0</v>
      </c>
      <c r="GS227" s="86">
        <f t="shared" si="258"/>
        <v>0</v>
      </c>
      <c r="GT227" s="86">
        <f t="shared" si="258"/>
        <v>0</v>
      </c>
      <c r="GU227" s="86">
        <f t="shared" si="258"/>
        <v>0</v>
      </c>
      <c r="GV227" s="86">
        <f t="shared" si="258"/>
        <v>0</v>
      </c>
      <c r="GW227" s="86">
        <f t="shared" si="258"/>
        <v>0</v>
      </c>
      <c r="GX227" s="86">
        <f t="shared" si="258"/>
        <v>0</v>
      </c>
      <c r="GY227" s="86">
        <f t="shared" si="258"/>
        <v>0</v>
      </c>
      <c r="GZ227" s="86">
        <f t="shared" si="258"/>
        <v>0</v>
      </c>
      <c r="HA227" s="86">
        <f t="shared" si="258"/>
        <v>0</v>
      </c>
      <c r="HC227" s="86">
        <f t="shared" si="268"/>
        <v>8.3965666508407819E-233</v>
      </c>
      <c r="HD227" s="86">
        <f t="shared" si="268"/>
        <v>0</v>
      </c>
      <c r="HE227" s="86">
        <f t="shared" si="268"/>
        <v>0</v>
      </c>
      <c r="HF227" s="86">
        <f t="shared" si="262"/>
        <v>0</v>
      </c>
      <c r="HG227" s="86">
        <f t="shared" si="262"/>
        <v>0</v>
      </c>
      <c r="HH227" s="86">
        <f t="shared" si="262"/>
        <v>0</v>
      </c>
      <c r="HI227" s="86">
        <f t="shared" si="242"/>
        <v>0</v>
      </c>
      <c r="HJ227" s="86">
        <f t="shared" si="242"/>
        <v>0</v>
      </c>
      <c r="HK227" s="86">
        <f t="shared" si="242"/>
        <v>0</v>
      </c>
      <c r="HL227" s="86">
        <f t="shared" si="242"/>
        <v>0</v>
      </c>
      <c r="HM227" s="86">
        <f t="shared" si="242"/>
        <v>0</v>
      </c>
      <c r="HN227" s="86">
        <f t="shared" si="242"/>
        <v>0</v>
      </c>
      <c r="HO227" s="86">
        <f t="shared" si="227"/>
        <v>0</v>
      </c>
      <c r="HP227" s="86">
        <f t="shared" si="227"/>
        <v>0</v>
      </c>
      <c r="HQ227" s="86">
        <f t="shared" si="227"/>
        <v>0</v>
      </c>
      <c r="HS227" s="86">
        <f t="shared" si="259"/>
        <v>1.0713390719359978E-30</v>
      </c>
      <c r="HT227" s="86">
        <f t="shared" si="259"/>
        <v>1.6579151287708162E-149</v>
      </c>
      <c r="HU227" s="86">
        <f t="shared" si="259"/>
        <v>1.5527178146547478E-161</v>
      </c>
      <c r="HV227" s="86">
        <f t="shared" si="259"/>
        <v>2.3512135446037573E-189</v>
      </c>
      <c r="HW227" s="86">
        <f t="shared" si="259"/>
        <v>6.1086540830058057E-183</v>
      </c>
      <c r="HX227" s="86">
        <f t="shared" si="259"/>
        <v>3.2671868733051641E-205</v>
      </c>
      <c r="HY227" s="86">
        <f t="shared" si="259"/>
        <v>2.5920611509423716E-213</v>
      </c>
      <c r="HZ227" s="86">
        <f t="shared" si="259"/>
        <v>1.6724548964738364E-211</v>
      </c>
      <c r="IA227" s="86">
        <f t="shared" si="259"/>
        <v>8.7089748929383885E-223</v>
      </c>
      <c r="IB227" s="86">
        <f t="shared" si="259"/>
        <v>5.0316441773821831E-215</v>
      </c>
      <c r="IC227" s="86">
        <f t="shared" si="259"/>
        <v>1.8890955394392812E-200</v>
      </c>
      <c r="ID227" s="86">
        <f t="shared" si="259"/>
        <v>2.6596200712940875E-183</v>
      </c>
      <c r="IE227" s="86">
        <f t="shared" si="259"/>
        <v>4.7725564779269449E-163</v>
      </c>
      <c r="IF227" s="86">
        <f t="shared" si="259"/>
        <v>1.1407932594481279E-143</v>
      </c>
      <c r="IG227" s="86">
        <f t="shared" si="259"/>
        <v>6.8851502194840626E-159</v>
      </c>
      <c r="II227" s="86">
        <f t="shared" si="260"/>
        <v>3.1048606121288339E-148</v>
      </c>
      <c r="IJ227" s="86">
        <f t="shared" si="260"/>
        <v>7.5659057793612532E-42</v>
      </c>
      <c r="IK227" s="86">
        <f t="shared" si="260"/>
        <v>7.7921836292962446E-47</v>
      </c>
      <c r="IL227" s="86">
        <f t="shared" si="260"/>
        <v>3.5155814726803129E-55</v>
      </c>
      <c r="IM227" s="86">
        <f t="shared" si="260"/>
        <v>7.0522279889252782E-51</v>
      </c>
      <c r="IN227" s="86">
        <f t="shared" si="260"/>
        <v>7.2865407902381221E-58</v>
      </c>
      <c r="IO227" s="86">
        <f t="shared" si="260"/>
        <v>6.986534138129779E-61</v>
      </c>
      <c r="IP227" s="86">
        <f t="shared" si="260"/>
        <v>1.9697353544288324E-63</v>
      </c>
      <c r="IQ227" s="86">
        <f t="shared" si="260"/>
        <v>3.3344176428498511E-69</v>
      </c>
      <c r="IR227" s="86">
        <f t="shared" si="260"/>
        <v>3.8367599735298651E-63</v>
      </c>
      <c r="IS227" s="86">
        <f t="shared" si="260"/>
        <v>1.2159368928724003E-56</v>
      </c>
      <c r="IT227" s="86">
        <f t="shared" si="260"/>
        <v>3.6124273103159674E-50</v>
      </c>
      <c r="IU227" s="86">
        <f t="shared" si="260"/>
        <v>8.9916959008183582E-43</v>
      </c>
      <c r="IV227" s="86">
        <f t="shared" si="260"/>
        <v>4.3877080260437228E-42</v>
      </c>
      <c r="IW227" s="86">
        <f t="shared" si="260"/>
        <v>6.5678520414804895E-40</v>
      </c>
      <c r="IY227" s="86">
        <f t="shared" si="261"/>
        <v>1.0713390719359978E-30</v>
      </c>
      <c r="IZ227" s="86">
        <f t="shared" si="261"/>
        <v>7.5659057793612532E-42</v>
      </c>
      <c r="JA227" s="86">
        <f t="shared" si="261"/>
        <v>7.7921836292962446E-47</v>
      </c>
      <c r="JB227" s="86">
        <f t="shared" si="261"/>
        <v>3.5155814726803129E-55</v>
      </c>
      <c r="JC227" s="86">
        <f t="shared" si="261"/>
        <v>7.0522279889252782E-51</v>
      </c>
      <c r="JD227" s="86">
        <f t="shared" si="261"/>
        <v>7.2865407902381221E-58</v>
      </c>
      <c r="JE227" s="86">
        <f t="shared" si="261"/>
        <v>6.986534138129779E-61</v>
      </c>
      <c r="JF227" s="86">
        <f t="shared" si="261"/>
        <v>1.9697353544288324E-63</v>
      </c>
      <c r="JG227" s="86">
        <f t="shared" si="261"/>
        <v>3.3344176428498511E-69</v>
      </c>
      <c r="JH227" s="86">
        <f t="shared" si="261"/>
        <v>3.8367599735298651E-63</v>
      </c>
      <c r="JI227" s="86">
        <f t="shared" si="261"/>
        <v>1.2159368928724003E-56</v>
      </c>
      <c r="JJ227" s="86">
        <f t="shared" si="261"/>
        <v>3.6124273103159674E-50</v>
      </c>
      <c r="JK227" s="86">
        <f t="shared" si="261"/>
        <v>8.9916959008183582E-43</v>
      </c>
      <c r="JL227" s="86">
        <f t="shared" si="261"/>
        <v>4.3877080260437228E-42</v>
      </c>
      <c r="JM227" s="86">
        <f t="shared" si="261"/>
        <v>6.5678520414804895E-40</v>
      </c>
    </row>
    <row r="228" spans="1:273" x14ac:dyDescent="0.25">
      <c r="AY228" s="5"/>
      <c r="AZ228" s="5"/>
      <c r="BO228" s="28">
        <f>SLOPE(BO27:BO227,$B27:$B227)</f>
        <v>0.20508611445453556</v>
      </c>
      <c r="BP228" s="28">
        <f t="shared" ref="BP228:CC228" si="299">SLOPE(BP27:BP227,$B27:$B227)</f>
        <v>0.33490928985665819</v>
      </c>
      <c r="BQ228" s="28">
        <f t="shared" si="299"/>
        <v>0.33214651493598851</v>
      </c>
      <c r="BR228" s="28">
        <f t="shared" si="299"/>
        <v>0.24575365853658523</v>
      </c>
      <c r="BS228" s="28">
        <f t="shared" si="299"/>
        <v>0.22870984990619142</v>
      </c>
      <c r="BT228" s="28">
        <f t="shared" si="299"/>
        <v>0.20253238866396769</v>
      </c>
      <c r="BU228" s="28">
        <f t="shared" si="299"/>
        <v>0.12694271255060732</v>
      </c>
      <c r="BV228" s="28">
        <f t="shared" si="299"/>
        <v>0.29958724202626646</v>
      </c>
      <c r="BW228" s="28">
        <f t="shared" si="299"/>
        <v>0.29029534412955471</v>
      </c>
      <c r="BX228" s="28">
        <f t="shared" si="299"/>
        <v>0.22636801125703571</v>
      </c>
      <c r="BY228" s="28">
        <f t="shared" si="299"/>
        <v>0.24143704453441292</v>
      </c>
      <c r="BZ228" s="28">
        <f t="shared" si="299"/>
        <v>0.23640075046904324</v>
      </c>
      <c r="CA228" s="28">
        <f t="shared" si="299"/>
        <v>0.3315395470383275</v>
      </c>
      <c r="CB228" s="28">
        <f t="shared" si="299"/>
        <v>0.3493930408140935</v>
      </c>
      <c r="CC228" s="28">
        <f t="shared" si="299"/>
        <v>0.259808284457478</v>
      </c>
      <c r="CE228" s="28">
        <f>SLOPE(CE27:CE227,$B27:$B227)</f>
        <v>-0.10847343623967809</v>
      </c>
      <c r="CF228" s="28">
        <f t="shared" ref="CF228:CS228" si="300">SLOPE(CF27:CF227,$B27:$B227)</f>
        <v>-0.1540881754609027</v>
      </c>
      <c r="CG228" s="28">
        <f t="shared" si="300"/>
        <v>-0.11978967032967032</v>
      </c>
      <c r="CH228" s="28">
        <f t="shared" si="300"/>
        <v>-0.12053506041498105</v>
      </c>
      <c r="CI228" s="28">
        <f t="shared" si="300"/>
        <v>-8.0714189247066206E-2</v>
      </c>
      <c r="CJ228" s="28">
        <f t="shared" si="300"/>
        <v>-9.6552560769827114E-2</v>
      </c>
      <c r="CK228" s="28">
        <f t="shared" si="300"/>
        <v>-0.1426058702665681</v>
      </c>
      <c r="CL228" s="28">
        <f t="shared" si="300"/>
        <v>-8.8642453297204354E-2</v>
      </c>
      <c r="CM228" s="28">
        <f t="shared" si="300"/>
        <v>-9.5685109668336335E-2</v>
      </c>
      <c r="CN228" s="28">
        <f t="shared" si="300"/>
        <v>-9.6730774182335486E-2</v>
      </c>
      <c r="CO228" s="28">
        <f t="shared" si="300"/>
        <v>-0.12099680377900592</v>
      </c>
      <c r="CP228" s="28">
        <f t="shared" si="300"/>
        <v>-7.8637189846672201E-2</v>
      </c>
      <c r="CQ228" s="28">
        <f t="shared" si="300"/>
        <v>-8.9609363846615081E-2</v>
      </c>
      <c r="CR228" s="28">
        <f t="shared" si="300"/>
        <v>-0.11901910547790819</v>
      </c>
      <c r="CS228" s="28">
        <f t="shared" si="300"/>
        <v>-0.10123108970251353</v>
      </c>
      <c r="CU228" s="28">
        <f>SLOPE(CU27:CU227,$B27:$B227)</f>
        <v>-0.10847343623967809</v>
      </c>
      <c r="CV228" s="28">
        <f t="shared" ref="CV228:DI228" si="301">SLOPE(CV27:CV227,$B27:$B227)</f>
        <v>-0.12811500087063801</v>
      </c>
      <c r="CW228" s="28">
        <f t="shared" si="301"/>
        <v>-0.10799047100665278</v>
      </c>
      <c r="CX228" s="28">
        <f t="shared" si="301"/>
        <v>-0.11348831445109583</v>
      </c>
      <c r="CY228" s="28">
        <f t="shared" si="301"/>
        <v>-8.3405570397121126E-2</v>
      </c>
      <c r="CZ228" s="28">
        <f t="shared" si="301"/>
        <v>-0.10974115644343471</v>
      </c>
      <c r="DA228" s="28">
        <f t="shared" si="301"/>
        <v>-0.11859061236633957</v>
      </c>
      <c r="DB228" s="28">
        <f t="shared" si="301"/>
        <v>-9.315211100110718E-2</v>
      </c>
      <c r="DC228" s="28">
        <f t="shared" si="301"/>
        <v>-9.8500189643705841E-2</v>
      </c>
      <c r="DD228" s="28">
        <f t="shared" si="301"/>
        <v>-9.7131903864635605E-2</v>
      </c>
      <c r="DE228" s="28">
        <f t="shared" si="301"/>
        <v>-0.10818842129571681</v>
      </c>
      <c r="DF228" s="28">
        <f t="shared" si="301"/>
        <v>-0.10641447001834327</v>
      </c>
      <c r="DG228" s="28">
        <f t="shared" si="301"/>
        <v>-0.10946643855208749</v>
      </c>
      <c r="DH228" s="28">
        <f t="shared" si="301"/>
        <v>-9.7055650434474491E-2</v>
      </c>
      <c r="DI228" s="28">
        <f t="shared" si="301"/>
        <v>-0.10210010612441926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66.564959514170042</v>
      </c>
      <c r="BP229" s="28">
        <f t="shared" ref="BP229:CC229" si="302">INTERCEPT(BP27:BP227,$B27:$B227)</f>
        <v>64.304546558704459</v>
      </c>
      <c r="BQ229" s="28">
        <f t="shared" si="302"/>
        <v>62.036421052631567</v>
      </c>
      <c r="BR229" s="28">
        <f t="shared" si="302"/>
        <v>63.482353658536596</v>
      </c>
      <c r="BS229" s="28">
        <f t="shared" si="302"/>
        <v>63.370582926829243</v>
      </c>
      <c r="BT229" s="28">
        <f t="shared" si="302"/>
        <v>65.066371794871813</v>
      </c>
      <c r="BU229" s="28">
        <f t="shared" si="302"/>
        <v>70.294960256410249</v>
      </c>
      <c r="BV229" s="28">
        <f t="shared" si="302"/>
        <v>62.240948780487813</v>
      </c>
      <c r="BW229" s="28">
        <f t="shared" si="302"/>
        <v>59.930926923076925</v>
      </c>
      <c r="BX229" s="28">
        <f t="shared" si="302"/>
        <v>62.153348780487818</v>
      </c>
      <c r="BY229" s="28">
        <f t="shared" si="302"/>
        <v>64.811027192982451</v>
      </c>
      <c r="BZ229" s="28">
        <f t="shared" si="302"/>
        <v>66.293085365853642</v>
      </c>
      <c r="CA229" s="28">
        <f t="shared" si="302"/>
        <v>64.280428571428558</v>
      </c>
      <c r="CB229" s="28">
        <f t="shared" si="302"/>
        <v>62.388760148812793</v>
      </c>
      <c r="CC229" s="28">
        <f t="shared" si="302"/>
        <v>61.362517961876847</v>
      </c>
      <c r="CD229" s="2"/>
      <c r="CE229" s="28">
        <f>INTERCEPT(CE27:CE227,$B27:$B227)</f>
        <v>68.932104291785677</v>
      </c>
      <c r="CF229" s="28">
        <f t="shared" ref="CF229:CS229" si="303">INTERCEPT(CF27:CF227,$B27:$B227)</f>
        <v>73.604266369993638</v>
      </c>
      <c r="CG229" s="28">
        <f t="shared" si="303"/>
        <v>68.573440659340662</v>
      </c>
      <c r="CH229" s="28">
        <f t="shared" si="303"/>
        <v>68.53767860199666</v>
      </c>
      <c r="CI229" s="28">
        <f t="shared" si="303"/>
        <v>63.786661295434428</v>
      </c>
      <c r="CJ229" s="28">
        <f t="shared" si="303"/>
        <v>67.419026722969193</v>
      </c>
      <c r="CK229" s="28">
        <f t="shared" si="303"/>
        <v>73.72884922408663</v>
      </c>
      <c r="CL229" s="28">
        <f t="shared" si="303"/>
        <v>65.93944693989215</v>
      </c>
      <c r="CM229" s="28">
        <f t="shared" si="303"/>
        <v>65.837024111706356</v>
      </c>
      <c r="CN229" s="28">
        <f t="shared" si="303"/>
        <v>66.268923647095932</v>
      </c>
      <c r="CO229" s="28">
        <f t="shared" si="303"/>
        <v>71.157775423914885</v>
      </c>
      <c r="CP229" s="28">
        <f t="shared" si="303"/>
        <v>68.386473505981797</v>
      </c>
      <c r="CQ229" s="28">
        <f t="shared" si="303"/>
        <v>68.334318033863454</v>
      </c>
      <c r="CR229" s="28">
        <f t="shared" si="303"/>
        <v>71.975940049782736</v>
      </c>
      <c r="CS229" s="28">
        <f t="shared" si="303"/>
        <v>71.267546337087296</v>
      </c>
      <c r="CT229" s="2"/>
      <c r="CU229" s="28">
        <f>INTERCEPT(CU27:CU227,$B27:$B227)</f>
        <v>68.932104291785677</v>
      </c>
      <c r="CV229" s="28">
        <f t="shared" ref="CV229:DI229" si="304">INTERCEPT(CV27:CV227,$B27:$B227)</f>
        <v>70.742365590597714</v>
      </c>
      <c r="CW229" s="28">
        <f t="shared" si="304"/>
        <v>67.309422666437627</v>
      </c>
      <c r="CX229" s="28">
        <f t="shared" si="304"/>
        <v>67.765287700277753</v>
      </c>
      <c r="CY229" s="28">
        <f t="shared" si="304"/>
        <v>64.078152725881964</v>
      </c>
      <c r="CZ229" s="28">
        <f t="shared" si="304"/>
        <v>68.788679011159942</v>
      </c>
      <c r="DA229" s="28">
        <f t="shared" si="304"/>
        <v>71.207836248332612</v>
      </c>
      <c r="DB229" s="28">
        <f t="shared" si="304"/>
        <v>66.398561755642902</v>
      </c>
      <c r="DC229" s="28">
        <f t="shared" si="304"/>
        <v>66.128175174852387</v>
      </c>
      <c r="DD229" s="28">
        <f t="shared" si="304"/>
        <v>66.311036634959564</v>
      </c>
      <c r="DE229" s="28">
        <f t="shared" si="304"/>
        <v>69.747973808403586</v>
      </c>
      <c r="DF229" s="28">
        <f t="shared" si="304"/>
        <v>71.438428878214637</v>
      </c>
      <c r="DG229" s="28">
        <f t="shared" si="304"/>
        <v>70.541209426550836</v>
      </c>
      <c r="DH229" s="28">
        <f t="shared" si="304"/>
        <v>69.476503777188157</v>
      </c>
      <c r="DI229" s="28">
        <f t="shared" si="304"/>
        <v>71.340366280208457</v>
      </c>
    </row>
    <row r="230" spans="1:273" x14ac:dyDescent="0.25">
      <c r="A230" s="144"/>
      <c r="B230" s="28" t="s">
        <v>36</v>
      </c>
      <c r="C230" s="5">
        <f>C$7 - ABS(C$11)*Expt!$B$9</f>
        <v>-11.627704889047585</v>
      </c>
      <c r="D230" s="5">
        <f>D$7 - ABS(D$11)*Expt!$B$9</f>
        <v>-11.161369685856101</v>
      </c>
      <c r="E230" s="5">
        <f>E$7 - ABS(E$11)*Expt!$B$9</f>
        <v>-8.0740891421274412</v>
      </c>
      <c r="F230" s="5">
        <f>F$7 - ABS(F$11)*Expt!$B$9</f>
        <v>-2.5076209147668891</v>
      </c>
      <c r="G230" s="5">
        <f>G$7 - ABS(G$11)*Expt!$B$9</f>
        <v>-1.3178559289367442</v>
      </c>
      <c r="H230" s="5">
        <f>H$7 - ABS(H$11)*Expt!$B$9</f>
        <v>-2.5878362532883372</v>
      </c>
      <c r="I230" s="5">
        <f>I$7 - ABS(I$11)*Expt!$B$9</f>
        <v>-4.2547616211051249</v>
      </c>
      <c r="J230" s="5">
        <f>J$7 - ABS(J$11)*Expt!$B$9</f>
        <v>-1.4548329777647169</v>
      </c>
      <c r="K230" s="5">
        <f>K$7 - ABS(K$11)*Expt!$B$9</f>
        <v>-2.2486710841044797</v>
      </c>
      <c r="L230" s="5">
        <f>L$7 - ABS(L$11)*Expt!$B$9</f>
        <v>-0.45084758700026839</v>
      </c>
      <c r="M230" s="5">
        <f>M$7 - ABS(M$11)*Expt!$B$9</f>
        <v>1.4946492129104598</v>
      </c>
      <c r="N230" s="5">
        <f>N$7 - ABS(N$11)*Expt!$B$9</f>
        <v>-0.83870940730458443</v>
      </c>
      <c r="O230" s="5">
        <f>O$7 - ABS(O$11)*Expt!$B$9</f>
        <v>-1.5809094166116111</v>
      </c>
      <c r="P230" s="5">
        <f>P$7 - ABS(P$11)*Expt!$B$9</f>
        <v>2.1441986724886419</v>
      </c>
      <c r="Q230" s="5">
        <f>Q$7 - ABS(Q$11)*Expt!$B$9</f>
        <v>10.396971319757348</v>
      </c>
    </row>
    <row r="231" spans="1:273" x14ac:dyDescent="0.25">
      <c r="A231" s="144"/>
      <c r="B231" s="3" t="s">
        <v>60</v>
      </c>
      <c r="C231" s="72">
        <f>C7 - C11*$S231</f>
        <v>37.969005555242809</v>
      </c>
      <c r="D231" s="72">
        <f t="shared" ref="D231:Q231" si="305">D7 - D11*$S231</f>
        <v>37.941763389046763</v>
      </c>
      <c r="E231" s="72">
        <f t="shared" si="305"/>
        <v>38.039275729279048</v>
      </c>
      <c r="F231" s="72">
        <f t="shared" si="305"/>
        <v>39.780904561062044</v>
      </c>
      <c r="G231" s="72">
        <f t="shared" si="305"/>
        <v>40.299075213487207</v>
      </c>
      <c r="H231" s="72">
        <f t="shared" si="305"/>
        <v>39.238661651396306</v>
      </c>
      <c r="I231" s="72">
        <f t="shared" si="305"/>
        <v>39.047233996346186</v>
      </c>
      <c r="J231" s="72">
        <f t="shared" si="305"/>
        <v>40.198032029805908</v>
      </c>
      <c r="K231" s="72">
        <f t="shared" si="305"/>
        <v>39.570583740141316</v>
      </c>
      <c r="L231" s="72">
        <f t="shared" si="305"/>
        <v>40.270754613394374</v>
      </c>
      <c r="M231" s="72">
        <f t="shared" si="305"/>
        <v>40.99806192407334</v>
      </c>
      <c r="N231" s="72">
        <f t="shared" si="305"/>
        <v>40.328258128850067</v>
      </c>
      <c r="O231" s="72">
        <f t="shared" si="305"/>
        <v>40.948703964968502</v>
      </c>
      <c r="P231" s="72">
        <f t="shared" si="305"/>
        <v>41.178832592465085</v>
      </c>
      <c r="Q231" s="72">
        <f t="shared" si="305"/>
        <v>43.454736440477603</v>
      </c>
      <c r="R231" s="2" t="s">
        <v>38</v>
      </c>
      <c r="S231" s="3">
        <v>2.5</v>
      </c>
    </row>
    <row r="232" spans="1:273" x14ac:dyDescent="0.25">
      <c r="A232" s="144"/>
      <c r="B232" s="3" t="s">
        <v>61</v>
      </c>
      <c r="C232" s="72">
        <f t="shared" ref="C232:P232" si="306">C10 + C14*$S232</f>
        <v>285.41450066345868</v>
      </c>
      <c r="D232" s="72">
        <f t="shared" si="306"/>
        <v>154.2000534315564</v>
      </c>
      <c r="E232" s="72">
        <f t="shared" si="306"/>
        <v>152.79536788722231</v>
      </c>
      <c r="F232" s="72">
        <f t="shared" si="306"/>
        <v>153.10289343315765</v>
      </c>
      <c r="G232" s="72">
        <f t="shared" si="306"/>
        <v>154.94043046499903</v>
      </c>
      <c r="H232" s="72">
        <f t="shared" si="306"/>
        <v>154.09208228733311</v>
      </c>
      <c r="I232" s="72">
        <f t="shared" si="306"/>
        <v>153.54787934716231</v>
      </c>
      <c r="J232" s="72">
        <f t="shared" si="306"/>
        <v>151.88183320911898</v>
      </c>
      <c r="K232" s="72">
        <f t="shared" si="306"/>
        <v>149.82681866395234</v>
      </c>
      <c r="L232" s="72">
        <f t="shared" si="306"/>
        <v>152.45419350643368</v>
      </c>
      <c r="M232" s="72">
        <f t="shared" si="306"/>
        <v>154.40254193521761</v>
      </c>
      <c r="N232" s="72">
        <f t="shared" si="306"/>
        <v>155.93984454506528</v>
      </c>
      <c r="O232" s="72">
        <f t="shared" si="306"/>
        <v>158.14060275717497</v>
      </c>
      <c r="P232" s="72">
        <f t="shared" si="306"/>
        <v>159.91286860362743</v>
      </c>
      <c r="Q232" s="72">
        <f>Q10 + Q14*$S232</f>
        <v>161.94968403060824</v>
      </c>
      <c r="R232" s="2" t="s">
        <v>64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311.76744064699261</v>
      </c>
      <c r="D233" s="2">
        <f>D$10 + ABS(D$14)*Expt!$B$10</f>
        <v>181.55788036000678</v>
      </c>
      <c r="E233" s="2">
        <f>E$10 + ABS(E$14)*Expt!$B$10</f>
        <v>179.38679128238749</v>
      </c>
      <c r="F233" s="2">
        <f>F$10 + ABS(F$14)*Expt!$B$10</f>
        <v>177.36877380737388</v>
      </c>
      <c r="G233" s="2">
        <f>G$10 + ABS(G$14)*Expt!$B$10</f>
        <v>179.25590943563927</v>
      </c>
      <c r="H233" s="2">
        <f>H$10 + ABS(H$14)*Expt!$B$10</f>
        <v>177.27056066401542</v>
      </c>
      <c r="I233" s="2">
        <f>I$10 + ABS(I$14)*Expt!$B$10</f>
        <v>176.3939823274041</v>
      </c>
      <c r="J233" s="2">
        <f>J$10 + ABS(J$14)*Expt!$B$10</f>
        <v>175.05235831880032</v>
      </c>
      <c r="K233" s="2">
        <f>K$10 + ABS(K$14)*Expt!$B$10</f>
        <v>172.92868096140015</v>
      </c>
      <c r="L233" s="2">
        <f>L$10 + ABS(L$14)*Expt!$B$10</f>
        <v>175.40311116575273</v>
      </c>
      <c r="M233" s="2">
        <f>M$10 + ABS(M$14)*Expt!$B$10</f>
        <v>177.67949138253374</v>
      </c>
      <c r="N233" s="2">
        <f>N$10 + ABS(N$14)*Expt!$B$10</f>
        <v>179.8896991078432</v>
      </c>
      <c r="O233" s="2">
        <f>O$10 + ABS(O$14)*Expt!$B$10</f>
        <v>182.86111830542919</v>
      </c>
      <c r="P233" s="2">
        <f>P$10 + ABS(P$14)*Expt!$B$10</f>
        <v>197.99984423634669</v>
      </c>
      <c r="Q233" s="2">
        <f>Q$10 + ABS(Q$14)*Expt!$B$10</f>
        <v>208.38035155734445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85" zoomScaleNormal="85" workbookViewId="0">
      <pane xSplit="2" ySplit="26" topLeftCell="C249" activePane="bottomRight" state="frozen"/>
      <selection pane="topRight" activeCell="C1" sqref="C1"/>
      <selection pane="bottomLeft" activeCell="A6" sqref="A6"/>
      <selection pane="bottomRight" activeCell="C256" sqref="C25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3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30809.844951717292</v>
      </c>
      <c r="C2" s="49">
        <f>SUMSQ(AI27:AI227)</f>
        <v>3453.4825719848645</v>
      </c>
      <c r="D2" s="50">
        <f t="shared" ref="D2:O2" si="0">SUMSQ(AJ27:AJ227)</f>
        <v>2854.5478965717007</v>
      </c>
      <c r="E2" s="50">
        <f t="shared" si="0"/>
        <v>2127.7021526292665</v>
      </c>
      <c r="F2" s="50">
        <f t="shared" si="0"/>
        <v>1512.00099729262</v>
      </c>
      <c r="G2" s="50">
        <f t="shared" si="0"/>
        <v>2225.7633459988801</v>
      </c>
      <c r="H2" s="50">
        <f t="shared" si="0"/>
        <v>2453.0852035797952</v>
      </c>
      <c r="I2" s="50">
        <f t="shared" si="0"/>
        <v>2318.3737984178442</v>
      </c>
      <c r="J2" s="50">
        <f t="shared" si="0"/>
        <v>2025.8675881427191</v>
      </c>
      <c r="K2" s="50">
        <f t="shared" si="0"/>
        <v>1737.5990722384977</v>
      </c>
      <c r="L2" s="50">
        <f t="shared" si="0"/>
        <v>2092.8994610410091</v>
      </c>
      <c r="M2" s="50">
        <f t="shared" si="0"/>
        <v>2426.7262510597707</v>
      </c>
      <c r="N2" s="50">
        <f t="shared" si="0"/>
        <v>2641.6135922417238</v>
      </c>
      <c r="O2" s="51">
        <f t="shared" si="0"/>
        <v>2940.1830205186061</v>
      </c>
      <c r="P2" s="104">
        <f>SUMSQ(AV27:AV227)</f>
        <v>2714.3646761368441</v>
      </c>
      <c r="Q2" s="105">
        <f>SUMSQ(AW27:AW227)</f>
        <v>1277.9241260182323</v>
      </c>
      <c r="R2" s="5"/>
      <c r="T2" s="134" t="s">
        <v>72</v>
      </c>
      <c r="U2" s="134"/>
      <c r="V2" s="134"/>
      <c r="W2" s="134"/>
      <c r="X2" s="134"/>
      <c r="Z2" s="134" t="s">
        <v>73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2301.0654581930635</v>
      </c>
      <c r="D3" s="55">
        <v>2231.6498072170257</v>
      </c>
      <c r="E3" s="55">
        <v>2182.0361476926546</v>
      </c>
      <c r="F3" s="55">
        <v>1917.9826844116758</v>
      </c>
      <c r="G3" s="55">
        <v>1902.0304240183384</v>
      </c>
      <c r="H3" s="55">
        <v>1842.6832430114639</v>
      </c>
      <c r="I3" s="55">
        <v>1847.9379679700353</v>
      </c>
      <c r="J3" s="55">
        <v>1842.1142276195601</v>
      </c>
      <c r="K3" s="55">
        <v>1876.361862435431</v>
      </c>
      <c r="L3" s="55">
        <v>1912.5468648559786</v>
      </c>
      <c r="M3" s="55">
        <v>1891.6922206051952</v>
      </c>
      <c r="N3" s="55">
        <v>1980.3331945127529</v>
      </c>
      <c r="O3" s="67">
        <v>2044.0283206099007</v>
      </c>
      <c r="P3" s="99">
        <v>1977.3392158523677</v>
      </c>
      <c r="Q3" s="92">
        <v>1353.7739778511284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1275.612385029654</v>
      </c>
      <c r="D4" s="57">
        <v>1253.5046261712214</v>
      </c>
      <c r="E4" s="57">
        <v>1227.1342778788969</v>
      </c>
      <c r="F4" s="57">
        <v>1064.8845937058782</v>
      </c>
      <c r="G4" s="57">
        <v>1076.8894937953041</v>
      </c>
      <c r="H4" s="57">
        <v>1012.4263736438076</v>
      </c>
      <c r="I4" s="57">
        <v>1010.9187570132725</v>
      </c>
      <c r="J4" s="57">
        <v>1026.8967539752832</v>
      </c>
      <c r="K4" s="57">
        <v>1047.4321839223121</v>
      </c>
      <c r="L4" s="57">
        <v>1070.2111420899794</v>
      </c>
      <c r="M4" s="57">
        <v>1062.2962420932211</v>
      </c>
      <c r="N4" s="57">
        <v>1080.0273923756824</v>
      </c>
      <c r="O4" s="68">
        <v>1115.6453811823792</v>
      </c>
      <c r="P4" s="100">
        <v>1057.8740055503986</v>
      </c>
      <c r="Q4" s="93">
        <v>636.61020692395994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38.126070216176323</v>
      </c>
      <c r="E5" s="57">
        <v>64.146138990199489</v>
      </c>
      <c r="F5" s="57">
        <v>71.873184658084227</v>
      </c>
      <c r="G5" s="57">
        <v>89.359879334939336</v>
      </c>
      <c r="H5" s="57">
        <v>106.23541495988491</v>
      </c>
      <c r="I5" s="57">
        <v>130.926997938483</v>
      </c>
      <c r="J5" s="57">
        <v>144.77535311052722</v>
      </c>
      <c r="K5" s="57">
        <v>156.54122459106375</v>
      </c>
      <c r="L5" s="57">
        <v>175.83349980666964</v>
      </c>
      <c r="M5" s="57">
        <v>183.24277704401953</v>
      </c>
      <c r="N5" s="57">
        <v>207.5009002356837</v>
      </c>
      <c r="O5" s="68">
        <v>218.68136318232726</v>
      </c>
      <c r="P5" s="100">
        <v>489.86328504946698</v>
      </c>
      <c r="Q5" s="93">
        <v>1116.4955431151079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2.187261965072298</v>
      </c>
      <c r="D6" s="59">
        <v>24.598818250911862</v>
      </c>
      <c r="E6" s="59">
        <v>27.964428749299653</v>
      </c>
      <c r="F6" s="59">
        <v>30.625126419636889</v>
      </c>
      <c r="G6" s="59">
        <v>43.846950771025384</v>
      </c>
      <c r="H6" s="59">
        <v>44.685198644569901</v>
      </c>
      <c r="I6" s="59">
        <v>64.078450692884303</v>
      </c>
      <c r="J6" s="59">
        <v>56.685904391841731</v>
      </c>
      <c r="K6" s="59">
        <v>73.428022881105576</v>
      </c>
      <c r="L6" s="59">
        <v>82.01799242585416</v>
      </c>
      <c r="M6" s="59">
        <v>86.042644416379602</v>
      </c>
      <c r="N6" s="59">
        <v>91.546953385864612</v>
      </c>
      <c r="O6" s="69">
        <v>92.627431932313755</v>
      </c>
      <c r="P6" s="101">
        <v>232.97503553640453</v>
      </c>
      <c r="Q6" s="94">
        <v>548.53967479127914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59.350468975226605</v>
      </c>
      <c r="D7" s="57">
        <v>60.500217850391266</v>
      </c>
      <c r="E7" s="57">
        <v>59.556012621985275</v>
      </c>
      <c r="F7" s="57">
        <v>59.896846375608675</v>
      </c>
      <c r="G7" s="57">
        <v>59.336253206274996</v>
      </c>
      <c r="H7" s="57">
        <v>59.691081147202603</v>
      </c>
      <c r="I7" s="57">
        <v>59.446550919726555</v>
      </c>
      <c r="J7" s="57">
        <v>59.133378513402917</v>
      </c>
      <c r="K7" s="57">
        <v>58.698346635383267</v>
      </c>
      <c r="L7" s="57">
        <v>59.060259175934078</v>
      </c>
      <c r="M7" s="57">
        <v>59.377371221013547</v>
      </c>
      <c r="N7" s="55">
        <v>59.509953788460251</v>
      </c>
      <c r="O7" s="67">
        <v>59.712783229166924</v>
      </c>
      <c r="P7" s="99">
        <v>59.407535546460927</v>
      </c>
      <c r="Q7" s="92">
        <v>58.599858325733948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84.668197935148513</v>
      </c>
      <c r="D8" s="57">
        <v>84.88262736050666</v>
      </c>
      <c r="E8" s="57">
        <v>83.836991868788829</v>
      </c>
      <c r="F8" s="57">
        <v>83.409151751200127</v>
      </c>
      <c r="G8" s="57">
        <v>83.617270181706601</v>
      </c>
      <c r="H8" s="57">
        <v>84.087617786744318</v>
      </c>
      <c r="I8" s="57">
        <v>83.523325914011792</v>
      </c>
      <c r="J8" s="57">
        <v>82.734193881045442</v>
      </c>
      <c r="K8" s="57">
        <v>81.194548330989534</v>
      </c>
      <c r="L8" s="57">
        <v>82.611574021637878</v>
      </c>
      <c r="M8" s="57">
        <v>83.670393994151198</v>
      </c>
      <c r="N8" s="57">
        <v>84.595252446504759</v>
      </c>
      <c r="O8" s="68">
        <v>85.298990335911441</v>
      </c>
      <c r="P8" s="100">
        <v>85.455608142470766</v>
      </c>
      <c r="Q8" s="93">
        <v>84.363599813829296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 t="shared" ref="C9:M9" si="1">C$8+ ($O9 - $O$8)*C$19 + ($O9 - $O$8)*($O9 - $O$8)*ABS(C$20)</f>
        <v>125.85631219065</v>
      </c>
      <c r="D9" s="65">
        <f t="shared" si="1"/>
        <v>122.77552745354517</v>
      </c>
      <c r="E9" s="65">
        <f t="shared" si="1"/>
        <v>121.8495705216436</v>
      </c>
      <c r="F9" s="65">
        <f t="shared" si="1"/>
        <v>123.50071555350476</v>
      </c>
      <c r="G9" s="65">
        <f t="shared" si="1"/>
        <v>123.76847187207262</v>
      </c>
      <c r="H9" s="65">
        <f t="shared" si="1"/>
        <v>124.32704822960102</v>
      </c>
      <c r="I9" s="65">
        <f t="shared" si="1"/>
        <v>122.58227410607165</v>
      </c>
      <c r="J9" s="65">
        <f t="shared" si="1"/>
        <v>121.82303055850588</v>
      </c>
      <c r="K9" s="65">
        <f t="shared" si="1"/>
        <v>120.28640462215489</v>
      </c>
      <c r="L9" s="65">
        <f t="shared" si="1"/>
        <v>122.35303775800406</v>
      </c>
      <c r="M9" s="65">
        <f t="shared" si="1"/>
        <v>124.01976506177063</v>
      </c>
      <c r="N9" s="66">
        <f>N$8+ ($O9 - $O$8)*N$19 + ($O9 - $O$8)*($O9 - $O$8)*ABS(N$20)</f>
        <v>125.40815014609593</v>
      </c>
      <c r="O9" s="68">
        <v>126.3516843886821</v>
      </c>
      <c r="P9" s="100">
        <v>127.72669836491575</v>
      </c>
      <c r="Q9" s="93">
        <v>129.80199902292213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$O$8)*C$19 + ($O10 - $O$8)*($O10 - $O$8)*ABS(C$20)</f>
        <v>157.98705803703766</v>
      </c>
      <c r="D10" s="125">
        <f t="shared" ref="D10:N10" si="2">D$8 + ($O10 - $O$8)*D$19 + ($O10 - $O$8)*($O10 - $O$8)*ABS(D$20)</f>
        <v>153.60298930606302</v>
      </c>
      <c r="E10" s="125">
        <f t="shared" si="2"/>
        <v>153.17506906809379</v>
      </c>
      <c r="F10" s="125">
        <f t="shared" si="2"/>
        <v>154.47656231670015</v>
      </c>
      <c r="G10" s="125">
        <f t="shared" si="2"/>
        <v>155.43263153799376</v>
      </c>
      <c r="H10" s="125">
        <f t="shared" si="2"/>
        <v>155.95505627134233</v>
      </c>
      <c r="I10" s="125">
        <f t="shared" si="2"/>
        <v>153.88201681659237</v>
      </c>
      <c r="J10" s="125">
        <f t="shared" si="2"/>
        <v>151.9234811546273</v>
      </c>
      <c r="K10" s="125">
        <f t="shared" si="2"/>
        <v>150.38928907294707</v>
      </c>
      <c r="L10" s="125">
        <f t="shared" si="2"/>
        <v>153.00716362543309</v>
      </c>
      <c r="M10" s="125">
        <f t="shared" si="2"/>
        <v>155.09100927747033</v>
      </c>
      <c r="N10" s="126">
        <f t="shared" si="2"/>
        <v>156.83625850586421</v>
      </c>
      <c r="O10" s="69">
        <v>157.96440768899913</v>
      </c>
      <c r="P10" s="101">
        <v>160.78852848997005</v>
      </c>
      <c r="Q10" s="94">
        <v>162.98037085989571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8.9201384246765283</v>
      </c>
      <c r="D11" s="109">
        <v>8.980742651389324</v>
      </c>
      <c r="E11" s="109">
        <v>8.4705405563296328</v>
      </c>
      <c r="F11" s="109">
        <v>7.6918075826929835</v>
      </c>
      <c r="G11" s="109">
        <v>7.4870512503901878</v>
      </c>
      <c r="H11" s="109">
        <v>7.4958387737163736</v>
      </c>
      <c r="I11" s="109">
        <v>7.798529716886728</v>
      </c>
      <c r="J11" s="109">
        <v>7.6649972469201941</v>
      </c>
      <c r="K11" s="109">
        <v>7.6138294892710165</v>
      </c>
      <c r="L11" s="109">
        <v>7.402923214962227</v>
      </c>
      <c r="M11" s="109">
        <v>7.2385919844039464</v>
      </c>
      <c r="N11" s="109">
        <v>7.4830991766841484</v>
      </c>
      <c r="O11" s="115">
        <v>7.6529862280839485</v>
      </c>
      <c r="P11" s="102">
        <v>7.1759527555706333</v>
      </c>
      <c r="Q11" s="95">
        <v>6.0562469360230375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7.5305300771986134</v>
      </c>
      <c r="D12" s="110">
        <v>7.8717001949318357</v>
      </c>
      <c r="E12" s="110">
        <v>7.6101278151031115</v>
      </c>
      <c r="F12" s="110">
        <v>6.385415400914777</v>
      </c>
      <c r="G12" s="110">
        <v>6.6576621460530205</v>
      </c>
      <c r="H12" s="110">
        <v>6.5206972609069718</v>
      </c>
      <c r="I12" s="110">
        <v>6.5053147427175224</v>
      </c>
      <c r="J12" s="110">
        <v>6.6533040717824807</v>
      </c>
      <c r="K12" s="110">
        <v>6.684766334829555</v>
      </c>
      <c r="L12" s="110">
        <v>6.5561265379693845</v>
      </c>
      <c r="M12" s="110">
        <v>6.6615577486326698</v>
      </c>
      <c r="N12" s="110">
        <v>6.7660091918898821</v>
      </c>
      <c r="O12" s="116">
        <v>6.7998951043111013</v>
      </c>
      <c r="P12" s="90">
        <v>6.5454051970968923</v>
      </c>
      <c r="Q12" s="96">
        <v>5.4543700934463795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4.7573557744681487</v>
      </c>
      <c r="D13" s="61">
        <f t="shared" ref="D13:N13" si="3">D$12/$O12*$O13</f>
        <v>4.9728874320055834</v>
      </c>
      <c r="E13" s="61">
        <f t="shared" si="3"/>
        <v>4.807641047108004</v>
      </c>
      <c r="F13" s="61">
        <f t="shared" si="3"/>
        <v>4.0339381847632678</v>
      </c>
      <c r="G13" s="61">
        <f t="shared" si="3"/>
        <v>4.2059280197132916</v>
      </c>
      <c r="H13" s="61">
        <f t="shared" si="3"/>
        <v>4.1194014829928758</v>
      </c>
      <c r="I13" s="61">
        <f t="shared" si="3"/>
        <v>4.1096836927464739</v>
      </c>
      <c r="J13" s="61">
        <f t="shared" si="3"/>
        <v>4.2031748390495176</v>
      </c>
      <c r="K13" s="61">
        <f t="shared" si="3"/>
        <v>4.2230508872493697</v>
      </c>
      <c r="L13" s="61">
        <f t="shared" si="3"/>
        <v>4.1417836624796092</v>
      </c>
      <c r="M13" s="61">
        <f t="shared" si="3"/>
        <v>4.2083890373624264</v>
      </c>
      <c r="N13" s="118">
        <f t="shared" si="3"/>
        <v>4.2743754515506938</v>
      </c>
      <c r="O13" s="116">
        <v>4.2957826220257607</v>
      </c>
      <c r="P13" s="90">
        <v>4.9995091161271796</v>
      </c>
      <c r="Q13" s="96">
        <v>6.5229475087560607</v>
      </c>
    </row>
    <row r="14" spans="1:156" ht="15.75" thickBot="1" x14ac:dyDescent="0.3">
      <c r="A14" s="141"/>
      <c r="B14" s="122" t="s">
        <v>51</v>
      </c>
      <c r="C14" s="62">
        <f>C12/$O12*$O14</f>
        <v>3.4433560848991767</v>
      </c>
      <c r="D14" s="63">
        <f>D12/$O12*$O14</f>
        <v>3.5993570820188219</v>
      </c>
      <c r="E14" s="63">
        <f t="shared" ref="E14:N14" si="4">E12/$O12*$O14</f>
        <v>3.4797523747151553</v>
      </c>
      <c r="F14" s="63">
        <f t="shared" si="4"/>
        <v>2.9197491743540267</v>
      </c>
      <c r="G14" s="63">
        <f t="shared" si="4"/>
        <v>3.0442347652560815</v>
      </c>
      <c r="H14" s="63">
        <f t="shared" si="4"/>
        <v>2.9816071858094286</v>
      </c>
      <c r="I14" s="63">
        <f t="shared" si="4"/>
        <v>2.9745734860478286</v>
      </c>
      <c r="J14" s="63">
        <f t="shared" si="4"/>
        <v>3.0422420235228871</v>
      </c>
      <c r="K14" s="63">
        <f t="shared" si="4"/>
        <v>3.0566282319036051</v>
      </c>
      <c r="L14" s="63">
        <f t="shared" si="4"/>
        <v>2.9978073225203654</v>
      </c>
      <c r="M14" s="63">
        <f t="shared" si="4"/>
        <v>3.0460160405062262</v>
      </c>
      <c r="N14" s="119">
        <f t="shared" si="4"/>
        <v>3.0937767570864882</v>
      </c>
      <c r="O14" s="117">
        <v>3.1092711859688933</v>
      </c>
      <c r="P14" s="103">
        <v>4.574967490245899</v>
      </c>
      <c r="Q14" s="97">
        <v>5.9054838891861499</v>
      </c>
    </row>
    <row r="15" spans="1:156" x14ac:dyDescent="0.25">
      <c r="A15" s="139" t="s">
        <v>40</v>
      </c>
      <c r="B15" s="120" t="s">
        <v>38</v>
      </c>
      <c r="C15" s="112">
        <v>-2.3043557466547844</v>
      </c>
      <c r="D15" s="109">
        <v>-3.4788438526319108</v>
      </c>
      <c r="E15" s="109">
        <v>-3.2454023958988989</v>
      </c>
      <c r="F15" s="109">
        <v>-3.2371122844796805</v>
      </c>
      <c r="G15" s="109">
        <v>-3.4272135610890855</v>
      </c>
      <c r="H15" s="109">
        <v>-3.8832890146461185</v>
      </c>
      <c r="I15" s="109">
        <v>-4.2035873838999729</v>
      </c>
      <c r="J15" s="109">
        <v>-3.9869407905920258</v>
      </c>
      <c r="K15" s="109">
        <v>-4.2050229985030416</v>
      </c>
      <c r="L15" s="109">
        <v>-3.3333147585520528</v>
      </c>
      <c r="M15" s="109">
        <v>-3.0706057130342836</v>
      </c>
      <c r="N15" s="109">
        <v>-3.0088109574100281</v>
      </c>
      <c r="O15" s="109">
        <v>-2.9141702966144614</v>
      </c>
      <c r="P15" s="90">
        <v>-2.3723219411876646</v>
      </c>
      <c r="Q15" s="96">
        <v>-2.4870959147249012</v>
      </c>
    </row>
    <row r="16" spans="1:156" ht="15.75" thickBot="1" x14ac:dyDescent="0.3">
      <c r="A16" s="140"/>
      <c r="B16" s="113" t="s">
        <v>39</v>
      </c>
      <c r="C16" s="114">
        <v>-2.0967252683319528</v>
      </c>
      <c r="D16" s="110">
        <v>-3.6147569712616767</v>
      </c>
      <c r="E16" s="110">
        <v>-3.4412569628761509</v>
      </c>
      <c r="F16" s="110">
        <v>-3.0239071694297035</v>
      </c>
      <c r="G16" s="110">
        <v>-3.4702057520256853</v>
      </c>
      <c r="H16" s="110">
        <v>-3.9151740775811796</v>
      </c>
      <c r="I16" s="110">
        <v>-3.7475177637010337</v>
      </c>
      <c r="J16" s="110">
        <v>-3.9264969365224229</v>
      </c>
      <c r="K16" s="110">
        <v>-2.9551853446042249</v>
      </c>
      <c r="L16" s="110">
        <v>-3.5245259950390162</v>
      </c>
      <c r="M16" s="110">
        <v>-3.4227195897510962</v>
      </c>
      <c r="N16" s="110">
        <v>-3.3787494361189943</v>
      </c>
      <c r="O16" s="116">
        <v>-3.1835300789776806</v>
      </c>
      <c r="P16" s="90">
        <v>-2.8500833862089925</v>
      </c>
      <c r="Q16" s="96">
        <v>-2.6908956112322957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-1.5776115149278929</v>
      </c>
      <c r="D17" s="61">
        <f t="shared" si="5"/>
        <v>-1.5776115149278929</v>
      </c>
      <c r="E17" s="61">
        <f t="shared" si="5"/>
        <v>-1.5776115149278929</v>
      </c>
      <c r="F17" s="61">
        <f t="shared" si="5"/>
        <v>-1.5776115149278929</v>
      </c>
      <c r="G17" s="61">
        <f t="shared" si="5"/>
        <v>-1.5776115149278929</v>
      </c>
      <c r="H17" s="61">
        <f t="shared" si="5"/>
        <v>-1.5776115149278929</v>
      </c>
      <c r="I17" s="61">
        <f t="shared" si="5"/>
        <v>-1.5776115149278929</v>
      </c>
      <c r="J17" s="61">
        <f t="shared" si="5"/>
        <v>-1.5776115149278929</v>
      </c>
      <c r="K17" s="61">
        <f t="shared" si="5"/>
        <v>-1.5776115149278929</v>
      </c>
      <c r="L17" s="61">
        <f t="shared" si="5"/>
        <v>-1.5776115149278929</v>
      </c>
      <c r="M17" s="61">
        <f t="shared" si="5"/>
        <v>-1.5776115149278929</v>
      </c>
      <c r="N17" s="118">
        <f>$O17</f>
        <v>-1.5776115149278929</v>
      </c>
      <c r="O17" s="116">
        <v>-1.5776115149278929</v>
      </c>
      <c r="P17" s="90">
        <v>-1.5460363193728031</v>
      </c>
      <c r="Q17" s="96">
        <v>-2.3173371496200392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-0.68123250588076711</v>
      </c>
      <c r="D18" s="63">
        <f t="shared" si="5"/>
        <v>-0.68123250588076711</v>
      </c>
      <c r="E18" s="63">
        <f t="shared" si="5"/>
        <v>-0.68123250588076711</v>
      </c>
      <c r="F18" s="63">
        <f t="shared" si="5"/>
        <v>-0.68123250588076711</v>
      </c>
      <c r="G18" s="63">
        <f t="shared" si="5"/>
        <v>-0.68123250588076711</v>
      </c>
      <c r="H18" s="63">
        <f t="shared" si="5"/>
        <v>-0.68123250588076711</v>
      </c>
      <c r="I18" s="63">
        <f t="shared" si="5"/>
        <v>-0.68123250588076711</v>
      </c>
      <c r="J18" s="63">
        <f t="shared" si="5"/>
        <v>-0.68123250588076711</v>
      </c>
      <c r="K18" s="63">
        <f t="shared" si="5"/>
        <v>-0.68123250588076711</v>
      </c>
      <c r="L18" s="63">
        <f t="shared" si="5"/>
        <v>-0.68123250588076711</v>
      </c>
      <c r="M18" s="63">
        <f t="shared" si="5"/>
        <v>-0.68123250588076711</v>
      </c>
      <c r="N18" s="119">
        <f>$O18</f>
        <v>-0.68123250588076711</v>
      </c>
      <c r="O18" s="117">
        <v>-0.68123250588076711</v>
      </c>
      <c r="P18" s="103">
        <v>-1.3284032404407791</v>
      </c>
      <c r="Q18" s="97">
        <v>-2.0484314669860724</v>
      </c>
      <c r="R18" s="107"/>
    </row>
    <row r="19" spans="1:273" x14ac:dyDescent="0.25">
      <c r="A19" s="40"/>
      <c r="B19" s="40"/>
      <c r="C19" s="112">
        <v>0.99590465749193791</v>
      </c>
      <c r="D19" s="109">
        <v>0.8935801347038409</v>
      </c>
      <c r="E19" s="110">
        <v>0.88924188039928365</v>
      </c>
      <c r="F19" s="110">
        <v>0.97474280052776907</v>
      </c>
      <c r="G19" s="110">
        <v>0.96471530668378203</v>
      </c>
      <c r="H19" s="110">
        <v>0.96872471367713942</v>
      </c>
      <c r="I19" s="110">
        <v>0.92959044462515672</v>
      </c>
      <c r="J19" s="110">
        <v>0.95216251649212624</v>
      </c>
      <c r="K19" s="110">
        <v>0.95223413037462457</v>
      </c>
      <c r="L19" s="110">
        <v>0.96714627683429544</v>
      </c>
      <c r="M19" s="110">
        <v>0.98286571879298146</v>
      </c>
      <c r="N19" s="110">
        <v>0.99415808646778892</v>
      </c>
      <c r="O19" s="112"/>
      <c r="P19" s="20"/>
      <c r="Q19" s="20"/>
    </row>
    <row r="20" spans="1:273" ht="15.75" thickBot="1" x14ac:dyDescent="0.3">
      <c r="A20" s="40"/>
      <c r="B20" s="40" t="s">
        <v>57</v>
      </c>
      <c r="C20" s="129">
        <v>-1.8011082840557716E-4</v>
      </c>
      <c r="D20" s="130">
        <v>7.1738635094626823E-4</v>
      </c>
      <c r="E20" s="128">
        <v>8.9407382555404765E-4</v>
      </c>
      <c r="F20" s="128">
        <v>4.4944382252556358E-5</v>
      </c>
      <c r="G20" s="128">
        <v>3.2459008357000338E-4</v>
      </c>
      <c r="H20" s="128">
        <v>-2.7927641080818761E-4</v>
      </c>
      <c r="I20" s="128">
        <v>-5.3209723469884362E-4</v>
      </c>
      <c r="J20" s="128">
        <v>-1.1831139218094248E-10</v>
      </c>
      <c r="K20" s="128">
        <v>-4.7391661485184383E-8</v>
      </c>
      <c r="L20" s="128">
        <v>2.2253012555754483E-5</v>
      </c>
      <c r="M20" s="128">
        <v>-5.0684064555131523E-8</v>
      </c>
      <c r="N20" s="128">
        <v>-1.7762606268208905E-8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1.6948012706103743E-2</v>
      </c>
      <c r="E21" s="15">
        <f t="shared" si="6"/>
        <v>2.8811019341013527E-2</v>
      </c>
      <c r="F21" s="15">
        <f t="shared" si="6"/>
        <v>3.6437485607957835E-2</v>
      </c>
      <c r="G21" s="15">
        <f t="shared" si="6"/>
        <v>4.5264177179876179E-2</v>
      </c>
      <c r="H21" s="15">
        <f t="shared" si="6"/>
        <v>5.4980142869789653E-2</v>
      </c>
      <c r="I21" s="15">
        <f t="shared" si="6"/>
        <v>6.6726314735010159E-2</v>
      </c>
      <c r="J21" s="15">
        <f t="shared" si="6"/>
        <v>7.3481571491761169E-2</v>
      </c>
      <c r="K21" s="15">
        <f t="shared" si="6"/>
        <v>7.7652097622404034E-2</v>
      </c>
      <c r="L21" s="15">
        <f t="shared" si="6"/>
        <v>8.489940919495198E-2</v>
      </c>
      <c r="M21" s="15">
        <f t="shared" si="6"/>
        <v>8.9046880940818224E-2</v>
      </c>
      <c r="N21" s="15">
        <f t="shared" si="6"/>
        <v>9.5626018763897536E-2</v>
      </c>
      <c r="O21" s="16">
        <f>O5/(O3*$P21 + O5)</f>
        <v>9.7442018664016236E-2</v>
      </c>
      <c r="P21" s="131">
        <f>(1 - P$1) / P$1 * (P5/P3)</f>
        <v>0.99095447280309479</v>
      </c>
      <c r="Q21" s="132">
        <f>(1 - Q$1) / Q$1 * (Q5/Q3)</f>
        <v>0.82472817573827417</v>
      </c>
      <c r="R21" s="137" t="s">
        <v>68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1.94268382388797E-3</v>
      </c>
      <c r="D22" s="52">
        <f t="shared" si="6"/>
        <v>2.1791361434280159E-2</v>
      </c>
      <c r="E22" s="52">
        <f t="shared" si="6"/>
        <v>2.521660155734784E-2</v>
      </c>
      <c r="F22" s="52">
        <f t="shared" si="6"/>
        <v>3.161463212255318E-2</v>
      </c>
      <c r="G22" s="52">
        <f t="shared" si="6"/>
        <v>4.4178369085444411E-2</v>
      </c>
      <c r="H22" s="52">
        <f t="shared" si="6"/>
        <v>4.7712575463142365E-2</v>
      </c>
      <c r="I22" s="52">
        <f t="shared" si="6"/>
        <v>6.7124923808410633E-2</v>
      </c>
      <c r="J22" s="52">
        <f t="shared" si="6"/>
        <v>5.89681099244466E-2</v>
      </c>
      <c r="K22" s="52">
        <f t="shared" si="6"/>
        <v>7.3713309791346993E-2</v>
      </c>
      <c r="L22" s="52">
        <f t="shared" si="6"/>
        <v>8.0034252329086342E-2</v>
      </c>
      <c r="M22" s="52">
        <f t="shared" si="6"/>
        <v>8.4203767688315403E-2</v>
      </c>
      <c r="N22" s="52">
        <f t="shared" si="6"/>
        <v>8.7775889592159609E-2</v>
      </c>
      <c r="O22" s="53">
        <f>O6/(O4*$P22 + O6)</f>
        <v>8.6131448660143953E-2</v>
      </c>
      <c r="P22" s="21">
        <f>(1 - P$1) / P$1 * (P6/P4)</f>
        <v>0.88091789500089113</v>
      </c>
      <c r="Q22" s="22">
        <f>(1 - Q$1) / Q$1 * (Q6/Q4)</f>
        <v>0.86165705297401807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58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63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59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62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65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67</v>
      </c>
      <c r="HA24" s="134"/>
      <c r="HC24" s="134" t="s">
        <v>66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67</v>
      </c>
      <c r="HQ24" s="134"/>
      <c r="HS24" s="134" t="s">
        <v>69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67</v>
      </c>
      <c r="IG24" s="134"/>
      <c r="II24" s="134" t="s">
        <v>70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67</v>
      </c>
      <c r="IW24" s="134"/>
      <c r="IY24" s="134" t="s">
        <v>71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67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67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67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67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67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67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67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67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67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67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67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67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67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67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67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67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67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67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68.081999999999994</v>
      </c>
      <c r="D27" s="37">
        <v>64.966999999999999</v>
      </c>
      <c r="E27" s="37">
        <v>64.507999999999996</v>
      </c>
      <c r="F27" s="37">
        <v>66.885000000000005</v>
      </c>
      <c r="G27" s="37">
        <v>64.474999999999994</v>
      </c>
      <c r="H27" s="37">
        <v>65.316999999999993</v>
      </c>
      <c r="I27" s="37">
        <v>72.25</v>
      </c>
      <c r="J27" s="37">
        <v>63.9</v>
      </c>
      <c r="K27" s="37">
        <v>62.951000000000001</v>
      </c>
      <c r="L27" s="37">
        <v>62.622999999999998</v>
      </c>
      <c r="M27" s="37">
        <v>66.245999999999995</v>
      </c>
      <c r="N27" s="37">
        <v>68.033000000000001</v>
      </c>
      <c r="O27" s="37">
        <v>67.738</v>
      </c>
      <c r="P27" s="37">
        <v>63.246000000000002</v>
      </c>
      <c r="Q27" s="37">
        <v>65.656000000000006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66.266376278187678</v>
      </c>
      <c r="T27" s="4">
        <f t="shared" si="7"/>
        <v>64.137860585689225</v>
      </c>
      <c r="U27" s="4">
        <f t="shared" si="7"/>
        <v>63.758719102087099</v>
      </c>
      <c r="V27" s="4">
        <f t="shared" si="7"/>
        <v>64.117655889166031</v>
      </c>
      <c r="W27" s="4">
        <f t="shared" si="7"/>
        <v>61.787772607294229</v>
      </c>
      <c r="X27" s="4">
        <f t="shared" si="7"/>
        <v>62.559631490353915</v>
      </c>
      <c r="Y27" s="4">
        <f t="shared" si="7"/>
        <v>69.897155615488401</v>
      </c>
      <c r="Z27" s="4">
        <f t="shared" si="7"/>
        <v>61.211329271985328</v>
      </c>
      <c r="AA27" s="4">
        <f t="shared" si="7"/>
        <v>60.506018313659183</v>
      </c>
      <c r="AB27" s="4">
        <f t="shared" si="7"/>
        <v>61.206572454884977</v>
      </c>
      <c r="AC27" s="4" t="e">
        <f t="shared" si="7"/>
        <v>#N/A</v>
      </c>
      <c r="AD27" s="4">
        <f t="shared" si="7"/>
        <v>66.472476176332634</v>
      </c>
      <c r="AE27" s="4">
        <f t="shared" si="7"/>
        <v>64.924842599723235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1.8156237218123152</v>
      </c>
      <c r="AJ27" s="4">
        <f t="shared" si="8"/>
        <v>0.82913941431077376</v>
      </c>
      <c r="AK27" s="4">
        <f t="shared" si="8"/>
        <v>0.74928089791289665</v>
      </c>
      <c r="AL27" s="4">
        <f t="shared" si="8"/>
        <v>2.7673441108339745</v>
      </c>
      <c r="AM27" s="4">
        <f t="shared" si="8"/>
        <v>2.6872273927057648</v>
      </c>
      <c r="AN27" s="4">
        <f t="shared" si="8"/>
        <v>2.7573685096460778</v>
      </c>
      <c r="AO27" s="4">
        <f t="shared" si="8"/>
        <v>2.3528443845115987</v>
      </c>
      <c r="AP27" s="4">
        <f t="shared" si="8"/>
        <v>2.6886707280146709</v>
      </c>
      <c r="AQ27" s="4">
        <f t="shared" si="8"/>
        <v>2.4449816863408174</v>
      </c>
      <c r="AR27" s="4">
        <f t="shared" si="8"/>
        <v>1.4164275451150203</v>
      </c>
      <c r="AS27" s="4">
        <f t="shared" si="8"/>
        <v>0</v>
      </c>
      <c r="AT27" s="4">
        <f t="shared" si="8"/>
        <v>1.5605238236673671</v>
      </c>
      <c r="AU27" s="4">
        <f t="shared" si="8"/>
        <v>2.813157400276765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66.266376228012788</v>
      </c>
      <c r="AZ27" s="2">
        <f t="shared" ref="AZ27:BM42" si="9">IF(OR($B27 &lt; D$230, $B27 &gt; D$233), #N/A, ((1-FH27)*DL27) + (FH27 - FX27)*EB27 + (FX27*ER27))</f>
        <v>64.137860557984908</v>
      </c>
      <c r="BA27" s="2">
        <f t="shared" si="9"/>
        <v>63.758719098299579</v>
      </c>
      <c r="BB27" s="2">
        <f t="shared" si="9"/>
        <v>64.117655889152502</v>
      </c>
      <c r="BC27" s="2">
        <f t="shared" si="9"/>
        <v>61.787772607289575</v>
      </c>
      <c r="BD27" s="2">
        <f t="shared" si="9"/>
        <v>62.559631490350583</v>
      </c>
      <c r="BE27" s="2">
        <f t="shared" si="9"/>
        <v>69.897155615442813</v>
      </c>
      <c r="BF27" s="2">
        <f t="shared" si="9"/>
        <v>61.211329271962484</v>
      </c>
      <c r="BG27" s="2">
        <f t="shared" si="9"/>
        <v>60.506018313634783</v>
      </c>
      <c r="BH27" s="2">
        <f t="shared" si="9"/>
        <v>61.206572454881865</v>
      </c>
      <c r="BI27" s="2" t="e">
        <f t="shared" si="9"/>
        <v>#N/A</v>
      </c>
      <c r="BJ27" s="2">
        <f t="shared" si="9"/>
        <v>66.472476176328726</v>
      </c>
      <c r="BK27" s="2">
        <f t="shared" si="9"/>
        <v>64.924842599710388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68.081999999999994</v>
      </c>
      <c r="BP27" s="2">
        <f t="shared" ref="BP27:BP90" si="11">IF(AND(IZ27 &lt; $CC$22, $B27 &lt; D$7, $B27 &gt; D$230), D27, "")</f>
        <v>64.966999999999999</v>
      </c>
      <c r="BQ27" s="2">
        <f t="shared" ref="BQ27:BQ90" si="12">IF(AND(JA27 &lt; $CC$22, $B27 &lt; E$7, $B27 &gt; E$230), E27, "")</f>
        <v>64.507999999999996</v>
      </c>
      <c r="BR27" s="2">
        <f t="shared" ref="BR27:BR90" si="13">IF(AND(JB27 &lt; $CC$22, $B27 &lt; F$7, $B27 &gt; F$230), F27, "")</f>
        <v>66.885000000000005</v>
      </c>
      <c r="BS27" s="2">
        <f t="shared" ref="BS27:BS90" si="14">IF(AND(JC27 &lt; $CC$22, $B27 &lt; G$7, $B27 &gt; G$230), G27, "")</f>
        <v>64.474999999999994</v>
      </c>
      <c r="BT27" s="2">
        <f t="shared" ref="BT27:BT90" si="15">IF(AND(JD27 &lt; $CC$22, $B27 &lt; H$7, $B27 &gt; H$230), H27, "")</f>
        <v>65.316999999999993</v>
      </c>
      <c r="BU27" s="2">
        <f t="shared" ref="BU27:BU90" si="16">IF(AND(JE27 &lt; $CC$22, $B27 &lt; I$7, $B27 &gt; I$230), I27, "")</f>
        <v>72.25</v>
      </c>
      <c r="BV27" s="2">
        <f t="shared" ref="BV27:BV90" si="17">IF(AND(JF27 &lt; $CC$22, $B27 &lt; J$7, $B27 &gt; J$230), J27, "")</f>
        <v>63.9</v>
      </c>
      <c r="BW27" s="2">
        <f t="shared" ref="BW27:BW90" si="18">IF(AND(JG27 &lt; $CC$22, $B27 &lt; K$7, $B27 &gt; K$230), K27, "")</f>
        <v>62.951000000000001</v>
      </c>
      <c r="BX27" s="2">
        <f t="shared" ref="BX27:BX90" si="19">IF(AND(JH27 &lt; $CC$22, $B27 &lt; L$7, $B27 &gt; L$230), L27, "")</f>
        <v>62.622999999999998</v>
      </c>
      <c r="BY27" s="2" t="str">
        <f t="shared" ref="BY27:BY90" si="20">IF(AND(JI27 &lt; $CC$22, $B27 &lt; M$7, $B27 &gt; M$230), M27, "")</f>
        <v/>
      </c>
      <c r="BZ27" s="2">
        <f t="shared" ref="BZ27:BZ90" si="21">IF(AND(JJ27 &lt; $CC$22, $B27 &lt; N$7, $B27 &gt; N$230), N27, "")</f>
        <v>68.033000000000001</v>
      </c>
      <c r="CA27" s="2">
        <f t="shared" ref="CA27:CA90" si="22">IF(AND(JK27 &lt; $CC$22, $B27 &lt; O$7, $B27 &gt; O$230), O27, "")</f>
        <v>67.738</v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65.941982930298707</v>
      </c>
      <c r="DL27" s="2">
        <f t="shared" si="41"/>
        <v>63.88095951417003</v>
      </c>
      <c r="DM27" s="2">
        <f t="shared" si="41"/>
        <v>63.64140485829958</v>
      </c>
      <c r="DN27" s="2">
        <f t="shared" si="41"/>
        <v>64.005250871080165</v>
      </c>
      <c r="DO27" s="2">
        <f t="shared" si="41"/>
        <v>61.751275261324025</v>
      </c>
      <c r="DP27" s="2">
        <f t="shared" si="41"/>
        <v>62.406668989547043</v>
      </c>
      <c r="DQ27" s="2">
        <f t="shared" si="41"/>
        <v>69.712415853658527</v>
      </c>
      <c r="DR27" s="2">
        <f t="shared" si="41"/>
        <v>61.030214634146347</v>
      </c>
      <c r="DS27" s="2">
        <f t="shared" si="41"/>
        <v>60.369359756097559</v>
      </c>
      <c r="DT27" s="2">
        <f t="shared" si="41"/>
        <v>61.068689024390238</v>
      </c>
      <c r="DU27" s="2">
        <f t="shared" si="41"/>
        <v>64.224770647773283</v>
      </c>
      <c r="DV27" s="2">
        <f t="shared" si="41"/>
        <v>66.320696864111497</v>
      </c>
      <c r="DW27" s="2">
        <f t="shared" si="41"/>
        <v>64.680675609756094</v>
      </c>
      <c r="DX27" s="2">
        <f t="shared" si="41"/>
        <v>61.959531848852919</v>
      </c>
      <c r="DY27" s="2">
        <f t="shared" si="41"/>
        <v>59.805383614369497</v>
      </c>
      <c r="EA27" s="2">
        <f t="shared" ref="EA27:EO43" si="42">CE$228*$B27+CE$229</f>
        <v>76.108298534901451</v>
      </c>
      <c r="EB27" s="2">
        <f t="shared" si="42"/>
        <v>72.682698748688722</v>
      </c>
      <c r="EC27" s="2">
        <f t="shared" si="42"/>
        <v>67.781608484448839</v>
      </c>
      <c r="ED27" s="2">
        <f t="shared" si="42"/>
        <v>68.87627224727666</v>
      </c>
      <c r="EE27" s="2">
        <f t="shared" si="42"/>
        <v>63.325908607972039</v>
      </c>
      <c r="EF27" s="2">
        <f t="shared" si="42"/>
        <v>69.206897689958936</v>
      </c>
      <c r="EG27" s="2">
        <f t="shared" si="42"/>
        <v>77.218232401812841</v>
      </c>
      <c r="EH27" s="2">
        <f t="shared" si="42"/>
        <v>68.402350463057559</v>
      </c>
      <c r="EI27" s="2">
        <f t="shared" si="42"/>
        <v>65.780615083208517</v>
      </c>
      <c r="EJ27" s="2">
        <f t="shared" si="42"/>
        <v>66.982668318959909</v>
      </c>
      <c r="EK27" s="2">
        <f t="shared" si="42"/>
        <v>71.377518618806135</v>
      </c>
      <c r="EL27" s="2">
        <f t="shared" si="42"/>
        <v>72.978267640197544</v>
      </c>
      <c r="EM27" s="2">
        <f t="shared" si="42"/>
        <v>75.179038282502106</v>
      </c>
      <c r="EN27" s="2">
        <f t="shared" si="42"/>
        <v>73.089079204578582</v>
      </c>
      <c r="EO27" s="2">
        <f t="shared" si="42"/>
        <v>71.577102917162279</v>
      </c>
      <c r="EQ27" s="2">
        <f t="shared" ref="EQ27:FE43" si="43">CU$228*$B27+CU$229</f>
        <v>71.365333631417471</v>
      </c>
      <c r="ER27" s="2">
        <f t="shared" si="43"/>
        <v>69.861422623503785</v>
      </c>
      <c r="ES27" s="2">
        <f t="shared" si="43"/>
        <v>67.461405282496514</v>
      </c>
      <c r="ET27" s="2">
        <f t="shared" si="43"/>
        <v>68.151980551612482</v>
      </c>
      <c r="EU27" s="2">
        <f t="shared" si="43"/>
        <v>64.889742355088998</v>
      </c>
      <c r="EV27" s="2">
        <f t="shared" si="43"/>
        <v>69.965243052092717</v>
      </c>
      <c r="EW27" s="2">
        <f t="shared" si="43"/>
        <v>73.94495304082983</v>
      </c>
      <c r="EX27" s="2">
        <f t="shared" si="43"/>
        <v>67.624854911534143</v>
      </c>
      <c r="EY27" s="2">
        <f t="shared" si="43"/>
        <v>65.29876611530949</v>
      </c>
      <c r="EZ27" s="2">
        <f t="shared" si="43"/>
        <v>65.237286439033383</v>
      </c>
      <c r="FA27" s="2">
        <f t="shared" si="43"/>
        <v>69.890129051749369</v>
      </c>
      <c r="FB27" s="2">
        <f t="shared" si="43"/>
        <v>73.411618397212834</v>
      </c>
      <c r="FC27" s="2">
        <f t="shared" si="43"/>
        <v>72.954557800930388</v>
      </c>
      <c r="FD27" s="2">
        <f t="shared" si="43"/>
        <v>69.493650911527126</v>
      </c>
      <c r="FE27" s="2">
        <f t="shared" si="43"/>
        <v>70.461168734799557</v>
      </c>
      <c r="FG27" s="2">
        <f t="shared" ref="FG27:FU43" si="44">POWER(10,($B27-C$231)/C$229)/(1+POWER(10,($B27-C$231)/C$229))</f>
        <v>3.1908862872550209E-2</v>
      </c>
      <c r="FH27" s="2">
        <f t="shared" si="44"/>
        <v>2.9187761816927515E-2</v>
      </c>
      <c r="FI27" s="2">
        <f t="shared" si="44"/>
        <v>2.8335436999432223E-2</v>
      </c>
      <c r="FJ27" s="2">
        <f t="shared" si="44"/>
        <v>2.3076371249412489E-2</v>
      </c>
      <c r="FK27" s="2">
        <f t="shared" si="44"/>
        <v>2.3177711735728832E-2</v>
      </c>
      <c r="FL27" s="2">
        <f t="shared" si="44"/>
        <v>2.2493664456047762E-2</v>
      </c>
      <c r="FM27" s="2">
        <f t="shared" si="44"/>
        <v>2.4613184974056752E-2</v>
      </c>
      <c r="FN27" s="2">
        <f t="shared" si="44"/>
        <v>2.4567546405168349E-2</v>
      </c>
      <c r="FO27" s="2">
        <f t="shared" si="44"/>
        <v>2.5254587735029782E-2</v>
      </c>
      <c r="FP27" s="2">
        <f t="shared" si="44"/>
        <v>2.3315055186530643E-2</v>
      </c>
      <c r="FQ27" s="2">
        <f t="shared" si="44"/>
        <v>2.1836144550636084E-2</v>
      </c>
      <c r="FR27" s="2">
        <f t="shared" si="44"/>
        <v>2.2797967372873637E-2</v>
      </c>
      <c r="FS27" s="2">
        <f t="shared" si="44"/>
        <v>2.3257727491827029E-2</v>
      </c>
      <c r="FT27" s="2">
        <f t="shared" si="44"/>
        <v>2.1471739355077322E-2</v>
      </c>
      <c r="FU27" s="2">
        <f t="shared" si="44"/>
        <v>1.7937807231277123E-2</v>
      </c>
      <c r="FW27" s="2">
        <f>POWER(10,($B27-C$232)/C$229)/(1+POWER(10,($B27-C$232)/C$229))</f>
        <v>4.7920072937247607E-7</v>
      </c>
      <c r="FX27" s="2">
        <f t="shared" ref="FX27:GK42" si="45">POWER(10,($B27-D$232)/D$229)/(1+POWER(10,($B27-D$232)/D$229))</f>
        <v>7.1759617662791952E-7</v>
      </c>
      <c r="FY27" s="2">
        <f t="shared" si="45"/>
        <v>7.4644345278292095E-7</v>
      </c>
      <c r="FZ27" s="2">
        <f t="shared" si="45"/>
        <v>6.6212078271731978E-7</v>
      </c>
      <c r="GA27" s="2">
        <f t="shared" si="45"/>
        <v>6.0630964254459883E-7</v>
      </c>
      <c r="GB27" s="2">
        <f t="shared" si="45"/>
        <v>5.7782655698583579E-7</v>
      </c>
      <c r="GC27" s="2">
        <f t="shared" si="45"/>
        <v>6.9938936420557404E-7</v>
      </c>
      <c r="GD27" s="2">
        <f t="shared" si="45"/>
        <v>8.3764575133647281E-7</v>
      </c>
      <c r="GE27" s="2">
        <f t="shared" si="45"/>
        <v>9.6477939168690831E-7</v>
      </c>
      <c r="GF27" s="2">
        <f t="shared" si="45"/>
        <v>7.5807666027842654E-7</v>
      </c>
      <c r="GG27" s="2">
        <f t="shared" si="45"/>
        <v>6.2569020628456828E-7</v>
      </c>
      <c r="GH27" s="2">
        <f t="shared" si="45"/>
        <v>5.3278185840263134E-7</v>
      </c>
      <c r="GI27" s="2">
        <f t="shared" si="45"/>
        <v>4.8020146856176401E-7</v>
      </c>
      <c r="GJ27" s="2">
        <f t="shared" si="45"/>
        <v>3.7021899677093503E-7</v>
      </c>
      <c r="GK27" s="2">
        <f t="shared" si="45"/>
        <v>3.0254155462553233E-7</v>
      </c>
      <c r="GM27" s="86">
        <f xml:space="preserve"> _xlfn.NORM.DIST($B27, C$7, ABS(C$11), TRUE) * _xlfn.NORM.DIST(($B27 - C$7)*C$15, 0, ABS(C$11), TRUE) * 2</f>
        <v>2.8613229317014057E-11</v>
      </c>
      <c r="GN27" s="86">
        <f t="shared" ref="GN27:HA42" si="46" xml:space="preserve"> _xlfn.NORM.DIST($B27, D$7, ABS(D$11), TRUE) * _xlfn.NORM.DIST(($B27 - D$7)*D$15, 0, ABS(D$11), TRUE) * 2</f>
        <v>1.6206781247199625E-11</v>
      </c>
      <c r="GO27" s="86">
        <f t="shared" si="46"/>
        <v>2.0512064001493966E-12</v>
      </c>
      <c r="GP27" s="86">
        <f t="shared" si="46"/>
        <v>6.8566692023672181E-15</v>
      </c>
      <c r="GQ27" s="86">
        <f t="shared" si="46"/>
        <v>2.2781011918613061E-15</v>
      </c>
      <c r="GR27" s="86">
        <f t="shared" si="46"/>
        <v>1.6760677433972305E-15</v>
      </c>
      <c r="GS27" s="86">
        <f t="shared" si="46"/>
        <v>2.4825141874335579E-14</v>
      </c>
      <c r="GT27" s="86">
        <f t="shared" si="46"/>
        <v>1.2123932113955557E-14</v>
      </c>
      <c r="GU27" s="86">
        <f t="shared" si="46"/>
        <v>1.263729649070715E-14</v>
      </c>
      <c r="GV27" s="86">
        <f t="shared" si="46"/>
        <v>1.4876607208157708E-15</v>
      </c>
      <c r="GW27" s="86">
        <f t="shared" si="46"/>
        <v>2.3467661078967054E-16</v>
      </c>
      <c r="GX27" s="86">
        <f t="shared" si="46"/>
        <v>1.8266503565630515E-15</v>
      </c>
      <c r="GY27" s="86">
        <f t="shared" si="46"/>
        <v>6.0670116633371432E-15</v>
      </c>
      <c r="GZ27" s="86">
        <f t="shared" si="46"/>
        <v>1.245307890326999E-16</v>
      </c>
      <c r="HA27" s="86">
        <f t="shared" si="46"/>
        <v>3.8158339215860135E-22</v>
      </c>
      <c r="HC27" s="86">
        <f xml:space="preserve"> _xlfn.NORM.DIST($B27, C$8, ABS(C$12), TRUE) * _xlfn.NORM.DIST(($B27 - C$8)*C$16, 0, ABS(C$12), TRUE) * 2</f>
        <v>2.497928912230623E-29</v>
      </c>
      <c r="HD27" s="86">
        <f t="shared" ref="HD27:HQ42" si="47" xml:space="preserve"> _xlfn.NORM.DIST($B27, D$8, ABS(D$12), TRUE) * _xlfn.NORM.DIST(($B27 - D$8)*D$16, 0, ABS(D$12), TRUE) * 2</f>
        <v>4.1296339106314157E-27</v>
      </c>
      <c r="HE27" s="86">
        <f t="shared" si="47"/>
        <v>3.1818316996047697E-28</v>
      </c>
      <c r="HF27" s="86">
        <f t="shared" si="47"/>
        <v>5.3964679745530323E-39</v>
      </c>
      <c r="HG27" s="86">
        <f t="shared" si="47"/>
        <v>3.5231110821804133E-36</v>
      </c>
      <c r="HH27" s="86">
        <f t="shared" si="47"/>
        <v>4.7719028678462467E-38</v>
      </c>
      <c r="HI27" s="86">
        <f t="shared" si="47"/>
        <v>9.8834375598958942E-38</v>
      </c>
      <c r="HJ27" s="86">
        <f t="shared" si="47"/>
        <v>1.6862728987386674E-35</v>
      </c>
      <c r="HK27" s="86">
        <f t="shared" si="47"/>
        <v>6.0090035886100923E-34</v>
      </c>
      <c r="HL27" s="86">
        <f t="shared" si="47"/>
        <v>2.0936373683893988E-36</v>
      </c>
      <c r="HM27" s="86">
        <f t="shared" si="47"/>
        <v>3.4951705461338742E-36</v>
      </c>
      <c r="HN27" s="86">
        <f t="shared" si="47"/>
        <v>7.1907795642180385E-36</v>
      </c>
      <c r="HO27" s="86">
        <f t="shared" si="47"/>
        <v>4.2791351542738249E-36</v>
      </c>
      <c r="HP27" s="86">
        <f t="shared" si="47"/>
        <v>5.8875522515773978E-39</v>
      </c>
      <c r="HQ27" s="86">
        <f t="shared" si="47"/>
        <v>5.7803903083726527E-54</v>
      </c>
      <c r="HS27" s="86">
        <f xml:space="preserve"> _xlfn.NORM.DIST($B27, C$9, ABS(C$13), TRUE) * _xlfn.NORM.DIST(($B27 - C$9)*C$17, 0, ABS(C$13), TRUE) * 2</f>
        <v>3.1878319347616322E-154</v>
      </c>
      <c r="HT27" s="86">
        <f t="shared" ref="HT27:IG42" si="48" xml:space="preserve"> _xlfn.NORM.DIST($B27, D$9, ABS(D$13), TRUE) * _xlfn.NORM.DIST(($B27 - D$9)*D$17, 0, ABS(D$13), TRUE) * 2</f>
        <v>1.4045377451928066E-134</v>
      </c>
      <c r="HU27" s="86">
        <f t="shared" si="48"/>
        <v>1.0207593974284426E-141</v>
      </c>
      <c r="HV27" s="86">
        <f t="shared" si="48"/>
        <v>7.6306298286995947E-206</v>
      </c>
      <c r="HW27" s="86">
        <f t="shared" si="48"/>
        <v>2.4688403507214873E-190</v>
      </c>
      <c r="HX27" s="86">
        <f t="shared" si="48"/>
        <v>4.2249110992905036E-200</v>
      </c>
      <c r="HY27" s="86">
        <f t="shared" si="48"/>
        <v>1.7107019671758459E-195</v>
      </c>
      <c r="HZ27" s="86">
        <f t="shared" si="48"/>
        <v>1.0598822624542946E-184</v>
      </c>
      <c r="IA27" s="86">
        <f t="shared" si="48"/>
        <v>1.8865671863403292E-178</v>
      </c>
      <c r="IB27" s="86">
        <f t="shared" si="48"/>
        <v>8.5331010982292126E-192</v>
      </c>
      <c r="IC27" s="86">
        <f t="shared" si="48"/>
        <v>7.051392771283337E-191</v>
      </c>
      <c r="ID27" s="86">
        <f t="shared" si="48"/>
        <v>3.250475215297558E-189</v>
      </c>
      <c r="IE27" s="86">
        <f t="shared" si="48"/>
        <v>3.7496666140964068E-190</v>
      </c>
      <c r="IF27" s="86">
        <f t="shared" si="48"/>
        <v>5.8015032253901405E-144</v>
      </c>
      <c r="IG27" s="86">
        <f t="shared" si="48"/>
        <v>4.1276518911968155E-88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1.3722017779661121E-270</v>
      </c>
      <c r="IW27" s="86">
        <f t="shared" si="49"/>
        <v>1.1713978058685834E-167</v>
      </c>
      <c r="IY27" s="86">
        <f>GM27+HC27+HS27+II27</f>
        <v>2.8613229317014057E-11</v>
      </c>
      <c r="IZ27" s="86">
        <f t="shared" ref="IZ27:JM42" si="50">GN27+HD27+HT27+IJ27</f>
        <v>1.6206781247199628E-11</v>
      </c>
      <c r="JA27" s="86">
        <f t="shared" si="50"/>
        <v>2.051206400149397E-12</v>
      </c>
      <c r="JB27" s="86">
        <f t="shared" si="50"/>
        <v>6.8566692023672181E-15</v>
      </c>
      <c r="JC27" s="86">
        <f t="shared" si="50"/>
        <v>2.2781011918613061E-15</v>
      </c>
      <c r="JD27" s="86">
        <f t="shared" si="50"/>
        <v>1.6760677433972305E-15</v>
      </c>
      <c r="JE27" s="86">
        <f t="shared" si="50"/>
        <v>2.4825141874335579E-14</v>
      </c>
      <c r="JF27" s="86">
        <f t="shared" si="50"/>
        <v>1.2123932113955557E-14</v>
      </c>
      <c r="JG27" s="86">
        <f t="shared" si="50"/>
        <v>1.263729649070715E-14</v>
      </c>
      <c r="JH27" s="86">
        <f t="shared" si="50"/>
        <v>1.4876607208157708E-15</v>
      </c>
      <c r="JI27" s="86">
        <f t="shared" si="50"/>
        <v>2.3467661078967054E-16</v>
      </c>
      <c r="JJ27" s="86">
        <f t="shared" si="50"/>
        <v>1.8266503565630515E-15</v>
      </c>
      <c r="JK27" s="86">
        <f t="shared" si="50"/>
        <v>6.0670116633371432E-15</v>
      </c>
      <c r="JL27" s="86">
        <f t="shared" si="50"/>
        <v>1.245307890326999E-16</v>
      </c>
      <c r="JM27" s="86">
        <f t="shared" si="50"/>
        <v>3.8158339215860135E-22</v>
      </c>
    </row>
    <row r="28" spans="1:273" x14ac:dyDescent="0.25">
      <c r="B28" s="2">
        <v>1</v>
      </c>
      <c r="C28" s="37">
        <v>67.704999999999998</v>
      </c>
      <c r="D28" s="37">
        <v>64.606999999999999</v>
      </c>
      <c r="E28" s="37">
        <v>64.393000000000001</v>
      </c>
      <c r="F28" s="37">
        <v>66.950999999999993</v>
      </c>
      <c r="G28" s="37">
        <v>63.689</v>
      </c>
      <c r="H28" s="37">
        <v>63.783000000000001</v>
      </c>
      <c r="I28" s="37">
        <v>73.117000000000004</v>
      </c>
      <c r="J28" s="37">
        <v>62.832999999999998</v>
      </c>
      <c r="K28" s="37">
        <v>62.377000000000002</v>
      </c>
      <c r="L28" s="37">
        <v>62.77</v>
      </c>
      <c r="M28" s="37">
        <v>66</v>
      </c>
      <c r="N28" s="37">
        <v>68.262</v>
      </c>
      <c r="O28" s="37">
        <v>66.671999999999997</v>
      </c>
      <c r="P28" s="37">
        <v>63.869</v>
      </c>
      <c r="Q28" s="37">
        <v>63.606999999999999</v>
      </c>
      <c r="S28" s="4">
        <f t="shared" si="7"/>
        <v>66.538273114274716</v>
      </c>
      <c r="T28" s="4">
        <f t="shared" si="7"/>
        <v>64.459689886025558</v>
      </c>
      <c r="U28" s="4">
        <f t="shared" si="7"/>
        <v>63.988566863272865</v>
      </c>
      <c r="V28" s="4">
        <f t="shared" si="7"/>
        <v>64.357469014335763</v>
      </c>
      <c r="W28" s="4">
        <f t="shared" si="7"/>
        <v>62.049724837570771</v>
      </c>
      <c r="X28" s="4">
        <f t="shared" si="7"/>
        <v>62.786388541070572</v>
      </c>
      <c r="Y28" s="4">
        <f t="shared" si="7"/>
        <v>70.065454814109202</v>
      </c>
      <c r="Z28" s="4">
        <f t="shared" si="7"/>
        <v>61.55453357651281</v>
      </c>
      <c r="AA28" s="4">
        <f t="shared" si="7"/>
        <v>60.772722652543216</v>
      </c>
      <c r="AB28" s="4">
        <f t="shared" si="7"/>
        <v>61.4710444585562</v>
      </c>
      <c r="AC28" s="4" t="e">
        <f t="shared" si="7"/>
        <v>#N/A</v>
      </c>
      <c r="AD28" s="4">
        <f t="shared" si="7"/>
        <v>66.699663004268942</v>
      </c>
      <c r="AE28" s="4">
        <f t="shared" si="7"/>
        <v>65.222794480622468</v>
      </c>
      <c r="AF28" s="4" t="e">
        <f t="shared" si="7"/>
        <v>#N/A</v>
      </c>
      <c r="AG28" s="4" t="e">
        <f t="shared" si="7"/>
        <v>#N/A</v>
      </c>
      <c r="AI28" s="4">
        <f t="shared" si="8"/>
        <v>1.1667268857252822</v>
      </c>
      <c r="AJ28" s="4">
        <f t="shared" si="8"/>
        <v>0.14731011397444149</v>
      </c>
      <c r="AK28" s="4">
        <f t="shared" si="8"/>
        <v>0.40443313672713543</v>
      </c>
      <c r="AL28" s="4">
        <f t="shared" si="8"/>
        <v>2.5935309856642306</v>
      </c>
      <c r="AM28" s="4">
        <f t="shared" si="8"/>
        <v>1.6392751624292288</v>
      </c>
      <c r="AN28" s="4">
        <f t="shared" si="8"/>
        <v>0.99661145892942926</v>
      </c>
      <c r="AO28" s="4">
        <f t="shared" si="8"/>
        <v>3.0515451858908023</v>
      </c>
      <c r="AP28" s="4">
        <f t="shared" si="8"/>
        <v>1.2784664234871883</v>
      </c>
      <c r="AQ28" s="4">
        <f t="shared" si="8"/>
        <v>1.6042773474567866</v>
      </c>
      <c r="AR28" s="4">
        <f t="shared" si="8"/>
        <v>1.298955541443803</v>
      </c>
      <c r="AS28" s="4">
        <f t="shared" si="8"/>
        <v>0</v>
      </c>
      <c r="AT28" s="4">
        <f t="shared" si="8"/>
        <v>1.5623369957310587</v>
      </c>
      <c r="AU28" s="4">
        <f t="shared" si="8"/>
        <v>1.4492055193775286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66.538273009151666</v>
      </c>
      <c r="AZ28" s="2">
        <f t="shared" si="9"/>
        <v>64.459689827730813</v>
      </c>
      <c r="BA28" s="2">
        <f t="shared" si="9"/>
        <v>63.988566854646784</v>
      </c>
      <c r="BB28" s="2">
        <f t="shared" si="9"/>
        <v>64.357469014298843</v>
      </c>
      <c r="BC28" s="2">
        <f t="shared" si="9"/>
        <v>62.04972483755747</v>
      </c>
      <c r="BD28" s="2">
        <f t="shared" si="9"/>
        <v>62.786388541061022</v>
      </c>
      <c r="BE28" s="2">
        <f t="shared" si="9"/>
        <v>70.065454813989035</v>
      </c>
      <c r="BF28" s="2">
        <f t="shared" si="9"/>
        <v>61.554533576450837</v>
      </c>
      <c r="BG28" s="2">
        <f t="shared" si="9"/>
        <v>60.772722652476624</v>
      </c>
      <c r="BH28" s="2">
        <f t="shared" si="9"/>
        <v>61.471044458547141</v>
      </c>
      <c r="BI28" s="2" t="e">
        <f t="shared" si="9"/>
        <v>#N/A</v>
      </c>
      <c r="BJ28" s="2">
        <f t="shared" si="9"/>
        <v>66.699663004257744</v>
      </c>
      <c r="BK28" s="2">
        <f t="shared" si="9"/>
        <v>65.222794480587169</v>
      </c>
      <c r="BL28" s="2" t="e">
        <f t="shared" si="9"/>
        <v>#N/A</v>
      </c>
      <c r="BM28" s="2" t="e">
        <f t="shared" si="9"/>
        <v>#N/A</v>
      </c>
      <c r="BO28" s="2">
        <f t="shared" si="10"/>
        <v>67.704999999999998</v>
      </c>
      <c r="BP28" s="2">
        <f t="shared" si="11"/>
        <v>64.606999999999999</v>
      </c>
      <c r="BQ28" s="2">
        <f t="shared" si="12"/>
        <v>64.393000000000001</v>
      </c>
      <c r="BR28" s="2">
        <f t="shared" si="13"/>
        <v>66.950999999999993</v>
      </c>
      <c r="BS28" s="2">
        <f t="shared" si="14"/>
        <v>63.689</v>
      </c>
      <c r="BT28" s="2">
        <f t="shared" si="15"/>
        <v>63.783000000000001</v>
      </c>
      <c r="BU28" s="2">
        <f t="shared" si="16"/>
        <v>73.117000000000004</v>
      </c>
      <c r="BV28" s="2">
        <f t="shared" si="17"/>
        <v>62.832999999999998</v>
      </c>
      <c r="BW28" s="2">
        <f t="shared" si="18"/>
        <v>62.377000000000002</v>
      </c>
      <c r="BX28" s="2">
        <f t="shared" si="19"/>
        <v>62.77</v>
      </c>
      <c r="BY28" s="2" t="str">
        <f t="shared" si="20"/>
        <v/>
      </c>
      <c r="BZ28" s="2">
        <f t="shared" si="21"/>
        <v>68.262</v>
      </c>
      <c r="CA28" s="2">
        <f t="shared" si="22"/>
        <v>66.671999999999997</v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66.19844333807491</v>
      </c>
      <c r="DL28" s="2">
        <f t="shared" si="41"/>
        <v>64.193526425210621</v>
      </c>
      <c r="DM28" s="2">
        <f t="shared" si="41"/>
        <v>63.87093773935878</v>
      </c>
      <c r="DN28" s="2">
        <f t="shared" si="41"/>
        <v>64.243635888501771</v>
      </c>
      <c r="DO28" s="2">
        <f t="shared" si="41"/>
        <v>62.018531010452946</v>
      </c>
      <c r="DP28" s="2">
        <f t="shared" si="41"/>
        <v>62.627127003484325</v>
      </c>
      <c r="DQ28" s="2">
        <f t="shared" si="41"/>
        <v>69.872327861163214</v>
      </c>
      <c r="DR28" s="2">
        <f t="shared" si="41"/>
        <v>61.368494652908076</v>
      </c>
      <c r="DS28" s="2">
        <f t="shared" si="41"/>
        <v>60.633288742964353</v>
      </c>
      <c r="DT28" s="2">
        <f t="shared" si="41"/>
        <v>61.329585741088174</v>
      </c>
      <c r="DU28" s="2">
        <f t="shared" si="41"/>
        <v>64.444975708502028</v>
      </c>
      <c r="DV28" s="2">
        <f t="shared" si="41"/>
        <v>66.542247386759584</v>
      </c>
      <c r="DW28" s="2">
        <f t="shared" si="41"/>
        <v>64.966824296435263</v>
      </c>
      <c r="DX28" s="2">
        <f t="shared" si="41"/>
        <v>62.293472334682875</v>
      </c>
      <c r="DY28" s="2">
        <f t="shared" si="41"/>
        <v>60.068583760997065</v>
      </c>
      <c r="EA28" s="2">
        <f t="shared" si="42"/>
        <v>75.941338971621235</v>
      </c>
      <c r="EB28" s="2">
        <f t="shared" si="42"/>
        <v>72.533648014386316</v>
      </c>
      <c r="EC28" s="2">
        <f t="shared" si="42"/>
        <v>67.667333750961646</v>
      </c>
      <c r="ED28" s="2">
        <f t="shared" si="42"/>
        <v>68.75251878553054</v>
      </c>
      <c r="EE28" s="2">
        <f t="shared" si="42"/>
        <v>63.248668973851231</v>
      </c>
      <c r="EF28" s="2">
        <f t="shared" si="42"/>
        <v>69.098416914719238</v>
      </c>
      <c r="EG28" s="2">
        <f t="shared" si="42"/>
        <v>77.045491396000315</v>
      </c>
      <c r="EH28" s="2">
        <f t="shared" si="42"/>
        <v>68.291136205744451</v>
      </c>
      <c r="EI28" s="2">
        <f t="shared" si="42"/>
        <v>65.680907821427283</v>
      </c>
      <c r="EJ28" s="2">
        <f t="shared" si="42"/>
        <v>66.875504253406646</v>
      </c>
      <c r="EK28" s="2">
        <f t="shared" si="42"/>
        <v>71.253245750150271</v>
      </c>
      <c r="EL28" s="2">
        <f t="shared" si="42"/>
        <v>72.853349138061631</v>
      </c>
      <c r="EM28" s="2">
        <f t="shared" si="42"/>
        <v>75.026812664569633</v>
      </c>
      <c r="EN28" s="2">
        <f t="shared" si="42"/>
        <v>72.950391680603929</v>
      </c>
      <c r="EO28" s="2">
        <f t="shared" si="42"/>
        <v>71.458809416769157</v>
      </c>
      <c r="EQ28" s="2">
        <f t="shared" si="43"/>
        <v>71.239967513815998</v>
      </c>
      <c r="ER28" s="2">
        <f t="shared" si="43"/>
        <v>69.73812304429012</v>
      </c>
      <c r="ES28" s="2">
        <f t="shared" si="43"/>
        <v>67.3498872863846</v>
      </c>
      <c r="ET28" s="2">
        <f t="shared" si="43"/>
        <v>68.034853184465035</v>
      </c>
      <c r="EU28" s="2">
        <f t="shared" si="43"/>
        <v>64.798251169557275</v>
      </c>
      <c r="EV28" s="2">
        <f t="shared" si="43"/>
        <v>69.849473691762967</v>
      </c>
      <c r="EW28" s="2">
        <f t="shared" si="43"/>
        <v>73.80349869773498</v>
      </c>
      <c r="EX28" s="2">
        <f t="shared" si="43"/>
        <v>67.521067110680733</v>
      </c>
      <c r="EY28" s="2">
        <f t="shared" si="43"/>
        <v>65.203463303630585</v>
      </c>
      <c r="EZ28" s="2">
        <f t="shared" si="43"/>
        <v>65.146174305353895</v>
      </c>
      <c r="FA28" s="2">
        <f t="shared" si="43"/>
        <v>69.779297316027609</v>
      </c>
      <c r="FB28" s="2">
        <f t="shared" si="43"/>
        <v>73.282725651072653</v>
      </c>
      <c r="FC28" s="2">
        <f t="shared" si="43"/>
        <v>72.822255660068606</v>
      </c>
      <c r="FD28" s="2">
        <f t="shared" si="43"/>
        <v>69.386879967865184</v>
      </c>
      <c r="FE28" s="2">
        <f t="shared" si="43"/>
        <v>70.35383004261935</v>
      </c>
      <c r="FG28" s="2">
        <f t="shared" si="44"/>
        <v>3.4879994009477354E-2</v>
      </c>
      <c r="FH28" s="2">
        <f t="shared" si="44"/>
        <v>3.1913875508047487E-2</v>
      </c>
      <c r="FI28" s="2">
        <f t="shared" si="44"/>
        <v>3.098448495504149E-2</v>
      </c>
      <c r="FJ28" s="2">
        <f t="shared" si="44"/>
        <v>2.5246529888367387E-2</v>
      </c>
      <c r="FK28" s="2">
        <f t="shared" si="44"/>
        <v>2.535715331307048E-2</v>
      </c>
      <c r="FL28" s="2">
        <f t="shared" si="44"/>
        <v>2.4610404403304826E-2</v>
      </c>
      <c r="FM28" s="2">
        <f t="shared" si="44"/>
        <v>2.6923886240575578E-2</v>
      </c>
      <c r="FN28" s="2">
        <f t="shared" si="44"/>
        <v>2.6874081143833346E-2</v>
      </c>
      <c r="FO28" s="2">
        <f t="shared" si="44"/>
        <v>2.7623798946401306E-2</v>
      </c>
      <c r="FP28" s="2">
        <f t="shared" si="44"/>
        <v>2.5507074182361204E-2</v>
      </c>
      <c r="FQ28" s="2">
        <f t="shared" si="44"/>
        <v>2.3892521729261252E-2</v>
      </c>
      <c r="FR28" s="2">
        <f t="shared" si="44"/>
        <v>2.4942612695308078E-2</v>
      </c>
      <c r="FS28" s="2">
        <f t="shared" si="44"/>
        <v>2.5444497105884336E-2</v>
      </c>
      <c r="FT28" s="2">
        <f t="shared" si="44"/>
        <v>2.3494623638534284E-2</v>
      </c>
      <c r="FU28" s="2">
        <f t="shared" si="44"/>
        <v>1.9634435019444452E-2</v>
      </c>
      <c r="FW28" s="2">
        <f t="shared" ref="FW28:GK58" si="53">POWER(10,($B28-C$232)/C$229)/(1+POWER(10,($B28-C$232)/C$229))</f>
        <v>5.2543312704078482E-7</v>
      </c>
      <c r="FX28" s="2">
        <f t="shared" si="45"/>
        <v>7.8682850683421341E-7</v>
      </c>
      <c r="FY28" s="2">
        <f t="shared" si="45"/>
        <v>8.1845891168856516E-7</v>
      </c>
      <c r="FZ28" s="2">
        <f t="shared" si="45"/>
        <v>7.2600095508570056E-7</v>
      </c>
      <c r="GA28" s="2">
        <f t="shared" si="45"/>
        <v>6.6480526427329773E-7</v>
      </c>
      <c r="GB28" s="2">
        <f t="shared" si="45"/>
        <v>6.3357418556717434E-7</v>
      </c>
      <c r="GC28" s="2">
        <f t="shared" si="45"/>
        <v>7.6686513672099939E-7</v>
      </c>
      <c r="GD28" s="2">
        <f t="shared" si="45"/>
        <v>9.1846022820746888E-7</v>
      </c>
      <c r="GE28" s="2">
        <f t="shared" si="45"/>
        <v>1.0578594686072354E-6</v>
      </c>
      <c r="GF28" s="2">
        <f t="shared" si="45"/>
        <v>8.3121446820708574E-7</v>
      </c>
      <c r="GG28" s="2">
        <f t="shared" si="45"/>
        <v>6.8605562731729649E-7</v>
      </c>
      <c r="GH28" s="2">
        <f t="shared" si="45"/>
        <v>5.8418366101101998E-7</v>
      </c>
      <c r="GI28" s="2">
        <f t="shared" si="45"/>
        <v>5.2653041564029853E-7</v>
      </c>
      <c r="GJ28" s="2">
        <f t="shared" si="45"/>
        <v>4.0593704325805098E-7</v>
      </c>
      <c r="GK28" s="2">
        <f t="shared" si="45"/>
        <v>3.317302083913976E-7</v>
      </c>
      <c r="GM28" s="86">
        <f t="shared" ref="GM28:HA58" si="54" xml:space="preserve"> _xlfn.NORM.DIST($B28, C$7, ABS(C$11), TRUE) * _xlfn.NORM.DIST(($B28 - C$7)*C$15, 0, ABS(C$11), TRUE) * 2</f>
        <v>6.0932993721128567E-11</v>
      </c>
      <c r="GN28" s="86">
        <f t="shared" si="46"/>
        <v>3.4651659217807615E-11</v>
      </c>
      <c r="GO28" s="86">
        <f t="shared" si="46"/>
        <v>4.7483963114575425E-12</v>
      </c>
      <c r="GP28" s="86">
        <f t="shared" si="46"/>
        <v>1.9019653833875467E-14</v>
      </c>
      <c r="GQ28" s="86">
        <f t="shared" si="46"/>
        <v>6.6155795126242422E-15</v>
      </c>
      <c r="GR28" s="86">
        <f t="shared" si="46"/>
        <v>4.8856230424910485E-15</v>
      </c>
      <c r="GS28" s="86">
        <f t="shared" si="46"/>
        <v>6.6521000360227564E-14</v>
      </c>
      <c r="GT28" s="86">
        <f t="shared" si="46"/>
        <v>3.3437437276017497E-14</v>
      </c>
      <c r="GU28" s="86">
        <f t="shared" si="46"/>
        <v>3.5065727887057542E-14</v>
      </c>
      <c r="GV28" s="86">
        <f t="shared" si="46"/>
        <v>4.4031890742484221E-15</v>
      </c>
      <c r="GW28" s="86">
        <f t="shared" si="46"/>
        <v>7.3391153448856939E-16</v>
      </c>
      <c r="GX28" s="86">
        <f t="shared" si="46"/>
        <v>5.3267147130941318E-15</v>
      </c>
      <c r="GY28" s="86">
        <f t="shared" si="46"/>
        <v>1.6949499967955055E-14</v>
      </c>
      <c r="GZ28" s="86">
        <f t="shared" si="46"/>
        <v>3.9743100394043876E-16</v>
      </c>
      <c r="HA28" s="86">
        <f t="shared" si="46"/>
        <v>1.8917031386169964E-21</v>
      </c>
      <c r="HC28" s="86">
        <f xml:space="preserve"> _xlfn.NORM.DIST($B28, C$8, ABS(C$12), TRUE) * _xlfn.NORM.DIST(($B28 - C$8)*C$16, 0, ABS(C$12), TRUE) * 2</f>
        <v>1.1149285743104681E-28</v>
      </c>
      <c r="HD28" s="86">
        <f t="shared" si="47"/>
        <v>1.6307906937565983E-26</v>
      </c>
      <c r="HE28" s="86">
        <f t="shared" si="47"/>
        <v>1.3575159307340793E-27</v>
      </c>
      <c r="HF28" s="86">
        <f t="shared" si="47"/>
        <v>4.1723872824071511E-38</v>
      </c>
      <c r="HG28" s="86">
        <f t="shared" si="47"/>
        <v>2.3252830095665838E-35</v>
      </c>
      <c r="HH28" s="86">
        <f t="shared" si="47"/>
        <v>3.4481854694912791E-37</v>
      </c>
      <c r="HI28" s="86">
        <f t="shared" si="47"/>
        <v>7.1136558372154898E-37</v>
      </c>
      <c r="HJ28" s="86">
        <f t="shared" si="47"/>
        <v>1.093792439539414E-34</v>
      </c>
      <c r="HK28" s="86">
        <f t="shared" si="47"/>
        <v>3.7013978436162228E-33</v>
      </c>
      <c r="HL28" s="86">
        <f t="shared" si="47"/>
        <v>1.4314412543754539E-35</v>
      </c>
      <c r="HM28" s="86">
        <f t="shared" si="47"/>
        <v>2.3045294075882494E-35</v>
      </c>
      <c r="HN28" s="86">
        <f t="shared" si="47"/>
        <v>4.5674025763125781E-35</v>
      </c>
      <c r="HO28" s="86">
        <f t="shared" si="47"/>
        <v>2.7094789008061111E-35</v>
      </c>
      <c r="HP28" s="86">
        <f t="shared" si="47"/>
        <v>4.3269954084475582E-38</v>
      </c>
      <c r="HQ28" s="86">
        <f t="shared" si="47"/>
        <v>9.8025405096872088E-53</v>
      </c>
      <c r="HS28" s="86">
        <f t="shared" ref="HS28:IG58" si="55" xml:space="preserve"> _xlfn.NORM.DIST($B28, C$9, ABS(C$13), TRUE) * _xlfn.NORM.DIST(($B28 - C$9)*C$17, 0, ABS(C$13), TRUE) * 2</f>
        <v>8.1736529743134688E-152</v>
      </c>
      <c r="HT28" s="86">
        <f t="shared" si="48"/>
        <v>1.9881179873169438E-132</v>
      </c>
      <c r="HU28" s="86">
        <f t="shared" si="48"/>
        <v>1.9616216035416844E-139</v>
      </c>
      <c r="HV28" s="86">
        <f t="shared" si="48"/>
        <v>1.4750301079731267E-202</v>
      </c>
      <c r="HW28" s="86">
        <f t="shared" si="48"/>
        <v>2.6443121780987577E-187</v>
      </c>
      <c r="HX28" s="86">
        <f t="shared" si="48"/>
        <v>6.2861591238988515E-197</v>
      </c>
      <c r="HY28" s="86">
        <f t="shared" si="48"/>
        <v>2.3764681781457788E-192</v>
      </c>
      <c r="HZ28" s="86">
        <f t="shared" si="48"/>
        <v>1.0263019994176253E-181</v>
      </c>
      <c r="IA28" s="86">
        <f t="shared" si="48"/>
        <v>1.5714754634770987E-175</v>
      </c>
      <c r="IB28" s="86">
        <f t="shared" si="48"/>
        <v>1.0461564037763168E-188</v>
      </c>
      <c r="IC28" s="86">
        <f t="shared" si="48"/>
        <v>7.5982083684415151E-188</v>
      </c>
      <c r="ID28" s="86">
        <f t="shared" si="48"/>
        <v>3.0517530701989269E-186</v>
      </c>
      <c r="IE28" s="86">
        <f t="shared" si="48"/>
        <v>3.4614345812738857E-187</v>
      </c>
      <c r="IF28" s="86">
        <f t="shared" si="48"/>
        <v>9.4958052562737538E-142</v>
      </c>
      <c r="IG28" s="86">
        <f t="shared" si="48"/>
        <v>8.6861172773003433E-87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2.9243870309947621E-267</v>
      </c>
      <c r="IW28" s="86">
        <f t="shared" si="49"/>
        <v>1.2437563479265075E-165</v>
      </c>
      <c r="IY28" s="86">
        <f t="shared" ref="IY28:JM58" si="57">GM28+HC28+HS28+II28</f>
        <v>6.0932993721128567E-11</v>
      </c>
      <c r="IZ28" s="86">
        <f t="shared" si="50"/>
        <v>3.4651659217807634E-11</v>
      </c>
      <c r="JA28" s="86">
        <f t="shared" si="50"/>
        <v>4.7483963114575442E-12</v>
      </c>
      <c r="JB28" s="86">
        <f t="shared" si="50"/>
        <v>1.9019653833875467E-14</v>
      </c>
      <c r="JC28" s="86">
        <f t="shared" si="50"/>
        <v>6.6155795126242422E-15</v>
      </c>
      <c r="JD28" s="86">
        <f t="shared" si="50"/>
        <v>4.8856230424910485E-15</v>
      </c>
      <c r="JE28" s="86">
        <f t="shared" si="50"/>
        <v>6.6521000360227564E-14</v>
      </c>
      <c r="JF28" s="86">
        <f t="shared" si="50"/>
        <v>3.3437437276017497E-14</v>
      </c>
      <c r="JG28" s="86">
        <f t="shared" si="50"/>
        <v>3.5065727887057542E-14</v>
      </c>
      <c r="JH28" s="86">
        <f t="shared" si="50"/>
        <v>4.4031890742484221E-15</v>
      </c>
      <c r="JI28" s="86">
        <f t="shared" si="50"/>
        <v>7.3391153448856939E-16</v>
      </c>
      <c r="JJ28" s="86">
        <f t="shared" si="50"/>
        <v>5.3267147130941318E-15</v>
      </c>
      <c r="JK28" s="86">
        <f t="shared" si="50"/>
        <v>1.6949499967955055E-14</v>
      </c>
      <c r="JL28" s="86">
        <f t="shared" si="50"/>
        <v>3.9743100394043876E-16</v>
      </c>
      <c r="JM28" s="86">
        <f t="shared" si="50"/>
        <v>1.8917031386169964E-21</v>
      </c>
    </row>
    <row r="29" spans="1:273" x14ac:dyDescent="0.25">
      <c r="B29" s="2">
        <v>2</v>
      </c>
      <c r="C29" s="37">
        <v>67.361000000000004</v>
      </c>
      <c r="D29" s="37">
        <v>65.933999999999997</v>
      </c>
      <c r="E29" s="37">
        <v>64.754000000000005</v>
      </c>
      <c r="F29" s="37">
        <v>65.278999999999996</v>
      </c>
      <c r="G29" s="37">
        <v>65.131</v>
      </c>
      <c r="H29" s="37">
        <v>63.716999999999999</v>
      </c>
      <c r="I29" s="37">
        <v>72.099999999999994</v>
      </c>
      <c r="J29" s="37">
        <v>62.582999999999998</v>
      </c>
      <c r="K29" s="37">
        <v>61.851999999999997</v>
      </c>
      <c r="L29" s="37">
        <v>63.902000000000001</v>
      </c>
      <c r="M29" s="37">
        <v>65.738</v>
      </c>
      <c r="N29" s="37">
        <v>67.688999999999993</v>
      </c>
      <c r="O29" s="37">
        <v>66.081999999999994</v>
      </c>
      <c r="P29" s="37">
        <v>64.902000000000001</v>
      </c>
      <c r="Q29" s="37">
        <v>65.328000000000003</v>
      </c>
      <c r="R29" s="5"/>
      <c r="S29" s="4">
        <f t="shared" si="7"/>
        <v>66.81013064723679</v>
      </c>
      <c r="T29" s="4">
        <f t="shared" si="7"/>
        <v>64.780936274956346</v>
      </c>
      <c r="U29" s="4">
        <f t="shared" si="7"/>
        <v>64.217418351269913</v>
      </c>
      <c r="V29" s="4">
        <f t="shared" si="7"/>
        <v>64.596532714405186</v>
      </c>
      <c r="W29" s="4">
        <f t="shared" si="7"/>
        <v>62.310351806976314</v>
      </c>
      <c r="X29" s="4">
        <f t="shared" si="7"/>
        <v>63.012942858606976</v>
      </c>
      <c r="Y29" s="4">
        <f t="shared" si="7"/>
        <v>70.233655788888569</v>
      </c>
      <c r="Z29" s="4">
        <f t="shared" si="7"/>
        <v>61.89702385189193</v>
      </c>
      <c r="AA29" s="4">
        <f t="shared" si="7"/>
        <v>61.038712738187485</v>
      </c>
      <c r="AB29" s="4">
        <f t="shared" si="7"/>
        <v>61.734939471268625</v>
      </c>
      <c r="AC29" s="4">
        <f t="shared" si="7"/>
        <v>64.834126259056475</v>
      </c>
      <c r="AD29" s="4">
        <f t="shared" si="7"/>
        <v>66.926533497882744</v>
      </c>
      <c r="AE29" s="4">
        <f t="shared" si="7"/>
        <v>65.520751013256501</v>
      </c>
      <c r="AF29" s="4">
        <f t="shared" si="7"/>
        <v>62.889178912585791</v>
      </c>
      <c r="AG29" s="4" t="e">
        <f t="shared" si="7"/>
        <v>#N/A</v>
      </c>
      <c r="AI29" s="4">
        <f t="shared" si="8"/>
        <v>0.55086935276321469</v>
      </c>
      <c r="AJ29" s="4">
        <f t="shared" si="8"/>
        <v>1.1530637250436513</v>
      </c>
      <c r="AK29" s="4">
        <f t="shared" si="8"/>
        <v>0.53658164873009184</v>
      </c>
      <c r="AL29" s="4">
        <f t="shared" si="8"/>
        <v>0.68246728559481085</v>
      </c>
      <c r="AM29" s="4">
        <f t="shared" si="8"/>
        <v>2.8206481930236862</v>
      </c>
      <c r="AN29" s="4">
        <f t="shared" si="8"/>
        <v>0.70405714139302233</v>
      </c>
      <c r="AO29" s="4">
        <f t="shared" si="8"/>
        <v>1.866344211111425</v>
      </c>
      <c r="AP29" s="4">
        <f t="shared" si="8"/>
        <v>0.68597614810806817</v>
      </c>
      <c r="AQ29" s="4">
        <f t="shared" si="8"/>
        <v>0.81328726181251199</v>
      </c>
      <c r="AR29" s="4">
        <f t="shared" si="8"/>
        <v>2.1670605287313762</v>
      </c>
      <c r="AS29" s="4">
        <f t="shared" si="8"/>
        <v>0.90387374094352424</v>
      </c>
      <c r="AT29" s="4">
        <f t="shared" si="8"/>
        <v>0.76246650211724898</v>
      </c>
      <c r="AU29" s="4">
        <f t="shared" si="8"/>
        <v>0.56124898674349311</v>
      </c>
      <c r="AV29" s="4">
        <f t="shared" si="8"/>
        <v>2.0128210874142098</v>
      </c>
      <c r="AW29" s="4">
        <f t="shared" si="8"/>
        <v>0</v>
      </c>
      <c r="AY29" s="2">
        <f t="shared" si="51"/>
        <v>66.810130429740767</v>
      </c>
      <c r="AZ29" s="2">
        <f t="shared" si="9"/>
        <v>64.780936153805456</v>
      </c>
      <c r="BA29" s="2">
        <f t="shared" si="9"/>
        <v>64.2174183318959</v>
      </c>
      <c r="BB29" s="2">
        <f t="shared" si="9"/>
        <v>64.596532714306136</v>
      </c>
      <c r="BC29" s="2">
        <f t="shared" si="9"/>
        <v>62.310351806938982</v>
      </c>
      <c r="BD29" s="2">
        <f t="shared" si="9"/>
        <v>63.012942858580068</v>
      </c>
      <c r="BE29" s="2">
        <f t="shared" si="9"/>
        <v>70.233655788576968</v>
      </c>
      <c r="BF29" s="2">
        <f t="shared" si="9"/>
        <v>61.897023851726651</v>
      </c>
      <c r="BG29" s="2">
        <f t="shared" si="9"/>
        <v>61.038712738008869</v>
      </c>
      <c r="BH29" s="2">
        <f t="shared" si="9"/>
        <v>61.734939471242718</v>
      </c>
      <c r="BI29" s="2">
        <f t="shared" si="9"/>
        <v>64.834126259051743</v>
      </c>
      <c r="BJ29" s="2">
        <f t="shared" si="9"/>
        <v>66.926533497851196</v>
      </c>
      <c r="BK29" s="2">
        <f t="shared" si="9"/>
        <v>65.520751013161117</v>
      </c>
      <c r="BL29" s="2">
        <f t="shared" si="9"/>
        <v>62.889178912583006</v>
      </c>
      <c r="BM29" s="2" t="e">
        <f t="shared" si="9"/>
        <v>#N/A</v>
      </c>
      <c r="BO29" s="2">
        <f t="shared" si="10"/>
        <v>67.361000000000004</v>
      </c>
      <c r="BP29" s="2">
        <f t="shared" si="11"/>
        <v>65.933999999999997</v>
      </c>
      <c r="BQ29" s="2">
        <f t="shared" si="12"/>
        <v>64.754000000000005</v>
      </c>
      <c r="BR29" s="2">
        <f t="shared" si="13"/>
        <v>65.278999999999996</v>
      </c>
      <c r="BS29" s="2">
        <f t="shared" si="14"/>
        <v>65.131</v>
      </c>
      <c r="BT29" s="2">
        <f t="shared" si="15"/>
        <v>63.716999999999999</v>
      </c>
      <c r="BU29" s="2">
        <f t="shared" si="16"/>
        <v>72.099999999999994</v>
      </c>
      <c r="BV29" s="2">
        <f t="shared" si="17"/>
        <v>62.582999999999998</v>
      </c>
      <c r="BW29" s="2">
        <f t="shared" si="18"/>
        <v>61.851999999999997</v>
      </c>
      <c r="BX29" s="2">
        <f t="shared" si="19"/>
        <v>63.902000000000001</v>
      </c>
      <c r="BY29" s="2">
        <f t="shared" si="20"/>
        <v>65.738</v>
      </c>
      <c r="BZ29" s="2">
        <f t="shared" si="21"/>
        <v>67.688999999999993</v>
      </c>
      <c r="CA29" s="2">
        <f t="shared" si="22"/>
        <v>66.081999999999994</v>
      </c>
      <c r="CB29" s="2">
        <f t="shared" si="23"/>
        <v>64.902000000000001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66.454903745851098</v>
      </c>
      <c r="DL29" s="2">
        <f t="shared" si="41"/>
        <v>64.506093336251226</v>
      </c>
      <c r="DM29" s="2">
        <f t="shared" si="41"/>
        <v>64.10047062041798</v>
      </c>
      <c r="DN29" s="2">
        <f t="shared" si="41"/>
        <v>64.482020905923363</v>
      </c>
      <c r="DO29" s="2">
        <f t="shared" si="41"/>
        <v>62.285786759581867</v>
      </c>
      <c r="DP29" s="2">
        <f t="shared" si="41"/>
        <v>62.847585017421608</v>
      </c>
      <c r="DQ29" s="2">
        <f t="shared" si="41"/>
        <v>70.032239868667915</v>
      </c>
      <c r="DR29" s="2">
        <f t="shared" si="41"/>
        <v>61.706774671669798</v>
      </c>
      <c r="DS29" s="2">
        <f t="shared" si="41"/>
        <v>60.897217729831141</v>
      </c>
      <c r="DT29" s="2">
        <f t="shared" si="41"/>
        <v>61.590482457786109</v>
      </c>
      <c r="DU29" s="2">
        <f t="shared" si="41"/>
        <v>64.665180769230773</v>
      </c>
      <c r="DV29" s="2">
        <f t="shared" si="41"/>
        <v>66.763797909407657</v>
      </c>
      <c r="DW29" s="2">
        <f t="shared" si="41"/>
        <v>65.252972983114446</v>
      </c>
      <c r="DX29" s="2">
        <f t="shared" si="41"/>
        <v>62.627412820512838</v>
      </c>
      <c r="DY29" s="2">
        <f t="shared" si="41"/>
        <v>60.331783907624626</v>
      </c>
      <c r="EA29" s="2">
        <f t="shared" si="42"/>
        <v>75.774379408341019</v>
      </c>
      <c r="EB29" s="2">
        <f t="shared" si="42"/>
        <v>72.384597280083895</v>
      </c>
      <c r="EC29" s="2">
        <f t="shared" si="42"/>
        <v>67.553059017474439</v>
      </c>
      <c r="ED29" s="2">
        <f t="shared" si="42"/>
        <v>68.628765323784421</v>
      </c>
      <c r="EE29" s="2">
        <f t="shared" si="42"/>
        <v>63.171429339730423</v>
      </c>
      <c r="EF29" s="2">
        <f t="shared" si="42"/>
        <v>68.989936139479553</v>
      </c>
      <c r="EG29" s="2">
        <f t="shared" si="42"/>
        <v>76.87275039018779</v>
      </c>
      <c r="EH29" s="2">
        <f t="shared" si="42"/>
        <v>68.179921948431343</v>
      </c>
      <c r="EI29" s="2">
        <f t="shared" si="42"/>
        <v>65.581200559646035</v>
      </c>
      <c r="EJ29" s="2">
        <f t="shared" si="42"/>
        <v>66.768340187853369</v>
      </c>
      <c r="EK29" s="2">
        <f t="shared" si="42"/>
        <v>71.128972881494406</v>
      </c>
      <c r="EL29" s="2">
        <f t="shared" si="42"/>
        <v>72.728430635925719</v>
      </c>
      <c r="EM29" s="2">
        <f t="shared" si="42"/>
        <v>74.874587046637174</v>
      </c>
      <c r="EN29" s="2">
        <f t="shared" si="42"/>
        <v>72.811704156629276</v>
      </c>
      <c r="EO29" s="2">
        <f t="shared" si="42"/>
        <v>71.340515916376035</v>
      </c>
      <c r="EQ29" s="2">
        <f t="shared" si="43"/>
        <v>71.114601396214525</v>
      </c>
      <c r="ER29" s="2">
        <f t="shared" si="43"/>
        <v>69.614823465076441</v>
      </c>
      <c r="ES29" s="2">
        <f t="shared" si="43"/>
        <v>67.238369290272672</v>
      </c>
      <c r="ET29" s="2">
        <f t="shared" si="43"/>
        <v>67.917725817317603</v>
      </c>
      <c r="EU29" s="2">
        <f t="shared" si="43"/>
        <v>64.706759984025553</v>
      </c>
      <c r="EV29" s="2">
        <f t="shared" si="43"/>
        <v>69.733704331433202</v>
      </c>
      <c r="EW29" s="2">
        <f t="shared" si="43"/>
        <v>73.66204435464013</v>
      </c>
      <c r="EX29" s="2">
        <f t="shared" si="43"/>
        <v>67.417279309827322</v>
      </c>
      <c r="EY29" s="2">
        <f t="shared" si="43"/>
        <v>65.108160491951679</v>
      </c>
      <c r="EZ29" s="2">
        <f t="shared" si="43"/>
        <v>65.055062171674408</v>
      </c>
      <c r="FA29" s="2">
        <f t="shared" si="43"/>
        <v>69.668465580305849</v>
      </c>
      <c r="FB29" s="2">
        <f t="shared" si="43"/>
        <v>73.153832904932472</v>
      </c>
      <c r="FC29" s="2">
        <f t="shared" si="43"/>
        <v>72.689953519206824</v>
      </c>
      <c r="FD29" s="2">
        <f t="shared" si="43"/>
        <v>69.280109024203242</v>
      </c>
      <c r="FE29" s="2">
        <f t="shared" si="43"/>
        <v>70.246491350439143</v>
      </c>
      <c r="FG29" s="2">
        <f t="shared" si="44"/>
        <v>3.81168835429678E-2</v>
      </c>
      <c r="FH29" s="2">
        <f t="shared" si="44"/>
        <v>3.4885456567511637E-2</v>
      </c>
      <c r="FI29" s="2">
        <f t="shared" si="44"/>
        <v>3.3872556018318428E-2</v>
      </c>
      <c r="FJ29" s="2">
        <f t="shared" si="44"/>
        <v>2.7615006584054969E-2</v>
      </c>
      <c r="FK29" s="2">
        <f t="shared" si="44"/>
        <v>2.7735712732186554E-2</v>
      </c>
      <c r="FL29" s="2">
        <f t="shared" si="44"/>
        <v>2.6920851832893562E-2</v>
      </c>
      <c r="FM29" s="2">
        <f t="shared" si="44"/>
        <v>2.9444968909887251E-2</v>
      </c>
      <c r="FN29" s="2">
        <f t="shared" si="44"/>
        <v>2.9390641052697234E-2</v>
      </c>
      <c r="FO29" s="2">
        <f t="shared" si="44"/>
        <v>3.0208385044789388E-2</v>
      </c>
      <c r="FP29" s="2">
        <f t="shared" si="44"/>
        <v>2.7899293971297735E-2</v>
      </c>
      <c r="FQ29" s="2">
        <f t="shared" si="44"/>
        <v>2.6137379659800605E-2</v>
      </c>
      <c r="FR29" s="2">
        <f t="shared" si="44"/>
        <v>2.7283375761079521E-2</v>
      </c>
      <c r="FS29" s="2">
        <f t="shared" si="44"/>
        <v>2.7831015620794562E-2</v>
      </c>
      <c r="FT29" s="2">
        <f t="shared" si="44"/>
        <v>2.5703080886810604E-2</v>
      </c>
      <c r="FU29" s="2">
        <f t="shared" si="44"/>
        <v>2.1488025236375583E-2</v>
      </c>
      <c r="FW29" s="2">
        <f t="shared" si="53"/>
        <v>5.7612593812609234E-7</v>
      </c>
      <c r="FX29" s="2">
        <f t="shared" si="45"/>
        <v>8.6274023635545374E-7</v>
      </c>
      <c r="FY29" s="2">
        <f t="shared" si="45"/>
        <v>8.974222802420437E-7</v>
      </c>
      <c r="FZ29" s="2">
        <f t="shared" si="45"/>
        <v>7.9604416187306786E-7</v>
      </c>
      <c r="GA29" s="2">
        <f t="shared" si="45"/>
        <v>7.2894443020295687E-7</v>
      </c>
      <c r="GB29" s="2">
        <f t="shared" si="45"/>
        <v>6.9470023764927035E-7</v>
      </c>
      <c r="GC29" s="2">
        <f t="shared" si="45"/>
        <v>8.4085083958594525E-7</v>
      </c>
      <c r="GD29" s="2">
        <f t="shared" si="45"/>
        <v>1.0070715250161796E-6</v>
      </c>
      <c r="GE29" s="2">
        <f t="shared" si="45"/>
        <v>1.1599197235296092E-6</v>
      </c>
      <c r="GF29" s="2">
        <f t="shared" si="45"/>
        <v>9.114084676182651E-7</v>
      </c>
      <c r="GG29" s="2">
        <f t="shared" si="45"/>
        <v>7.5224498690409883E-7</v>
      </c>
      <c r="GH29" s="2">
        <f t="shared" si="45"/>
        <v>6.4054461073995907E-7</v>
      </c>
      <c r="GI29" s="2">
        <f t="shared" si="45"/>
        <v>5.7732909102822677E-7</v>
      </c>
      <c r="GJ29" s="2">
        <f t="shared" si="45"/>
        <v>4.4510109950731339E-7</v>
      </c>
      <c r="GK29" s="2">
        <f t="shared" si="45"/>
        <v>3.6373492886196336E-7</v>
      </c>
      <c r="GM29" s="86">
        <f t="shared" si="54"/>
        <v>1.2817182431682452E-10</v>
      </c>
      <c r="GN29" s="86">
        <f t="shared" si="46"/>
        <v>7.3193940447559261E-11</v>
      </c>
      <c r="GO29" s="86">
        <f t="shared" si="46"/>
        <v>1.0842882149801693E-11</v>
      </c>
      <c r="GP29" s="86">
        <f t="shared" si="46"/>
        <v>5.188782200480417E-14</v>
      </c>
      <c r="GQ29" s="86">
        <f t="shared" si="46"/>
        <v>1.8876947089562078E-14</v>
      </c>
      <c r="GR29" s="86">
        <f t="shared" si="46"/>
        <v>1.3993751903929151E-14</v>
      </c>
      <c r="GS29" s="86">
        <f t="shared" si="46"/>
        <v>1.7538808400765853E-13</v>
      </c>
      <c r="GT29" s="86">
        <f t="shared" si="46"/>
        <v>9.0687467077260417E-14</v>
      </c>
      <c r="GU29" s="86">
        <f t="shared" si="46"/>
        <v>9.5661768111682146E-14</v>
      </c>
      <c r="GV29" s="86">
        <f t="shared" si="46"/>
        <v>1.280041078131413E-14</v>
      </c>
      <c r="GW29" s="86">
        <f t="shared" si="46"/>
        <v>2.2524030897485473E-15</v>
      </c>
      <c r="GX29" s="86">
        <f t="shared" si="46"/>
        <v>1.5262427845528054E-14</v>
      </c>
      <c r="GY29" s="86">
        <f t="shared" si="46"/>
        <v>4.656273330887838E-14</v>
      </c>
      <c r="GZ29" s="86">
        <f t="shared" si="46"/>
        <v>1.2443139197091606E-15</v>
      </c>
      <c r="HA29" s="86">
        <f t="shared" si="46"/>
        <v>9.1284861970097735E-21</v>
      </c>
      <c r="HC29" s="86">
        <f t="shared" ref="HC29:HQ59" si="58" xml:space="preserve"> _xlfn.NORM.DIST($B29, C$8, ABS(C$12), TRUE) * _xlfn.NORM.DIST(($B29 - C$8)*C$16, 0, ABS(C$12), TRUE) * 2</f>
        <v>4.8900682182828901E-28</v>
      </c>
      <c r="HD29" s="86">
        <f t="shared" si="47"/>
        <v>6.3377444292904748E-26</v>
      </c>
      <c r="HE29" s="86">
        <f t="shared" si="47"/>
        <v>5.6934303591247784E-27</v>
      </c>
      <c r="HF29" s="86">
        <f t="shared" si="47"/>
        <v>3.1482556904033784E-37</v>
      </c>
      <c r="HG29" s="86">
        <f t="shared" si="47"/>
        <v>1.5006814077534038E-34</v>
      </c>
      <c r="HH29" s="86">
        <f t="shared" si="47"/>
        <v>2.434088313255723E-36</v>
      </c>
      <c r="HI29" s="86">
        <f t="shared" si="47"/>
        <v>5.0012299225990032E-36</v>
      </c>
      <c r="HJ29" s="86">
        <f t="shared" si="47"/>
        <v>6.9373502360621462E-34</v>
      </c>
      <c r="HK29" s="86">
        <f t="shared" si="47"/>
        <v>2.2298474911617157E-32</v>
      </c>
      <c r="HL29" s="86">
        <f t="shared" si="47"/>
        <v>9.5632276749612722E-35</v>
      </c>
      <c r="HM29" s="86">
        <f t="shared" si="47"/>
        <v>1.4858354528575501E-34</v>
      </c>
      <c r="HN29" s="86">
        <f t="shared" si="47"/>
        <v>2.838805617557739E-34</v>
      </c>
      <c r="HO29" s="86">
        <f t="shared" si="47"/>
        <v>1.6791207354464524E-34</v>
      </c>
      <c r="HP29" s="86">
        <f t="shared" si="47"/>
        <v>3.1071330662724021E-37</v>
      </c>
      <c r="HQ29" s="86">
        <f t="shared" si="47"/>
        <v>1.6076185743396732E-51</v>
      </c>
      <c r="HS29" s="86">
        <f t="shared" si="55"/>
        <v>2.005282491660051E-149</v>
      </c>
      <c r="HT29" s="86">
        <f t="shared" si="48"/>
        <v>2.7028265246921882E-130</v>
      </c>
      <c r="HU29" s="86">
        <f t="shared" si="48"/>
        <v>3.6103293890986179E-137</v>
      </c>
      <c r="HV29" s="86">
        <f t="shared" si="48"/>
        <v>2.6815230640921755E-199</v>
      </c>
      <c r="HW29" s="86">
        <f t="shared" si="48"/>
        <v>2.6767668236400548E-184</v>
      </c>
      <c r="HX29" s="86">
        <f t="shared" si="48"/>
        <v>8.8183804855149657E-194</v>
      </c>
      <c r="HY29" s="86">
        <f t="shared" si="48"/>
        <v>3.1117518641344372E-189</v>
      </c>
      <c r="HZ29" s="86">
        <f t="shared" si="48"/>
        <v>9.3915996959580039E-179</v>
      </c>
      <c r="IA29" s="86">
        <f t="shared" si="48"/>
        <v>1.2377171063709615E-172</v>
      </c>
      <c r="IB29" s="86">
        <f t="shared" si="48"/>
        <v>1.2100373961084685E-185</v>
      </c>
      <c r="IC29" s="86">
        <f t="shared" si="48"/>
        <v>7.7384535310613152E-185</v>
      </c>
      <c r="ID29" s="86">
        <f t="shared" si="48"/>
        <v>2.7127467339485126E-183</v>
      </c>
      <c r="IE29" s="86">
        <f t="shared" si="48"/>
        <v>3.0270028675947091E-184</v>
      </c>
      <c r="IF29" s="86">
        <f t="shared" si="48"/>
        <v>1.4933949003878847E-139</v>
      </c>
      <c r="IG29" s="86">
        <f t="shared" si="48"/>
        <v>1.7855299335894042E-85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5.9418148723487842E-264</v>
      </c>
      <c r="IW29" s="86">
        <f t="shared" si="49"/>
        <v>1.2833043172217459E-163</v>
      </c>
      <c r="IY29" s="86">
        <f t="shared" si="57"/>
        <v>1.2817182431682452E-10</v>
      </c>
      <c r="IZ29" s="86">
        <f t="shared" si="50"/>
        <v>7.3193940447559326E-11</v>
      </c>
      <c r="JA29" s="86">
        <f t="shared" si="50"/>
        <v>1.0842882149801699E-11</v>
      </c>
      <c r="JB29" s="86">
        <f t="shared" si="50"/>
        <v>5.188782200480417E-14</v>
      </c>
      <c r="JC29" s="86">
        <f t="shared" si="50"/>
        <v>1.8876947089562078E-14</v>
      </c>
      <c r="JD29" s="86">
        <f t="shared" si="50"/>
        <v>1.3993751903929151E-14</v>
      </c>
      <c r="JE29" s="86">
        <f t="shared" si="50"/>
        <v>1.7538808400765853E-13</v>
      </c>
      <c r="JF29" s="86">
        <f t="shared" si="50"/>
        <v>9.0687467077260417E-14</v>
      </c>
      <c r="JG29" s="86">
        <f t="shared" si="50"/>
        <v>9.5661768111682146E-14</v>
      </c>
      <c r="JH29" s="86">
        <f t="shared" si="50"/>
        <v>1.280041078131413E-14</v>
      </c>
      <c r="JI29" s="86">
        <f t="shared" si="50"/>
        <v>2.2524030897485473E-15</v>
      </c>
      <c r="JJ29" s="86">
        <f t="shared" si="50"/>
        <v>1.5262427845528054E-14</v>
      </c>
      <c r="JK29" s="86">
        <f t="shared" si="50"/>
        <v>4.656273330887838E-14</v>
      </c>
      <c r="JL29" s="86">
        <f t="shared" si="50"/>
        <v>1.2443139197091606E-15</v>
      </c>
      <c r="JM29" s="86">
        <f t="shared" si="50"/>
        <v>9.1284861970097735E-21</v>
      </c>
    </row>
    <row r="30" spans="1:273" x14ac:dyDescent="0.25">
      <c r="B30" s="2">
        <v>3</v>
      </c>
      <c r="C30" s="37">
        <v>67.262</v>
      </c>
      <c r="D30" s="37">
        <v>67.049000000000007</v>
      </c>
      <c r="E30" s="37">
        <v>64.966999999999999</v>
      </c>
      <c r="F30" s="37">
        <v>65.540999999999997</v>
      </c>
      <c r="G30" s="37">
        <v>63.786999999999999</v>
      </c>
      <c r="H30" s="37">
        <v>64.983000000000004</v>
      </c>
      <c r="I30" s="37">
        <v>73.2</v>
      </c>
      <c r="J30" s="37">
        <v>64.233000000000004</v>
      </c>
      <c r="K30" s="37">
        <v>63.459000000000003</v>
      </c>
      <c r="L30" s="37">
        <v>63.279000000000003</v>
      </c>
      <c r="M30" s="37">
        <v>66.688999999999993</v>
      </c>
      <c r="N30" s="37">
        <v>69.656000000000006</v>
      </c>
      <c r="O30" s="37">
        <v>67</v>
      </c>
      <c r="P30" s="37">
        <v>65.066000000000003</v>
      </c>
      <c r="Q30" s="37">
        <v>63.786999999999999</v>
      </c>
      <c r="S30" s="4">
        <f t="shared" si="7"/>
        <v>67.081804100327602</v>
      </c>
      <c r="T30" s="4">
        <f t="shared" si="7"/>
        <v>65.101410617976995</v>
      </c>
      <c r="U30" s="4">
        <f t="shared" si="7"/>
        <v>64.445088873929606</v>
      </c>
      <c r="V30" s="4">
        <f t="shared" si="7"/>
        <v>64.834695849874066</v>
      </c>
      <c r="W30" s="4">
        <f t="shared" si="7"/>
        <v>62.56945695893554</v>
      </c>
      <c r="X30" s="4">
        <f t="shared" si="7"/>
        <v>63.239200095754882</v>
      </c>
      <c r="Y30" s="4">
        <f t="shared" si="7"/>
        <v>70.401664920416252</v>
      </c>
      <c r="Z30" s="4">
        <f t="shared" si="7"/>
        <v>62.23862440556578</v>
      </c>
      <c r="AA30" s="4">
        <f t="shared" si="7"/>
        <v>61.303832398347822</v>
      </c>
      <c r="AB30" s="4">
        <f t="shared" si="7"/>
        <v>61.998118840850701</v>
      </c>
      <c r="AC30" s="4">
        <f t="shared" si="7"/>
        <v>65.060317345380966</v>
      </c>
      <c r="AD30" s="4">
        <f t="shared" si="7"/>
        <v>67.15297837255045</v>
      </c>
      <c r="AE30" s="4">
        <f t="shared" si="7"/>
        <v>65.818606534475876</v>
      </c>
      <c r="AF30" s="4">
        <f t="shared" si="7"/>
        <v>63.23437707667081</v>
      </c>
      <c r="AG30" s="4" t="e">
        <f t="shared" si="7"/>
        <v>#N/A</v>
      </c>
      <c r="AI30" s="4">
        <f t="shared" si="8"/>
        <v>0.18019589967239824</v>
      </c>
      <c r="AJ30" s="4">
        <f t="shared" si="8"/>
        <v>1.9475893820230112</v>
      </c>
      <c r="AK30" s="4">
        <f t="shared" si="8"/>
        <v>0.52191112607039258</v>
      </c>
      <c r="AL30" s="4">
        <f t="shared" si="8"/>
        <v>0.70630415012593062</v>
      </c>
      <c r="AM30" s="4">
        <f t="shared" si="8"/>
        <v>1.2175430410644594</v>
      </c>
      <c r="AN30" s="4">
        <f t="shared" si="8"/>
        <v>1.7437999042451224</v>
      </c>
      <c r="AO30" s="4">
        <f t="shared" si="8"/>
        <v>2.7983350795837509</v>
      </c>
      <c r="AP30" s="4">
        <f t="shared" si="8"/>
        <v>1.9943755944342243</v>
      </c>
      <c r="AQ30" s="4">
        <f t="shared" si="8"/>
        <v>2.155167601652181</v>
      </c>
      <c r="AR30" s="4">
        <f t="shared" si="8"/>
        <v>1.2808811591493026</v>
      </c>
      <c r="AS30" s="4">
        <f t="shared" si="8"/>
        <v>1.6286826546190269</v>
      </c>
      <c r="AT30" s="4">
        <f t="shared" si="8"/>
        <v>2.5030216274495558</v>
      </c>
      <c r="AU30" s="4">
        <f t="shared" si="8"/>
        <v>1.1813934655241241</v>
      </c>
      <c r="AV30" s="4">
        <f t="shared" si="8"/>
        <v>1.8316229233291921</v>
      </c>
      <c r="AW30" s="4">
        <f t="shared" si="8"/>
        <v>0</v>
      </c>
      <c r="AY30" s="2">
        <f t="shared" si="51"/>
        <v>67.081803655955682</v>
      </c>
      <c r="AZ30" s="2">
        <f t="shared" si="9"/>
        <v>65.10141036929798</v>
      </c>
      <c r="BA30" s="2">
        <f t="shared" si="9"/>
        <v>64.445088831018197</v>
      </c>
      <c r="BB30" s="2">
        <f t="shared" si="9"/>
        <v>64.834695849612743</v>
      </c>
      <c r="BC30" s="2">
        <f t="shared" si="9"/>
        <v>62.569456958832639</v>
      </c>
      <c r="BD30" s="2">
        <f t="shared" si="9"/>
        <v>63.239200095680417</v>
      </c>
      <c r="BE30" s="2">
        <f t="shared" si="9"/>
        <v>70.401664919621467</v>
      </c>
      <c r="BF30" s="2">
        <f t="shared" si="9"/>
        <v>62.238624405132413</v>
      </c>
      <c r="BG30" s="2">
        <f t="shared" si="9"/>
        <v>61.303832397876903</v>
      </c>
      <c r="BH30" s="2">
        <f t="shared" si="9"/>
        <v>61.998118840777991</v>
      </c>
      <c r="BI30" s="2">
        <f t="shared" si="9"/>
        <v>65.06031734536694</v>
      </c>
      <c r="BJ30" s="2">
        <f t="shared" si="9"/>
        <v>67.152978372463124</v>
      </c>
      <c r="BK30" s="2">
        <f t="shared" si="9"/>
        <v>65.818606534222539</v>
      </c>
      <c r="BL30" s="2">
        <f t="shared" si="9"/>
        <v>63.234377076662405</v>
      </c>
      <c r="BM30" s="2" t="e">
        <f t="shared" si="9"/>
        <v>#N/A</v>
      </c>
      <c r="BO30" s="2">
        <f t="shared" si="10"/>
        <v>67.262</v>
      </c>
      <c r="BP30" s="2">
        <f t="shared" si="11"/>
        <v>67.049000000000007</v>
      </c>
      <c r="BQ30" s="2">
        <f t="shared" si="12"/>
        <v>64.966999999999999</v>
      </c>
      <c r="BR30" s="2">
        <f t="shared" si="13"/>
        <v>65.540999999999997</v>
      </c>
      <c r="BS30" s="2">
        <f t="shared" si="14"/>
        <v>63.786999999999999</v>
      </c>
      <c r="BT30" s="2">
        <f t="shared" si="15"/>
        <v>64.983000000000004</v>
      </c>
      <c r="BU30" s="2">
        <f t="shared" si="16"/>
        <v>73.2</v>
      </c>
      <c r="BV30" s="2">
        <f t="shared" si="17"/>
        <v>64.233000000000004</v>
      </c>
      <c r="BW30" s="2">
        <f t="shared" si="18"/>
        <v>63.459000000000003</v>
      </c>
      <c r="BX30" s="2">
        <f t="shared" si="19"/>
        <v>63.279000000000003</v>
      </c>
      <c r="BY30" s="2">
        <f t="shared" si="20"/>
        <v>66.688999999999993</v>
      </c>
      <c r="BZ30" s="2">
        <f t="shared" si="21"/>
        <v>69.656000000000006</v>
      </c>
      <c r="CA30" s="2">
        <f t="shared" si="22"/>
        <v>67</v>
      </c>
      <c r="CB30" s="2">
        <f t="shared" si="23"/>
        <v>65.066000000000003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66.711364153627301</v>
      </c>
      <c r="DL30" s="2">
        <f t="shared" si="41"/>
        <v>64.818660247291817</v>
      </c>
      <c r="DM30" s="2">
        <f t="shared" si="41"/>
        <v>64.330003501477165</v>
      </c>
      <c r="DN30" s="2">
        <f t="shared" si="41"/>
        <v>64.72040592334497</v>
      </c>
      <c r="DO30" s="2">
        <f t="shared" si="41"/>
        <v>62.553042508710782</v>
      </c>
      <c r="DP30" s="2">
        <f t="shared" si="41"/>
        <v>63.06804303135889</v>
      </c>
      <c r="DQ30" s="2">
        <f t="shared" si="41"/>
        <v>70.192151876172602</v>
      </c>
      <c r="DR30" s="2">
        <f t="shared" si="41"/>
        <v>62.045054690431527</v>
      </c>
      <c r="DS30" s="2">
        <f t="shared" si="41"/>
        <v>61.161146716697935</v>
      </c>
      <c r="DT30" s="2">
        <f t="shared" si="41"/>
        <v>61.851379174484045</v>
      </c>
      <c r="DU30" s="2">
        <f t="shared" si="41"/>
        <v>64.885385829959517</v>
      </c>
      <c r="DV30" s="2">
        <f t="shared" si="41"/>
        <v>66.985348432055744</v>
      </c>
      <c r="DW30" s="2">
        <f t="shared" si="41"/>
        <v>65.539121669793616</v>
      </c>
      <c r="DX30" s="2">
        <f t="shared" si="41"/>
        <v>62.961353306342801</v>
      </c>
      <c r="DY30" s="2">
        <f t="shared" si="41"/>
        <v>60.594984054252194</v>
      </c>
      <c r="EA30" s="2">
        <f t="shared" si="42"/>
        <v>75.607419845060804</v>
      </c>
      <c r="EB30" s="2">
        <f t="shared" si="42"/>
        <v>72.235546545781489</v>
      </c>
      <c r="EC30" s="2">
        <f t="shared" si="42"/>
        <v>67.438784283987246</v>
      </c>
      <c r="ED30" s="2">
        <f t="shared" si="42"/>
        <v>68.505011862038302</v>
      </c>
      <c r="EE30" s="2">
        <f t="shared" si="42"/>
        <v>63.094189705609615</v>
      </c>
      <c r="EF30" s="2">
        <f t="shared" si="42"/>
        <v>68.881455364239855</v>
      </c>
      <c r="EG30" s="2">
        <f t="shared" si="42"/>
        <v>76.70000938437525</v>
      </c>
      <c r="EH30" s="2">
        <f t="shared" si="42"/>
        <v>68.068707691118234</v>
      </c>
      <c r="EI30" s="2">
        <f t="shared" si="42"/>
        <v>65.481493297864802</v>
      </c>
      <c r="EJ30" s="2">
        <f t="shared" si="42"/>
        <v>66.661176122300105</v>
      </c>
      <c r="EK30" s="2">
        <f t="shared" si="42"/>
        <v>71.004700012838541</v>
      </c>
      <c r="EL30" s="2">
        <f t="shared" si="42"/>
        <v>72.603512133789806</v>
      </c>
      <c r="EM30" s="2">
        <f t="shared" si="42"/>
        <v>74.722361428704701</v>
      </c>
      <c r="EN30" s="2">
        <f t="shared" si="42"/>
        <v>72.673016632654623</v>
      </c>
      <c r="EO30" s="2">
        <f t="shared" si="42"/>
        <v>71.222222415982912</v>
      </c>
      <c r="EQ30" s="2">
        <f t="shared" si="43"/>
        <v>70.989235278613052</v>
      </c>
      <c r="ER30" s="2">
        <f t="shared" si="43"/>
        <v>69.491523885862776</v>
      </c>
      <c r="ES30" s="2">
        <f t="shared" si="43"/>
        <v>67.126851294160758</v>
      </c>
      <c r="ET30" s="2">
        <f t="shared" si="43"/>
        <v>67.800598450170156</v>
      </c>
      <c r="EU30" s="2">
        <f t="shared" si="43"/>
        <v>64.61526879849383</v>
      </c>
      <c r="EV30" s="2">
        <f t="shared" si="43"/>
        <v>69.617934971103452</v>
      </c>
      <c r="EW30" s="2">
        <f t="shared" si="43"/>
        <v>73.520590011545281</v>
      </c>
      <c r="EX30" s="2">
        <f t="shared" si="43"/>
        <v>67.313491508973897</v>
      </c>
      <c r="EY30" s="2">
        <f t="shared" si="43"/>
        <v>65.012857680272759</v>
      </c>
      <c r="EZ30" s="2">
        <f t="shared" si="43"/>
        <v>64.96395003799492</v>
      </c>
      <c r="FA30" s="2">
        <f t="shared" si="43"/>
        <v>69.557633844584089</v>
      </c>
      <c r="FB30" s="2">
        <f t="shared" si="43"/>
        <v>73.02494015879229</v>
      </c>
      <c r="FC30" s="2">
        <f t="shared" si="43"/>
        <v>72.557651378345042</v>
      </c>
      <c r="FD30" s="2">
        <f t="shared" si="43"/>
        <v>69.173338080541299</v>
      </c>
      <c r="FE30" s="2">
        <f t="shared" si="43"/>
        <v>70.139152658258922</v>
      </c>
      <c r="FG30" s="2">
        <f t="shared" si="44"/>
        <v>4.1641198361215319E-2</v>
      </c>
      <c r="FH30" s="2">
        <f t="shared" si="44"/>
        <v>3.8122833006448052E-2</v>
      </c>
      <c r="FI30" s="2">
        <f t="shared" si="44"/>
        <v>3.7019540628844674E-2</v>
      </c>
      <c r="FJ30" s="2">
        <f t="shared" si="44"/>
        <v>3.019879558476956E-2</v>
      </c>
      <c r="FK30" s="2">
        <f t="shared" si="44"/>
        <v>3.0330443288940009E-2</v>
      </c>
      <c r="FL30" s="2">
        <f t="shared" si="44"/>
        <v>2.9441658965001262E-2</v>
      </c>
      <c r="FM30" s="2">
        <f t="shared" si="44"/>
        <v>3.2194308884066616E-2</v>
      </c>
      <c r="FN30" s="2">
        <f t="shared" si="44"/>
        <v>3.2135076275573098E-2</v>
      </c>
      <c r="FO30" s="2">
        <f t="shared" si="44"/>
        <v>3.3026581206281415E-2</v>
      </c>
      <c r="FP30" s="2">
        <f t="shared" si="44"/>
        <v>3.0508847668822191E-2</v>
      </c>
      <c r="FQ30" s="2">
        <f t="shared" si="44"/>
        <v>2.8586979479860712E-2</v>
      </c>
      <c r="FR30" s="2">
        <f t="shared" si="44"/>
        <v>2.9837087938278935E-2</v>
      </c>
      <c r="FS30" s="2">
        <f t="shared" si="44"/>
        <v>3.043438286377775E-2</v>
      </c>
      <c r="FT30" s="2">
        <f t="shared" si="44"/>
        <v>2.8113153137806091E-2</v>
      </c>
      <c r="FU30" s="2">
        <f t="shared" si="44"/>
        <v>2.3512406969683083E-2</v>
      </c>
      <c r="FW30" s="2">
        <f t="shared" si="53"/>
        <v>6.3170949427511657E-7</v>
      </c>
      <c r="FX30" s="2">
        <f t="shared" si="45"/>
        <v>9.4597577936029197E-7</v>
      </c>
      <c r="FY30" s="2">
        <f t="shared" si="45"/>
        <v>9.8400387782178819E-7</v>
      </c>
      <c r="FZ30" s="2">
        <f t="shared" si="45"/>
        <v>8.7284499962560911E-7</v>
      </c>
      <c r="GA30" s="2">
        <f t="shared" si="45"/>
        <v>7.9927161770698968E-7</v>
      </c>
      <c r="GB30" s="2">
        <f t="shared" si="45"/>
        <v>7.6172361238458763E-7</v>
      </c>
      <c r="GC30" s="2">
        <f t="shared" si="45"/>
        <v>9.2197453702062714E-7</v>
      </c>
      <c r="GD30" s="2">
        <f t="shared" si="45"/>
        <v>1.1042318618492484E-6</v>
      </c>
      <c r="GE30" s="2">
        <f t="shared" si="45"/>
        <v>1.2718265438004018E-6</v>
      </c>
      <c r="GF30" s="2">
        <f t="shared" si="45"/>
        <v>9.9933942465073939E-7</v>
      </c>
      <c r="GG30" s="2">
        <f t="shared" si="45"/>
        <v>8.2482016643683873E-7</v>
      </c>
      <c r="GH30" s="2">
        <f t="shared" si="45"/>
        <v>7.0234315592957417E-7</v>
      </c>
      <c r="GI30" s="2">
        <f t="shared" si="45"/>
        <v>6.33028725052124E-7</v>
      </c>
      <c r="GJ30" s="2">
        <f t="shared" si="45"/>
        <v>4.8804362973128844E-7</v>
      </c>
      <c r="GK30" s="2">
        <f t="shared" si="45"/>
        <v>3.9882740467698853E-7</v>
      </c>
      <c r="GM30" s="86">
        <f t="shared" si="54"/>
        <v>2.6631186759742619E-10</v>
      </c>
      <c r="GN30" s="86">
        <f t="shared" si="46"/>
        <v>1.5274020357303377E-10</v>
      </c>
      <c r="GO30" s="86">
        <f t="shared" si="46"/>
        <v>2.4423406567717771E-11</v>
      </c>
      <c r="GP30" s="86">
        <f t="shared" si="46"/>
        <v>1.3922118034465709E-13</v>
      </c>
      <c r="GQ30" s="86">
        <f t="shared" si="46"/>
        <v>5.292591175493266E-14</v>
      </c>
      <c r="GR30" s="86">
        <f t="shared" si="46"/>
        <v>3.9385638675759033E-14</v>
      </c>
      <c r="GS30" s="86">
        <f t="shared" si="46"/>
        <v>4.5500832948573618E-13</v>
      </c>
      <c r="GT30" s="86">
        <f t="shared" si="46"/>
        <v>2.418745116497596E-13</v>
      </c>
      <c r="GU30" s="86">
        <f t="shared" si="46"/>
        <v>2.5658108844047838E-13</v>
      </c>
      <c r="GV30" s="86">
        <f t="shared" si="46"/>
        <v>3.6549161495807667E-14</v>
      </c>
      <c r="GW30" s="86">
        <f t="shared" si="46"/>
        <v>6.7839210793095619E-15</v>
      </c>
      <c r="GX30" s="86">
        <f t="shared" si="46"/>
        <v>4.2968648872139818E-14</v>
      </c>
      <c r="GY30" s="86">
        <f t="shared" si="46"/>
        <v>1.2578336472377685E-13</v>
      </c>
      <c r="GZ30" s="86">
        <f t="shared" si="46"/>
        <v>3.8219514673709722E-15</v>
      </c>
      <c r="HA30" s="86">
        <f t="shared" si="46"/>
        <v>4.2877644085399806E-20</v>
      </c>
      <c r="HC30" s="86">
        <f t="shared" si="58"/>
        <v>2.1075848355142186E-27</v>
      </c>
      <c r="HD30" s="86">
        <f t="shared" si="47"/>
        <v>2.4239429882092295E-25</v>
      </c>
      <c r="HE30" s="86">
        <f t="shared" si="47"/>
        <v>2.3472851450463487E-26</v>
      </c>
      <c r="HF30" s="86">
        <f t="shared" si="47"/>
        <v>2.3182871599410171E-36</v>
      </c>
      <c r="HG30" s="86">
        <f t="shared" si="47"/>
        <v>9.470345908928573E-34</v>
      </c>
      <c r="HH30" s="86">
        <f t="shared" si="47"/>
        <v>1.678534111500047E-35</v>
      </c>
      <c r="HI30" s="86">
        <f t="shared" si="47"/>
        <v>3.4344832282053979E-35</v>
      </c>
      <c r="HJ30" s="86">
        <f t="shared" si="47"/>
        <v>4.3023473573496201E-33</v>
      </c>
      <c r="HK30" s="86">
        <f t="shared" si="47"/>
        <v>1.3138089802077423E-31</v>
      </c>
      <c r="HL30" s="86">
        <f t="shared" si="47"/>
        <v>6.2430364209561683E-34</v>
      </c>
      <c r="HM30" s="86">
        <f t="shared" si="47"/>
        <v>9.3677482345490659E-34</v>
      </c>
      <c r="HN30" s="86">
        <f t="shared" si="47"/>
        <v>1.7265393012341091E-33</v>
      </c>
      <c r="HO30" s="86">
        <f t="shared" si="47"/>
        <v>1.0184643369195851E-33</v>
      </c>
      <c r="HP30" s="86">
        <f t="shared" si="47"/>
        <v>2.1799995214283071E-36</v>
      </c>
      <c r="HQ30" s="86">
        <f t="shared" si="47"/>
        <v>2.5497155034967806E-50</v>
      </c>
      <c r="HS30" s="86">
        <f t="shared" si="55"/>
        <v>4.7073225920891344E-147</v>
      </c>
      <c r="HT30" s="86">
        <f t="shared" si="48"/>
        <v>3.5290835917034987E-128</v>
      </c>
      <c r="HU30" s="86">
        <f t="shared" si="48"/>
        <v>6.3638311547935374E-135</v>
      </c>
      <c r="HV30" s="86">
        <f t="shared" si="48"/>
        <v>4.5846143868455289E-196</v>
      </c>
      <c r="HW30" s="86">
        <f t="shared" si="48"/>
        <v>2.560866405600057E-181</v>
      </c>
      <c r="HX30" s="86">
        <f t="shared" si="48"/>
        <v>1.1663487457588405E-190</v>
      </c>
      <c r="HY30" s="86">
        <f t="shared" si="48"/>
        <v>3.8405524690514659E-186</v>
      </c>
      <c r="HZ30" s="86">
        <f t="shared" si="48"/>
        <v>8.1217816573313363E-176</v>
      </c>
      <c r="IA30" s="86">
        <f t="shared" si="48"/>
        <v>9.2175213763713209E-170</v>
      </c>
      <c r="IB30" s="86">
        <f t="shared" si="48"/>
        <v>1.3204254914610803E-182</v>
      </c>
      <c r="IC30" s="86">
        <f t="shared" si="48"/>
        <v>7.4491086932286894E-182</v>
      </c>
      <c r="ID30" s="86">
        <f t="shared" si="48"/>
        <v>2.283110263882905E-180</v>
      </c>
      <c r="IE30" s="86">
        <f t="shared" si="48"/>
        <v>2.5076285672148603E-181</v>
      </c>
      <c r="IF30" s="86">
        <f t="shared" si="48"/>
        <v>2.2566777961962863E-137</v>
      </c>
      <c r="IG30" s="86">
        <f t="shared" si="48"/>
        <v>3.585318996607439E-84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1.150988520663669E-260</v>
      </c>
      <c r="IW30" s="86">
        <f t="shared" si="49"/>
        <v>1.2867306445722303E-161</v>
      </c>
      <c r="IY30" s="86">
        <f t="shared" si="57"/>
        <v>2.6631186759742619E-10</v>
      </c>
      <c r="IZ30" s="86">
        <f t="shared" si="50"/>
        <v>1.52740203573034E-10</v>
      </c>
      <c r="JA30" s="86">
        <f t="shared" si="50"/>
        <v>2.4423406567717794E-11</v>
      </c>
      <c r="JB30" s="86">
        <f t="shared" si="50"/>
        <v>1.3922118034465709E-13</v>
      </c>
      <c r="JC30" s="86">
        <f t="shared" si="50"/>
        <v>5.292591175493266E-14</v>
      </c>
      <c r="JD30" s="86">
        <f t="shared" si="50"/>
        <v>3.9385638675759033E-14</v>
      </c>
      <c r="JE30" s="86">
        <f t="shared" si="50"/>
        <v>4.5500832948573618E-13</v>
      </c>
      <c r="JF30" s="86">
        <f t="shared" si="50"/>
        <v>2.418745116497596E-13</v>
      </c>
      <c r="JG30" s="86">
        <f t="shared" si="50"/>
        <v>2.5658108844047838E-13</v>
      </c>
      <c r="JH30" s="86">
        <f t="shared" si="50"/>
        <v>3.6549161495807667E-14</v>
      </c>
      <c r="JI30" s="86">
        <f t="shared" si="50"/>
        <v>6.7839210793095619E-15</v>
      </c>
      <c r="JJ30" s="86">
        <f t="shared" si="50"/>
        <v>4.2968648872139818E-14</v>
      </c>
      <c r="JK30" s="86">
        <f t="shared" si="50"/>
        <v>1.2578336472377685E-13</v>
      </c>
      <c r="JL30" s="86">
        <f t="shared" si="50"/>
        <v>3.8219514673709722E-15</v>
      </c>
      <c r="JM30" s="86">
        <f t="shared" si="50"/>
        <v>4.2877644085399806E-20</v>
      </c>
    </row>
    <row r="31" spans="1:273" x14ac:dyDescent="0.25">
      <c r="B31" s="2">
        <v>4</v>
      </c>
      <c r="C31" s="37">
        <v>68.278999999999996</v>
      </c>
      <c r="D31" s="37">
        <v>65.343999999999994</v>
      </c>
      <c r="E31" s="37">
        <v>65.638999999999996</v>
      </c>
      <c r="F31" s="37">
        <v>66.180000000000007</v>
      </c>
      <c r="G31" s="37">
        <v>64.623000000000005</v>
      </c>
      <c r="H31" s="37">
        <v>65.05</v>
      </c>
      <c r="I31" s="37">
        <v>72.132999999999996</v>
      </c>
      <c r="J31" s="37">
        <v>65.05</v>
      </c>
      <c r="K31" s="37">
        <v>63.097999999999999</v>
      </c>
      <c r="L31" s="37">
        <v>62.966999999999999</v>
      </c>
      <c r="M31" s="37">
        <v>67.688999999999993</v>
      </c>
      <c r="N31" s="37">
        <v>69.426000000000002</v>
      </c>
      <c r="O31" s="37">
        <v>66.950999999999993</v>
      </c>
      <c r="P31" s="37">
        <v>65.77</v>
      </c>
      <c r="Q31" s="37">
        <v>64.507999999999996</v>
      </c>
      <c r="S31" s="4">
        <f t="shared" si="7"/>
        <v>67.353123597445745</v>
      </c>
      <c r="T31" s="4">
        <f t="shared" si="7"/>
        <v>65.42089560512008</v>
      </c>
      <c r="U31" s="4">
        <f t="shared" si="7"/>
        <v>64.67137007427128</v>
      </c>
      <c r="V31" s="4">
        <f t="shared" si="7"/>
        <v>65.071786895921434</v>
      </c>
      <c r="W31" s="4">
        <f t="shared" si="7"/>
        <v>62.826820481460786</v>
      </c>
      <c r="X31" s="4">
        <f t="shared" si="7"/>
        <v>63.465050697761896</v>
      </c>
      <c r="Y31" s="4">
        <f t="shared" si="7"/>
        <v>70.569372649358968</v>
      </c>
      <c r="Z31" s="4">
        <f t="shared" si="7"/>
        <v>62.579134527908685</v>
      </c>
      <c r="AA31" s="4">
        <f t="shared" si="7"/>
        <v>61.567904014281368</v>
      </c>
      <c r="AB31" s="4">
        <f t="shared" si="7"/>
        <v>62.260424208029384</v>
      </c>
      <c r="AC31" s="4">
        <f t="shared" si="7"/>
        <v>65.28610397245275</v>
      </c>
      <c r="AD31" s="4">
        <f t="shared" si="7"/>
        <v>67.378871500084628</v>
      </c>
      <c r="AE31" s="4">
        <f t="shared" si="7"/>
        <v>66.116236246841183</v>
      </c>
      <c r="AF31" s="4">
        <f t="shared" si="7"/>
        <v>63.579319076313396</v>
      </c>
      <c r="AG31" s="4" t="e">
        <f t="shared" si="7"/>
        <v>#N/A</v>
      </c>
      <c r="AI31" s="4">
        <f t="shared" si="8"/>
        <v>0.92587640255425185</v>
      </c>
      <c r="AJ31" s="4">
        <f t="shared" si="8"/>
        <v>-7.6895605120085975E-2</v>
      </c>
      <c r="AK31" s="4">
        <f t="shared" si="8"/>
        <v>0.96762992572871553</v>
      </c>
      <c r="AL31" s="4">
        <f t="shared" si="8"/>
        <v>1.1082131040785725</v>
      </c>
      <c r="AM31" s="4">
        <f t="shared" si="8"/>
        <v>1.7961795185392191</v>
      </c>
      <c r="AN31" s="4">
        <f t="shared" si="8"/>
        <v>1.5849493022381012</v>
      </c>
      <c r="AO31" s="4">
        <f t="shared" si="8"/>
        <v>1.5636273506410276</v>
      </c>
      <c r="AP31" s="4">
        <f t="shared" si="8"/>
        <v>2.4708654720913117</v>
      </c>
      <c r="AQ31" s="4">
        <f t="shared" si="8"/>
        <v>1.5300959857186314</v>
      </c>
      <c r="AR31" s="4">
        <f t="shared" si="8"/>
        <v>0.70657579197061438</v>
      </c>
      <c r="AS31" s="4">
        <f t="shared" si="8"/>
        <v>2.4028960275472429</v>
      </c>
      <c r="AT31" s="4">
        <f t="shared" si="8"/>
        <v>2.0471284999153738</v>
      </c>
      <c r="AU31" s="4">
        <f t="shared" si="8"/>
        <v>0.83476375315881057</v>
      </c>
      <c r="AV31" s="4">
        <f t="shared" si="8"/>
        <v>2.1906809236865996</v>
      </c>
      <c r="AW31" s="4">
        <f t="shared" si="8"/>
        <v>0</v>
      </c>
      <c r="AY31" s="2">
        <f t="shared" si="51"/>
        <v>67.353122700876582</v>
      </c>
      <c r="AZ31" s="2">
        <f t="shared" si="9"/>
        <v>65.420895100961673</v>
      </c>
      <c r="BA31" s="2">
        <f t="shared" si="9"/>
        <v>64.67136998054248</v>
      </c>
      <c r="BB31" s="2">
        <f t="shared" si="9"/>
        <v>65.071786895243534</v>
      </c>
      <c r="BC31" s="2">
        <f t="shared" si="9"/>
        <v>62.826820481182175</v>
      </c>
      <c r="BD31" s="2">
        <f t="shared" si="9"/>
        <v>63.465050697559469</v>
      </c>
      <c r="BE31" s="2">
        <f t="shared" si="9"/>
        <v>70.569372647364816</v>
      </c>
      <c r="BF31" s="2">
        <f t="shared" si="9"/>
        <v>62.579134526791577</v>
      </c>
      <c r="BG31" s="2">
        <f t="shared" si="9"/>
        <v>61.567904013061053</v>
      </c>
      <c r="BH31" s="2">
        <f t="shared" si="9"/>
        <v>62.260424207828983</v>
      </c>
      <c r="BI31" s="2">
        <f t="shared" si="9"/>
        <v>65.286103972411993</v>
      </c>
      <c r="BJ31" s="2">
        <f t="shared" si="9"/>
        <v>67.378871499847193</v>
      </c>
      <c r="BK31" s="2">
        <f t="shared" si="9"/>
        <v>66.116236246179682</v>
      </c>
      <c r="BL31" s="2">
        <f t="shared" si="9"/>
        <v>63.579319076288492</v>
      </c>
      <c r="BM31" s="2" t="e">
        <f t="shared" si="9"/>
        <v>#N/A</v>
      </c>
      <c r="BO31" s="2">
        <f t="shared" si="10"/>
        <v>68.278999999999996</v>
      </c>
      <c r="BP31" s="2">
        <f t="shared" si="11"/>
        <v>65.343999999999994</v>
      </c>
      <c r="BQ31" s="2">
        <f t="shared" si="12"/>
        <v>65.638999999999996</v>
      </c>
      <c r="BR31" s="2">
        <f t="shared" si="13"/>
        <v>66.180000000000007</v>
      </c>
      <c r="BS31" s="2">
        <f t="shared" si="14"/>
        <v>64.623000000000005</v>
      </c>
      <c r="BT31" s="2">
        <f t="shared" si="15"/>
        <v>65.05</v>
      </c>
      <c r="BU31" s="2">
        <f t="shared" si="16"/>
        <v>72.132999999999996</v>
      </c>
      <c r="BV31" s="2">
        <f t="shared" si="17"/>
        <v>65.05</v>
      </c>
      <c r="BW31" s="2">
        <f t="shared" si="18"/>
        <v>63.097999999999999</v>
      </c>
      <c r="BX31" s="2">
        <f t="shared" si="19"/>
        <v>62.966999999999999</v>
      </c>
      <c r="BY31" s="2">
        <f t="shared" si="20"/>
        <v>67.688999999999993</v>
      </c>
      <c r="BZ31" s="2">
        <f t="shared" si="21"/>
        <v>69.426000000000002</v>
      </c>
      <c r="CA31" s="2">
        <f t="shared" si="22"/>
        <v>66.950999999999993</v>
      </c>
      <c r="CB31" s="2">
        <f t="shared" si="23"/>
        <v>65.77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66.967824561403489</v>
      </c>
      <c r="DL31" s="2">
        <f t="shared" si="41"/>
        <v>65.131227158332408</v>
      </c>
      <c r="DM31" s="2">
        <f t="shared" si="41"/>
        <v>64.559536382536365</v>
      </c>
      <c r="DN31" s="2">
        <f t="shared" si="41"/>
        <v>64.958790940766576</v>
      </c>
      <c r="DO31" s="2">
        <f t="shared" si="41"/>
        <v>62.820298257839703</v>
      </c>
      <c r="DP31" s="2">
        <f t="shared" si="41"/>
        <v>63.288501045296172</v>
      </c>
      <c r="DQ31" s="2">
        <f t="shared" si="41"/>
        <v>70.352063883677289</v>
      </c>
      <c r="DR31" s="2">
        <f t="shared" si="41"/>
        <v>62.38333470919325</v>
      </c>
      <c r="DS31" s="2">
        <f t="shared" si="41"/>
        <v>61.42507570356473</v>
      </c>
      <c r="DT31" s="2">
        <f t="shared" si="41"/>
        <v>62.11227589118198</v>
      </c>
      <c r="DU31" s="2">
        <f t="shared" si="41"/>
        <v>65.105590890688262</v>
      </c>
      <c r="DV31" s="2">
        <f t="shared" si="41"/>
        <v>67.206898954703831</v>
      </c>
      <c r="DW31" s="2">
        <f t="shared" si="41"/>
        <v>65.825270356472785</v>
      </c>
      <c r="DX31" s="2">
        <f t="shared" si="41"/>
        <v>63.295293792172757</v>
      </c>
      <c r="DY31" s="2">
        <f t="shared" si="41"/>
        <v>60.858184200879762</v>
      </c>
      <c r="EA31" s="2">
        <f t="shared" si="42"/>
        <v>75.440460281780588</v>
      </c>
      <c r="EB31" s="2">
        <f t="shared" si="42"/>
        <v>72.086495811479068</v>
      </c>
      <c r="EC31" s="2">
        <f t="shared" si="42"/>
        <v>67.324509550500053</v>
      </c>
      <c r="ED31" s="2">
        <f t="shared" si="42"/>
        <v>68.381258400292197</v>
      </c>
      <c r="EE31" s="2">
        <f t="shared" si="42"/>
        <v>63.016950071488807</v>
      </c>
      <c r="EF31" s="2">
        <f t="shared" si="42"/>
        <v>68.772974589000171</v>
      </c>
      <c r="EG31" s="2">
        <f t="shared" si="42"/>
        <v>76.527268378562724</v>
      </c>
      <c r="EH31" s="2">
        <f t="shared" si="42"/>
        <v>67.957493433805126</v>
      </c>
      <c r="EI31" s="2">
        <f t="shared" si="42"/>
        <v>65.381786036083554</v>
      </c>
      <c r="EJ31" s="2">
        <f t="shared" si="42"/>
        <v>66.554012056746842</v>
      </c>
      <c r="EK31" s="2">
        <f t="shared" si="42"/>
        <v>70.88042714418269</v>
      </c>
      <c r="EL31" s="2">
        <f t="shared" si="42"/>
        <v>72.478593631653908</v>
      </c>
      <c r="EM31" s="2">
        <f t="shared" si="42"/>
        <v>74.570135810772229</v>
      </c>
      <c r="EN31" s="2">
        <f t="shared" si="42"/>
        <v>72.53432910867997</v>
      </c>
      <c r="EO31" s="2">
        <f t="shared" si="42"/>
        <v>71.10392891558979</v>
      </c>
      <c r="EQ31" s="2">
        <f t="shared" si="43"/>
        <v>70.863869161011579</v>
      </c>
      <c r="ER31" s="2">
        <f t="shared" si="43"/>
        <v>69.368224306649097</v>
      </c>
      <c r="ES31" s="2">
        <f t="shared" si="43"/>
        <v>67.01533329804883</v>
      </c>
      <c r="ET31" s="2">
        <f t="shared" si="43"/>
        <v>67.68347108302271</v>
      </c>
      <c r="EU31" s="2">
        <f t="shared" si="43"/>
        <v>64.523777612962121</v>
      </c>
      <c r="EV31" s="2">
        <f t="shared" si="43"/>
        <v>69.502165610773702</v>
      </c>
      <c r="EW31" s="2">
        <f t="shared" si="43"/>
        <v>73.379135668450431</v>
      </c>
      <c r="EX31" s="2">
        <f t="shared" si="43"/>
        <v>67.209703708120486</v>
      </c>
      <c r="EY31" s="2">
        <f t="shared" si="43"/>
        <v>64.917554868593854</v>
      </c>
      <c r="EZ31" s="2">
        <f t="shared" si="43"/>
        <v>64.872837904315418</v>
      </c>
      <c r="FA31" s="2">
        <f t="shared" si="43"/>
        <v>69.446802108862315</v>
      </c>
      <c r="FB31" s="2">
        <f t="shared" si="43"/>
        <v>72.896047412652109</v>
      </c>
      <c r="FC31" s="2">
        <f t="shared" si="43"/>
        <v>72.425349237483275</v>
      </c>
      <c r="FD31" s="2">
        <f t="shared" si="43"/>
        <v>69.066567136879357</v>
      </c>
      <c r="FE31" s="2">
        <f t="shared" si="43"/>
        <v>70.031813966078715</v>
      </c>
      <c r="FG31" s="2">
        <f t="shared" si="44"/>
        <v>4.5475967832310997E-2</v>
      </c>
      <c r="FH31" s="2">
        <f t="shared" si="44"/>
        <v>4.1647674098517495E-2</v>
      </c>
      <c r="FI31" s="2">
        <f t="shared" si="44"/>
        <v>4.0446660706909665E-2</v>
      </c>
      <c r="FJ31" s="2">
        <f t="shared" si="44"/>
        <v>3.3016127584675939E-2</v>
      </c>
      <c r="FK31" s="2">
        <f t="shared" si="44"/>
        <v>3.3159637138190444E-2</v>
      </c>
      <c r="FL31" s="2">
        <f t="shared" si="44"/>
        <v>3.2190700133097459E-2</v>
      </c>
      <c r="FM31" s="2">
        <f t="shared" si="44"/>
        <v>3.5191052602908467E-2</v>
      </c>
      <c r="FN31" s="2">
        <f t="shared" si="44"/>
        <v>3.5126506558236355E-2</v>
      </c>
      <c r="FO31" s="2">
        <f t="shared" si="44"/>
        <v>3.6097905804905822E-2</v>
      </c>
      <c r="FP31" s="2">
        <f t="shared" si="44"/>
        <v>3.3354110482405171E-2</v>
      </c>
      <c r="FQ31" s="2">
        <f t="shared" si="44"/>
        <v>3.1258787325968575E-2</v>
      </c>
      <c r="FR31" s="2">
        <f t="shared" si="44"/>
        <v>3.2621810290435822E-2</v>
      </c>
      <c r="FS31" s="2">
        <f t="shared" si="44"/>
        <v>3.3272939409813032E-2</v>
      </c>
      <c r="FT31" s="2">
        <f t="shared" si="44"/>
        <v>3.0742077509852736E-2</v>
      </c>
      <c r="FU31" s="2">
        <f t="shared" si="44"/>
        <v>2.5722491790433191E-2</v>
      </c>
      <c r="FW31" s="2">
        <f t="shared" si="53"/>
        <v>6.9265564455457892E-7</v>
      </c>
      <c r="FX31" s="2">
        <f t="shared" si="45"/>
        <v>1.0372417214831752E-6</v>
      </c>
      <c r="FY31" s="2">
        <f t="shared" si="45"/>
        <v>1.0789386945229752E-6</v>
      </c>
      <c r="FZ31" s="2">
        <f t="shared" si="45"/>
        <v>9.5705543010796114E-7</v>
      </c>
      <c r="GA31" s="2">
        <f t="shared" si="45"/>
        <v>8.763838340318478E-7</v>
      </c>
      <c r="GB31" s="2">
        <f t="shared" si="45"/>
        <v>8.3521327108753496E-7</v>
      </c>
      <c r="GC31" s="2">
        <f t="shared" si="45"/>
        <v>1.0109248873201131E-6</v>
      </c>
      <c r="GD31" s="2">
        <f t="shared" si="45"/>
        <v>1.2107660310161849E-6</v>
      </c>
      <c r="GE31" s="2">
        <f t="shared" si="45"/>
        <v>1.394529903439545E-6</v>
      </c>
      <c r="GF31" s="2">
        <f t="shared" si="45"/>
        <v>1.0957537840292959E-6</v>
      </c>
      <c r="GG31" s="2">
        <f t="shared" si="45"/>
        <v>9.0439725626781771E-7</v>
      </c>
      <c r="GH31" s="2">
        <f t="shared" si="45"/>
        <v>7.701039045043137E-7</v>
      </c>
      <c r="GI31" s="2">
        <f t="shared" si="45"/>
        <v>6.9410215216074613E-7</v>
      </c>
      <c r="GJ31" s="2">
        <f t="shared" si="45"/>
        <v>5.3512917357007394E-7</v>
      </c>
      <c r="GK31" s="2">
        <f t="shared" si="45"/>
        <v>4.3730553642598494E-7</v>
      </c>
      <c r="GM31" s="86">
        <f t="shared" si="54"/>
        <v>5.4657534062202463E-10</v>
      </c>
      <c r="GN31" s="86">
        <f t="shared" si="46"/>
        <v>3.1489242044265279E-10</v>
      </c>
      <c r="GO31" s="86">
        <f t="shared" si="46"/>
        <v>5.4266919238847086E-11</v>
      </c>
      <c r="GP31" s="86">
        <f t="shared" si="46"/>
        <v>3.6738887557796996E-13</v>
      </c>
      <c r="GQ31" s="86">
        <f t="shared" si="46"/>
        <v>1.4580807730454085E-13</v>
      </c>
      <c r="GR31" s="86">
        <f t="shared" si="46"/>
        <v>1.0892685800900095E-13</v>
      </c>
      <c r="GS31" s="86">
        <f t="shared" si="46"/>
        <v>1.1615031866374858E-12</v>
      </c>
      <c r="GT31" s="86">
        <f t="shared" si="46"/>
        <v>6.3440326565680603E-13</v>
      </c>
      <c r="GU31" s="86">
        <f t="shared" si="46"/>
        <v>6.7662118614910337E-13</v>
      </c>
      <c r="GV31" s="86">
        <f t="shared" si="46"/>
        <v>1.0250188546806485E-13</v>
      </c>
      <c r="GW31" s="86">
        <f t="shared" si="46"/>
        <v>2.0051722591108606E-14</v>
      </c>
      <c r="GX31" s="86">
        <f t="shared" si="46"/>
        <v>1.188632357191599E-13</v>
      </c>
      <c r="GY31" s="86">
        <f t="shared" si="46"/>
        <v>3.3412959073144112E-13</v>
      </c>
      <c r="GZ31" s="86">
        <f t="shared" si="46"/>
        <v>1.1516786912103858E-14</v>
      </c>
      <c r="HA31" s="86">
        <f t="shared" si="46"/>
        <v>1.9604409230908249E-19</v>
      </c>
      <c r="HC31" s="86">
        <f t="shared" si="58"/>
        <v>8.9260416934658764E-27</v>
      </c>
      <c r="HD31" s="86">
        <f t="shared" si="47"/>
        <v>9.1235248931421027E-25</v>
      </c>
      <c r="HE31" s="86">
        <f t="shared" si="47"/>
        <v>9.5130966439154721E-26</v>
      </c>
      <c r="HF31" s="86">
        <f t="shared" si="47"/>
        <v>1.666010897853968E-35</v>
      </c>
      <c r="HG31" s="86">
        <f t="shared" si="47"/>
        <v>5.8439883948370878E-33</v>
      </c>
      <c r="HH31" s="86">
        <f t="shared" si="47"/>
        <v>1.1307682984684053E-34</v>
      </c>
      <c r="HI31" s="86">
        <f t="shared" si="47"/>
        <v>2.3038176609341321E-34</v>
      </c>
      <c r="HJ31" s="86">
        <f t="shared" si="47"/>
        <v>2.6089876433120585E-32</v>
      </c>
      <c r="HK31" s="86">
        <f t="shared" si="47"/>
        <v>7.570744755219502E-31</v>
      </c>
      <c r="HL31" s="86">
        <f t="shared" si="47"/>
        <v>3.9824397453789017E-33</v>
      </c>
      <c r="HM31" s="86">
        <f t="shared" si="47"/>
        <v>5.7753357684088749E-33</v>
      </c>
      <c r="HN31" s="86">
        <f t="shared" si="47"/>
        <v>1.0275268585284735E-32</v>
      </c>
      <c r="HO31" s="86">
        <f t="shared" si="47"/>
        <v>6.0461496688436035E-33</v>
      </c>
      <c r="HP31" s="86">
        <f t="shared" si="47"/>
        <v>1.4944365719407525E-35</v>
      </c>
      <c r="HQ31" s="86">
        <f t="shared" si="47"/>
        <v>3.9108060404299122E-49</v>
      </c>
      <c r="HS31" s="86">
        <f t="shared" si="55"/>
        <v>1.0573331491348935E-144</v>
      </c>
      <c r="HT31" s="86">
        <f t="shared" si="48"/>
        <v>4.4256183902819131E-126</v>
      </c>
      <c r="HU31" s="86">
        <f t="shared" si="48"/>
        <v>1.0743139184020859E-132</v>
      </c>
      <c r="HV31" s="86">
        <f t="shared" si="48"/>
        <v>7.3716583252553086E-193</v>
      </c>
      <c r="HW31" s="86">
        <f t="shared" si="48"/>
        <v>2.3154870227005535E-178</v>
      </c>
      <c r="HX31" s="86">
        <f t="shared" si="48"/>
        <v>1.4544695188295913E-187</v>
      </c>
      <c r="HY31" s="86">
        <f t="shared" si="48"/>
        <v>4.4678515130298211E-183</v>
      </c>
      <c r="HZ31" s="86">
        <f t="shared" si="48"/>
        <v>6.637597129562638E-173</v>
      </c>
      <c r="IA31" s="86">
        <f t="shared" si="48"/>
        <v>6.4906233582728505E-167</v>
      </c>
      <c r="IB31" s="86">
        <f t="shared" si="48"/>
        <v>1.3593848897001829E-179</v>
      </c>
      <c r="IC31" s="86">
        <f t="shared" si="48"/>
        <v>6.7773836910944529E-179</v>
      </c>
      <c r="ID31" s="86">
        <f t="shared" si="48"/>
        <v>1.8192934790261908E-177</v>
      </c>
      <c r="IE31" s="86">
        <f t="shared" si="48"/>
        <v>1.9679212165014273E-178</v>
      </c>
      <c r="IF31" s="86">
        <f t="shared" si="48"/>
        <v>3.2765508247983696E-135</v>
      </c>
      <c r="IG31" s="86">
        <f t="shared" si="48"/>
        <v>7.0324733913366906E-83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2.1256447936307545E-257</v>
      </c>
      <c r="IW31" s="86">
        <f t="shared" si="49"/>
        <v>1.2537457786191961E-159</v>
      </c>
      <c r="IY31" s="86">
        <f t="shared" si="57"/>
        <v>5.4657534062202463E-10</v>
      </c>
      <c r="IZ31" s="86">
        <f t="shared" si="50"/>
        <v>3.1489242044265372E-10</v>
      </c>
      <c r="JA31" s="86">
        <f t="shared" si="50"/>
        <v>5.4266919238847183E-11</v>
      </c>
      <c r="JB31" s="86">
        <f t="shared" si="50"/>
        <v>3.6738887557796996E-13</v>
      </c>
      <c r="JC31" s="86">
        <f t="shared" si="50"/>
        <v>1.4580807730454085E-13</v>
      </c>
      <c r="JD31" s="86">
        <f t="shared" si="50"/>
        <v>1.0892685800900095E-13</v>
      </c>
      <c r="JE31" s="86">
        <f t="shared" si="50"/>
        <v>1.1615031866374858E-12</v>
      </c>
      <c r="JF31" s="86">
        <f t="shared" si="50"/>
        <v>6.3440326565680603E-13</v>
      </c>
      <c r="JG31" s="86">
        <f t="shared" si="50"/>
        <v>6.7662118614910337E-13</v>
      </c>
      <c r="JH31" s="86">
        <f t="shared" si="50"/>
        <v>1.0250188546806485E-13</v>
      </c>
      <c r="JI31" s="86">
        <f t="shared" si="50"/>
        <v>2.0051722591108606E-14</v>
      </c>
      <c r="JJ31" s="86">
        <f t="shared" si="50"/>
        <v>1.188632357191599E-13</v>
      </c>
      <c r="JK31" s="86">
        <f t="shared" si="50"/>
        <v>3.3412959073144112E-13</v>
      </c>
      <c r="JL31" s="86">
        <f t="shared" si="50"/>
        <v>1.1516786912103858E-14</v>
      </c>
      <c r="JM31" s="86">
        <f t="shared" si="50"/>
        <v>1.9604409230908249E-19</v>
      </c>
    </row>
    <row r="32" spans="1:273" x14ac:dyDescent="0.25">
      <c r="B32" s="2">
        <v>5</v>
      </c>
      <c r="C32" s="37">
        <v>67.197000000000003</v>
      </c>
      <c r="D32" s="37">
        <v>66.638999999999996</v>
      </c>
      <c r="E32" s="37">
        <v>63.704999999999998</v>
      </c>
      <c r="F32" s="37">
        <v>64.902000000000001</v>
      </c>
      <c r="G32" s="37">
        <v>64.033000000000001</v>
      </c>
      <c r="H32" s="37">
        <v>65.266999999999996</v>
      </c>
      <c r="I32" s="37">
        <v>73.599999999999994</v>
      </c>
      <c r="J32" s="37">
        <v>65.132999999999996</v>
      </c>
      <c r="K32" s="37">
        <v>62.377000000000002</v>
      </c>
      <c r="L32" s="37">
        <v>63.18</v>
      </c>
      <c r="M32" s="37">
        <v>67.328000000000003</v>
      </c>
      <c r="N32" s="37">
        <v>68.328000000000003</v>
      </c>
      <c r="O32" s="37">
        <v>66.245999999999995</v>
      </c>
      <c r="P32" s="37">
        <v>66.525000000000006</v>
      </c>
      <c r="Q32" s="37">
        <v>64.492000000000004</v>
      </c>
      <c r="S32" s="4">
        <f t="shared" si="7"/>
        <v>67.623891377475601</v>
      </c>
      <c r="T32" s="4">
        <f t="shared" si="7"/>
        <v>65.739142820904917</v>
      </c>
      <c r="U32" s="4">
        <f t="shared" si="7"/>
        <v>64.896027711265546</v>
      </c>
      <c r="V32" s="4">
        <f t="shared" si="7"/>
        <v>65.307611846321251</v>
      </c>
      <c r="W32" s="4">
        <f t="shared" si="7"/>
        <v>63.08219716647335</v>
      </c>
      <c r="X32" s="4">
        <f t="shared" si="7"/>
        <v>63.690368141740024</v>
      </c>
      <c r="Y32" s="4">
        <f t="shared" si="7"/>
        <v>70.736651605223472</v>
      </c>
      <c r="Z32" s="4">
        <f t="shared" si="7"/>
        <v>62.918325851878976</v>
      </c>
      <c r="AA32" s="4">
        <f t="shared" si="7"/>
        <v>61.830726327822241</v>
      </c>
      <c r="AB32" s="4">
        <f t="shared" si="7"/>
        <v>62.521675407383619</v>
      </c>
      <c r="AC32" s="4">
        <f t="shared" si="7"/>
        <v>65.511358165995205</v>
      </c>
      <c r="AD32" s="4">
        <f t="shared" si="7"/>
        <v>67.604068012280919</v>
      </c>
      <c r="AE32" s="4">
        <f t="shared" si="7"/>
        <v>66.413493881487327</v>
      </c>
      <c r="AF32" s="4">
        <f t="shared" si="7"/>
        <v>63.923856636400707</v>
      </c>
      <c r="AG32" s="4" t="e">
        <f t="shared" si="7"/>
        <v>#N/A</v>
      </c>
      <c r="AI32" s="4">
        <f t="shared" si="8"/>
        <v>-0.42689137747559869</v>
      </c>
      <c r="AJ32" s="4">
        <f t="shared" si="8"/>
        <v>0.89985717909507912</v>
      </c>
      <c r="AK32" s="4">
        <f t="shared" si="8"/>
        <v>-1.1910277112655479</v>
      </c>
      <c r="AL32" s="4">
        <f t="shared" si="8"/>
        <v>-0.40561184632124991</v>
      </c>
      <c r="AM32" s="4">
        <f t="shared" si="8"/>
        <v>0.95080283352665163</v>
      </c>
      <c r="AN32" s="4">
        <f t="shared" si="8"/>
        <v>1.5766318582599723</v>
      </c>
      <c r="AO32" s="4">
        <f t="shared" si="8"/>
        <v>2.8633483947765228</v>
      </c>
      <c r="AP32" s="4">
        <f t="shared" si="8"/>
        <v>2.2146741481210199</v>
      </c>
      <c r="AQ32" s="4">
        <f t="shared" si="8"/>
        <v>0.54627367217776168</v>
      </c>
      <c r="AR32" s="4">
        <f t="shared" si="8"/>
        <v>0.65832459261638121</v>
      </c>
      <c r="AS32" s="4">
        <f t="shared" si="8"/>
        <v>1.8166418340047983</v>
      </c>
      <c r="AT32" s="4">
        <f t="shared" si="8"/>
        <v>0.72393198771908374</v>
      </c>
      <c r="AU32" s="4">
        <f t="shared" si="8"/>
        <v>-0.16749388148733146</v>
      </c>
      <c r="AV32" s="4">
        <f t="shared" si="8"/>
        <v>2.6011433635992987</v>
      </c>
      <c r="AW32" s="4">
        <f t="shared" si="8"/>
        <v>0</v>
      </c>
      <c r="AY32" s="2">
        <f t="shared" si="51"/>
        <v>67.623889591140667</v>
      </c>
      <c r="AZ32" s="2">
        <f t="shared" si="9"/>
        <v>65.739141811395896</v>
      </c>
      <c r="BA32" s="2">
        <f t="shared" si="9"/>
        <v>64.896027509372885</v>
      </c>
      <c r="BB32" s="2">
        <f t="shared" si="9"/>
        <v>65.307611844592188</v>
      </c>
      <c r="BC32" s="2">
        <f t="shared" si="9"/>
        <v>63.082197165732296</v>
      </c>
      <c r="BD32" s="2">
        <f t="shared" si="9"/>
        <v>63.690368141199443</v>
      </c>
      <c r="BE32" s="2">
        <f t="shared" si="9"/>
        <v>70.73665160030157</v>
      </c>
      <c r="BF32" s="2">
        <f t="shared" si="9"/>
        <v>62.918325849047953</v>
      </c>
      <c r="BG32" s="2">
        <f t="shared" si="9"/>
        <v>61.830726324714057</v>
      </c>
      <c r="BH32" s="2">
        <f t="shared" si="9"/>
        <v>62.521675406841283</v>
      </c>
      <c r="BI32" s="2">
        <f t="shared" si="9"/>
        <v>65.511358165879059</v>
      </c>
      <c r="BJ32" s="2">
        <f t="shared" si="9"/>
        <v>67.60406801164676</v>
      </c>
      <c r="BK32" s="2">
        <f t="shared" si="9"/>
        <v>66.413493879789286</v>
      </c>
      <c r="BL32" s="2">
        <f t="shared" si="9"/>
        <v>63.923856636328381</v>
      </c>
      <c r="BM32" s="2" t="e">
        <f t="shared" si="9"/>
        <v>#N/A</v>
      </c>
      <c r="BO32" s="2">
        <f t="shared" si="10"/>
        <v>67.197000000000003</v>
      </c>
      <c r="BP32" s="2">
        <f t="shared" si="11"/>
        <v>66.638999999999996</v>
      </c>
      <c r="BQ32" s="2">
        <f t="shared" si="12"/>
        <v>63.704999999999998</v>
      </c>
      <c r="BR32" s="2">
        <f t="shared" si="13"/>
        <v>64.902000000000001</v>
      </c>
      <c r="BS32" s="2">
        <f t="shared" si="14"/>
        <v>64.033000000000001</v>
      </c>
      <c r="BT32" s="2">
        <f t="shared" si="15"/>
        <v>65.266999999999996</v>
      </c>
      <c r="BU32" s="2">
        <f t="shared" si="16"/>
        <v>73.599999999999994</v>
      </c>
      <c r="BV32" s="2">
        <f t="shared" si="17"/>
        <v>65.132999999999996</v>
      </c>
      <c r="BW32" s="2">
        <f t="shared" si="18"/>
        <v>62.377000000000002</v>
      </c>
      <c r="BX32" s="2">
        <f t="shared" si="19"/>
        <v>63.18</v>
      </c>
      <c r="BY32" s="2">
        <f t="shared" si="20"/>
        <v>67.328000000000003</v>
      </c>
      <c r="BZ32" s="2">
        <f t="shared" si="21"/>
        <v>68.328000000000003</v>
      </c>
      <c r="CA32" s="2">
        <f t="shared" si="22"/>
        <v>66.245999999999995</v>
      </c>
      <c r="CB32" s="2">
        <f t="shared" si="23"/>
        <v>66.525000000000006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67.224284969179692</v>
      </c>
      <c r="DL32" s="2">
        <f t="shared" si="41"/>
        <v>65.443794069373013</v>
      </c>
      <c r="DM32" s="2">
        <f t="shared" si="41"/>
        <v>64.789069263595565</v>
      </c>
      <c r="DN32" s="2">
        <f t="shared" si="41"/>
        <v>65.197175958188183</v>
      </c>
      <c r="DO32" s="2">
        <f t="shared" si="41"/>
        <v>63.087554006968624</v>
      </c>
      <c r="DP32" s="2">
        <f t="shared" si="41"/>
        <v>63.508959059233455</v>
      </c>
      <c r="DQ32" s="2">
        <f t="shared" si="41"/>
        <v>70.511975891181976</v>
      </c>
      <c r="DR32" s="2">
        <f t="shared" si="41"/>
        <v>62.721614727954979</v>
      </c>
      <c r="DS32" s="2">
        <f t="shared" si="41"/>
        <v>61.689004690431517</v>
      </c>
      <c r="DT32" s="2">
        <f t="shared" si="41"/>
        <v>62.373172607879923</v>
      </c>
      <c r="DU32" s="2">
        <f t="shared" si="41"/>
        <v>65.325795951417007</v>
      </c>
      <c r="DV32" s="2">
        <f t="shared" si="41"/>
        <v>67.428449477351919</v>
      </c>
      <c r="DW32" s="2">
        <f t="shared" si="41"/>
        <v>66.111419043151969</v>
      </c>
      <c r="DX32" s="2">
        <f t="shared" si="41"/>
        <v>63.629234278002713</v>
      </c>
      <c r="DY32" s="2">
        <f t="shared" si="41"/>
        <v>61.12138434750733</v>
      </c>
      <c r="EA32" s="2">
        <f t="shared" si="42"/>
        <v>75.273500718500372</v>
      </c>
      <c r="EB32" s="2">
        <f t="shared" si="42"/>
        <v>71.937445077176662</v>
      </c>
      <c r="EC32" s="2">
        <f t="shared" si="42"/>
        <v>67.210234817012861</v>
      </c>
      <c r="ED32" s="2">
        <f t="shared" si="42"/>
        <v>68.257504938546077</v>
      </c>
      <c r="EE32" s="2">
        <f t="shared" si="42"/>
        <v>62.939710437368007</v>
      </c>
      <c r="EF32" s="2">
        <f t="shared" si="42"/>
        <v>68.664493813760473</v>
      </c>
      <c r="EG32" s="2">
        <f t="shared" si="42"/>
        <v>76.354527372750198</v>
      </c>
      <c r="EH32" s="2">
        <f t="shared" si="42"/>
        <v>67.846279176492033</v>
      </c>
      <c r="EI32" s="2">
        <f t="shared" si="42"/>
        <v>65.28207877430232</v>
      </c>
      <c r="EJ32" s="2">
        <f t="shared" si="42"/>
        <v>66.446847991193565</v>
      </c>
      <c r="EK32" s="2">
        <f t="shared" si="42"/>
        <v>70.756154275526825</v>
      </c>
      <c r="EL32" s="2">
        <f t="shared" si="42"/>
        <v>72.353675129517995</v>
      </c>
      <c r="EM32" s="2">
        <f t="shared" si="42"/>
        <v>74.417910192839756</v>
      </c>
      <c r="EN32" s="2">
        <f t="shared" si="42"/>
        <v>72.395641584705317</v>
      </c>
      <c r="EO32" s="2">
        <f t="shared" si="42"/>
        <v>70.985635415196668</v>
      </c>
      <c r="EQ32" s="2">
        <f t="shared" si="43"/>
        <v>70.738503043410105</v>
      </c>
      <c r="ER32" s="2">
        <f t="shared" si="43"/>
        <v>69.244924727435432</v>
      </c>
      <c r="ES32" s="2">
        <f t="shared" si="43"/>
        <v>66.903815301936916</v>
      </c>
      <c r="ET32" s="2">
        <f t="shared" si="43"/>
        <v>67.566343715875263</v>
      </c>
      <c r="EU32" s="2">
        <f t="shared" si="43"/>
        <v>64.432286427430398</v>
      </c>
      <c r="EV32" s="2">
        <f t="shared" si="43"/>
        <v>69.386396250443951</v>
      </c>
      <c r="EW32" s="2">
        <f t="shared" si="43"/>
        <v>73.237681325355581</v>
      </c>
      <c r="EX32" s="2">
        <f t="shared" si="43"/>
        <v>67.105915907267075</v>
      </c>
      <c r="EY32" s="2">
        <f t="shared" si="43"/>
        <v>64.822252056914948</v>
      </c>
      <c r="EZ32" s="2">
        <f t="shared" si="43"/>
        <v>64.78172577063593</v>
      </c>
      <c r="FA32" s="2">
        <f t="shared" si="43"/>
        <v>69.335970373140555</v>
      </c>
      <c r="FB32" s="2">
        <f t="shared" si="43"/>
        <v>72.767154666511942</v>
      </c>
      <c r="FC32" s="2">
        <f t="shared" si="43"/>
        <v>72.293047096621493</v>
      </c>
      <c r="FD32" s="2">
        <f t="shared" si="43"/>
        <v>68.959796193217429</v>
      </c>
      <c r="FE32" s="2">
        <f t="shared" si="43"/>
        <v>69.924475273898508</v>
      </c>
      <c r="FG32" s="2">
        <f t="shared" si="44"/>
        <v>4.9645590161092781E-2</v>
      </c>
      <c r="FH32" s="2">
        <f t="shared" si="44"/>
        <v>4.5483011622561582E-2</v>
      </c>
      <c r="FI32" s="2">
        <f t="shared" si="44"/>
        <v>4.417649513088466E-2</v>
      </c>
      <c r="FJ32" s="2">
        <f t="shared" si="44"/>
        <v>3.6086516322496535E-2</v>
      </c>
      <c r="FK32" s="2">
        <f t="shared" si="44"/>
        <v>3.6242871572557463E-2</v>
      </c>
      <c r="FL32" s="2">
        <f t="shared" si="44"/>
        <v>3.5187120151492932E-2</v>
      </c>
      <c r="FM32" s="2">
        <f t="shared" si="44"/>
        <v>3.8455658408518952E-2</v>
      </c>
      <c r="FN32" s="2">
        <f t="shared" si="44"/>
        <v>3.8385362780077224E-2</v>
      </c>
      <c r="FO32" s="2">
        <f t="shared" si="44"/>
        <v>3.9443199355842763E-2</v>
      </c>
      <c r="FP32" s="2">
        <f t="shared" si="44"/>
        <v>3.6454745550924136E-2</v>
      </c>
      <c r="FQ32" s="2">
        <f t="shared" si="44"/>
        <v>3.4171524550430543E-2</v>
      </c>
      <c r="FR32" s="2">
        <f t="shared" si="44"/>
        <v>3.5656881035416067E-2</v>
      </c>
      <c r="FS32" s="2">
        <f t="shared" si="44"/>
        <v>3.6366312605246101E-2</v>
      </c>
      <c r="FT32" s="2">
        <f t="shared" si="44"/>
        <v>3.3608337375363513E-2</v>
      </c>
      <c r="FU32" s="2">
        <f t="shared" si="44"/>
        <v>2.8134331564433533E-2</v>
      </c>
      <c r="FW32" s="2">
        <f t="shared" si="53"/>
        <v>7.5948176093634453E-7</v>
      </c>
      <c r="FX32" s="2">
        <f t="shared" si="45"/>
        <v>1.1373128179240536E-6</v>
      </c>
      <c r="FY32" s="2">
        <f t="shared" si="45"/>
        <v>1.1830326303729659E-6</v>
      </c>
      <c r="FZ32" s="2">
        <f t="shared" si="45"/>
        <v>1.0493903147183816E-6</v>
      </c>
      <c r="GA32" s="2">
        <f t="shared" si="45"/>
        <v>9.6093568421932038E-7</v>
      </c>
      <c r="GB32" s="2">
        <f t="shared" si="45"/>
        <v>9.1579306708242269E-7</v>
      </c>
      <c r="GC32" s="2">
        <f t="shared" si="45"/>
        <v>1.1084569887747504E-6</v>
      </c>
      <c r="GD32" s="2">
        <f t="shared" si="45"/>
        <v>1.3275783985622899E-6</v>
      </c>
      <c r="GE32" s="2">
        <f t="shared" si="45"/>
        <v>1.5290714272672072E-6</v>
      </c>
      <c r="GF32" s="2">
        <f t="shared" si="45"/>
        <v>1.2014700055144916E-6</v>
      </c>
      <c r="GG32" s="2">
        <f t="shared" si="45"/>
        <v>9.9165178562318848E-7</v>
      </c>
      <c r="GH32" s="2">
        <f t="shared" si="45"/>
        <v>8.4440207731612713E-7</v>
      </c>
      <c r="GI32" s="2">
        <f t="shared" si="45"/>
        <v>7.6106782477486084E-7</v>
      </c>
      <c r="GJ32" s="2">
        <f t="shared" si="45"/>
        <v>5.8675744064642105E-7</v>
      </c>
      <c r="GK32" s="2">
        <f t="shared" si="45"/>
        <v>4.7949596551364226E-7</v>
      </c>
      <c r="GM32" s="86">
        <f t="shared" si="54"/>
        <v>1.1080897323331865E-9</v>
      </c>
      <c r="GN32" s="86">
        <f t="shared" si="46"/>
        <v>6.4136502569882151E-10</v>
      </c>
      <c r="GO32" s="86">
        <f t="shared" si="46"/>
        <v>1.1894204413491907E-10</v>
      </c>
      <c r="GP32" s="86">
        <f t="shared" si="46"/>
        <v>9.5352366564083412E-13</v>
      </c>
      <c r="GQ32" s="86">
        <f t="shared" si="46"/>
        <v>3.9470767587926902E-13</v>
      </c>
      <c r="GR32" s="86">
        <f t="shared" si="46"/>
        <v>2.9602573074701478E-13</v>
      </c>
      <c r="GS32" s="86">
        <f t="shared" si="46"/>
        <v>2.9174759668684429E-12</v>
      </c>
      <c r="GT32" s="86">
        <f t="shared" si="46"/>
        <v>1.6363541380011593E-12</v>
      </c>
      <c r="GU32" s="86">
        <f t="shared" si="46"/>
        <v>1.7543064527996103E-12</v>
      </c>
      <c r="GV32" s="86">
        <f t="shared" si="46"/>
        <v>2.8235234271780637E-13</v>
      </c>
      <c r="GW32" s="86">
        <f t="shared" si="46"/>
        <v>5.816516515330228E-14</v>
      </c>
      <c r="GX32" s="86">
        <f t="shared" si="46"/>
        <v>3.2308385223846931E-13</v>
      </c>
      <c r="GY32" s="86">
        <f t="shared" si="46"/>
        <v>8.728058807046684E-13</v>
      </c>
      <c r="GZ32" s="86">
        <f t="shared" si="46"/>
        <v>3.4046510352420625E-14</v>
      </c>
      <c r="HA32" s="86">
        <f t="shared" si="46"/>
        <v>8.7251285849355688E-19</v>
      </c>
      <c r="HC32" s="86">
        <f t="shared" si="58"/>
        <v>3.714821314434504E-26</v>
      </c>
      <c r="HD32" s="86">
        <f t="shared" si="47"/>
        <v>3.3795350356923725E-24</v>
      </c>
      <c r="HE32" s="86">
        <f t="shared" si="47"/>
        <v>3.7900391957872085E-25</v>
      </c>
      <c r="HF32" s="86">
        <f t="shared" si="47"/>
        <v>1.168431893599015E-34</v>
      </c>
      <c r="HG32" s="86">
        <f t="shared" si="47"/>
        <v>3.5263106647681599E-32</v>
      </c>
      <c r="HH32" s="86">
        <f t="shared" si="47"/>
        <v>7.4416326765706828E-34</v>
      </c>
      <c r="HI32" s="86">
        <f t="shared" si="47"/>
        <v>1.5095187156983065E-33</v>
      </c>
      <c r="HJ32" s="86">
        <f t="shared" si="47"/>
        <v>1.5470162833015531E-31</v>
      </c>
      <c r="HK32" s="86">
        <f t="shared" si="47"/>
        <v>4.2667382129633593E-30</v>
      </c>
      <c r="HL32" s="86">
        <f t="shared" si="47"/>
        <v>2.4823679297425627E-32</v>
      </c>
      <c r="HM32" s="86">
        <f t="shared" si="47"/>
        <v>3.4817562085772541E-32</v>
      </c>
      <c r="HN32" s="86">
        <f t="shared" si="47"/>
        <v>5.9839409868230713E-32</v>
      </c>
      <c r="HO32" s="86">
        <f t="shared" si="47"/>
        <v>3.5130359451193771E-32</v>
      </c>
      <c r="HP32" s="86">
        <f t="shared" si="47"/>
        <v>1.0009781223893957E-34</v>
      </c>
      <c r="HQ32" s="86">
        <f t="shared" si="47"/>
        <v>5.8010716740392976E-48</v>
      </c>
      <c r="HS32" s="86">
        <f t="shared" si="55"/>
        <v>2.2724256783692127E-142</v>
      </c>
      <c r="HT32" s="86">
        <f t="shared" si="48"/>
        <v>5.3303377311912216E-124</v>
      </c>
      <c r="HU32" s="86">
        <f t="shared" si="48"/>
        <v>1.7369407421539363E-130</v>
      </c>
      <c r="HV32" s="86">
        <f t="shared" si="48"/>
        <v>1.1147287101274141E-189</v>
      </c>
      <c r="HW32" s="86">
        <f t="shared" si="48"/>
        <v>1.9786879918839424E-175</v>
      </c>
      <c r="HX32" s="86">
        <f t="shared" si="48"/>
        <v>1.7100858428009846E-184</v>
      </c>
      <c r="HY32" s="86">
        <f t="shared" si="48"/>
        <v>4.8991479010389578E-180</v>
      </c>
      <c r="HZ32" s="86">
        <f t="shared" si="48"/>
        <v>5.1264748101632839E-170</v>
      </c>
      <c r="IA32" s="86">
        <f t="shared" si="48"/>
        <v>4.3215415706155988E-164</v>
      </c>
      <c r="IB32" s="86">
        <f t="shared" si="48"/>
        <v>1.3203373743870246E-176</v>
      </c>
      <c r="IC32" s="86">
        <f t="shared" si="48"/>
        <v>5.8281128700287146E-176</v>
      </c>
      <c r="ID32" s="86">
        <f t="shared" si="48"/>
        <v>1.3725790029943619E-174</v>
      </c>
      <c r="IE32" s="86">
        <f t="shared" si="48"/>
        <v>1.4630083060456887E-175</v>
      </c>
      <c r="IF32" s="86">
        <f t="shared" si="48"/>
        <v>4.5710625892114959E-133</v>
      </c>
      <c r="IG32" s="86">
        <f t="shared" si="48"/>
        <v>1.347436908828524E-81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3.7426433264747512E-254</v>
      </c>
      <c r="IW32" s="86">
        <f t="shared" si="49"/>
        <v>1.1871220853900439E-157</v>
      </c>
      <c r="IY32" s="86">
        <f t="shared" si="57"/>
        <v>1.1080897323331865E-9</v>
      </c>
      <c r="IZ32" s="86">
        <f t="shared" si="50"/>
        <v>6.4136502569882492E-10</v>
      </c>
      <c r="JA32" s="86">
        <f t="shared" si="50"/>
        <v>1.1894204413491946E-10</v>
      </c>
      <c r="JB32" s="86">
        <f t="shared" si="50"/>
        <v>9.5352366564083412E-13</v>
      </c>
      <c r="JC32" s="86">
        <f t="shared" si="50"/>
        <v>3.9470767587926902E-13</v>
      </c>
      <c r="JD32" s="86">
        <f t="shared" si="50"/>
        <v>2.9602573074701478E-13</v>
      </c>
      <c r="JE32" s="86">
        <f t="shared" si="50"/>
        <v>2.9174759668684429E-12</v>
      </c>
      <c r="JF32" s="86">
        <f t="shared" si="50"/>
        <v>1.6363541380011593E-12</v>
      </c>
      <c r="JG32" s="86">
        <f t="shared" si="50"/>
        <v>1.7543064527996103E-12</v>
      </c>
      <c r="JH32" s="86">
        <f t="shared" si="50"/>
        <v>2.8235234271780637E-13</v>
      </c>
      <c r="JI32" s="86">
        <f t="shared" si="50"/>
        <v>5.816516515330228E-14</v>
      </c>
      <c r="JJ32" s="86">
        <f t="shared" si="50"/>
        <v>3.2308385223846931E-13</v>
      </c>
      <c r="JK32" s="86">
        <f t="shared" si="50"/>
        <v>8.728058807046684E-13</v>
      </c>
      <c r="JL32" s="86">
        <f t="shared" si="50"/>
        <v>3.4046510352420625E-14</v>
      </c>
      <c r="JM32" s="86">
        <f t="shared" si="50"/>
        <v>8.7251285849355688E-19</v>
      </c>
    </row>
    <row r="33" spans="2:273" x14ac:dyDescent="0.25">
      <c r="B33" s="2">
        <v>6</v>
      </c>
      <c r="C33" s="37">
        <v>68.507999999999996</v>
      </c>
      <c r="D33" s="37">
        <v>66.097999999999999</v>
      </c>
      <c r="E33" s="37">
        <v>66.474999999999994</v>
      </c>
      <c r="F33" s="37">
        <v>65.688999999999993</v>
      </c>
      <c r="G33" s="37">
        <v>64.262</v>
      </c>
      <c r="H33" s="37">
        <v>64.117000000000004</v>
      </c>
      <c r="I33" s="37">
        <v>71.332999999999998</v>
      </c>
      <c r="J33" s="37">
        <v>64.016999999999996</v>
      </c>
      <c r="K33" s="37">
        <v>64.343999999999994</v>
      </c>
      <c r="L33" s="37">
        <v>64.049000000000007</v>
      </c>
      <c r="M33" s="37">
        <v>67.787000000000006</v>
      </c>
      <c r="N33" s="37">
        <v>69.361000000000004</v>
      </c>
      <c r="O33" s="37">
        <v>67.918000000000006</v>
      </c>
      <c r="P33" s="37">
        <v>64.525000000000006</v>
      </c>
      <c r="Q33" s="37">
        <v>64.688999999999993</v>
      </c>
      <c r="S33" s="4">
        <f t="shared" si="7"/>
        <v>67.893878891439954</v>
      </c>
      <c r="T33" s="4">
        <f t="shared" si="7"/>
        <v>66.055869688920509</v>
      </c>
      <c r="U33" s="4">
        <f t="shared" si="7"/>
        <v>65.118799367164414</v>
      </c>
      <c r="V33" s="4">
        <f t="shared" si="7"/>
        <v>65.541951995716886</v>
      </c>
      <c r="W33" s="4">
        <f t="shared" si="7"/>
        <v>63.335314177372439</v>
      </c>
      <c r="X33" s="4">
        <f t="shared" si="7"/>
        <v>63.915007046934413</v>
      </c>
      <c r="Y33" s="4">
        <f t="shared" si="7"/>
        <v>70.903354601473893</v>
      </c>
      <c r="Z33" s="4">
        <f t="shared" si="7"/>
        <v>63.255939557479969</v>
      </c>
      <c r="AA33" s="4">
        <f t="shared" si="7"/>
        <v>62.092072131212959</v>
      </c>
      <c r="AB33" s="4">
        <f t="shared" si="7"/>
        <v>62.781668237918623</v>
      </c>
      <c r="AC33" s="4">
        <f t="shared" si="7"/>
        <v>65.735932762609394</v>
      </c>
      <c r="AD33" s="4">
        <f t="shared" si="7"/>
        <v>67.828402272369743</v>
      </c>
      <c r="AE33" s="4">
        <f t="shared" si="7"/>
        <v>66.710209178562891</v>
      </c>
      <c r="AF33" s="4">
        <f t="shared" si="7"/>
        <v>64.267817250228504</v>
      </c>
      <c r="AG33" s="4" t="e">
        <f t="shared" si="7"/>
        <v>#N/A</v>
      </c>
      <c r="AI33" s="4">
        <f t="shared" si="8"/>
        <v>0.61412110856004176</v>
      </c>
      <c r="AJ33" s="4">
        <f t="shared" si="8"/>
        <v>4.2130311079489502E-2</v>
      </c>
      <c r="AK33" s="4">
        <f t="shared" si="8"/>
        <v>1.3562006328355807</v>
      </c>
      <c r="AL33" s="4">
        <f t="shared" si="8"/>
        <v>0.14704800428310705</v>
      </c>
      <c r="AM33" s="4">
        <f t="shared" si="8"/>
        <v>0.92668582262756161</v>
      </c>
      <c r="AN33" s="4">
        <f t="shared" si="8"/>
        <v>0.20199295306559151</v>
      </c>
      <c r="AO33" s="4">
        <f t="shared" si="8"/>
        <v>0.42964539852610528</v>
      </c>
      <c r="AP33" s="4">
        <f t="shared" si="8"/>
        <v>0.76106044252002647</v>
      </c>
      <c r="AQ33" s="4">
        <f t="shared" si="8"/>
        <v>2.2519278687870354</v>
      </c>
      <c r="AR33" s="4">
        <f t="shared" si="8"/>
        <v>1.2673317620813833</v>
      </c>
      <c r="AS33" s="4">
        <f t="shared" si="8"/>
        <v>2.0510672373906118</v>
      </c>
      <c r="AT33" s="4">
        <f t="shared" si="8"/>
        <v>1.5325977276302609</v>
      </c>
      <c r="AU33" s="4">
        <f t="shared" si="8"/>
        <v>1.2077908214371149</v>
      </c>
      <c r="AV33" s="4">
        <f t="shared" si="8"/>
        <v>0.25718274977150202</v>
      </c>
      <c r="AW33" s="4">
        <f t="shared" si="8"/>
        <v>0</v>
      </c>
      <c r="AY33" s="2">
        <f t="shared" si="51"/>
        <v>67.893875376775327</v>
      </c>
      <c r="AZ33" s="2">
        <f t="shared" si="9"/>
        <v>66.055867692423263</v>
      </c>
      <c r="BA33" s="2">
        <f t="shared" si="9"/>
        <v>65.118798938304877</v>
      </c>
      <c r="BB33" s="2">
        <f t="shared" si="9"/>
        <v>65.541951991380657</v>
      </c>
      <c r="BC33" s="2">
        <f t="shared" si="9"/>
        <v>63.33531417543626</v>
      </c>
      <c r="BD33" s="2">
        <f t="shared" si="9"/>
        <v>63.915007045516255</v>
      </c>
      <c r="BE33" s="2">
        <f t="shared" si="9"/>
        <v>70.903354589523971</v>
      </c>
      <c r="BF33" s="2">
        <f t="shared" si="9"/>
        <v>63.255939550426547</v>
      </c>
      <c r="BG33" s="2">
        <f t="shared" si="9"/>
        <v>62.092072123431677</v>
      </c>
      <c r="BH33" s="2">
        <f t="shared" si="9"/>
        <v>62.781668236477465</v>
      </c>
      <c r="BI33" s="2">
        <f t="shared" si="9"/>
        <v>65.735932762284634</v>
      </c>
      <c r="BJ33" s="2">
        <f t="shared" si="9"/>
        <v>67.828402270706022</v>
      </c>
      <c r="BK33" s="2">
        <f t="shared" si="9"/>
        <v>66.710209174277935</v>
      </c>
      <c r="BL33" s="2">
        <f t="shared" si="9"/>
        <v>64.26781725002246</v>
      </c>
      <c r="BM33" s="2" t="e">
        <f t="shared" si="9"/>
        <v>#N/A</v>
      </c>
      <c r="BO33" s="2">
        <f t="shared" si="10"/>
        <v>68.507999999999996</v>
      </c>
      <c r="BP33" s="2">
        <f t="shared" si="11"/>
        <v>66.097999999999999</v>
      </c>
      <c r="BQ33" s="2">
        <f t="shared" si="12"/>
        <v>66.474999999999994</v>
      </c>
      <c r="BR33" s="2">
        <f t="shared" si="13"/>
        <v>65.688999999999993</v>
      </c>
      <c r="BS33" s="2">
        <f t="shared" si="14"/>
        <v>64.262</v>
      </c>
      <c r="BT33" s="2">
        <f t="shared" si="15"/>
        <v>64.117000000000004</v>
      </c>
      <c r="BU33" s="2">
        <f t="shared" si="16"/>
        <v>71.332999999999998</v>
      </c>
      <c r="BV33" s="2">
        <f t="shared" si="17"/>
        <v>64.016999999999996</v>
      </c>
      <c r="BW33" s="2">
        <f t="shared" si="18"/>
        <v>64.343999999999994</v>
      </c>
      <c r="BX33" s="2">
        <f t="shared" si="19"/>
        <v>64.049000000000007</v>
      </c>
      <c r="BY33" s="2">
        <f t="shared" si="20"/>
        <v>67.787000000000006</v>
      </c>
      <c r="BZ33" s="2">
        <f t="shared" si="21"/>
        <v>69.361000000000004</v>
      </c>
      <c r="CA33" s="2">
        <f t="shared" si="22"/>
        <v>67.918000000000006</v>
      </c>
      <c r="CB33" s="2">
        <f t="shared" si="23"/>
        <v>64.525000000000006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67.480745376955895</v>
      </c>
      <c r="DL33" s="2">
        <f t="shared" si="41"/>
        <v>65.756360980413604</v>
      </c>
      <c r="DM33" s="2">
        <f t="shared" si="41"/>
        <v>65.018602144654764</v>
      </c>
      <c r="DN33" s="2">
        <f t="shared" si="41"/>
        <v>65.435560975609775</v>
      </c>
      <c r="DO33" s="2">
        <f t="shared" si="41"/>
        <v>63.354809756097545</v>
      </c>
      <c r="DP33" s="2">
        <f t="shared" si="41"/>
        <v>63.729417073170737</v>
      </c>
      <c r="DQ33" s="2">
        <f t="shared" si="41"/>
        <v>70.671887898686677</v>
      </c>
      <c r="DR33" s="2">
        <f t="shared" si="41"/>
        <v>63.059894746716701</v>
      </c>
      <c r="DS33" s="2">
        <f t="shared" si="41"/>
        <v>61.952933677298311</v>
      </c>
      <c r="DT33" s="2">
        <f t="shared" si="41"/>
        <v>62.634069324577858</v>
      </c>
      <c r="DU33" s="2">
        <f t="shared" si="41"/>
        <v>65.546001012145751</v>
      </c>
      <c r="DV33" s="2">
        <f t="shared" si="41"/>
        <v>67.649999999999991</v>
      </c>
      <c r="DW33" s="2">
        <f t="shared" si="41"/>
        <v>66.397567729831138</v>
      </c>
      <c r="DX33" s="2">
        <f t="shared" si="41"/>
        <v>63.963174763832676</v>
      </c>
      <c r="DY33" s="2">
        <f t="shared" si="41"/>
        <v>61.384584494134891</v>
      </c>
      <c r="EA33" s="2">
        <f t="shared" si="42"/>
        <v>75.106541155220157</v>
      </c>
      <c r="EB33" s="2">
        <f t="shared" si="42"/>
        <v>71.788394342874241</v>
      </c>
      <c r="EC33" s="2">
        <f t="shared" si="42"/>
        <v>67.095960083525654</v>
      </c>
      <c r="ED33" s="2">
        <f t="shared" si="42"/>
        <v>68.133751476799958</v>
      </c>
      <c r="EE33" s="2">
        <f t="shared" si="42"/>
        <v>62.862470803247199</v>
      </c>
      <c r="EF33" s="2">
        <f t="shared" si="42"/>
        <v>68.556013038520774</v>
      </c>
      <c r="EG33" s="2">
        <f t="shared" si="42"/>
        <v>76.181786366937672</v>
      </c>
      <c r="EH33" s="2">
        <f t="shared" si="42"/>
        <v>67.735064919178924</v>
      </c>
      <c r="EI33" s="2">
        <f t="shared" si="42"/>
        <v>65.182371512521087</v>
      </c>
      <c r="EJ33" s="2">
        <f t="shared" si="42"/>
        <v>66.339683925640301</v>
      </c>
      <c r="EK33" s="2">
        <f t="shared" si="42"/>
        <v>70.63188140687096</v>
      </c>
      <c r="EL33" s="2">
        <f t="shared" si="42"/>
        <v>72.228756627382083</v>
      </c>
      <c r="EM33" s="2">
        <f t="shared" si="42"/>
        <v>74.265684574907297</v>
      </c>
      <c r="EN33" s="2">
        <f t="shared" si="42"/>
        <v>72.256954060730664</v>
      </c>
      <c r="EO33" s="2">
        <f t="shared" si="42"/>
        <v>70.867341914803546</v>
      </c>
      <c r="EQ33" s="2">
        <f t="shared" si="43"/>
        <v>70.613136925808618</v>
      </c>
      <c r="ER33" s="2">
        <f t="shared" si="43"/>
        <v>69.121625148221753</v>
      </c>
      <c r="ES33" s="2">
        <f t="shared" si="43"/>
        <v>66.792297305825002</v>
      </c>
      <c r="ET33" s="2">
        <f t="shared" si="43"/>
        <v>67.44921634872783</v>
      </c>
      <c r="EU33" s="2">
        <f t="shared" si="43"/>
        <v>64.340795241898675</v>
      </c>
      <c r="EV33" s="2">
        <f t="shared" si="43"/>
        <v>69.270626890114187</v>
      </c>
      <c r="EW33" s="2">
        <f t="shared" si="43"/>
        <v>73.096226982260731</v>
      </c>
      <c r="EX33" s="2">
        <f t="shared" si="43"/>
        <v>67.002128106413664</v>
      </c>
      <c r="EY33" s="2">
        <f t="shared" si="43"/>
        <v>64.726949245236042</v>
      </c>
      <c r="EZ33" s="2">
        <f t="shared" si="43"/>
        <v>64.690613636956442</v>
      </c>
      <c r="FA33" s="2">
        <f t="shared" si="43"/>
        <v>69.225138637418794</v>
      </c>
      <c r="FB33" s="2">
        <f t="shared" si="43"/>
        <v>72.638261920371761</v>
      </c>
      <c r="FC33" s="2">
        <f t="shared" si="43"/>
        <v>72.160744955759711</v>
      </c>
      <c r="FD33" s="2">
        <f t="shared" si="43"/>
        <v>68.853025249555486</v>
      </c>
      <c r="FE33" s="2">
        <f t="shared" si="43"/>
        <v>69.817136581718302</v>
      </c>
      <c r="FG33" s="2">
        <f t="shared" si="44"/>
        <v>5.4175820299622292E-2</v>
      </c>
      <c r="FH33" s="2">
        <f t="shared" si="44"/>
        <v>4.9653246190192818E-2</v>
      </c>
      <c r="FI33" s="2">
        <f t="shared" si="44"/>
        <v>4.823299137683467E-2</v>
      </c>
      <c r="FJ33" s="2">
        <f t="shared" si="44"/>
        <v>3.9430797555986462E-2</v>
      </c>
      <c r="FK33" s="2">
        <f t="shared" si="44"/>
        <v>3.9601047565813362E-2</v>
      </c>
      <c r="FL33" s="2">
        <f t="shared" si="44"/>
        <v>3.8451375690129491E-2</v>
      </c>
      <c r="FM33" s="2">
        <f t="shared" si="44"/>
        <v>4.2009928559699206E-2</v>
      </c>
      <c r="FN33" s="2">
        <f t="shared" si="44"/>
        <v>4.1933419187996618E-2</v>
      </c>
      <c r="FO33" s="2">
        <f t="shared" si="44"/>
        <v>4.3084653364029925E-2</v>
      </c>
      <c r="FP33" s="2">
        <f t="shared" si="44"/>
        <v>3.9831741897440445E-2</v>
      </c>
      <c r="FQ33" s="2">
        <f t="shared" si="44"/>
        <v>3.734521164156638E-2</v>
      </c>
      <c r="FR33" s="2">
        <f t="shared" si="44"/>
        <v>3.8962955683453669E-2</v>
      </c>
      <c r="FS33" s="2">
        <f t="shared" si="44"/>
        <v>3.9735454767982785E-2</v>
      </c>
      <c r="FT33" s="2">
        <f t="shared" si="44"/>
        <v>3.6731707615872737E-2</v>
      </c>
      <c r="FU33" s="2">
        <f t="shared" si="44"/>
        <v>3.0765173687831288E-2</v>
      </c>
      <c r="FW33" s="2">
        <f t="shared" si="53"/>
        <v>8.3275513021630888E-7</v>
      </c>
      <c r="FX33" s="2">
        <f t="shared" si="45"/>
        <v>1.2470385702154723E-6</v>
      </c>
      <c r="FY33" s="2">
        <f t="shared" si="45"/>
        <v>1.2971693364750512E-6</v>
      </c>
      <c r="FZ33" s="2">
        <f t="shared" si="45"/>
        <v>1.1506334828386269E-6</v>
      </c>
      <c r="GA33" s="2">
        <f t="shared" si="45"/>
        <v>1.05364492795969E-6</v>
      </c>
      <c r="GB33" s="2">
        <f t="shared" si="45"/>
        <v>1.0041470415144983E-6</v>
      </c>
      <c r="GC33" s="2">
        <f t="shared" si="45"/>
        <v>1.2153987895769512E-6</v>
      </c>
      <c r="GD33" s="2">
        <f t="shared" si="45"/>
        <v>1.4556605812497819E-6</v>
      </c>
      <c r="GE33" s="2">
        <f t="shared" si="45"/>
        <v>1.6765932330095563E-6</v>
      </c>
      <c r="GF33" s="2">
        <f t="shared" si="45"/>
        <v>1.3173855116610621E-6</v>
      </c>
      <c r="GG33" s="2">
        <f t="shared" si="45"/>
        <v>1.087324457074933E-6</v>
      </c>
      <c r="GH33" s="2">
        <f t="shared" si="45"/>
        <v>9.2586839112799028E-7</v>
      </c>
      <c r="GI33" s="2">
        <f t="shared" si="45"/>
        <v>8.3449421437780845E-7</v>
      </c>
      <c r="GJ33" s="2">
        <f t="shared" si="45"/>
        <v>6.4336670367304113E-7</v>
      </c>
      <c r="GK33" s="2">
        <f t="shared" si="45"/>
        <v>5.2575684700234508E-7</v>
      </c>
      <c r="GM33" s="86">
        <f t="shared" si="54"/>
        <v>2.219060852243604E-9</v>
      </c>
      <c r="GN33" s="86">
        <f t="shared" si="46"/>
        <v>1.2905842184140879E-9</v>
      </c>
      <c r="GO33" s="86">
        <f t="shared" si="46"/>
        <v>2.5716448485906873E-10</v>
      </c>
      <c r="GP33" s="86">
        <f t="shared" si="46"/>
        <v>2.4340297921650795E-12</v>
      </c>
      <c r="GQ33" s="86">
        <f t="shared" si="46"/>
        <v>1.0499161726769307E-12</v>
      </c>
      <c r="GR33" s="86">
        <f t="shared" si="46"/>
        <v>7.9054315698112627E-13</v>
      </c>
      <c r="GS33" s="86">
        <f t="shared" si="46"/>
        <v>7.210812683200961E-12</v>
      </c>
      <c r="GT33" s="86">
        <f t="shared" si="46"/>
        <v>4.1507835555134026E-12</v>
      </c>
      <c r="GU33" s="86">
        <f t="shared" si="46"/>
        <v>4.4720707556925164E-12</v>
      </c>
      <c r="GV33" s="86">
        <f t="shared" si="46"/>
        <v>7.6394207145692781E-13</v>
      </c>
      <c r="GW33" s="86">
        <f t="shared" si="46"/>
        <v>1.6558423038177101E-13</v>
      </c>
      <c r="GX33" s="86">
        <f t="shared" si="46"/>
        <v>8.6289724958399643E-13</v>
      </c>
      <c r="GY33" s="86">
        <f t="shared" si="46"/>
        <v>2.2419998651867516E-12</v>
      </c>
      <c r="GZ33" s="86">
        <f t="shared" si="46"/>
        <v>9.8744598437982046E-14</v>
      </c>
      <c r="HA33" s="86">
        <f t="shared" si="46"/>
        <v>3.7799836154959136E-18</v>
      </c>
      <c r="HC33" s="86">
        <f t="shared" si="58"/>
        <v>1.5192304036513062E-25</v>
      </c>
      <c r="HD33" s="86">
        <f t="shared" si="47"/>
        <v>1.2319888488144351E-23</v>
      </c>
      <c r="HE33" s="86">
        <f t="shared" si="47"/>
        <v>1.4843379641977314E-24</v>
      </c>
      <c r="HF33" s="86">
        <f t="shared" si="47"/>
        <v>7.9973400858500659E-34</v>
      </c>
      <c r="HG33" s="86">
        <f t="shared" si="47"/>
        <v>2.0806600888832559E-31</v>
      </c>
      <c r="HH33" s="86">
        <f t="shared" si="47"/>
        <v>4.7842688988373138E-33</v>
      </c>
      <c r="HI33" s="86">
        <f t="shared" si="47"/>
        <v>9.6612701164178987E-33</v>
      </c>
      <c r="HJ33" s="86">
        <f t="shared" si="47"/>
        <v>8.9696547921872685E-31</v>
      </c>
      <c r="HK33" s="86">
        <f t="shared" si="47"/>
        <v>2.3518313247119398E-29</v>
      </c>
      <c r="HL33" s="86">
        <f t="shared" si="47"/>
        <v>1.5119880700203067E-31</v>
      </c>
      <c r="HM33" s="86">
        <f t="shared" si="47"/>
        <v>2.0525804348728205E-31</v>
      </c>
      <c r="HN33" s="86">
        <f t="shared" si="47"/>
        <v>3.4100471499735155E-31</v>
      </c>
      <c r="HO33" s="86">
        <f t="shared" si="47"/>
        <v>1.9978296020460498E-31</v>
      </c>
      <c r="HP33" s="86">
        <f t="shared" si="47"/>
        <v>6.5508734864955615E-34</v>
      </c>
      <c r="HQ33" s="86">
        <f t="shared" si="47"/>
        <v>8.3218369447198295E-47</v>
      </c>
      <c r="HS33" s="86">
        <f t="shared" si="55"/>
        <v>4.6731310297273573E-140</v>
      </c>
      <c r="HT33" s="86">
        <f t="shared" si="48"/>
        <v>6.1660174696225052E-122</v>
      </c>
      <c r="HU33" s="86">
        <f t="shared" si="48"/>
        <v>2.6895558994639195E-128</v>
      </c>
      <c r="HV33" s="86">
        <f t="shared" si="48"/>
        <v>1.5853139770254693E-186</v>
      </c>
      <c r="HW33" s="86">
        <f t="shared" si="48"/>
        <v>1.5980572288696297E-172</v>
      </c>
      <c r="HX33" s="86">
        <f t="shared" si="48"/>
        <v>1.8956964062016438E-181</v>
      </c>
      <c r="HY33" s="86">
        <f t="shared" si="48"/>
        <v>5.0636033832096972E-177</v>
      </c>
      <c r="HZ33" s="86">
        <f t="shared" si="48"/>
        <v>3.7417576483648864E-167</v>
      </c>
      <c r="IA33" s="86">
        <f t="shared" si="48"/>
        <v>2.7206430398606231E-161</v>
      </c>
      <c r="IB33" s="86">
        <f t="shared" si="48"/>
        <v>1.2098787781376265E-173</v>
      </c>
      <c r="IC33" s="86">
        <f t="shared" si="48"/>
        <v>4.7369898559235312E-173</v>
      </c>
      <c r="ID33" s="86">
        <f t="shared" si="48"/>
        <v>9.8046283257880982E-172</v>
      </c>
      <c r="IE33" s="86">
        <f t="shared" si="48"/>
        <v>1.0303408847079689E-172</v>
      </c>
      <c r="IF33" s="86">
        <f t="shared" si="48"/>
        <v>6.1273231863850422E-131</v>
      </c>
      <c r="IG33" s="86">
        <f t="shared" si="48"/>
        <v>2.5219080910832078E-80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6.282528392272633E-251</v>
      </c>
      <c r="IW33" s="86">
        <f t="shared" si="49"/>
        <v>1.0923091251740013E-155</v>
      </c>
      <c r="IY33" s="86">
        <f t="shared" si="57"/>
        <v>2.219060852243604E-9</v>
      </c>
      <c r="IZ33" s="86">
        <f t="shared" si="50"/>
        <v>1.2905842184141003E-9</v>
      </c>
      <c r="JA33" s="86">
        <f t="shared" si="50"/>
        <v>2.5716448485907023E-10</v>
      </c>
      <c r="JB33" s="86">
        <f t="shared" si="50"/>
        <v>2.4340297921650795E-12</v>
      </c>
      <c r="JC33" s="86">
        <f t="shared" si="50"/>
        <v>1.0499161726769307E-12</v>
      </c>
      <c r="JD33" s="86">
        <f t="shared" si="50"/>
        <v>7.9054315698112627E-13</v>
      </c>
      <c r="JE33" s="86">
        <f t="shared" si="50"/>
        <v>7.210812683200961E-12</v>
      </c>
      <c r="JF33" s="86">
        <f t="shared" si="50"/>
        <v>4.1507835555134026E-12</v>
      </c>
      <c r="JG33" s="86">
        <f t="shared" si="50"/>
        <v>4.4720707556925164E-12</v>
      </c>
      <c r="JH33" s="86">
        <f t="shared" si="50"/>
        <v>7.6394207145692781E-13</v>
      </c>
      <c r="JI33" s="86">
        <f t="shared" si="50"/>
        <v>1.6558423038177101E-13</v>
      </c>
      <c r="JJ33" s="86">
        <f t="shared" si="50"/>
        <v>8.6289724958399643E-13</v>
      </c>
      <c r="JK33" s="86">
        <f t="shared" si="50"/>
        <v>2.2419998651867516E-12</v>
      </c>
      <c r="JL33" s="86">
        <f t="shared" si="50"/>
        <v>9.8744598437982046E-14</v>
      </c>
      <c r="JM33" s="86">
        <f t="shared" si="50"/>
        <v>3.7799836154959136E-18</v>
      </c>
    </row>
    <row r="34" spans="2:273" x14ac:dyDescent="0.25">
      <c r="B34" s="2">
        <v>7</v>
      </c>
      <c r="C34" s="37">
        <v>68.097999999999999</v>
      </c>
      <c r="D34" s="37">
        <v>66.459000000000003</v>
      </c>
      <c r="E34" s="37">
        <v>64.933999999999997</v>
      </c>
      <c r="F34" s="37">
        <v>66.787000000000006</v>
      </c>
      <c r="G34" s="37">
        <v>63.508000000000003</v>
      </c>
      <c r="H34" s="37">
        <v>64.233000000000004</v>
      </c>
      <c r="I34" s="37">
        <v>72.033000000000001</v>
      </c>
      <c r="J34" s="37">
        <v>64.650000000000006</v>
      </c>
      <c r="K34" s="37">
        <v>61.131</v>
      </c>
      <c r="L34" s="37">
        <v>63.655999999999999</v>
      </c>
      <c r="M34" s="37">
        <v>67.835999999999999</v>
      </c>
      <c r="N34" s="37">
        <v>68.311000000000007</v>
      </c>
      <c r="O34" s="37">
        <v>66.097999999999999</v>
      </c>
      <c r="P34" s="37">
        <v>65.950999999999993</v>
      </c>
      <c r="Q34" s="37">
        <v>64.869</v>
      </c>
      <c r="R34" s="19"/>
      <c r="S34" s="4">
        <f t="shared" si="7"/>
        <v>68.162823839136735</v>
      </c>
      <c r="T34" s="4">
        <f t="shared" si="7"/>
        <v>66.370756337952045</v>
      </c>
      <c r="U34" s="4">
        <f t="shared" si="7"/>
        <v>65.339392116029302</v>
      </c>
      <c r="V34" s="4">
        <f t="shared" si="7"/>
        <v>65.774561614066442</v>
      </c>
      <c r="W34" s="4">
        <f t="shared" si="7"/>
        <v>63.585868745713121</v>
      </c>
      <c r="X34" s="4">
        <f t="shared" si="7"/>
        <v>64.138801161465281</v>
      </c>
      <c r="Y34" s="4">
        <f t="shared" si="7"/>
        <v>71.069312505110787</v>
      </c>
      <c r="Z34" s="4">
        <f t="shared" si="7"/>
        <v>63.591683439101772</v>
      </c>
      <c r="AA34" s="4">
        <f t="shared" si="7"/>
        <v>62.351685857612956</v>
      </c>
      <c r="AB34" s="4">
        <f t="shared" si="7"/>
        <v>63.040172115329675</v>
      </c>
      <c r="AC34" s="4">
        <f t="shared" si="7"/>
        <v>65.959659340035543</v>
      </c>
      <c r="AD34" s="4">
        <f t="shared" si="7"/>
        <v>68.05168572204542</v>
      </c>
      <c r="AE34" s="4">
        <f t="shared" si="7"/>
        <v>67.006185190960423</v>
      </c>
      <c r="AF34" s="4">
        <f t="shared" si="7"/>
        <v>64.611001418245465</v>
      </c>
      <c r="AG34" s="4" t="e">
        <f t="shared" si="7"/>
        <v>#N/A</v>
      </c>
      <c r="AI34" s="4">
        <f t="shared" si="8"/>
        <v>-6.4823839136735728E-2</v>
      </c>
      <c r="AJ34" s="4">
        <f t="shared" si="8"/>
        <v>8.8243662047958082E-2</v>
      </c>
      <c r="AK34" s="4">
        <f t="shared" si="8"/>
        <v>-0.40539211602930436</v>
      </c>
      <c r="AL34" s="4">
        <f t="shared" si="8"/>
        <v>1.0124383859335637</v>
      </c>
      <c r="AM34" s="4">
        <f t="shared" si="8"/>
        <v>-7.7868745713118415E-2</v>
      </c>
      <c r="AN34" s="4">
        <f t="shared" si="8"/>
        <v>9.4198838534722995E-2</v>
      </c>
      <c r="AO34" s="4">
        <f t="shared" si="8"/>
        <v>0.96368749488921424</v>
      </c>
      <c r="AP34" s="4">
        <f t="shared" si="8"/>
        <v>1.0583165608982341</v>
      </c>
      <c r="AQ34" s="4">
        <f t="shared" si="8"/>
        <v>-1.2206858576129562</v>
      </c>
      <c r="AR34" s="4">
        <f t="shared" si="8"/>
        <v>0.61582788467032401</v>
      </c>
      <c r="AS34" s="4">
        <f t="shared" si="8"/>
        <v>1.8763406599644554</v>
      </c>
      <c r="AT34" s="4">
        <f t="shared" si="8"/>
        <v>0.25931427795458717</v>
      </c>
      <c r="AU34" s="4">
        <f t="shared" si="8"/>
        <v>-0.90818519096042394</v>
      </c>
      <c r="AV34" s="4">
        <f t="shared" si="8"/>
        <v>1.3399985817545286</v>
      </c>
      <c r="AW34" s="4">
        <f t="shared" si="8"/>
        <v>0</v>
      </c>
      <c r="AY34" s="2">
        <f t="shared" si="51"/>
        <v>68.162817010299008</v>
      </c>
      <c r="AZ34" s="2">
        <f t="shared" si="9"/>
        <v>66.37075243815012</v>
      </c>
      <c r="BA34" s="2">
        <f t="shared" si="9"/>
        <v>65.339391217656186</v>
      </c>
      <c r="BB34" s="2">
        <f t="shared" si="9"/>
        <v>65.774561603374096</v>
      </c>
      <c r="BC34" s="2">
        <f t="shared" si="9"/>
        <v>63.58586874074382</v>
      </c>
      <c r="BD34" s="2">
        <f t="shared" si="9"/>
        <v>64.138801157810519</v>
      </c>
      <c r="BE34" s="2">
        <f t="shared" si="9"/>
        <v>71.06931247657063</v>
      </c>
      <c r="BF34" s="2">
        <f t="shared" si="9"/>
        <v>63.591683421824925</v>
      </c>
      <c r="BG34" s="2">
        <f t="shared" si="9"/>
        <v>62.351685838465848</v>
      </c>
      <c r="BH34" s="2">
        <f t="shared" si="9"/>
        <v>63.040172111569291</v>
      </c>
      <c r="BI34" s="2">
        <f t="shared" si="9"/>
        <v>65.959659339144622</v>
      </c>
      <c r="BJ34" s="2">
        <f t="shared" si="9"/>
        <v>68.051685717757849</v>
      </c>
      <c r="BK34" s="2">
        <f t="shared" si="9"/>
        <v>67.006185180330519</v>
      </c>
      <c r="BL34" s="2">
        <f t="shared" si="9"/>
        <v>64.611001417669812</v>
      </c>
      <c r="BM34" s="2" t="e">
        <f t="shared" si="9"/>
        <v>#N/A</v>
      </c>
      <c r="BO34" s="2">
        <f t="shared" si="10"/>
        <v>68.097999999999999</v>
      </c>
      <c r="BP34" s="2">
        <f t="shared" si="11"/>
        <v>66.459000000000003</v>
      </c>
      <c r="BQ34" s="2">
        <f t="shared" si="12"/>
        <v>64.933999999999997</v>
      </c>
      <c r="BR34" s="2">
        <f t="shared" si="13"/>
        <v>66.787000000000006</v>
      </c>
      <c r="BS34" s="2">
        <f t="shared" si="14"/>
        <v>63.508000000000003</v>
      </c>
      <c r="BT34" s="2">
        <f t="shared" si="15"/>
        <v>64.233000000000004</v>
      </c>
      <c r="BU34" s="2">
        <f t="shared" si="16"/>
        <v>72.033000000000001</v>
      </c>
      <c r="BV34" s="2">
        <f t="shared" si="17"/>
        <v>64.650000000000006</v>
      </c>
      <c r="BW34" s="2">
        <f t="shared" si="18"/>
        <v>61.131</v>
      </c>
      <c r="BX34" s="2">
        <f t="shared" si="19"/>
        <v>63.655999999999999</v>
      </c>
      <c r="BY34" s="2">
        <f t="shared" si="20"/>
        <v>67.835999999999999</v>
      </c>
      <c r="BZ34" s="2">
        <f t="shared" si="21"/>
        <v>68.311000000000007</v>
      </c>
      <c r="CA34" s="2">
        <f t="shared" si="22"/>
        <v>66.097999999999999</v>
      </c>
      <c r="CB34" s="2">
        <f t="shared" si="23"/>
        <v>65.950999999999993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67.737205784732083</v>
      </c>
      <c r="DL34" s="2">
        <f t="shared" si="41"/>
        <v>66.068927891454194</v>
      </c>
      <c r="DM34" s="2">
        <f t="shared" si="41"/>
        <v>65.248135025713964</v>
      </c>
      <c r="DN34" s="2">
        <f t="shared" si="41"/>
        <v>65.673945993031381</v>
      </c>
      <c r="DO34" s="2">
        <f t="shared" si="41"/>
        <v>63.622065505226466</v>
      </c>
      <c r="DP34" s="2">
        <f t="shared" si="41"/>
        <v>63.949875087108019</v>
      </c>
      <c r="DQ34" s="2">
        <f t="shared" si="41"/>
        <v>70.831799906191364</v>
      </c>
      <c r="DR34" s="2">
        <f t="shared" si="41"/>
        <v>63.39817476547843</v>
      </c>
      <c r="DS34" s="2">
        <f t="shared" si="41"/>
        <v>62.216862664165099</v>
      </c>
      <c r="DT34" s="2">
        <f t="shared" si="41"/>
        <v>62.894966041275794</v>
      </c>
      <c r="DU34" s="2">
        <f t="shared" si="41"/>
        <v>65.766206072874496</v>
      </c>
      <c r="DV34" s="2">
        <f t="shared" si="41"/>
        <v>67.871550522648079</v>
      </c>
      <c r="DW34" s="2">
        <f t="shared" si="41"/>
        <v>66.683716416510322</v>
      </c>
      <c r="DX34" s="2">
        <f t="shared" si="41"/>
        <v>64.297115249662639</v>
      </c>
      <c r="DY34" s="2">
        <f t="shared" si="41"/>
        <v>61.64778464076246</v>
      </c>
      <c r="EA34" s="2">
        <f t="shared" si="42"/>
        <v>74.939581591939941</v>
      </c>
      <c r="EB34" s="2">
        <f t="shared" si="42"/>
        <v>71.639343608571835</v>
      </c>
      <c r="EC34" s="2">
        <f t="shared" si="42"/>
        <v>66.981685350038461</v>
      </c>
      <c r="ED34" s="2">
        <f t="shared" si="42"/>
        <v>68.009998015053839</v>
      </c>
      <c r="EE34" s="2">
        <f t="shared" si="42"/>
        <v>62.785231169126391</v>
      </c>
      <c r="EF34" s="2">
        <f t="shared" si="42"/>
        <v>68.44753226328109</v>
      </c>
      <c r="EG34" s="2">
        <f t="shared" si="42"/>
        <v>76.009045361125146</v>
      </c>
      <c r="EH34" s="2">
        <f t="shared" si="42"/>
        <v>67.623850661865816</v>
      </c>
      <c r="EI34" s="2">
        <f t="shared" si="42"/>
        <v>65.082664250739839</v>
      </c>
      <c r="EJ34" s="2">
        <f t="shared" si="42"/>
        <v>66.232519860087024</v>
      </c>
      <c r="EK34" s="2">
        <f t="shared" si="42"/>
        <v>70.507608538215095</v>
      </c>
      <c r="EL34" s="2">
        <f t="shared" si="42"/>
        <v>72.10383812524617</v>
      </c>
      <c r="EM34" s="2">
        <f t="shared" si="42"/>
        <v>74.113458956974824</v>
      </c>
      <c r="EN34" s="2">
        <f t="shared" si="42"/>
        <v>72.118266536756011</v>
      </c>
      <c r="EO34" s="2">
        <f t="shared" si="42"/>
        <v>70.749048414410424</v>
      </c>
      <c r="EQ34" s="2">
        <f t="shared" si="43"/>
        <v>70.487770808207145</v>
      </c>
      <c r="ER34" s="2">
        <f t="shared" si="43"/>
        <v>68.998325569008088</v>
      </c>
      <c r="ES34" s="2">
        <f t="shared" si="43"/>
        <v>66.680779309713074</v>
      </c>
      <c r="ET34" s="2">
        <f t="shared" si="43"/>
        <v>67.332088981580384</v>
      </c>
      <c r="EU34" s="2">
        <f t="shared" si="43"/>
        <v>64.249304056366952</v>
      </c>
      <c r="EV34" s="2">
        <f t="shared" si="43"/>
        <v>69.154857529784437</v>
      </c>
      <c r="EW34" s="2">
        <f t="shared" si="43"/>
        <v>72.954772639165881</v>
      </c>
      <c r="EX34" s="2">
        <f t="shared" si="43"/>
        <v>66.898340305560239</v>
      </c>
      <c r="EY34" s="2">
        <f t="shared" si="43"/>
        <v>64.631646433557137</v>
      </c>
      <c r="EZ34" s="2">
        <f t="shared" si="43"/>
        <v>64.599501503276954</v>
      </c>
      <c r="FA34" s="2">
        <f t="shared" si="43"/>
        <v>69.114306901697034</v>
      </c>
      <c r="FB34" s="2">
        <f t="shared" si="43"/>
        <v>72.50936917423158</v>
      </c>
      <c r="FC34" s="2">
        <f t="shared" si="43"/>
        <v>72.028442814897929</v>
      </c>
      <c r="FD34" s="2">
        <f t="shared" si="43"/>
        <v>68.746254305893544</v>
      </c>
      <c r="FE34" s="2">
        <f t="shared" si="43"/>
        <v>69.709797889538081</v>
      </c>
      <c r="FG34" s="2">
        <f t="shared" si="44"/>
        <v>5.9093735442057579E-2</v>
      </c>
      <c r="FH34" s="2">
        <f t="shared" si="44"/>
        <v>5.4184135120398311E-2</v>
      </c>
      <c r="FI34" s="2">
        <f t="shared" si="44"/>
        <v>5.2641459925180642E-2</v>
      </c>
      <c r="FJ34" s="2">
        <f t="shared" si="44"/>
        <v>4.307115795123783E-2</v>
      </c>
      <c r="FK34" s="2">
        <f t="shared" si="44"/>
        <v>4.3256418101410288E-2</v>
      </c>
      <c r="FL34" s="2">
        <f t="shared" si="44"/>
        <v>4.2005267302359622E-2</v>
      </c>
      <c r="FM34" s="2">
        <f t="shared" si="44"/>
        <v>4.5877029155389694E-2</v>
      </c>
      <c r="FN34" s="2">
        <f t="shared" si="44"/>
        <v>4.5793813600070309E-2</v>
      </c>
      <c r="FO34" s="2">
        <f t="shared" si="44"/>
        <v>4.7045826221844646E-2</v>
      </c>
      <c r="FP34" s="2">
        <f t="shared" si="44"/>
        <v>4.3507441990733857E-2</v>
      </c>
      <c r="FQ34" s="2">
        <f t="shared" si="44"/>
        <v>4.080120361363828E-2</v>
      </c>
      <c r="FR34" s="2">
        <f t="shared" si="44"/>
        <v>4.2562037444320182E-2</v>
      </c>
      <c r="FS34" s="2">
        <f t="shared" si="44"/>
        <v>4.3402671070144831E-2</v>
      </c>
      <c r="FT34" s="2">
        <f t="shared" si="44"/>
        <v>4.0133291791593216E-2</v>
      </c>
      <c r="FU34" s="2">
        <f t="shared" si="44"/>
        <v>3.36335122190492E-2</v>
      </c>
      <c r="FW34" s="2">
        <f t="shared" si="53"/>
        <v>9.1309776964780915E-7</v>
      </c>
      <c r="FX34" s="2">
        <f t="shared" si="45"/>
        <v>1.3673504374821302E-6</v>
      </c>
      <c r="FY34" s="2">
        <f t="shared" si="45"/>
        <v>1.422317716149405E-6</v>
      </c>
      <c r="FZ34" s="2">
        <f t="shared" si="45"/>
        <v>1.2616443856283908E-6</v>
      </c>
      <c r="GA34" s="2">
        <f t="shared" si="45"/>
        <v>1.1552985725442101E-6</v>
      </c>
      <c r="GB34" s="2">
        <f t="shared" si="45"/>
        <v>1.1010252300768856E-6</v>
      </c>
      <c r="GC34" s="2">
        <f t="shared" si="45"/>
        <v>1.3326581161231443E-6</v>
      </c>
      <c r="GD34" s="2">
        <f t="shared" si="45"/>
        <v>1.5960998641700219E-6</v>
      </c>
      <c r="GE34" s="2">
        <f t="shared" si="45"/>
        <v>1.8383476264348367E-6</v>
      </c>
      <c r="GF34" s="2">
        <f t="shared" si="45"/>
        <v>1.4444843058588088E-6</v>
      </c>
      <c r="GG34" s="2">
        <f t="shared" si="45"/>
        <v>1.1922274342475335E-6</v>
      </c>
      <c r="GH34" s="2">
        <f t="shared" si="45"/>
        <v>1.0151944126866412E-6</v>
      </c>
      <c r="GI34" s="2">
        <f t="shared" si="45"/>
        <v>9.1500463720542562E-7</v>
      </c>
      <c r="GJ34" s="2">
        <f t="shared" si="45"/>
        <v>7.0543751891489002E-7</v>
      </c>
      <c r="GK34" s="2">
        <f t="shared" si="45"/>
        <v>5.7648088996960129E-7</v>
      </c>
      <c r="GM34" s="86">
        <f t="shared" si="54"/>
        <v>4.389722520968136E-9</v>
      </c>
      <c r="GN34" s="86">
        <f t="shared" si="46"/>
        <v>2.5657208178257463E-9</v>
      </c>
      <c r="GO34" s="86">
        <f t="shared" si="46"/>
        <v>5.4848682561481839E-10</v>
      </c>
      <c r="GP34" s="86">
        <f t="shared" si="46"/>
        <v>6.1110185173638542E-12</v>
      </c>
      <c r="GQ34" s="86">
        <f t="shared" si="46"/>
        <v>2.7442474369344386E-12</v>
      </c>
      <c r="GR34" s="86">
        <f t="shared" si="46"/>
        <v>2.0745685360701828E-12</v>
      </c>
      <c r="GS34" s="86">
        <f t="shared" si="46"/>
        <v>1.7537012659327878E-11</v>
      </c>
      <c r="GT34" s="86">
        <f t="shared" si="46"/>
        <v>1.0354480229354867E-11</v>
      </c>
      <c r="GU34" s="86">
        <f t="shared" si="46"/>
        <v>1.1208818727784238E-11</v>
      </c>
      <c r="GV34" s="86">
        <f t="shared" si="46"/>
        <v>2.0302221251638506E-12</v>
      </c>
      <c r="GW34" s="86">
        <f t="shared" si="46"/>
        <v>4.6261987117625274E-13</v>
      </c>
      <c r="GX34" s="86">
        <f t="shared" si="46"/>
        <v>2.2645584363637476E-12</v>
      </c>
      <c r="GY34" s="86">
        <f t="shared" si="46"/>
        <v>5.663346049609968E-12</v>
      </c>
      <c r="GZ34" s="86">
        <f t="shared" si="46"/>
        <v>2.8096882732546218E-13</v>
      </c>
      <c r="HA34" s="86">
        <f t="shared" si="46"/>
        <v>1.594090695206547E-17</v>
      </c>
      <c r="HC34" s="86">
        <f t="shared" si="58"/>
        <v>6.1054493714585752E-25</v>
      </c>
      <c r="HD34" s="86">
        <f t="shared" si="47"/>
        <v>4.4199126502559232E-23</v>
      </c>
      <c r="HE34" s="86">
        <f t="shared" si="47"/>
        <v>5.7146654991142459E-24</v>
      </c>
      <c r="HF34" s="86">
        <f t="shared" si="47"/>
        <v>5.3420263214418773E-33</v>
      </c>
      <c r="HG34" s="86">
        <f t="shared" si="47"/>
        <v>1.200473892782499E-30</v>
      </c>
      <c r="HH34" s="86">
        <f t="shared" si="47"/>
        <v>3.0048121996845422E-32</v>
      </c>
      <c r="HI34" s="86">
        <f t="shared" si="47"/>
        <v>6.0400002928544819E-32</v>
      </c>
      <c r="HJ34" s="86">
        <f t="shared" si="47"/>
        <v>5.0852965787312393E-30</v>
      </c>
      <c r="HK34" s="86">
        <f t="shared" si="47"/>
        <v>1.2678589947062151E-28</v>
      </c>
      <c r="HL34" s="86">
        <f t="shared" si="47"/>
        <v>8.99906928195315E-31</v>
      </c>
      <c r="HM34" s="86">
        <f t="shared" si="47"/>
        <v>1.1832714622938177E-30</v>
      </c>
      <c r="HN34" s="86">
        <f t="shared" si="47"/>
        <v>1.9015775574691481E-30</v>
      </c>
      <c r="HO34" s="86">
        <f t="shared" si="47"/>
        <v>1.1120082715415188E-30</v>
      </c>
      <c r="HP34" s="86">
        <f t="shared" si="47"/>
        <v>4.1889284328149462E-33</v>
      </c>
      <c r="HQ34" s="86">
        <f t="shared" si="47"/>
        <v>1.1545184161996861E-45</v>
      </c>
      <c r="HS34" s="86">
        <f t="shared" si="55"/>
        <v>9.1953263637698663E-138</v>
      </c>
      <c r="HT34" s="86">
        <f t="shared" si="48"/>
        <v>6.8505361463633799E-120</v>
      </c>
      <c r="HU34" s="86">
        <f t="shared" si="48"/>
        <v>3.9885814147143305E-126</v>
      </c>
      <c r="HV34" s="86">
        <f t="shared" si="48"/>
        <v>2.1203327672498177E-183</v>
      </c>
      <c r="HW34" s="86">
        <f t="shared" si="48"/>
        <v>1.2197979470456148E-169</v>
      </c>
      <c r="HX34" s="86">
        <f t="shared" si="48"/>
        <v>1.9813343094682696E-178</v>
      </c>
      <c r="HY34" s="86">
        <f t="shared" si="48"/>
        <v>4.9330629410287839E-174</v>
      </c>
      <c r="HZ34" s="86">
        <f t="shared" si="48"/>
        <v>2.5809638080842058E-164</v>
      </c>
      <c r="IA34" s="86">
        <f t="shared" si="48"/>
        <v>1.6195172610642589E-158</v>
      </c>
      <c r="IB34" s="86">
        <f t="shared" si="48"/>
        <v>1.0459569283809258E-170</v>
      </c>
      <c r="IC34" s="86">
        <f t="shared" si="48"/>
        <v>3.6390338012867477E-170</v>
      </c>
      <c r="ID34" s="86">
        <f t="shared" si="48"/>
        <v>6.6310852513022964E-169</v>
      </c>
      <c r="IE34" s="86">
        <f t="shared" si="48"/>
        <v>6.8740172448037803E-170</v>
      </c>
      <c r="IF34" s="86">
        <f t="shared" si="48"/>
        <v>7.8918393360175406E-129</v>
      </c>
      <c r="IG34" s="86">
        <f t="shared" si="48"/>
        <v>4.6107437106264728E-79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1.0054465313532666E-247</v>
      </c>
      <c r="IW34" s="86">
        <f t="shared" si="49"/>
        <v>9.7669785422558074E-154</v>
      </c>
      <c r="IY34" s="86">
        <f t="shared" si="57"/>
        <v>4.3897225209681368E-9</v>
      </c>
      <c r="IZ34" s="86">
        <f t="shared" si="50"/>
        <v>2.5657208178257905E-9</v>
      </c>
      <c r="JA34" s="86">
        <f t="shared" si="50"/>
        <v>5.4848682561482407E-10</v>
      </c>
      <c r="JB34" s="86">
        <f t="shared" si="50"/>
        <v>6.1110185173638542E-12</v>
      </c>
      <c r="JC34" s="86">
        <f t="shared" si="50"/>
        <v>2.7442474369344386E-12</v>
      </c>
      <c r="JD34" s="86">
        <f t="shared" si="50"/>
        <v>2.0745685360701828E-12</v>
      </c>
      <c r="JE34" s="86">
        <f t="shared" si="50"/>
        <v>1.7537012659327878E-11</v>
      </c>
      <c r="JF34" s="86">
        <f t="shared" si="50"/>
        <v>1.0354480229354867E-11</v>
      </c>
      <c r="JG34" s="86">
        <f t="shared" si="50"/>
        <v>1.1208818727784238E-11</v>
      </c>
      <c r="JH34" s="86">
        <f t="shared" si="50"/>
        <v>2.0302221251638506E-12</v>
      </c>
      <c r="JI34" s="86">
        <f t="shared" si="50"/>
        <v>4.6261987117625274E-13</v>
      </c>
      <c r="JJ34" s="86">
        <f t="shared" si="50"/>
        <v>2.2645584363637476E-12</v>
      </c>
      <c r="JK34" s="86">
        <f t="shared" si="50"/>
        <v>5.663346049609968E-12</v>
      </c>
      <c r="JL34" s="86">
        <f t="shared" si="50"/>
        <v>2.8096882732546218E-13</v>
      </c>
      <c r="JM34" s="86">
        <f t="shared" si="50"/>
        <v>1.594090695206547E-17</v>
      </c>
    </row>
    <row r="35" spans="2:273" x14ac:dyDescent="0.25">
      <c r="B35" s="2">
        <v>8</v>
      </c>
      <c r="C35" s="37">
        <v>67.426000000000002</v>
      </c>
      <c r="D35" s="37">
        <v>67.656000000000006</v>
      </c>
      <c r="E35" s="37">
        <v>65.966999999999999</v>
      </c>
      <c r="F35" s="37">
        <v>66.787000000000006</v>
      </c>
      <c r="G35" s="37">
        <v>64.066000000000003</v>
      </c>
      <c r="H35" s="37">
        <v>64.617000000000004</v>
      </c>
      <c r="I35" s="37">
        <v>70.382999999999996</v>
      </c>
      <c r="J35" s="37">
        <v>64.382999999999996</v>
      </c>
      <c r="K35" s="37">
        <v>63.851999999999997</v>
      </c>
      <c r="L35" s="37">
        <v>63.295000000000002</v>
      </c>
      <c r="M35" s="37">
        <v>64.852000000000004</v>
      </c>
      <c r="N35" s="37">
        <v>68.933999999999997</v>
      </c>
      <c r="O35" s="37">
        <v>68.016000000000005</v>
      </c>
      <c r="P35" s="37">
        <v>65.426000000000002</v>
      </c>
      <c r="Q35" s="37">
        <v>63.802999999999997</v>
      </c>
      <c r="S35" s="4">
        <f t="shared" si="7"/>
        <v>68.430427234198987</v>
      </c>
      <c r="T35" s="4">
        <f t="shared" si="7"/>
        <v>66.683442460759267</v>
      </c>
      <c r="U35" s="4">
        <f t="shared" si="7"/>
        <v>65.557480203028931</v>
      </c>
      <c r="V35" s="4">
        <f t="shared" si="7"/>
        <v>66.005165533704897</v>
      </c>
      <c r="W35" s="4">
        <f t="shared" si="7"/>
        <v>63.833525825326689</v>
      </c>
      <c r="X35" s="4">
        <f t="shared" si="7"/>
        <v>64.361561235871619</v>
      </c>
      <c r="Y35" s="4">
        <f t="shared" si="7"/>
        <v>71.234331994713543</v>
      </c>
      <c r="Z35" s="4">
        <f t="shared" si="7"/>
        <v>63.925228862520903</v>
      </c>
      <c r="AA35" s="4">
        <f t="shared" si="7"/>
        <v>62.609281097964185</v>
      </c>
      <c r="AB35" s="4">
        <f t="shared" si="7"/>
        <v>63.29692762436504</v>
      </c>
      <c r="AC35" s="4">
        <f t="shared" si="7"/>
        <v>66.182346025417871</v>
      </c>
      <c r="AD35" s="4">
        <f t="shared" si="7"/>
        <v>68.273704617061512</v>
      </c>
      <c r="AE35" s="4">
        <f t="shared" si="7"/>
        <v>67.301195423322483</v>
      </c>
      <c r="AF35" s="4">
        <f t="shared" si="7"/>
        <v>64.953179703423856</v>
      </c>
      <c r="AG35" s="4" t="e">
        <f t="shared" si="7"/>
        <v>#N/A</v>
      </c>
      <c r="AI35" s="4">
        <f t="shared" si="8"/>
        <v>-1.0044272341989853</v>
      </c>
      <c r="AJ35" s="4">
        <f t="shared" si="8"/>
        <v>0.97255753924073929</v>
      </c>
      <c r="AK35" s="4">
        <f t="shared" si="8"/>
        <v>0.40951979697106822</v>
      </c>
      <c r="AL35" s="4">
        <f t="shared" si="8"/>
        <v>0.78183446629510911</v>
      </c>
      <c r="AM35" s="4">
        <f t="shared" si="8"/>
        <v>0.23247417467331388</v>
      </c>
      <c r="AN35" s="4">
        <f t="shared" si="8"/>
        <v>0.25543876412838529</v>
      </c>
      <c r="AO35" s="4">
        <f t="shared" si="8"/>
        <v>-0.85133199471354715</v>
      </c>
      <c r="AP35" s="4">
        <f t="shared" si="8"/>
        <v>0.45777113747909226</v>
      </c>
      <c r="AQ35" s="4">
        <f t="shared" si="8"/>
        <v>1.2427189020358114</v>
      </c>
      <c r="AR35" s="4">
        <f t="shared" si="8"/>
        <v>-1.9276243650381275E-3</v>
      </c>
      <c r="AS35" s="4">
        <f t="shared" si="8"/>
        <v>-1.3303460254178674</v>
      </c>
      <c r="AT35" s="4">
        <f t="shared" si="8"/>
        <v>0.66029538293848589</v>
      </c>
      <c r="AU35" s="4">
        <f t="shared" si="8"/>
        <v>0.71480457667752262</v>
      </c>
      <c r="AV35" s="4">
        <f t="shared" si="8"/>
        <v>0.47282029657614544</v>
      </c>
      <c r="AW35" s="4">
        <f t="shared" si="8"/>
        <v>0</v>
      </c>
      <c r="AY35" s="2">
        <f t="shared" si="51"/>
        <v>68.430414131776473</v>
      </c>
      <c r="AZ35" s="2">
        <f t="shared" si="9"/>
        <v>66.683434937055253</v>
      </c>
      <c r="BA35" s="2">
        <f t="shared" si="9"/>
        <v>65.557478347167518</v>
      </c>
      <c r="BB35" s="2">
        <f t="shared" si="9"/>
        <v>66.005165507781399</v>
      </c>
      <c r="BC35" s="2">
        <f t="shared" si="9"/>
        <v>63.833525812798229</v>
      </c>
      <c r="BD35" s="2">
        <f t="shared" si="9"/>
        <v>64.361561226619045</v>
      </c>
      <c r="BE35" s="2">
        <f t="shared" si="9"/>
        <v>71.234331927662367</v>
      </c>
      <c r="BF35" s="2">
        <f t="shared" si="9"/>
        <v>63.925228820916715</v>
      </c>
      <c r="BG35" s="2">
        <f t="shared" si="9"/>
        <v>62.609281051655351</v>
      </c>
      <c r="BH35" s="2">
        <f t="shared" si="9"/>
        <v>63.296927614730592</v>
      </c>
      <c r="BI35" s="2">
        <f t="shared" si="9"/>
        <v>66.182346023019988</v>
      </c>
      <c r="BJ35" s="2">
        <f t="shared" si="9"/>
        <v>68.273704606207616</v>
      </c>
      <c r="BK35" s="2">
        <f t="shared" si="9"/>
        <v>67.301195397398757</v>
      </c>
      <c r="BL35" s="2">
        <f t="shared" si="9"/>
        <v>64.953179701846437</v>
      </c>
      <c r="BM35" s="2" t="e">
        <f t="shared" si="9"/>
        <v>#N/A</v>
      </c>
      <c r="BO35" s="2">
        <f t="shared" si="10"/>
        <v>67.426000000000002</v>
      </c>
      <c r="BP35" s="2">
        <f t="shared" si="11"/>
        <v>67.656000000000006</v>
      </c>
      <c r="BQ35" s="2">
        <f t="shared" si="12"/>
        <v>65.966999999999999</v>
      </c>
      <c r="BR35" s="2">
        <f t="shared" si="13"/>
        <v>66.787000000000006</v>
      </c>
      <c r="BS35" s="2">
        <f t="shared" si="14"/>
        <v>64.066000000000003</v>
      </c>
      <c r="BT35" s="2">
        <f t="shared" si="15"/>
        <v>64.617000000000004</v>
      </c>
      <c r="BU35" s="2">
        <f t="shared" si="16"/>
        <v>70.382999999999996</v>
      </c>
      <c r="BV35" s="2">
        <f t="shared" si="17"/>
        <v>64.382999999999996</v>
      </c>
      <c r="BW35" s="2">
        <f t="shared" si="18"/>
        <v>63.851999999999997</v>
      </c>
      <c r="BX35" s="2">
        <f t="shared" si="19"/>
        <v>63.295000000000002</v>
      </c>
      <c r="BY35" s="2">
        <f t="shared" si="20"/>
        <v>64.852000000000004</v>
      </c>
      <c r="BZ35" s="2">
        <f t="shared" si="21"/>
        <v>68.933999999999997</v>
      </c>
      <c r="CA35" s="2">
        <f t="shared" si="22"/>
        <v>68.016000000000005</v>
      </c>
      <c r="CB35" s="2">
        <f t="shared" si="23"/>
        <v>65.426000000000002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67.993666192508286</v>
      </c>
      <c r="DL35" s="2">
        <f t="shared" si="41"/>
        <v>66.381494802494785</v>
      </c>
      <c r="DM35" s="2">
        <f t="shared" si="41"/>
        <v>65.477667906773149</v>
      </c>
      <c r="DN35" s="2">
        <f t="shared" si="41"/>
        <v>65.912331010452988</v>
      </c>
      <c r="DO35" s="2">
        <f t="shared" si="41"/>
        <v>63.88932125435538</v>
      </c>
      <c r="DP35" s="2">
        <f t="shared" si="41"/>
        <v>64.170333101045301</v>
      </c>
      <c r="DQ35" s="2">
        <f t="shared" si="41"/>
        <v>70.991711913696051</v>
      </c>
      <c r="DR35" s="2">
        <f t="shared" si="41"/>
        <v>63.736454784240159</v>
      </c>
      <c r="DS35" s="2">
        <f t="shared" si="41"/>
        <v>62.480791651031893</v>
      </c>
      <c r="DT35" s="2">
        <f t="shared" si="41"/>
        <v>63.155862757973729</v>
      </c>
      <c r="DU35" s="2">
        <f t="shared" si="41"/>
        <v>65.986411133603241</v>
      </c>
      <c r="DV35" s="2">
        <f t="shared" si="41"/>
        <v>68.093101045296166</v>
      </c>
      <c r="DW35" s="2">
        <f t="shared" si="41"/>
        <v>66.969865103189491</v>
      </c>
      <c r="DX35" s="2">
        <f t="shared" si="41"/>
        <v>64.631055735492595</v>
      </c>
      <c r="DY35" s="2">
        <f t="shared" si="41"/>
        <v>61.910984787390028</v>
      </c>
      <c r="EA35" s="2">
        <f t="shared" si="42"/>
        <v>74.772622028659725</v>
      </c>
      <c r="EB35" s="2">
        <f t="shared" si="42"/>
        <v>71.490292874269414</v>
      </c>
      <c r="EC35" s="2">
        <f t="shared" si="42"/>
        <v>66.867410616551268</v>
      </c>
      <c r="ED35" s="2">
        <f t="shared" si="42"/>
        <v>67.886244553307719</v>
      </c>
      <c r="EE35" s="2">
        <f t="shared" si="42"/>
        <v>62.707991535005583</v>
      </c>
      <c r="EF35" s="2">
        <f t="shared" si="42"/>
        <v>68.339051488041392</v>
      </c>
      <c r="EG35" s="2">
        <f t="shared" si="42"/>
        <v>75.836304355312606</v>
      </c>
      <c r="EH35" s="2">
        <f t="shared" si="42"/>
        <v>67.512636404552708</v>
      </c>
      <c r="EI35" s="2">
        <f t="shared" si="42"/>
        <v>64.982956988958605</v>
      </c>
      <c r="EJ35" s="2">
        <f t="shared" si="42"/>
        <v>66.12535579453376</v>
      </c>
      <c r="EK35" s="2">
        <f t="shared" si="42"/>
        <v>70.38333566955923</v>
      </c>
      <c r="EL35" s="2">
        <f t="shared" si="42"/>
        <v>71.978919623110258</v>
      </c>
      <c r="EM35" s="2">
        <f t="shared" si="42"/>
        <v>73.961233339042352</v>
      </c>
      <c r="EN35" s="2">
        <f t="shared" si="42"/>
        <v>71.979579012781372</v>
      </c>
      <c r="EO35" s="2">
        <f t="shared" si="42"/>
        <v>70.630754914017302</v>
      </c>
      <c r="EQ35" s="2">
        <f t="shared" si="43"/>
        <v>70.362404690605672</v>
      </c>
      <c r="ER35" s="2">
        <f t="shared" si="43"/>
        <v>68.875025989794409</v>
      </c>
      <c r="ES35" s="2">
        <f t="shared" si="43"/>
        <v>66.56926131360116</v>
      </c>
      <c r="ET35" s="2">
        <f t="shared" si="43"/>
        <v>67.214961614432937</v>
      </c>
      <c r="EU35" s="2">
        <f t="shared" si="43"/>
        <v>64.15781287083523</v>
      </c>
      <c r="EV35" s="2">
        <f t="shared" si="43"/>
        <v>69.039088169454686</v>
      </c>
      <c r="EW35" s="2">
        <f t="shared" si="43"/>
        <v>72.813318296071031</v>
      </c>
      <c r="EX35" s="2">
        <f t="shared" si="43"/>
        <v>66.794552504706829</v>
      </c>
      <c r="EY35" s="2">
        <f t="shared" si="43"/>
        <v>64.536343621878231</v>
      </c>
      <c r="EZ35" s="2">
        <f t="shared" si="43"/>
        <v>64.508389369597467</v>
      </c>
      <c r="FA35" s="2">
        <f t="shared" si="43"/>
        <v>69.003475165975274</v>
      </c>
      <c r="FB35" s="2">
        <f t="shared" si="43"/>
        <v>72.380476428091399</v>
      </c>
      <c r="FC35" s="2">
        <f t="shared" si="43"/>
        <v>71.896140674036147</v>
      </c>
      <c r="FD35" s="2">
        <f t="shared" si="43"/>
        <v>68.639483362231601</v>
      </c>
      <c r="FE35" s="2">
        <f t="shared" si="43"/>
        <v>69.602459197357874</v>
      </c>
      <c r="FG35" s="2">
        <f t="shared" si="44"/>
        <v>6.4427673715184E-2</v>
      </c>
      <c r="FH35" s="2">
        <f t="shared" si="44"/>
        <v>5.9102757891169935E-2</v>
      </c>
      <c r="FI35" s="2">
        <f t="shared" si="44"/>
        <v>5.7428547607151534E-2</v>
      </c>
      <c r="FJ35" s="2">
        <f t="shared" si="44"/>
        <v>4.7031151031940908E-2</v>
      </c>
      <c r="FK35" s="2">
        <f t="shared" si="44"/>
        <v>4.7232603411424219E-2</v>
      </c>
      <c r="FL35" s="2">
        <f t="shared" si="44"/>
        <v>4.5871959365487359E-2</v>
      </c>
      <c r="FM35" s="2">
        <f t="shared" si="44"/>
        <v>5.0081494814952783E-2</v>
      </c>
      <c r="FN35" s="2">
        <f t="shared" si="44"/>
        <v>4.9991052435465165E-2</v>
      </c>
      <c r="FO35" s="2">
        <f t="shared" si="44"/>
        <v>5.1351642882216816E-2</v>
      </c>
      <c r="FP35" s="2">
        <f t="shared" si="44"/>
        <v>4.7505556014028442E-2</v>
      </c>
      <c r="FQ35" s="2">
        <f t="shared" si="44"/>
        <v>4.4562214256535636E-2</v>
      </c>
      <c r="FR35" s="2">
        <f t="shared" si="44"/>
        <v>4.647749510342563E-2</v>
      </c>
      <c r="FS35" s="2">
        <f t="shared" si="44"/>
        <v>4.7391634212821818E-2</v>
      </c>
      <c r="FT35" s="2">
        <f t="shared" si="44"/>
        <v>4.3835548688091301E-2</v>
      </c>
      <c r="FU35" s="2">
        <f t="shared" si="44"/>
        <v>3.6759133075340907E-2</v>
      </c>
      <c r="FW35" s="2">
        <f t="shared" si="53"/>
        <v>1.0011917071667869E-6</v>
      </c>
      <c r="FX35" s="2">
        <f t="shared" si="45"/>
        <v>1.4992697434030797E-6</v>
      </c>
      <c r="FY35" s="2">
        <f t="shared" si="45"/>
        <v>1.5595401497417653E-6</v>
      </c>
      <c r="FZ35" s="2">
        <f t="shared" si="45"/>
        <v>1.3833653917431343E-6</v>
      </c>
      <c r="GA35" s="2">
        <f t="shared" si="45"/>
        <v>1.2667595536356324E-6</v>
      </c>
      <c r="GB35" s="2">
        <f t="shared" si="45"/>
        <v>1.2072500299427925E-6</v>
      </c>
      <c r="GC35" s="2">
        <f t="shared" si="45"/>
        <v>1.461230379368311E-6</v>
      </c>
      <c r="GD35" s="2">
        <f t="shared" si="45"/>
        <v>1.7500884304354479E-6</v>
      </c>
      <c r="GE35" s="2">
        <f t="shared" si="45"/>
        <v>2.0157077318105218E-6</v>
      </c>
      <c r="GF35" s="2">
        <f t="shared" si="45"/>
        <v>1.5838453253185606E-6</v>
      </c>
      <c r="GG35" s="2">
        <f t="shared" si="45"/>
        <v>1.3072512361309491E-6</v>
      </c>
      <c r="GH35" s="2">
        <f t="shared" si="45"/>
        <v>1.11313842933192E-6</v>
      </c>
      <c r="GI35" s="2">
        <f t="shared" si="45"/>
        <v>1.003282545497881E-6</v>
      </c>
      <c r="GJ35" s="2">
        <f t="shared" si="45"/>
        <v>7.7349680558784218E-7</v>
      </c>
      <c r="GK35" s="2">
        <f t="shared" si="45"/>
        <v>6.3209869118892452E-7</v>
      </c>
      <c r="GM35" s="86">
        <f t="shared" si="54"/>
        <v>8.5779378277147666E-9</v>
      </c>
      <c r="GN35" s="86">
        <f t="shared" si="46"/>
        <v>5.0393969125867628E-9</v>
      </c>
      <c r="GO35" s="86">
        <f t="shared" si="46"/>
        <v>1.1539991446156495E-9</v>
      </c>
      <c r="GP35" s="86">
        <f t="shared" si="46"/>
        <v>1.5090345412877026E-11</v>
      </c>
      <c r="GQ35" s="86">
        <f t="shared" si="46"/>
        <v>7.0483303211051473E-12</v>
      </c>
      <c r="GR35" s="86">
        <f t="shared" si="46"/>
        <v>5.3498393224350952E-12</v>
      </c>
      <c r="GS35" s="86">
        <f t="shared" si="46"/>
        <v>4.1968760373542447E-11</v>
      </c>
      <c r="GT35" s="86">
        <f t="shared" si="46"/>
        <v>2.5402514129241043E-11</v>
      </c>
      <c r="GU35" s="86">
        <f t="shared" si="46"/>
        <v>2.7622556554205556E-11</v>
      </c>
      <c r="GV35" s="86">
        <f t="shared" si="46"/>
        <v>5.2996308449507746E-12</v>
      </c>
      <c r="GW35" s="86">
        <f t="shared" si="46"/>
        <v>1.2684802119032675E-12</v>
      </c>
      <c r="GX35" s="86">
        <f t="shared" si="46"/>
        <v>5.8397372426014401E-12</v>
      </c>
      <c r="GY35" s="86">
        <f t="shared" si="46"/>
        <v>1.4068080344790662E-11</v>
      </c>
      <c r="GZ35" s="86">
        <f t="shared" si="46"/>
        <v>7.8435340819562042E-13</v>
      </c>
      <c r="HA35" s="86">
        <f t="shared" si="46"/>
        <v>6.5440476771012427E-17</v>
      </c>
      <c r="HC35" s="86">
        <f t="shared" si="58"/>
        <v>2.4111350665694152E-24</v>
      </c>
      <c r="HD35" s="86">
        <f t="shared" si="47"/>
        <v>1.5605557639208866E-22</v>
      </c>
      <c r="HE35" s="86">
        <f t="shared" si="47"/>
        <v>2.1628153461688819E-23</v>
      </c>
      <c r="HF35" s="86">
        <f t="shared" si="47"/>
        <v>3.4824632633565683E-32</v>
      </c>
      <c r="HG35" s="86">
        <f t="shared" si="47"/>
        <v>6.7729373603802934E-30</v>
      </c>
      <c r="HH35" s="86">
        <f t="shared" si="47"/>
        <v>1.843636096384844E-31</v>
      </c>
      <c r="HI35" s="86">
        <f t="shared" si="47"/>
        <v>3.688488714517926E-31</v>
      </c>
      <c r="HJ35" s="86">
        <f t="shared" si="47"/>
        <v>2.8191511037591423E-29</v>
      </c>
      <c r="HK35" s="86">
        <f t="shared" si="47"/>
        <v>6.6848590761431334E-28</v>
      </c>
      <c r="HL35" s="86">
        <f t="shared" si="47"/>
        <v>5.2337823019682169E-30</v>
      </c>
      <c r="HM35" s="86">
        <f t="shared" si="47"/>
        <v>6.6704127990373728E-30</v>
      </c>
      <c r="HN35" s="86">
        <f t="shared" si="47"/>
        <v>1.0376477611788039E-29</v>
      </c>
      <c r="HO35" s="86">
        <f t="shared" si="47"/>
        <v>6.0580512833873834E-30</v>
      </c>
      <c r="HP35" s="86">
        <f t="shared" si="47"/>
        <v>2.6172029523210705E-32</v>
      </c>
      <c r="HQ35" s="86">
        <f t="shared" si="47"/>
        <v>1.5490126269977428E-44</v>
      </c>
      <c r="HS35" s="86">
        <f t="shared" si="55"/>
        <v>1.7312817792392797E-135</v>
      </c>
      <c r="HT35" s="86">
        <f t="shared" si="48"/>
        <v>7.3099549697799649E-118</v>
      </c>
      <c r="HU35" s="86">
        <f t="shared" si="48"/>
        <v>5.664990884110193E-124</v>
      </c>
      <c r="HV35" s="86">
        <f t="shared" si="48"/>
        <v>2.6670793093232812E-180</v>
      </c>
      <c r="HW35" s="86">
        <f t="shared" si="48"/>
        <v>8.7996329835427139E-167</v>
      </c>
      <c r="HX35" s="86">
        <f t="shared" si="48"/>
        <v>1.9524744287099045E-175</v>
      </c>
      <c r="HY35" s="86">
        <f t="shared" si="48"/>
        <v>4.5299355558827421E-171</v>
      </c>
      <c r="HZ35" s="86">
        <f t="shared" si="48"/>
        <v>1.6824344944378537E-161</v>
      </c>
      <c r="IA35" s="86">
        <f t="shared" si="48"/>
        <v>9.1155174317046695E-156</v>
      </c>
      <c r="IB35" s="86">
        <f t="shared" si="48"/>
        <v>8.5310265391640374E-168</v>
      </c>
      <c r="IC35" s="86">
        <f t="shared" si="48"/>
        <v>2.6422833347649307E-167</v>
      </c>
      <c r="ID35" s="86">
        <f t="shared" si="48"/>
        <v>4.2461789078980909E-166</v>
      </c>
      <c r="IE35" s="86">
        <f t="shared" si="48"/>
        <v>4.3444653795653195E-167</v>
      </c>
      <c r="IF35" s="86">
        <f t="shared" si="48"/>
        <v>9.7665232392276711E-127</v>
      </c>
      <c r="IG35" s="86">
        <f t="shared" si="48"/>
        <v>8.2344400146872063E-78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1.5340949335270736E-244</v>
      </c>
      <c r="IW35" s="86">
        <f t="shared" si="49"/>
        <v>8.4867150994729522E-152</v>
      </c>
      <c r="IY35" s="86">
        <f t="shared" si="57"/>
        <v>8.5779378277147683E-9</v>
      </c>
      <c r="IZ35" s="86">
        <f t="shared" si="50"/>
        <v>5.0393969125869191E-9</v>
      </c>
      <c r="JA35" s="86">
        <f t="shared" si="50"/>
        <v>1.1539991446156712E-9</v>
      </c>
      <c r="JB35" s="86">
        <f t="shared" si="50"/>
        <v>1.5090345412877026E-11</v>
      </c>
      <c r="JC35" s="86">
        <f t="shared" si="50"/>
        <v>7.0483303211051473E-12</v>
      </c>
      <c r="JD35" s="86">
        <f t="shared" si="50"/>
        <v>5.3498393224350952E-12</v>
      </c>
      <c r="JE35" s="86">
        <f t="shared" si="50"/>
        <v>4.1968760373542447E-11</v>
      </c>
      <c r="JF35" s="86">
        <f t="shared" si="50"/>
        <v>2.5402514129241043E-11</v>
      </c>
      <c r="JG35" s="86">
        <f t="shared" si="50"/>
        <v>2.7622556554205556E-11</v>
      </c>
      <c r="JH35" s="86">
        <f t="shared" si="50"/>
        <v>5.2996308449507746E-12</v>
      </c>
      <c r="JI35" s="86">
        <f t="shared" si="50"/>
        <v>1.2684802119032675E-12</v>
      </c>
      <c r="JJ35" s="86">
        <f t="shared" si="50"/>
        <v>5.8397372426014401E-12</v>
      </c>
      <c r="JK35" s="86">
        <f t="shared" si="50"/>
        <v>1.4068080344790662E-11</v>
      </c>
      <c r="JL35" s="86">
        <f t="shared" si="50"/>
        <v>7.8435340819562042E-13</v>
      </c>
      <c r="JM35" s="86">
        <f t="shared" si="50"/>
        <v>6.5440476771012427E-17</v>
      </c>
    </row>
    <row r="36" spans="2:273" x14ac:dyDescent="0.25">
      <c r="B36" s="2">
        <v>9</v>
      </c>
      <c r="C36" s="37">
        <v>68.459000000000003</v>
      </c>
      <c r="D36" s="37">
        <v>67.081999999999994</v>
      </c>
      <c r="E36" s="37">
        <v>66.933999999999997</v>
      </c>
      <c r="F36" s="37">
        <v>66.787000000000006</v>
      </c>
      <c r="G36" s="37">
        <v>65.066000000000003</v>
      </c>
      <c r="H36" s="37">
        <v>64.167000000000002</v>
      </c>
      <c r="I36" s="37">
        <v>71.5</v>
      </c>
      <c r="J36" s="37">
        <v>64.2</v>
      </c>
      <c r="K36" s="37">
        <v>61.573999999999998</v>
      </c>
      <c r="L36" s="37">
        <v>63.984000000000002</v>
      </c>
      <c r="M36" s="37">
        <v>67</v>
      </c>
      <c r="N36" s="37">
        <v>69.869</v>
      </c>
      <c r="O36" s="37">
        <v>67.623000000000005</v>
      </c>
      <c r="P36" s="37">
        <v>64.361000000000004</v>
      </c>
      <c r="Q36" s="37">
        <v>62.951000000000001</v>
      </c>
      <c r="R36" s="108"/>
      <c r="S36" s="4">
        <f t="shared" si="7"/>
        <v>68.696350634463798</v>
      </c>
      <c r="T36" s="4">
        <f t="shared" si="7"/>
        <v>66.993524271434978</v>
      </c>
      <c r="U36" s="4">
        <f t="shared" si="7"/>
        <v>65.772702805189766</v>
      </c>
      <c r="V36" s="4">
        <f t="shared" si="7"/>
        <v>66.233456677668158</v>
      </c>
      <c r="W36" s="4">
        <f t="shared" si="7"/>
        <v>64.077915741159956</v>
      </c>
      <c r="X36" s="4">
        <f t="shared" si="7"/>
        <v>64.583072799708461</v>
      </c>
      <c r="Y36" s="4">
        <f t="shared" si="7"/>
        <v>71.398193228623327</v>
      </c>
      <c r="Z36" s="4">
        <f t="shared" si="7"/>
        <v>64.25620764912604</v>
      </c>
      <c r="AA36" s="4">
        <f t="shared" si="7"/>
        <v>62.864538079537091</v>
      </c>
      <c r="AB36" s="4">
        <f t="shared" si="7"/>
        <v>63.551643997477541</v>
      </c>
      <c r="AC36" s="4">
        <f t="shared" si="7"/>
        <v>66.403775196414372</v>
      </c>
      <c r="AD36" s="4">
        <f t="shared" si="7"/>
        <v>68.49421767101579</v>
      </c>
      <c r="AE36" s="4">
        <f t="shared" si="7"/>
        <v>67.594980826325482</v>
      </c>
      <c r="AF36" s="4">
        <f t="shared" si="7"/>
        <v>65.294089618348522</v>
      </c>
      <c r="AG36" s="4" t="e">
        <f t="shared" si="7"/>
        <v>#N/A</v>
      </c>
      <c r="AI36" s="4">
        <f t="shared" si="8"/>
        <v>-0.23735063446379456</v>
      </c>
      <c r="AJ36" s="4">
        <f t="shared" si="8"/>
        <v>8.8475728565015288E-2</v>
      </c>
      <c r="AK36" s="4">
        <f t="shared" si="8"/>
        <v>1.1612971948102313</v>
      </c>
      <c r="AL36" s="4">
        <f t="shared" si="8"/>
        <v>0.55354332233184778</v>
      </c>
      <c r="AM36" s="4">
        <f t="shared" si="8"/>
        <v>0.98808425884004691</v>
      </c>
      <c r="AN36" s="4">
        <f t="shared" si="8"/>
        <v>-0.41607279970845923</v>
      </c>
      <c r="AO36" s="4">
        <f t="shared" si="8"/>
        <v>0.1018067713766726</v>
      </c>
      <c r="AP36" s="4">
        <f t="shared" si="8"/>
        <v>-5.620764912603704E-2</v>
      </c>
      <c r="AQ36" s="4">
        <f t="shared" si="8"/>
        <v>-1.2905380795370931</v>
      </c>
      <c r="AR36" s="4">
        <f t="shared" si="8"/>
        <v>0.43235600252246087</v>
      </c>
      <c r="AS36" s="4">
        <f t="shared" si="8"/>
        <v>0.59622480358562768</v>
      </c>
      <c r="AT36" s="4">
        <f t="shared" si="8"/>
        <v>1.3747823289842103</v>
      </c>
      <c r="AU36" s="4">
        <f t="shared" si="8"/>
        <v>2.8019173674522335E-2</v>
      </c>
      <c r="AV36" s="4">
        <f t="shared" si="8"/>
        <v>-0.933089618348518</v>
      </c>
      <c r="AW36" s="4">
        <f t="shared" si="8"/>
        <v>0</v>
      </c>
      <c r="AY36" s="2">
        <f t="shared" si="51"/>
        <v>68.696325808946241</v>
      </c>
      <c r="AZ36" s="2">
        <f t="shared" si="9"/>
        <v>66.993509935164838</v>
      </c>
      <c r="BA36" s="2">
        <f t="shared" si="9"/>
        <v>65.77269902440932</v>
      </c>
      <c r="BB36" s="2">
        <f t="shared" si="9"/>
        <v>66.233456615870253</v>
      </c>
      <c r="BC36" s="2">
        <f t="shared" si="9"/>
        <v>64.077915710132046</v>
      </c>
      <c r="BD36" s="2">
        <f t="shared" si="9"/>
        <v>64.583072776697378</v>
      </c>
      <c r="BE36" s="2">
        <f t="shared" si="9"/>
        <v>71.398193073664757</v>
      </c>
      <c r="BF36" s="2">
        <f t="shared" si="9"/>
        <v>64.256207550630279</v>
      </c>
      <c r="BG36" s="2">
        <f t="shared" si="9"/>
        <v>62.864537969450922</v>
      </c>
      <c r="BH36" s="2">
        <f t="shared" si="9"/>
        <v>63.551643973239514</v>
      </c>
      <c r="BI36" s="2">
        <f t="shared" si="9"/>
        <v>66.403775190082598</v>
      </c>
      <c r="BJ36" s="2">
        <f t="shared" si="9"/>
        <v>68.494217644025724</v>
      </c>
      <c r="BK36" s="2">
        <f t="shared" si="9"/>
        <v>67.594980764174196</v>
      </c>
      <c r="BL36" s="2">
        <f t="shared" si="9"/>
        <v>65.294089614109254</v>
      </c>
      <c r="BM36" s="2" t="e">
        <f t="shared" si="9"/>
        <v>#N/A</v>
      </c>
      <c r="BO36" s="2">
        <f t="shared" si="10"/>
        <v>68.459000000000003</v>
      </c>
      <c r="BP36" s="2">
        <f t="shared" si="11"/>
        <v>67.081999999999994</v>
      </c>
      <c r="BQ36" s="2">
        <f t="shared" si="12"/>
        <v>66.933999999999997</v>
      </c>
      <c r="BR36" s="2">
        <f t="shared" si="13"/>
        <v>66.787000000000006</v>
      </c>
      <c r="BS36" s="2">
        <f t="shared" si="14"/>
        <v>65.066000000000003</v>
      </c>
      <c r="BT36" s="2">
        <f t="shared" si="15"/>
        <v>64.167000000000002</v>
      </c>
      <c r="BU36" s="2">
        <f t="shared" si="16"/>
        <v>71.5</v>
      </c>
      <c r="BV36" s="2">
        <f t="shared" si="17"/>
        <v>64.2</v>
      </c>
      <c r="BW36" s="2">
        <f t="shared" si="18"/>
        <v>61.573999999999998</v>
      </c>
      <c r="BX36" s="2">
        <f t="shared" si="19"/>
        <v>63.984000000000002</v>
      </c>
      <c r="BY36" s="2">
        <f t="shared" si="20"/>
        <v>67</v>
      </c>
      <c r="BZ36" s="2">
        <f t="shared" si="21"/>
        <v>69.869</v>
      </c>
      <c r="CA36" s="2">
        <f t="shared" si="22"/>
        <v>67.623000000000005</v>
      </c>
      <c r="CB36" s="2">
        <f t="shared" si="23"/>
        <v>64.361000000000004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68.250126600284489</v>
      </c>
      <c r="DL36" s="2">
        <f t="shared" si="41"/>
        <v>66.69406171353539</v>
      </c>
      <c r="DM36" s="2">
        <f t="shared" si="41"/>
        <v>65.707200787832349</v>
      </c>
      <c r="DN36" s="2">
        <f t="shared" si="41"/>
        <v>66.150716027874594</v>
      </c>
      <c r="DO36" s="2">
        <f t="shared" si="41"/>
        <v>64.156577003484301</v>
      </c>
      <c r="DP36" s="2">
        <f t="shared" si="41"/>
        <v>64.390791114982576</v>
      </c>
      <c r="DQ36" s="2">
        <f t="shared" si="41"/>
        <v>71.151623921200738</v>
      </c>
      <c r="DR36" s="2">
        <f t="shared" si="41"/>
        <v>64.074734803001888</v>
      </c>
      <c r="DS36" s="2">
        <f t="shared" si="41"/>
        <v>62.744720637898688</v>
      </c>
      <c r="DT36" s="2">
        <f t="shared" si="41"/>
        <v>63.416759474671665</v>
      </c>
      <c r="DU36" s="2">
        <f t="shared" si="41"/>
        <v>66.206616194331986</v>
      </c>
      <c r="DV36" s="2">
        <f t="shared" si="41"/>
        <v>68.314651567944253</v>
      </c>
      <c r="DW36" s="2">
        <f t="shared" si="41"/>
        <v>67.256013789868661</v>
      </c>
      <c r="DX36" s="2">
        <f t="shared" si="41"/>
        <v>64.964996221322551</v>
      </c>
      <c r="DY36" s="2">
        <f t="shared" si="41"/>
        <v>62.174184934017589</v>
      </c>
      <c r="EA36" s="2">
        <f t="shared" si="42"/>
        <v>74.60566246537951</v>
      </c>
      <c r="EB36" s="2">
        <f t="shared" si="42"/>
        <v>71.341242139967008</v>
      </c>
      <c r="EC36" s="2">
        <f t="shared" si="42"/>
        <v>66.753135883064076</v>
      </c>
      <c r="ED36" s="2">
        <f t="shared" si="42"/>
        <v>67.7624910915616</v>
      </c>
      <c r="EE36" s="2">
        <f t="shared" si="42"/>
        <v>62.630751900884775</v>
      </c>
      <c r="EF36" s="2">
        <f t="shared" si="42"/>
        <v>68.230570712801708</v>
      </c>
      <c r="EG36" s="2">
        <f t="shared" si="42"/>
        <v>75.66356334950008</v>
      </c>
      <c r="EH36" s="2">
        <f t="shared" si="42"/>
        <v>67.4014221472396</v>
      </c>
      <c r="EI36" s="2">
        <f t="shared" si="42"/>
        <v>64.883249727177358</v>
      </c>
      <c r="EJ36" s="2">
        <f t="shared" si="42"/>
        <v>66.018191728980497</v>
      </c>
      <c r="EK36" s="2">
        <f t="shared" si="42"/>
        <v>70.259062800903365</v>
      </c>
      <c r="EL36" s="2">
        <f t="shared" si="42"/>
        <v>71.854001120974345</v>
      </c>
      <c r="EM36" s="2">
        <f t="shared" si="42"/>
        <v>73.809007721109879</v>
      </c>
      <c r="EN36" s="2">
        <f t="shared" si="42"/>
        <v>71.840891488806719</v>
      </c>
      <c r="EO36" s="2">
        <f t="shared" si="42"/>
        <v>70.51246141362418</v>
      </c>
      <c r="EQ36" s="2">
        <f t="shared" si="43"/>
        <v>70.237038573004199</v>
      </c>
      <c r="ER36" s="2">
        <f t="shared" si="43"/>
        <v>68.751726410580744</v>
      </c>
      <c r="ES36" s="2">
        <f t="shared" si="43"/>
        <v>66.457743317489232</v>
      </c>
      <c r="ET36" s="2">
        <f t="shared" si="43"/>
        <v>67.097834247285505</v>
      </c>
      <c r="EU36" s="2">
        <f t="shared" si="43"/>
        <v>64.066321685303507</v>
      </c>
      <c r="EV36" s="2">
        <f t="shared" si="43"/>
        <v>68.923318809124922</v>
      </c>
      <c r="EW36" s="2">
        <f t="shared" si="43"/>
        <v>72.671863952976182</v>
      </c>
      <c r="EX36" s="2">
        <f t="shared" si="43"/>
        <v>66.690764703853418</v>
      </c>
      <c r="EY36" s="2">
        <f t="shared" si="43"/>
        <v>64.441040810199311</v>
      </c>
      <c r="EZ36" s="2">
        <f t="shared" si="43"/>
        <v>64.417277235917979</v>
      </c>
      <c r="FA36" s="2">
        <f t="shared" si="43"/>
        <v>68.892643430253514</v>
      </c>
      <c r="FB36" s="2">
        <f t="shared" si="43"/>
        <v>72.251583681951217</v>
      </c>
      <c r="FC36" s="2">
        <f t="shared" si="43"/>
        <v>71.763838533174365</v>
      </c>
      <c r="FD36" s="2">
        <f t="shared" si="43"/>
        <v>68.532712418569659</v>
      </c>
      <c r="FE36" s="2">
        <f t="shared" si="43"/>
        <v>69.495120505177667</v>
      </c>
      <c r="FG36" s="2">
        <f t="shared" si="44"/>
        <v>7.0207141292540673E-2</v>
      </c>
      <c r="FH36" s="2">
        <f t="shared" si="44"/>
        <v>6.4437454778708173E-2</v>
      </c>
      <c r="FI36" s="2">
        <f t="shared" si="44"/>
        <v>6.2622185637823818E-2</v>
      </c>
      <c r="FJ36" s="2">
        <f t="shared" si="44"/>
        <v>5.1335696916470504E-2</v>
      </c>
      <c r="FK36" s="2">
        <f t="shared" si="44"/>
        <v>5.1554589833022343E-2</v>
      </c>
      <c r="FL36" s="2">
        <f t="shared" si="44"/>
        <v>5.0075984782378152E-2</v>
      </c>
      <c r="FM36" s="2">
        <f t="shared" si="44"/>
        <v>5.4649214534945388E-2</v>
      </c>
      <c r="FN36" s="2">
        <f t="shared" si="44"/>
        <v>5.4550996999192698E-2</v>
      </c>
      <c r="FO36" s="2">
        <f t="shared" si="44"/>
        <v>5.6028374602834767E-2</v>
      </c>
      <c r="FP36" s="2">
        <f t="shared" si="44"/>
        <v>5.1851159519970651E-2</v>
      </c>
      <c r="FQ36" s="2">
        <f t="shared" si="44"/>
        <v>4.8652326231410824E-2</v>
      </c>
      <c r="FR36" s="2">
        <f t="shared" si="44"/>
        <v>5.0734065152041867E-2</v>
      </c>
      <c r="FS36" s="2">
        <f t="shared" si="44"/>
        <v>5.1727382583672987E-2</v>
      </c>
      <c r="FT36" s="2">
        <f t="shared" si="44"/>
        <v>4.7862305303497034E-2</v>
      </c>
      <c r="FU36" s="2">
        <f t="shared" si="44"/>
        <v>4.0163151124105727E-2</v>
      </c>
      <c r="FW36" s="2">
        <f t="shared" si="53"/>
        <v>1.0977847710292432E-6</v>
      </c>
      <c r="FX36" s="2">
        <f t="shared" si="45"/>
        <v>1.643916345991359E-6</v>
      </c>
      <c r="FY36" s="2">
        <f t="shared" si="45"/>
        <v>1.7100015129121246E-6</v>
      </c>
      <c r="FZ36" s="2">
        <f t="shared" si="45"/>
        <v>1.5168297869023415E-6</v>
      </c>
      <c r="GA36" s="2">
        <f t="shared" si="45"/>
        <v>1.3889740605645283E-6</v>
      </c>
      <c r="GB36" s="2">
        <f t="shared" si="45"/>
        <v>1.3237231809470645E-6</v>
      </c>
      <c r="GC36" s="2">
        <f t="shared" si="45"/>
        <v>1.6022070246452536E-6</v>
      </c>
      <c r="GD36" s="2">
        <f t="shared" si="45"/>
        <v>1.9189334812918776E-6</v>
      </c>
      <c r="GE36" s="2">
        <f t="shared" si="45"/>
        <v>2.2101791479098518E-6</v>
      </c>
      <c r="GF36" s="2">
        <f t="shared" si="45"/>
        <v>1.7366515999033889E-6</v>
      </c>
      <c r="GG36" s="2">
        <f t="shared" si="45"/>
        <v>1.433372296520121E-6</v>
      </c>
      <c r="GH36" s="2">
        <f t="shared" si="45"/>
        <v>1.2205318859742231E-6</v>
      </c>
      <c r="GI36" s="2">
        <f t="shared" si="45"/>
        <v>1.1000773292275966E-6</v>
      </c>
      <c r="GJ36" s="2">
        <f t="shared" si="45"/>
        <v>8.4812231882185578E-7</v>
      </c>
      <c r="GK36" s="2">
        <f t="shared" si="45"/>
        <v>6.9308239043254378E-7</v>
      </c>
      <c r="GM36" s="86">
        <f t="shared" si="54"/>
        <v>1.6558130214463101E-8</v>
      </c>
      <c r="GN36" s="86">
        <f t="shared" si="46"/>
        <v>9.7790845114472812E-9</v>
      </c>
      <c r="GO36" s="86">
        <f t="shared" si="46"/>
        <v>2.3951544882003853E-9</v>
      </c>
      <c r="GP36" s="86">
        <f t="shared" si="46"/>
        <v>3.6651135752389268E-11</v>
      </c>
      <c r="GQ36" s="86">
        <f t="shared" si="46"/>
        <v>1.7788878380150072E-11</v>
      </c>
      <c r="GR36" s="86">
        <f t="shared" si="46"/>
        <v>1.3557179406243939E-11</v>
      </c>
      <c r="GS36" s="86">
        <f t="shared" si="46"/>
        <v>9.8832703942505836E-11</v>
      </c>
      <c r="GT36" s="86">
        <f t="shared" si="46"/>
        <v>6.128868175499628E-11</v>
      </c>
      <c r="GU36" s="86">
        <f t="shared" si="46"/>
        <v>6.6930776853074071E-11</v>
      </c>
      <c r="GV36" s="86">
        <f t="shared" si="46"/>
        <v>1.3588505782737886E-11</v>
      </c>
      <c r="GW36" s="86">
        <f t="shared" si="46"/>
        <v>3.4135185231287839E-12</v>
      </c>
      <c r="GX36" s="86">
        <f t="shared" si="46"/>
        <v>1.4797670777636115E-11</v>
      </c>
      <c r="GY36" s="86">
        <f t="shared" si="46"/>
        <v>3.4365737041675538E-11</v>
      </c>
      <c r="GZ36" s="86">
        <f t="shared" si="46"/>
        <v>2.1482229605516354E-12</v>
      </c>
      <c r="HA36" s="86">
        <f t="shared" si="46"/>
        <v>2.615145024863681E-16</v>
      </c>
      <c r="HC36" s="86">
        <f t="shared" si="58"/>
        <v>9.3570091790423261E-24</v>
      </c>
      <c r="HD36" s="86">
        <f t="shared" si="47"/>
        <v>5.4225711845321908E-22</v>
      </c>
      <c r="HE36" s="86">
        <f t="shared" si="47"/>
        <v>8.0467484394027784E-23</v>
      </c>
      <c r="HF36" s="86">
        <f t="shared" si="47"/>
        <v>2.2155877558663287E-31</v>
      </c>
      <c r="HG36" s="86">
        <f t="shared" si="47"/>
        <v>3.7365944072936637E-29</v>
      </c>
      <c r="HH36" s="86">
        <f t="shared" si="47"/>
        <v>1.1050729967883707E-30</v>
      </c>
      <c r="HI36" s="86">
        <f t="shared" si="47"/>
        <v>2.2002424559686765E-30</v>
      </c>
      <c r="HJ36" s="86">
        <f t="shared" si="47"/>
        <v>1.5282126777628494E-28</v>
      </c>
      <c r="HK36" s="86">
        <f t="shared" si="47"/>
        <v>3.4472441843072267E-27</v>
      </c>
      <c r="HL36" s="86">
        <f t="shared" si="47"/>
        <v>2.9744345712853831E-29</v>
      </c>
      <c r="HM36" s="86">
        <f t="shared" si="47"/>
        <v>3.6771127593265404E-29</v>
      </c>
      <c r="HN36" s="86">
        <f t="shared" si="47"/>
        <v>5.540766526526859E-29</v>
      </c>
      <c r="HO36" s="86">
        <f t="shared" si="47"/>
        <v>3.2302409434346073E-29</v>
      </c>
      <c r="HP36" s="86">
        <f t="shared" si="47"/>
        <v>1.5977332978668998E-31</v>
      </c>
      <c r="HQ36" s="86">
        <f t="shared" si="47"/>
        <v>2.0099408908127948E-43</v>
      </c>
      <c r="HS36" s="86">
        <f t="shared" si="55"/>
        <v>3.1189635792955957E-133</v>
      </c>
      <c r="HT36" s="86">
        <f t="shared" si="48"/>
        <v>7.4916197163242041E-116</v>
      </c>
      <c r="HU36" s="86">
        <f t="shared" si="48"/>
        <v>7.7059006626847382E-122</v>
      </c>
      <c r="HV36" s="86">
        <f t="shared" si="48"/>
        <v>3.1550885543677425E-177</v>
      </c>
      <c r="HW36" s="86">
        <f t="shared" si="48"/>
        <v>5.9996077104310576E-164</v>
      </c>
      <c r="HX36" s="86">
        <f t="shared" si="48"/>
        <v>1.8140619230936666E-172</v>
      </c>
      <c r="HY36" s="86">
        <f t="shared" si="48"/>
        <v>3.9209052153414359E-168</v>
      </c>
      <c r="HZ36" s="86">
        <f t="shared" si="48"/>
        <v>1.0364419319753758E-158</v>
      </c>
      <c r="IA36" s="86">
        <f t="shared" si="48"/>
        <v>4.8513140985038925E-153</v>
      </c>
      <c r="IB36" s="86">
        <f t="shared" si="48"/>
        <v>6.5645490782758472E-165</v>
      </c>
      <c r="IC36" s="86">
        <f t="shared" si="48"/>
        <v>1.81335520627516E-164</v>
      </c>
      <c r="ID36" s="86">
        <f t="shared" si="48"/>
        <v>2.5743802135285776E-163</v>
      </c>
      <c r="IE36" s="86">
        <f t="shared" si="48"/>
        <v>2.6011093668136913E-164</v>
      </c>
      <c r="IF36" s="86">
        <f t="shared" si="48"/>
        <v>1.1613323806951938E-124</v>
      </c>
      <c r="IG36" s="86">
        <f t="shared" si="48"/>
        <v>1.436544147757774E-76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2.2315902994762233E-241</v>
      </c>
      <c r="IW36" s="86">
        <f t="shared" si="49"/>
        <v>7.1661180375620616E-150</v>
      </c>
      <c r="IY36" s="86">
        <f t="shared" si="57"/>
        <v>1.6558130214463111E-8</v>
      </c>
      <c r="IZ36" s="86">
        <f t="shared" si="50"/>
        <v>9.7790845114478239E-9</v>
      </c>
      <c r="JA36" s="86">
        <f t="shared" si="50"/>
        <v>2.395154488200466E-9</v>
      </c>
      <c r="JB36" s="86">
        <f t="shared" si="50"/>
        <v>3.6651135752389268E-11</v>
      </c>
      <c r="JC36" s="86">
        <f t="shared" si="50"/>
        <v>1.7788878380150072E-11</v>
      </c>
      <c r="JD36" s="86">
        <f t="shared" si="50"/>
        <v>1.3557179406243939E-11</v>
      </c>
      <c r="JE36" s="86">
        <f t="shared" si="50"/>
        <v>9.8832703942505836E-11</v>
      </c>
      <c r="JF36" s="86">
        <f t="shared" si="50"/>
        <v>6.128868175499628E-11</v>
      </c>
      <c r="JG36" s="86">
        <f t="shared" si="50"/>
        <v>6.6930776853074071E-11</v>
      </c>
      <c r="JH36" s="86">
        <f t="shared" si="50"/>
        <v>1.3588505782737886E-11</v>
      </c>
      <c r="JI36" s="86">
        <f t="shared" si="50"/>
        <v>3.4135185231287839E-12</v>
      </c>
      <c r="JJ36" s="86">
        <f t="shared" si="50"/>
        <v>1.4797670777636115E-11</v>
      </c>
      <c r="JK36" s="86">
        <f t="shared" si="50"/>
        <v>3.4365737041675538E-11</v>
      </c>
      <c r="JL36" s="86">
        <f t="shared" si="50"/>
        <v>2.1482229605516354E-12</v>
      </c>
      <c r="JM36" s="86">
        <f t="shared" si="50"/>
        <v>2.615145024863681E-16</v>
      </c>
    </row>
    <row r="37" spans="2:273" x14ac:dyDescent="0.25">
      <c r="B37" s="2">
        <v>10</v>
      </c>
      <c r="C37" s="37">
        <v>68.393000000000001</v>
      </c>
      <c r="D37" s="37">
        <v>66.77</v>
      </c>
      <c r="E37" s="37">
        <v>65.328000000000003</v>
      </c>
      <c r="F37" s="37">
        <v>65.033000000000001</v>
      </c>
      <c r="G37" s="37">
        <v>64.656000000000006</v>
      </c>
      <c r="H37" s="37">
        <v>63.883000000000003</v>
      </c>
      <c r="I37" s="37">
        <v>69.95</v>
      </c>
      <c r="J37" s="37">
        <v>64.599999999999994</v>
      </c>
      <c r="K37" s="37">
        <v>63.213000000000001</v>
      </c>
      <c r="L37" s="37">
        <v>62.984000000000002</v>
      </c>
      <c r="M37" s="37">
        <v>66.474999999999994</v>
      </c>
      <c r="N37" s="37">
        <v>67.983999999999995</v>
      </c>
      <c r="O37" s="37">
        <v>66.869</v>
      </c>
      <c r="P37" s="37">
        <v>64.507999999999996</v>
      </c>
      <c r="Q37" s="37">
        <v>63.704999999999998</v>
      </c>
      <c r="S37" s="4">
        <f t="shared" si="7"/>
        <v>68.960213745952743</v>
      </c>
      <c r="T37" s="4">
        <f t="shared" si="7"/>
        <v>67.300551717847597</v>
      </c>
      <c r="U37" s="4">
        <f t="shared" si="7"/>
        <v>65.984661974990914</v>
      </c>
      <c r="V37" s="4">
        <f t="shared" si="7"/>
        <v>66.459093568115051</v>
      </c>
      <c r="W37" s="4">
        <f t="shared" si="7"/>
        <v>64.318631880817037</v>
      </c>
      <c r="X37" s="4">
        <f t="shared" si="7"/>
        <v>64.803093864872167</v>
      </c>
      <c r="Y37" s="4">
        <f t="shared" si="7"/>
        <v>71.560647455119323</v>
      </c>
      <c r="Z37" s="4">
        <f t="shared" si="7"/>
        <v>64.584208938413411</v>
      </c>
      <c r="AA37" s="4">
        <f t="shared" si="7"/>
        <v>63.117101153648825</v>
      </c>
      <c r="AB37" s="4">
        <f t="shared" si="7"/>
        <v>63.803996555488681</v>
      </c>
      <c r="AC37" s="4">
        <f t="shared" si="7"/>
        <v>66.623701096988441</v>
      </c>
      <c r="AD37" s="4">
        <f t="shared" si="7"/>
        <v>68.712953635228374</v>
      </c>
      <c r="AE37" s="4">
        <f t="shared" si="7"/>
        <v>67.887246676522537</v>
      </c>
      <c r="AF37" s="4">
        <f t="shared" si="7"/>
        <v>65.633432367721085</v>
      </c>
      <c r="AG37" s="4" t="e">
        <f t="shared" si="7"/>
        <v>#N/A</v>
      </c>
      <c r="AI37" s="4">
        <f t="shared" si="8"/>
        <v>-0.56721374595274199</v>
      </c>
      <c r="AJ37" s="4">
        <f t="shared" si="8"/>
        <v>-0.53055171784760091</v>
      </c>
      <c r="AK37" s="4">
        <f t="shared" si="8"/>
        <v>-0.65666197499091084</v>
      </c>
      <c r="AL37" s="4">
        <f t="shared" si="8"/>
        <v>-1.4260935681150499</v>
      </c>
      <c r="AM37" s="4">
        <f t="shared" si="8"/>
        <v>0.33736811918296894</v>
      </c>
      <c r="AN37" s="4">
        <f t="shared" si="8"/>
        <v>-0.9200938648721646</v>
      </c>
      <c r="AO37" s="4">
        <f t="shared" si="8"/>
        <v>-1.6106474551193202</v>
      </c>
      <c r="AP37" s="4">
        <f t="shared" si="8"/>
        <v>1.5791061586583055E-2</v>
      </c>
      <c r="AQ37" s="4">
        <f t="shared" si="8"/>
        <v>9.5898846351175848E-2</v>
      </c>
      <c r="AR37" s="4">
        <f t="shared" si="8"/>
        <v>-0.81999655548867878</v>
      </c>
      <c r="AS37" s="4">
        <f t="shared" si="8"/>
        <v>-0.14870109698844658</v>
      </c>
      <c r="AT37" s="4">
        <f t="shared" si="8"/>
        <v>-0.72895363522837897</v>
      </c>
      <c r="AU37" s="4">
        <f t="shared" si="8"/>
        <v>-1.0182466765225371</v>
      </c>
      <c r="AV37" s="4">
        <f t="shared" si="8"/>
        <v>-1.1254323677210891</v>
      </c>
      <c r="AW37" s="4">
        <f t="shared" si="8"/>
        <v>0</v>
      </c>
      <c r="AY37" s="2">
        <f t="shared" si="51"/>
        <v>68.96016729582341</v>
      </c>
      <c r="AZ37" s="2">
        <f t="shared" si="9"/>
        <v>67.300524736976229</v>
      </c>
      <c r="BA37" s="2">
        <f t="shared" si="9"/>
        <v>65.984654379348839</v>
      </c>
      <c r="BB37" s="2">
        <f t="shared" si="9"/>
        <v>66.459093423266751</v>
      </c>
      <c r="BC37" s="2">
        <f t="shared" si="9"/>
        <v>64.318631805332188</v>
      </c>
      <c r="BD37" s="2">
        <f t="shared" si="9"/>
        <v>64.803093808653273</v>
      </c>
      <c r="BE37" s="2">
        <f t="shared" si="9"/>
        <v>71.560647102842751</v>
      </c>
      <c r="BF37" s="2">
        <f t="shared" si="9"/>
        <v>64.584208709165139</v>
      </c>
      <c r="BG37" s="2">
        <f t="shared" si="9"/>
        <v>63.117100896425697</v>
      </c>
      <c r="BH37" s="2">
        <f t="shared" si="9"/>
        <v>63.803996495614044</v>
      </c>
      <c r="BI37" s="2">
        <f t="shared" si="9"/>
        <v>66.62370108058505</v>
      </c>
      <c r="BJ37" s="2">
        <f t="shared" si="9"/>
        <v>68.712953569300907</v>
      </c>
      <c r="BK37" s="2">
        <f t="shared" si="9"/>
        <v>67.88724653003942</v>
      </c>
      <c r="BL37" s="2">
        <f t="shared" si="9"/>
        <v>65.633432356547218</v>
      </c>
      <c r="BM37" s="2" t="e">
        <f t="shared" si="9"/>
        <v>#N/A</v>
      </c>
      <c r="BO37" s="2">
        <f t="shared" si="10"/>
        <v>68.393000000000001</v>
      </c>
      <c r="BP37" s="2">
        <f t="shared" si="11"/>
        <v>66.77</v>
      </c>
      <c r="BQ37" s="2">
        <f t="shared" si="12"/>
        <v>65.328000000000003</v>
      </c>
      <c r="BR37" s="2">
        <f t="shared" si="13"/>
        <v>65.033000000000001</v>
      </c>
      <c r="BS37" s="2">
        <f t="shared" si="14"/>
        <v>64.656000000000006</v>
      </c>
      <c r="BT37" s="2">
        <f t="shared" si="15"/>
        <v>63.883000000000003</v>
      </c>
      <c r="BU37" s="2">
        <f t="shared" si="16"/>
        <v>69.95</v>
      </c>
      <c r="BV37" s="2">
        <f t="shared" si="17"/>
        <v>64.599999999999994</v>
      </c>
      <c r="BW37" s="2">
        <f t="shared" si="18"/>
        <v>63.213000000000001</v>
      </c>
      <c r="BX37" s="2">
        <f t="shared" si="19"/>
        <v>62.984000000000002</v>
      </c>
      <c r="BY37" s="2">
        <f t="shared" si="20"/>
        <v>66.474999999999994</v>
      </c>
      <c r="BZ37" s="2">
        <f t="shared" si="21"/>
        <v>67.983999999999995</v>
      </c>
      <c r="CA37" s="2">
        <f t="shared" si="22"/>
        <v>66.869</v>
      </c>
      <c r="CB37" s="2">
        <f t="shared" si="23"/>
        <v>64.507999999999996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68.506587008060677</v>
      </c>
      <c r="DL37" s="2">
        <f t="shared" si="41"/>
        <v>67.006628624575981</v>
      </c>
      <c r="DM37" s="2">
        <f t="shared" si="41"/>
        <v>65.936733668891549</v>
      </c>
      <c r="DN37" s="2">
        <f t="shared" si="41"/>
        <v>66.389101045296186</v>
      </c>
      <c r="DO37" s="2">
        <f t="shared" si="41"/>
        <v>64.423832752613222</v>
      </c>
      <c r="DP37" s="2">
        <f t="shared" si="41"/>
        <v>64.611249128919866</v>
      </c>
      <c r="DQ37" s="2">
        <f t="shared" si="41"/>
        <v>71.311535928705439</v>
      </c>
      <c r="DR37" s="2">
        <f t="shared" si="41"/>
        <v>64.41301482176361</v>
      </c>
      <c r="DS37" s="2">
        <f t="shared" si="41"/>
        <v>63.008649624765475</v>
      </c>
      <c r="DT37" s="2">
        <f t="shared" si="41"/>
        <v>63.6776561913696</v>
      </c>
      <c r="DU37" s="2">
        <f t="shared" si="41"/>
        <v>66.42682125506073</v>
      </c>
      <c r="DV37" s="2">
        <f t="shared" si="41"/>
        <v>68.536202090592326</v>
      </c>
      <c r="DW37" s="2">
        <f t="shared" si="41"/>
        <v>67.542162476547844</v>
      </c>
      <c r="DX37" s="2">
        <f t="shared" si="41"/>
        <v>65.298936707152507</v>
      </c>
      <c r="DY37" s="2">
        <f t="shared" si="41"/>
        <v>62.437385080645157</v>
      </c>
      <c r="EA37" s="2">
        <f t="shared" si="42"/>
        <v>74.438702902099294</v>
      </c>
      <c r="EB37" s="2">
        <f t="shared" si="42"/>
        <v>71.192191405664602</v>
      </c>
      <c r="EC37" s="2">
        <f t="shared" si="42"/>
        <v>66.638861149576869</v>
      </c>
      <c r="ED37" s="2">
        <f t="shared" si="42"/>
        <v>67.638737629815481</v>
      </c>
      <c r="EE37" s="2">
        <f t="shared" si="42"/>
        <v>62.553512266763967</v>
      </c>
      <c r="EF37" s="2">
        <f t="shared" si="42"/>
        <v>68.122089937562009</v>
      </c>
      <c r="EG37" s="2">
        <f t="shared" si="42"/>
        <v>75.490822343687555</v>
      </c>
      <c r="EH37" s="2">
        <f t="shared" si="42"/>
        <v>67.290207889926492</v>
      </c>
      <c r="EI37" s="2">
        <f t="shared" si="42"/>
        <v>64.783542465396124</v>
      </c>
      <c r="EJ37" s="2">
        <f t="shared" si="42"/>
        <v>65.91102766342722</v>
      </c>
      <c r="EK37" s="2">
        <f t="shared" si="42"/>
        <v>70.134789932247514</v>
      </c>
      <c r="EL37" s="2">
        <f t="shared" si="42"/>
        <v>71.729082618838433</v>
      </c>
      <c r="EM37" s="2">
        <f t="shared" si="42"/>
        <v>73.65678210317742</v>
      </c>
      <c r="EN37" s="2">
        <f t="shared" si="42"/>
        <v>71.702203964832066</v>
      </c>
      <c r="EO37" s="2">
        <f t="shared" si="42"/>
        <v>70.394167913231058</v>
      </c>
      <c r="EQ37" s="2">
        <f t="shared" si="43"/>
        <v>70.111672455402726</v>
      </c>
      <c r="ER37" s="2">
        <f t="shared" si="43"/>
        <v>68.628426831367065</v>
      </c>
      <c r="ES37" s="2">
        <f t="shared" si="43"/>
        <v>66.346225321377318</v>
      </c>
      <c r="ET37" s="2">
        <f t="shared" si="43"/>
        <v>66.980706880138058</v>
      </c>
      <c r="EU37" s="2">
        <f t="shared" si="43"/>
        <v>63.974830499771791</v>
      </c>
      <c r="EV37" s="2">
        <f t="shared" si="43"/>
        <v>68.807549448795172</v>
      </c>
      <c r="EW37" s="2">
        <f t="shared" si="43"/>
        <v>72.530409609881332</v>
      </c>
      <c r="EX37" s="2">
        <f t="shared" si="43"/>
        <v>66.586976903000007</v>
      </c>
      <c r="EY37" s="2">
        <f t="shared" si="43"/>
        <v>64.345737998520406</v>
      </c>
      <c r="EZ37" s="2">
        <f t="shared" si="43"/>
        <v>64.326165102238491</v>
      </c>
      <c r="FA37" s="2">
        <f t="shared" si="43"/>
        <v>68.781811694531754</v>
      </c>
      <c r="FB37" s="2">
        <f t="shared" si="43"/>
        <v>72.122690935811036</v>
      </c>
      <c r="FC37" s="2">
        <f t="shared" si="43"/>
        <v>71.631536392312597</v>
      </c>
      <c r="FD37" s="2">
        <f t="shared" si="43"/>
        <v>68.425941474907717</v>
      </c>
      <c r="FE37" s="2">
        <f t="shared" si="43"/>
        <v>69.38778181299746</v>
      </c>
      <c r="FG37" s="2">
        <f t="shared" si="44"/>
        <v>7.6462682843377774E-2</v>
      </c>
      <c r="FH37" s="2">
        <f t="shared" si="44"/>
        <v>7.0217733911510441E-2</v>
      </c>
      <c r="FI37" s="2">
        <f t="shared" si="44"/>
        <v>6.8251507684284368E-2</v>
      </c>
      <c r="FJ37" s="2">
        <f t="shared" si="44"/>
        <v>5.6011062139999339E-2</v>
      </c>
      <c r="FK37" s="2">
        <f t="shared" si="44"/>
        <v>5.6248708558569643E-2</v>
      </c>
      <c r="FL37" s="2">
        <f t="shared" si="44"/>
        <v>5.4643230864333509E-2</v>
      </c>
      <c r="FM37" s="2">
        <f t="shared" si="44"/>
        <v>5.9607394710339018E-2</v>
      </c>
      <c r="FN37" s="2">
        <f t="shared" si="44"/>
        <v>5.9500827018500291E-2</v>
      </c>
      <c r="FO37" s="2">
        <f t="shared" si="44"/>
        <v>6.1103594627495685E-2</v>
      </c>
      <c r="FP37" s="2">
        <f t="shared" si="44"/>
        <v>5.6570670719546794E-2</v>
      </c>
      <c r="FQ37" s="2">
        <f t="shared" si="44"/>
        <v>5.3096983574617007E-2</v>
      </c>
      <c r="FR37" s="2">
        <f t="shared" si="44"/>
        <v>5.5357834527248101E-2</v>
      </c>
      <c r="FS37" s="2">
        <f t="shared" si="44"/>
        <v>5.6436298156912083E-2</v>
      </c>
      <c r="FT37" s="2">
        <f t="shared" si="44"/>
        <v>5.2238752918805233E-2</v>
      </c>
      <c r="FU37" s="2">
        <f t="shared" si="44"/>
        <v>4.386803662831805E-2</v>
      </c>
      <c r="FW37" s="2">
        <f t="shared" si="53"/>
        <v>1.2036969380052966E-6</v>
      </c>
      <c r="FX37" s="2">
        <f t="shared" si="45"/>
        <v>1.8025181437797641E-6</v>
      </c>
      <c r="FY37" s="2">
        <f t="shared" si="45"/>
        <v>1.8749790649499698E-6</v>
      </c>
      <c r="FZ37" s="2">
        <f t="shared" si="45"/>
        <v>1.663170545208887E-6</v>
      </c>
      <c r="GA37" s="2">
        <f t="shared" si="45"/>
        <v>1.5229795683295073E-6</v>
      </c>
      <c r="GB37" s="2">
        <f t="shared" si="45"/>
        <v>1.4514334202745775E-6</v>
      </c>
      <c r="GC37" s="2">
        <f t="shared" si="45"/>
        <v>1.7567847966706097E-6</v>
      </c>
      <c r="GD37" s="2">
        <f t="shared" si="45"/>
        <v>2.104068332548482E-6</v>
      </c>
      <c r="GE37" s="2">
        <f t="shared" si="45"/>
        <v>2.4234127284992501E-6</v>
      </c>
      <c r="GF37" s="2">
        <f t="shared" si="45"/>
        <v>1.9042002945443624E-6</v>
      </c>
      <c r="GG37" s="2">
        <f t="shared" si="45"/>
        <v>1.5716612527462599E-6</v>
      </c>
      <c r="GH37" s="2">
        <f t="shared" si="45"/>
        <v>1.3382864430787169E-6</v>
      </c>
      <c r="GI37" s="2">
        <f t="shared" si="45"/>
        <v>1.206210677550155E-6</v>
      </c>
      <c r="GJ37" s="2">
        <f t="shared" si="45"/>
        <v>9.299475541573151E-7</v>
      </c>
      <c r="GK37" s="2">
        <f t="shared" si="45"/>
        <v>7.5994967842426919E-7</v>
      </c>
      <c r="GM37" s="86">
        <f t="shared" si="54"/>
        <v>3.1573817910074565E-8</v>
      </c>
      <c r="GN37" s="86">
        <f t="shared" si="46"/>
        <v>1.8748773229643836E-8</v>
      </c>
      <c r="GO37" s="86">
        <f t="shared" si="46"/>
        <v>4.9040540302102765E-9</v>
      </c>
      <c r="GP37" s="86">
        <f t="shared" si="46"/>
        <v>8.7555497260868826E-11</v>
      </c>
      <c r="GQ37" s="86">
        <f t="shared" si="46"/>
        <v>4.4117964945653167E-11</v>
      </c>
      <c r="GR37" s="86">
        <f t="shared" si="46"/>
        <v>3.3761268688930314E-11</v>
      </c>
      <c r="GS37" s="86">
        <f t="shared" si="46"/>
        <v>2.2902577279343224E-10</v>
      </c>
      <c r="GT37" s="86">
        <f t="shared" si="46"/>
        <v>1.4542674893462992E-10</v>
      </c>
      <c r="GU37" s="86">
        <f t="shared" si="46"/>
        <v>1.5945980120779283E-10</v>
      </c>
      <c r="GV37" s="86">
        <f t="shared" si="46"/>
        <v>3.4223715951805438E-11</v>
      </c>
      <c r="GW37" s="86">
        <f t="shared" si="46"/>
        <v>9.0154061924010286E-12</v>
      </c>
      <c r="GX37" s="86">
        <f t="shared" si="46"/>
        <v>3.6845877449552202E-11</v>
      </c>
      <c r="GY37" s="86">
        <f t="shared" si="46"/>
        <v>8.2556386396143947E-11</v>
      </c>
      <c r="GZ37" s="86">
        <f t="shared" si="46"/>
        <v>5.7725294954500296E-12</v>
      </c>
      <c r="HA37" s="86">
        <f t="shared" si="46"/>
        <v>1.0173417790407293E-15</v>
      </c>
      <c r="HC37" s="86">
        <f t="shared" si="58"/>
        <v>3.56833765748639E-23</v>
      </c>
      <c r="HD37" s="86">
        <f t="shared" si="47"/>
        <v>1.8543569053869173E-21</v>
      </c>
      <c r="HE37" s="86">
        <f t="shared" si="47"/>
        <v>2.943035979700498E-22</v>
      </c>
      <c r="HF37" s="86">
        <f t="shared" si="47"/>
        <v>1.3756728402878413E-30</v>
      </c>
      <c r="HG37" s="86">
        <f t="shared" si="47"/>
        <v>2.015817887099561E-28</v>
      </c>
      <c r="HH37" s="86">
        <f t="shared" si="47"/>
        <v>6.4709266009685454E-30</v>
      </c>
      <c r="HI37" s="86">
        <f t="shared" si="47"/>
        <v>1.282050380921719E-29</v>
      </c>
      <c r="HJ37" s="86">
        <f t="shared" si="47"/>
        <v>8.1005509094599459E-28</v>
      </c>
      <c r="HK37" s="86">
        <f t="shared" si="47"/>
        <v>1.7386508761915932E-26</v>
      </c>
      <c r="HL37" s="86">
        <f t="shared" si="47"/>
        <v>1.6518318837218966E-28</v>
      </c>
      <c r="HM37" s="86">
        <f t="shared" si="47"/>
        <v>1.98220683936265E-28</v>
      </c>
      <c r="HN37" s="86">
        <f t="shared" si="47"/>
        <v>2.8951797726565039E-28</v>
      </c>
      <c r="HO37" s="86">
        <f t="shared" si="47"/>
        <v>1.6858374120253764E-28</v>
      </c>
      <c r="HP37" s="86">
        <f t="shared" si="47"/>
        <v>9.5302731720349119E-31</v>
      </c>
      <c r="HQ37" s="86">
        <f t="shared" si="47"/>
        <v>2.522247625734993E-42</v>
      </c>
      <c r="HS37" s="86">
        <f t="shared" si="55"/>
        <v>5.3764462744042449E-131</v>
      </c>
      <c r="HT37" s="86">
        <f t="shared" si="48"/>
        <v>7.3740860001103027E-114</v>
      </c>
      <c r="HU37" s="86">
        <f t="shared" si="48"/>
        <v>1.0039026894290271E-119</v>
      </c>
      <c r="HV37" s="86">
        <f t="shared" si="48"/>
        <v>3.5101967239010077E-174</v>
      </c>
      <c r="HW37" s="86">
        <f t="shared" si="48"/>
        <v>3.8660132968864507E-161</v>
      </c>
      <c r="HX37" s="86">
        <f t="shared" si="48"/>
        <v>1.589126864373186E-169</v>
      </c>
      <c r="HY37" s="86">
        <f t="shared" si="48"/>
        <v>3.1988965307550938E-165</v>
      </c>
      <c r="HZ37" s="86">
        <f t="shared" si="48"/>
        <v>6.0339670670933247E-156</v>
      </c>
      <c r="IA37" s="86">
        <f t="shared" si="48"/>
        <v>2.4412957589660456E-150</v>
      </c>
      <c r="IB37" s="86">
        <f t="shared" si="48"/>
        <v>4.7656835402950936E-162</v>
      </c>
      <c r="IC37" s="86">
        <f t="shared" si="48"/>
        <v>1.1762432331219284E-161</v>
      </c>
      <c r="ID37" s="86">
        <f t="shared" si="48"/>
        <v>1.4777751074168333E-160</v>
      </c>
      <c r="IE37" s="86">
        <f t="shared" si="48"/>
        <v>1.4752918951811406E-161</v>
      </c>
      <c r="IF37" s="86">
        <f t="shared" si="48"/>
        <v>1.3268700149505223E-122</v>
      </c>
      <c r="IG37" s="86">
        <f t="shared" si="48"/>
        <v>2.4480832026381326E-75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3.0948949424247286E-238</v>
      </c>
      <c r="IW37" s="86">
        <f t="shared" si="49"/>
        <v>5.8802185553102016E-148</v>
      </c>
      <c r="IY37" s="86">
        <f t="shared" si="57"/>
        <v>3.1573817910074599E-8</v>
      </c>
      <c r="IZ37" s="86">
        <f t="shared" si="50"/>
        <v>1.8748773229645688E-8</v>
      </c>
      <c r="JA37" s="86">
        <f t="shared" si="50"/>
        <v>4.904054030210571E-9</v>
      </c>
      <c r="JB37" s="86">
        <f t="shared" si="50"/>
        <v>8.7555497260868826E-11</v>
      </c>
      <c r="JC37" s="86">
        <f t="shared" si="50"/>
        <v>4.4117964945653167E-11</v>
      </c>
      <c r="JD37" s="86">
        <f t="shared" si="50"/>
        <v>3.3761268688930314E-11</v>
      </c>
      <c r="JE37" s="86">
        <f t="shared" si="50"/>
        <v>2.2902577279343224E-10</v>
      </c>
      <c r="JF37" s="86">
        <f t="shared" si="50"/>
        <v>1.4542674893462992E-10</v>
      </c>
      <c r="JG37" s="86">
        <f t="shared" si="50"/>
        <v>1.5945980120779286E-10</v>
      </c>
      <c r="JH37" s="86">
        <f t="shared" si="50"/>
        <v>3.4223715951805438E-11</v>
      </c>
      <c r="JI37" s="86">
        <f t="shared" si="50"/>
        <v>9.0154061924010286E-12</v>
      </c>
      <c r="JJ37" s="86">
        <f t="shared" si="50"/>
        <v>3.6845877449552202E-11</v>
      </c>
      <c r="JK37" s="86">
        <f t="shared" si="50"/>
        <v>8.2556386396143947E-11</v>
      </c>
      <c r="JL37" s="86">
        <f t="shared" si="50"/>
        <v>5.7725294954500296E-12</v>
      </c>
      <c r="JM37" s="86">
        <f t="shared" si="50"/>
        <v>1.0173417790407293E-15</v>
      </c>
    </row>
    <row r="38" spans="2:273" x14ac:dyDescent="0.25">
      <c r="B38" s="2">
        <v>11</v>
      </c>
      <c r="C38" s="37">
        <v>69.278999999999996</v>
      </c>
      <c r="D38" s="37">
        <v>67.638999999999996</v>
      </c>
      <c r="E38" s="37">
        <v>68.147999999999996</v>
      </c>
      <c r="F38" s="37">
        <v>67.311000000000007</v>
      </c>
      <c r="G38" s="37">
        <v>64.361000000000004</v>
      </c>
      <c r="H38" s="37">
        <v>64.566999999999993</v>
      </c>
      <c r="I38" s="37">
        <v>69.7</v>
      </c>
      <c r="J38" s="37">
        <v>64.400000000000006</v>
      </c>
      <c r="K38" s="37">
        <v>63.720999999999997</v>
      </c>
      <c r="L38" s="37">
        <v>63.18</v>
      </c>
      <c r="M38" s="37">
        <v>66.033000000000001</v>
      </c>
      <c r="N38" s="37">
        <v>67.787000000000006</v>
      </c>
      <c r="O38" s="37">
        <v>68.738</v>
      </c>
      <c r="P38" s="37">
        <v>64.59</v>
      </c>
      <c r="Q38" s="37">
        <v>64.262</v>
      </c>
      <c r="S38" s="4">
        <f t="shared" si="7"/>
        <v>69.221592714968665</v>
      </c>
      <c r="T38" s="4">
        <f t="shared" si="7"/>
        <v>67.604026179567441</v>
      </c>
      <c r="U38" s="4">
        <f t="shared" si="7"/>
        <v>66.192920913953202</v>
      </c>
      <c r="V38" s="4">
        <f t="shared" si="7"/>
        <v>66.68169786657603</v>
      </c>
      <c r="W38" s="4">
        <f t="shared" si="7"/>
        <v>64.555228489751514</v>
      </c>
      <c r="X38" s="4">
        <f t="shared" si="7"/>
        <v>65.021352588725847</v>
      </c>
      <c r="Y38" s="4">
        <f t="shared" si="7"/>
        <v>71.721414610334378</v>
      </c>
      <c r="Z38" s="4">
        <f t="shared" si="7"/>
        <v>64.908776096959812</v>
      </c>
      <c r="AA38" s="4">
        <f t="shared" si="7"/>
        <v>63.366576355849865</v>
      </c>
      <c r="AB38" s="4">
        <f t="shared" si="7"/>
        <v>64.053624157786459</v>
      </c>
      <c r="AC38" s="4">
        <f t="shared" si="7"/>
        <v>66.841847398329392</v>
      </c>
      <c r="AD38" s="4">
        <f t="shared" si="7"/>
        <v>68.929608853069922</v>
      </c>
      <c r="AE38" s="4">
        <f t="shared" si="7"/>
        <v>68.17765938539273</v>
      </c>
      <c r="AF38" s="4">
        <f t="shared" si="7"/>
        <v>65.970869480560864</v>
      </c>
      <c r="AG38" s="4">
        <f t="shared" si="7"/>
        <v>63.063422782024176</v>
      </c>
      <c r="AI38" s="4">
        <f t="shared" si="8"/>
        <v>5.7407285031331412E-2</v>
      </c>
      <c r="AJ38" s="4">
        <f t="shared" si="8"/>
        <v>3.4973820432554703E-2</v>
      </c>
      <c r="AK38" s="4">
        <f t="shared" si="8"/>
        <v>1.9550790860467941</v>
      </c>
      <c r="AL38" s="4">
        <f t="shared" si="8"/>
        <v>0.62930213342397678</v>
      </c>
      <c r="AM38" s="4">
        <f t="shared" si="8"/>
        <v>-0.19422848975150941</v>
      </c>
      <c r="AN38" s="4">
        <f t="shared" si="8"/>
        <v>-0.45435258872585393</v>
      </c>
      <c r="AO38" s="4">
        <f t="shared" si="8"/>
        <v>-2.0214146103343751</v>
      </c>
      <c r="AP38" s="4">
        <f t="shared" si="8"/>
        <v>-0.50877609695980652</v>
      </c>
      <c r="AQ38" s="4">
        <f t="shared" si="8"/>
        <v>0.35442364415013117</v>
      </c>
      <c r="AR38" s="4">
        <f t="shared" si="8"/>
        <v>-0.87362415778645897</v>
      </c>
      <c r="AS38" s="4">
        <f t="shared" si="8"/>
        <v>-0.8088473983293909</v>
      </c>
      <c r="AT38" s="4">
        <f t="shared" si="8"/>
        <v>-1.1426088530699161</v>
      </c>
      <c r="AU38" s="4">
        <f t="shared" si="8"/>
        <v>0.56034061460727003</v>
      </c>
      <c r="AV38" s="4">
        <f t="shared" si="8"/>
        <v>-1.380869480560861</v>
      </c>
      <c r="AW38" s="4">
        <f t="shared" si="8"/>
        <v>1.1985772179758243</v>
      </c>
      <c r="AY38" s="2">
        <f t="shared" si="51"/>
        <v>69.221506889250065</v>
      </c>
      <c r="AZ38" s="2">
        <f t="shared" si="9"/>
        <v>67.603976027240492</v>
      </c>
      <c r="BA38" s="2">
        <f t="shared" si="9"/>
        <v>66.192905865403532</v>
      </c>
      <c r="BB38" s="2">
        <f t="shared" si="9"/>
        <v>66.681697532755919</v>
      </c>
      <c r="BC38" s="2">
        <f t="shared" si="9"/>
        <v>64.555228309358526</v>
      </c>
      <c r="BD38" s="2">
        <f t="shared" si="9"/>
        <v>65.021352453799068</v>
      </c>
      <c r="BE38" s="2">
        <f t="shared" si="9"/>
        <v>71.721413822543539</v>
      </c>
      <c r="BF38" s="2">
        <f t="shared" si="9"/>
        <v>64.908775572390795</v>
      </c>
      <c r="BG38" s="2">
        <f t="shared" si="9"/>
        <v>63.366575765110923</v>
      </c>
      <c r="BH38" s="2">
        <f t="shared" si="9"/>
        <v>64.053624012553911</v>
      </c>
      <c r="BI38" s="2">
        <f t="shared" si="9"/>
        <v>66.841847356637274</v>
      </c>
      <c r="BJ38" s="2">
        <f t="shared" si="9"/>
        <v>68.929608694882049</v>
      </c>
      <c r="BK38" s="2">
        <f t="shared" si="9"/>
        <v>68.177659045994289</v>
      </c>
      <c r="BL38" s="2">
        <f t="shared" si="9"/>
        <v>65.970869451675256</v>
      </c>
      <c r="BM38" s="2">
        <f t="shared" si="9"/>
        <v>63.063422782017298</v>
      </c>
      <c r="BO38" s="2">
        <f t="shared" si="10"/>
        <v>69.278999999999996</v>
      </c>
      <c r="BP38" s="2">
        <f t="shared" si="11"/>
        <v>67.638999999999996</v>
      </c>
      <c r="BQ38" s="2">
        <f t="shared" si="12"/>
        <v>68.147999999999996</v>
      </c>
      <c r="BR38" s="2">
        <f t="shared" si="13"/>
        <v>67.311000000000007</v>
      </c>
      <c r="BS38" s="2">
        <f t="shared" si="14"/>
        <v>64.361000000000004</v>
      </c>
      <c r="BT38" s="2">
        <f t="shared" si="15"/>
        <v>64.566999999999993</v>
      </c>
      <c r="BU38" s="2">
        <f t="shared" si="16"/>
        <v>69.7</v>
      </c>
      <c r="BV38" s="2">
        <f t="shared" si="17"/>
        <v>64.400000000000006</v>
      </c>
      <c r="BW38" s="2">
        <f t="shared" si="18"/>
        <v>63.720999999999997</v>
      </c>
      <c r="BX38" s="2">
        <f t="shared" si="19"/>
        <v>63.18</v>
      </c>
      <c r="BY38" s="2">
        <f t="shared" si="20"/>
        <v>66.033000000000001</v>
      </c>
      <c r="BZ38" s="2">
        <f t="shared" si="21"/>
        <v>67.787000000000006</v>
      </c>
      <c r="CA38" s="2">
        <f t="shared" si="22"/>
        <v>68.738</v>
      </c>
      <c r="CB38" s="2">
        <f t="shared" si="23"/>
        <v>64.59</v>
      </c>
      <c r="CC38" s="2">
        <f t="shared" si="24"/>
        <v>64.262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68.76304741583688</v>
      </c>
      <c r="DL38" s="2">
        <f t="shared" si="41"/>
        <v>67.319195535616572</v>
      </c>
      <c r="DM38" s="2">
        <f t="shared" si="41"/>
        <v>66.166266549950748</v>
      </c>
      <c r="DN38" s="2">
        <f t="shared" si="41"/>
        <v>66.627486062717793</v>
      </c>
      <c r="DO38" s="2">
        <f t="shared" si="41"/>
        <v>64.691088501742144</v>
      </c>
      <c r="DP38" s="2">
        <f t="shared" si="41"/>
        <v>64.831707142857141</v>
      </c>
      <c r="DQ38" s="2">
        <f t="shared" si="41"/>
        <v>71.471447936210126</v>
      </c>
      <c r="DR38" s="2">
        <f t="shared" si="41"/>
        <v>64.751294840525333</v>
      </c>
      <c r="DS38" s="2">
        <f t="shared" si="41"/>
        <v>63.272578611632269</v>
      </c>
      <c r="DT38" s="2">
        <f t="shared" si="41"/>
        <v>63.938552908067535</v>
      </c>
      <c r="DU38" s="2">
        <f t="shared" si="41"/>
        <v>66.647026315789475</v>
      </c>
      <c r="DV38" s="2">
        <f t="shared" si="41"/>
        <v>68.757752613240413</v>
      </c>
      <c r="DW38" s="2">
        <f t="shared" si="41"/>
        <v>67.828311163227013</v>
      </c>
      <c r="DX38" s="2">
        <f t="shared" si="41"/>
        <v>65.632877192982477</v>
      </c>
      <c r="DY38" s="2">
        <f t="shared" si="41"/>
        <v>62.700585227272725</v>
      </c>
      <c r="EA38" s="2">
        <f t="shared" si="42"/>
        <v>74.271743338819078</v>
      </c>
      <c r="EB38" s="2">
        <f t="shared" si="42"/>
        <v>71.043140671362181</v>
      </c>
      <c r="EC38" s="2">
        <f t="shared" si="42"/>
        <v>66.524586416089676</v>
      </c>
      <c r="ED38" s="2">
        <f t="shared" si="42"/>
        <v>67.514984168069361</v>
      </c>
      <c r="EE38" s="2">
        <f t="shared" si="42"/>
        <v>62.476272632643159</v>
      </c>
      <c r="EF38" s="2">
        <f t="shared" si="42"/>
        <v>68.013609162322311</v>
      </c>
      <c r="EG38" s="2">
        <f t="shared" si="42"/>
        <v>75.318081337875029</v>
      </c>
      <c r="EH38" s="2">
        <f t="shared" si="42"/>
        <v>67.178993632613384</v>
      </c>
      <c r="EI38" s="2">
        <f t="shared" si="42"/>
        <v>64.683835203614876</v>
      </c>
      <c r="EJ38" s="2">
        <f t="shared" si="42"/>
        <v>65.803863597873956</v>
      </c>
      <c r="EK38" s="2">
        <f t="shared" si="42"/>
        <v>70.010517063591649</v>
      </c>
      <c r="EL38" s="2">
        <f t="shared" si="42"/>
        <v>71.60416411670252</v>
      </c>
      <c r="EM38" s="2">
        <f t="shared" si="42"/>
        <v>73.504556485244947</v>
      </c>
      <c r="EN38" s="2">
        <f t="shared" si="42"/>
        <v>71.563516440857413</v>
      </c>
      <c r="EO38" s="2">
        <f t="shared" si="42"/>
        <v>70.27587441283795</v>
      </c>
      <c r="EQ38" s="2">
        <f t="shared" si="43"/>
        <v>69.986306337801253</v>
      </c>
      <c r="ER38" s="2">
        <f t="shared" si="43"/>
        <v>68.5051272521534</v>
      </c>
      <c r="ES38" s="2">
        <f t="shared" si="43"/>
        <v>66.234707325265404</v>
      </c>
      <c r="ET38" s="2">
        <f t="shared" si="43"/>
        <v>66.863579512990611</v>
      </c>
      <c r="EU38" s="2">
        <f t="shared" si="43"/>
        <v>63.883339314240068</v>
      </c>
      <c r="EV38" s="2">
        <f t="shared" si="43"/>
        <v>68.691780088465421</v>
      </c>
      <c r="EW38" s="2">
        <f t="shared" si="43"/>
        <v>72.388955266786482</v>
      </c>
      <c r="EX38" s="2">
        <f t="shared" si="43"/>
        <v>66.483189102146582</v>
      </c>
      <c r="EY38" s="2">
        <f t="shared" si="43"/>
        <v>64.2504351868415</v>
      </c>
      <c r="EZ38" s="2">
        <f t="shared" si="43"/>
        <v>64.235052968558989</v>
      </c>
      <c r="FA38" s="2">
        <f t="shared" si="43"/>
        <v>68.670979958809994</v>
      </c>
      <c r="FB38" s="2">
        <f t="shared" si="43"/>
        <v>71.993798189670855</v>
      </c>
      <c r="FC38" s="2">
        <f t="shared" si="43"/>
        <v>71.499234251450815</v>
      </c>
      <c r="FD38" s="2">
        <f t="shared" si="43"/>
        <v>68.319170531245774</v>
      </c>
      <c r="FE38" s="2">
        <f t="shared" si="43"/>
        <v>69.280443120817253</v>
      </c>
      <c r="FG38" s="2">
        <f t="shared" si="44"/>
        <v>8.3225710015539467E-2</v>
      </c>
      <c r="FH38" s="2">
        <f t="shared" si="44"/>
        <v>7.6474141650101288E-2</v>
      </c>
      <c r="FI38" s="2">
        <f t="shared" si="44"/>
        <v>7.4346732974982607E-2</v>
      </c>
      <c r="FJ38" s="2">
        <f t="shared" si="44"/>
        <v>6.1084815429193043E-2</v>
      </c>
      <c r="FK38" s="2">
        <f t="shared" si="44"/>
        <v>6.1342590126351397E-2</v>
      </c>
      <c r="FL38" s="2">
        <f t="shared" si="44"/>
        <v>5.9600902383725486E-2</v>
      </c>
      <c r="FM38" s="2">
        <f t="shared" si="44"/>
        <v>6.4984494891084377E-2</v>
      </c>
      <c r="FN38" s="2">
        <f t="shared" si="44"/>
        <v>6.4868977010114084E-2</v>
      </c>
      <c r="FO38" s="2">
        <f t="shared" si="44"/>
        <v>6.660610526196753E-2</v>
      </c>
      <c r="FP38" s="2">
        <f t="shared" si="44"/>
        <v>6.1691803224249178E-2</v>
      </c>
      <c r="FQ38" s="2">
        <f t="shared" si="44"/>
        <v>5.7922962740040565E-2</v>
      </c>
      <c r="FR38" s="2">
        <f t="shared" si="44"/>
        <v>6.0376199886386393E-2</v>
      </c>
      <c r="FS38" s="2">
        <f t="shared" si="44"/>
        <v>6.1546059966501379E-2</v>
      </c>
      <c r="FT38" s="2">
        <f t="shared" si="44"/>
        <v>5.6991422462048774E-2</v>
      </c>
      <c r="FU38" s="2">
        <f t="shared" si="44"/>
        <v>4.7897628106026199E-2</v>
      </c>
      <c r="FW38" s="2">
        <f t="shared" si="53"/>
        <v>1.3198272940149088E-6</v>
      </c>
      <c r="FX38" s="2">
        <f t="shared" si="45"/>
        <v>1.976421499099991E-6</v>
      </c>
      <c r="FY38" s="2">
        <f t="shared" si="45"/>
        <v>2.0558732910462055E-6</v>
      </c>
      <c r="FZ38" s="2">
        <f t="shared" si="45"/>
        <v>1.8236299466700139E-6</v>
      </c>
      <c r="GA38" s="2">
        <f t="shared" si="45"/>
        <v>1.6699136444772358E-6</v>
      </c>
      <c r="GB38" s="2">
        <f t="shared" si="45"/>
        <v>1.5914648756291069E-6</v>
      </c>
      <c r="GC38" s="2">
        <f t="shared" si="45"/>
        <v>1.9262758983779081E-6</v>
      </c>
      <c r="GD38" s="2">
        <f t="shared" si="45"/>
        <v>2.3070645815082211E-6</v>
      </c>
      <c r="GE38" s="2">
        <f t="shared" si="45"/>
        <v>2.6572185957803367E-6</v>
      </c>
      <c r="GF38" s="2">
        <f t="shared" si="45"/>
        <v>2.0879137204787398E-6</v>
      </c>
      <c r="GG38" s="2">
        <f t="shared" si="45"/>
        <v>1.7232920340547893E-6</v>
      </c>
      <c r="GH38" s="2">
        <f t="shared" si="45"/>
        <v>1.4674017155655822E-6</v>
      </c>
      <c r="GI38" s="2">
        <f t="shared" si="45"/>
        <v>1.3225835539757862E-6</v>
      </c>
      <c r="GJ38" s="2">
        <f t="shared" si="45"/>
        <v>1.0196671252059889E-6</v>
      </c>
      <c r="GK38" s="2">
        <f t="shared" si="45"/>
        <v>8.3326819146420026E-7</v>
      </c>
      <c r="GM38" s="86">
        <f t="shared" si="54"/>
        <v>5.947512831760122E-8</v>
      </c>
      <c r="GN38" s="86">
        <f t="shared" si="46"/>
        <v>3.5514631820851009E-8</v>
      </c>
      <c r="GO38" s="86">
        <f t="shared" si="46"/>
        <v>9.9054861893533777E-9</v>
      </c>
      <c r="GP38" s="86">
        <f t="shared" si="46"/>
        <v>2.0572754213873984E-10</v>
      </c>
      <c r="GQ38" s="86">
        <f t="shared" si="46"/>
        <v>1.0752080212409483E-10</v>
      </c>
      <c r="GR38" s="86">
        <f t="shared" si="46"/>
        <v>8.2621754125646718E-11</v>
      </c>
      <c r="GS38" s="86">
        <f t="shared" si="46"/>
        <v>5.2225497223389352E-10</v>
      </c>
      <c r="GT38" s="86">
        <f t="shared" si="46"/>
        <v>3.393706489501924E-10</v>
      </c>
      <c r="GU38" s="86">
        <f t="shared" si="46"/>
        <v>3.7354730178738581E-10</v>
      </c>
      <c r="GV38" s="86">
        <f t="shared" si="46"/>
        <v>8.4667674914077983E-11</v>
      </c>
      <c r="GW38" s="86">
        <f t="shared" si="46"/>
        <v>2.3368906855624666E-11</v>
      </c>
      <c r="GX38" s="86">
        <f t="shared" si="46"/>
        <v>9.0154086317776464E-11</v>
      </c>
      <c r="GY38" s="86">
        <f t="shared" si="46"/>
        <v>1.9503621076093449E-10</v>
      </c>
      <c r="GZ38" s="86">
        <f t="shared" si="46"/>
        <v>1.5218709053800055E-11</v>
      </c>
      <c r="HA38" s="86">
        <f t="shared" si="46"/>
        <v>3.8527069217552834E-15</v>
      </c>
      <c r="HC38" s="86">
        <f t="shared" si="58"/>
        <v>1.3372420624852064E-22</v>
      </c>
      <c r="HD38" s="86">
        <f t="shared" si="47"/>
        <v>6.240872042527181E-21</v>
      </c>
      <c r="HE38" s="86">
        <f t="shared" si="47"/>
        <v>1.0581488472244428E-21</v>
      </c>
      <c r="HF38" s="86">
        <f t="shared" si="47"/>
        <v>8.3361810712353372E-30</v>
      </c>
      <c r="HG38" s="86">
        <f t="shared" si="47"/>
        <v>1.0634204564075427E-27</v>
      </c>
      <c r="HH38" s="86">
        <f t="shared" si="47"/>
        <v>3.7017206499275654E-29</v>
      </c>
      <c r="HI38" s="86">
        <f t="shared" si="47"/>
        <v>7.2971634501655872E-29</v>
      </c>
      <c r="HJ38" s="86">
        <f t="shared" si="47"/>
        <v>4.1986786832759372E-27</v>
      </c>
      <c r="HK38" s="86">
        <f t="shared" si="47"/>
        <v>8.5766048304519411E-26</v>
      </c>
      <c r="HL38" s="86">
        <f t="shared" si="47"/>
        <v>8.964002225047562E-28</v>
      </c>
      <c r="HM38" s="86">
        <f t="shared" si="47"/>
        <v>1.044914414880626E-27</v>
      </c>
      <c r="HN38" s="86">
        <f t="shared" si="47"/>
        <v>1.4803652415248984E-27</v>
      </c>
      <c r="HO38" s="86">
        <f t="shared" si="47"/>
        <v>8.6114656765963789E-28</v>
      </c>
      <c r="HP38" s="86">
        <f t="shared" si="47"/>
        <v>5.5544672606849645E-30</v>
      </c>
      <c r="HQ38" s="86">
        <f t="shared" si="47"/>
        <v>3.0610485196126138E-41</v>
      </c>
      <c r="HS38" s="86">
        <f t="shared" si="55"/>
        <v>8.86795171283144E-129</v>
      </c>
      <c r="HT38" s="86">
        <f t="shared" si="48"/>
        <v>6.9712829260656052E-112</v>
      </c>
      <c r="HU38" s="86">
        <f t="shared" si="48"/>
        <v>1.2525770473217273E-117</v>
      </c>
      <c r="HV38" s="86">
        <f t="shared" si="48"/>
        <v>3.6727910213179504E-171</v>
      </c>
      <c r="HW38" s="86">
        <f t="shared" si="48"/>
        <v>2.3544344206663915E-158</v>
      </c>
      <c r="HX38" s="86">
        <f t="shared" si="48"/>
        <v>1.312518112663812E-166</v>
      </c>
      <c r="HY38" s="86">
        <f t="shared" si="48"/>
        <v>2.4599946503940592E-162</v>
      </c>
      <c r="HZ38" s="86">
        <f t="shared" si="48"/>
        <v>3.3198055586719584E-153</v>
      </c>
      <c r="IA38" s="86">
        <f t="shared" si="48"/>
        <v>1.1616223568998433E-147</v>
      </c>
      <c r="IB38" s="86">
        <f t="shared" si="48"/>
        <v>3.2640949947549138E-159</v>
      </c>
      <c r="IC38" s="86">
        <f t="shared" si="48"/>
        <v>7.2114520155410196E-159</v>
      </c>
      <c r="ID38" s="86">
        <f t="shared" si="48"/>
        <v>8.0316691726838485E-158</v>
      </c>
      <c r="IE38" s="86">
        <f t="shared" si="48"/>
        <v>7.9267453594925511E-159</v>
      </c>
      <c r="IF38" s="86">
        <f t="shared" si="48"/>
        <v>1.4566527596119812E-120</v>
      </c>
      <c r="IG38" s="86">
        <f t="shared" si="48"/>
        <v>4.0752677015065837E-74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4.0921055099123032E-235</v>
      </c>
      <c r="IW38" s="86">
        <f t="shared" si="49"/>
        <v>4.6888721533287778E-146</v>
      </c>
      <c r="IY38" s="86">
        <f t="shared" si="57"/>
        <v>5.9475128317601352E-8</v>
      </c>
      <c r="IZ38" s="86">
        <f t="shared" si="50"/>
        <v>3.5514631820857249E-8</v>
      </c>
      <c r="JA38" s="86">
        <f t="shared" si="50"/>
        <v>9.9054861893544365E-9</v>
      </c>
      <c r="JB38" s="86">
        <f t="shared" si="50"/>
        <v>2.0572754213873984E-10</v>
      </c>
      <c r="JC38" s="86">
        <f t="shared" si="50"/>
        <v>1.0752080212409483E-10</v>
      </c>
      <c r="JD38" s="86">
        <f t="shared" si="50"/>
        <v>8.2621754125646718E-11</v>
      </c>
      <c r="JE38" s="86">
        <f t="shared" si="50"/>
        <v>5.2225497223389352E-10</v>
      </c>
      <c r="JF38" s="86">
        <f t="shared" si="50"/>
        <v>3.393706489501924E-10</v>
      </c>
      <c r="JG38" s="86">
        <f t="shared" si="50"/>
        <v>3.7354730178738591E-10</v>
      </c>
      <c r="JH38" s="86">
        <f t="shared" si="50"/>
        <v>8.4667674914077983E-11</v>
      </c>
      <c r="JI38" s="86">
        <f t="shared" si="50"/>
        <v>2.3368906855624666E-11</v>
      </c>
      <c r="JJ38" s="86">
        <f t="shared" si="50"/>
        <v>9.0154086317776464E-11</v>
      </c>
      <c r="JK38" s="86">
        <f t="shared" si="50"/>
        <v>1.9503621076093449E-10</v>
      </c>
      <c r="JL38" s="86">
        <f t="shared" si="50"/>
        <v>1.5218709053800055E-11</v>
      </c>
      <c r="JM38" s="86">
        <f t="shared" si="50"/>
        <v>3.8527069217552834E-15</v>
      </c>
    </row>
    <row r="39" spans="2:273" x14ac:dyDescent="0.25">
      <c r="B39" s="2">
        <v>12</v>
      </c>
      <c r="C39" s="37">
        <v>68.885000000000005</v>
      </c>
      <c r="D39" s="37">
        <v>67.245999999999995</v>
      </c>
      <c r="E39" s="37">
        <v>65.328000000000003</v>
      </c>
      <c r="F39" s="37">
        <v>67.966999999999999</v>
      </c>
      <c r="G39" s="37">
        <v>65.704999999999998</v>
      </c>
      <c r="H39" s="37">
        <v>63.75</v>
      </c>
      <c r="I39" s="37">
        <v>70.332999999999998</v>
      </c>
      <c r="J39" s="37">
        <v>64.082999999999998</v>
      </c>
      <c r="K39" s="37">
        <v>61.917999999999999</v>
      </c>
      <c r="L39" s="37">
        <v>62.491999999999997</v>
      </c>
      <c r="M39" s="37">
        <v>65.59</v>
      </c>
      <c r="N39" s="37">
        <v>67.097999999999999</v>
      </c>
      <c r="O39" s="37">
        <v>68.180000000000007</v>
      </c>
      <c r="P39" s="37">
        <v>65.802999999999997</v>
      </c>
      <c r="Q39" s="37">
        <v>63.77</v>
      </c>
      <c r="S39" s="4">
        <f t="shared" si="7"/>
        <v>69.480019579827697</v>
      </c>
      <c r="T39" s="4">
        <f t="shared" si="7"/>
        <v>67.903398989773521</v>
      </c>
      <c r="U39" s="4">
        <f t="shared" si="7"/>
        <v>66.397002792702992</v>
      </c>
      <c r="V39" s="4">
        <f t="shared" si="7"/>
        <v>66.90085201459074</v>
      </c>
      <c r="W39" s="4">
        <f t="shared" si="7"/>
        <v>64.787218647166497</v>
      </c>
      <c r="X39" s="4">
        <f t="shared" si="7"/>
        <v>65.237544942271612</v>
      </c>
      <c r="Y39" s="4">
        <f t="shared" si="7"/>
        <v>71.880180969397458</v>
      </c>
      <c r="Z39" s="4">
        <f t="shared" si="7"/>
        <v>65.229403764687504</v>
      </c>
      <c r="AA39" s="4">
        <f t="shared" si="7"/>
        <v>63.612529123322481</v>
      </c>
      <c r="AB39" s="4">
        <f t="shared" si="7"/>
        <v>64.30012672453401</v>
      </c>
      <c r="AC39" s="4">
        <f t="shared" si="7"/>
        <v>67.057904746042297</v>
      </c>
      <c r="AD39" s="4">
        <f t="shared" si="7"/>
        <v>69.143844840639304</v>
      </c>
      <c r="AE39" s="4">
        <f t="shared" si="7"/>
        <v>68.465843299118092</v>
      </c>
      <c r="AF39" s="4">
        <f t="shared" si="7"/>
        <v>66.306019379397114</v>
      </c>
      <c r="AG39" s="4">
        <f t="shared" si="7"/>
        <v>63.339855446369498</v>
      </c>
      <c r="AI39" s="4">
        <f t="shared" si="8"/>
        <v>-0.59501957982769227</v>
      </c>
      <c r="AJ39" s="4">
        <f t="shared" si="8"/>
        <v>-0.65739898977352595</v>
      </c>
      <c r="AK39" s="4">
        <f t="shared" si="8"/>
        <v>-1.0690027927029888</v>
      </c>
      <c r="AL39" s="4">
        <f t="shared" si="8"/>
        <v>1.066147985409259</v>
      </c>
      <c r="AM39" s="4">
        <f t="shared" si="8"/>
        <v>0.91778135283350082</v>
      </c>
      <c r="AN39" s="4">
        <f t="shared" si="8"/>
        <v>-1.4875449422716116</v>
      </c>
      <c r="AO39" s="4">
        <f t="shared" si="8"/>
        <v>-1.5471809693974592</v>
      </c>
      <c r="AP39" s="4">
        <f t="shared" si="8"/>
        <v>-1.1464037646875056</v>
      </c>
      <c r="AQ39" s="4">
        <f t="shared" si="8"/>
        <v>-1.6945291233224822</v>
      </c>
      <c r="AR39" s="4">
        <f t="shared" si="8"/>
        <v>-1.8081267245340129</v>
      </c>
      <c r="AS39" s="4">
        <f t="shared" si="8"/>
        <v>-1.4679047460422936</v>
      </c>
      <c r="AT39" s="4">
        <f t="shared" si="8"/>
        <v>-2.0458448406393046</v>
      </c>
      <c r="AU39" s="4">
        <f t="shared" si="8"/>
        <v>-0.28584329911808481</v>
      </c>
      <c r="AV39" s="4">
        <f t="shared" si="8"/>
        <v>-0.5030193793971165</v>
      </c>
      <c r="AW39" s="4">
        <f t="shared" si="8"/>
        <v>0.4301445536305053</v>
      </c>
      <c r="AY39" s="2">
        <f t="shared" si="51"/>
        <v>69.47986298050705</v>
      </c>
      <c r="AZ39" s="2">
        <f t="shared" si="9"/>
        <v>67.903306914816298</v>
      </c>
      <c r="BA39" s="2">
        <f t="shared" si="9"/>
        <v>66.396973391038301</v>
      </c>
      <c r="BB39" s="2">
        <f t="shared" si="9"/>
        <v>66.900851258156706</v>
      </c>
      <c r="BC39" s="2">
        <f t="shared" si="9"/>
        <v>64.787218223687404</v>
      </c>
      <c r="BD39" s="2">
        <f t="shared" si="9"/>
        <v>65.237544624156257</v>
      </c>
      <c r="BE39" s="2">
        <f t="shared" si="9"/>
        <v>71.880179236403279</v>
      </c>
      <c r="BF39" s="2">
        <f t="shared" si="9"/>
        <v>65.229402584618981</v>
      </c>
      <c r="BG39" s="2">
        <f t="shared" si="9"/>
        <v>63.612527789833187</v>
      </c>
      <c r="BH39" s="2">
        <f t="shared" si="9"/>
        <v>64.300126378626189</v>
      </c>
      <c r="BI39" s="2">
        <f t="shared" si="9"/>
        <v>67.057904642077631</v>
      </c>
      <c r="BJ39" s="2">
        <f t="shared" si="9"/>
        <v>69.143844467797791</v>
      </c>
      <c r="BK39" s="2">
        <f t="shared" si="9"/>
        <v>68.46584252605146</v>
      </c>
      <c r="BL39" s="2">
        <f t="shared" si="9"/>
        <v>66.306019306160891</v>
      </c>
      <c r="BM39" s="2">
        <f t="shared" si="9"/>
        <v>63.339855446344671</v>
      </c>
      <c r="BO39" s="2">
        <f t="shared" si="10"/>
        <v>68.885000000000005</v>
      </c>
      <c r="BP39" s="2">
        <f t="shared" si="11"/>
        <v>67.245999999999995</v>
      </c>
      <c r="BQ39" s="2">
        <f t="shared" si="12"/>
        <v>65.328000000000003</v>
      </c>
      <c r="BR39" s="2">
        <f t="shared" si="13"/>
        <v>67.966999999999999</v>
      </c>
      <c r="BS39" s="2">
        <f t="shared" si="14"/>
        <v>65.704999999999998</v>
      </c>
      <c r="BT39" s="2">
        <f t="shared" si="15"/>
        <v>63.75</v>
      </c>
      <c r="BU39" s="2">
        <f t="shared" si="16"/>
        <v>70.332999999999998</v>
      </c>
      <c r="BV39" s="2">
        <f t="shared" si="17"/>
        <v>64.082999999999998</v>
      </c>
      <c r="BW39" s="2">
        <f t="shared" si="18"/>
        <v>61.917999999999999</v>
      </c>
      <c r="BX39" s="2">
        <f t="shared" si="19"/>
        <v>62.491999999999997</v>
      </c>
      <c r="BY39" s="2">
        <f t="shared" si="20"/>
        <v>65.59</v>
      </c>
      <c r="BZ39" s="2">
        <f t="shared" si="21"/>
        <v>67.097999999999999</v>
      </c>
      <c r="CA39" s="2">
        <f t="shared" si="22"/>
        <v>68.180000000000007</v>
      </c>
      <c r="CB39" s="2">
        <f t="shared" si="23"/>
        <v>65.802999999999997</v>
      </c>
      <c r="CC39" s="2">
        <f t="shared" si="24"/>
        <v>63.77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69.019507823613068</v>
      </c>
      <c r="DL39" s="2">
        <f t="shared" si="41"/>
        <v>67.631762446657177</v>
      </c>
      <c r="DM39" s="2">
        <f t="shared" si="41"/>
        <v>66.395799431009948</v>
      </c>
      <c r="DN39" s="2">
        <f t="shared" si="41"/>
        <v>66.865871080139399</v>
      </c>
      <c r="DO39" s="2">
        <f t="shared" si="41"/>
        <v>64.958344250871065</v>
      </c>
      <c r="DP39" s="2">
        <f t="shared" si="41"/>
        <v>65.05216515679443</v>
      </c>
      <c r="DQ39" s="2">
        <f t="shared" si="41"/>
        <v>71.631359943714813</v>
      </c>
      <c r="DR39" s="2">
        <f t="shared" si="41"/>
        <v>65.089574859287055</v>
      </c>
      <c r="DS39" s="2">
        <f t="shared" si="41"/>
        <v>63.536507598499057</v>
      </c>
      <c r="DT39" s="2">
        <f t="shared" si="41"/>
        <v>64.199449624765478</v>
      </c>
      <c r="DU39" s="2">
        <f t="shared" si="41"/>
        <v>66.86723137651822</v>
      </c>
      <c r="DV39" s="2">
        <f t="shared" si="41"/>
        <v>68.9793031358885</v>
      </c>
      <c r="DW39" s="2">
        <f t="shared" si="41"/>
        <v>68.114459849906183</v>
      </c>
      <c r="DX39" s="2">
        <f t="shared" si="41"/>
        <v>65.966817678812433</v>
      </c>
      <c r="DY39" s="2">
        <f t="shared" si="41"/>
        <v>62.963785373900286</v>
      </c>
      <c r="EA39" s="2">
        <f t="shared" si="42"/>
        <v>74.104783775538863</v>
      </c>
      <c r="EB39" s="2">
        <f t="shared" si="42"/>
        <v>70.894089937059775</v>
      </c>
      <c r="EC39" s="2">
        <f t="shared" si="42"/>
        <v>66.410311682602483</v>
      </c>
      <c r="ED39" s="2">
        <f t="shared" si="42"/>
        <v>67.391230706323256</v>
      </c>
      <c r="EE39" s="2">
        <f t="shared" si="42"/>
        <v>62.399032998522351</v>
      </c>
      <c r="EF39" s="2">
        <f t="shared" si="42"/>
        <v>67.905128387082627</v>
      </c>
      <c r="EG39" s="2">
        <f t="shared" si="42"/>
        <v>75.145340332062489</v>
      </c>
      <c r="EH39" s="2">
        <f t="shared" si="42"/>
        <v>67.067779375300276</v>
      </c>
      <c r="EI39" s="2">
        <f t="shared" si="42"/>
        <v>64.584127941833643</v>
      </c>
      <c r="EJ39" s="2">
        <f t="shared" si="42"/>
        <v>65.696699532320693</v>
      </c>
      <c r="EK39" s="2">
        <f t="shared" si="42"/>
        <v>69.886244194935784</v>
      </c>
      <c r="EL39" s="2">
        <f t="shared" si="42"/>
        <v>71.479245614566622</v>
      </c>
      <c r="EM39" s="2">
        <f t="shared" si="42"/>
        <v>73.352330867312475</v>
      </c>
      <c r="EN39" s="2">
        <f t="shared" si="42"/>
        <v>71.42482891688276</v>
      </c>
      <c r="EO39" s="2">
        <f t="shared" si="42"/>
        <v>70.157580912444828</v>
      </c>
      <c r="EQ39" s="2">
        <f t="shared" si="43"/>
        <v>69.86094022019978</v>
      </c>
      <c r="ER39" s="2">
        <f t="shared" si="43"/>
        <v>68.381827672939721</v>
      </c>
      <c r="ES39" s="2">
        <f t="shared" si="43"/>
        <v>66.123189329153476</v>
      </c>
      <c r="ET39" s="2">
        <f t="shared" si="43"/>
        <v>66.746452145843165</v>
      </c>
      <c r="EU39" s="2">
        <f t="shared" si="43"/>
        <v>63.791848128708352</v>
      </c>
      <c r="EV39" s="2">
        <f t="shared" si="43"/>
        <v>68.576010728135671</v>
      </c>
      <c r="EW39" s="2">
        <f t="shared" si="43"/>
        <v>72.247500923691646</v>
      </c>
      <c r="EX39" s="2">
        <f t="shared" si="43"/>
        <v>66.379401301293171</v>
      </c>
      <c r="EY39" s="2">
        <f t="shared" si="43"/>
        <v>64.155132375162594</v>
      </c>
      <c r="EZ39" s="2">
        <f t="shared" si="43"/>
        <v>64.143940834879501</v>
      </c>
      <c r="FA39" s="2">
        <f t="shared" si="43"/>
        <v>68.56014822308822</v>
      </c>
      <c r="FB39" s="2">
        <f t="shared" si="43"/>
        <v>71.864905443530674</v>
      </c>
      <c r="FC39" s="2">
        <f t="shared" si="43"/>
        <v>71.366932110589033</v>
      </c>
      <c r="FD39" s="2">
        <f t="shared" si="43"/>
        <v>68.212399587583832</v>
      </c>
      <c r="FE39" s="2">
        <f t="shared" si="43"/>
        <v>69.173104428637032</v>
      </c>
      <c r="FG39" s="2">
        <f t="shared" si="44"/>
        <v>9.0528282589532189E-2</v>
      </c>
      <c r="FH39" s="2">
        <f t="shared" si="44"/>
        <v>8.3238090991243491E-2</v>
      </c>
      <c r="FI39" s="2">
        <f t="shared" si="44"/>
        <v>8.0939009205069593E-2</v>
      </c>
      <c r="FJ39" s="2">
        <f t="shared" si="44"/>
        <v>6.6585754888240783E-2</v>
      </c>
      <c r="FK39" s="2">
        <f t="shared" si="44"/>
        <v>6.6865090091715942E-2</v>
      </c>
      <c r="FL39" s="2">
        <f t="shared" si="44"/>
        <v>6.4977457367794728E-2</v>
      </c>
      <c r="FM39" s="2">
        <f t="shared" si="44"/>
        <v>7.0810131466760268E-2</v>
      </c>
      <c r="FN39" s="2">
        <f t="shared" si="44"/>
        <v>7.0685040678296618E-2</v>
      </c>
      <c r="FO39" s="2">
        <f t="shared" si="44"/>
        <v>7.256583144013723E-2</v>
      </c>
      <c r="FP39" s="2">
        <f t="shared" si="44"/>
        <v>6.7243489655922445E-2</v>
      </c>
      <c r="FQ39" s="2">
        <f t="shared" si="44"/>
        <v>6.3158317885652543E-2</v>
      </c>
      <c r="FR39" s="2">
        <f t="shared" si="44"/>
        <v>6.5817798927824467E-2</v>
      </c>
      <c r="FS39" s="2">
        <f t="shared" si="44"/>
        <v>6.7085568577533825E-2</v>
      </c>
      <c r="FT39" s="2">
        <f t="shared" si="44"/>
        <v>6.2148134949867234E-2</v>
      </c>
      <c r="FU39" s="2">
        <f t="shared" si="44"/>
        <v>5.2277128242871534E-2</v>
      </c>
      <c r="FW39" s="2">
        <f t="shared" si="53"/>
        <v>1.447161666288319E-6</v>
      </c>
      <c r="FX39" s="2">
        <f t="shared" si="45"/>
        <v>2.167102666925204E-6</v>
      </c>
      <c r="FY39" s="2">
        <f t="shared" si="45"/>
        <v>2.254219790547683E-6</v>
      </c>
      <c r="FZ39" s="2">
        <f t="shared" si="45"/>
        <v>1.9995701225520098E-6</v>
      </c>
      <c r="GA39" s="2">
        <f t="shared" si="45"/>
        <v>1.8310236056146117E-6</v>
      </c>
      <c r="GB39" s="2">
        <f t="shared" si="45"/>
        <v>1.7450062681238806E-6</v>
      </c>
      <c r="GC39" s="2">
        <f t="shared" si="45"/>
        <v>2.1121191298036313E-6</v>
      </c>
      <c r="GD39" s="2">
        <f t="shared" si="45"/>
        <v>2.5296454476658663E-6</v>
      </c>
      <c r="GE39" s="2">
        <f t="shared" si="45"/>
        <v>2.9135815057229457E-6</v>
      </c>
      <c r="GF39" s="2">
        <f t="shared" si="45"/>
        <v>2.2893514087704264E-6</v>
      </c>
      <c r="GG39" s="2">
        <f t="shared" si="45"/>
        <v>1.8895518267712293E-6</v>
      </c>
      <c r="GH39" s="2">
        <f t="shared" si="45"/>
        <v>1.6089737583146961E-6</v>
      </c>
      <c r="GI39" s="2">
        <f t="shared" si="45"/>
        <v>1.4501838444678641E-6</v>
      </c>
      <c r="GJ39" s="2">
        <f t="shared" si="45"/>
        <v>1.1180426601242039E-6</v>
      </c>
      <c r="GK39" s="2">
        <f t="shared" si="45"/>
        <v>9.1366033002898697E-7</v>
      </c>
      <c r="GM39" s="86">
        <f t="shared" si="54"/>
        <v>1.1067295041882962E-7</v>
      </c>
      <c r="GN39" s="86">
        <f t="shared" si="46"/>
        <v>6.6467079864728462E-8</v>
      </c>
      <c r="GO39" s="86">
        <f t="shared" si="46"/>
        <v>1.9737884830102466E-8</v>
      </c>
      <c r="GP39" s="86">
        <f t="shared" si="46"/>
        <v>4.7546667630309162E-10</v>
      </c>
      <c r="GQ39" s="86">
        <f t="shared" si="46"/>
        <v>2.5750488073726894E-10</v>
      </c>
      <c r="GR39" s="86">
        <f t="shared" si="46"/>
        <v>1.9870189906638234E-10</v>
      </c>
      <c r="GS39" s="86">
        <f t="shared" si="46"/>
        <v>1.1719283030363889E-9</v>
      </c>
      <c r="GT39" s="86">
        <f t="shared" si="46"/>
        <v>7.788898733798811E-10</v>
      </c>
      <c r="GU39" s="86">
        <f t="shared" si="46"/>
        <v>8.6042892523073931E-10</v>
      </c>
      <c r="GV39" s="86">
        <f t="shared" si="46"/>
        <v>2.057543647803601E-10</v>
      </c>
      <c r="GW39" s="86">
        <f t="shared" si="46"/>
        <v>5.9452135354705603E-11</v>
      </c>
      <c r="GX39" s="86">
        <f t="shared" si="46"/>
        <v>2.1676475760715151E-10</v>
      </c>
      <c r="GY39" s="86">
        <f t="shared" si="46"/>
        <v>4.5313232784223025E-10</v>
      </c>
      <c r="GZ39" s="86">
        <f t="shared" si="46"/>
        <v>3.9365903610533405E-11</v>
      </c>
      <c r="HA39" s="86">
        <f t="shared" si="46"/>
        <v>1.4203638924598395E-14</v>
      </c>
      <c r="HC39" s="86">
        <f t="shared" si="58"/>
        <v>4.9246028017798574E-22</v>
      </c>
      <c r="HD39" s="86">
        <f t="shared" si="47"/>
        <v>2.0671071104308061E-20</v>
      </c>
      <c r="HE39" s="86">
        <f t="shared" si="47"/>
        <v>3.7400374480815973E-21</v>
      </c>
      <c r="HF39" s="86">
        <f t="shared" si="47"/>
        <v>4.9300002181637014E-29</v>
      </c>
      <c r="HG39" s="86">
        <f t="shared" si="47"/>
        <v>5.4857893733483003E-27</v>
      </c>
      <c r="HH39" s="86">
        <f t="shared" si="47"/>
        <v>2.0687331018372143E-28</v>
      </c>
      <c r="HI39" s="86">
        <f t="shared" si="47"/>
        <v>4.0571356140792488E-28</v>
      </c>
      <c r="HJ39" s="86">
        <f t="shared" si="47"/>
        <v>2.1280417505151801E-26</v>
      </c>
      <c r="HK39" s="86">
        <f t="shared" si="47"/>
        <v>4.1379317069445566E-25</v>
      </c>
      <c r="HL39" s="86">
        <f t="shared" si="47"/>
        <v>4.7535149237053959E-27</v>
      </c>
      <c r="HM39" s="86">
        <f t="shared" si="47"/>
        <v>5.386469634772517E-27</v>
      </c>
      <c r="HN39" s="86">
        <f t="shared" si="47"/>
        <v>7.4071616613575152E-27</v>
      </c>
      <c r="HO39" s="86">
        <f t="shared" si="47"/>
        <v>4.3054739825585328E-27</v>
      </c>
      <c r="HP39" s="86">
        <f t="shared" si="47"/>
        <v>3.1631323432435891E-29</v>
      </c>
      <c r="HQ39" s="86">
        <f t="shared" si="47"/>
        <v>3.5927978677708836E-40</v>
      </c>
      <c r="HS39" s="86">
        <f t="shared" si="55"/>
        <v>1.3995708417652603E-126</v>
      </c>
      <c r="HT39" s="86">
        <f t="shared" si="48"/>
        <v>6.3297980618120248E-110</v>
      </c>
      <c r="HU39" s="86">
        <f t="shared" si="48"/>
        <v>1.4967956638548975E-115</v>
      </c>
      <c r="HV39" s="86">
        <f t="shared" si="48"/>
        <v>3.6141521412386415E-168</v>
      </c>
      <c r="HW39" s="86">
        <f t="shared" si="48"/>
        <v>1.3551682163168313E-155</v>
      </c>
      <c r="HX39" s="86">
        <f t="shared" si="48"/>
        <v>1.0220988392154042E-163</v>
      </c>
      <c r="HY39" s="86">
        <f t="shared" si="48"/>
        <v>1.7831540327471561E-159</v>
      </c>
      <c r="HZ39" s="86">
        <f t="shared" si="48"/>
        <v>1.7261348906478935E-150</v>
      </c>
      <c r="IA39" s="86">
        <f t="shared" si="48"/>
        <v>5.226292773207804E-145</v>
      </c>
      <c r="IB39" s="86">
        <f t="shared" si="48"/>
        <v>2.1092025046930051E-156</v>
      </c>
      <c r="IC39" s="86">
        <f t="shared" si="48"/>
        <v>4.1788829628106321E-156</v>
      </c>
      <c r="ID39" s="86">
        <f t="shared" si="48"/>
        <v>4.1330022911485544E-155</v>
      </c>
      <c r="IE39" s="86">
        <f t="shared" si="48"/>
        <v>4.0346885345422063E-156</v>
      </c>
      <c r="IF39" s="86">
        <f t="shared" si="48"/>
        <v>1.5365264169314566E-118</v>
      </c>
      <c r="IG39" s="86">
        <f t="shared" si="48"/>
        <v>6.6268841224488419E-73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5.1584289475280314E-232</v>
      </c>
      <c r="IW39" s="86">
        <f t="shared" si="49"/>
        <v>3.6333644940983299E-144</v>
      </c>
      <c r="IY39" s="86">
        <f t="shared" si="57"/>
        <v>1.1067295041883011E-7</v>
      </c>
      <c r="IZ39" s="86">
        <f t="shared" si="50"/>
        <v>6.6467079864749135E-8</v>
      </c>
      <c r="JA39" s="86">
        <f t="shared" si="50"/>
        <v>1.9737884830106205E-8</v>
      </c>
      <c r="JB39" s="86">
        <f t="shared" si="50"/>
        <v>4.7546667630309162E-10</v>
      </c>
      <c r="JC39" s="86">
        <f t="shared" si="50"/>
        <v>2.5750488073726894E-10</v>
      </c>
      <c r="JD39" s="86">
        <f t="shared" si="50"/>
        <v>1.9870189906638234E-10</v>
      </c>
      <c r="JE39" s="86">
        <f t="shared" si="50"/>
        <v>1.1719283030363889E-9</v>
      </c>
      <c r="JF39" s="86">
        <f t="shared" si="50"/>
        <v>7.788898733798811E-10</v>
      </c>
      <c r="JG39" s="86">
        <f t="shared" si="50"/>
        <v>8.6042892523073972E-10</v>
      </c>
      <c r="JH39" s="86">
        <f t="shared" si="50"/>
        <v>2.057543647803601E-10</v>
      </c>
      <c r="JI39" s="86">
        <f t="shared" si="50"/>
        <v>5.9452135354705603E-11</v>
      </c>
      <c r="JJ39" s="86">
        <f t="shared" si="50"/>
        <v>2.1676475760715151E-10</v>
      </c>
      <c r="JK39" s="86">
        <f t="shared" si="50"/>
        <v>4.5313232784223025E-10</v>
      </c>
      <c r="JL39" s="86">
        <f t="shared" si="50"/>
        <v>3.9365903610533405E-11</v>
      </c>
      <c r="JM39" s="86">
        <f t="shared" si="50"/>
        <v>1.4203638924598395E-14</v>
      </c>
    </row>
    <row r="40" spans="2:273" x14ac:dyDescent="0.25">
      <c r="B40" s="2">
        <v>13</v>
      </c>
      <c r="C40" s="37">
        <v>68.147999999999996</v>
      </c>
      <c r="D40" s="37">
        <v>67.902000000000001</v>
      </c>
      <c r="E40" s="37">
        <v>65.852000000000004</v>
      </c>
      <c r="F40" s="37">
        <v>67.573999999999998</v>
      </c>
      <c r="G40" s="37">
        <v>62.933999999999997</v>
      </c>
      <c r="H40" s="37">
        <v>65.816999999999993</v>
      </c>
      <c r="I40" s="37">
        <v>69.533000000000001</v>
      </c>
      <c r="J40" s="37">
        <v>63.767000000000003</v>
      </c>
      <c r="K40" s="37">
        <v>63.377000000000002</v>
      </c>
      <c r="L40" s="37">
        <v>64.164000000000001</v>
      </c>
      <c r="M40" s="37">
        <v>66.311000000000007</v>
      </c>
      <c r="N40" s="37">
        <v>67.525000000000006</v>
      </c>
      <c r="O40" s="37">
        <v>68.474999999999994</v>
      </c>
      <c r="P40" s="37">
        <v>67.097999999999999</v>
      </c>
      <c r="Q40" s="37">
        <v>64.540999999999997</v>
      </c>
      <c r="S40" s="4">
        <f t="shared" si="7"/>
        <v>69.73498358361725</v>
      </c>
      <c r="T40" s="4">
        <f t="shared" si="7"/>
        <v>68.198071277231335</v>
      </c>
      <c r="U40" s="4">
        <f t="shared" si="7"/>
        <v>66.596390439959691</v>
      </c>
      <c r="V40" s="4">
        <f t="shared" si="7"/>
        <v>67.116097066288873</v>
      </c>
      <c r="W40" s="4">
        <f t="shared" si="7"/>
        <v>65.014072520616892</v>
      </c>
      <c r="X40" s="4">
        <f t="shared" si="7"/>
        <v>65.451332445031596</v>
      </c>
      <c r="Y40" s="4">
        <f t="shared" si="7"/>
        <v>72.03659694558047</v>
      </c>
      <c r="Z40" s="4">
        <f t="shared" si="7"/>
        <v>65.545535160403588</v>
      </c>
      <c r="AA40" s="4">
        <f t="shared" si="7"/>
        <v>63.854482284941618</v>
      </c>
      <c r="AB40" s="4">
        <f t="shared" si="7"/>
        <v>64.543062913142833</v>
      </c>
      <c r="AC40" s="4">
        <f t="shared" si="7"/>
        <v>67.271528348353428</v>
      </c>
      <c r="AD40" s="4">
        <f t="shared" si="7"/>
        <v>69.355285964004963</v>
      </c>
      <c r="AE40" s="4">
        <f t="shared" si="7"/>
        <v>68.75137757547482</v>
      </c>
      <c r="AF40" s="4">
        <f t="shared" si="7"/>
        <v>66.638453949925491</v>
      </c>
      <c r="AG40" s="4">
        <f t="shared" si="7"/>
        <v>63.615511097725154</v>
      </c>
      <c r="AI40" s="4">
        <f t="shared" si="8"/>
        <v>-1.5869835836172541</v>
      </c>
      <c r="AJ40" s="4">
        <f t="shared" si="8"/>
        <v>-0.29607127723133431</v>
      </c>
      <c r="AK40" s="4">
        <f t="shared" si="8"/>
        <v>-0.74439043995968746</v>
      </c>
      <c r="AL40" s="4">
        <f t="shared" si="8"/>
        <v>0.45790293371112512</v>
      </c>
      <c r="AM40" s="4">
        <f t="shared" si="8"/>
        <v>-2.0800725206168948</v>
      </c>
      <c r="AN40" s="4">
        <f t="shared" si="8"/>
        <v>0.36566755496839676</v>
      </c>
      <c r="AO40" s="4">
        <f t="shared" si="8"/>
        <v>-2.503596945580469</v>
      </c>
      <c r="AP40" s="4">
        <f t="shared" si="8"/>
        <v>-1.7785351604035853</v>
      </c>
      <c r="AQ40" s="4">
        <f t="shared" si="8"/>
        <v>-0.47748228494161538</v>
      </c>
      <c r="AR40" s="4">
        <f t="shared" si="8"/>
        <v>-0.3790629131428318</v>
      </c>
      <c r="AS40" s="4">
        <f t="shared" si="8"/>
        <v>-0.96052834835342082</v>
      </c>
      <c r="AT40" s="4">
        <f t="shared" si="8"/>
        <v>-1.8302859640049576</v>
      </c>
      <c r="AU40" s="4">
        <f t="shared" si="8"/>
        <v>-0.27637757547482522</v>
      </c>
      <c r="AV40" s="4">
        <f t="shared" si="8"/>
        <v>0.45954605007450766</v>
      </c>
      <c r="AW40" s="4">
        <f t="shared" si="8"/>
        <v>0.92548890227484293</v>
      </c>
      <c r="AY40" s="2">
        <f t="shared" si="51"/>
        <v>69.734701417927837</v>
      </c>
      <c r="AZ40" s="2">
        <f t="shared" si="9"/>
        <v>68.197904319211744</v>
      </c>
      <c r="BA40" s="2">
        <f t="shared" si="9"/>
        <v>66.596333790429199</v>
      </c>
      <c r="BB40" s="2">
        <f t="shared" si="9"/>
        <v>67.116095380942809</v>
      </c>
      <c r="BC40" s="2">
        <f t="shared" si="9"/>
        <v>65.014071544061721</v>
      </c>
      <c r="BD40" s="2">
        <f t="shared" si="9"/>
        <v>65.451331708244979</v>
      </c>
      <c r="BE40" s="2">
        <f t="shared" si="9"/>
        <v>72.036593195485366</v>
      </c>
      <c r="BF40" s="2">
        <f t="shared" si="9"/>
        <v>65.545532550527753</v>
      </c>
      <c r="BG40" s="2">
        <f t="shared" si="9"/>
        <v>63.854479326303782</v>
      </c>
      <c r="BH40" s="2">
        <f t="shared" si="9"/>
        <v>64.543062104173217</v>
      </c>
      <c r="BI40" s="2">
        <f t="shared" si="9"/>
        <v>67.271528094005049</v>
      </c>
      <c r="BJ40" s="2">
        <f t="shared" si="9"/>
        <v>69.355285100788706</v>
      </c>
      <c r="BK40" s="2">
        <f t="shared" si="9"/>
        <v>68.751375844427983</v>
      </c>
      <c r="BL40" s="2">
        <f t="shared" si="9"/>
        <v>66.638453767814397</v>
      </c>
      <c r="BM40" s="2">
        <f t="shared" si="9"/>
        <v>63.615511097637892</v>
      </c>
      <c r="BO40" s="2">
        <f t="shared" si="10"/>
        <v>68.147999999999996</v>
      </c>
      <c r="BP40" s="2">
        <f t="shared" si="11"/>
        <v>67.902000000000001</v>
      </c>
      <c r="BQ40" s="2">
        <f t="shared" si="12"/>
        <v>65.852000000000004</v>
      </c>
      <c r="BR40" s="2">
        <f t="shared" si="13"/>
        <v>67.573999999999998</v>
      </c>
      <c r="BS40" s="2">
        <f t="shared" si="14"/>
        <v>62.933999999999997</v>
      </c>
      <c r="BT40" s="2">
        <f t="shared" si="15"/>
        <v>65.816999999999993</v>
      </c>
      <c r="BU40" s="2">
        <f t="shared" si="16"/>
        <v>69.533000000000001</v>
      </c>
      <c r="BV40" s="2">
        <f t="shared" si="17"/>
        <v>63.767000000000003</v>
      </c>
      <c r="BW40" s="2">
        <f t="shared" si="18"/>
        <v>63.377000000000002</v>
      </c>
      <c r="BX40" s="2">
        <f t="shared" si="19"/>
        <v>64.164000000000001</v>
      </c>
      <c r="BY40" s="2">
        <f t="shared" si="20"/>
        <v>66.311000000000007</v>
      </c>
      <c r="BZ40" s="2">
        <f t="shared" si="21"/>
        <v>67.525000000000006</v>
      </c>
      <c r="CA40" s="2">
        <f t="shared" si="22"/>
        <v>68.474999999999994</v>
      </c>
      <c r="CB40" s="2">
        <f t="shared" si="23"/>
        <v>67.097999999999999</v>
      </c>
      <c r="CC40" s="2">
        <f t="shared" si="24"/>
        <v>64.540999999999997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69.275968231389271</v>
      </c>
      <c r="DL40" s="2">
        <f t="shared" si="41"/>
        <v>67.944329357697768</v>
      </c>
      <c r="DM40" s="2">
        <f t="shared" si="41"/>
        <v>66.625332312069133</v>
      </c>
      <c r="DN40" s="2">
        <f t="shared" si="41"/>
        <v>67.104256097561006</v>
      </c>
      <c r="DO40" s="2">
        <f t="shared" si="41"/>
        <v>65.225599999999986</v>
      </c>
      <c r="DP40" s="2">
        <f t="shared" si="41"/>
        <v>65.272623170731705</v>
      </c>
      <c r="DQ40" s="2">
        <f t="shared" si="41"/>
        <v>71.7912719512195</v>
      </c>
      <c r="DR40" s="2">
        <f t="shared" si="41"/>
        <v>65.427854878048791</v>
      </c>
      <c r="DS40" s="2">
        <f t="shared" si="41"/>
        <v>63.800436585365851</v>
      </c>
      <c r="DT40" s="2">
        <f t="shared" si="41"/>
        <v>64.460346341463406</v>
      </c>
      <c r="DU40" s="2">
        <f t="shared" si="41"/>
        <v>67.087436437246964</v>
      </c>
      <c r="DV40" s="2">
        <f t="shared" si="41"/>
        <v>69.200853658536587</v>
      </c>
      <c r="DW40" s="2">
        <f t="shared" si="41"/>
        <v>68.400608536585366</v>
      </c>
      <c r="DX40" s="2">
        <f t="shared" si="41"/>
        <v>66.300758164642389</v>
      </c>
      <c r="DY40" s="2">
        <f t="shared" si="41"/>
        <v>63.226985520527855</v>
      </c>
      <c r="EA40" s="2">
        <f t="shared" si="42"/>
        <v>73.937824212258647</v>
      </c>
      <c r="EB40" s="2">
        <f t="shared" si="42"/>
        <v>70.745039202757354</v>
      </c>
      <c r="EC40" s="2">
        <f t="shared" si="42"/>
        <v>66.29603694911529</v>
      </c>
      <c r="ED40" s="2">
        <f t="shared" si="42"/>
        <v>67.267477244577137</v>
      </c>
      <c r="EE40" s="2">
        <f t="shared" si="42"/>
        <v>62.321793364401543</v>
      </c>
      <c r="EF40" s="2">
        <f t="shared" si="42"/>
        <v>67.796647611842928</v>
      </c>
      <c r="EG40" s="2">
        <f t="shared" si="42"/>
        <v>74.972599326249963</v>
      </c>
      <c r="EH40" s="2">
        <f t="shared" si="42"/>
        <v>66.956565117987168</v>
      </c>
      <c r="EI40" s="2">
        <f t="shared" si="42"/>
        <v>64.484420680052409</v>
      </c>
      <c r="EJ40" s="2">
        <f t="shared" si="42"/>
        <v>65.589535466767416</v>
      </c>
      <c r="EK40" s="2">
        <f t="shared" si="42"/>
        <v>69.761971326279919</v>
      </c>
      <c r="EL40" s="2">
        <f t="shared" si="42"/>
        <v>71.35432711243071</v>
      </c>
      <c r="EM40" s="2">
        <f t="shared" si="42"/>
        <v>73.200105249380002</v>
      </c>
      <c r="EN40" s="2">
        <f t="shared" si="42"/>
        <v>71.286141392908107</v>
      </c>
      <c r="EO40" s="2">
        <f t="shared" si="42"/>
        <v>70.039287412051706</v>
      </c>
      <c r="EQ40" s="2">
        <f t="shared" si="43"/>
        <v>69.735574102598306</v>
      </c>
      <c r="ER40" s="2">
        <f t="shared" si="43"/>
        <v>68.258528093726056</v>
      </c>
      <c r="ES40" s="2">
        <f t="shared" si="43"/>
        <v>66.011671333041562</v>
      </c>
      <c r="ET40" s="2">
        <f t="shared" si="43"/>
        <v>66.629324778695732</v>
      </c>
      <c r="EU40" s="2">
        <f t="shared" si="43"/>
        <v>63.700356943176629</v>
      </c>
      <c r="EV40" s="2">
        <f t="shared" si="43"/>
        <v>68.460241367805907</v>
      </c>
      <c r="EW40" s="2">
        <f t="shared" si="43"/>
        <v>72.106046580596797</v>
      </c>
      <c r="EX40" s="2">
        <f t="shared" si="43"/>
        <v>66.275613500439761</v>
      </c>
      <c r="EY40" s="2">
        <f t="shared" si="43"/>
        <v>64.059829563483689</v>
      </c>
      <c r="EZ40" s="2">
        <f t="shared" si="43"/>
        <v>64.052828701200013</v>
      </c>
      <c r="FA40" s="2">
        <f t="shared" si="43"/>
        <v>68.44931648736646</v>
      </c>
      <c r="FB40" s="2">
        <f t="shared" si="43"/>
        <v>71.736012697390493</v>
      </c>
      <c r="FC40" s="2">
        <f t="shared" si="43"/>
        <v>71.234629969727251</v>
      </c>
      <c r="FD40" s="2">
        <f t="shared" si="43"/>
        <v>68.105628643921889</v>
      </c>
      <c r="FE40" s="2">
        <f t="shared" si="43"/>
        <v>69.065765736456825</v>
      </c>
      <c r="FG40" s="2">
        <f t="shared" si="44"/>
        <v>9.8402837082842712E-2</v>
      </c>
      <c r="FH40" s="2">
        <f t="shared" si="44"/>
        <v>9.0541642633944056E-2</v>
      </c>
      <c r="FI40" s="2">
        <f t="shared" si="44"/>
        <v>8.806020987562431E-2</v>
      </c>
      <c r="FJ40" s="2">
        <f t="shared" si="44"/>
        <v>7.2543801693160687E-2</v>
      </c>
      <c r="FK40" s="2">
        <f t="shared" si="44"/>
        <v>7.2846180959704604E-2</v>
      </c>
      <c r="FL40" s="2">
        <f t="shared" si="44"/>
        <v>7.0802510826789899E-2</v>
      </c>
      <c r="FM40" s="2">
        <f t="shared" si="44"/>
        <v>7.7114944163956645E-2</v>
      </c>
      <c r="FN40" s="2">
        <f t="shared" si="44"/>
        <v>7.6979638233779887E-2</v>
      </c>
      <c r="FO40" s="2">
        <f t="shared" si="44"/>
        <v>7.9013675594991922E-2</v>
      </c>
      <c r="FP40" s="2">
        <f t="shared" si="44"/>
        <v>7.3255771184258814E-2</v>
      </c>
      <c r="FQ40" s="2">
        <f t="shared" si="44"/>
        <v>6.8832295715987674E-2</v>
      </c>
      <c r="FR40" s="2">
        <f t="shared" si="44"/>
        <v>7.1712408899896524E-2</v>
      </c>
      <c r="FS40" s="2">
        <f t="shared" si="44"/>
        <v>7.3084836624520935E-2</v>
      </c>
      <c r="FT40" s="2">
        <f t="shared" si="44"/>
        <v>6.7737922388270186E-2</v>
      </c>
      <c r="FU40" s="2">
        <f t="shared" si="44"/>
        <v>5.7033079064770502E-2</v>
      </c>
      <c r="FW40" s="2">
        <f t="shared" si="53"/>
        <v>1.5867809918337379E-6</v>
      </c>
      <c r="FX40" s="2">
        <f t="shared" si="45"/>
        <v>2.3761803262798311E-6</v>
      </c>
      <c r="FY40" s="2">
        <f t="shared" si="45"/>
        <v>2.471702312096615E-6</v>
      </c>
      <c r="FZ40" s="2">
        <f t="shared" si="45"/>
        <v>2.1924846180746427E-6</v>
      </c>
      <c r="GA40" s="2">
        <f t="shared" si="45"/>
        <v>2.0076771055160003E-6</v>
      </c>
      <c r="GB40" s="2">
        <f t="shared" si="45"/>
        <v>1.9133610030070218E-6</v>
      </c>
      <c r="GC40" s="2">
        <f t="shared" si="45"/>
        <v>2.3158921015692902E-6</v>
      </c>
      <c r="GD40" s="2">
        <f t="shared" si="45"/>
        <v>2.7737004004012945E-6</v>
      </c>
      <c r="GE40" s="2">
        <f t="shared" si="45"/>
        <v>3.1946776956966416E-6</v>
      </c>
      <c r="GF40" s="2">
        <f t="shared" si="45"/>
        <v>2.5102233485871629E-6</v>
      </c>
      <c r="GG40" s="2">
        <f t="shared" si="45"/>
        <v>2.071852000837414E-6</v>
      </c>
      <c r="GH40" s="2">
        <f t="shared" si="45"/>
        <v>1.764204370299611E-6</v>
      </c>
      <c r="GI40" s="2">
        <f t="shared" si="45"/>
        <v>1.5900947433861705E-6</v>
      </c>
      <c r="GJ40" s="2">
        <f t="shared" si="45"/>
        <v>1.2259092669492795E-6</v>
      </c>
      <c r="GK40" s="2">
        <f t="shared" si="45"/>
        <v>1.00180854225005E-6</v>
      </c>
      <c r="GM40" s="86">
        <f t="shared" si="54"/>
        <v>2.034468666946419E-7</v>
      </c>
      <c r="GN40" s="86">
        <f t="shared" si="46"/>
        <v>1.2290681786166317E-7</v>
      </c>
      <c r="GO40" s="86">
        <f t="shared" si="46"/>
        <v>3.8800328179281176E-8</v>
      </c>
      <c r="GP40" s="86">
        <f t="shared" si="46"/>
        <v>1.0808669783990643E-9</v>
      </c>
      <c r="GQ40" s="86">
        <f t="shared" si="46"/>
        <v>6.0603892887209901E-10</v>
      </c>
      <c r="GR40" s="86">
        <f t="shared" si="46"/>
        <v>4.6962110151066901E-10</v>
      </c>
      <c r="GS40" s="86">
        <f t="shared" si="46"/>
        <v>2.5878894932561355E-9</v>
      </c>
      <c r="GT40" s="86">
        <f t="shared" si="46"/>
        <v>1.7581493847205631E-9</v>
      </c>
      <c r="GU40" s="86">
        <f t="shared" si="46"/>
        <v>1.9487930326661436E-9</v>
      </c>
      <c r="GV40" s="86">
        <f t="shared" si="46"/>
        <v>4.9116532377081481E-10</v>
      </c>
      <c r="GW40" s="86">
        <f t="shared" si="46"/>
        <v>1.4844948677417769E-10</v>
      </c>
      <c r="GX40" s="86">
        <f t="shared" si="46"/>
        <v>5.1215894838399803E-10</v>
      </c>
      <c r="GY40" s="86">
        <f t="shared" si="46"/>
        <v>1.0353472289268084E-9</v>
      </c>
      <c r="GZ40" s="86">
        <f t="shared" si="46"/>
        <v>9.990785280228914E-11</v>
      </c>
      <c r="HA40" s="86">
        <f t="shared" si="46"/>
        <v>5.0977059028172034E-14</v>
      </c>
      <c r="HC40" s="86">
        <f t="shared" si="58"/>
        <v>1.7821795222313788E-21</v>
      </c>
      <c r="HD40" s="86">
        <f t="shared" si="47"/>
        <v>6.7382693386414738E-20</v>
      </c>
      <c r="HE40" s="86">
        <f t="shared" si="47"/>
        <v>1.2995265635562117E-20</v>
      </c>
      <c r="HF40" s="86">
        <f t="shared" si="47"/>
        <v>2.8454875875327809E-28</v>
      </c>
      <c r="HG40" s="86">
        <f t="shared" si="47"/>
        <v>2.7672968722357677E-26</v>
      </c>
      <c r="HH40" s="86">
        <f t="shared" si="47"/>
        <v>1.1294604067815516E-27</v>
      </c>
      <c r="HI40" s="86">
        <f t="shared" si="47"/>
        <v>2.2034518376475734E-27</v>
      </c>
      <c r="HJ40" s="86">
        <f t="shared" si="47"/>
        <v>1.0546764394027426E-25</v>
      </c>
      <c r="HK40" s="86">
        <f t="shared" si="47"/>
        <v>1.952623227241636E-24</v>
      </c>
      <c r="HL40" s="86">
        <f t="shared" si="47"/>
        <v>2.4632401559966739E-26</v>
      </c>
      <c r="HM40" s="86">
        <f t="shared" si="47"/>
        <v>2.7153233500145191E-26</v>
      </c>
      <c r="HN40" s="86">
        <f t="shared" si="47"/>
        <v>3.6268231989797509E-26</v>
      </c>
      <c r="HO40" s="86">
        <f t="shared" si="47"/>
        <v>2.1069262428074199E-26</v>
      </c>
      <c r="HP40" s="86">
        <f t="shared" si="47"/>
        <v>1.760079026696411E-28</v>
      </c>
      <c r="HQ40" s="86">
        <f t="shared" si="47"/>
        <v>4.0782846904477821E-39</v>
      </c>
      <c r="HS40" s="86">
        <f t="shared" si="55"/>
        <v>2.1135405195588769E-124</v>
      </c>
      <c r="HT40" s="86">
        <f t="shared" si="48"/>
        <v>5.5200149370263955E-108</v>
      </c>
      <c r="HU40" s="86">
        <f t="shared" si="48"/>
        <v>1.7130358468750223E-113</v>
      </c>
      <c r="HV40" s="86">
        <f t="shared" si="48"/>
        <v>3.3447426123767779E-165</v>
      </c>
      <c r="HW40" s="86">
        <f t="shared" si="48"/>
        <v>7.3719736483215029E-153</v>
      </c>
      <c r="HX40" s="86">
        <f t="shared" si="48"/>
        <v>7.504502972276213E-161</v>
      </c>
      <c r="HY40" s="86">
        <f t="shared" si="48"/>
        <v>1.2183299169992079E-156</v>
      </c>
      <c r="HZ40" s="86">
        <f t="shared" si="48"/>
        <v>8.4818350320373029E-148</v>
      </c>
      <c r="IA40" s="86">
        <f t="shared" si="48"/>
        <v>2.2233476631807654E-142</v>
      </c>
      <c r="IB40" s="86">
        <f t="shared" si="48"/>
        <v>1.2858558765174966E-153</v>
      </c>
      <c r="IC40" s="86">
        <f t="shared" si="48"/>
        <v>2.2888124530710616E-153</v>
      </c>
      <c r="ID40" s="86">
        <f t="shared" si="48"/>
        <v>2.0136705965500807E-152</v>
      </c>
      <c r="IE40" s="86">
        <f t="shared" si="48"/>
        <v>1.9454668805578085E-153</v>
      </c>
      <c r="IF40" s="86">
        <f t="shared" si="48"/>
        <v>1.5573309232019449E-116</v>
      </c>
      <c r="IG40" s="86">
        <f t="shared" si="48"/>
        <v>1.0526557873201608E-71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6.1995199147198176E-229</v>
      </c>
      <c r="IW40" s="86">
        <f t="shared" si="49"/>
        <v>2.7359959042261629E-142</v>
      </c>
      <c r="IY40" s="86">
        <f t="shared" si="57"/>
        <v>2.0344686669464367E-7</v>
      </c>
      <c r="IZ40" s="86">
        <f t="shared" si="50"/>
        <v>1.2290681786173056E-7</v>
      </c>
      <c r="JA40" s="86">
        <f t="shared" si="50"/>
        <v>3.8800328179294172E-8</v>
      </c>
      <c r="JB40" s="86">
        <f t="shared" si="50"/>
        <v>1.0808669783990643E-9</v>
      </c>
      <c r="JC40" s="86">
        <f t="shared" si="50"/>
        <v>6.0603892887209901E-10</v>
      </c>
      <c r="JD40" s="86">
        <f t="shared" si="50"/>
        <v>4.6962110151066901E-10</v>
      </c>
      <c r="JE40" s="86">
        <f t="shared" si="50"/>
        <v>2.5878894932561355E-9</v>
      </c>
      <c r="JF40" s="86">
        <f t="shared" si="50"/>
        <v>1.7581493847205633E-9</v>
      </c>
      <c r="JG40" s="86">
        <f t="shared" si="50"/>
        <v>1.9487930326661457E-9</v>
      </c>
      <c r="JH40" s="86">
        <f t="shared" si="50"/>
        <v>4.9116532377081481E-10</v>
      </c>
      <c r="JI40" s="86">
        <f t="shared" si="50"/>
        <v>1.4844948677417771E-10</v>
      </c>
      <c r="JJ40" s="86">
        <f t="shared" si="50"/>
        <v>5.1215894838399803E-10</v>
      </c>
      <c r="JK40" s="86">
        <f t="shared" si="50"/>
        <v>1.0353472289268084E-9</v>
      </c>
      <c r="JL40" s="86">
        <f t="shared" si="50"/>
        <v>9.990785280228914E-11</v>
      </c>
      <c r="JM40" s="86">
        <f t="shared" si="50"/>
        <v>5.0977059028172034E-14</v>
      </c>
    </row>
    <row r="41" spans="2:273" x14ac:dyDescent="0.25">
      <c r="B41" s="2">
        <v>14</v>
      </c>
      <c r="C41" s="37">
        <v>68.835999999999999</v>
      </c>
      <c r="D41" s="37">
        <v>67.738</v>
      </c>
      <c r="E41" s="37">
        <v>67.606999999999999</v>
      </c>
      <c r="F41" s="37">
        <v>66.114999999999995</v>
      </c>
      <c r="G41" s="37">
        <v>64.262</v>
      </c>
      <c r="H41" s="37">
        <v>64.632999999999996</v>
      </c>
      <c r="I41" s="37">
        <v>69.632999999999996</v>
      </c>
      <c r="J41" s="37">
        <v>64.150000000000006</v>
      </c>
      <c r="K41" s="37">
        <v>63.491999999999997</v>
      </c>
      <c r="L41" s="37">
        <v>63.77</v>
      </c>
      <c r="M41" s="37">
        <v>65.852000000000004</v>
      </c>
      <c r="N41" s="37">
        <v>68.671999999999997</v>
      </c>
      <c r="O41" s="37">
        <v>66.704999999999998</v>
      </c>
      <c r="P41" s="37">
        <v>67.180000000000007</v>
      </c>
      <c r="Q41" s="37">
        <v>64.361000000000004</v>
      </c>
      <c r="S41" s="4">
        <f t="shared" si="7"/>
        <v>69.985935381425406</v>
      </c>
      <c r="T41" s="4">
        <f t="shared" si="7"/>
        <v>68.487395852394471</v>
      </c>
      <c r="U41" s="4">
        <f t="shared" si="7"/>
        <v>66.790527384966694</v>
      </c>
      <c r="V41" s="4">
        <f t="shared" si="7"/>
        <v>67.326930837582353</v>
      </c>
      <c r="W41" s="4">
        <f t="shared" si="7"/>
        <v>65.235216026230717</v>
      </c>
      <c r="X41" s="4">
        <f t="shared" si="7"/>
        <v>65.662340051633009</v>
      </c>
      <c r="Y41" s="4">
        <f t="shared" si="7"/>
        <v>72.190275177442416</v>
      </c>
      <c r="Z41" s="4">
        <f t="shared" si="7"/>
        <v>65.856559813840633</v>
      </c>
      <c r="AA41" s="4">
        <f t="shared" si="7"/>
        <v>64.091914485864322</v>
      </c>
      <c r="AB41" s="4">
        <f t="shared" si="7"/>
        <v>64.781948058979381</v>
      </c>
      <c r="AC41" s="4">
        <f t="shared" si="7"/>
        <v>67.482335678176014</v>
      </c>
      <c r="AD41" s="4">
        <f t="shared" si="7"/>
        <v>69.563517309394157</v>
      </c>
      <c r="AE41" s="4">
        <f t="shared" si="7"/>
        <v>69.03379326049685</v>
      </c>
      <c r="AF41" s="4">
        <f t="shared" si="7"/>
        <v>66.967695195293402</v>
      </c>
      <c r="AG41" s="4">
        <f t="shared" si="7"/>
        <v>63.890137874643663</v>
      </c>
      <c r="AI41" s="4">
        <f t="shared" si="8"/>
        <v>-1.1499353814254079</v>
      </c>
      <c r="AJ41" s="4">
        <f t="shared" si="8"/>
        <v>-0.74939585239447126</v>
      </c>
      <c r="AK41" s="4">
        <f t="shared" si="8"/>
        <v>0.81647261503330526</v>
      </c>
      <c r="AL41" s="4">
        <f t="shared" si="8"/>
        <v>-1.2119308375823579</v>
      </c>
      <c r="AM41" s="4">
        <f t="shared" si="8"/>
        <v>-0.97321602623071612</v>
      </c>
      <c r="AN41" s="4">
        <f t="shared" si="8"/>
        <v>-1.0293400516330138</v>
      </c>
      <c r="AO41" s="4">
        <f t="shared" si="8"/>
        <v>-2.5572751774424205</v>
      </c>
      <c r="AP41" s="4">
        <f t="shared" si="8"/>
        <v>-1.7065598138406273</v>
      </c>
      <c r="AQ41" s="4">
        <f t="shared" si="8"/>
        <v>-0.59991448586432483</v>
      </c>
      <c r="AR41" s="4">
        <f t="shared" si="8"/>
        <v>-1.0119480589793781</v>
      </c>
      <c r="AS41" s="4">
        <f t="shared" si="8"/>
        <v>-1.6303356781760101</v>
      </c>
      <c r="AT41" s="4">
        <f t="shared" si="8"/>
        <v>-0.89151730939416041</v>
      </c>
      <c r="AU41" s="4">
        <f t="shared" si="8"/>
        <v>-2.3287932604968518</v>
      </c>
      <c r="AV41" s="4">
        <f t="shared" si="8"/>
        <v>0.21230480470660495</v>
      </c>
      <c r="AW41" s="4">
        <f t="shared" si="8"/>
        <v>0.47086212535634075</v>
      </c>
      <c r="AY41" s="2">
        <f t="shared" si="51"/>
        <v>69.985433315857492</v>
      </c>
      <c r="AZ41" s="2">
        <f t="shared" si="9"/>
        <v>68.487096840568839</v>
      </c>
      <c r="BA41" s="2">
        <f t="shared" si="9"/>
        <v>66.790419746419047</v>
      </c>
      <c r="BB41" s="2">
        <f t="shared" si="9"/>
        <v>67.326927145540736</v>
      </c>
      <c r="BC41" s="2">
        <f t="shared" si="9"/>
        <v>65.235213814083295</v>
      </c>
      <c r="BD41" s="2">
        <f t="shared" si="9"/>
        <v>65.662338375264568</v>
      </c>
      <c r="BE41" s="2">
        <f t="shared" si="9"/>
        <v>72.190267194803909</v>
      </c>
      <c r="BF41" s="2">
        <f t="shared" si="9"/>
        <v>65.856554139172133</v>
      </c>
      <c r="BG41" s="2">
        <f t="shared" si="9"/>
        <v>64.091908033744559</v>
      </c>
      <c r="BH41" s="2">
        <f t="shared" si="9"/>
        <v>64.781946201262897</v>
      </c>
      <c r="BI41" s="2">
        <f t="shared" si="9"/>
        <v>67.482335067678747</v>
      </c>
      <c r="BJ41" s="2">
        <f t="shared" si="9"/>
        <v>69.56351534621804</v>
      </c>
      <c r="BK41" s="2">
        <f t="shared" si="9"/>
        <v>69.03378944996571</v>
      </c>
      <c r="BL41" s="2">
        <f t="shared" si="9"/>
        <v>66.967694751160408</v>
      </c>
      <c r="BM41" s="2">
        <f t="shared" si="9"/>
        <v>63.890137874345236</v>
      </c>
      <c r="BO41" s="2">
        <f t="shared" si="10"/>
        <v>68.835999999999999</v>
      </c>
      <c r="BP41" s="2">
        <f t="shared" si="11"/>
        <v>67.738</v>
      </c>
      <c r="BQ41" s="2">
        <f t="shared" si="12"/>
        <v>67.606999999999999</v>
      </c>
      <c r="BR41" s="2">
        <f t="shared" si="13"/>
        <v>66.114999999999995</v>
      </c>
      <c r="BS41" s="2">
        <f t="shared" si="14"/>
        <v>64.262</v>
      </c>
      <c r="BT41" s="2">
        <f t="shared" si="15"/>
        <v>64.632999999999996</v>
      </c>
      <c r="BU41" s="2">
        <f t="shared" si="16"/>
        <v>69.632999999999996</v>
      </c>
      <c r="BV41" s="2">
        <f t="shared" si="17"/>
        <v>64.150000000000006</v>
      </c>
      <c r="BW41" s="2">
        <f t="shared" si="18"/>
        <v>63.491999999999997</v>
      </c>
      <c r="BX41" s="2">
        <f t="shared" si="19"/>
        <v>63.77</v>
      </c>
      <c r="BY41" s="2">
        <f t="shared" si="20"/>
        <v>65.852000000000004</v>
      </c>
      <c r="BZ41" s="2">
        <f t="shared" si="21"/>
        <v>68.671999999999997</v>
      </c>
      <c r="CA41" s="2">
        <f t="shared" si="22"/>
        <v>66.704999999999998</v>
      </c>
      <c r="CB41" s="2">
        <f t="shared" si="23"/>
        <v>67.180000000000007</v>
      </c>
      <c r="CC41" s="2">
        <f t="shared" si="24"/>
        <v>64.361000000000004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69.532428639165474</v>
      </c>
      <c r="DL41" s="2">
        <f t="shared" si="41"/>
        <v>68.256896268738359</v>
      </c>
      <c r="DM41" s="2">
        <f t="shared" si="41"/>
        <v>66.854865193128333</v>
      </c>
      <c r="DN41" s="2">
        <f t="shared" si="41"/>
        <v>67.342641114982598</v>
      </c>
      <c r="DO41" s="2">
        <f t="shared" si="41"/>
        <v>65.492855749128907</v>
      </c>
      <c r="DP41" s="2">
        <f t="shared" si="41"/>
        <v>65.493081184668995</v>
      </c>
      <c r="DQ41" s="2">
        <f t="shared" si="41"/>
        <v>71.951183958724201</v>
      </c>
      <c r="DR41" s="2">
        <f t="shared" si="41"/>
        <v>65.766134896810513</v>
      </c>
      <c r="DS41" s="2">
        <f t="shared" si="41"/>
        <v>64.064365572232646</v>
      </c>
      <c r="DT41" s="2">
        <f t="shared" si="41"/>
        <v>64.721243058161349</v>
      </c>
      <c r="DU41" s="2">
        <f t="shared" si="41"/>
        <v>67.307641497975709</v>
      </c>
      <c r="DV41" s="2">
        <f t="shared" si="41"/>
        <v>69.42240418118466</v>
      </c>
      <c r="DW41" s="2">
        <f t="shared" si="41"/>
        <v>68.686757223264536</v>
      </c>
      <c r="DX41" s="2">
        <f t="shared" si="41"/>
        <v>66.634698650472359</v>
      </c>
      <c r="DY41" s="2">
        <f t="shared" si="41"/>
        <v>63.490185667155423</v>
      </c>
      <c r="EA41" s="2">
        <f t="shared" si="42"/>
        <v>73.770864648978431</v>
      </c>
      <c r="EB41" s="2">
        <f t="shared" si="42"/>
        <v>70.595988468454948</v>
      </c>
      <c r="EC41" s="2">
        <f t="shared" si="42"/>
        <v>66.181762215628083</v>
      </c>
      <c r="ED41" s="2">
        <f t="shared" si="42"/>
        <v>67.143723782831017</v>
      </c>
      <c r="EE41" s="2">
        <f t="shared" si="42"/>
        <v>62.244553730280742</v>
      </c>
      <c r="EF41" s="2">
        <f t="shared" si="42"/>
        <v>67.688166836603244</v>
      </c>
      <c r="EG41" s="2">
        <f t="shared" si="42"/>
        <v>74.799858320437437</v>
      </c>
      <c r="EH41" s="2">
        <f t="shared" si="42"/>
        <v>66.845350860674074</v>
      </c>
      <c r="EI41" s="2">
        <f t="shared" si="42"/>
        <v>64.384713418271161</v>
      </c>
      <c r="EJ41" s="2">
        <f t="shared" si="42"/>
        <v>65.482371401214152</v>
      </c>
      <c r="EK41" s="2">
        <f t="shared" si="42"/>
        <v>69.637698457624055</v>
      </c>
      <c r="EL41" s="2">
        <f t="shared" si="42"/>
        <v>71.229408610294797</v>
      </c>
      <c r="EM41" s="2">
        <f t="shared" si="42"/>
        <v>73.047879631447543</v>
      </c>
      <c r="EN41" s="2">
        <f t="shared" si="42"/>
        <v>71.147453868933454</v>
      </c>
      <c r="EO41" s="2">
        <f t="shared" si="42"/>
        <v>69.920993911658584</v>
      </c>
      <c r="EQ41" s="2">
        <f t="shared" si="43"/>
        <v>69.610207984996833</v>
      </c>
      <c r="ER41" s="2">
        <f t="shared" si="43"/>
        <v>68.135228514512377</v>
      </c>
      <c r="ES41" s="2">
        <f t="shared" si="43"/>
        <v>65.900153336929634</v>
      </c>
      <c r="ET41" s="2">
        <f t="shared" si="43"/>
        <v>66.512197411548286</v>
      </c>
      <c r="EU41" s="2">
        <f t="shared" si="43"/>
        <v>63.608865757644907</v>
      </c>
      <c r="EV41" s="2">
        <f t="shared" si="43"/>
        <v>68.344472007476156</v>
      </c>
      <c r="EW41" s="2">
        <f t="shared" si="43"/>
        <v>71.964592237501947</v>
      </c>
      <c r="EX41" s="2">
        <f t="shared" si="43"/>
        <v>66.17182569958635</v>
      </c>
      <c r="EY41" s="2">
        <f t="shared" si="43"/>
        <v>63.964526751804776</v>
      </c>
      <c r="EZ41" s="2">
        <f t="shared" si="43"/>
        <v>63.961716567520526</v>
      </c>
      <c r="FA41" s="2">
        <f t="shared" si="43"/>
        <v>68.3384847516447</v>
      </c>
      <c r="FB41" s="2">
        <f t="shared" si="43"/>
        <v>71.607119951250311</v>
      </c>
      <c r="FC41" s="2">
        <f t="shared" si="43"/>
        <v>71.102327828865469</v>
      </c>
      <c r="FD41" s="2">
        <f t="shared" si="43"/>
        <v>67.998857700259961</v>
      </c>
      <c r="FE41" s="2">
        <f t="shared" si="43"/>
        <v>68.958427044276618</v>
      </c>
      <c r="FG41" s="2">
        <f t="shared" si="44"/>
        <v>0.10688185798887939</v>
      </c>
      <c r="FH41" s="2">
        <f t="shared" si="44"/>
        <v>9.8417233486783134E-2</v>
      </c>
      <c r="FI41" s="2">
        <f t="shared" si="44"/>
        <v>9.5742680773037755E-2</v>
      </c>
      <c r="FJ41" s="2">
        <f t="shared" si="44"/>
        <v>7.8989855109739507E-2</v>
      </c>
      <c r="FK41" s="2">
        <f t="shared" si="44"/>
        <v>7.9316805183543435E-2</v>
      </c>
      <c r="FL41" s="2">
        <f t="shared" si="44"/>
        <v>7.7106701301426953E-2</v>
      </c>
      <c r="FM41" s="2">
        <f t="shared" si="44"/>
        <v>8.3930420041730083E-2</v>
      </c>
      <c r="FN41" s="2">
        <f t="shared" si="44"/>
        <v>8.3784241321632064E-2</v>
      </c>
      <c r="FO41" s="2">
        <f t="shared" si="44"/>
        <v>8.5981328489060468E-2</v>
      </c>
      <c r="FP41" s="2">
        <f t="shared" si="44"/>
        <v>7.975964778196859E-2</v>
      </c>
      <c r="FQ41" s="2">
        <f t="shared" si="44"/>
        <v>7.4975214857096739E-2</v>
      </c>
      <c r="FR41" s="2">
        <f t="shared" si="44"/>
        <v>7.8090807145275318E-2</v>
      </c>
      <c r="FS41" s="2">
        <f t="shared" si="44"/>
        <v>7.9574840212525449E-2</v>
      </c>
      <c r="FT41" s="2">
        <f t="shared" si="44"/>
        <v>7.3790914165704685E-2</v>
      </c>
      <c r="FU41" s="2">
        <f t="shared" si="44"/>
        <v>6.2193312150763083E-2</v>
      </c>
      <c r="FW41" s="2">
        <f t="shared" si="53"/>
        <v>1.7398704932437804E-6</v>
      </c>
      <c r="FX41" s="2">
        <f t="shared" si="45"/>
        <v>2.605429320576625E-6</v>
      </c>
      <c r="FY41" s="2">
        <f t="shared" si="45"/>
        <v>2.7101670462896192E-6</v>
      </c>
      <c r="FZ41" s="2">
        <f t="shared" si="45"/>
        <v>2.4040110705850079E-6</v>
      </c>
      <c r="GA41" s="2">
        <f t="shared" si="45"/>
        <v>2.201373744694519E-6</v>
      </c>
      <c r="GB41" s="2">
        <f t="shared" si="45"/>
        <v>2.097958233869761E-6</v>
      </c>
      <c r="GC41" s="2">
        <f t="shared" si="45"/>
        <v>2.5393246266217901E-6</v>
      </c>
      <c r="GD41" s="2">
        <f t="shared" si="45"/>
        <v>3.0413011978165398E-6</v>
      </c>
      <c r="GE41" s="2">
        <f t="shared" si="45"/>
        <v>3.5028933573859428E-6</v>
      </c>
      <c r="GF41" s="2">
        <f t="shared" si="45"/>
        <v>2.7524045025930244E-6</v>
      </c>
      <c r="GG41" s="2">
        <f t="shared" si="45"/>
        <v>2.271740090459037E-6</v>
      </c>
      <c r="GH41" s="2">
        <f t="shared" si="45"/>
        <v>1.9344112963232027E-6</v>
      </c>
      <c r="GI41" s="2">
        <f t="shared" si="45"/>
        <v>1.7435039484548101E-6</v>
      </c>
      <c r="GJ41" s="2">
        <f t="shared" si="45"/>
        <v>1.3441826226785564E-6</v>
      </c>
      <c r="GK41" s="2">
        <f t="shared" si="45"/>
        <v>1.0984611171179559E-6</v>
      </c>
      <c r="GM41" s="86">
        <f t="shared" si="54"/>
        <v>3.6946205170495519E-7</v>
      </c>
      <c r="GN41" s="86">
        <f t="shared" si="46"/>
        <v>2.2455409747744163E-7</v>
      </c>
      <c r="GO41" s="86">
        <f t="shared" si="46"/>
        <v>7.5246477685834736E-8</v>
      </c>
      <c r="GP41" s="86">
        <f t="shared" si="46"/>
        <v>2.4168802944107821E-9</v>
      </c>
      <c r="GQ41" s="86">
        <f t="shared" si="46"/>
        <v>1.4016647365976123E-9</v>
      </c>
      <c r="GR41" s="86">
        <f t="shared" si="46"/>
        <v>1.0907808907720222E-9</v>
      </c>
      <c r="GS41" s="86">
        <f t="shared" si="46"/>
        <v>5.6237104798572752E-9</v>
      </c>
      <c r="GT41" s="86">
        <f t="shared" si="46"/>
        <v>3.9031919094551751E-9</v>
      </c>
      <c r="GU41" s="86">
        <f t="shared" si="46"/>
        <v>4.3401466956693008E-9</v>
      </c>
      <c r="GV41" s="86">
        <f t="shared" si="46"/>
        <v>1.1517551709887453E-9</v>
      </c>
      <c r="GW41" s="86">
        <f t="shared" si="46"/>
        <v>3.638134009654968E-10</v>
      </c>
      <c r="GX41" s="86">
        <f t="shared" si="46"/>
        <v>1.1891595016003725E-9</v>
      </c>
      <c r="GY41" s="86">
        <f t="shared" si="46"/>
        <v>2.326507577115517E-9</v>
      </c>
      <c r="GZ41" s="86">
        <f t="shared" si="46"/>
        <v>2.4878408649585568E-10</v>
      </c>
      <c r="HA41" s="86">
        <f t="shared" si="46"/>
        <v>1.7811429946152074E-13</v>
      </c>
      <c r="HC41" s="86">
        <f t="shared" si="58"/>
        <v>6.3380082182510855E-21</v>
      </c>
      <c r="HD41" s="86">
        <f t="shared" si="47"/>
        <v>2.1617399173488073E-19</v>
      </c>
      <c r="HE41" s="86">
        <f t="shared" si="47"/>
        <v>4.4389116549039506E-20</v>
      </c>
      <c r="HF41" s="86">
        <f t="shared" si="47"/>
        <v>1.6028712222926185E-27</v>
      </c>
      <c r="HG41" s="86">
        <f t="shared" si="47"/>
        <v>1.3650767401613729E-25</v>
      </c>
      <c r="HH41" s="86">
        <f t="shared" si="47"/>
        <v>6.0242840223707326E-27</v>
      </c>
      <c r="HI41" s="86">
        <f t="shared" si="47"/>
        <v>1.1689835258218073E-26</v>
      </c>
      <c r="HJ41" s="86">
        <f t="shared" si="47"/>
        <v>5.1113098068212766E-25</v>
      </c>
      <c r="HK41" s="86">
        <f t="shared" si="47"/>
        <v>9.0120419575671324E-24</v>
      </c>
      <c r="HL41" s="86">
        <f t="shared" si="47"/>
        <v>1.2473258426360964E-25</v>
      </c>
      <c r="HM41" s="86">
        <f t="shared" si="47"/>
        <v>1.3385509817770975E-25</v>
      </c>
      <c r="HN41" s="86">
        <f t="shared" si="47"/>
        <v>1.7377794706788363E-25</v>
      </c>
      <c r="HO41" s="86">
        <f t="shared" si="47"/>
        <v>1.0091697035478818E-25</v>
      </c>
      <c r="HP41" s="86">
        <f t="shared" si="47"/>
        <v>9.5694916349068313E-28</v>
      </c>
      <c r="HQ41" s="86">
        <f t="shared" si="47"/>
        <v>4.4772017791279884E-38</v>
      </c>
      <c r="HS41" s="86">
        <f t="shared" si="55"/>
        <v>3.0540136985729538E-122</v>
      </c>
      <c r="HT41" s="86">
        <f t="shared" si="48"/>
        <v>4.6234326408869992E-106</v>
      </c>
      <c r="HU41" s="86">
        <f t="shared" si="48"/>
        <v>1.8776597760209525E-111</v>
      </c>
      <c r="HV41" s="86">
        <f t="shared" si="48"/>
        <v>2.911157221922489E-162</v>
      </c>
      <c r="HW41" s="86">
        <f t="shared" si="48"/>
        <v>3.7901719986007525E-150</v>
      </c>
      <c r="HX41" s="86">
        <f t="shared" si="48"/>
        <v>5.1950894922019506E-158</v>
      </c>
      <c r="HY41" s="86">
        <f t="shared" si="48"/>
        <v>7.8462645886927064E-154</v>
      </c>
      <c r="HZ41" s="86">
        <f t="shared" si="48"/>
        <v>3.9387514117179188E-145</v>
      </c>
      <c r="IA41" s="86">
        <f t="shared" si="48"/>
        <v>8.9434806821087257E-140</v>
      </c>
      <c r="IB41" s="86">
        <f t="shared" si="48"/>
        <v>7.3958054888026139E-151</v>
      </c>
      <c r="IC41" s="86">
        <f t="shared" si="48"/>
        <v>1.1848771731005935E-150</v>
      </c>
      <c r="ID41" s="86">
        <f t="shared" si="48"/>
        <v>9.2891238308166683E-150</v>
      </c>
      <c r="IE41" s="86">
        <f t="shared" si="48"/>
        <v>8.8866273463061266E-151</v>
      </c>
      <c r="IF41" s="86">
        <f t="shared" si="48"/>
        <v>1.5166285217008342E-114</v>
      </c>
      <c r="IG41" s="86">
        <f t="shared" si="48"/>
        <v>1.6333816759043238E-70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7.1034430966234275E-226</v>
      </c>
      <c r="IW41" s="86">
        <f t="shared" si="49"/>
        <v>2.0021106087021887E-140</v>
      </c>
      <c r="IY41" s="86">
        <f t="shared" si="57"/>
        <v>3.6946205170496154E-7</v>
      </c>
      <c r="IZ41" s="86">
        <f t="shared" si="50"/>
        <v>2.2455409747765781E-7</v>
      </c>
      <c r="JA41" s="86">
        <f t="shared" si="50"/>
        <v>7.5246477685879126E-8</v>
      </c>
      <c r="JB41" s="86">
        <f t="shared" si="50"/>
        <v>2.4168802944107821E-9</v>
      </c>
      <c r="JC41" s="86">
        <f t="shared" si="50"/>
        <v>1.4016647365976125E-9</v>
      </c>
      <c r="JD41" s="86">
        <f t="shared" si="50"/>
        <v>1.0907808907720222E-9</v>
      </c>
      <c r="JE41" s="86">
        <f t="shared" si="50"/>
        <v>5.6237104798572752E-9</v>
      </c>
      <c r="JF41" s="86">
        <f t="shared" si="50"/>
        <v>3.9031919094551759E-9</v>
      </c>
      <c r="JG41" s="86">
        <f t="shared" si="50"/>
        <v>4.3401466956693099E-9</v>
      </c>
      <c r="JH41" s="86">
        <f t="shared" si="50"/>
        <v>1.1517551709887455E-9</v>
      </c>
      <c r="JI41" s="86">
        <f t="shared" si="50"/>
        <v>3.6381340096549695E-10</v>
      </c>
      <c r="JJ41" s="86">
        <f t="shared" si="50"/>
        <v>1.1891595016003727E-9</v>
      </c>
      <c r="JK41" s="86">
        <f t="shared" si="50"/>
        <v>2.326507577115517E-9</v>
      </c>
      <c r="JL41" s="86">
        <f t="shared" si="50"/>
        <v>2.4878408649585568E-10</v>
      </c>
      <c r="JM41" s="86">
        <f t="shared" si="50"/>
        <v>1.7811429946152074E-13</v>
      </c>
    </row>
    <row r="42" spans="2:273" x14ac:dyDescent="0.25">
      <c r="B42" s="2">
        <v>15</v>
      </c>
      <c r="C42" s="37">
        <v>69.23</v>
      </c>
      <c r="D42" s="37">
        <v>68.802999999999997</v>
      </c>
      <c r="E42" s="37">
        <v>67.016000000000005</v>
      </c>
      <c r="F42" s="37">
        <v>67.147999999999996</v>
      </c>
      <c r="G42" s="37">
        <v>64.787000000000006</v>
      </c>
      <c r="H42" s="37">
        <v>64.917000000000002</v>
      </c>
      <c r="I42" s="37">
        <v>71.400000000000006</v>
      </c>
      <c r="J42" s="37">
        <v>65.5</v>
      </c>
      <c r="K42" s="37">
        <v>63.344000000000001</v>
      </c>
      <c r="L42" s="37">
        <v>64.442999999999998</v>
      </c>
      <c r="M42" s="37">
        <v>66.278999999999996</v>
      </c>
      <c r="N42" s="37">
        <v>68.835999999999999</v>
      </c>
      <c r="O42" s="37">
        <v>67.623000000000005</v>
      </c>
      <c r="P42" s="37">
        <v>64.966999999999999</v>
      </c>
      <c r="Q42" s="37">
        <v>63.851999999999997</v>
      </c>
      <c r="S42" s="4">
        <f t="shared" si="7"/>
        <v>70.232295647191776</v>
      </c>
      <c r="T42" s="4">
        <f t="shared" si="7"/>
        <v>68.770682187522709</v>
      </c>
      <c r="U42" s="4">
        <f t="shared" si="7"/>
        <v>66.978820984207104</v>
      </c>
      <c r="V42" s="4">
        <f t="shared" si="7"/>
        <v>67.532806546845592</v>
      </c>
      <c r="W42" s="4">
        <f t="shared" si="7"/>
        <v>65.45003006423272</v>
      </c>
      <c r="X42" s="4">
        <f t="shared" si="7"/>
        <v>65.870154310221452</v>
      </c>
      <c r="Y42" s="4">
        <f t="shared" si="7"/>
        <v>72.340789115843918</v>
      </c>
      <c r="Z42" s="4">
        <f t="shared" si="7"/>
        <v>66.16181196032251</v>
      </c>
      <c r="AA42" s="4">
        <f t="shared" si="7"/>
        <v>64.324259281858772</v>
      </c>
      <c r="AB42" s="4">
        <f t="shared" si="7"/>
        <v>65.016252531703827</v>
      </c>
      <c r="AC42" s="4">
        <f t="shared" si="7"/>
        <v>67.689904387498146</v>
      </c>
      <c r="AD42" s="4">
        <f t="shared" si="7"/>
        <v>69.768082882392335</v>
      </c>
      <c r="AE42" s="4">
        <f t="shared" si="7"/>
        <v>69.312570742954151</v>
      </c>
      <c r="AF42" s="4">
        <f t="shared" si="7"/>
        <v>67.29321208695643</v>
      </c>
      <c r="AG42" s="4">
        <f t="shared" si="7"/>
        <v>64.163448766378053</v>
      </c>
      <c r="AI42" s="4">
        <f t="shared" si="8"/>
        <v>-1.0022956471917723</v>
      </c>
      <c r="AJ42" s="4">
        <f t="shared" si="8"/>
        <v>3.2317812477288044E-2</v>
      </c>
      <c r="AK42" s="4">
        <f t="shared" si="8"/>
        <v>3.7179015792901282E-2</v>
      </c>
      <c r="AL42" s="4">
        <f t="shared" si="8"/>
        <v>-0.38480654684559568</v>
      </c>
      <c r="AM42" s="4">
        <f t="shared" si="8"/>
        <v>-0.66303006423271427</v>
      </c>
      <c r="AN42" s="4">
        <f t="shared" si="8"/>
        <v>-0.95315431022144992</v>
      </c>
      <c r="AO42" s="4">
        <f t="shared" si="8"/>
        <v>-0.94078911584391278</v>
      </c>
      <c r="AP42" s="4">
        <f t="shared" si="8"/>
        <v>-0.66181196032250966</v>
      </c>
      <c r="AQ42" s="4">
        <f t="shared" si="8"/>
        <v>-0.9802592818587712</v>
      </c>
      <c r="AR42" s="4">
        <f t="shared" si="8"/>
        <v>-0.5732525317038295</v>
      </c>
      <c r="AS42" s="4">
        <f t="shared" si="8"/>
        <v>-1.4109043874981495</v>
      </c>
      <c r="AT42" s="4">
        <f t="shared" si="8"/>
        <v>-0.93208288239233639</v>
      </c>
      <c r="AU42" s="4">
        <f t="shared" si="8"/>
        <v>-1.689570742954146</v>
      </c>
      <c r="AV42" s="4">
        <f t="shared" si="8"/>
        <v>-2.3262120869564313</v>
      </c>
      <c r="AW42" s="4">
        <f t="shared" si="8"/>
        <v>-0.31144876637805652</v>
      </c>
      <c r="AY42" s="2">
        <f t="shared" si="51"/>
        <v>70.231413464409755</v>
      </c>
      <c r="AZ42" s="2">
        <f t="shared" si="9"/>
        <v>68.770153273884375</v>
      </c>
      <c r="BA42" s="2">
        <f t="shared" si="9"/>
        <v>66.978619293232867</v>
      </c>
      <c r="BB42" s="2">
        <f t="shared" si="9"/>
        <v>67.532798594347852</v>
      </c>
      <c r="BC42" s="2">
        <f t="shared" si="9"/>
        <v>65.45002514175421</v>
      </c>
      <c r="BD42" s="2">
        <f t="shared" si="9"/>
        <v>65.870150563358095</v>
      </c>
      <c r="BE42" s="2">
        <f t="shared" si="9"/>
        <v>72.340772400718251</v>
      </c>
      <c r="BF42" s="2">
        <f t="shared" si="9"/>
        <v>66.161799830088626</v>
      </c>
      <c r="BG42" s="2">
        <f t="shared" si="9"/>
        <v>64.324245451884423</v>
      </c>
      <c r="BH42" s="2">
        <f t="shared" si="9"/>
        <v>65.01624834278401</v>
      </c>
      <c r="BI42" s="2">
        <f t="shared" si="9"/>
        <v>67.689902949858748</v>
      </c>
      <c r="BJ42" s="2">
        <f t="shared" si="9"/>
        <v>69.768078496649053</v>
      </c>
      <c r="BK42" s="2">
        <f t="shared" si="9"/>
        <v>69.312562496884098</v>
      </c>
      <c r="BL42" s="2">
        <f t="shared" si="9"/>
        <v>67.293211024635255</v>
      </c>
      <c r="BM42" s="2">
        <f t="shared" si="9"/>
        <v>64.163448765384913</v>
      </c>
      <c r="BO42" s="2">
        <f t="shared" si="10"/>
        <v>69.23</v>
      </c>
      <c r="BP42" s="2">
        <f t="shared" si="11"/>
        <v>68.802999999999997</v>
      </c>
      <c r="BQ42" s="2">
        <f t="shared" si="12"/>
        <v>67.016000000000005</v>
      </c>
      <c r="BR42" s="2">
        <f t="shared" si="13"/>
        <v>67.147999999999996</v>
      </c>
      <c r="BS42" s="2">
        <f t="shared" si="14"/>
        <v>64.787000000000006</v>
      </c>
      <c r="BT42" s="2">
        <f t="shared" si="15"/>
        <v>64.917000000000002</v>
      </c>
      <c r="BU42" s="2">
        <f t="shared" si="16"/>
        <v>71.400000000000006</v>
      </c>
      <c r="BV42" s="2">
        <f t="shared" si="17"/>
        <v>65.5</v>
      </c>
      <c r="BW42" s="2">
        <f t="shared" si="18"/>
        <v>63.344000000000001</v>
      </c>
      <c r="BX42" s="2">
        <f t="shared" si="19"/>
        <v>64.442999999999998</v>
      </c>
      <c r="BY42" s="2">
        <f t="shared" si="20"/>
        <v>66.278999999999996</v>
      </c>
      <c r="BZ42" s="2">
        <f t="shared" si="21"/>
        <v>68.835999999999999</v>
      </c>
      <c r="CA42" s="2">
        <f t="shared" si="22"/>
        <v>67.623000000000005</v>
      </c>
      <c r="CB42" s="2">
        <f t="shared" si="23"/>
        <v>64.966999999999999</v>
      </c>
      <c r="CC42" s="2">
        <f t="shared" si="24"/>
        <v>63.851999999999997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69.788889046941662</v>
      </c>
      <c r="DL42" s="2">
        <f t="shared" si="41"/>
        <v>68.569463179778964</v>
      </c>
      <c r="DM42" s="2">
        <f t="shared" si="41"/>
        <v>67.084398074187533</v>
      </c>
      <c r="DN42" s="2">
        <f t="shared" si="41"/>
        <v>67.581026132404205</v>
      </c>
      <c r="DO42" s="2">
        <f t="shared" si="41"/>
        <v>65.760111498257828</v>
      </c>
      <c r="DP42" s="2">
        <f t="shared" si="41"/>
        <v>65.71353919860627</v>
      </c>
      <c r="DQ42" s="2">
        <f t="shared" si="41"/>
        <v>72.111095966228888</v>
      </c>
      <c r="DR42" s="2">
        <f t="shared" si="41"/>
        <v>66.104414915572235</v>
      </c>
      <c r="DS42" s="2">
        <f t="shared" si="41"/>
        <v>64.328294559099433</v>
      </c>
      <c r="DT42" s="2">
        <f t="shared" si="41"/>
        <v>64.982139774859277</v>
      </c>
      <c r="DU42" s="2">
        <f t="shared" si="41"/>
        <v>67.527846558704454</v>
      </c>
      <c r="DV42" s="2">
        <f t="shared" si="41"/>
        <v>69.643954703832748</v>
      </c>
      <c r="DW42" s="2">
        <f t="shared" si="41"/>
        <v>68.972905909943705</v>
      </c>
      <c r="DX42" s="2">
        <f t="shared" si="41"/>
        <v>66.968639136302315</v>
      </c>
      <c r="DY42" s="2">
        <f t="shared" si="41"/>
        <v>63.753385813782991</v>
      </c>
      <c r="EA42" s="2">
        <f t="shared" si="42"/>
        <v>73.603905085698216</v>
      </c>
      <c r="EB42" s="2">
        <f t="shared" si="42"/>
        <v>70.446937734152527</v>
      </c>
      <c r="EC42" s="2">
        <f t="shared" si="42"/>
        <v>66.067487482140891</v>
      </c>
      <c r="ED42" s="2">
        <f t="shared" si="42"/>
        <v>67.019970321084898</v>
      </c>
      <c r="EE42" s="2">
        <f t="shared" si="42"/>
        <v>62.167314096159934</v>
      </c>
      <c r="EF42" s="2">
        <f t="shared" si="42"/>
        <v>67.579686061363546</v>
      </c>
      <c r="EG42" s="2">
        <f t="shared" si="42"/>
        <v>74.627117314624911</v>
      </c>
      <c r="EH42" s="2">
        <f t="shared" si="42"/>
        <v>66.734136603360966</v>
      </c>
      <c r="EI42" s="2">
        <f t="shared" si="42"/>
        <v>64.285006156489928</v>
      </c>
      <c r="EJ42" s="2">
        <f t="shared" si="42"/>
        <v>65.375207335660875</v>
      </c>
      <c r="EK42" s="2">
        <f t="shared" si="42"/>
        <v>69.51342558896819</v>
      </c>
      <c r="EL42" s="2">
        <f t="shared" si="42"/>
        <v>71.104490108158885</v>
      </c>
      <c r="EM42" s="2">
        <f t="shared" si="42"/>
        <v>72.89565401351507</v>
      </c>
      <c r="EN42" s="2">
        <f t="shared" si="42"/>
        <v>71.008766344958801</v>
      </c>
      <c r="EO42" s="2">
        <f t="shared" si="42"/>
        <v>69.802700411265462</v>
      </c>
      <c r="EQ42" s="2">
        <f t="shared" si="43"/>
        <v>69.48484186739536</v>
      </c>
      <c r="ER42" s="2">
        <f t="shared" si="43"/>
        <v>68.011928935298712</v>
      </c>
      <c r="ES42" s="2">
        <f t="shared" si="43"/>
        <v>65.78863534081772</v>
      </c>
      <c r="ET42" s="2">
        <f t="shared" si="43"/>
        <v>66.395070044400839</v>
      </c>
      <c r="EU42" s="2">
        <f t="shared" si="43"/>
        <v>63.517374572113191</v>
      </c>
      <c r="EV42" s="2">
        <f t="shared" si="43"/>
        <v>68.228702647146406</v>
      </c>
      <c r="EW42" s="2">
        <f t="shared" si="43"/>
        <v>71.823137894407097</v>
      </c>
      <c r="EX42" s="2">
        <f t="shared" si="43"/>
        <v>66.068037898732939</v>
      </c>
      <c r="EY42" s="2">
        <f t="shared" si="43"/>
        <v>63.86922394012587</v>
      </c>
      <c r="EZ42" s="2">
        <f t="shared" si="43"/>
        <v>63.870604433841038</v>
      </c>
      <c r="FA42" s="2">
        <f t="shared" si="43"/>
        <v>68.22765301592294</v>
      </c>
      <c r="FB42" s="2">
        <f t="shared" si="43"/>
        <v>71.47822720511013</v>
      </c>
      <c r="FC42" s="2">
        <f t="shared" si="43"/>
        <v>70.970025688003687</v>
      </c>
      <c r="FD42" s="2">
        <f t="shared" si="43"/>
        <v>67.892086756598019</v>
      </c>
      <c r="FE42" s="2">
        <f t="shared" si="43"/>
        <v>68.851088352096411</v>
      </c>
      <c r="FG42" s="2">
        <f t="shared" si="44"/>
        <v>0.11599748756802922</v>
      </c>
      <c r="FH42" s="2">
        <f t="shared" si="44"/>
        <v>0.1068973478019235</v>
      </c>
      <c r="FI42" s="2">
        <f t="shared" si="44"/>
        <v>0.10401893060635722</v>
      </c>
      <c r="FJ42" s="2">
        <f t="shared" si="44"/>
        <v>8.5955603490030216E-2</v>
      </c>
      <c r="FK42" s="2">
        <f t="shared" si="44"/>
        <v>8.630868388001986E-2</v>
      </c>
      <c r="FL42" s="2">
        <f t="shared" si="44"/>
        <v>8.3921514915169804E-2</v>
      </c>
      <c r="FM42" s="2">
        <f t="shared" si="44"/>
        <v>9.1288669626461635E-2</v>
      </c>
      <c r="FN42" s="2">
        <f t="shared" si="44"/>
        <v>9.113095019837697E-2</v>
      </c>
      <c r="FO42" s="2">
        <f t="shared" si="44"/>
        <v>9.3501030669069451E-2</v>
      </c>
      <c r="FP42" s="2">
        <f t="shared" si="44"/>
        <v>8.6786883844032769E-2</v>
      </c>
      <c r="FQ42" s="2">
        <f t="shared" si="44"/>
        <v>8.1618304500473721E-2</v>
      </c>
      <c r="FR42" s="2">
        <f t="shared" si="44"/>
        <v>8.4984588348583454E-2</v>
      </c>
      <c r="FS42" s="2">
        <f t="shared" si="44"/>
        <v>8.6587325829379558E-2</v>
      </c>
      <c r="FT42" s="2">
        <f t="shared" si="44"/>
        <v>8.0338183710625871E-2</v>
      </c>
      <c r="FU42" s="2">
        <f t="shared" si="44"/>
        <v>6.7786869264628749E-2</v>
      </c>
      <c r="FW42" s="2">
        <f t="shared" si="53"/>
        <v>1.907729739724009E-6</v>
      </c>
      <c r="FX42" s="2">
        <f t="shared" si="45"/>
        <v>2.8567957234999097E-6</v>
      </c>
      <c r="FY42" s="2">
        <f t="shared" si="45"/>
        <v>2.971638297162053E-6</v>
      </c>
      <c r="FZ42" s="2">
        <f t="shared" si="45"/>
        <v>2.6359451108162886E-6</v>
      </c>
      <c r="GA42" s="2">
        <f t="shared" si="45"/>
        <v>2.4137577999747105E-6</v>
      </c>
      <c r="GB42" s="2">
        <f t="shared" si="45"/>
        <v>2.3003649942467639E-6</v>
      </c>
      <c r="GC42" s="2">
        <f t="shared" si="45"/>
        <v>2.7843134038927852E-6</v>
      </c>
      <c r="GD42" s="2">
        <f t="shared" si="45"/>
        <v>3.3347194728390877E-6</v>
      </c>
      <c r="GE42" s="2">
        <f t="shared" si="45"/>
        <v>3.8408448917640729E-6</v>
      </c>
      <c r="GF42" s="2">
        <f t="shared" si="45"/>
        <v>3.0179507226517473E-6</v>
      </c>
      <c r="GG42" s="2">
        <f t="shared" si="45"/>
        <v>2.4909129305508588E-6</v>
      </c>
      <c r="GH42" s="2">
        <f t="shared" si="45"/>
        <v>2.121039412945038E-6</v>
      </c>
      <c r="GI42" s="2">
        <f t="shared" si="45"/>
        <v>1.9117137428006599E-6</v>
      </c>
      <c r="GJ42" s="2">
        <f t="shared" si="45"/>
        <v>1.4738667462642E-6</v>
      </c>
      <c r="GK42" s="2">
        <f t="shared" si="45"/>
        <v>1.204438536587482E-6</v>
      </c>
      <c r="GM42" s="86">
        <f t="shared" si="54"/>
        <v>6.6283310661881289E-7</v>
      </c>
      <c r="GN42" s="86">
        <f t="shared" si="46"/>
        <v>4.0536612681928808E-7</v>
      </c>
      <c r="GO42" s="86">
        <f t="shared" si="46"/>
        <v>1.4396578026210082E-7</v>
      </c>
      <c r="GP42" s="86">
        <f t="shared" si="46"/>
        <v>5.3158817444218784E-9</v>
      </c>
      <c r="GQ42" s="86">
        <f t="shared" si="46"/>
        <v>3.1858343133755213E-9</v>
      </c>
      <c r="GR42" s="86">
        <f t="shared" si="46"/>
        <v>2.4898803679154195E-9</v>
      </c>
      <c r="GS42" s="86">
        <f t="shared" si="46"/>
        <v>1.2026503718306198E-8</v>
      </c>
      <c r="GT42" s="86">
        <f t="shared" si="46"/>
        <v>8.5226625657548215E-9</v>
      </c>
      <c r="GU42" s="86">
        <f t="shared" si="46"/>
        <v>9.5046932098752804E-9</v>
      </c>
      <c r="GV42" s="86">
        <f t="shared" si="46"/>
        <v>2.6530990372189478E-9</v>
      </c>
      <c r="GW42" s="86">
        <f t="shared" si="46"/>
        <v>8.7513362493685332E-10</v>
      </c>
      <c r="GX42" s="86">
        <f t="shared" si="46"/>
        <v>2.7133229683908021E-9</v>
      </c>
      <c r="GY42" s="86">
        <f t="shared" si="46"/>
        <v>5.1414665917205493E-9</v>
      </c>
      <c r="GZ42" s="86">
        <f t="shared" si="46"/>
        <v>6.078495427195783E-10</v>
      </c>
      <c r="HA42" s="86">
        <f t="shared" si="46"/>
        <v>6.0587000266143688E-13</v>
      </c>
      <c r="HC42" s="86">
        <f t="shared" si="58"/>
        <v>2.2150186129708356E-20</v>
      </c>
      <c r="HD42" s="86">
        <f t="shared" si="47"/>
        <v>6.825434342910787E-19</v>
      </c>
      <c r="HE42" s="86">
        <f t="shared" si="47"/>
        <v>1.4905692644091876E-19</v>
      </c>
      <c r="HF42" s="86">
        <f t="shared" si="47"/>
        <v>8.8120115827581757E-27</v>
      </c>
      <c r="HG42" s="86">
        <f t="shared" si="47"/>
        <v>6.5848418257521937E-25</v>
      </c>
      <c r="HH42" s="86">
        <f t="shared" si="47"/>
        <v>3.1391349642739963E-26</v>
      </c>
      <c r="HI42" s="86">
        <f t="shared" si="47"/>
        <v>6.0580981320730663E-26</v>
      </c>
      <c r="HJ42" s="86">
        <f t="shared" si="47"/>
        <v>2.4222634968748263E-24</v>
      </c>
      <c r="HK42" s="86">
        <f t="shared" si="47"/>
        <v>4.0681793283380355E-23</v>
      </c>
      <c r="HL42" s="86">
        <f t="shared" si="47"/>
        <v>6.1721536850600018E-25</v>
      </c>
      <c r="HM42" s="86">
        <f t="shared" si="47"/>
        <v>6.4527757687580361E-25</v>
      </c>
      <c r="HN42" s="86">
        <f t="shared" si="47"/>
        <v>8.1481466468565538E-25</v>
      </c>
      <c r="HO42" s="86">
        <f t="shared" si="47"/>
        <v>4.731160742224646E-25</v>
      </c>
      <c r="HP42" s="86">
        <f t="shared" si="47"/>
        <v>5.0838131793502465E-27</v>
      </c>
      <c r="HQ42" s="86">
        <f t="shared" si="47"/>
        <v>4.7535979812829594E-37</v>
      </c>
      <c r="HS42" s="86">
        <f t="shared" si="55"/>
        <v>4.2225683954705565E-120</v>
      </c>
      <c r="HT42" s="86">
        <f t="shared" si="48"/>
        <v>3.7193183269661438E-104</v>
      </c>
      <c r="HU42" s="86">
        <f t="shared" si="48"/>
        <v>1.9711266900792337E-109</v>
      </c>
      <c r="HV42" s="86">
        <f t="shared" si="48"/>
        <v>2.3829555755504513E-159</v>
      </c>
      <c r="HW42" s="86">
        <f t="shared" si="48"/>
        <v>1.8417016534654588E-147</v>
      </c>
      <c r="HX42" s="86">
        <f t="shared" si="48"/>
        <v>3.3908362761658857E-155</v>
      </c>
      <c r="HY42" s="86">
        <f t="shared" si="48"/>
        <v>4.763033535903912E-151</v>
      </c>
      <c r="HZ42" s="86">
        <f t="shared" si="48"/>
        <v>1.728548835415988E-142</v>
      </c>
      <c r="IA42" s="86">
        <f t="shared" si="48"/>
        <v>3.4016687477625327E-137</v>
      </c>
      <c r="IB42" s="86">
        <f t="shared" si="48"/>
        <v>4.0132711237147629E-148</v>
      </c>
      <c r="IC42" s="86">
        <f t="shared" si="48"/>
        <v>5.7976262645947246E-148</v>
      </c>
      <c r="ID42" s="86">
        <f t="shared" si="48"/>
        <v>4.0571888811460842E-147</v>
      </c>
      <c r="IE42" s="86">
        <f t="shared" si="48"/>
        <v>3.8454749715938632E-148</v>
      </c>
      <c r="IF42" s="86">
        <f t="shared" si="48"/>
        <v>1.4191736419000304E-112</v>
      </c>
      <c r="IG42" s="86">
        <f t="shared" si="48"/>
        <v>2.4757899674693305E-69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7.7597952275046097E-223</v>
      </c>
      <c r="IW42" s="86">
        <f t="shared" si="49"/>
        <v>1.4237282254038932E-138</v>
      </c>
      <c r="IY42" s="86">
        <f t="shared" si="57"/>
        <v>6.6283310661883502E-7</v>
      </c>
      <c r="IZ42" s="86">
        <f t="shared" si="50"/>
        <v>4.0536612681997063E-7</v>
      </c>
      <c r="JA42" s="86">
        <f t="shared" si="50"/>
        <v>1.4396578026224987E-7</v>
      </c>
      <c r="JB42" s="86">
        <f t="shared" si="50"/>
        <v>5.3158817444218784E-9</v>
      </c>
      <c r="JC42" s="86">
        <f t="shared" si="50"/>
        <v>3.1858343133755222E-9</v>
      </c>
      <c r="JD42" s="86">
        <f t="shared" si="50"/>
        <v>2.4898803679154195E-9</v>
      </c>
      <c r="JE42" s="86">
        <f t="shared" si="50"/>
        <v>1.2026503718306198E-8</v>
      </c>
      <c r="JF42" s="86">
        <f t="shared" si="50"/>
        <v>8.5226625657548232E-9</v>
      </c>
      <c r="JG42" s="86">
        <f t="shared" si="50"/>
        <v>9.5046932098753218E-9</v>
      </c>
      <c r="JH42" s="86">
        <f t="shared" si="50"/>
        <v>2.6530990372189482E-9</v>
      </c>
      <c r="JI42" s="86">
        <f t="shared" si="50"/>
        <v>8.7513362493685394E-10</v>
      </c>
      <c r="JJ42" s="86">
        <f t="shared" si="50"/>
        <v>2.7133229683908029E-9</v>
      </c>
      <c r="JK42" s="86">
        <f t="shared" si="50"/>
        <v>5.1414665917205501E-9</v>
      </c>
      <c r="JL42" s="86">
        <f t="shared" si="50"/>
        <v>6.078495427195783E-10</v>
      </c>
      <c r="JM42" s="86">
        <f t="shared" si="50"/>
        <v>6.0587000266143688E-13</v>
      </c>
    </row>
    <row r="43" spans="2:273" x14ac:dyDescent="0.25">
      <c r="B43" s="2">
        <v>16</v>
      </c>
      <c r="C43" s="37">
        <v>70.066000000000003</v>
      </c>
      <c r="D43" s="37">
        <v>69.033000000000001</v>
      </c>
      <c r="E43" s="37">
        <v>67.343999999999994</v>
      </c>
      <c r="F43" s="37">
        <v>65.656000000000006</v>
      </c>
      <c r="G43" s="37">
        <v>64</v>
      </c>
      <c r="H43" s="37">
        <v>63.7</v>
      </c>
      <c r="I43" s="37">
        <v>72.733000000000004</v>
      </c>
      <c r="J43" s="37">
        <v>65.400000000000006</v>
      </c>
      <c r="K43" s="37">
        <v>62.622999999999998</v>
      </c>
      <c r="L43" s="37">
        <v>63.851999999999997</v>
      </c>
      <c r="M43" s="37">
        <v>67.180000000000007</v>
      </c>
      <c r="N43" s="37">
        <v>66.869</v>
      </c>
      <c r="O43" s="37">
        <v>68.295000000000002</v>
      </c>
      <c r="P43" s="37">
        <v>66.59</v>
      </c>
      <c r="Q43" s="37">
        <v>64.671999999999997</v>
      </c>
      <c r="S43" s="4">
        <f t="shared" si="7"/>
        <v>70.473470242218497</v>
      </c>
      <c r="T43" s="4">
        <f t="shared" si="7"/>
        <v>69.047205999244298</v>
      </c>
      <c r="U43" s="4">
        <f t="shared" si="7"/>
        <v>67.160648733127971</v>
      </c>
      <c r="V43" s="4">
        <f t="shared" si="7"/>
        <v>67.733132201233957</v>
      </c>
      <c r="W43" s="4">
        <f t="shared" si="7"/>
        <v>65.65785056658612</v>
      </c>
      <c r="X43" s="4">
        <f t="shared" si="7"/>
        <v>66.074321968484298</v>
      </c>
      <c r="Y43" s="4">
        <f t="shared" si="7"/>
        <v>72.487672438895416</v>
      </c>
      <c r="Z43" s="4">
        <f t="shared" si="7"/>
        <v>66.460569942917445</v>
      </c>
      <c r="AA43" s="4">
        <f t="shared" si="7"/>
        <v>64.550905257842359</v>
      </c>
      <c r="AB43" s="4">
        <f t="shared" si="7"/>
        <v>65.245400724259412</v>
      </c>
      <c r="AC43" s="4">
        <f t="shared" si="7"/>
        <v>67.893770571449906</v>
      </c>
      <c r="AD43" s="4">
        <f t="shared" si="7"/>
        <v>69.968484335486536</v>
      </c>
      <c r="AE43" s="4">
        <f t="shared" si="7"/>
        <v>69.587137852404553</v>
      </c>
      <c r="AF43" s="4">
        <f t="shared" si="7"/>
        <v>67.614417763850639</v>
      </c>
      <c r="AG43" s="4">
        <f t="shared" si="7"/>
        <v>64.435118659296549</v>
      </c>
      <c r="AI43" s="4">
        <f t="shared" si="8"/>
        <v>-0.40747024221849415</v>
      </c>
      <c r="AJ43" s="4">
        <f t="shared" si="8"/>
        <v>-1.4205999244296663E-2</v>
      </c>
      <c r="AK43" s="4">
        <f t="shared" si="8"/>
        <v>0.18335126687202319</v>
      </c>
      <c r="AL43" s="4">
        <f t="shared" si="8"/>
        <v>-2.077132201233951</v>
      </c>
      <c r="AM43" s="4">
        <f t="shared" si="8"/>
        <v>-1.6578505665861201</v>
      </c>
      <c r="AN43" s="4">
        <f t="shared" si="8"/>
        <v>-2.3743219684842956</v>
      </c>
      <c r="AO43" s="4">
        <f t="shared" si="8"/>
        <v>0.2453275611045882</v>
      </c>
      <c r="AP43" s="4">
        <f t="shared" si="8"/>
        <v>-1.0605699429174393</v>
      </c>
      <c r="AQ43" s="4">
        <f t="shared" si="8"/>
        <v>-1.9279052578423617</v>
      </c>
      <c r="AR43" s="4">
        <f t="shared" si="8"/>
        <v>-1.3934007242594149</v>
      </c>
      <c r="AS43" s="4">
        <f t="shared" si="8"/>
        <v>-0.71377057144989919</v>
      </c>
      <c r="AT43" s="4">
        <f t="shared" si="8"/>
        <v>-3.0994843354865367</v>
      </c>
      <c r="AU43" s="4">
        <f t="shared" si="8"/>
        <v>-1.2921378524045508</v>
      </c>
      <c r="AV43" s="4">
        <f t="shared" si="8"/>
        <v>-1.0244177638506358</v>
      </c>
      <c r="AW43" s="4">
        <f t="shared" si="8"/>
        <v>0.23688134070344802</v>
      </c>
      <c r="AY43" s="2">
        <f t="shared" si="51"/>
        <v>70.4719395121231</v>
      </c>
      <c r="AZ43" s="2">
        <f t="shared" si="51"/>
        <v>69.046281947081397</v>
      </c>
      <c r="BA43" s="2">
        <f t="shared" si="51"/>
        <v>67.160276039284781</v>
      </c>
      <c r="BB43" s="2">
        <f t="shared" si="51"/>
        <v>67.733115358988584</v>
      </c>
      <c r="BC43" s="2">
        <f t="shared" si="51"/>
        <v>65.657839806739702</v>
      </c>
      <c r="BD43" s="2">
        <f t="shared" si="51"/>
        <v>66.074313741572013</v>
      </c>
      <c r="BE43" s="2">
        <f t="shared" si="51"/>
        <v>72.487638009306849</v>
      </c>
      <c r="BF43" s="2">
        <f t="shared" si="51"/>
        <v>66.460544450801748</v>
      </c>
      <c r="BG43" s="2">
        <f t="shared" si="51"/>
        <v>64.550876120585031</v>
      </c>
      <c r="BH43" s="2">
        <f t="shared" si="51"/>
        <v>65.245391449555527</v>
      </c>
      <c r="BI43" s="2">
        <f t="shared" si="51"/>
        <v>67.893767250000025</v>
      </c>
      <c r="BJ43" s="2">
        <f t="shared" si="51"/>
        <v>69.96847471113567</v>
      </c>
      <c r="BK43" s="2">
        <f t="shared" si="51"/>
        <v>69.58712030982997</v>
      </c>
      <c r="BL43" s="2">
        <f t="shared" si="51"/>
        <v>67.61441527175441</v>
      </c>
      <c r="BM43" s="2">
        <f t="shared" si="51"/>
        <v>64.435118656080334</v>
      </c>
      <c r="BO43" s="2">
        <f t="shared" si="10"/>
        <v>70.066000000000003</v>
      </c>
      <c r="BP43" s="2">
        <f t="shared" si="11"/>
        <v>69.033000000000001</v>
      </c>
      <c r="BQ43" s="2">
        <f t="shared" si="12"/>
        <v>67.343999999999994</v>
      </c>
      <c r="BR43" s="2">
        <f t="shared" si="13"/>
        <v>65.656000000000006</v>
      </c>
      <c r="BS43" s="2">
        <f t="shared" si="14"/>
        <v>64</v>
      </c>
      <c r="BT43" s="2">
        <f t="shared" si="15"/>
        <v>63.7</v>
      </c>
      <c r="BU43" s="2">
        <f t="shared" si="16"/>
        <v>72.733000000000004</v>
      </c>
      <c r="BV43" s="2">
        <f t="shared" si="17"/>
        <v>65.400000000000006</v>
      </c>
      <c r="BW43" s="2">
        <f t="shared" si="18"/>
        <v>62.622999999999998</v>
      </c>
      <c r="BX43" s="2">
        <f t="shared" si="19"/>
        <v>63.851999999999997</v>
      </c>
      <c r="BY43" s="2">
        <f t="shared" si="20"/>
        <v>67.180000000000007</v>
      </c>
      <c r="BZ43" s="2">
        <f t="shared" si="21"/>
        <v>66.869</v>
      </c>
      <c r="CA43" s="2">
        <f t="shared" si="22"/>
        <v>68.295000000000002</v>
      </c>
      <c r="CB43" s="2">
        <f t="shared" si="23"/>
        <v>66.59</v>
      </c>
      <c r="CC43" s="2">
        <f t="shared" si="24"/>
        <v>64.671999999999997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70.045349454717865</v>
      </c>
      <c r="DL43" s="2">
        <f t="shared" si="41"/>
        <v>68.882030090819555</v>
      </c>
      <c r="DM43" s="2">
        <f t="shared" si="41"/>
        <v>67.313930955246732</v>
      </c>
      <c r="DN43" s="2">
        <f t="shared" si="41"/>
        <v>67.819411149825811</v>
      </c>
      <c r="DO43" s="2">
        <f t="shared" si="41"/>
        <v>66.027367247386735</v>
      </c>
      <c r="DP43" s="2">
        <f t="shared" si="41"/>
        <v>65.933997212543559</v>
      </c>
      <c r="DQ43" s="2">
        <f t="shared" si="41"/>
        <v>72.271007973733575</v>
      </c>
      <c r="DR43" s="2">
        <f t="shared" si="41"/>
        <v>66.442694934333971</v>
      </c>
      <c r="DS43" s="2">
        <f t="shared" si="41"/>
        <v>64.59222354596622</v>
      </c>
      <c r="DT43" s="2">
        <f t="shared" si="41"/>
        <v>65.24303649155722</v>
      </c>
      <c r="DU43" s="2">
        <f t="shared" si="41"/>
        <v>67.748051619433198</v>
      </c>
      <c r="DV43" s="2">
        <f t="shared" si="41"/>
        <v>69.865505226480835</v>
      </c>
      <c r="DW43" s="2">
        <f t="shared" si="41"/>
        <v>69.259054596622889</v>
      </c>
      <c r="DX43" s="2">
        <f t="shared" si="41"/>
        <v>67.302579622132271</v>
      </c>
      <c r="DY43" s="2">
        <f t="shared" si="41"/>
        <v>64.016585960410552</v>
      </c>
      <c r="EA43" s="2">
        <f t="shared" si="42"/>
        <v>73.436945522418014</v>
      </c>
      <c r="EB43" s="2">
        <f t="shared" si="42"/>
        <v>70.297886999850121</v>
      </c>
      <c r="EC43" s="2">
        <f t="shared" si="42"/>
        <v>65.953212748653698</v>
      </c>
      <c r="ED43" s="2">
        <f t="shared" si="42"/>
        <v>66.896216859338779</v>
      </c>
      <c r="EE43" s="2">
        <f t="shared" si="42"/>
        <v>62.090074462039127</v>
      </c>
      <c r="EF43" s="2">
        <f t="shared" si="42"/>
        <v>67.471205286123848</v>
      </c>
      <c r="EG43" s="2">
        <f t="shared" si="42"/>
        <v>74.454376308812385</v>
      </c>
      <c r="EH43" s="2">
        <f t="shared" si="42"/>
        <v>66.622922346047858</v>
      </c>
      <c r="EI43" s="2">
        <f t="shared" si="42"/>
        <v>64.18529889470868</v>
      </c>
      <c r="EJ43" s="2">
        <f t="shared" si="42"/>
        <v>65.268043270107611</v>
      </c>
      <c r="EK43" s="2">
        <f t="shared" si="42"/>
        <v>69.389152720312325</v>
      </c>
      <c r="EL43" s="2">
        <f t="shared" si="42"/>
        <v>70.979571606022972</v>
      </c>
      <c r="EM43" s="2">
        <f t="shared" si="42"/>
        <v>72.743428395582598</v>
      </c>
      <c r="EN43" s="2">
        <f t="shared" si="42"/>
        <v>70.870078820984148</v>
      </c>
      <c r="EO43" s="2">
        <f t="shared" si="42"/>
        <v>69.68440691087234</v>
      </c>
      <c r="EQ43" s="2">
        <f t="shared" si="43"/>
        <v>69.359475749793887</v>
      </c>
      <c r="ER43" s="2">
        <f t="shared" si="43"/>
        <v>67.888629356085033</v>
      </c>
      <c r="ES43" s="2">
        <f t="shared" si="43"/>
        <v>65.677117344705806</v>
      </c>
      <c r="ET43" s="2">
        <f t="shared" si="43"/>
        <v>66.277942677253407</v>
      </c>
      <c r="EU43" s="2">
        <f t="shared" si="43"/>
        <v>63.425883386581468</v>
      </c>
      <c r="EV43" s="2">
        <f t="shared" si="43"/>
        <v>68.112933286816641</v>
      </c>
      <c r="EW43" s="2">
        <f t="shared" si="43"/>
        <v>71.681683551312247</v>
      </c>
      <c r="EX43" s="2">
        <f t="shared" si="43"/>
        <v>65.964250097879514</v>
      </c>
      <c r="EY43" s="2">
        <f t="shared" si="43"/>
        <v>63.773921128446958</v>
      </c>
      <c r="EZ43" s="2">
        <f t="shared" si="43"/>
        <v>63.779492300161543</v>
      </c>
      <c r="FA43" s="2">
        <f t="shared" si="43"/>
        <v>68.116821280201179</v>
      </c>
      <c r="FB43" s="2">
        <f t="shared" si="43"/>
        <v>71.349334458969963</v>
      </c>
      <c r="FC43" s="2">
        <f t="shared" si="43"/>
        <v>70.837723547141906</v>
      </c>
      <c r="FD43" s="2">
        <f t="shared" si="43"/>
        <v>67.785315812936076</v>
      </c>
      <c r="FE43" s="2">
        <f t="shared" si="43"/>
        <v>68.74374965991619</v>
      </c>
      <c r="FG43" s="2">
        <f t="shared" si="44"/>
        <v>0.12578107123447246</v>
      </c>
      <c r="FH43" s="2">
        <f t="shared" si="44"/>
        <v>0.11601412685491283</v>
      </c>
      <c r="FI43" s="2">
        <f t="shared" si="44"/>
        <v>0.11292126143823748</v>
      </c>
      <c r="FJ43" s="2">
        <f t="shared" si="44"/>
        <v>9.3473285911762294E-2</v>
      </c>
      <c r="FK43" s="2">
        <f t="shared" si="44"/>
        <v>9.3854075931844291E-2</v>
      </c>
      <c r="FL43" s="2">
        <f t="shared" si="44"/>
        <v>9.1279061572598935E-2</v>
      </c>
      <c r="FM43" s="2">
        <f t="shared" si="44"/>
        <v>9.9222149992788486E-2</v>
      </c>
      <c r="FN43" s="2">
        <f t="shared" si="44"/>
        <v>9.9052217959110497E-2</v>
      </c>
      <c r="FO43" s="2">
        <f t="shared" si="44"/>
        <v>0.10160527944577809</v>
      </c>
      <c r="FP43" s="2">
        <f t="shared" si="44"/>
        <v>9.436976384974527E-2</v>
      </c>
      <c r="FQ43" s="2">
        <f t="shared" si="44"/>
        <v>8.8793496951470249E-2</v>
      </c>
      <c r="FR43" s="2">
        <f t="shared" si="44"/>
        <v>9.2425933138453029E-2</v>
      </c>
      <c r="FS43" s="2">
        <f t="shared" si="44"/>
        <v>9.4154567443987452E-2</v>
      </c>
      <c r="FT43" s="2">
        <f t="shared" si="44"/>
        <v>8.7411550055115722E-2</v>
      </c>
      <c r="FU43" s="2">
        <f t="shared" si="44"/>
        <v>7.3843888435764116E-2</v>
      </c>
      <c r="FW43" s="2">
        <f t="shared" si="53"/>
        <v>2.0917836787394575E-6</v>
      </c>
      <c r="FX43" s="2">
        <f t="shared" si="53"/>
        <v>3.1324133583016795E-6</v>
      </c>
      <c r="FY43" s="2">
        <f t="shared" si="53"/>
        <v>3.2583356655029486E-6</v>
      </c>
      <c r="FZ43" s="2">
        <f t="shared" si="53"/>
        <v>2.8902556052158349E-6</v>
      </c>
      <c r="GA43" s="2">
        <f t="shared" si="53"/>
        <v>2.6466321821083426E-6</v>
      </c>
      <c r="GB43" s="2">
        <f t="shared" si="53"/>
        <v>2.5222994995759154E-6</v>
      </c>
      <c r="GC43" s="2">
        <f t="shared" si="53"/>
        <v>3.0529381185005224E-6</v>
      </c>
      <c r="GD43" s="2">
        <f t="shared" si="53"/>
        <v>3.6564460158421227E-6</v>
      </c>
      <c r="GE43" s="2">
        <f t="shared" si="53"/>
        <v>4.2114011180197647E-6</v>
      </c>
      <c r="GF43" s="2">
        <f t="shared" si="53"/>
        <v>3.3091162009186192E-6</v>
      </c>
      <c r="GG43" s="2">
        <f t="shared" si="53"/>
        <v>2.7312310604740104E-6</v>
      </c>
      <c r="GH43" s="2">
        <f t="shared" si="53"/>
        <v>2.3256729935426764E-6</v>
      </c>
      <c r="GI43" s="2">
        <f t="shared" si="53"/>
        <v>2.0961520496366587E-6</v>
      </c>
      <c r="GJ43" s="2">
        <f t="shared" si="53"/>
        <v>1.6160625215015599E-6</v>
      </c>
      <c r="GK43" s="2">
        <f t="shared" si="53"/>
        <v>1.3206404405016458E-6</v>
      </c>
      <c r="GM43" s="86">
        <f t="shared" si="54"/>
        <v>1.1747909962957802E-6</v>
      </c>
      <c r="GN43" s="86">
        <f t="shared" si="54"/>
        <v>7.2303866577902559E-7</v>
      </c>
      <c r="GO43" s="86">
        <f t="shared" si="54"/>
        <v>2.7174488608241754E-7</v>
      </c>
      <c r="GP43" s="86">
        <f t="shared" si="54"/>
        <v>1.1501107899467269E-8</v>
      </c>
      <c r="GQ43" s="86">
        <f t="shared" si="54"/>
        <v>7.1161463323675072E-9</v>
      </c>
      <c r="GR43" s="86">
        <f t="shared" si="54"/>
        <v>5.5856995381405028E-9</v>
      </c>
      <c r="GS43" s="86">
        <f t="shared" si="54"/>
        <v>2.5310578681448248E-8</v>
      </c>
      <c r="GT43" s="86">
        <f t="shared" si="54"/>
        <v>1.8303290331296385E-8</v>
      </c>
      <c r="GU43" s="86">
        <f t="shared" si="54"/>
        <v>2.0467944662278975E-8</v>
      </c>
      <c r="GV43" s="86">
        <f t="shared" si="54"/>
        <v>6.0036443833456162E-9</v>
      </c>
      <c r="GW43" s="86">
        <f t="shared" si="54"/>
        <v>2.0662034071851497E-9</v>
      </c>
      <c r="GX43" s="86">
        <f t="shared" si="54"/>
        <v>6.0840962152614204E-9</v>
      </c>
      <c r="GY43" s="86">
        <f t="shared" si="54"/>
        <v>1.117482349616559E-8</v>
      </c>
      <c r="GZ43" s="86">
        <f t="shared" si="54"/>
        <v>1.4572278771707367E-9</v>
      </c>
      <c r="HA43" s="86">
        <f t="shared" si="54"/>
        <v>2.0064347358443397E-12</v>
      </c>
      <c r="HC43" s="86">
        <f t="shared" si="58"/>
        <v>7.6072450390007567E-20</v>
      </c>
      <c r="HD43" s="86">
        <f t="shared" si="58"/>
        <v>2.120953211641324E-18</v>
      </c>
      <c r="HE43" s="86">
        <f t="shared" si="58"/>
        <v>4.9205587361783089E-19</v>
      </c>
      <c r="HF43" s="86">
        <f t="shared" si="58"/>
        <v>4.728118865703544E-26</v>
      </c>
      <c r="HG43" s="86">
        <f t="shared" si="58"/>
        <v>3.1061538470518395E-24</v>
      </c>
      <c r="HH43" s="86">
        <f t="shared" si="58"/>
        <v>1.598037594709899E-25</v>
      </c>
      <c r="HI43" s="86">
        <f t="shared" si="58"/>
        <v>3.0668299095697582E-25</v>
      </c>
      <c r="HJ43" s="86">
        <f t="shared" si="58"/>
        <v>1.1225074646502855E-23</v>
      </c>
      <c r="HK43" s="86">
        <f t="shared" si="58"/>
        <v>1.796187694472669E-22</v>
      </c>
      <c r="HL43" s="86">
        <f t="shared" si="58"/>
        <v>2.9845555337397472E-24</v>
      </c>
      <c r="HM43" s="86">
        <f t="shared" si="58"/>
        <v>3.0419977469312824E-24</v>
      </c>
      <c r="HN43" s="86">
        <f t="shared" si="58"/>
        <v>3.7387048179589276E-24</v>
      </c>
      <c r="HO43" s="86">
        <f t="shared" si="58"/>
        <v>2.1710110606812381E-24</v>
      </c>
      <c r="HP43" s="86">
        <f t="shared" si="58"/>
        <v>2.6389825699289314E-26</v>
      </c>
      <c r="HQ43" s="86">
        <f t="shared" si="58"/>
        <v>4.8812073974027724E-36</v>
      </c>
      <c r="HS43" s="86">
        <f t="shared" si="55"/>
        <v>5.5863524218641857E-118</v>
      </c>
      <c r="HT43" s="86">
        <f t="shared" si="55"/>
        <v>2.8736731254137407E-102</v>
      </c>
      <c r="HU43" s="86">
        <f t="shared" si="55"/>
        <v>1.9818010046439065E-107</v>
      </c>
      <c r="HV43" s="86">
        <f t="shared" si="55"/>
        <v>1.8344852265192036E-156</v>
      </c>
      <c r="HW43" s="86">
        <f t="shared" si="55"/>
        <v>8.4579576467485284E-145</v>
      </c>
      <c r="HX43" s="86">
        <f t="shared" si="55"/>
        <v>2.0867188598662683E-152</v>
      </c>
      <c r="HY43" s="86">
        <f t="shared" si="55"/>
        <v>2.7253837091456375E-148</v>
      </c>
      <c r="HZ43" s="86">
        <f t="shared" si="55"/>
        <v>7.1690194300799109E-140</v>
      </c>
      <c r="IA43" s="86">
        <f t="shared" si="55"/>
        <v>1.2233886265383022E-134</v>
      </c>
      <c r="IB43" s="86">
        <f t="shared" si="55"/>
        <v>2.0546224698906292E-145</v>
      </c>
      <c r="IC43" s="86">
        <f t="shared" si="55"/>
        <v>2.6812759112028937E-145</v>
      </c>
      <c r="ID43" s="86">
        <f t="shared" si="55"/>
        <v>1.6778011081715095E-144</v>
      </c>
      <c r="IE43" s="86">
        <f t="shared" si="55"/>
        <v>1.5763894249457635E-145</v>
      </c>
      <c r="IF43" s="86">
        <f t="shared" si="55"/>
        <v>1.275999323895788E-110</v>
      </c>
      <c r="IG43" s="86">
        <f t="shared" si="55"/>
        <v>3.6657706271369819E-68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8.081693929382483E-220</v>
      </c>
      <c r="IW43" s="86">
        <f t="shared" si="56"/>
        <v>9.8385883015101791E-137</v>
      </c>
      <c r="IY43" s="86">
        <f t="shared" si="57"/>
        <v>1.1747909962958562E-6</v>
      </c>
      <c r="IZ43" s="86">
        <f t="shared" si="57"/>
        <v>7.2303866578114656E-7</v>
      </c>
      <c r="JA43" s="86">
        <f t="shared" si="57"/>
        <v>2.7174488608290961E-7</v>
      </c>
      <c r="JB43" s="86">
        <f t="shared" si="57"/>
        <v>1.1501107899467269E-8</v>
      </c>
      <c r="JC43" s="86">
        <f t="shared" si="57"/>
        <v>7.1161463323675105E-9</v>
      </c>
      <c r="JD43" s="86">
        <f t="shared" si="57"/>
        <v>5.5856995381405028E-9</v>
      </c>
      <c r="JE43" s="86">
        <f t="shared" si="57"/>
        <v>2.5310578681448248E-8</v>
      </c>
      <c r="JF43" s="86">
        <f t="shared" si="57"/>
        <v>1.8303290331296395E-8</v>
      </c>
      <c r="JG43" s="86">
        <f t="shared" si="57"/>
        <v>2.0467944662279154E-8</v>
      </c>
      <c r="JH43" s="86">
        <f t="shared" si="57"/>
        <v>6.0036443833456195E-9</v>
      </c>
      <c r="JI43" s="86">
        <f t="shared" si="57"/>
        <v>2.0662034071851526E-9</v>
      </c>
      <c r="JJ43" s="86">
        <f t="shared" si="57"/>
        <v>6.0840962152614245E-9</v>
      </c>
      <c r="JK43" s="86">
        <f t="shared" si="57"/>
        <v>1.1174823496165592E-8</v>
      </c>
      <c r="JL43" s="86">
        <f t="shared" si="57"/>
        <v>1.4572278771707367E-9</v>
      </c>
      <c r="JM43" s="86">
        <f t="shared" si="57"/>
        <v>2.0064347358443397E-12</v>
      </c>
    </row>
    <row r="44" spans="2:273" x14ac:dyDescent="0.25">
      <c r="B44" s="2">
        <v>17</v>
      </c>
      <c r="C44" s="37">
        <v>70.507999999999996</v>
      </c>
      <c r="D44" s="37">
        <v>67.376999999999995</v>
      </c>
      <c r="E44" s="37">
        <v>65.966999999999999</v>
      </c>
      <c r="F44" s="37">
        <v>66.787000000000006</v>
      </c>
      <c r="G44" s="37">
        <v>64.442999999999998</v>
      </c>
      <c r="H44" s="37">
        <v>66.05</v>
      </c>
      <c r="I44" s="37">
        <v>71.617000000000004</v>
      </c>
      <c r="J44" s="37">
        <v>64.033000000000001</v>
      </c>
      <c r="K44" s="37">
        <v>62.459000000000003</v>
      </c>
      <c r="L44" s="37">
        <v>64.295000000000002</v>
      </c>
      <c r="M44" s="37">
        <v>67.623000000000005</v>
      </c>
      <c r="N44" s="37">
        <v>68.049000000000007</v>
      </c>
      <c r="O44" s="37">
        <v>66.343999999999994</v>
      </c>
      <c r="P44" s="37">
        <v>66.704999999999998</v>
      </c>
      <c r="Q44" s="37">
        <v>65.474999999999994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70.708875001291233</v>
      </c>
      <c r="T44" s="4">
        <f t="shared" si="59"/>
        <v>69.316225575047753</v>
      </c>
      <c r="U44" s="4">
        <f t="shared" si="59"/>
        <v>67.335369409767239</v>
      </c>
      <c r="V44" s="4">
        <f t="shared" si="59"/>
        <v>67.927271111109505</v>
      </c>
      <c r="W44" s="4">
        <f t="shared" si="59"/>
        <v>65.857969703413701</v>
      </c>
      <c r="X44" s="4">
        <f t="shared" si="59"/>
        <v>66.274349294443311</v>
      </c>
      <c r="Y44" s="4">
        <f t="shared" si="59"/>
        <v>72.630419811505917</v>
      </c>
      <c r="Z44" s="4">
        <f t="shared" si="59"/>
        <v>66.752057142081881</v>
      </c>
      <c r="AA44" s="4">
        <f t="shared" si="59"/>
        <v>64.771197721366491</v>
      </c>
      <c r="AB44" s="4">
        <f t="shared" si="59"/>
        <v>65.468770999744379</v>
      </c>
      <c r="AC44" s="4">
        <f t="shared" si="59"/>
        <v>68.093427582260247</v>
      </c>
      <c r="AD44" s="4">
        <f t="shared" si="59"/>
        <v>70.164180527714791</v>
      </c>
      <c r="AE44" s="4">
        <f t="shared" si="59"/>
        <v>69.856869008685294</v>
      </c>
      <c r="AF44" s="4">
        <f t="shared" si="59"/>
        <v>67.930667292774771</v>
      </c>
      <c r="AG44" s="4">
        <f t="shared" si="59"/>
        <v>64.704781434695661</v>
      </c>
      <c r="AI44" s="4">
        <f t="shared" ref="AI44:AW60" si="60">IF(OR($B44 &lt; C$230, $B44 &gt; C$233), 0, C44-S44)</f>
        <v>-0.20087500129123725</v>
      </c>
      <c r="AJ44" s="4">
        <f t="shared" si="60"/>
        <v>-1.9392255750477574</v>
      </c>
      <c r="AK44" s="4">
        <f t="shared" si="60"/>
        <v>-1.3683694097672401</v>
      </c>
      <c r="AL44" s="4">
        <f t="shared" si="60"/>
        <v>-1.1402711111094987</v>
      </c>
      <c r="AM44" s="4">
        <f t="shared" si="60"/>
        <v>-1.4149697034137034</v>
      </c>
      <c r="AN44" s="4">
        <f t="shared" si="60"/>
        <v>-0.22434929444331431</v>
      </c>
      <c r="AO44" s="4">
        <f t="shared" si="60"/>
        <v>-1.0134198115059121</v>
      </c>
      <c r="AP44" s="4">
        <f t="shared" si="60"/>
        <v>-2.7190571420818799</v>
      </c>
      <c r="AQ44" s="4">
        <f t="shared" si="60"/>
        <v>-2.3121977213664877</v>
      </c>
      <c r="AR44" s="4">
        <f t="shared" si="60"/>
        <v>-1.1737709997443773</v>
      </c>
      <c r="AS44" s="4">
        <f t="shared" si="60"/>
        <v>-0.47042758226024262</v>
      </c>
      <c r="AT44" s="4">
        <f t="shared" si="60"/>
        <v>-2.1151805277147844</v>
      </c>
      <c r="AU44" s="4">
        <f t="shared" si="60"/>
        <v>-3.5128690086852998</v>
      </c>
      <c r="AV44" s="4">
        <f t="shared" si="60"/>
        <v>-1.2256672927747729</v>
      </c>
      <c r="AW44" s="4">
        <f t="shared" si="60"/>
        <v>0.77021856530433297</v>
      </c>
      <c r="AY44" s="2">
        <f t="shared" si="51"/>
        <v>70.706252108321053</v>
      </c>
      <c r="AZ44" s="2">
        <f t="shared" si="51"/>
        <v>69.314631078690979</v>
      </c>
      <c r="BA44" s="2">
        <f t="shared" si="51"/>
        <v>67.334690260724273</v>
      </c>
      <c r="BB44" s="2">
        <f t="shared" si="51"/>
        <v>67.927236039484043</v>
      </c>
      <c r="BC44" s="2">
        <f t="shared" si="51"/>
        <v>65.85794659975312</v>
      </c>
      <c r="BD44" s="2">
        <f t="shared" si="51"/>
        <v>66.274331549422442</v>
      </c>
      <c r="BE44" s="2">
        <f t="shared" si="51"/>
        <v>72.630350050453686</v>
      </c>
      <c r="BF44" s="2">
        <f t="shared" si="51"/>
        <v>66.752004473622478</v>
      </c>
      <c r="BG44" s="2">
        <f t="shared" si="51"/>
        <v>64.771137384284216</v>
      </c>
      <c r="BH44" s="2">
        <f t="shared" si="51"/>
        <v>65.468750835894824</v>
      </c>
      <c r="BI44" s="2">
        <f t="shared" si="51"/>
        <v>68.093420053613187</v>
      </c>
      <c r="BJ44" s="2">
        <f t="shared" si="51"/>
        <v>70.164159781255805</v>
      </c>
      <c r="BK44" s="2">
        <f t="shared" si="51"/>
        <v>69.856832320650355</v>
      </c>
      <c r="BL44" s="2">
        <f t="shared" si="51"/>
        <v>67.930661559009096</v>
      </c>
      <c r="BM44" s="2">
        <f t="shared" si="51"/>
        <v>64.704781424560366</v>
      </c>
      <c r="BO44" s="2">
        <f t="shared" si="10"/>
        <v>70.507999999999996</v>
      </c>
      <c r="BP44" s="2">
        <f t="shared" si="11"/>
        <v>67.376999999999995</v>
      </c>
      <c r="BQ44" s="2">
        <f t="shared" si="12"/>
        <v>65.966999999999999</v>
      </c>
      <c r="BR44" s="2">
        <f t="shared" si="13"/>
        <v>66.787000000000006</v>
      </c>
      <c r="BS44" s="2">
        <f t="shared" si="14"/>
        <v>64.442999999999998</v>
      </c>
      <c r="BT44" s="2">
        <f t="shared" si="15"/>
        <v>66.05</v>
      </c>
      <c r="BU44" s="2">
        <f t="shared" si="16"/>
        <v>71.617000000000004</v>
      </c>
      <c r="BV44" s="2">
        <f t="shared" si="17"/>
        <v>64.033000000000001</v>
      </c>
      <c r="BW44" s="2">
        <f t="shared" si="18"/>
        <v>62.459000000000003</v>
      </c>
      <c r="BX44" s="2">
        <f t="shared" si="19"/>
        <v>64.295000000000002</v>
      </c>
      <c r="BY44" s="2">
        <f t="shared" si="20"/>
        <v>67.623000000000005</v>
      </c>
      <c r="BZ44" s="2">
        <f t="shared" si="21"/>
        <v>68.049000000000007</v>
      </c>
      <c r="CA44" s="2">
        <f t="shared" si="22"/>
        <v>66.343999999999994</v>
      </c>
      <c r="CB44" s="2">
        <f t="shared" si="23"/>
        <v>66.704999999999998</v>
      </c>
      <c r="CC44" s="2">
        <f t="shared" si="24"/>
        <v>65.474999999999994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70.301809862494054</v>
      </c>
      <c r="DL44" s="2">
        <f t="shared" si="61"/>
        <v>69.194597001860146</v>
      </c>
      <c r="DM44" s="2">
        <f t="shared" si="61"/>
        <v>67.543463836305932</v>
      </c>
      <c r="DN44" s="2">
        <f t="shared" si="61"/>
        <v>68.057796167247417</v>
      </c>
      <c r="DO44" s="2">
        <f t="shared" si="61"/>
        <v>66.294622996515656</v>
      </c>
      <c r="DP44" s="2">
        <f t="shared" si="61"/>
        <v>66.154455226480835</v>
      </c>
      <c r="DQ44" s="2">
        <f t="shared" si="61"/>
        <v>72.430919981238262</v>
      </c>
      <c r="DR44" s="2">
        <f t="shared" si="61"/>
        <v>66.780974953095694</v>
      </c>
      <c r="DS44" s="2">
        <f t="shared" si="61"/>
        <v>64.856152532833022</v>
      </c>
      <c r="DT44" s="2">
        <f t="shared" si="61"/>
        <v>65.503933208255148</v>
      </c>
      <c r="DU44" s="2">
        <f t="shared" si="61"/>
        <v>67.968256680161943</v>
      </c>
      <c r="DV44" s="2">
        <f t="shared" si="61"/>
        <v>70.087055749128922</v>
      </c>
      <c r="DW44" s="2">
        <f t="shared" si="61"/>
        <v>69.545203283302058</v>
      </c>
      <c r="DX44" s="2">
        <f t="shared" si="61"/>
        <v>67.636520107962227</v>
      </c>
      <c r="DY44" s="2">
        <f t="shared" si="61"/>
        <v>64.27978610703812</v>
      </c>
      <c r="EA44" s="2">
        <f t="shared" ref="EA44:EO60" si="62">CE$228*$B44+CE$229</f>
        <v>73.269985959137799</v>
      </c>
      <c r="EB44" s="2">
        <f t="shared" si="62"/>
        <v>70.1488362655477</v>
      </c>
      <c r="EC44" s="2">
        <f t="shared" si="62"/>
        <v>65.838938015166505</v>
      </c>
      <c r="ED44" s="2">
        <f t="shared" si="62"/>
        <v>66.772463397592659</v>
      </c>
      <c r="EE44" s="2">
        <f t="shared" si="62"/>
        <v>62.012834827918319</v>
      </c>
      <c r="EF44" s="2">
        <f t="shared" si="62"/>
        <v>67.362724510884163</v>
      </c>
      <c r="EG44" s="2">
        <f t="shared" si="62"/>
        <v>74.281635302999845</v>
      </c>
      <c r="EH44" s="2">
        <f t="shared" si="62"/>
        <v>66.51170808873475</v>
      </c>
      <c r="EI44" s="2">
        <f t="shared" si="62"/>
        <v>64.085591632927446</v>
      </c>
      <c r="EJ44" s="2">
        <f t="shared" si="62"/>
        <v>65.160879204554348</v>
      </c>
      <c r="EK44" s="2">
        <f t="shared" si="62"/>
        <v>69.264879851656474</v>
      </c>
      <c r="EL44" s="2">
        <f t="shared" si="62"/>
        <v>70.85465310388706</v>
      </c>
      <c r="EM44" s="2">
        <f t="shared" si="62"/>
        <v>72.591202777650125</v>
      </c>
      <c r="EN44" s="2">
        <f t="shared" si="62"/>
        <v>70.731391297009495</v>
      </c>
      <c r="EO44" s="2">
        <f t="shared" si="62"/>
        <v>69.566113410479218</v>
      </c>
      <c r="EQ44" s="2">
        <f t="shared" ref="EQ44:FE60" si="63">CU$228*$B44+CU$229</f>
        <v>69.234109632192414</v>
      </c>
      <c r="ER44" s="2">
        <f t="shared" si="63"/>
        <v>67.765329776871368</v>
      </c>
      <c r="ES44" s="2">
        <f t="shared" si="63"/>
        <v>65.565599348593878</v>
      </c>
      <c r="ET44" s="2">
        <f t="shared" si="63"/>
        <v>66.16081531010596</v>
      </c>
      <c r="EU44" s="2">
        <f t="shared" si="63"/>
        <v>63.334392201049745</v>
      </c>
      <c r="EV44" s="2">
        <f t="shared" si="63"/>
        <v>67.997163926486891</v>
      </c>
      <c r="EW44" s="2">
        <f t="shared" si="63"/>
        <v>71.540229208217397</v>
      </c>
      <c r="EX44" s="2">
        <f t="shared" si="63"/>
        <v>65.860462297026103</v>
      </c>
      <c r="EY44" s="2">
        <f t="shared" si="63"/>
        <v>63.678618316768052</v>
      </c>
      <c r="EZ44" s="2">
        <f t="shared" si="63"/>
        <v>63.688380166482055</v>
      </c>
      <c r="FA44" s="2">
        <f t="shared" si="63"/>
        <v>68.005989544479419</v>
      </c>
      <c r="FB44" s="2">
        <f t="shared" si="63"/>
        <v>71.220441712829782</v>
      </c>
      <c r="FC44" s="2">
        <f t="shared" si="63"/>
        <v>70.705421406280138</v>
      </c>
      <c r="FD44" s="2">
        <f t="shared" si="63"/>
        <v>67.678544869274134</v>
      </c>
      <c r="FE44" s="2">
        <f t="shared" si="63"/>
        <v>68.636410967735983</v>
      </c>
      <c r="FG44" s="2">
        <f t="shared" ref="FG44:FU60" si="64">POWER(10,($B44-C$231)/C$229)/(1+POWER(10,($B44-C$231)/C$229))</f>
        <v>0.13626263716260875</v>
      </c>
      <c r="FH44" s="2">
        <f t="shared" si="64"/>
        <v>0.12579891421628803</v>
      </c>
      <c r="FI44" s="2">
        <f t="shared" si="64"/>
        <v>0.12248133553470433</v>
      </c>
      <c r="FJ44" s="2">
        <f t="shared" si="64"/>
        <v>0.10157539936031665</v>
      </c>
      <c r="FK44" s="2">
        <f t="shared" si="64"/>
        <v>0.10198548239493681</v>
      </c>
      <c r="FL44" s="2">
        <f t="shared" si="64"/>
        <v>9.9211798110174193E-2</v>
      </c>
      <c r="FM44" s="2">
        <f t="shared" si="64"/>
        <v>0.10776333003239993</v>
      </c>
      <c r="FN44" s="2">
        <f t="shared" si="64"/>
        <v>0.10758051704425828</v>
      </c>
      <c r="FO44" s="2">
        <f t="shared" si="64"/>
        <v>0.11032647682414901</v>
      </c>
      <c r="FP44" s="2">
        <f t="shared" si="64"/>
        <v>0.10254079301123907</v>
      </c>
      <c r="FQ44" s="2">
        <f t="shared" si="64"/>
        <v>9.6533168807420605E-2</v>
      </c>
      <c r="FR44" s="2">
        <f t="shared" si="64"/>
        <v>0.10044732289657397</v>
      </c>
      <c r="FS44" s="2">
        <f t="shared" si="64"/>
        <v>0.10230906872352197</v>
      </c>
      <c r="FT44" s="2">
        <f t="shared" si="64"/>
        <v>9.5043328995933166E-2</v>
      </c>
      <c r="FU44" s="2">
        <f t="shared" si="64"/>
        <v>8.0395450259814191E-2</v>
      </c>
      <c r="FW44" s="2">
        <f t="shared" si="53"/>
        <v>2.2935947319121647E-6</v>
      </c>
      <c r="FX44" s="2">
        <f t="shared" si="53"/>
        <v>3.4346219107097596E-6</v>
      </c>
      <c r="FY44" s="2">
        <f t="shared" si="53"/>
        <v>3.5726928898338366E-6</v>
      </c>
      <c r="FZ44" s="2">
        <f t="shared" si="53"/>
        <v>3.1691013687064959E-6</v>
      </c>
      <c r="GA44" s="2">
        <f t="shared" si="53"/>
        <v>2.9019737398960101E-6</v>
      </c>
      <c r="GB44" s="2">
        <f t="shared" si="53"/>
        <v>2.7656457324165256E-6</v>
      </c>
      <c r="GC44" s="2">
        <f t="shared" si="53"/>
        <v>3.3474790951371581E-6</v>
      </c>
      <c r="GD44" s="2">
        <f t="shared" si="53"/>
        <v>4.0092119174265781E-6</v>
      </c>
      <c r="GE44" s="2">
        <f t="shared" si="53"/>
        <v>4.6177076249083839E-6</v>
      </c>
      <c r="GF44" s="2">
        <f t="shared" si="53"/>
        <v>3.6283726044260504E-6</v>
      </c>
      <c r="GG44" s="2">
        <f t="shared" si="53"/>
        <v>2.9947345173135191E-6</v>
      </c>
      <c r="GH44" s="2">
        <f t="shared" si="53"/>
        <v>2.5500491566068891E-6</v>
      </c>
      <c r="GI44" s="2">
        <f t="shared" si="53"/>
        <v>2.2983845534183158E-6</v>
      </c>
      <c r="GJ44" s="2">
        <f t="shared" si="53"/>
        <v>1.7719770421531962E-6</v>
      </c>
      <c r="GK44" s="2">
        <f t="shared" si="53"/>
        <v>1.4480532634541612E-6</v>
      </c>
      <c r="GM44" s="86">
        <f t="shared" si="54"/>
        <v>2.0570553866742894E-6</v>
      </c>
      <c r="GN44" s="86">
        <f t="shared" si="54"/>
        <v>1.2742940249696915E-6</v>
      </c>
      <c r="GO44" s="86">
        <f t="shared" si="54"/>
        <v>5.0605711890731628E-7</v>
      </c>
      <c r="GP44" s="86">
        <f t="shared" si="54"/>
        <v>2.4476851422728505E-8</v>
      </c>
      <c r="GQ44" s="86">
        <f t="shared" si="54"/>
        <v>1.5621288487929799E-8</v>
      </c>
      <c r="GR44" s="86">
        <f t="shared" si="54"/>
        <v>1.2315223162253096E-8</v>
      </c>
      <c r="GS44" s="86">
        <f t="shared" si="54"/>
        <v>5.2422587078056121E-8</v>
      </c>
      <c r="GT44" s="86">
        <f t="shared" si="54"/>
        <v>3.8662432403293427E-8</v>
      </c>
      <c r="GU44" s="86">
        <f t="shared" si="54"/>
        <v>4.3343169369935714E-8</v>
      </c>
      <c r="GV44" s="86">
        <f t="shared" si="54"/>
        <v>1.3346041833306458E-8</v>
      </c>
      <c r="GW44" s="86">
        <f t="shared" si="54"/>
        <v>4.7883133655272035E-9</v>
      </c>
      <c r="GX44" s="86">
        <f t="shared" si="54"/>
        <v>1.3406994658769211E-8</v>
      </c>
      <c r="GY44" s="86">
        <f t="shared" si="54"/>
        <v>2.3887617683543527E-8</v>
      </c>
      <c r="GZ44" s="86">
        <f t="shared" si="54"/>
        <v>3.4278713264957362E-9</v>
      </c>
      <c r="HA44" s="86">
        <f t="shared" si="54"/>
        <v>6.4691069820107244E-12</v>
      </c>
      <c r="HC44" s="86">
        <f t="shared" si="58"/>
        <v>2.567468799649507E-19</v>
      </c>
      <c r="HD44" s="86">
        <f t="shared" si="58"/>
        <v>6.4864650242199999E-18</v>
      </c>
      <c r="HE44" s="86">
        <f t="shared" si="58"/>
        <v>1.5968556089512041E-18</v>
      </c>
      <c r="HF44" s="86">
        <f t="shared" si="58"/>
        <v>2.4759457313936306E-25</v>
      </c>
      <c r="HG44" s="86">
        <f t="shared" si="58"/>
        <v>1.4328224556726107E-23</v>
      </c>
      <c r="HH44" s="86">
        <f t="shared" si="58"/>
        <v>7.9476526994568764E-25</v>
      </c>
      <c r="HI44" s="86">
        <f t="shared" si="58"/>
        <v>1.5165999502042521E-24</v>
      </c>
      <c r="HJ44" s="86">
        <f t="shared" si="58"/>
        <v>5.0867257579386509E-23</v>
      </c>
      <c r="HK44" s="86">
        <f t="shared" si="58"/>
        <v>7.7567682482482441E-22</v>
      </c>
      <c r="HL44" s="86">
        <f t="shared" si="58"/>
        <v>1.4102993279812443E-23</v>
      </c>
      <c r="HM44" s="86">
        <f t="shared" si="58"/>
        <v>1.4024078080567604E-23</v>
      </c>
      <c r="HN44" s="86">
        <f t="shared" si="58"/>
        <v>1.6787423563323716E-23</v>
      </c>
      <c r="HO44" s="86">
        <f t="shared" si="58"/>
        <v>9.7510076259774758E-24</v>
      </c>
      <c r="HP44" s="86">
        <f t="shared" si="58"/>
        <v>1.3385419352535868E-25</v>
      </c>
      <c r="HQ44" s="86">
        <f t="shared" si="58"/>
        <v>4.8475642570430287E-35</v>
      </c>
      <c r="HS44" s="86">
        <f t="shared" si="55"/>
        <v>7.0717439110842232E-116</v>
      </c>
      <c r="HT44" s="86">
        <f t="shared" si="55"/>
        <v>2.1324913088996035E-100</v>
      </c>
      <c r="HU44" s="86">
        <f t="shared" si="55"/>
        <v>1.9083328430837368E-105</v>
      </c>
      <c r="HV44" s="86">
        <f t="shared" si="55"/>
        <v>1.3281929078138605E-153</v>
      </c>
      <c r="HW44" s="86">
        <f t="shared" si="55"/>
        <v>3.6711174180252017E-142</v>
      </c>
      <c r="HX44" s="86">
        <f t="shared" si="55"/>
        <v>1.2107794950163281E-149</v>
      </c>
      <c r="HY44" s="86">
        <f t="shared" si="55"/>
        <v>1.4699267495173095E-145</v>
      </c>
      <c r="HZ44" s="86">
        <f t="shared" si="55"/>
        <v>2.8099176488360511E-137</v>
      </c>
      <c r="IA44" s="86">
        <f t="shared" si="55"/>
        <v>4.1602992431522437E-132</v>
      </c>
      <c r="IB44" s="86">
        <f t="shared" si="55"/>
        <v>9.9240005424648003E-143</v>
      </c>
      <c r="IC44" s="86">
        <f t="shared" si="55"/>
        <v>1.1720546779148733E-142</v>
      </c>
      <c r="ID44" s="86">
        <f t="shared" si="55"/>
        <v>6.5693310192003054E-142</v>
      </c>
      <c r="IE44" s="86">
        <f t="shared" si="55"/>
        <v>6.1217863167115135E-143</v>
      </c>
      <c r="IF44" s="86">
        <f t="shared" si="55"/>
        <v>1.1023627834902744E-108</v>
      </c>
      <c r="IG44" s="86">
        <f t="shared" si="55"/>
        <v>5.3020363860800213E-67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8.0246407619011591E-217</v>
      </c>
      <c r="IW44" s="86">
        <f t="shared" si="56"/>
        <v>6.6070167960091246E-135</v>
      </c>
      <c r="IY44" s="86">
        <f t="shared" si="57"/>
        <v>2.057055386674546E-6</v>
      </c>
      <c r="IZ44" s="86">
        <f t="shared" si="57"/>
        <v>1.2742940249761779E-6</v>
      </c>
      <c r="JA44" s="86">
        <f t="shared" si="57"/>
        <v>5.0605711890891315E-7</v>
      </c>
      <c r="JB44" s="86">
        <f t="shared" si="57"/>
        <v>2.4476851422728505E-8</v>
      </c>
      <c r="JC44" s="86">
        <f t="shared" si="57"/>
        <v>1.5621288487929813E-8</v>
      </c>
      <c r="JD44" s="86">
        <f t="shared" si="57"/>
        <v>1.2315223162253096E-8</v>
      </c>
      <c r="JE44" s="86">
        <f t="shared" si="57"/>
        <v>5.2422587078056121E-8</v>
      </c>
      <c r="JF44" s="86">
        <f t="shared" si="57"/>
        <v>3.866243240329348E-8</v>
      </c>
      <c r="JG44" s="86">
        <f t="shared" si="57"/>
        <v>4.3343169369936489E-8</v>
      </c>
      <c r="JH44" s="86">
        <f t="shared" si="57"/>
        <v>1.3346041833306473E-8</v>
      </c>
      <c r="JI44" s="86">
        <f t="shared" si="57"/>
        <v>4.7883133655272176E-9</v>
      </c>
      <c r="JJ44" s="86">
        <f t="shared" si="57"/>
        <v>1.3406994658769228E-8</v>
      </c>
      <c r="JK44" s="86">
        <f t="shared" si="57"/>
        <v>2.3887617683543537E-8</v>
      </c>
      <c r="JL44" s="86">
        <f t="shared" si="57"/>
        <v>3.4278713264957362E-9</v>
      </c>
      <c r="JM44" s="86">
        <f t="shared" si="57"/>
        <v>6.4691069820107244E-12</v>
      </c>
    </row>
    <row r="45" spans="2:273" x14ac:dyDescent="0.25">
      <c r="B45" s="2">
        <v>18</v>
      </c>
      <c r="C45" s="37">
        <v>68.933999999999997</v>
      </c>
      <c r="D45" s="37">
        <v>68.442999999999998</v>
      </c>
      <c r="E45" s="37">
        <v>66.754000000000005</v>
      </c>
      <c r="F45" s="37">
        <v>67.623000000000005</v>
      </c>
      <c r="G45" s="37">
        <v>64.328000000000003</v>
      </c>
      <c r="H45" s="37">
        <v>64.95</v>
      </c>
      <c r="I45" s="37">
        <v>72.233000000000004</v>
      </c>
      <c r="J45" s="37">
        <v>65.25</v>
      </c>
      <c r="K45" s="37">
        <v>64.442999999999998</v>
      </c>
      <c r="L45" s="37">
        <v>64.197000000000003</v>
      </c>
      <c r="M45" s="37">
        <v>66.966999999999999</v>
      </c>
      <c r="N45" s="37">
        <v>69.671999999999997</v>
      </c>
      <c r="O45" s="37">
        <v>69.081999999999994</v>
      </c>
      <c r="P45" s="37">
        <v>66.033000000000001</v>
      </c>
      <c r="Q45" s="37">
        <v>64.721000000000004</v>
      </c>
      <c r="S45" s="4">
        <f t="shared" si="59"/>
        <v>70.937974376940304</v>
      </c>
      <c r="T45" s="4">
        <f t="shared" si="59"/>
        <v>69.577007839708273</v>
      </c>
      <c r="U45" s="4">
        <f t="shared" si="59"/>
        <v>67.502341487056057</v>
      </c>
      <c r="V45" s="4">
        <f t="shared" si="59"/>
        <v>68.114544124664391</v>
      </c>
      <c r="W45" s="4">
        <f t="shared" si="59"/>
        <v>66.049638778277199</v>
      </c>
      <c r="X45" s="4">
        <f t="shared" si="59"/>
        <v>66.469702531938665</v>
      </c>
      <c r="Y45" s="4">
        <f t="shared" si="59"/>
        <v>72.768489810519952</v>
      </c>
      <c r="Z45" s="4">
        <f t="shared" si="59"/>
        <v>67.035445236427577</v>
      </c>
      <c r="AA45" s="4">
        <f t="shared" si="59"/>
        <v>64.984442844217511</v>
      </c>
      <c r="AB45" s="4">
        <f t="shared" si="59"/>
        <v>65.685697103533386</v>
      </c>
      <c r="AC45" s="4">
        <f t="shared" si="59"/>
        <v>68.288325699361678</v>
      </c>
      <c r="AD45" s="4">
        <f t="shared" si="59"/>
        <v>70.354588395344564</v>
      </c>
      <c r="AE45" s="4">
        <f t="shared" si="59"/>
        <v>70.121086062872834</v>
      </c>
      <c r="AF45" s="4">
        <f t="shared" si="59"/>
        <v>68.241256302497376</v>
      </c>
      <c r="AG45" s="4">
        <f t="shared" si="59"/>
        <v>64.972027199651933</v>
      </c>
      <c r="AI45" s="4">
        <f t="shared" si="60"/>
        <v>-2.003974376940306</v>
      </c>
      <c r="AJ45" s="4">
        <f t="shared" si="60"/>
        <v>-1.1340078397082749</v>
      </c>
      <c r="AK45" s="4">
        <f t="shared" si="60"/>
        <v>-0.7483414870560523</v>
      </c>
      <c r="AL45" s="4">
        <f t="shared" si="60"/>
        <v>-0.49154412466438657</v>
      </c>
      <c r="AM45" s="4">
        <f t="shared" si="60"/>
        <v>-1.721638778277196</v>
      </c>
      <c r="AN45" s="4">
        <f t="shared" si="60"/>
        <v>-1.5197025319386626</v>
      </c>
      <c r="AO45" s="4">
        <f t="shared" si="60"/>
        <v>-0.53548981051994815</v>
      </c>
      <c r="AP45" s="4">
        <f t="shared" si="60"/>
        <v>-1.7854452364275772</v>
      </c>
      <c r="AQ45" s="4">
        <f t="shared" si="60"/>
        <v>-0.54144284421751365</v>
      </c>
      <c r="AR45" s="4">
        <f t="shared" si="60"/>
        <v>-1.4886971035333829</v>
      </c>
      <c r="AS45" s="4">
        <f t="shared" si="60"/>
        <v>-1.3213256993616795</v>
      </c>
      <c r="AT45" s="4">
        <f t="shared" si="60"/>
        <v>-0.68258839534456683</v>
      </c>
      <c r="AU45" s="4">
        <f t="shared" si="60"/>
        <v>-1.0390860628728404</v>
      </c>
      <c r="AV45" s="4">
        <f t="shared" si="60"/>
        <v>-2.2082563024973751</v>
      </c>
      <c r="AW45" s="4">
        <f t="shared" si="60"/>
        <v>-0.25102719965192932</v>
      </c>
      <c r="AY45" s="2">
        <f t="shared" si="51"/>
        <v>70.933536201948172</v>
      </c>
      <c r="AZ45" s="2">
        <f t="shared" si="51"/>
        <v>69.574290362591057</v>
      </c>
      <c r="BA45" s="2">
        <f t="shared" si="51"/>
        <v>67.50112102273512</v>
      </c>
      <c r="BB45" s="2">
        <f t="shared" si="51"/>
        <v>68.114472316922829</v>
      </c>
      <c r="BC45" s="2">
        <f t="shared" si="51"/>
        <v>66.049590046976974</v>
      </c>
      <c r="BD45" s="2">
        <f t="shared" si="51"/>
        <v>66.469664932029431</v>
      </c>
      <c r="BE45" s="2">
        <f t="shared" si="51"/>
        <v>72.768350766211825</v>
      </c>
      <c r="BF45" s="2">
        <f t="shared" si="51"/>
        <v>67.035338256234496</v>
      </c>
      <c r="BG45" s="2">
        <f t="shared" si="51"/>
        <v>64.984320035758643</v>
      </c>
      <c r="BH45" s="2">
        <f t="shared" si="51"/>
        <v>65.685654058580567</v>
      </c>
      <c r="BI45" s="2">
        <f t="shared" si="51"/>
        <v>68.288308956963419</v>
      </c>
      <c r="BJ45" s="2">
        <f t="shared" si="51"/>
        <v>70.354544465384251</v>
      </c>
      <c r="BK45" s="2">
        <f t="shared" si="51"/>
        <v>70.121010633520726</v>
      </c>
      <c r="BL45" s="2">
        <f t="shared" si="51"/>
        <v>68.24124336407759</v>
      </c>
      <c r="BM45" s="2">
        <f t="shared" si="51"/>
        <v>64.972027168571472</v>
      </c>
      <c r="BO45" s="2">
        <f t="shared" si="10"/>
        <v>68.933999999999997</v>
      </c>
      <c r="BP45" s="2">
        <f t="shared" si="11"/>
        <v>68.442999999999998</v>
      </c>
      <c r="BQ45" s="2">
        <f t="shared" si="12"/>
        <v>66.754000000000005</v>
      </c>
      <c r="BR45" s="2">
        <f t="shared" si="13"/>
        <v>67.623000000000005</v>
      </c>
      <c r="BS45" s="2">
        <f t="shared" si="14"/>
        <v>64.328000000000003</v>
      </c>
      <c r="BT45" s="2">
        <f t="shared" si="15"/>
        <v>64.95</v>
      </c>
      <c r="BU45" s="2">
        <f t="shared" si="16"/>
        <v>72.233000000000004</v>
      </c>
      <c r="BV45" s="2">
        <f t="shared" si="17"/>
        <v>65.25</v>
      </c>
      <c r="BW45" s="2">
        <f t="shared" si="18"/>
        <v>64.442999999999998</v>
      </c>
      <c r="BX45" s="2">
        <f t="shared" si="19"/>
        <v>64.197000000000003</v>
      </c>
      <c r="BY45" s="2">
        <f t="shared" si="20"/>
        <v>66.966999999999999</v>
      </c>
      <c r="BZ45" s="2">
        <f t="shared" si="21"/>
        <v>69.671999999999997</v>
      </c>
      <c r="CA45" s="2">
        <f t="shared" si="22"/>
        <v>69.081999999999994</v>
      </c>
      <c r="CB45" s="2">
        <f t="shared" si="23"/>
        <v>66.033000000000001</v>
      </c>
      <c r="CC45" s="2">
        <f t="shared" si="24"/>
        <v>64.721000000000004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70.558270270270256</v>
      </c>
      <c r="DL45" s="2">
        <f t="shared" si="61"/>
        <v>69.507163912900751</v>
      </c>
      <c r="DM45" s="2">
        <f t="shared" si="61"/>
        <v>67.772996717365118</v>
      </c>
      <c r="DN45" s="2">
        <f t="shared" si="61"/>
        <v>68.29618118466901</v>
      </c>
      <c r="DO45" s="2">
        <f t="shared" si="61"/>
        <v>66.561878745644577</v>
      </c>
      <c r="DP45" s="2">
        <f t="shared" si="61"/>
        <v>66.374913240418124</v>
      </c>
      <c r="DQ45" s="2">
        <f t="shared" si="61"/>
        <v>72.590831988742963</v>
      </c>
      <c r="DR45" s="2">
        <f t="shared" si="61"/>
        <v>67.119254971857416</v>
      </c>
      <c r="DS45" s="2">
        <f t="shared" si="61"/>
        <v>65.120081519699809</v>
      </c>
      <c r="DT45" s="2">
        <f t="shared" si="61"/>
        <v>65.764829924953091</v>
      </c>
      <c r="DU45" s="2">
        <f t="shared" si="61"/>
        <v>68.188461740890688</v>
      </c>
      <c r="DV45" s="2">
        <f t="shared" si="61"/>
        <v>70.308606271776995</v>
      </c>
      <c r="DW45" s="2">
        <f t="shared" si="61"/>
        <v>69.831351969981242</v>
      </c>
      <c r="DX45" s="2">
        <f t="shared" si="61"/>
        <v>67.970460593792183</v>
      </c>
      <c r="DY45" s="2">
        <f t="shared" si="61"/>
        <v>64.542986253665688</v>
      </c>
      <c r="EA45" s="2">
        <f t="shared" si="62"/>
        <v>73.103026395857583</v>
      </c>
      <c r="EB45" s="2">
        <f t="shared" si="62"/>
        <v>69.999785531245294</v>
      </c>
      <c r="EC45" s="2">
        <f t="shared" si="62"/>
        <v>65.724663281679298</v>
      </c>
      <c r="ED45" s="2">
        <f t="shared" si="62"/>
        <v>66.64870993584654</v>
      </c>
      <c r="EE45" s="2">
        <f t="shared" si="62"/>
        <v>61.935595193797511</v>
      </c>
      <c r="EF45" s="2">
        <f t="shared" si="62"/>
        <v>67.254243735644465</v>
      </c>
      <c r="EG45" s="2">
        <f t="shared" si="62"/>
        <v>74.108894297187319</v>
      </c>
      <c r="EH45" s="2">
        <f t="shared" si="62"/>
        <v>66.400493831421642</v>
      </c>
      <c r="EI45" s="2">
        <f t="shared" si="62"/>
        <v>63.985884371146206</v>
      </c>
      <c r="EJ45" s="2">
        <f t="shared" si="62"/>
        <v>65.053715139001071</v>
      </c>
      <c r="EK45" s="2">
        <f t="shared" si="62"/>
        <v>69.140606983000609</v>
      </c>
      <c r="EL45" s="2">
        <f t="shared" si="62"/>
        <v>70.729734601751147</v>
      </c>
      <c r="EM45" s="2">
        <f t="shared" si="62"/>
        <v>72.438977159717666</v>
      </c>
      <c r="EN45" s="2">
        <f t="shared" si="62"/>
        <v>70.592703773034842</v>
      </c>
      <c r="EO45" s="2">
        <f t="shared" si="62"/>
        <v>69.447819910086096</v>
      </c>
      <c r="EQ45" s="2">
        <f t="shared" si="63"/>
        <v>69.108743514590941</v>
      </c>
      <c r="ER45" s="2">
        <f t="shared" si="63"/>
        <v>67.642030197657689</v>
      </c>
      <c r="ES45" s="2">
        <f t="shared" si="63"/>
        <v>65.454081352481964</v>
      </c>
      <c r="ET45" s="2">
        <f t="shared" si="63"/>
        <v>66.043687942958513</v>
      </c>
      <c r="EU45" s="2">
        <f t="shared" si="63"/>
        <v>63.242901015518029</v>
      </c>
      <c r="EV45" s="2">
        <f t="shared" si="63"/>
        <v>67.881394566157141</v>
      </c>
      <c r="EW45" s="2">
        <f t="shared" si="63"/>
        <v>71.398774865122547</v>
      </c>
      <c r="EX45" s="2">
        <f t="shared" si="63"/>
        <v>65.756674496172693</v>
      </c>
      <c r="EY45" s="2">
        <f t="shared" si="63"/>
        <v>63.583315505089139</v>
      </c>
      <c r="EZ45" s="2">
        <f t="shared" si="63"/>
        <v>63.597268032802567</v>
      </c>
      <c r="FA45" s="2">
        <f t="shared" si="63"/>
        <v>67.895157808757659</v>
      </c>
      <c r="FB45" s="2">
        <f t="shared" si="63"/>
        <v>71.091548966689601</v>
      </c>
      <c r="FC45" s="2">
        <f t="shared" si="63"/>
        <v>70.573119265418356</v>
      </c>
      <c r="FD45" s="2">
        <f t="shared" si="63"/>
        <v>67.571773925612192</v>
      </c>
      <c r="FE45" s="2">
        <f t="shared" si="63"/>
        <v>68.529072275555777</v>
      </c>
      <c r="FG45" s="2">
        <f t="shared" si="64"/>
        <v>0.14747031082111678</v>
      </c>
      <c r="FH45" s="2">
        <f t="shared" si="64"/>
        <v>0.13628173524205178</v>
      </c>
      <c r="FI45" s="2">
        <f t="shared" si="64"/>
        <v>0.13272967668329888</v>
      </c>
      <c r="FJ45" s="2">
        <f t="shared" si="64"/>
        <v>0.11029434687597278</v>
      </c>
      <c r="FK45" s="2">
        <f t="shared" si="64"/>
        <v>0.11073529166730055</v>
      </c>
      <c r="FL45" s="2">
        <f t="shared" si="64"/>
        <v>0.10775219364044022</v>
      </c>
      <c r="FM45" s="2">
        <f t="shared" si="64"/>
        <v>0.11694429392195872</v>
      </c>
      <c r="FN45" s="2">
        <f t="shared" si="64"/>
        <v>0.11674794401751999</v>
      </c>
      <c r="FO45" s="2">
        <f t="shared" si="64"/>
        <v>0.11969651468634308</v>
      </c>
      <c r="FP45" s="2">
        <f t="shared" si="64"/>
        <v>0.11133233841228256</v>
      </c>
      <c r="FQ45" s="2">
        <f t="shared" si="64"/>
        <v>0.10486982582960935</v>
      </c>
      <c r="FR45" s="2">
        <f t="shared" si="64"/>
        <v>0.10908119610675181</v>
      </c>
      <c r="FS45" s="2">
        <f t="shared" si="64"/>
        <v>0.11108320585347682</v>
      </c>
      <c r="FT45" s="2">
        <f t="shared" si="64"/>
        <v>0.10326602883204027</v>
      </c>
      <c r="FU45" s="2">
        <f t="shared" si="64"/>
        <v>8.7473379060192466E-2</v>
      </c>
      <c r="FW45" s="2">
        <f t="shared" si="53"/>
        <v>2.5148760578340586E-6</v>
      </c>
      <c r="FX45" s="2">
        <f t="shared" si="53"/>
        <v>3.7659867891684413E-6</v>
      </c>
      <c r="FY45" s="2">
        <f t="shared" si="53"/>
        <v>3.9173785049492841E-6</v>
      </c>
      <c r="FZ45" s="2">
        <f t="shared" si="53"/>
        <v>3.4748494897218017E-6</v>
      </c>
      <c r="GA45" s="2">
        <f t="shared" si="53"/>
        <v>3.1819500407026314E-6</v>
      </c>
      <c r="GB45" s="2">
        <f t="shared" si="53"/>
        <v>3.0324694347139925E-6</v>
      </c>
      <c r="GC45" s="2">
        <f t="shared" si="53"/>
        <v>3.6704366544633954E-6</v>
      </c>
      <c r="GD45" s="2">
        <f t="shared" si="53"/>
        <v>4.3960117507915646E-6</v>
      </c>
      <c r="GE45" s="2">
        <f t="shared" si="53"/>
        <v>5.0632134711735506E-6</v>
      </c>
      <c r="GF45" s="2">
        <f t="shared" si="53"/>
        <v>3.9784300555517981E-6</v>
      </c>
      <c r="GG45" s="2">
        <f t="shared" si="53"/>
        <v>3.2836601527349466E-6</v>
      </c>
      <c r="GH45" s="2">
        <f t="shared" si="53"/>
        <v>2.7960726114114044E-6</v>
      </c>
      <c r="GI45" s="2">
        <f t="shared" si="53"/>
        <v>2.5201279903522229E-6</v>
      </c>
      <c r="GJ45" s="2">
        <f t="shared" si="53"/>
        <v>1.9429338586288397E-6</v>
      </c>
      <c r="GK45" s="2">
        <f t="shared" si="53"/>
        <v>1.5877586084127539E-6</v>
      </c>
      <c r="GM45" s="86">
        <f t="shared" si="54"/>
        <v>3.5585051228042231E-6</v>
      </c>
      <c r="GN45" s="86">
        <f t="shared" si="54"/>
        <v>2.219109016810371E-6</v>
      </c>
      <c r="GO45" s="86">
        <f t="shared" si="54"/>
        <v>9.2978213286239491E-7</v>
      </c>
      <c r="GP45" s="86">
        <f t="shared" si="54"/>
        <v>5.1242541946041338E-8</v>
      </c>
      <c r="GQ45" s="86">
        <f t="shared" si="54"/>
        <v>3.3701345138324675E-8</v>
      </c>
      <c r="GR45" s="86">
        <f t="shared" si="54"/>
        <v>2.6685820477539805E-8</v>
      </c>
      <c r="GS45" s="86">
        <f t="shared" si="54"/>
        <v>1.0685537852526417E-7</v>
      </c>
      <c r="GT45" s="86">
        <f t="shared" si="54"/>
        <v>8.0327342805151256E-8</v>
      </c>
      <c r="GU45" s="86">
        <f t="shared" si="54"/>
        <v>9.0258003754560095E-8</v>
      </c>
      <c r="GV45" s="86">
        <f t="shared" si="54"/>
        <v>2.9145687921541345E-8</v>
      </c>
      <c r="GW45" s="86">
        <f t="shared" si="54"/>
        <v>1.0892086218783029E-8</v>
      </c>
      <c r="GX45" s="86">
        <f t="shared" si="54"/>
        <v>2.9034583680922071E-8</v>
      </c>
      <c r="GY45" s="86">
        <f t="shared" si="54"/>
        <v>5.022169379761049E-8</v>
      </c>
      <c r="GZ45" s="86">
        <f t="shared" si="54"/>
        <v>7.9121673287908091E-9</v>
      </c>
      <c r="HA45" s="86">
        <f t="shared" si="54"/>
        <v>2.0307042472201588E-11</v>
      </c>
      <c r="HC45" s="86">
        <f t="shared" si="58"/>
        <v>8.5155573994762136E-19</v>
      </c>
      <c r="HD45" s="86">
        <f t="shared" si="58"/>
        <v>1.9523767030563633E-17</v>
      </c>
      <c r="HE45" s="86">
        <f t="shared" si="58"/>
        <v>5.094579150904989E-18</v>
      </c>
      <c r="HF45" s="86">
        <f t="shared" si="58"/>
        <v>1.2654234567265166E-24</v>
      </c>
      <c r="HG45" s="86">
        <f t="shared" si="58"/>
        <v>6.4633275986261392E-23</v>
      </c>
      <c r="HH45" s="86">
        <f t="shared" si="58"/>
        <v>3.8616080091637959E-24</v>
      </c>
      <c r="HI45" s="86">
        <f t="shared" si="58"/>
        <v>7.3262703276826395E-24</v>
      </c>
      <c r="HJ45" s="86">
        <f t="shared" si="58"/>
        <v>2.2540903075962614E-22</v>
      </c>
      <c r="HK45" s="86">
        <f t="shared" si="58"/>
        <v>3.2763495672016641E-21</v>
      </c>
      <c r="HL45" s="86">
        <f t="shared" si="58"/>
        <v>6.512298907363037E-23</v>
      </c>
      <c r="HM45" s="86">
        <f t="shared" si="58"/>
        <v>6.3225960843961502E-23</v>
      </c>
      <c r="HN45" s="86">
        <f t="shared" si="58"/>
        <v>7.3764925733970095E-23</v>
      </c>
      <c r="HO45" s="86">
        <f t="shared" si="58"/>
        <v>4.2867926020210222E-23</v>
      </c>
      <c r="HP45" s="86">
        <f t="shared" si="58"/>
        <v>6.6340441083055028E-25</v>
      </c>
      <c r="HQ45" s="86">
        <f t="shared" si="58"/>
        <v>4.6560107237137378E-34</v>
      </c>
      <c r="HS45" s="86">
        <f t="shared" si="55"/>
        <v>8.5658788402749594E-114</v>
      </c>
      <c r="HT45" s="86">
        <f t="shared" si="55"/>
        <v>1.5198956269007018E-98</v>
      </c>
      <c r="HU45" s="86">
        <f t="shared" si="55"/>
        <v>1.759938552578287E-103</v>
      </c>
      <c r="HV45" s="86">
        <f t="shared" si="55"/>
        <v>9.0439355346150265E-151</v>
      </c>
      <c r="HW45" s="86">
        <f t="shared" si="55"/>
        <v>1.5059767836680705E-139</v>
      </c>
      <c r="HX45" s="86">
        <f t="shared" si="55"/>
        <v>6.6238555083007522E-147</v>
      </c>
      <c r="HY45" s="86">
        <f t="shared" si="55"/>
        <v>7.4728878898665565E-143</v>
      </c>
      <c r="HZ45" s="86">
        <f t="shared" si="55"/>
        <v>1.0408397922831425E-134</v>
      </c>
      <c r="IA45" s="86">
        <f t="shared" si="55"/>
        <v>1.3377445038002757E-129</v>
      </c>
      <c r="IB45" s="86">
        <f t="shared" si="55"/>
        <v>4.5223425711162901E-140</v>
      </c>
      <c r="IC45" s="86">
        <f t="shared" si="55"/>
        <v>4.8425041364303444E-140</v>
      </c>
      <c r="ID45" s="86">
        <f t="shared" si="55"/>
        <v>2.4353864976634968E-139</v>
      </c>
      <c r="IE45" s="86">
        <f t="shared" si="55"/>
        <v>2.2521358984430493E-140</v>
      </c>
      <c r="IF45" s="86">
        <f t="shared" si="55"/>
        <v>9.1507870362811897E-107</v>
      </c>
      <c r="IG45" s="86">
        <f t="shared" si="55"/>
        <v>7.491117749566183E-66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7.5966155603893289E-214</v>
      </c>
      <c r="IW45" s="86">
        <f t="shared" si="56"/>
        <v>4.3116672324975544E-133</v>
      </c>
      <c r="IY45" s="86">
        <f t="shared" si="57"/>
        <v>3.5585051228050748E-6</v>
      </c>
      <c r="IZ45" s="86">
        <f t="shared" si="57"/>
        <v>2.2191090168298947E-6</v>
      </c>
      <c r="JA45" s="86">
        <f t="shared" si="57"/>
        <v>9.2978213286748949E-7</v>
      </c>
      <c r="JB45" s="86">
        <f t="shared" si="57"/>
        <v>5.1242541946041338E-8</v>
      </c>
      <c r="JC45" s="86">
        <f t="shared" si="57"/>
        <v>3.3701345138324741E-8</v>
      </c>
      <c r="JD45" s="86">
        <f t="shared" si="57"/>
        <v>2.6685820477539809E-8</v>
      </c>
      <c r="JE45" s="86">
        <f t="shared" si="57"/>
        <v>1.0685537852526418E-7</v>
      </c>
      <c r="JF45" s="86">
        <f t="shared" si="57"/>
        <v>8.0327342805151481E-8</v>
      </c>
      <c r="JG45" s="86">
        <f t="shared" si="57"/>
        <v>9.0258003754563377E-8</v>
      </c>
      <c r="JH45" s="86">
        <f t="shared" si="57"/>
        <v>2.9145687921541411E-8</v>
      </c>
      <c r="JI45" s="86">
        <f t="shared" si="57"/>
        <v>1.0892086218783091E-8</v>
      </c>
      <c r="JJ45" s="86">
        <f t="shared" si="57"/>
        <v>2.9034583680922144E-8</v>
      </c>
      <c r="JK45" s="86">
        <f t="shared" si="57"/>
        <v>5.022169379761053E-8</v>
      </c>
      <c r="JL45" s="86">
        <f t="shared" si="57"/>
        <v>7.9121673287908091E-9</v>
      </c>
      <c r="JM45" s="86">
        <f t="shared" si="57"/>
        <v>2.0307042472201588E-11</v>
      </c>
    </row>
    <row r="46" spans="2:273" x14ac:dyDescent="0.25">
      <c r="B46" s="2">
        <v>19</v>
      </c>
      <c r="C46" s="37">
        <v>69.081999999999994</v>
      </c>
      <c r="D46" s="37">
        <v>69.066000000000003</v>
      </c>
      <c r="E46" s="37">
        <v>67.933999999999997</v>
      </c>
      <c r="F46" s="37">
        <v>67.656000000000006</v>
      </c>
      <c r="G46" s="37">
        <v>65.376999999999995</v>
      </c>
      <c r="H46" s="37">
        <v>64.933000000000007</v>
      </c>
      <c r="I46" s="37">
        <v>71.533000000000001</v>
      </c>
      <c r="J46" s="37">
        <v>64.349999999999994</v>
      </c>
      <c r="K46" s="37">
        <v>63.557000000000002</v>
      </c>
      <c r="L46" s="37">
        <v>63.573999999999998</v>
      </c>
      <c r="M46" s="37">
        <v>67.704999999999998</v>
      </c>
      <c r="N46" s="37">
        <v>68.573999999999998</v>
      </c>
      <c r="O46" s="37">
        <v>67.869</v>
      </c>
      <c r="P46" s="37">
        <v>67.245999999999995</v>
      </c>
      <c r="Q46" s="37">
        <v>65.704999999999998</v>
      </c>
      <c r="S46" s="4">
        <f t="shared" si="59"/>
        <v>71.160339704632307</v>
      </c>
      <c r="T46" s="4">
        <f t="shared" si="59"/>
        <v>69.828868281193721</v>
      </c>
      <c r="U46" s="4">
        <f t="shared" si="59"/>
        <v>67.660952365280096</v>
      </c>
      <c r="V46" s="4">
        <f t="shared" si="59"/>
        <v>68.294234516047922</v>
      </c>
      <c r="W46" s="4">
        <f t="shared" si="59"/>
        <v>66.232073649421523</v>
      </c>
      <c r="X46" s="4">
        <f t="shared" si="59"/>
        <v>66.659810166748812</v>
      </c>
      <c r="Y46" s="4">
        <f t="shared" si="59"/>
        <v>72.901311320680989</v>
      </c>
      <c r="Z46" s="4">
        <f t="shared" si="59"/>
        <v>67.309861054571101</v>
      </c>
      <c r="AA46" s="4">
        <f t="shared" si="59"/>
        <v>65.189915648632038</v>
      </c>
      <c r="AB46" s="4">
        <f t="shared" si="59"/>
        <v>65.895471855447695</v>
      </c>
      <c r="AC46" s="4">
        <f t="shared" si="59"/>
        <v>68.477873144614449</v>
      </c>
      <c r="AD46" s="4">
        <f t="shared" si="59"/>
        <v>70.53908590655324</v>
      </c>
      <c r="AE46" s="4">
        <f t="shared" si="59"/>
        <v>70.379061847676553</v>
      </c>
      <c r="AF46" s="4">
        <f t="shared" si="59"/>
        <v>68.545420972625791</v>
      </c>
      <c r="AG46" s="4">
        <f t="shared" si="59"/>
        <v>65.236399751983924</v>
      </c>
      <c r="AI46" s="4">
        <f t="shared" si="60"/>
        <v>-2.0783397046323131</v>
      </c>
      <c r="AJ46" s="4">
        <f t="shared" si="60"/>
        <v>-0.76286828119371819</v>
      </c>
      <c r="AK46" s="4">
        <f t="shared" si="60"/>
        <v>0.27304763471990157</v>
      </c>
      <c r="AL46" s="4">
        <f t="shared" si="60"/>
        <v>-0.63823451604791614</v>
      </c>
      <c r="AM46" s="4">
        <f t="shared" si="60"/>
        <v>-0.85507364942152719</v>
      </c>
      <c r="AN46" s="4">
        <f t="shared" si="60"/>
        <v>-1.7268101667488054</v>
      </c>
      <c r="AO46" s="4">
        <f t="shared" si="60"/>
        <v>-1.3683113206809878</v>
      </c>
      <c r="AP46" s="4">
        <f t="shared" si="60"/>
        <v>-2.9598610545711068</v>
      </c>
      <c r="AQ46" s="4">
        <f t="shared" si="60"/>
        <v>-1.6329156486320358</v>
      </c>
      <c r="AR46" s="4">
        <f t="shared" si="60"/>
        <v>-2.3214718554476974</v>
      </c>
      <c r="AS46" s="4">
        <f t="shared" si="60"/>
        <v>-0.77287314461445078</v>
      </c>
      <c r="AT46" s="4">
        <f t="shared" si="60"/>
        <v>-1.9650859065532416</v>
      </c>
      <c r="AU46" s="4">
        <f t="shared" si="60"/>
        <v>-2.5100618476765533</v>
      </c>
      <c r="AV46" s="4">
        <f t="shared" si="60"/>
        <v>-1.2994209726257964</v>
      </c>
      <c r="AW46" s="4">
        <f t="shared" si="60"/>
        <v>0.46860024801607381</v>
      </c>
      <c r="AY46" s="2">
        <f t="shared" si="51"/>
        <v>71.15292369680715</v>
      </c>
      <c r="AZ46" s="2">
        <f t="shared" si="51"/>
        <v>69.824293992384924</v>
      </c>
      <c r="BA46" s="2">
        <f t="shared" si="51"/>
        <v>67.658789486386638</v>
      </c>
      <c r="BB46" s="2">
        <f t="shared" si="51"/>
        <v>68.294089956723511</v>
      </c>
      <c r="BC46" s="2">
        <f t="shared" si="51"/>
        <v>66.231972680508051</v>
      </c>
      <c r="BD46" s="2">
        <f t="shared" si="51"/>
        <v>66.659731901726545</v>
      </c>
      <c r="BE46" s="2">
        <f t="shared" si="51"/>
        <v>72.901038704009309</v>
      </c>
      <c r="BF46" s="2">
        <f t="shared" si="51"/>
        <v>67.309647423622991</v>
      </c>
      <c r="BG46" s="2">
        <f t="shared" si="51"/>
        <v>65.189669962525258</v>
      </c>
      <c r="BH46" s="2">
        <f t="shared" si="51"/>
        <v>65.895381626391426</v>
      </c>
      <c r="BI46" s="2">
        <f t="shared" si="51"/>
        <v>68.477836616277855</v>
      </c>
      <c r="BJ46" s="2">
        <f t="shared" si="51"/>
        <v>70.538994532701039</v>
      </c>
      <c r="BK46" s="2">
        <f t="shared" si="51"/>
        <v>70.378909392873581</v>
      </c>
      <c r="BL46" s="2">
        <f t="shared" si="51"/>
        <v>68.54539233818555</v>
      </c>
      <c r="BM46" s="2">
        <f t="shared" si="51"/>
        <v>65.236399659237406</v>
      </c>
      <c r="BO46" s="2">
        <f t="shared" si="10"/>
        <v>69.081999999999994</v>
      </c>
      <c r="BP46" s="2">
        <f t="shared" si="11"/>
        <v>69.066000000000003</v>
      </c>
      <c r="BQ46" s="2">
        <f t="shared" si="12"/>
        <v>67.933999999999997</v>
      </c>
      <c r="BR46" s="2">
        <f t="shared" si="13"/>
        <v>67.656000000000006</v>
      </c>
      <c r="BS46" s="2">
        <f t="shared" si="14"/>
        <v>65.376999999999995</v>
      </c>
      <c r="BT46" s="2">
        <f t="shared" si="15"/>
        <v>64.933000000000007</v>
      </c>
      <c r="BU46" s="2">
        <f t="shared" si="16"/>
        <v>71.533000000000001</v>
      </c>
      <c r="BV46" s="2">
        <f t="shared" si="17"/>
        <v>64.349999999999994</v>
      </c>
      <c r="BW46" s="2">
        <f t="shared" si="18"/>
        <v>63.557000000000002</v>
      </c>
      <c r="BX46" s="2">
        <f t="shared" si="19"/>
        <v>63.573999999999998</v>
      </c>
      <c r="BY46" s="2">
        <f t="shared" si="20"/>
        <v>67.704999999999998</v>
      </c>
      <c r="BZ46" s="2">
        <f t="shared" si="21"/>
        <v>68.573999999999998</v>
      </c>
      <c r="CA46" s="2">
        <f t="shared" si="22"/>
        <v>67.869</v>
      </c>
      <c r="CB46" s="2">
        <f t="shared" si="23"/>
        <v>67.245999999999995</v>
      </c>
      <c r="CC46" s="2">
        <f t="shared" si="24"/>
        <v>65.704999999999998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70.814730678046459</v>
      </c>
      <c r="DL46" s="2">
        <f t="shared" si="61"/>
        <v>69.819730823941342</v>
      </c>
      <c r="DM46" s="2">
        <f t="shared" si="61"/>
        <v>68.002529598424317</v>
      </c>
      <c r="DN46" s="2">
        <f t="shared" si="61"/>
        <v>68.534566202090616</v>
      </c>
      <c r="DO46" s="2">
        <f t="shared" si="61"/>
        <v>66.829134494773498</v>
      </c>
      <c r="DP46" s="2">
        <f t="shared" si="61"/>
        <v>66.595371254355399</v>
      </c>
      <c r="DQ46" s="2">
        <f t="shared" si="61"/>
        <v>72.75074399624765</v>
      </c>
      <c r="DR46" s="2">
        <f t="shared" si="61"/>
        <v>67.457534990619138</v>
      </c>
      <c r="DS46" s="2">
        <f t="shared" si="61"/>
        <v>65.384010506566597</v>
      </c>
      <c r="DT46" s="2">
        <f t="shared" si="61"/>
        <v>66.025726641651019</v>
      </c>
      <c r="DU46" s="2">
        <f t="shared" si="61"/>
        <v>68.408666801619432</v>
      </c>
      <c r="DV46" s="2">
        <f t="shared" si="61"/>
        <v>70.530156794425082</v>
      </c>
      <c r="DW46" s="2">
        <f t="shared" si="61"/>
        <v>70.117500656660411</v>
      </c>
      <c r="DX46" s="2">
        <f t="shared" si="61"/>
        <v>68.304401079622153</v>
      </c>
      <c r="DY46" s="2">
        <f t="shared" si="61"/>
        <v>64.806186400293257</v>
      </c>
      <c r="EA46" s="2">
        <f t="shared" si="62"/>
        <v>72.936066832577367</v>
      </c>
      <c r="EB46" s="2">
        <f t="shared" si="62"/>
        <v>69.850734796942874</v>
      </c>
      <c r="EC46" s="2">
        <f t="shared" si="62"/>
        <v>65.610388548192105</v>
      </c>
      <c r="ED46" s="2">
        <f t="shared" si="62"/>
        <v>66.524956474100435</v>
      </c>
      <c r="EE46" s="2">
        <f t="shared" si="62"/>
        <v>61.858355559676703</v>
      </c>
      <c r="EF46" s="2">
        <f t="shared" si="62"/>
        <v>67.145762960404767</v>
      </c>
      <c r="EG46" s="2">
        <f t="shared" si="62"/>
        <v>73.936153291374794</v>
      </c>
      <c r="EH46" s="2">
        <f t="shared" si="62"/>
        <v>66.289279574108534</v>
      </c>
      <c r="EI46" s="2">
        <f t="shared" si="62"/>
        <v>63.886177109364965</v>
      </c>
      <c r="EJ46" s="2">
        <f t="shared" si="62"/>
        <v>64.946551073447807</v>
      </c>
      <c r="EK46" s="2">
        <f t="shared" si="62"/>
        <v>69.016334114344744</v>
      </c>
      <c r="EL46" s="2">
        <f t="shared" si="62"/>
        <v>70.604816099615235</v>
      </c>
      <c r="EM46" s="2">
        <f t="shared" si="62"/>
        <v>72.286751541785193</v>
      </c>
      <c r="EN46" s="2">
        <f t="shared" si="62"/>
        <v>70.454016249060189</v>
      </c>
      <c r="EO46" s="2">
        <f t="shared" si="62"/>
        <v>69.329526409692974</v>
      </c>
      <c r="EQ46" s="2">
        <f t="shared" si="63"/>
        <v>68.983377396989454</v>
      </c>
      <c r="ER46" s="2">
        <f t="shared" si="63"/>
        <v>67.518730618444025</v>
      </c>
      <c r="ES46" s="2">
        <f t="shared" si="63"/>
        <v>65.342563356370036</v>
      </c>
      <c r="ET46" s="2">
        <f t="shared" si="63"/>
        <v>65.926560575811067</v>
      </c>
      <c r="EU46" s="2">
        <f t="shared" si="63"/>
        <v>63.151409829986306</v>
      </c>
      <c r="EV46" s="2">
        <f t="shared" si="63"/>
        <v>67.765625205827391</v>
      </c>
      <c r="EW46" s="2">
        <f t="shared" si="63"/>
        <v>71.257320522027698</v>
      </c>
      <c r="EX46" s="2">
        <f t="shared" si="63"/>
        <v>65.652886695319282</v>
      </c>
      <c r="EY46" s="2">
        <f t="shared" si="63"/>
        <v>63.488012693410234</v>
      </c>
      <c r="EZ46" s="2">
        <f t="shared" si="63"/>
        <v>63.506155899123073</v>
      </c>
      <c r="FA46" s="2">
        <f t="shared" si="63"/>
        <v>67.784326073035885</v>
      </c>
      <c r="FB46" s="2">
        <f t="shared" si="63"/>
        <v>70.96265622054942</v>
      </c>
      <c r="FC46" s="2">
        <f t="shared" si="63"/>
        <v>70.440817124556574</v>
      </c>
      <c r="FD46" s="2">
        <f t="shared" si="63"/>
        <v>67.465002981950249</v>
      </c>
      <c r="FE46" s="2">
        <f t="shared" si="63"/>
        <v>68.42173358337557</v>
      </c>
      <c r="FG46" s="2">
        <f t="shared" si="64"/>
        <v>0.15942966776082718</v>
      </c>
      <c r="FH46" s="2">
        <f t="shared" si="64"/>
        <v>0.14749071149518167</v>
      </c>
      <c r="FI46" s="2">
        <f t="shared" si="64"/>
        <v>0.14369510594277812</v>
      </c>
      <c r="FJ46" s="2">
        <f t="shared" si="64"/>
        <v>0.11966202296509507</v>
      </c>
      <c r="FK46" s="2">
        <f t="shared" si="64"/>
        <v>0.12013536177096157</v>
      </c>
      <c r="FL46" s="2">
        <f t="shared" si="64"/>
        <v>0.11693233309972895</v>
      </c>
      <c r="FM46" s="2">
        <f t="shared" si="64"/>
        <v>0.12679627997029819</v>
      </c>
      <c r="FN46" s="2">
        <f t="shared" si="64"/>
        <v>0.12658575976654443</v>
      </c>
      <c r="FO46" s="2">
        <f t="shared" si="64"/>
        <v>0.12974629482480748</v>
      </c>
      <c r="FP46" s="2">
        <f t="shared" si="64"/>
        <v>0.12077620706162376</v>
      </c>
      <c r="FQ46" s="2">
        <f t="shared" si="64"/>
        <v>0.113835727224859</v>
      </c>
      <c r="FR46" s="2">
        <f t="shared" si="64"/>
        <v>0.11835954240153135</v>
      </c>
      <c r="FS46" s="2">
        <f t="shared" si="64"/>
        <v>0.12050880735429445</v>
      </c>
      <c r="FT46" s="2">
        <f t="shared" si="64"/>
        <v>0.11211198624592217</v>
      </c>
      <c r="FU46" s="2">
        <f t="shared" si="64"/>
        <v>9.510999360321637E-2</v>
      </c>
      <c r="FW46" s="2">
        <f t="shared" si="53"/>
        <v>2.7575060943619217E-6</v>
      </c>
      <c r="FX46" s="2">
        <f t="shared" si="53"/>
        <v>4.1293209009571468E-6</v>
      </c>
      <c r="FY46" s="2">
        <f t="shared" si="53"/>
        <v>4.295318493337282E-6</v>
      </c>
      <c r="FZ46" s="2">
        <f t="shared" si="53"/>
        <v>3.8100954230353706E-6</v>
      </c>
      <c r="GA46" s="2">
        <f t="shared" si="53"/>
        <v>3.4889377697825346E-6</v>
      </c>
      <c r="GB46" s="2">
        <f t="shared" si="53"/>
        <v>3.3250356428382431E-6</v>
      </c>
      <c r="GC46" s="2">
        <f t="shared" si="53"/>
        <v>4.024552336781018E-6</v>
      </c>
      <c r="GD46" s="2">
        <f t="shared" si="53"/>
        <v>4.8201289904225222E-6</v>
      </c>
      <c r="GE46" s="2">
        <f t="shared" si="53"/>
        <v>5.551700461611742E-6</v>
      </c>
      <c r="GF46" s="2">
        <f t="shared" si="53"/>
        <v>4.3622601364193016E-6</v>
      </c>
      <c r="GG46" s="2">
        <f t="shared" si="53"/>
        <v>3.6004606203863529E-6</v>
      </c>
      <c r="GH46" s="2">
        <f t="shared" si="53"/>
        <v>3.0658318262068234E-6</v>
      </c>
      <c r="GI46" s="2">
        <f t="shared" si="53"/>
        <v>2.7632647210583476E-6</v>
      </c>
      <c r="GJ46" s="2">
        <f t="shared" si="53"/>
        <v>2.1303842131927413E-6</v>
      </c>
      <c r="GK46" s="2">
        <f t="shared" si="53"/>
        <v>1.7409424281785538E-6</v>
      </c>
      <c r="GM46" s="86">
        <f t="shared" si="54"/>
        <v>6.0818138254502764E-6</v>
      </c>
      <c r="GN46" s="86">
        <f t="shared" si="54"/>
        <v>3.8185253670380972E-6</v>
      </c>
      <c r="GO46" s="86">
        <f t="shared" si="54"/>
        <v>1.6854435886838463E-6</v>
      </c>
      <c r="GP46" s="86">
        <f t="shared" si="54"/>
        <v>1.0552933589968045E-7</v>
      </c>
      <c r="GQ46" s="86">
        <f t="shared" si="54"/>
        <v>7.1456971060087303E-8</v>
      </c>
      <c r="GR46" s="86">
        <f t="shared" si="54"/>
        <v>5.6833028230229106E-8</v>
      </c>
      <c r="GS46" s="86">
        <f t="shared" si="54"/>
        <v>2.1436023339104464E-7</v>
      </c>
      <c r="GT46" s="86">
        <f t="shared" si="54"/>
        <v>1.6415738420334632E-7</v>
      </c>
      <c r="GU46" s="86">
        <f t="shared" si="54"/>
        <v>1.8483245801341681E-7</v>
      </c>
      <c r="GV46" s="86">
        <f t="shared" si="54"/>
        <v>6.2530114740820993E-8</v>
      </c>
      <c r="GW46" s="86">
        <f t="shared" si="54"/>
        <v>2.4320209597361531E-8</v>
      </c>
      <c r="GX46" s="86">
        <f t="shared" si="54"/>
        <v>6.1795531965540624E-8</v>
      </c>
      <c r="GY46" s="86">
        <f t="shared" si="54"/>
        <v>1.0384952585402136E-7</v>
      </c>
      <c r="GZ46" s="86">
        <f t="shared" si="54"/>
        <v>1.7920456702793124E-8</v>
      </c>
      <c r="HA46" s="86">
        <f t="shared" si="54"/>
        <v>6.2064321411649556E-11</v>
      </c>
      <c r="HC46" s="86">
        <f t="shared" si="58"/>
        <v>2.7755791491597847E-18</v>
      </c>
      <c r="HD46" s="86">
        <f t="shared" si="58"/>
        <v>5.7836251552963402E-17</v>
      </c>
      <c r="HE46" s="86">
        <f t="shared" si="58"/>
        <v>1.5978830493599763E-17</v>
      </c>
      <c r="HF46" s="86">
        <f t="shared" si="58"/>
        <v>6.3121221122876346E-24</v>
      </c>
      <c r="HG46" s="86">
        <f t="shared" si="58"/>
        <v>2.8511299525586474E-22</v>
      </c>
      <c r="HH46" s="86">
        <f t="shared" si="58"/>
        <v>1.8330636668058575E-23</v>
      </c>
      <c r="HI46" s="86">
        <f t="shared" si="58"/>
        <v>3.4572286315684721E-23</v>
      </c>
      <c r="HJ46" s="86">
        <f t="shared" si="58"/>
        <v>9.7676701223520918E-22</v>
      </c>
      <c r="HK46" s="86">
        <f t="shared" si="58"/>
        <v>1.3535769069135571E-20</v>
      </c>
      <c r="HL46" s="86">
        <f t="shared" si="58"/>
        <v>2.9386749605598656E-22</v>
      </c>
      <c r="HM46" s="86">
        <f t="shared" si="58"/>
        <v>2.7875644264312691E-22</v>
      </c>
      <c r="HN46" s="86">
        <f t="shared" si="58"/>
        <v>3.1719134323628669E-22</v>
      </c>
      <c r="HO46" s="86">
        <f t="shared" si="58"/>
        <v>1.8446477819112764E-22</v>
      </c>
      <c r="HP46" s="86">
        <f t="shared" si="58"/>
        <v>3.2127588806588596E-24</v>
      </c>
      <c r="HQ46" s="86">
        <f t="shared" si="58"/>
        <v>4.3251497118884386E-33</v>
      </c>
      <c r="HS46" s="86">
        <f t="shared" si="55"/>
        <v>9.9280785311010821E-112</v>
      </c>
      <c r="HT46" s="86">
        <f t="shared" si="55"/>
        <v>1.0404412887897632E-96</v>
      </c>
      <c r="HU46" s="86">
        <f t="shared" si="55"/>
        <v>1.5545007299514929E-101</v>
      </c>
      <c r="HV46" s="86">
        <f t="shared" si="55"/>
        <v>5.7916704060084761E-148</v>
      </c>
      <c r="HW46" s="86">
        <f t="shared" si="55"/>
        <v>5.8388352460852137E-137</v>
      </c>
      <c r="HX46" s="86">
        <f t="shared" si="55"/>
        <v>3.4166620184542429E-144</v>
      </c>
      <c r="HY46" s="86">
        <f t="shared" si="55"/>
        <v>3.5810197143885654E-140</v>
      </c>
      <c r="HZ46" s="86">
        <f t="shared" si="55"/>
        <v>3.6436058760137446E-132</v>
      </c>
      <c r="IA46" s="86">
        <f t="shared" si="55"/>
        <v>4.0673452592214213E-127</v>
      </c>
      <c r="IB46" s="86">
        <f t="shared" si="55"/>
        <v>1.9442979010145797E-137</v>
      </c>
      <c r="IC46" s="86">
        <f t="shared" si="55"/>
        <v>1.8910743123901095E-137</v>
      </c>
      <c r="ID46" s="86">
        <f t="shared" si="55"/>
        <v>8.548332364326091E-137</v>
      </c>
      <c r="IE46" s="86">
        <f t="shared" si="55"/>
        <v>7.848984195031476E-138</v>
      </c>
      <c r="IF46" s="86">
        <f t="shared" si="55"/>
        <v>7.2988223600847438E-105</v>
      </c>
      <c r="IG46" s="86">
        <f t="shared" si="55"/>
        <v>1.0338978587165733E-64</v>
      </c>
      <c r="II46" s="86">
        <f t="shared" si="56"/>
        <v>0</v>
      </c>
      <c r="IJ46" s="86">
        <f t="shared" si="56"/>
        <v>4.4712780505946562E-306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6.856245158092776E-211</v>
      </c>
      <c r="IW46" s="86">
        <f t="shared" si="56"/>
        <v>2.7343401395182605E-131</v>
      </c>
      <c r="IY46" s="86">
        <f t="shared" si="57"/>
        <v>6.0818138254530521E-6</v>
      </c>
      <c r="IZ46" s="86">
        <f t="shared" si="57"/>
        <v>3.8185253670959334E-6</v>
      </c>
      <c r="JA46" s="86">
        <f t="shared" si="57"/>
        <v>1.6854435886998251E-6</v>
      </c>
      <c r="JB46" s="86">
        <f t="shared" si="57"/>
        <v>1.0552933589968045E-7</v>
      </c>
      <c r="JC46" s="86">
        <f t="shared" si="57"/>
        <v>7.1456971060087594E-8</v>
      </c>
      <c r="JD46" s="86">
        <f t="shared" si="57"/>
        <v>5.6833028230229126E-8</v>
      </c>
      <c r="JE46" s="86">
        <f t="shared" si="57"/>
        <v>2.1436023339104466E-7</v>
      </c>
      <c r="JF46" s="86">
        <f t="shared" si="57"/>
        <v>1.641573842033473E-7</v>
      </c>
      <c r="JG46" s="86">
        <f t="shared" si="57"/>
        <v>1.8483245801343033E-7</v>
      </c>
      <c r="JH46" s="86">
        <f t="shared" si="57"/>
        <v>6.2530114740821284E-8</v>
      </c>
      <c r="JI46" s="86">
        <f t="shared" si="57"/>
        <v>2.4320209597361809E-8</v>
      </c>
      <c r="JJ46" s="86">
        <f t="shared" si="57"/>
        <v>6.1795531965540942E-8</v>
      </c>
      <c r="JK46" s="86">
        <f t="shared" si="57"/>
        <v>1.0384952585402154E-7</v>
      </c>
      <c r="JL46" s="86">
        <f t="shared" si="57"/>
        <v>1.7920456702793127E-8</v>
      </c>
      <c r="JM46" s="86">
        <f t="shared" si="57"/>
        <v>6.2064321411649556E-11</v>
      </c>
    </row>
    <row r="47" spans="2:273" x14ac:dyDescent="0.25">
      <c r="B47" s="2">
        <v>20</v>
      </c>
      <c r="C47" s="37">
        <v>70.656000000000006</v>
      </c>
      <c r="D47" s="37">
        <v>69.852000000000004</v>
      </c>
      <c r="E47" s="37">
        <v>66.966999999999999</v>
      </c>
      <c r="F47" s="37">
        <v>66.802999999999997</v>
      </c>
      <c r="G47" s="37">
        <v>65.097999999999999</v>
      </c>
      <c r="H47" s="37">
        <v>66.132999999999996</v>
      </c>
      <c r="I47" s="37">
        <v>70.266999999999996</v>
      </c>
      <c r="J47" s="37">
        <v>66.433000000000007</v>
      </c>
      <c r="K47" s="37">
        <v>64.704999999999998</v>
      </c>
      <c r="L47" s="37">
        <v>65.754000000000005</v>
      </c>
      <c r="M47" s="37">
        <v>67.688999999999993</v>
      </c>
      <c r="N47" s="37">
        <v>69.343999999999994</v>
      </c>
      <c r="O47" s="37">
        <v>67.671999999999997</v>
      </c>
      <c r="P47" s="37">
        <v>67.131</v>
      </c>
      <c r="Q47" s="37">
        <v>65.147999999999996</v>
      </c>
      <c r="S47" s="4">
        <f t="shared" si="59"/>
        <v>71.375734738397128</v>
      </c>
      <c r="T47" s="4">
        <f t="shared" si="59"/>
        <v>70.071230288184609</v>
      </c>
      <c r="U47" s="4">
        <f t="shared" si="59"/>
        <v>67.810663505588991</v>
      </c>
      <c r="V47" s="4">
        <f t="shared" si="59"/>
        <v>68.465597008450956</v>
      </c>
      <c r="W47" s="4">
        <f t="shared" si="59"/>
        <v>66.404464022674091</v>
      </c>
      <c r="X47" s="4">
        <f t="shared" si="59"/>
        <v>66.8440681043935</v>
      </c>
      <c r="Y47" s="4">
        <f t="shared" si="59"/>
        <v>73.02829546208261</v>
      </c>
      <c r="Z47" s="4">
        <f t="shared" si="59"/>
        <v>67.574399000929802</v>
      </c>
      <c r="AA47" s="4">
        <f t="shared" si="59"/>
        <v>65.386874067587542</v>
      </c>
      <c r="AB47" s="4">
        <f t="shared" si="59"/>
        <v>66.097354450557702</v>
      </c>
      <c r="AC47" s="4">
        <f t="shared" si="59"/>
        <v>68.661439247142525</v>
      </c>
      <c r="AD47" s="4">
        <f t="shared" si="59"/>
        <v>70.717018361451792</v>
      </c>
      <c r="AE47" s="4">
        <f t="shared" si="59"/>
        <v>70.630028062620397</v>
      </c>
      <c r="AF47" s="4">
        <f t="shared" si="59"/>
        <v>68.842340147842208</v>
      </c>
      <c r="AG47" s="4">
        <f t="shared" si="59"/>
        <v>65.497394405018767</v>
      </c>
      <c r="AI47" s="4">
        <f t="shared" si="60"/>
        <v>-0.71973473839712199</v>
      </c>
      <c r="AJ47" s="4">
        <f t="shared" si="60"/>
        <v>-0.21923028818460466</v>
      </c>
      <c r="AK47" s="4">
        <f t="shared" si="60"/>
        <v>-0.84366350558899228</v>
      </c>
      <c r="AL47" s="4">
        <f t="shared" si="60"/>
        <v>-1.6625970084509589</v>
      </c>
      <c r="AM47" s="4">
        <f t="shared" si="60"/>
        <v>-1.306464022674092</v>
      </c>
      <c r="AN47" s="4">
        <f t="shared" si="60"/>
        <v>-0.71106810439350454</v>
      </c>
      <c r="AO47" s="4">
        <f t="shared" si="60"/>
        <v>-2.7612954620826144</v>
      </c>
      <c r="AP47" s="4">
        <f t="shared" si="60"/>
        <v>-1.1413990009297947</v>
      </c>
      <c r="AQ47" s="4">
        <f t="shared" si="60"/>
        <v>-0.68187406758754321</v>
      </c>
      <c r="AR47" s="4">
        <f t="shared" si="60"/>
        <v>-0.34335445055769753</v>
      </c>
      <c r="AS47" s="4">
        <f t="shared" si="60"/>
        <v>-0.97243924714253183</v>
      </c>
      <c r="AT47" s="4">
        <f t="shared" si="60"/>
        <v>-1.3730183614517983</v>
      </c>
      <c r="AU47" s="4">
        <f t="shared" si="60"/>
        <v>-2.9580280626204001</v>
      </c>
      <c r="AV47" s="4">
        <f t="shared" si="60"/>
        <v>-1.7113401478422077</v>
      </c>
      <c r="AW47" s="4">
        <f t="shared" si="60"/>
        <v>-0.34939440501877073</v>
      </c>
      <c r="AY47" s="2">
        <f t="shared" si="51"/>
        <v>71.363497657209351</v>
      </c>
      <c r="AZ47" s="2">
        <f t="shared" si="51"/>
        <v>70.063625334243554</v>
      </c>
      <c r="BA47" s="2">
        <f t="shared" si="51"/>
        <v>67.806883552261695</v>
      </c>
      <c r="BB47" s="2">
        <f t="shared" si="51"/>
        <v>68.465310867233413</v>
      </c>
      <c r="BC47" s="2">
        <f t="shared" si="51"/>
        <v>66.404258518879004</v>
      </c>
      <c r="BD47" s="2">
        <f t="shared" si="51"/>
        <v>66.843908067812578</v>
      </c>
      <c r="BE47" s="2">
        <f t="shared" si="51"/>
        <v>73.027769674155095</v>
      </c>
      <c r="BF47" s="2">
        <f t="shared" si="51"/>
        <v>67.573979596525717</v>
      </c>
      <c r="BG47" s="2">
        <f t="shared" si="51"/>
        <v>65.386390962894779</v>
      </c>
      <c r="BH47" s="2">
        <f t="shared" si="51"/>
        <v>66.097168735984184</v>
      </c>
      <c r="BI47" s="2">
        <f t="shared" si="51"/>
        <v>68.661361056709183</v>
      </c>
      <c r="BJ47" s="2">
        <f t="shared" si="51"/>
        <v>70.716831668744874</v>
      </c>
      <c r="BK47" s="2">
        <f t="shared" si="51"/>
        <v>70.629725143524553</v>
      </c>
      <c r="BL47" s="2">
        <f t="shared" si="51"/>
        <v>68.842277994809891</v>
      </c>
      <c r="BM47" s="2">
        <f t="shared" si="51"/>
        <v>65.497394135699707</v>
      </c>
      <c r="BO47" s="2">
        <f t="shared" si="10"/>
        <v>70.656000000000006</v>
      </c>
      <c r="BP47" s="2">
        <f t="shared" si="11"/>
        <v>69.852000000000004</v>
      </c>
      <c r="BQ47" s="2">
        <f t="shared" si="12"/>
        <v>66.966999999999999</v>
      </c>
      <c r="BR47" s="2">
        <f t="shared" si="13"/>
        <v>66.802999999999997</v>
      </c>
      <c r="BS47" s="2">
        <f t="shared" si="14"/>
        <v>65.097999999999999</v>
      </c>
      <c r="BT47" s="2">
        <f t="shared" si="15"/>
        <v>66.132999999999996</v>
      </c>
      <c r="BU47" s="2">
        <f t="shared" si="16"/>
        <v>70.266999999999996</v>
      </c>
      <c r="BV47" s="2">
        <f t="shared" si="17"/>
        <v>66.433000000000007</v>
      </c>
      <c r="BW47" s="2">
        <f t="shared" si="18"/>
        <v>64.704999999999998</v>
      </c>
      <c r="BX47" s="2">
        <f t="shared" si="19"/>
        <v>65.754000000000005</v>
      </c>
      <c r="BY47" s="2">
        <f t="shared" si="20"/>
        <v>67.688999999999993</v>
      </c>
      <c r="BZ47" s="2">
        <f t="shared" si="21"/>
        <v>69.343999999999994</v>
      </c>
      <c r="CA47" s="2">
        <f t="shared" si="22"/>
        <v>67.671999999999997</v>
      </c>
      <c r="CB47" s="2">
        <f t="shared" si="23"/>
        <v>67.131</v>
      </c>
      <c r="CC47" s="2">
        <f t="shared" si="24"/>
        <v>65.147999999999996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71.071191085822647</v>
      </c>
      <c r="DL47" s="2">
        <f t="shared" si="61"/>
        <v>70.132297734981933</v>
      </c>
      <c r="DM47" s="2">
        <f t="shared" si="61"/>
        <v>68.232062479483517</v>
      </c>
      <c r="DN47" s="2">
        <f t="shared" si="61"/>
        <v>68.772951219512223</v>
      </c>
      <c r="DO47" s="2">
        <f t="shared" si="61"/>
        <v>67.09639024390242</v>
      </c>
      <c r="DP47" s="2">
        <f t="shared" si="61"/>
        <v>66.815829268292688</v>
      </c>
      <c r="DQ47" s="2">
        <f t="shared" si="61"/>
        <v>72.910656003752337</v>
      </c>
      <c r="DR47" s="2">
        <f t="shared" si="61"/>
        <v>67.795815009380874</v>
      </c>
      <c r="DS47" s="2">
        <f t="shared" si="61"/>
        <v>65.647939493433398</v>
      </c>
      <c r="DT47" s="2">
        <f t="shared" si="61"/>
        <v>66.286623358348962</v>
      </c>
      <c r="DU47" s="2">
        <f t="shared" si="61"/>
        <v>68.628871862348177</v>
      </c>
      <c r="DV47" s="2">
        <f t="shared" si="61"/>
        <v>70.751707317073169</v>
      </c>
      <c r="DW47" s="2">
        <f t="shared" si="61"/>
        <v>70.40364934333958</v>
      </c>
      <c r="DX47" s="2">
        <f t="shared" si="61"/>
        <v>68.638341565452109</v>
      </c>
      <c r="DY47" s="2">
        <f t="shared" si="61"/>
        <v>65.069386546920811</v>
      </c>
      <c r="EA47" s="2">
        <f t="shared" si="62"/>
        <v>72.769107269297152</v>
      </c>
      <c r="EB47" s="2">
        <f t="shared" si="62"/>
        <v>69.701684062640467</v>
      </c>
      <c r="EC47" s="2">
        <f t="shared" si="62"/>
        <v>65.496113814704913</v>
      </c>
      <c r="ED47" s="2">
        <f t="shared" si="62"/>
        <v>66.401203012354316</v>
      </c>
      <c r="EE47" s="2">
        <f t="shared" si="62"/>
        <v>61.781115925555895</v>
      </c>
      <c r="EF47" s="2">
        <f t="shared" si="62"/>
        <v>67.037282185165083</v>
      </c>
      <c r="EG47" s="2">
        <f t="shared" si="62"/>
        <v>73.763412285562268</v>
      </c>
      <c r="EH47" s="2">
        <f t="shared" si="62"/>
        <v>66.178065316795426</v>
      </c>
      <c r="EI47" s="2">
        <f t="shared" si="62"/>
        <v>63.786469847583732</v>
      </c>
      <c r="EJ47" s="2">
        <f t="shared" si="62"/>
        <v>64.839387007894544</v>
      </c>
      <c r="EK47" s="2">
        <f t="shared" si="62"/>
        <v>68.892061245688879</v>
      </c>
      <c r="EL47" s="2">
        <f t="shared" si="62"/>
        <v>70.479897597479336</v>
      </c>
      <c r="EM47" s="2">
        <f t="shared" si="62"/>
        <v>72.134525923852721</v>
      </c>
      <c r="EN47" s="2">
        <f t="shared" si="62"/>
        <v>70.315328725085536</v>
      </c>
      <c r="EO47" s="2">
        <f t="shared" si="62"/>
        <v>69.211232909299852</v>
      </c>
      <c r="EQ47" s="2">
        <f t="shared" si="63"/>
        <v>68.858011279387981</v>
      </c>
      <c r="ER47" s="2">
        <f t="shared" si="63"/>
        <v>67.395431039230346</v>
      </c>
      <c r="ES47" s="2">
        <f t="shared" si="63"/>
        <v>65.231045360258122</v>
      </c>
      <c r="ET47" s="2">
        <f t="shared" si="63"/>
        <v>65.809433208663634</v>
      </c>
      <c r="EU47" s="2">
        <f t="shared" si="63"/>
        <v>63.059918644454584</v>
      </c>
      <c r="EV47" s="2">
        <f t="shared" si="63"/>
        <v>67.649855845497626</v>
      </c>
      <c r="EW47" s="2">
        <f t="shared" si="63"/>
        <v>71.115866178932848</v>
      </c>
      <c r="EX47" s="2">
        <f t="shared" si="63"/>
        <v>65.549098894465857</v>
      </c>
      <c r="EY47" s="2">
        <f t="shared" si="63"/>
        <v>63.392709881731328</v>
      </c>
      <c r="EZ47" s="2">
        <f t="shared" si="63"/>
        <v>63.415043765443585</v>
      </c>
      <c r="FA47" s="2">
        <f t="shared" si="63"/>
        <v>67.673494337314125</v>
      </c>
      <c r="FB47" s="2">
        <f t="shared" si="63"/>
        <v>70.833763474409238</v>
      </c>
      <c r="FC47" s="2">
        <f t="shared" si="63"/>
        <v>70.308514983694792</v>
      </c>
      <c r="FD47" s="2">
        <f t="shared" si="63"/>
        <v>67.358232038288307</v>
      </c>
      <c r="FE47" s="2">
        <f t="shared" si="63"/>
        <v>68.314394891195349</v>
      </c>
      <c r="FG47" s="2">
        <f t="shared" si="64"/>
        <v>0.17216303113461029</v>
      </c>
      <c r="FH47" s="2">
        <f t="shared" si="64"/>
        <v>0.15945141342944005</v>
      </c>
      <c r="FI47" s="2">
        <f t="shared" si="64"/>
        <v>0.1554041142280479</v>
      </c>
      <c r="FJ47" s="2">
        <f t="shared" si="64"/>
        <v>0.1297093338671152</v>
      </c>
      <c r="FK47" s="2">
        <f t="shared" si="64"/>
        <v>0.13021653741351757</v>
      </c>
      <c r="FL47" s="2">
        <f t="shared" si="64"/>
        <v>0.1267834561777639</v>
      </c>
      <c r="FM47" s="2">
        <f t="shared" si="64"/>
        <v>0.13734915365360917</v>
      </c>
      <c r="FN47" s="2">
        <f t="shared" si="64"/>
        <v>0.13712386389640471</v>
      </c>
      <c r="FO47" s="2">
        <f t="shared" si="64"/>
        <v>0.14050518319260166</v>
      </c>
      <c r="FP47" s="2">
        <f t="shared" si="64"/>
        <v>0.13090315862993765</v>
      </c>
      <c r="FQ47" s="2">
        <f t="shared" si="64"/>
        <v>0.12346244608229807</v>
      </c>
      <c r="FR47" s="2">
        <f t="shared" si="64"/>
        <v>0.12831343169727619</v>
      </c>
      <c r="FS47" s="2">
        <f t="shared" si="64"/>
        <v>0.13061666862065621</v>
      </c>
      <c r="FT47" s="2">
        <f t="shared" si="64"/>
        <v>0.12161293885026465</v>
      </c>
      <c r="FU47" s="2">
        <f t="shared" si="64"/>
        <v>0.10333780234950772</v>
      </c>
      <c r="FW47" s="2">
        <f t="shared" si="53"/>
        <v>3.0235445038183953E-6</v>
      </c>
      <c r="FX47" s="2">
        <f t="shared" si="53"/>
        <v>4.5277085289866124E-6</v>
      </c>
      <c r="FY47" s="2">
        <f t="shared" si="53"/>
        <v>4.7097211217049201E-6</v>
      </c>
      <c r="FZ47" s="2">
        <f t="shared" si="53"/>
        <v>4.1776850209032549E-6</v>
      </c>
      <c r="GA47" s="2">
        <f t="shared" si="53"/>
        <v>3.8255429045646752E-6</v>
      </c>
      <c r="GB47" s="2">
        <f t="shared" si="53"/>
        <v>3.6458279142133893E-6</v>
      </c>
      <c r="GC47" s="2">
        <f t="shared" si="53"/>
        <v>4.4128321730961815E-6</v>
      </c>
      <c r="GD47" s="2">
        <f t="shared" si="53"/>
        <v>5.2851638827973586E-6</v>
      </c>
      <c r="GE47" s="2">
        <f t="shared" si="53"/>
        <v>6.0873152471994391E-6</v>
      </c>
      <c r="GF47" s="2">
        <f t="shared" si="53"/>
        <v>4.7831211124497172E-6</v>
      </c>
      <c r="GG47" s="2">
        <f t="shared" si="53"/>
        <v>3.9478251949857738E-6</v>
      </c>
      <c r="GH47" s="2">
        <f t="shared" si="53"/>
        <v>3.3616167561587038E-6</v>
      </c>
      <c r="GI47" s="2">
        <f t="shared" si="53"/>
        <v>3.0298587090675928E-6</v>
      </c>
      <c r="GJ47" s="2">
        <f t="shared" si="53"/>
        <v>2.3359193590588506E-6</v>
      </c>
      <c r="GK47" s="2">
        <f t="shared" si="53"/>
        <v>1.9089050926129625E-6</v>
      </c>
      <c r="GM47" s="86">
        <f t="shared" si="54"/>
        <v>1.0269532678509552E-5</v>
      </c>
      <c r="GN47" s="86">
        <f t="shared" si="54"/>
        <v>6.4927451343215796E-6</v>
      </c>
      <c r="GO47" s="86">
        <f t="shared" si="54"/>
        <v>3.0144420312195217E-6</v>
      </c>
      <c r="GP47" s="86">
        <f t="shared" si="54"/>
        <v>2.1379219453658812E-7</v>
      </c>
      <c r="GQ47" s="86">
        <f t="shared" si="54"/>
        <v>1.4890801111411335E-7</v>
      </c>
      <c r="GR47" s="86">
        <f t="shared" si="54"/>
        <v>1.1896300023467378E-7</v>
      </c>
      <c r="GS47" s="86">
        <f t="shared" si="54"/>
        <v>4.2322448433581062E-7</v>
      </c>
      <c r="GT47" s="86">
        <f t="shared" si="54"/>
        <v>3.2998130143287847E-7</v>
      </c>
      <c r="GU47" s="86">
        <f t="shared" si="54"/>
        <v>3.7222674665522265E-7</v>
      </c>
      <c r="GV47" s="86">
        <f t="shared" si="54"/>
        <v>1.3179730975729384E-7</v>
      </c>
      <c r="GW47" s="86">
        <f t="shared" si="54"/>
        <v>5.3304092200587118E-8</v>
      </c>
      <c r="GX47" s="86">
        <f t="shared" si="54"/>
        <v>1.2926021336869839E-7</v>
      </c>
      <c r="GY47" s="86">
        <f t="shared" si="54"/>
        <v>2.1121323105059859E-7</v>
      </c>
      <c r="GZ47" s="86">
        <f t="shared" si="54"/>
        <v>3.9828561993488327E-8</v>
      </c>
      <c r="HA47" s="86">
        <f t="shared" si="54"/>
        <v>1.8468895777253561E-10</v>
      </c>
      <c r="HC47" s="86">
        <f t="shared" si="58"/>
        <v>8.8905653518127395E-18</v>
      </c>
      <c r="HD47" s="86">
        <f t="shared" si="58"/>
        <v>1.6862431064200161E-16</v>
      </c>
      <c r="HE47" s="86">
        <f t="shared" si="58"/>
        <v>4.9269522787526473E-17</v>
      </c>
      <c r="HF47" s="86">
        <f t="shared" si="58"/>
        <v>3.0729995970023885E-23</v>
      </c>
      <c r="HG47" s="86">
        <f t="shared" si="58"/>
        <v>1.2299223886570645E-21</v>
      </c>
      <c r="HH47" s="86">
        <f t="shared" si="58"/>
        <v>8.5009942643676969E-23</v>
      </c>
      <c r="HI47" s="86">
        <f t="shared" si="58"/>
        <v>1.5937101729094623E-22</v>
      </c>
      <c r="HJ47" s="86">
        <f t="shared" si="58"/>
        <v>4.1390459421088631E-21</v>
      </c>
      <c r="HK47" s="86">
        <f t="shared" si="58"/>
        <v>5.4696814295737611E-20</v>
      </c>
      <c r="HL47" s="86">
        <f t="shared" si="58"/>
        <v>1.2958833481202206E-21</v>
      </c>
      <c r="HM47" s="86">
        <f t="shared" si="58"/>
        <v>1.2018922596759021E-21</v>
      </c>
      <c r="HN47" s="86">
        <f t="shared" si="58"/>
        <v>1.3347532038539461E-21</v>
      </c>
      <c r="HO47" s="86">
        <f t="shared" si="58"/>
        <v>7.7695351168499566E-22</v>
      </c>
      <c r="HP47" s="86">
        <f t="shared" si="58"/>
        <v>1.5203161658294822E-23</v>
      </c>
      <c r="HQ47" s="86">
        <f t="shared" si="58"/>
        <v>3.8858667461424804E-32</v>
      </c>
      <c r="HS47" s="86">
        <f t="shared" si="55"/>
        <v>1.1010499986348271E-109</v>
      </c>
      <c r="HT47" s="86">
        <f t="shared" si="55"/>
        <v>6.8406828266662773E-95</v>
      </c>
      <c r="HU47" s="86">
        <f t="shared" si="55"/>
        <v>1.315028508608102E-99</v>
      </c>
      <c r="HV47" s="86">
        <f t="shared" si="55"/>
        <v>3.4881972631377242E-145</v>
      </c>
      <c r="HW47" s="86">
        <f t="shared" si="55"/>
        <v>2.1395519630934358E-134</v>
      </c>
      <c r="HX47" s="86">
        <f t="shared" si="55"/>
        <v>1.6616489828420625E-141</v>
      </c>
      <c r="HY47" s="86">
        <f t="shared" si="55"/>
        <v>1.6175256808436054E-137</v>
      </c>
      <c r="HZ47" s="86">
        <f t="shared" si="55"/>
        <v>1.2054158108749997E-129</v>
      </c>
      <c r="IA47" s="86">
        <f t="shared" si="55"/>
        <v>1.1693350537557544E-124</v>
      </c>
      <c r="IB47" s="86">
        <f t="shared" si="55"/>
        <v>7.8865232887659081E-135</v>
      </c>
      <c r="IC47" s="86">
        <f t="shared" si="55"/>
        <v>6.9801440160231805E-135</v>
      </c>
      <c r="ID47" s="86">
        <f t="shared" si="55"/>
        <v>2.840941953089437E-134</v>
      </c>
      <c r="IE47" s="86">
        <f t="shared" si="55"/>
        <v>2.5914058212727482E-135</v>
      </c>
      <c r="IF47" s="86">
        <f t="shared" si="55"/>
        <v>5.5938166826077762E-103</v>
      </c>
      <c r="IG47" s="86">
        <f t="shared" si="55"/>
        <v>1.3939151737792163E-63</v>
      </c>
      <c r="II47" s="86">
        <f t="shared" si="56"/>
        <v>0</v>
      </c>
      <c r="IJ47" s="86">
        <f t="shared" si="56"/>
        <v>1.4096547859154455E-301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5.8996257939204105E-208</v>
      </c>
      <c r="IW47" s="86">
        <f t="shared" si="56"/>
        <v>1.6851074583443343E-129</v>
      </c>
      <c r="IY47" s="86">
        <f t="shared" si="57"/>
        <v>1.0269532678518442E-5</v>
      </c>
      <c r="IZ47" s="86">
        <f t="shared" si="57"/>
        <v>6.4927451344902035E-6</v>
      </c>
      <c r="JA47" s="86">
        <f t="shared" si="57"/>
        <v>3.0144420312687911E-6</v>
      </c>
      <c r="JB47" s="86">
        <f t="shared" si="57"/>
        <v>2.1379219453658815E-7</v>
      </c>
      <c r="JC47" s="86">
        <f t="shared" si="57"/>
        <v>1.4890801111411457E-7</v>
      </c>
      <c r="JD47" s="86">
        <f t="shared" si="57"/>
        <v>1.1896300023467386E-7</v>
      </c>
      <c r="JE47" s="86">
        <f t="shared" si="57"/>
        <v>4.2322448433581078E-7</v>
      </c>
      <c r="JF47" s="86">
        <f t="shared" si="57"/>
        <v>3.299813014328826E-7</v>
      </c>
      <c r="JG47" s="86">
        <f t="shared" si="57"/>
        <v>3.7222674665527733E-7</v>
      </c>
      <c r="JH47" s="86">
        <f t="shared" si="57"/>
        <v>1.3179730975729513E-7</v>
      </c>
      <c r="JI47" s="86">
        <f t="shared" si="57"/>
        <v>5.3304092200588322E-8</v>
      </c>
      <c r="JJ47" s="86">
        <f t="shared" si="57"/>
        <v>1.2926021336869972E-7</v>
      </c>
      <c r="JK47" s="86">
        <f t="shared" si="57"/>
        <v>2.1121323105059936E-7</v>
      </c>
      <c r="JL47" s="86">
        <f t="shared" si="57"/>
        <v>3.982856199348834E-8</v>
      </c>
      <c r="JM47" s="86">
        <f t="shared" si="57"/>
        <v>1.8468895777253561E-10</v>
      </c>
    </row>
    <row r="48" spans="2:273" x14ac:dyDescent="0.25">
      <c r="B48" s="2">
        <v>21</v>
      </c>
      <c r="C48" s="37">
        <v>69.081999999999994</v>
      </c>
      <c r="D48" s="37">
        <v>68.557000000000002</v>
      </c>
      <c r="E48" s="37">
        <v>68.180000000000007</v>
      </c>
      <c r="F48" s="37">
        <v>67.918000000000006</v>
      </c>
      <c r="G48" s="37">
        <v>66.278999999999996</v>
      </c>
      <c r="H48" s="37">
        <v>66.566999999999993</v>
      </c>
      <c r="I48" s="37">
        <v>69.650000000000006</v>
      </c>
      <c r="J48" s="37">
        <v>67.099999999999994</v>
      </c>
      <c r="K48" s="37">
        <v>63.984000000000002</v>
      </c>
      <c r="L48" s="37">
        <v>65.540999999999997</v>
      </c>
      <c r="M48" s="37">
        <v>68.245999999999995</v>
      </c>
      <c r="N48" s="37">
        <v>69.787000000000006</v>
      </c>
      <c r="O48" s="37">
        <v>68.212999999999994</v>
      </c>
      <c r="P48" s="37">
        <v>66.918000000000006</v>
      </c>
      <c r="Q48" s="37">
        <v>64.688999999999993</v>
      </c>
      <c r="S48" s="4">
        <f t="shared" si="59"/>
        <v>71.584238344240759</v>
      </c>
      <c r="T48" s="4">
        <f t="shared" si="59"/>
        <v>70.303711212631356</v>
      </c>
      <c r="U48" s="4">
        <f t="shared" si="59"/>
        <v>67.951078576863281</v>
      </c>
      <c r="V48" s="4">
        <f t="shared" si="59"/>
        <v>68.62787327668336</v>
      </c>
      <c r="W48" s="4">
        <f t="shared" si="59"/>
        <v>66.565988788050348</v>
      </c>
      <c r="X48" s="4">
        <f t="shared" si="59"/>
        <v>67.021849554100598</v>
      </c>
      <c r="Y48" s="4">
        <f t="shared" si="59"/>
        <v>73.148856259625802</v>
      </c>
      <c r="Z48" s="4">
        <f t="shared" si="59"/>
        <v>67.828142158529701</v>
      </c>
      <c r="AA48" s="4">
        <f t="shared" si="59"/>
        <v>65.574582601666961</v>
      </c>
      <c r="AB48" s="4">
        <f t="shared" si="59"/>
        <v>66.290583539757122</v>
      </c>
      <c r="AC48" s="4">
        <f t="shared" si="59"/>
        <v>68.838361101083819</v>
      </c>
      <c r="AD48" s="4">
        <f t="shared" si="59"/>
        <v>70.887710094784282</v>
      </c>
      <c r="AE48" s="4">
        <f t="shared" si="59"/>
        <v>70.873190076484875</v>
      </c>
      <c r="AF48" s="4">
        <f t="shared" si="59"/>
        <v>69.131140844615871</v>
      </c>
      <c r="AG48" s="4">
        <f t="shared" si="59"/>
        <v>65.754456333128445</v>
      </c>
      <c r="AI48" s="4">
        <f t="shared" si="60"/>
        <v>-2.5022383442407659</v>
      </c>
      <c r="AJ48" s="4">
        <f t="shared" si="60"/>
        <v>-1.7467112126313538</v>
      </c>
      <c r="AK48" s="4">
        <f t="shared" si="60"/>
        <v>0.22892142313672537</v>
      </c>
      <c r="AL48" s="4">
        <f t="shared" si="60"/>
        <v>-0.70987327668335354</v>
      </c>
      <c r="AM48" s="4">
        <f t="shared" si="60"/>
        <v>-0.28698878805035122</v>
      </c>
      <c r="AN48" s="4">
        <f t="shared" si="60"/>
        <v>-0.45484955410060479</v>
      </c>
      <c r="AO48" s="4">
        <f t="shared" si="60"/>
        <v>-3.4988562596257964</v>
      </c>
      <c r="AP48" s="4">
        <f t="shared" si="60"/>
        <v>-0.72814215852970676</v>
      </c>
      <c r="AQ48" s="4">
        <f t="shared" si="60"/>
        <v>-1.5905826016669593</v>
      </c>
      <c r="AR48" s="4">
        <f t="shared" si="60"/>
        <v>-0.74958353975712555</v>
      </c>
      <c r="AS48" s="4">
        <f t="shared" si="60"/>
        <v>-0.59236110108382434</v>
      </c>
      <c r="AT48" s="4">
        <f t="shared" si="60"/>
        <v>-1.1007100947842758</v>
      </c>
      <c r="AU48" s="4">
        <f t="shared" si="60"/>
        <v>-2.6601900764848807</v>
      </c>
      <c r="AV48" s="4">
        <f t="shared" si="60"/>
        <v>-2.2131408446158645</v>
      </c>
      <c r="AW48" s="4">
        <f t="shared" si="60"/>
        <v>-1.0654563331284521</v>
      </c>
      <c r="AY48" s="2">
        <f t="shared" si="51"/>
        <v>71.564298240750219</v>
      </c>
      <c r="AZ48" s="2">
        <f t="shared" si="51"/>
        <v>70.291223441920664</v>
      </c>
      <c r="BA48" s="2">
        <f t="shared" si="51"/>
        <v>67.944563976301509</v>
      </c>
      <c r="BB48" s="2">
        <f t="shared" si="51"/>
        <v>68.627316380552671</v>
      </c>
      <c r="BC48" s="2">
        <f t="shared" si="51"/>
        <v>66.565577917995228</v>
      </c>
      <c r="BD48" s="2">
        <f t="shared" si="51"/>
        <v>67.021528083360394</v>
      </c>
      <c r="BE48" s="2">
        <f t="shared" si="51"/>
        <v>73.147858725384765</v>
      </c>
      <c r="BF48" s="2">
        <f t="shared" si="51"/>
        <v>67.827332671613902</v>
      </c>
      <c r="BG48" s="2">
        <f t="shared" si="51"/>
        <v>65.573648895441266</v>
      </c>
      <c r="BH48" s="2">
        <f t="shared" si="51"/>
        <v>66.290208203129978</v>
      </c>
      <c r="BI48" s="2">
        <f t="shared" si="51"/>
        <v>68.838196895152322</v>
      </c>
      <c r="BJ48" s="2">
        <f t="shared" si="51"/>
        <v>70.887335400502451</v>
      </c>
      <c r="BK48" s="2">
        <f t="shared" si="51"/>
        <v>70.872598382710336</v>
      </c>
      <c r="BL48" s="2">
        <f t="shared" si="51"/>
        <v>69.131008531739909</v>
      </c>
      <c r="BM48" s="2">
        <f t="shared" si="51"/>
        <v>65.754455572108796</v>
      </c>
      <c r="BO48" s="2">
        <f t="shared" si="10"/>
        <v>69.081999999999994</v>
      </c>
      <c r="BP48" s="2">
        <f t="shared" si="11"/>
        <v>68.557000000000002</v>
      </c>
      <c r="BQ48" s="2">
        <f t="shared" si="12"/>
        <v>68.180000000000007</v>
      </c>
      <c r="BR48" s="2">
        <f t="shared" si="13"/>
        <v>67.918000000000006</v>
      </c>
      <c r="BS48" s="2">
        <f t="shared" si="14"/>
        <v>66.278999999999996</v>
      </c>
      <c r="BT48" s="2">
        <f t="shared" si="15"/>
        <v>66.566999999999993</v>
      </c>
      <c r="BU48" s="2">
        <f t="shared" si="16"/>
        <v>69.650000000000006</v>
      </c>
      <c r="BV48" s="2">
        <f t="shared" si="17"/>
        <v>67.099999999999994</v>
      </c>
      <c r="BW48" s="2">
        <f t="shared" si="18"/>
        <v>63.984000000000002</v>
      </c>
      <c r="BX48" s="2">
        <f t="shared" si="19"/>
        <v>65.540999999999997</v>
      </c>
      <c r="BY48" s="2">
        <f t="shared" si="20"/>
        <v>68.245999999999995</v>
      </c>
      <c r="BZ48" s="2">
        <f t="shared" si="21"/>
        <v>69.787000000000006</v>
      </c>
      <c r="CA48" s="2">
        <f t="shared" si="22"/>
        <v>68.212999999999994</v>
      </c>
      <c r="CB48" s="2">
        <f t="shared" si="23"/>
        <v>66.918000000000006</v>
      </c>
      <c r="CC48" s="2">
        <f t="shared" si="24"/>
        <v>64.688999999999993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71.32765149359885</v>
      </c>
      <c r="DL48" s="2">
        <f t="shared" si="61"/>
        <v>70.444864646022538</v>
      </c>
      <c r="DM48" s="2">
        <f t="shared" si="61"/>
        <v>68.461595360542717</v>
      </c>
      <c r="DN48" s="2">
        <f t="shared" si="61"/>
        <v>69.011336236933829</v>
      </c>
      <c r="DO48" s="2">
        <f t="shared" si="61"/>
        <v>67.363645993031341</v>
      </c>
      <c r="DP48" s="2">
        <f t="shared" si="61"/>
        <v>67.036287282229964</v>
      </c>
      <c r="DQ48" s="2">
        <f t="shared" si="61"/>
        <v>73.070568011257023</v>
      </c>
      <c r="DR48" s="2">
        <f t="shared" si="61"/>
        <v>68.134095028142596</v>
      </c>
      <c r="DS48" s="2">
        <f t="shared" si="61"/>
        <v>65.911868480300186</v>
      </c>
      <c r="DT48" s="2">
        <f t="shared" si="61"/>
        <v>66.547520075046904</v>
      </c>
      <c r="DU48" s="2">
        <f t="shared" si="61"/>
        <v>68.849076923076922</v>
      </c>
      <c r="DV48" s="2">
        <f t="shared" si="61"/>
        <v>70.973257839721256</v>
      </c>
      <c r="DW48" s="2">
        <f t="shared" si="61"/>
        <v>70.689798030018764</v>
      </c>
      <c r="DX48" s="2">
        <f t="shared" si="61"/>
        <v>68.972282051282065</v>
      </c>
      <c r="DY48" s="2">
        <f t="shared" si="61"/>
        <v>65.332586693548379</v>
      </c>
      <c r="EA48" s="2">
        <f t="shared" si="62"/>
        <v>72.602147706016936</v>
      </c>
      <c r="EB48" s="2">
        <f t="shared" si="62"/>
        <v>69.552633328338061</v>
      </c>
      <c r="EC48" s="2">
        <f t="shared" si="62"/>
        <v>65.38183908121772</v>
      </c>
      <c r="ED48" s="2">
        <f t="shared" si="62"/>
        <v>66.277449550608196</v>
      </c>
      <c r="EE48" s="2">
        <f t="shared" si="62"/>
        <v>61.703876291435087</v>
      </c>
      <c r="EF48" s="2">
        <f t="shared" si="62"/>
        <v>66.928801409925384</v>
      </c>
      <c r="EG48" s="2">
        <f t="shared" si="62"/>
        <v>73.590671279749742</v>
      </c>
      <c r="EH48" s="2">
        <f t="shared" si="62"/>
        <v>66.066851059482318</v>
      </c>
      <c r="EI48" s="2">
        <f t="shared" si="62"/>
        <v>63.686762585802491</v>
      </c>
      <c r="EJ48" s="2">
        <f t="shared" si="62"/>
        <v>64.732222942341267</v>
      </c>
      <c r="EK48" s="2">
        <f t="shared" si="62"/>
        <v>68.767788377033014</v>
      </c>
      <c r="EL48" s="2">
        <f t="shared" si="62"/>
        <v>70.354979095343424</v>
      </c>
      <c r="EM48" s="2">
        <f t="shared" si="62"/>
        <v>71.982300305920248</v>
      </c>
      <c r="EN48" s="2">
        <f t="shared" si="62"/>
        <v>70.176641201110883</v>
      </c>
      <c r="EO48" s="2">
        <f t="shared" si="62"/>
        <v>69.09293940890673</v>
      </c>
      <c r="EQ48" s="2">
        <f t="shared" si="63"/>
        <v>68.732645161786508</v>
      </c>
      <c r="ER48" s="2">
        <f t="shared" si="63"/>
        <v>67.272131460016681</v>
      </c>
      <c r="ES48" s="2">
        <f t="shared" si="63"/>
        <v>65.119527364146194</v>
      </c>
      <c r="ET48" s="2">
        <f t="shared" si="63"/>
        <v>65.692305841516188</v>
      </c>
      <c r="EU48" s="2">
        <f t="shared" si="63"/>
        <v>62.968427458922861</v>
      </c>
      <c r="EV48" s="2">
        <f t="shared" si="63"/>
        <v>67.534086485167876</v>
      </c>
      <c r="EW48" s="2">
        <f t="shared" si="63"/>
        <v>70.974411835837998</v>
      </c>
      <c r="EX48" s="2">
        <f t="shared" si="63"/>
        <v>65.445311093612446</v>
      </c>
      <c r="EY48" s="2">
        <f t="shared" si="63"/>
        <v>63.297407070052415</v>
      </c>
      <c r="EZ48" s="2">
        <f t="shared" si="63"/>
        <v>63.323931631764097</v>
      </c>
      <c r="FA48" s="2">
        <f t="shared" si="63"/>
        <v>67.562662601592365</v>
      </c>
      <c r="FB48" s="2">
        <f t="shared" si="63"/>
        <v>70.704870728269057</v>
      </c>
      <c r="FC48" s="2">
        <f t="shared" si="63"/>
        <v>70.17621284283301</v>
      </c>
      <c r="FD48" s="2">
        <f t="shared" si="63"/>
        <v>67.251461094626364</v>
      </c>
      <c r="FE48" s="2">
        <f t="shared" si="63"/>
        <v>68.207056199015142</v>
      </c>
      <c r="FG48" s="2">
        <f t="shared" si="64"/>
        <v>0.18568872407187983</v>
      </c>
      <c r="FH48" s="2">
        <f t="shared" si="64"/>
        <v>0.17218615781969296</v>
      </c>
      <c r="FI48" s="2">
        <f t="shared" si="64"/>
        <v>0.16788017711242342</v>
      </c>
      <c r="FJ48" s="2">
        <f t="shared" si="64"/>
        <v>0.14046565203726588</v>
      </c>
      <c r="FK48" s="2">
        <f t="shared" si="64"/>
        <v>0.14100810128833005</v>
      </c>
      <c r="FL48" s="2">
        <f t="shared" si="64"/>
        <v>0.13733543043552127</v>
      </c>
      <c r="FM48" s="2">
        <f t="shared" si="64"/>
        <v>0.14863081578390716</v>
      </c>
      <c r="FN48" s="2">
        <f t="shared" si="64"/>
        <v>0.14839020421165597</v>
      </c>
      <c r="FO48" s="2">
        <f t="shared" si="64"/>
        <v>0.15200040002643381</v>
      </c>
      <c r="FP48" s="2">
        <f t="shared" si="64"/>
        <v>0.1417423524649748</v>
      </c>
      <c r="FQ48" s="2">
        <f t="shared" si="64"/>
        <v>0.13378036418133546</v>
      </c>
      <c r="FR48" s="2">
        <f t="shared" si="64"/>
        <v>0.13897247750969835</v>
      </c>
      <c r="FS48" s="2">
        <f t="shared" si="64"/>
        <v>0.14143600072126933</v>
      </c>
      <c r="FT48" s="2">
        <f t="shared" si="64"/>
        <v>0.13179953230529504</v>
      </c>
      <c r="FU48" s="2">
        <f t="shared" si="64"/>
        <v>0.11218913881538382</v>
      </c>
      <c r="FW48" s="2">
        <f t="shared" si="53"/>
        <v>3.3152496564268213E-6</v>
      </c>
      <c r="FX48" s="2">
        <f t="shared" si="53"/>
        <v>4.9645315118931235E-6</v>
      </c>
      <c r="FY48" s="2">
        <f t="shared" si="53"/>
        <v>5.1641041733709462E-6</v>
      </c>
      <c r="FZ48" s="2">
        <f t="shared" si="53"/>
        <v>4.5807386894824125E-6</v>
      </c>
      <c r="GA48" s="2">
        <f t="shared" si="53"/>
        <v>4.1946228351078345E-6</v>
      </c>
      <c r="GB48" s="2">
        <f t="shared" si="53"/>
        <v>3.9975694087085071E-6</v>
      </c>
      <c r="GC48" s="2">
        <f t="shared" si="53"/>
        <v>4.8385722010552791E-6</v>
      </c>
      <c r="GD48" s="2">
        <f t="shared" si="53"/>
        <v>5.7950640056097862E-6</v>
      </c>
      <c r="GE48" s="2">
        <f t="shared" si="53"/>
        <v>6.674604521654334E-6</v>
      </c>
      <c r="GF48" s="2">
        <f t="shared" si="53"/>
        <v>5.2445855891106122E-6</v>
      </c>
      <c r="GG48" s="2">
        <f t="shared" si="53"/>
        <v>4.3287025997744672E-6</v>
      </c>
      <c r="GH48" s="2">
        <f t="shared" si="53"/>
        <v>3.6859382814840666E-6</v>
      </c>
      <c r="GI48" s="2">
        <f t="shared" si="53"/>
        <v>3.3221730407651403E-6</v>
      </c>
      <c r="GJ48" s="2">
        <f t="shared" si="53"/>
        <v>2.5612840679322756E-6</v>
      </c>
      <c r="GK48" s="2">
        <f t="shared" si="53"/>
        <v>2.0930724270804232E-6</v>
      </c>
      <c r="GM48" s="86">
        <f t="shared" si="54"/>
        <v>1.7132820253242151E-5</v>
      </c>
      <c r="GN48" s="86">
        <f t="shared" si="54"/>
        <v>1.0908993293237922E-5</v>
      </c>
      <c r="GO48" s="86">
        <f t="shared" si="54"/>
        <v>5.3194674137284601E-6</v>
      </c>
      <c r="GP48" s="86">
        <f t="shared" si="54"/>
        <v>4.2608454841614178E-7</v>
      </c>
      <c r="GQ48" s="86">
        <f t="shared" si="54"/>
        <v>3.049841597566572E-7</v>
      </c>
      <c r="GR48" s="86">
        <f t="shared" si="54"/>
        <v>2.4475036724210068E-7</v>
      </c>
      <c r="GS48" s="86">
        <f t="shared" si="54"/>
        <v>8.2240443823043548E-7</v>
      </c>
      <c r="GT48" s="86">
        <f t="shared" si="54"/>
        <v>6.5246883643302921E-7</v>
      </c>
      <c r="GU48" s="86">
        <f t="shared" si="54"/>
        <v>7.3719721045009632E-7</v>
      </c>
      <c r="GV48" s="86">
        <f t="shared" si="54"/>
        <v>2.7292050638808024E-7</v>
      </c>
      <c r="GW48" s="86">
        <f t="shared" si="54"/>
        <v>1.1468341590162569E-7</v>
      </c>
      <c r="GX48" s="86">
        <f t="shared" si="54"/>
        <v>2.6573487450141659E-7</v>
      </c>
      <c r="GY48" s="86">
        <f t="shared" si="54"/>
        <v>4.2252313335538732E-7</v>
      </c>
      <c r="GZ48" s="86">
        <f t="shared" si="54"/>
        <v>8.6864432805087315E-8</v>
      </c>
      <c r="HA48" s="86">
        <f t="shared" si="54"/>
        <v>5.3512438067974857E-10</v>
      </c>
      <c r="HC48" s="86">
        <f t="shared" si="58"/>
        <v>2.7986144688500618E-17</v>
      </c>
      <c r="HD48" s="86">
        <f t="shared" si="58"/>
        <v>4.8386745700677436E-16</v>
      </c>
      <c r="HE48" s="86">
        <f t="shared" si="58"/>
        <v>1.4935205671963261E-16</v>
      </c>
      <c r="HF48" s="86">
        <f t="shared" si="58"/>
        <v>1.4601591292479294E-22</v>
      </c>
      <c r="HG48" s="86">
        <f t="shared" si="58"/>
        <v>5.1884922532349938E-21</v>
      </c>
      <c r="HH48" s="86">
        <f t="shared" si="58"/>
        <v>3.8516567991340053E-22</v>
      </c>
      <c r="HI48" s="86">
        <f t="shared" si="58"/>
        <v>7.1767797428339234E-22</v>
      </c>
      <c r="HJ48" s="86">
        <f t="shared" si="58"/>
        <v>1.7151501084538006E-20</v>
      </c>
      <c r="HK48" s="86">
        <f t="shared" si="58"/>
        <v>2.1618759260070633E-19</v>
      </c>
      <c r="HL48" s="86">
        <f t="shared" si="58"/>
        <v>5.5844506545860908E-21</v>
      </c>
      <c r="HM48" s="86">
        <f t="shared" si="58"/>
        <v>5.0678088408422954E-21</v>
      </c>
      <c r="HN48" s="86">
        <f t="shared" si="58"/>
        <v>5.4965684010218444E-21</v>
      </c>
      <c r="HO48" s="86">
        <f t="shared" si="58"/>
        <v>3.2031694742981635E-21</v>
      </c>
      <c r="HP48" s="86">
        <f t="shared" si="58"/>
        <v>7.0298880032365031E-23</v>
      </c>
      <c r="HQ48" s="86">
        <f t="shared" si="58"/>
        <v>3.3765810902751712E-31</v>
      </c>
      <c r="HS48" s="86">
        <f t="shared" si="55"/>
        <v>1.1684177427133656E-107</v>
      </c>
      <c r="HT48" s="86">
        <f t="shared" si="55"/>
        <v>4.3197653957708909E-93</v>
      </c>
      <c r="HU48" s="86">
        <f t="shared" si="55"/>
        <v>1.0654449307600564E-97</v>
      </c>
      <c r="HV48" s="86">
        <f t="shared" si="55"/>
        <v>1.975831071555467E-142</v>
      </c>
      <c r="HW48" s="86">
        <f t="shared" si="55"/>
        <v>7.4098408695669772E-132</v>
      </c>
      <c r="HX48" s="86">
        <f t="shared" si="55"/>
        <v>7.6194458914244723E-139</v>
      </c>
      <c r="HY48" s="86">
        <f t="shared" si="55"/>
        <v>6.8868823354953106E-135</v>
      </c>
      <c r="HZ48" s="86">
        <f t="shared" si="55"/>
        <v>3.7687831680658122E-127</v>
      </c>
      <c r="IA48" s="86">
        <f t="shared" si="55"/>
        <v>3.1787604082020606E-122</v>
      </c>
      <c r="IB48" s="86">
        <f t="shared" si="55"/>
        <v>3.0180927978231685E-132</v>
      </c>
      <c r="IC48" s="86">
        <f t="shared" si="55"/>
        <v>2.4352194851482416E-132</v>
      </c>
      <c r="ID48" s="86">
        <f t="shared" si="55"/>
        <v>8.9394642795572714E-132</v>
      </c>
      <c r="IE48" s="86">
        <f t="shared" si="55"/>
        <v>8.105153012467904E-133</v>
      </c>
      <c r="IF48" s="86">
        <f t="shared" si="55"/>
        <v>4.1193189935124177E-101</v>
      </c>
      <c r="IG48" s="86">
        <f t="shared" si="55"/>
        <v>1.8357915836422858E-62</v>
      </c>
      <c r="II48" s="86">
        <f t="shared" si="56"/>
        <v>0</v>
      </c>
      <c r="IJ48" s="86">
        <f t="shared" si="56"/>
        <v>4.1142979514983678E-297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4.8398826925768325E-205</v>
      </c>
      <c r="IW48" s="86">
        <f t="shared" si="56"/>
        <v>1.0091848271681634E-127</v>
      </c>
      <c r="IY48" s="86">
        <f t="shared" si="57"/>
        <v>1.7132820253270137E-5</v>
      </c>
      <c r="IZ48" s="86">
        <f t="shared" si="57"/>
        <v>1.0908993293721789E-5</v>
      </c>
      <c r="JA48" s="86">
        <f t="shared" si="57"/>
        <v>5.3194674138778123E-6</v>
      </c>
      <c r="JB48" s="86">
        <f t="shared" si="57"/>
        <v>4.2608454841614194E-7</v>
      </c>
      <c r="JC48" s="86">
        <f t="shared" si="57"/>
        <v>3.0498415975666239E-7</v>
      </c>
      <c r="JD48" s="86">
        <f t="shared" si="57"/>
        <v>2.4475036724210105E-7</v>
      </c>
      <c r="JE48" s="86">
        <f t="shared" si="57"/>
        <v>8.2240443823043622E-7</v>
      </c>
      <c r="JF48" s="86">
        <f t="shared" si="57"/>
        <v>6.5246883643304637E-7</v>
      </c>
      <c r="JG48" s="86">
        <f t="shared" si="57"/>
        <v>7.3719721045031252E-7</v>
      </c>
      <c r="JH48" s="86">
        <f t="shared" si="57"/>
        <v>2.7292050638808579E-7</v>
      </c>
      <c r="JI48" s="86">
        <f t="shared" si="57"/>
        <v>1.1468341590163076E-7</v>
      </c>
      <c r="JJ48" s="86">
        <f t="shared" si="57"/>
        <v>2.657348745014221E-7</v>
      </c>
      <c r="JK48" s="86">
        <f t="shared" si="57"/>
        <v>4.2252313335539055E-7</v>
      </c>
      <c r="JL48" s="86">
        <f t="shared" si="57"/>
        <v>8.6864432805087381E-8</v>
      </c>
      <c r="JM48" s="86">
        <f t="shared" si="57"/>
        <v>5.3512438067974857E-10</v>
      </c>
    </row>
    <row r="49" spans="2:273" x14ac:dyDescent="0.25">
      <c r="B49" s="2">
        <v>22</v>
      </c>
      <c r="C49" s="37">
        <v>68.787000000000006</v>
      </c>
      <c r="D49" s="37">
        <v>68.983999999999995</v>
      </c>
      <c r="E49" s="37">
        <v>67.869</v>
      </c>
      <c r="F49" s="37">
        <v>67.164000000000001</v>
      </c>
      <c r="G49" s="37">
        <v>65.328000000000003</v>
      </c>
      <c r="H49" s="37">
        <v>64.183000000000007</v>
      </c>
      <c r="I49" s="37">
        <v>69.75</v>
      </c>
      <c r="J49" s="37">
        <v>65</v>
      </c>
      <c r="K49" s="37">
        <v>66.787000000000006</v>
      </c>
      <c r="L49" s="37">
        <v>65.557000000000002</v>
      </c>
      <c r="M49" s="37">
        <v>68.033000000000001</v>
      </c>
      <c r="N49" s="37">
        <v>70.081999999999994</v>
      </c>
      <c r="O49" s="37">
        <v>70.311000000000007</v>
      </c>
      <c r="P49" s="37">
        <v>67.983999999999995</v>
      </c>
      <c r="Q49" s="37">
        <v>64.41</v>
      </c>
      <c r="S49" s="4">
        <f t="shared" si="59"/>
        <v>71.786416747882384</v>
      </c>
      <c r="T49" s="4">
        <f t="shared" si="59"/>
        <v>70.526244541568829</v>
      </c>
      <c r="U49" s="4">
        <f t="shared" si="59"/>
        <v>68.082044326353866</v>
      </c>
      <c r="V49" s="4">
        <f t="shared" si="59"/>
        <v>68.780317598801773</v>
      </c>
      <c r="W49" s="4">
        <f t="shared" si="59"/>
        <v>66.715840881120258</v>
      </c>
      <c r="X49" s="4">
        <f t="shared" si="59"/>
        <v>67.192522517989232</v>
      </c>
      <c r="Y49" s="4">
        <f t="shared" si="59"/>
        <v>73.262444965814794</v>
      </c>
      <c r="Z49" s="4">
        <f t="shared" si="59"/>
        <v>68.070196861046085</v>
      </c>
      <c r="AA49" s="4">
        <f t="shared" si="59"/>
        <v>65.75235104385375</v>
      </c>
      <c r="AB49" s="4">
        <f t="shared" si="59"/>
        <v>66.47439960864547</v>
      </c>
      <c r="AC49" s="4">
        <f t="shared" si="59"/>
        <v>69.007955961234643</v>
      </c>
      <c r="AD49" s="4">
        <f t="shared" si="59"/>
        <v>71.05048490446157</v>
      </c>
      <c r="AE49" s="4">
        <f t="shared" si="59"/>
        <v>71.107752700485321</v>
      </c>
      <c r="AF49" s="4">
        <f t="shared" si="59"/>
        <v>69.4109092564685</v>
      </c>
      <c r="AG49" s="4">
        <f t="shared" si="59"/>
        <v>66.006979657767261</v>
      </c>
      <c r="AI49" s="4">
        <f t="shared" si="60"/>
        <v>-2.9994167478823783</v>
      </c>
      <c r="AJ49" s="4">
        <f t="shared" si="60"/>
        <v>-1.5422445415688344</v>
      </c>
      <c r="AK49" s="4">
        <f t="shared" si="60"/>
        <v>-0.21304432635386661</v>
      </c>
      <c r="AL49" s="4">
        <f t="shared" si="60"/>
        <v>-1.6163175988017713</v>
      </c>
      <c r="AM49" s="4">
        <f t="shared" si="60"/>
        <v>-1.3878408811202547</v>
      </c>
      <c r="AN49" s="4">
        <f t="shared" si="60"/>
        <v>-3.0095225179892253</v>
      </c>
      <c r="AO49" s="4">
        <f t="shared" si="60"/>
        <v>-3.5124449658147938</v>
      </c>
      <c r="AP49" s="4">
        <f t="shared" si="60"/>
        <v>-3.0701968610460852</v>
      </c>
      <c r="AQ49" s="4">
        <f t="shared" si="60"/>
        <v>1.0346489561462562</v>
      </c>
      <c r="AR49" s="4">
        <f t="shared" si="60"/>
        <v>-0.91739960864546788</v>
      </c>
      <c r="AS49" s="4">
        <f t="shared" si="60"/>
        <v>-0.97495596123464168</v>
      </c>
      <c r="AT49" s="4">
        <f t="shared" si="60"/>
        <v>-0.96848490446157598</v>
      </c>
      <c r="AU49" s="4">
        <f t="shared" si="60"/>
        <v>-0.79675270048531388</v>
      </c>
      <c r="AV49" s="4">
        <f t="shared" si="60"/>
        <v>-1.4269092564685053</v>
      </c>
      <c r="AW49" s="4">
        <f t="shared" si="60"/>
        <v>-1.5969796577672639</v>
      </c>
      <c r="AY49" s="2">
        <f t="shared" si="51"/>
        <v>71.754330504073707</v>
      </c>
      <c r="AZ49" s="2">
        <f t="shared" si="51"/>
        <v>70.50599157876853</v>
      </c>
      <c r="BA49" s="2">
        <f t="shared" si="51"/>
        <v>68.070972066556791</v>
      </c>
      <c r="BB49" s="2">
        <f t="shared" si="51"/>
        <v>68.779251917247024</v>
      </c>
      <c r="BC49" s="2">
        <f t="shared" si="51"/>
        <v>66.715033940432249</v>
      </c>
      <c r="BD49" s="2">
        <f t="shared" si="51"/>
        <v>67.191888160209103</v>
      </c>
      <c r="BE49" s="2">
        <f t="shared" si="51"/>
        <v>73.260583290170658</v>
      </c>
      <c r="BF49" s="2">
        <f t="shared" si="51"/>
        <v>68.068660848693341</v>
      </c>
      <c r="BG49" s="2">
        <f t="shared" si="51"/>
        <v>65.750577313518079</v>
      </c>
      <c r="BH49" s="2">
        <f t="shared" si="51"/>
        <v>66.473654754395497</v>
      </c>
      <c r="BI49" s="2">
        <f t="shared" si="51"/>
        <v>69.007617635091279</v>
      </c>
      <c r="BJ49" s="2">
        <f t="shared" si="51"/>
        <v>71.049746199403714</v>
      </c>
      <c r="BK49" s="2">
        <f t="shared" si="51"/>
        <v>71.106616507365388</v>
      </c>
      <c r="BL49" s="2">
        <f t="shared" si="51"/>
        <v>69.410633002795734</v>
      </c>
      <c r="BM49" s="2">
        <f t="shared" si="51"/>
        <v>66.006977565178246</v>
      </c>
      <c r="BO49" s="2">
        <f t="shared" si="10"/>
        <v>68.787000000000006</v>
      </c>
      <c r="BP49" s="2">
        <f t="shared" si="11"/>
        <v>68.983999999999995</v>
      </c>
      <c r="BQ49" s="2">
        <f t="shared" si="12"/>
        <v>67.869</v>
      </c>
      <c r="BR49" s="2">
        <f t="shared" si="13"/>
        <v>67.164000000000001</v>
      </c>
      <c r="BS49" s="2">
        <f t="shared" si="14"/>
        <v>65.328000000000003</v>
      </c>
      <c r="BT49" s="2">
        <f t="shared" si="15"/>
        <v>64.183000000000007</v>
      </c>
      <c r="BU49" s="2">
        <f t="shared" si="16"/>
        <v>69.75</v>
      </c>
      <c r="BV49" s="2">
        <f t="shared" si="17"/>
        <v>65</v>
      </c>
      <c r="BW49" s="2">
        <f t="shared" si="18"/>
        <v>66.787000000000006</v>
      </c>
      <c r="BX49" s="2">
        <f t="shared" si="19"/>
        <v>65.557000000000002</v>
      </c>
      <c r="BY49" s="2">
        <f t="shared" si="20"/>
        <v>68.033000000000001</v>
      </c>
      <c r="BZ49" s="2">
        <f t="shared" si="21"/>
        <v>70.081999999999994</v>
      </c>
      <c r="CA49" s="2">
        <f t="shared" si="22"/>
        <v>70.311000000000007</v>
      </c>
      <c r="CB49" s="2">
        <f t="shared" si="23"/>
        <v>67.983999999999995</v>
      </c>
      <c r="CC49" s="2">
        <f t="shared" si="24"/>
        <v>64.41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71.584111901375053</v>
      </c>
      <c r="DL49" s="2">
        <f t="shared" si="61"/>
        <v>70.757431557063128</v>
      </c>
      <c r="DM49" s="2">
        <f t="shared" si="61"/>
        <v>68.691128241601916</v>
      </c>
      <c r="DN49" s="2">
        <f t="shared" si="61"/>
        <v>69.249721254355421</v>
      </c>
      <c r="DO49" s="2">
        <f t="shared" si="61"/>
        <v>67.630901742160262</v>
      </c>
      <c r="DP49" s="2">
        <f t="shared" si="61"/>
        <v>67.256745296167253</v>
      </c>
      <c r="DQ49" s="2">
        <f t="shared" si="61"/>
        <v>73.230480018761725</v>
      </c>
      <c r="DR49" s="2">
        <f t="shared" si="61"/>
        <v>68.472375046904318</v>
      </c>
      <c r="DS49" s="2">
        <f t="shared" si="61"/>
        <v>66.175797467166973</v>
      </c>
      <c r="DT49" s="2">
        <f t="shared" si="61"/>
        <v>66.808416791744833</v>
      </c>
      <c r="DU49" s="2">
        <f t="shared" si="61"/>
        <v>69.069281983805666</v>
      </c>
      <c r="DV49" s="2">
        <f t="shared" si="61"/>
        <v>71.194808362369329</v>
      </c>
      <c r="DW49" s="2">
        <f t="shared" si="61"/>
        <v>70.975946716697933</v>
      </c>
      <c r="DX49" s="2">
        <f t="shared" si="61"/>
        <v>69.306222537112035</v>
      </c>
      <c r="DY49" s="2">
        <f t="shared" si="61"/>
        <v>65.595786840175947</v>
      </c>
      <c r="EA49" s="2">
        <f t="shared" si="62"/>
        <v>72.43518814273672</v>
      </c>
      <c r="EB49" s="2">
        <f t="shared" si="62"/>
        <v>69.40358259403564</v>
      </c>
      <c r="EC49" s="2">
        <f t="shared" si="62"/>
        <v>65.267564347730513</v>
      </c>
      <c r="ED49" s="2">
        <f t="shared" si="62"/>
        <v>66.153696088862077</v>
      </c>
      <c r="EE49" s="2">
        <f t="shared" si="62"/>
        <v>61.626636657314279</v>
      </c>
      <c r="EF49" s="2">
        <f t="shared" si="62"/>
        <v>66.8203206346857</v>
      </c>
      <c r="EG49" s="2">
        <f t="shared" si="62"/>
        <v>73.417930273937202</v>
      </c>
      <c r="EH49" s="2">
        <f t="shared" si="62"/>
        <v>65.955636802169209</v>
      </c>
      <c r="EI49" s="2">
        <f t="shared" si="62"/>
        <v>63.58705532402125</v>
      </c>
      <c r="EJ49" s="2">
        <f t="shared" si="62"/>
        <v>64.625058876788003</v>
      </c>
      <c r="EK49" s="2">
        <f t="shared" si="62"/>
        <v>68.643515508377149</v>
      </c>
      <c r="EL49" s="2">
        <f t="shared" si="62"/>
        <v>70.230060593207511</v>
      </c>
      <c r="EM49" s="2">
        <f t="shared" si="62"/>
        <v>71.830074687987789</v>
      </c>
      <c r="EN49" s="2">
        <f t="shared" si="62"/>
        <v>70.03795367713623</v>
      </c>
      <c r="EO49" s="2">
        <f t="shared" si="62"/>
        <v>68.974645908513608</v>
      </c>
      <c r="EQ49" s="2">
        <f t="shared" si="63"/>
        <v>68.607279044185034</v>
      </c>
      <c r="ER49" s="2">
        <f t="shared" si="63"/>
        <v>67.148831880803002</v>
      </c>
      <c r="ES49" s="2">
        <f t="shared" si="63"/>
        <v>65.00800936803428</v>
      </c>
      <c r="ET49" s="2">
        <f t="shared" si="63"/>
        <v>65.575178474368741</v>
      </c>
      <c r="EU49" s="2">
        <f t="shared" si="63"/>
        <v>62.876936273391145</v>
      </c>
      <c r="EV49" s="2">
        <f t="shared" si="63"/>
        <v>67.418317124838126</v>
      </c>
      <c r="EW49" s="2">
        <f t="shared" si="63"/>
        <v>70.832957492743148</v>
      </c>
      <c r="EX49" s="2">
        <f t="shared" si="63"/>
        <v>65.341523292759035</v>
      </c>
      <c r="EY49" s="2">
        <f t="shared" si="63"/>
        <v>63.20210425837351</v>
      </c>
      <c r="EZ49" s="2">
        <f t="shared" si="63"/>
        <v>63.232819498084609</v>
      </c>
      <c r="FA49" s="2">
        <f t="shared" si="63"/>
        <v>67.451830865870605</v>
      </c>
      <c r="FB49" s="2">
        <f t="shared" si="63"/>
        <v>70.575977982128876</v>
      </c>
      <c r="FC49" s="2">
        <f t="shared" si="63"/>
        <v>70.043910701971228</v>
      </c>
      <c r="FD49" s="2">
        <f t="shared" si="63"/>
        <v>67.144690150964436</v>
      </c>
      <c r="FE49" s="2">
        <f t="shared" si="63"/>
        <v>68.099717506834935</v>
      </c>
      <c r="FG49" s="2">
        <f t="shared" si="64"/>
        <v>0.20002029107313474</v>
      </c>
      <c r="FH49" s="2">
        <f t="shared" si="64"/>
        <v>0.18571326006814723</v>
      </c>
      <c r="FI49" s="2">
        <f t="shared" si="64"/>
        <v>0.18114302071904795</v>
      </c>
      <c r="FJ49" s="2">
        <f t="shared" si="64"/>
        <v>0.15195820649145425</v>
      </c>
      <c r="FK49" s="2">
        <f t="shared" si="64"/>
        <v>0.15253716138480719</v>
      </c>
      <c r="FL49" s="2">
        <f t="shared" si="64"/>
        <v>0.14861615955361721</v>
      </c>
      <c r="FM49" s="2">
        <f t="shared" si="64"/>
        <v>0.16066654942815434</v>
      </c>
      <c r="FN49" s="2">
        <f t="shared" si="64"/>
        <v>0.16041012484369191</v>
      </c>
      <c r="FO49" s="2">
        <f t="shared" si="64"/>
        <v>0.16425635032432342</v>
      </c>
      <c r="FP49" s="2">
        <f t="shared" si="64"/>
        <v>0.15332073082703332</v>
      </c>
      <c r="FQ49" s="2">
        <f t="shared" si="64"/>
        <v>0.14481810135119466</v>
      </c>
      <c r="FR49" s="2">
        <f t="shared" si="64"/>
        <v>0.15036423575657484</v>
      </c>
      <c r="FS49" s="2">
        <f t="shared" si="64"/>
        <v>0.15299381532986739</v>
      </c>
      <c r="FT49" s="2">
        <f t="shared" si="64"/>
        <v>0.1427007617808316</v>
      </c>
      <c r="FU49" s="2">
        <f t="shared" si="64"/>
        <v>0.1216957335755692</v>
      </c>
      <c r="FW49" s="2">
        <f t="shared" si="53"/>
        <v>3.6350978003596885E-6</v>
      </c>
      <c r="FX49" s="2">
        <f t="shared" si="53"/>
        <v>5.443497949589555E-6</v>
      </c>
      <c r="FY49" s="2">
        <f t="shared" si="53"/>
        <v>5.6623248076102354E-6</v>
      </c>
      <c r="FZ49" s="2">
        <f t="shared" si="53"/>
        <v>5.0226778755176486E-6</v>
      </c>
      <c r="GA49" s="2">
        <f t="shared" si="53"/>
        <v>4.5993106184466705E-6</v>
      </c>
      <c r="GB49" s="2">
        <f t="shared" si="53"/>
        <v>4.3832460036950769E-6</v>
      </c>
      <c r="GC49" s="2">
        <f t="shared" si="53"/>
        <v>5.3053864422785635E-6</v>
      </c>
      <c r="GD49" s="2">
        <f t="shared" si="53"/>
        <v>6.3541577748127108E-6</v>
      </c>
      <c r="GE49" s="2">
        <f t="shared" si="53"/>
        <v>7.3185536130622475E-6</v>
      </c>
      <c r="GF49" s="2">
        <f t="shared" si="53"/>
        <v>5.7505708365458045E-6</v>
      </c>
      <c r="GG49" s="2">
        <f t="shared" si="53"/>
        <v>4.7463260360546258E-6</v>
      </c>
      <c r="GH49" s="2">
        <f t="shared" si="53"/>
        <v>4.041549520750518E-6</v>
      </c>
      <c r="GI49" s="2">
        <f t="shared" si="53"/>
        <v>3.6426891354689309E-6</v>
      </c>
      <c r="GJ49" s="2">
        <f t="shared" si="53"/>
        <v>2.8083914406404797E-6</v>
      </c>
      <c r="GK49" s="2">
        <f t="shared" si="53"/>
        <v>2.2950078157978205E-6</v>
      </c>
      <c r="GM49" s="86">
        <f t="shared" si="54"/>
        <v>2.8240783310783276E-5</v>
      </c>
      <c r="GN49" s="86">
        <f t="shared" si="54"/>
        <v>1.8112279300065869E-5</v>
      </c>
      <c r="GO49" s="86">
        <f t="shared" si="54"/>
        <v>9.2620517877149436E-6</v>
      </c>
      <c r="GP49" s="86">
        <f t="shared" si="54"/>
        <v>8.3540061500480912E-7</v>
      </c>
      <c r="GQ49" s="86">
        <f t="shared" si="54"/>
        <v>6.1394934532108268E-7</v>
      </c>
      <c r="GR49" s="86">
        <f t="shared" si="54"/>
        <v>4.9493159152560485E-7</v>
      </c>
      <c r="GS49" s="86">
        <f t="shared" si="54"/>
        <v>1.5728892714461307E-6</v>
      </c>
      <c r="GT49" s="86">
        <f t="shared" si="54"/>
        <v>1.2690595499019596E-6</v>
      </c>
      <c r="GU49" s="86">
        <f t="shared" si="54"/>
        <v>1.4358766494635779E-6</v>
      </c>
      <c r="GV49" s="86">
        <f t="shared" si="54"/>
        <v>5.5525006646691455E-7</v>
      </c>
      <c r="GW49" s="86">
        <f t="shared" si="54"/>
        <v>2.422132961390216E-7</v>
      </c>
      <c r="GX49" s="86">
        <f t="shared" si="54"/>
        <v>5.3693078148651355E-7</v>
      </c>
      <c r="GY49" s="86">
        <f t="shared" si="54"/>
        <v>8.3138567819160523E-7</v>
      </c>
      <c r="GZ49" s="86">
        <f t="shared" si="54"/>
        <v>1.8590952971949187E-7</v>
      </c>
      <c r="HA49" s="86">
        <f t="shared" si="54"/>
        <v>1.5097168733815687E-9</v>
      </c>
      <c r="HC49" s="86">
        <f t="shared" si="58"/>
        <v>8.6576002541204915E-17</v>
      </c>
      <c r="HD49" s="86">
        <f t="shared" si="58"/>
        <v>1.3665375856358609E-15</v>
      </c>
      <c r="HE49" s="86">
        <f t="shared" si="58"/>
        <v>4.4508859053389717E-16</v>
      </c>
      <c r="HF49" s="86">
        <f t="shared" si="58"/>
        <v>6.7716040110221577E-22</v>
      </c>
      <c r="HG49" s="86">
        <f t="shared" si="58"/>
        <v>2.1404764738010147E-20</v>
      </c>
      <c r="HH49" s="86">
        <f t="shared" si="58"/>
        <v>1.7049597438655526E-21</v>
      </c>
      <c r="HI49" s="86">
        <f t="shared" si="58"/>
        <v>3.157126610832322E-21</v>
      </c>
      <c r="HJ49" s="86">
        <f t="shared" si="58"/>
        <v>6.9502402938734408E-20</v>
      </c>
      <c r="HK49" s="86">
        <f t="shared" si="58"/>
        <v>8.3578106753070496E-19</v>
      </c>
      <c r="HL49" s="86">
        <f t="shared" si="58"/>
        <v>2.3517892335821974E-20</v>
      </c>
      <c r="HM49" s="86">
        <f t="shared" si="58"/>
        <v>2.089738844503766E-20</v>
      </c>
      <c r="HN49" s="86">
        <f t="shared" si="58"/>
        <v>2.2151147675610453E-20</v>
      </c>
      <c r="HO49" s="86">
        <f t="shared" si="58"/>
        <v>1.2926201603518041E-20</v>
      </c>
      <c r="HP49" s="86">
        <f t="shared" si="58"/>
        <v>3.1763213786373758E-22</v>
      </c>
      <c r="HQ49" s="86">
        <f t="shared" si="58"/>
        <v>2.8377364171621396E-30</v>
      </c>
      <c r="HS49" s="86">
        <f t="shared" si="55"/>
        <v>1.1864221232537521E-105</v>
      </c>
      <c r="HT49" s="86">
        <f t="shared" si="55"/>
        <v>2.6199951532998593E-91</v>
      </c>
      <c r="HU49" s="86">
        <f t="shared" si="55"/>
        <v>8.2675962770739564E-96</v>
      </c>
      <c r="HV49" s="86">
        <f t="shared" si="55"/>
        <v>1.0525698864800686E-139</v>
      </c>
      <c r="HW49" s="86">
        <f t="shared" si="55"/>
        <v>2.4254097699262349E-129</v>
      </c>
      <c r="HX49" s="86">
        <f t="shared" si="55"/>
        <v>3.2942389011485453E-136</v>
      </c>
      <c r="HY49" s="86">
        <f t="shared" si="55"/>
        <v>2.7638975975491861E-132</v>
      </c>
      <c r="HZ49" s="86">
        <f t="shared" si="55"/>
        <v>1.1135892146326424E-124</v>
      </c>
      <c r="IA49" s="86">
        <f t="shared" si="55"/>
        <v>8.1708713764501891E-120</v>
      </c>
      <c r="IB49" s="86">
        <f t="shared" si="55"/>
        <v>1.0896941265415625E-129</v>
      </c>
      <c r="IC49" s="86">
        <f t="shared" si="55"/>
        <v>8.030277325407381E-130</v>
      </c>
      <c r="ID49" s="86">
        <f t="shared" si="55"/>
        <v>2.6633579377159059E-129</v>
      </c>
      <c r="IE49" s="86">
        <f t="shared" si="55"/>
        <v>2.4015494686389857E-130</v>
      </c>
      <c r="IF49" s="86">
        <f t="shared" si="55"/>
        <v>2.9147751892858398E-99</v>
      </c>
      <c r="IG49" s="86">
        <f t="shared" si="55"/>
        <v>2.3617795622208949E-61</v>
      </c>
      <c r="II49" s="86">
        <f t="shared" si="56"/>
        <v>0</v>
      </c>
      <c r="IJ49" s="86">
        <f t="shared" si="56"/>
        <v>1.1116829652511549E-292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3.7854521260322257E-202</v>
      </c>
      <c r="IW49" s="86">
        <f t="shared" si="56"/>
        <v>5.8732997607246929E-126</v>
      </c>
      <c r="IY49" s="86">
        <f t="shared" si="57"/>
        <v>2.8240783310869853E-5</v>
      </c>
      <c r="IZ49" s="86">
        <f t="shared" si="57"/>
        <v>1.8112279301432407E-5</v>
      </c>
      <c r="JA49" s="86">
        <f t="shared" si="57"/>
        <v>9.2620517881600323E-6</v>
      </c>
      <c r="JB49" s="86">
        <f t="shared" si="57"/>
        <v>8.3540061500480975E-7</v>
      </c>
      <c r="JC49" s="86">
        <f t="shared" si="57"/>
        <v>6.1394934532110407E-7</v>
      </c>
      <c r="JD49" s="86">
        <f t="shared" si="57"/>
        <v>4.9493159152560655E-7</v>
      </c>
      <c r="JE49" s="86">
        <f t="shared" si="57"/>
        <v>1.5728892714461339E-6</v>
      </c>
      <c r="JF49" s="86">
        <f t="shared" si="57"/>
        <v>1.2690595499020291E-6</v>
      </c>
      <c r="JG49" s="86">
        <f t="shared" si="57"/>
        <v>1.4358766494644137E-6</v>
      </c>
      <c r="JH49" s="86">
        <f t="shared" si="57"/>
        <v>5.5525006646693806E-7</v>
      </c>
      <c r="JI49" s="86">
        <f t="shared" si="57"/>
        <v>2.4221329613904251E-7</v>
      </c>
      <c r="JJ49" s="86">
        <f t="shared" si="57"/>
        <v>5.3693078148653568E-7</v>
      </c>
      <c r="JK49" s="86">
        <f t="shared" si="57"/>
        <v>8.3138567819161815E-7</v>
      </c>
      <c r="JL49" s="86">
        <f t="shared" si="57"/>
        <v>1.8590952971949219E-7</v>
      </c>
      <c r="JM49" s="86">
        <f t="shared" si="57"/>
        <v>1.5097168733815687E-9</v>
      </c>
    </row>
    <row r="50" spans="2:273" x14ac:dyDescent="0.25">
      <c r="B50" s="2">
        <v>23</v>
      </c>
      <c r="C50" s="37">
        <v>70.049000000000007</v>
      </c>
      <c r="D50" s="37">
        <v>68.557000000000002</v>
      </c>
      <c r="E50" s="37">
        <v>66.442999999999998</v>
      </c>
      <c r="F50" s="37">
        <v>66.688999999999993</v>
      </c>
      <c r="G50" s="37">
        <v>66.426000000000002</v>
      </c>
      <c r="H50" s="37">
        <v>66.167000000000002</v>
      </c>
      <c r="I50" s="37">
        <v>70.3</v>
      </c>
      <c r="J50" s="37">
        <v>67.599999999999994</v>
      </c>
      <c r="K50" s="37">
        <v>63.917999999999999</v>
      </c>
      <c r="L50" s="37">
        <v>66.361000000000004</v>
      </c>
      <c r="M50" s="37">
        <v>67.049000000000007</v>
      </c>
      <c r="N50" s="37">
        <v>70.671999999999997</v>
      </c>
      <c r="O50" s="37">
        <v>69.361000000000004</v>
      </c>
      <c r="P50" s="37">
        <v>67.343999999999994</v>
      </c>
      <c r="Q50" s="37">
        <v>66.557000000000002</v>
      </c>
      <c r="S50" s="4">
        <f t="shared" si="59"/>
        <v>71.983560335521148</v>
      </c>
      <c r="T50" s="4">
        <f t="shared" si="59"/>
        <v>70.739249860501886</v>
      </c>
      <c r="U50" s="4">
        <f t="shared" si="59"/>
        <v>68.203797059920092</v>
      </c>
      <c r="V50" s="4">
        <f t="shared" si="59"/>
        <v>68.922238301139856</v>
      </c>
      <c r="W50" s="4">
        <f t="shared" si="59"/>
        <v>66.853267162306224</v>
      </c>
      <c r="X50" s="4">
        <f t="shared" si="59"/>
        <v>67.355479494641557</v>
      </c>
      <c r="Y50" s="4">
        <f t="shared" si="59"/>
        <v>73.368605383032673</v>
      </c>
      <c r="Z50" s="4">
        <f t="shared" si="59"/>
        <v>68.299747993490612</v>
      </c>
      <c r="AA50" s="4">
        <f t="shared" si="59"/>
        <v>65.91959658346417</v>
      </c>
      <c r="AB50" s="4">
        <f t="shared" si="59"/>
        <v>66.648082264446842</v>
      </c>
      <c r="AC50" s="4">
        <f t="shared" si="59"/>
        <v>69.169543091074942</v>
      </c>
      <c r="AD50" s="4">
        <f t="shared" si="59"/>
        <v>71.204700484222911</v>
      </c>
      <c r="AE50" s="4">
        <f t="shared" si="59"/>
        <v>71.332963180855103</v>
      </c>
      <c r="AF50" s="4">
        <f t="shared" si="59"/>
        <v>69.680710749160298</v>
      </c>
      <c r="AG50" s="4">
        <f t="shared" si="59"/>
        <v>66.254307604530567</v>
      </c>
      <c r="AI50" s="4">
        <f t="shared" si="60"/>
        <v>-1.9345603355211409</v>
      </c>
      <c r="AJ50" s="4">
        <f t="shared" si="60"/>
        <v>-2.1822498605018836</v>
      </c>
      <c r="AK50" s="4">
        <f t="shared" si="60"/>
        <v>-1.7607970599200939</v>
      </c>
      <c r="AL50" s="4">
        <f t="shared" si="60"/>
        <v>-2.2332383011398633</v>
      </c>
      <c r="AM50" s="4">
        <f t="shared" si="60"/>
        <v>-0.4272671623062223</v>
      </c>
      <c r="AN50" s="4">
        <f t="shared" si="60"/>
        <v>-1.1884794946415553</v>
      </c>
      <c r="AO50" s="4">
        <f t="shared" si="60"/>
        <v>-3.0686053830326756</v>
      </c>
      <c r="AP50" s="4">
        <f t="shared" si="60"/>
        <v>-0.69974799349061811</v>
      </c>
      <c r="AQ50" s="4">
        <f t="shared" si="60"/>
        <v>-2.0015965834641705</v>
      </c>
      <c r="AR50" s="4">
        <f t="shared" si="60"/>
        <v>-0.2870822644468376</v>
      </c>
      <c r="AS50" s="4">
        <f t="shared" si="60"/>
        <v>-2.1205430910749357</v>
      </c>
      <c r="AT50" s="4">
        <f t="shared" si="60"/>
        <v>-0.53270048422291438</v>
      </c>
      <c r="AU50" s="4">
        <f t="shared" si="60"/>
        <v>-1.9719631808550986</v>
      </c>
      <c r="AV50" s="4">
        <f t="shared" si="60"/>
        <v>-2.3367107491603036</v>
      </c>
      <c r="AW50" s="4">
        <f t="shared" si="60"/>
        <v>0.30269239546943538</v>
      </c>
      <c r="AY50" s="2">
        <f t="shared" si="51"/>
        <v>71.932574181338779</v>
      </c>
      <c r="AZ50" s="2">
        <f t="shared" si="51"/>
        <v>70.706807866835248</v>
      </c>
      <c r="BA50" s="2">
        <f t="shared" si="51"/>
        <v>68.185239030344164</v>
      </c>
      <c r="BB50" s="2">
        <f t="shared" si="51"/>
        <v>68.920233182075663</v>
      </c>
      <c r="BC50" s="2">
        <f t="shared" si="51"/>
        <v>66.851710368058235</v>
      </c>
      <c r="BD50" s="2">
        <f t="shared" si="51"/>
        <v>67.354249798739531</v>
      </c>
      <c r="BE50" s="2">
        <f t="shared" si="51"/>
        <v>73.365187641429415</v>
      </c>
      <c r="BF50" s="2">
        <f t="shared" si="51"/>
        <v>68.296882577953511</v>
      </c>
      <c r="BG50" s="2">
        <f t="shared" si="51"/>
        <v>65.916284713522259</v>
      </c>
      <c r="BH50" s="2">
        <f t="shared" si="51"/>
        <v>66.646630831274592</v>
      </c>
      <c r="BI50" s="2">
        <f t="shared" si="51"/>
        <v>69.168859189234823</v>
      </c>
      <c r="BJ50" s="2">
        <f t="shared" si="51"/>
        <v>71.2032699133633</v>
      </c>
      <c r="BK50" s="2">
        <f t="shared" si="51"/>
        <v>71.33081835459852</v>
      </c>
      <c r="BL50" s="2">
        <f t="shared" si="51"/>
        <v>69.680145056979853</v>
      </c>
      <c r="BM50" s="2">
        <f t="shared" si="51"/>
        <v>66.254302005261707</v>
      </c>
      <c r="BO50" s="2">
        <f t="shared" si="10"/>
        <v>70.049000000000007</v>
      </c>
      <c r="BP50" s="2">
        <f t="shared" si="11"/>
        <v>68.557000000000002</v>
      </c>
      <c r="BQ50" s="2">
        <f t="shared" si="12"/>
        <v>66.442999999999998</v>
      </c>
      <c r="BR50" s="2">
        <f t="shared" si="13"/>
        <v>66.688999999999993</v>
      </c>
      <c r="BS50" s="2">
        <f t="shared" si="14"/>
        <v>66.426000000000002</v>
      </c>
      <c r="BT50" s="2">
        <f t="shared" si="15"/>
        <v>66.167000000000002</v>
      </c>
      <c r="BU50" s="2">
        <f t="shared" si="16"/>
        <v>70.3</v>
      </c>
      <c r="BV50" s="2">
        <f t="shared" si="17"/>
        <v>67.599999999999994</v>
      </c>
      <c r="BW50" s="2">
        <f t="shared" si="18"/>
        <v>63.917999999999999</v>
      </c>
      <c r="BX50" s="2">
        <f t="shared" si="19"/>
        <v>66.361000000000004</v>
      </c>
      <c r="BY50" s="2">
        <f t="shared" si="20"/>
        <v>67.049000000000007</v>
      </c>
      <c r="BZ50" s="2">
        <f t="shared" si="21"/>
        <v>70.671999999999997</v>
      </c>
      <c r="CA50" s="2">
        <f t="shared" si="22"/>
        <v>69.361000000000004</v>
      </c>
      <c r="CB50" s="2">
        <f t="shared" si="23"/>
        <v>67.343999999999994</v>
      </c>
      <c r="CC50" s="2">
        <f t="shared" si="24"/>
        <v>66.557000000000002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71.840572309151241</v>
      </c>
      <c r="DL50" s="2">
        <f t="shared" si="61"/>
        <v>71.069998468103719</v>
      </c>
      <c r="DM50" s="2">
        <f t="shared" si="61"/>
        <v>68.920661122661102</v>
      </c>
      <c r="DN50" s="2">
        <f t="shared" si="61"/>
        <v>69.488106271777028</v>
      </c>
      <c r="DO50" s="2">
        <f t="shared" si="61"/>
        <v>67.898157491289183</v>
      </c>
      <c r="DP50" s="2">
        <f t="shared" si="61"/>
        <v>67.477203310104528</v>
      </c>
      <c r="DQ50" s="2">
        <f t="shared" si="61"/>
        <v>73.390392026266412</v>
      </c>
      <c r="DR50" s="2">
        <f t="shared" si="61"/>
        <v>68.810655065666054</v>
      </c>
      <c r="DS50" s="2">
        <f t="shared" si="61"/>
        <v>66.439726454033774</v>
      </c>
      <c r="DT50" s="2">
        <f t="shared" si="61"/>
        <v>67.069313508442775</v>
      </c>
      <c r="DU50" s="2">
        <f t="shared" si="61"/>
        <v>69.289487044534425</v>
      </c>
      <c r="DV50" s="2">
        <f t="shared" si="61"/>
        <v>71.416358885017416</v>
      </c>
      <c r="DW50" s="2">
        <f t="shared" si="61"/>
        <v>71.262095403377103</v>
      </c>
      <c r="DX50" s="2">
        <f t="shared" si="61"/>
        <v>69.640163022941991</v>
      </c>
      <c r="DY50" s="2">
        <f t="shared" si="61"/>
        <v>65.858986986803515</v>
      </c>
      <c r="EA50" s="2">
        <f t="shared" si="62"/>
        <v>72.268228579456505</v>
      </c>
      <c r="EB50" s="2">
        <f t="shared" si="62"/>
        <v>69.254531859733234</v>
      </c>
      <c r="EC50" s="2">
        <f t="shared" si="62"/>
        <v>65.15328961424332</v>
      </c>
      <c r="ED50" s="2">
        <f t="shared" si="62"/>
        <v>66.029942627115958</v>
      </c>
      <c r="EE50" s="2">
        <f t="shared" si="62"/>
        <v>61.549397023193478</v>
      </c>
      <c r="EF50" s="2">
        <f t="shared" si="62"/>
        <v>66.711839859446002</v>
      </c>
      <c r="EG50" s="2">
        <f t="shared" si="62"/>
        <v>73.245189268124676</v>
      </c>
      <c r="EH50" s="2">
        <f t="shared" si="62"/>
        <v>65.844422544856116</v>
      </c>
      <c r="EI50" s="2">
        <f t="shared" si="62"/>
        <v>63.487348062240009</v>
      </c>
      <c r="EJ50" s="2">
        <f t="shared" si="62"/>
        <v>64.51789481123474</v>
      </c>
      <c r="EK50" s="2">
        <f t="shared" si="62"/>
        <v>68.519242639721284</v>
      </c>
      <c r="EL50" s="2">
        <f t="shared" si="62"/>
        <v>70.105142091071599</v>
      </c>
      <c r="EM50" s="2">
        <f t="shared" si="62"/>
        <v>71.677849070055316</v>
      </c>
      <c r="EN50" s="2">
        <f t="shared" si="62"/>
        <v>69.899266153161577</v>
      </c>
      <c r="EO50" s="2">
        <f t="shared" si="62"/>
        <v>68.856352408120486</v>
      </c>
      <c r="EQ50" s="2">
        <f t="shared" si="63"/>
        <v>68.481912926583561</v>
      </c>
      <c r="ER50" s="2">
        <f t="shared" si="63"/>
        <v>67.025532301589337</v>
      </c>
      <c r="ES50" s="2">
        <f t="shared" si="63"/>
        <v>64.896491371922366</v>
      </c>
      <c r="ET50" s="2">
        <f t="shared" si="63"/>
        <v>65.458051107221308</v>
      </c>
      <c r="EU50" s="2">
        <f t="shared" si="63"/>
        <v>62.785445087859422</v>
      </c>
      <c r="EV50" s="2">
        <f t="shared" si="63"/>
        <v>67.302547764508375</v>
      </c>
      <c r="EW50" s="2">
        <f t="shared" si="63"/>
        <v>70.691503149648298</v>
      </c>
      <c r="EX50" s="2">
        <f t="shared" si="63"/>
        <v>65.237735491905624</v>
      </c>
      <c r="EY50" s="2">
        <f t="shared" si="63"/>
        <v>63.106801446694604</v>
      </c>
      <c r="EZ50" s="2">
        <f t="shared" si="63"/>
        <v>63.141707364405114</v>
      </c>
      <c r="FA50" s="2">
        <f t="shared" si="63"/>
        <v>67.340999130148845</v>
      </c>
      <c r="FB50" s="2">
        <f t="shared" si="63"/>
        <v>70.447085235988695</v>
      </c>
      <c r="FC50" s="2">
        <f t="shared" si="63"/>
        <v>69.911608561109446</v>
      </c>
      <c r="FD50" s="2">
        <f t="shared" si="63"/>
        <v>67.037919207302494</v>
      </c>
      <c r="FE50" s="2">
        <f t="shared" si="63"/>
        <v>67.992378814654728</v>
      </c>
      <c r="FG50" s="2">
        <f t="shared" si="64"/>
        <v>0.21516570687534997</v>
      </c>
      <c r="FH50" s="2">
        <f t="shared" si="64"/>
        <v>0.20004625555932007</v>
      </c>
      <c r="FI50" s="2">
        <f t="shared" si="64"/>
        <v>0.19520785149885028</v>
      </c>
      <c r="FJ50" s="2">
        <f t="shared" si="64"/>
        <v>0.16421141348419668</v>
      </c>
      <c r="FK50" s="2">
        <f t="shared" si="64"/>
        <v>0.16482797893091941</v>
      </c>
      <c r="FL50" s="2">
        <f t="shared" si="64"/>
        <v>0.16065093032489766</v>
      </c>
      <c r="FM50" s="2">
        <f t="shared" si="64"/>
        <v>0.17347831239926612</v>
      </c>
      <c r="FN50" s="2">
        <f t="shared" si="64"/>
        <v>0.17320565977328764</v>
      </c>
      <c r="FO50" s="2">
        <f t="shared" si="64"/>
        <v>0.17729390250961502</v>
      </c>
      <c r="FP50" s="2">
        <f t="shared" si="64"/>
        <v>0.16566234317278383</v>
      </c>
      <c r="FQ50" s="2">
        <f t="shared" si="64"/>
        <v>0.15660188205602643</v>
      </c>
      <c r="FR50" s="2">
        <f t="shared" si="64"/>
        <v>0.16251354310631744</v>
      </c>
      <c r="FS50" s="2">
        <f t="shared" si="64"/>
        <v>0.16531425052938623</v>
      </c>
      <c r="FT50" s="2">
        <f t="shared" si="64"/>
        <v>0.15434334993031915</v>
      </c>
      <c r="FU50" s="2">
        <f t="shared" si="64"/>
        <v>0.13188822082616136</v>
      </c>
      <c r="FW50" s="2">
        <f t="shared" si="53"/>
        <v>3.9858040810903529E-6</v>
      </c>
      <c r="FX50" s="2">
        <f t="shared" si="53"/>
        <v>5.9686736778538349E-6</v>
      </c>
      <c r="FY50" s="2">
        <f t="shared" si="53"/>
        <v>6.2086122993169783E-6</v>
      </c>
      <c r="FZ50" s="2">
        <f t="shared" si="53"/>
        <v>5.5072541080567408E-6</v>
      </c>
      <c r="GA50" s="2">
        <f t="shared" si="53"/>
        <v>5.0430415726516736E-6</v>
      </c>
      <c r="GB50" s="2">
        <f t="shared" si="53"/>
        <v>4.8061316389296096E-6</v>
      </c>
      <c r="GC50" s="2">
        <f t="shared" si="53"/>
        <v>5.8172375784951328E-6</v>
      </c>
      <c r="GD50" s="2">
        <f t="shared" si="53"/>
        <v>6.9671911837851113E-6</v>
      </c>
      <c r="GE50" s="2">
        <f t="shared" si="53"/>
        <v>8.024628797990962E-6</v>
      </c>
      <c r="GF50" s="2">
        <f t="shared" si="53"/>
        <v>6.3053720393992978E-6</v>
      </c>
      <c r="GG50" s="2">
        <f t="shared" si="53"/>
        <v>5.2042406272104853E-6</v>
      </c>
      <c r="GH50" s="2">
        <f t="shared" si="53"/>
        <v>4.4314692002111805E-6</v>
      </c>
      <c r="GI50" s="2">
        <f t="shared" si="53"/>
        <v>3.9941278086727657E-6</v>
      </c>
      <c r="GJ50" s="2">
        <f t="shared" si="53"/>
        <v>3.0793391465549864E-6</v>
      </c>
      <c r="GK50" s="2">
        <f t="shared" si="53"/>
        <v>2.5164254728180702E-6</v>
      </c>
      <c r="GM50" s="86">
        <f t="shared" si="54"/>
        <v>4.5994292591987735E-5</v>
      </c>
      <c r="GN50" s="86">
        <f t="shared" si="54"/>
        <v>2.9716838976944529E-5</v>
      </c>
      <c r="GO50" s="86">
        <f t="shared" si="54"/>
        <v>1.591233789226053E-5</v>
      </c>
      <c r="GP50" s="86">
        <f t="shared" si="54"/>
        <v>1.6113847103027033E-6</v>
      </c>
      <c r="GQ50" s="86">
        <f t="shared" si="54"/>
        <v>1.2147719791833277E-6</v>
      </c>
      <c r="GR50" s="86">
        <f t="shared" si="54"/>
        <v>9.8375751814048302E-7</v>
      </c>
      <c r="GS50" s="86">
        <f t="shared" si="54"/>
        <v>2.9608708791246022E-6</v>
      </c>
      <c r="GT50" s="86">
        <f t="shared" si="54"/>
        <v>2.4281019453243516E-6</v>
      </c>
      <c r="GU50" s="86">
        <f t="shared" si="54"/>
        <v>2.7505476777137873E-6</v>
      </c>
      <c r="GV50" s="86">
        <f t="shared" si="54"/>
        <v>1.1098776367726382E-6</v>
      </c>
      <c r="GW50" s="86">
        <f t="shared" si="54"/>
        <v>5.0218503460932465E-7</v>
      </c>
      <c r="GX50" s="86">
        <f t="shared" si="54"/>
        <v>1.0663135557334071E-6</v>
      </c>
      <c r="GY50" s="86">
        <f t="shared" si="54"/>
        <v>1.6091176217901852E-6</v>
      </c>
      <c r="GZ50" s="86">
        <f t="shared" si="54"/>
        <v>3.9046741043699574E-7</v>
      </c>
      <c r="HA50" s="86">
        <f t="shared" si="54"/>
        <v>4.1474022323159611E-9</v>
      </c>
      <c r="HC50" s="86">
        <f t="shared" si="58"/>
        <v>2.6320594117268047E-16</v>
      </c>
      <c r="HD50" s="86">
        <f t="shared" si="58"/>
        <v>3.7984688519731365E-15</v>
      </c>
      <c r="HE50" s="86">
        <f t="shared" si="58"/>
        <v>1.3040287387007808E-15</v>
      </c>
      <c r="HF50" s="86">
        <f t="shared" si="58"/>
        <v>3.0650661248059483E-21</v>
      </c>
      <c r="HG50" s="86">
        <f t="shared" si="58"/>
        <v>8.6355251458850227E-20</v>
      </c>
      <c r="HH50" s="86">
        <f t="shared" si="58"/>
        <v>7.3734798937131749E-21</v>
      </c>
      <c r="HI50" s="86">
        <f t="shared" si="58"/>
        <v>1.3567496123946153E-20</v>
      </c>
      <c r="HJ50" s="86">
        <f t="shared" si="58"/>
        <v>2.7542072528927672E-19</v>
      </c>
      <c r="HK50" s="86">
        <f t="shared" si="58"/>
        <v>3.1604642051562111E-18</v>
      </c>
      <c r="HL50" s="86">
        <f t="shared" si="58"/>
        <v>9.6788347747390037E-20</v>
      </c>
      <c r="HM50" s="86">
        <f t="shared" si="58"/>
        <v>8.4272153087181894E-20</v>
      </c>
      <c r="HN50" s="86">
        <f t="shared" si="58"/>
        <v>8.736104086821287E-20</v>
      </c>
      <c r="HO50" s="86">
        <f t="shared" si="58"/>
        <v>5.1058847060765756E-20</v>
      </c>
      <c r="HP50" s="86">
        <f t="shared" si="58"/>
        <v>1.4023775796239215E-21</v>
      </c>
      <c r="HQ50" s="86">
        <f t="shared" si="58"/>
        <v>2.3066182354604306E-29</v>
      </c>
      <c r="HS50" s="86">
        <f t="shared" si="55"/>
        <v>1.1527392107487981E-103</v>
      </c>
      <c r="HT50" s="86">
        <f t="shared" si="55"/>
        <v>1.5262344340795664E-89</v>
      </c>
      <c r="HU50" s="86">
        <f t="shared" si="55"/>
        <v>6.1444181802859909E-94</v>
      </c>
      <c r="HV50" s="86">
        <f t="shared" si="55"/>
        <v>5.273576263014659E-137</v>
      </c>
      <c r="HW50" s="86">
        <f t="shared" si="55"/>
        <v>7.5033008214281836E-127</v>
      </c>
      <c r="HX50" s="86">
        <f t="shared" si="55"/>
        <v>1.342873724488373E-133</v>
      </c>
      <c r="HY50" s="86">
        <f t="shared" si="55"/>
        <v>1.0455621796710002E-129</v>
      </c>
      <c r="HZ50" s="86">
        <f t="shared" si="55"/>
        <v>3.1096343107476833E-122</v>
      </c>
      <c r="IA50" s="86">
        <f t="shared" si="55"/>
        <v>1.9859649855556182E-117</v>
      </c>
      <c r="IB50" s="86">
        <f t="shared" si="55"/>
        <v>3.711953126493161E-127</v>
      </c>
      <c r="IC50" s="86">
        <f t="shared" si="55"/>
        <v>2.5028941019645138E-127</v>
      </c>
      <c r="ID50" s="86">
        <f t="shared" si="55"/>
        <v>7.5130667793560129E-127</v>
      </c>
      <c r="IE50" s="86">
        <f t="shared" si="55"/>
        <v>6.7410434342547748E-128</v>
      </c>
      <c r="IF50" s="86">
        <f t="shared" si="55"/>
        <v>1.9817453835566843E-97</v>
      </c>
      <c r="IG50" s="86">
        <f t="shared" si="55"/>
        <v>2.9681439384754203E-60</v>
      </c>
      <c r="II50" s="86">
        <f t="shared" si="56"/>
        <v>0</v>
      </c>
      <c r="IJ50" s="86">
        <f t="shared" si="56"/>
        <v>2.7807937441450282E-288</v>
      </c>
      <c r="IK50" s="86">
        <f t="shared" si="56"/>
        <v>2.7596103858233236E-306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2.8227573761287061E-199</v>
      </c>
      <c r="IW50" s="86">
        <f t="shared" si="56"/>
        <v>3.3217142126110831E-124</v>
      </c>
      <c r="IY50" s="86">
        <f t="shared" si="57"/>
        <v>4.5994292592250938E-5</v>
      </c>
      <c r="IZ50" s="86">
        <f t="shared" si="57"/>
        <v>2.9716838980742997E-5</v>
      </c>
      <c r="JA50" s="86">
        <f t="shared" si="57"/>
        <v>1.5912337893564558E-5</v>
      </c>
      <c r="JB50" s="86">
        <f t="shared" si="57"/>
        <v>1.6113847103027062E-6</v>
      </c>
      <c r="JC50" s="86">
        <f t="shared" si="57"/>
        <v>1.2147719791834141E-6</v>
      </c>
      <c r="JD50" s="86">
        <f t="shared" si="57"/>
        <v>9.8375751814049043E-7</v>
      </c>
      <c r="JE50" s="86">
        <f t="shared" si="57"/>
        <v>2.9608708791246157E-6</v>
      </c>
      <c r="JF50" s="86">
        <f t="shared" si="57"/>
        <v>2.4281019453246269E-6</v>
      </c>
      <c r="JG50" s="86">
        <f t="shared" si="57"/>
        <v>2.7505476777169475E-6</v>
      </c>
      <c r="JH50" s="86">
        <f t="shared" si="57"/>
        <v>1.109877636772735E-6</v>
      </c>
      <c r="JI50" s="86">
        <f t="shared" si="57"/>
        <v>5.0218503460940893E-7</v>
      </c>
      <c r="JJ50" s="86">
        <f t="shared" si="57"/>
        <v>1.0663135557334945E-6</v>
      </c>
      <c r="JK50" s="86">
        <f t="shared" si="57"/>
        <v>1.6091176217902363E-6</v>
      </c>
      <c r="JL50" s="86">
        <f t="shared" si="57"/>
        <v>3.9046741043699711E-7</v>
      </c>
      <c r="JM50" s="86">
        <f t="shared" si="57"/>
        <v>4.1474022323159611E-9</v>
      </c>
    </row>
    <row r="51" spans="2:273" x14ac:dyDescent="0.25">
      <c r="B51" s="2">
        <v>24</v>
      </c>
      <c r="C51" s="37">
        <v>71.311000000000007</v>
      </c>
      <c r="D51" s="37">
        <v>68.343999999999994</v>
      </c>
      <c r="E51" s="37">
        <v>68</v>
      </c>
      <c r="F51" s="37">
        <v>68.492000000000004</v>
      </c>
      <c r="G51" s="37">
        <v>66.459000000000003</v>
      </c>
      <c r="H51" s="37">
        <v>67.283000000000001</v>
      </c>
      <c r="I51" s="37">
        <v>72.683000000000007</v>
      </c>
      <c r="J51" s="37">
        <v>67.25</v>
      </c>
      <c r="K51" s="37">
        <v>65.623000000000005</v>
      </c>
      <c r="L51" s="37">
        <v>65.245999999999995</v>
      </c>
      <c r="M51" s="37">
        <v>66.016000000000005</v>
      </c>
      <c r="N51" s="37">
        <v>69.376999999999995</v>
      </c>
      <c r="O51" s="37">
        <v>70.754000000000005</v>
      </c>
      <c r="P51" s="37">
        <v>67.721000000000004</v>
      </c>
      <c r="Q51" s="37">
        <v>65.066000000000003</v>
      </c>
      <c r="S51" s="4">
        <f t="shared" si="59"/>
        <v>72.178002389573749</v>
      </c>
      <c r="T51" s="4">
        <f t="shared" si="59"/>
        <v>70.943864641841657</v>
      </c>
      <c r="U51" s="4">
        <f t="shared" si="59"/>
        <v>68.317171282866724</v>
      </c>
      <c r="V51" s="4">
        <f t="shared" si="59"/>
        <v>69.053063486295301</v>
      </c>
      <c r="W51" s="4">
        <f t="shared" si="59"/>
        <v>66.977631796026444</v>
      </c>
      <c r="X51" s="4">
        <f t="shared" si="59"/>
        <v>67.510186569036236</v>
      </c>
      <c r="Y51" s="4">
        <f t="shared" si="59"/>
        <v>73.467060889196404</v>
      </c>
      <c r="Z51" s="4">
        <f t="shared" si="59"/>
        <v>68.516145754905153</v>
      </c>
      <c r="AA51" s="4">
        <f t="shared" si="59"/>
        <v>66.075941582530092</v>
      </c>
      <c r="AB51" s="4">
        <f t="shared" si="59"/>
        <v>66.811011177218745</v>
      </c>
      <c r="AC51" s="4">
        <f t="shared" si="59"/>
        <v>69.322481099066579</v>
      </c>
      <c r="AD51" s="4">
        <f t="shared" si="59"/>
        <v>71.349805059752924</v>
      </c>
      <c r="AE51" s="4">
        <f t="shared" si="59"/>
        <v>71.548180826525908</v>
      </c>
      <c r="AF51" s="4">
        <f t="shared" si="59"/>
        <v>69.939624558971644</v>
      </c>
      <c r="AG51" s="4">
        <f t="shared" si="59"/>
        <v>66.495734284506838</v>
      </c>
      <c r="AI51" s="4">
        <f t="shared" si="60"/>
        <v>-0.86700238957374154</v>
      </c>
      <c r="AJ51" s="4">
        <f t="shared" si="60"/>
        <v>-2.5998646418416627</v>
      </c>
      <c r="AK51" s="4">
        <f t="shared" si="60"/>
        <v>-0.31717128286672391</v>
      </c>
      <c r="AL51" s="4">
        <f t="shared" si="60"/>
        <v>-0.56106348629529634</v>
      </c>
      <c r="AM51" s="4">
        <f t="shared" si="60"/>
        <v>-0.51863179602644038</v>
      </c>
      <c r="AN51" s="4">
        <f t="shared" si="60"/>
        <v>-0.22718656903623469</v>
      </c>
      <c r="AO51" s="4">
        <f t="shared" si="60"/>
        <v>-0.78406088919639672</v>
      </c>
      <c r="AP51" s="4">
        <f t="shared" si="60"/>
        <v>-1.2661457549051534</v>
      </c>
      <c r="AQ51" s="4">
        <f t="shared" si="60"/>
        <v>-0.45294158253008732</v>
      </c>
      <c r="AR51" s="4">
        <f t="shared" si="60"/>
        <v>-1.56501117721875</v>
      </c>
      <c r="AS51" s="4">
        <f t="shared" si="60"/>
        <v>-3.3064810990665734</v>
      </c>
      <c r="AT51" s="4">
        <f t="shared" si="60"/>
        <v>-1.972805059752929</v>
      </c>
      <c r="AU51" s="4">
        <f t="shared" si="60"/>
        <v>-0.79418082652590272</v>
      </c>
      <c r="AV51" s="4">
        <f t="shared" si="60"/>
        <v>-2.2186245589716407</v>
      </c>
      <c r="AW51" s="4">
        <f t="shared" si="60"/>
        <v>-1.4297342845068357</v>
      </c>
      <c r="AY51" s="2">
        <f t="shared" si="51"/>
        <v>72.097995472620369</v>
      </c>
      <c r="AZ51" s="2">
        <f t="shared" si="51"/>
        <v>70.892538121024629</v>
      </c>
      <c r="BA51" s="2">
        <f t="shared" si="51"/>
        <v>68.286496988731201</v>
      </c>
      <c r="BB51" s="2">
        <f t="shared" si="51"/>
        <v>69.049354012117277</v>
      </c>
      <c r="BC51" s="2">
        <f t="shared" si="51"/>
        <v>66.974681447635859</v>
      </c>
      <c r="BD51" s="2">
        <f t="shared" si="51"/>
        <v>67.50784486601944</v>
      </c>
      <c r="BE51" s="2">
        <f t="shared" si="51"/>
        <v>73.460888782344142</v>
      </c>
      <c r="BF51" s="2">
        <f t="shared" si="51"/>
        <v>68.510890563450587</v>
      </c>
      <c r="BG51" s="2">
        <f t="shared" si="51"/>
        <v>66.069863490184005</v>
      </c>
      <c r="BH51" s="2">
        <f t="shared" si="51"/>
        <v>66.808234034618124</v>
      </c>
      <c r="BI51" s="2">
        <f t="shared" si="51"/>
        <v>69.321124774952921</v>
      </c>
      <c r="BJ51" s="2">
        <f t="shared" si="51"/>
        <v>71.347083662321495</v>
      </c>
      <c r="BK51" s="2">
        <f t="shared" si="51"/>
        <v>71.544200516622396</v>
      </c>
      <c r="BL51" s="2">
        <f t="shared" si="51"/>
        <v>69.938488454016337</v>
      </c>
      <c r="BM51" s="2">
        <f t="shared" si="51"/>
        <v>66.495719705162017</v>
      </c>
      <c r="BO51" s="2">
        <f t="shared" si="10"/>
        <v>71.311000000000007</v>
      </c>
      <c r="BP51" s="2">
        <f t="shared" si="11"/>
        <v>68.343999999999994</v>
      </c>
      <c r="BQ51" s="2">
        <f t="shared" si="12"/>
        <v>68</v>
      </c>
      <c r="BR51" s="2">
        <f t="shared" si="13"/>
        <v>68.492000000000004</v>
      </c>
      <c r="BS51" s="2">
        <f t="shared" si="14"/>
        <v>66.459000000000003</v>
      </c>
      <c r="BT51" s="2">
        <f t="shared" si="15"/>
        <v>67.283000000000001</v>
      </c>
      <c r="BU51" s="2">
        <f t="shared" si="16"/>
        <v>72.683000000000007</v>
      </c>
      <c r="BV51" s="2">
        <f t="shared" si="17"/>
        <v>67.25</v>
      </c>
      <c r="BW51" s="2">
        <f t="shared" si="18"/>
        <v>65.623000000000005</v>
      </c>
      <c r="BX51" s="2">
        <f t="shared" si="19"/>
        <v>65.245999999999995</v>
      </c>
      <c r="BY51" s="2">
        <f t="shared" si="20"/>
        <v>66.016000000000005</v>
      </c>
      <c r="BZ51" s="2">
        <f t="shared" si="21"/>
        <v>69.376999999999995</v>
      </c>
      <c r="CA51" s="2">
        <f t="shared" si="22"/>
        <v>70.754000000000005</v>
      </c>
      <c r="CB51" s="2">
        <f t="shared" si="23"/>
        <v>67.721000000000004</v>
      </c>
      <c r="CC51" s="2">
        <f t="shared" si="24"/>
        <v>65.066000000000003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72.097032716927444</v>
      </c>
      <c r="DL51" s="2">
        <f t="shared" si="61"/>
        <v>71.382565379144324</v>
      </c>
      <c r="DM51" s="2">
        <f t="shared" si="61"/>
        <v>69.150194003720301</v>
      </c>
      <c r="DN51" s="2">
        <f t="shared" si="61"/>
        <v>69.726491289198634</v>
      </c>
      <c r="DO51" s="2">
        <f t="shared" si="61"/>
        <v>68.165413240418104</v>
      </c>
      <c r="DP51" s="2">
        <f t="shared" si="61"/>
        <v>67.697661324041817</v>
      </c>
      <c r="DQ51" s="2">
        <f t="shared" si="61"/>
        <v>73.550304033771098</v>
      </c>
      <c r="DR51" s="2">
        <f t="shared" si="61"/>
        <v>69.148935084427777</v>
      </c>
      <c r="DS51" s="2">
        <f t="shared" si="61"/>
        <v>66.703655440900562</v>
      </c>
      <c r="DT51" s="2">
        <f t="shared" si="61"/>
        <v>67.330210225140704</v>
      </c>
      <c r="DU51" s="2">
        <f t="shared" si="61"/>
        <v>69.50969210526317</v>
      </c>
      <c r="DV51" s="2">
        <f t="shared" si="61"/>
        <v>71.637909407665504</v>
      </c>
      <c r="DW51" s="2">
        <f t="shared" si="61"/>
        <v>71.548244090056286</v>
      </c>
      <c r="DX51" s="2">
        <f t="shared" si="61"/>
        <v>69.974103508771947</v>
      </c>
      <c r="DY51" s="2">
        <f t="shared" si="61"/>
        <v>66.122187133431083</v>
      </c>
      <c r="EA51" s="2">
        <f t="shared" si="62"/>
        <v>72.101269016176289</v>
      </c>
      <c r="EB51" s="2">
        <f t="shared" si="62"/>
        <v>69.105481125430813</v>
      </c>
      <c r="EC51" s="2">
        <f t="shared" si="62"/>
        <v>65.039014880756127</v>
      </c>
      <c r="ED51" s="2">
        <f t="shared" si="62"/>
        <v>65.906189165369838</v>
      </c>
      <c r="EE51" s="2">
        <f t="shared" si="62"/>
        <v>61.47215738907267</v>
      </c>
      <c r="EF51" s="2">
        <f t="shared" si="62"/>
        <v>66.603359084206303</v>
      </c>
      <c r="EG51" s="2">
        <f t="shared" si="62"/>
        <v>73.07244826231215</v>
      </c>
      <c r="EH51" s="2">
        <f t="shared" si="62"/>
        <v>65.733208287543007</v>
      </c>
      <c r="EI51" s="2">
        <f t="shared" si="62"/>
        <v>63.387640800458769</v>
      </c>
      <c r="EJ51" s="2">
        <f t="shared" si="62"/>
        <v>64.410730745681462</v>
      </c>
      <c r="EK51" s="2">
        <f t="shared" si="62"/>
        <v>68.394969771065433</v>
      </c>
      <c r="EL51" s="2">
        <f t="shared" si="62"/>
        <v>69.980223588935687</v>
      </c>
      <c r="EM51" s="2">
        <f t="shared" si="62"/>
        <v>71.525623452122844</v>
      </c>
      <c r="EN51" s="2">
        <f t="shared" si="62"/>
        <v>69.760578629186938</v>
      </c>
      <c r="EO51" s="2">
        <f t="shared" si="62"/>
        <v>68.738058907727364</v>
      </c>
      <c r="EQ51" s="2">
        <f t="shared" si="63"/>
        <v>68.356546808982088</v>
      </c>
      <c r="ER51" s="2">
        <f t="shared" si="63"/>
        <v>66.902232722375658</v>
      </c>
      <c r="ES51" s="2">
        <f t="shared" si="63"/>
        <v>64.784973375810438</v>
      </c>
      <c r="ET51" s="2">
        <f t="shared" si="63"/>
        <v>65.340923740073862</v>
      </c>
      <c r="EU51" s="2">
        <f t="shared" si="63"/>
        <v>62.693953902327699</v>
      </c>
      <c r="EV51" s="2">
        <f t="shared" si="63"/>
        <v>67.186778404178611</v>
      </c>
      <c r="EW51" s="2">
        <f t="shared" si="63"/>
        <v>70.550048806553448</v>
      </c>
      <c r="EX51" s="2">
        <f t="shared" si="63"/>
        <v>65.1339476910522</v>
      </c>
      <c r="EY51" s="2">
        <f t="shared" si="63"/>
        <v>63.011498635015691</v>
      </c>
      <c r="EZ51" s="2">
        <f t="shared" si="63"/>
        <v>63.050595230725627</v>
      </c>
      <c r="FA51" s="2">
        <f t="shared" si="63"/>
        <v>67.230167394427085</v>
      </c>
      <c r="FB51" s="2">
        <f t="shared" si="63"/>
        <v>70.318192489848514</v>
      </c>
      <c r="FC51" s="2">
        <f t="shared" si="63"/>
        <v>69.779306420247678</v>
      </c>
      <c r="FD51" s="2">
        <f t="shared" si="63"/>
        <v>66.931148263640551</v>
      </c>
      <c r="FE51" s="2">
        <f t="shared" si="63"/>
        <v>67.885040122474521</v>
      </c>
      <c r="FG51" s="2">
        <f t="shared" si="64"/>
        <v>0.23112659554343343</v>
      </c>
      <c r="FH51" s="2">
        <f t="shared" si="64"/>
        <v>0.21519310852219353</v>
      </c>
      <c r="FI51" s="2">
        <f t="shared" si="64"/>
        <v>0.21008456691919447</v>
      </c>
      <c r="FJ51" s="2">
        <f t="shared" si="64"/>
        <v>0.17724615533856092</v>
      </c>
      <c r="FK51" s="2">
        <f t="shared" si="64"/>
        <v>0.17790124496248463</v>
      </c>
      <c r="FL51" s="2">
        <f t="shared" si="64"/>
        <v>0.1734617052081118</v>
      </c>
      <c r="FM51" s="2">
        <f t="shared" si="64"/>
        <v>0.18708398582961275</v>
      </c>
      <c r="FN51" s="2">
        <f t="shared" si="64"/>
        <v>0.18679478217837345</v>
      </c>
      <c r="FO51" s="2">
        <f t="shared" si="64"/>
        <v>0.19112962692574398</v>
      </c>
      <c r="FP51" s="2">
        <f t="shared" si="64"/>
        <v>0.17878761972050478</v>
      </c>
      <c r="FQ51" s="2">
        <f t="shared" si="64"/>
        <v>0.16915484491043337</v>
      </c>
      <c r="FR51" s="2">
        <f t="shared" si="64"/>
        <v>0.17544180221087577</v>
      </c>
      <c r="FS51" s="2">
        <f t="shared" si="64"/>
        <v>0.17841784562273835</v>
      </c>
      <c r="FT51" s="2">
        <f t="shared" si="64"/>
        <v>0.16675106647565655</v>
      </c>
      <c r="FU51" s="2">
        <f t="shared" si="64"/>
        <v>0.14279557929980155</v>
      </c>
      <c r="FW51" s="2">
        <f t="shared" si="53"/>
        <v>4.3703455884274697E-6</v>
      </c>
      <c r="FX51" s="2">
        <f t="shared" si="53"/>
        <v>6.5445167790209782E-6</v>
      </c>
      <c r="FY51" s="2">
        <f t="shared" si="53"/>
        <v>6.8076039367818806E-6</v>
      </c>
      <c r="FZ51" s="2">
        <f t="shared" si="53"/>
        <v>6.0385808416253877E-6</v>
      </c>
      <c r="GA51" s="2">
        <f t="shared" si="53"/>
        <v>5.529582436273505E-6</v>
      </c>
      <c r="GB51" s="2">
        <f t="shared" si="53"/>
        <v>5.2698161063354747E-6</v>
      </c>
      <c r="GC51" s="2">
        <f t="shared" si="53"/>
        <v>6.3784705867736221E-6</v>
      </c>
      <c r="GD51" s="2">
        <f t="shared" si="53"/>
        <v>7.6393680863353926E-6</v>
      </c>
      <c r="GE51" s="2">
        <f t="shared" si="53"/>
        <v>8.7988236970754192E-6</v>
      </c>
      <c r="GF51" s="2">
        <f t="shared" si="53"/>
        <v>6.9136987539555019E-6</v>
      </c>
      <c r="GG51" s="2">
        <f t="shared" si="53"/>
        <v>5.7063335100930471E-6</v>
      </c>
      <c r="GH51" s="2">
        <f t="shared" si="53"/>
        <v>4.8590072774909119E-6</v>
      </c>
      <c r="GI51" s="2">
        <f t="shared" si="53"/>
        <v>4.3794723672056083E-6</v>
      </c>
      <c r="GJ51" s="2">
        <f t="shared" si="53"/>
        <v>3.3764272296280309E-6</v>
      </c>
      <c r="GK51" s="2">
        <f t="shared" si="53"/>
        <v>2.7592049932840093E-6</v>
      </c>
      <c r="GM51" s="86">
        <f t="shared" si="54"/>
        <v>7.4015158647050075E-5</v>
      </c>
      <c r="GN51" s="86">
        <f t="shared" si="54"/>
        <v>4.8181761721665017E-5</v>
      </c>
      <c r="GO51" s="86">
        <f t="shared" si="54"/>
        <v>2.6974848934671011E-5</v>
      </c>
      <c r="GP51" s="86">
        <f t="shared" si="54"/>
        <v>3.0578780794776599E-6</v>
      </c>
      <c r="GQ51" s="86">
        <f t="shared" si="54"/>
        <v>2.362520576795604E-6</v>
      </c>
      <c r="GR51" s="86">
        <f t="shared" si="54"/>
        <v>1.9220442950636853E-6</v>
      </c>
      <c r="GS51" s="86">
        <f t="shared" si="54"/>
        <v>5.4860611502624538E-6</v>
      </c>
      <c r="GT51" s="86">
        <f t="shared" si="54"/>
        <v>4.5701044321407172E-6</v>
      </c>
      <c r="GU51" s="86">
        <f t="shared" si="54"/>
        <v>5.1820524110917804E-6</v>
      </c>
      <c r="GV51" s="86">
        <f t="shared" si="54"/>
        <v>2.1797543341973981E-6</v>
      </c>
      <c r="GW51" s="86">
        <f t="shared" si="54"/>
        <v>1.0221387378810734E-6</v>
      </c>
      <c r="GX51" s="86">
        <f t="shared" si="54"/>
        <v>2.0814211166187618E-6</v>
      </c>
      <c r="GY51" s="86">
        <f t="shared" si="54"/>
        <v>3.063496936682013E-6</v>
      </c>
      <c r="GZ51" s="86">
        <f t="shared" si="54"/>
        <v>8.0482844650895061E-7</v>
      </c>
      <c r="HA51" s="86">
        <f t="shared" si="54"/>
        <v>1.1094570976905519E-8</v>
      </c>
      <c r="HC51" s="86">
        <f t="shared" si="58"/>
        <v>7.8639479113123085E-16</v>
      </c>
      <c r="HD51" s="86">
        <f t="shared" si="58"/>
        <v>1.0391790583443338E-14</v>
      </c>
      <c r="HE51" s="86">
        <f t="shared" si="58"/>
        <v>3.7560943338776725E-15</v>
      </c>
      <c r="HF51" s="86">
        <f t="shared" si="58"/>
        <v>1.3540929311565504E-20</v>
      </c>
      <c r="HG51" s="86">
        <f t="shared" si="58"/>
        <v>3.4070569173503209E-19</v>
      </c>
      <c r="HH51" s="86">
        <f t="shared" si="58"/>
        <v>3.1154872316164468E-20</v>
      </c>
      <c r="HI51" s="86">
        <f t="shared" si="58"/>
        <v>5.6958180322201472E-20</v>
      </c>
      <c r="HJ51" s="86">
        <f t="shared" si="58"/>
        <v>1.0673233192501888E-18</v>
      </c>
      <c r="HK51" s="86">
        <f t="shared" si="58"/>
        <v>1.1689865824254359E-17</v>
      </c>
      <c r="HL51" s="86">
        <f t="shared" si="58"/>
        <v>3.8927632810997211E-19</v>
      </c>
      <c r="HM51" s="86">
        <f t="shared" si="58"/>
        <v>3.3235312970407187E-19</v>
      </c>
      <c r="HN51" s="86">
        <f t="shared" si="58"/>
        <v>3.3717822259977172E-19</v>
      </c>
      <c r="HO51" s="86">
        <f t="shared" si="58"/>
        <v>1.9741640117701462E-19</v>
      </c>
      <c r="HP51" s="86">
        <f t="shared" si="58"/>
        <v>6.0502463236064815E-21</v>
      </c>
      <c r="HQ51" s="86">
        <f t="shared" si="58"/>
        <v>1.8133913683655058E-28</v>
      </c>
      <c r="HS51" s="86">
        <f t="shared" si="55"/>
        <v>1.0717028842213113E-101</v>
      </c>
      <c r="HT51" s="86">
        <f t="shared" si="55"/>
        <v>8.5393197784002412E-88</v>
      </c>
      <c r="HU51" s="86">
        <f t="shared" si="55"/>
        <v>4.373573027389739E-92</v>
      </c>
      <c r="HV51" s="86">
        <f t="shared" si="55"/>
        <v>2.4849262738481796E-134</v>
      </c>
      <c r="HW51" s="86">
        <f t="shared" si="55"/>
        <v>2.1938726215917881E-124</v>
      </c>
      <c r="HX51" s="86">
        <f t="shared" si="55"/>
        <v>5.1613635534165407E-131</v>
      </c>
      <c r="HY51" s="86">
        <f t="shared" si="55"/>
        <v>3.7282692044312906E-127</v>
      </c>
      <c r="HZ51" s="86">
        <f t="shared" si="55"/>
        <v>8.2064424835345001E-120</v>
      </c>
      <c r="IA51" s="86">
        <f t="shared" si="55"/>
        <v>4.5642386421206487E-115</v>
      </c>
      <c r="IB51" s="86">
        <f t="shared" si="55"/>
        <v>1.1929632469078447E-124</v>
      </c>
      <c r="IC51" s="86">
        <f t="shared" si="55"/>
        <v>7.3735175218877262E-125</v>
      </c>
      <c r="ID51" s="86">
        <f t="shared" si="55"/>
        <v>2.0066674749401606E-124</v>
      </c>
      <c r="IE51" s="86">
        <f t="shared" si="55"/>
        <v>1.7925395372422164E-125</v>
      </c>
      <c r="IF51" s="86">
        <f t="shared" si="55"/>
        <v>1.2946564025776257E-95</v>
      </c>
      <c r="IG51" s="86">
        <f t="shared" si="55"/>
        <v>3.6438529419614378E-59</v>
      </c>
      <c r="II51" s="86">
        <f t="shared" si="56"/>
        <v>0</v>
      </c>
      <c r="IJ51" s="86">
        <f t="shared" si="56"/>
        <v>6.4396105352792318E-284</v>
      </c>
      <c r="IK51" s="86">
        <f t="shared" si="56"/>
        <v>1.2449969980158674E-301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2.0067928183701861E-196</v>
      </c>
      <c r="IW51" s="86">
        <f t="shared" si="56"/>
        <v>1.8256239003694949E-122</v>
      </c>
      <c r="IY51" s="86">
        <f t="shared" si="57"/>
        <v>7.4015158647836474E-5</v>
      </c>
      <c r="IZ51" s="86">
        <f t="shared" si="57"/>
        <v>4.818176173205681E-5</v>
      </c>
      <c r="JA51" s="86">
        <f t="shared" si="57"/>
        <v>2.6974848938427104E-5</v>
      </c>
      <c r="JB51" s="86">
        <f t="shared" si="57"/>
        <v>3.0578780794776734E-6</v>
      </c>
      <c r="JC51" s="86">
        <f t="shared" si="57"/>
        <v>2.3625205767959445E-6</v>
      </c>
      <c r="JD51" s="86">
        <f t="shared" si="57"/>
        <v>1.9220442950637166E-6</v>
      </c>
      <c r="JE51" s="86">
        <f t="shared" si="57"/>
        <v>5.4860611502625105E-6</v>
      </c>
      <c r="JF51" s="86">
        <f t="shared" si="57"/>
        <v>4.5701044321417845E-6</v>
      </c>
      <c r="JG51" s="86">
        <f t="shared" si="57"/>
        <v>5.1820524111034703E-6</v>
      </c>
      <c r="JH51" s="86">
        <f t="shared" si="57"/>
        <v>2.1797543341977873E-6</v>
      </c>
      <c r="JI51" s="86">
        <f t="shared" si="57"/>
        <v>1.0221387378814057E-6</v>
      </c>
      <c r="JJ51" s="86">
        <f t="shared" si="57"/>
        <v>2.081421116619099E-6</v>
      </c>
      <c r="JK51" s="86">
        <f t="shared" si="57"/>
        <v>3.0634969366822104E-6</v>
      </c>
      <c r="JL51" s="86">
        <f t="shared" si="57"/>
        <v>8.0482844650895665E-7</v>
      </c>
      <c r="JM51" s="86">
        <f t="shared" si="57"/>
        <v>1.1094570976905519E-8</v>
      </c>
    </row>
    <row r="52" spans="2:273" x14ac:dyDescent="0.25">
      <c r="B52" s="2">
        <v>25</v>
      </c>
      <c r="C52" s="37">
        <v>71.474999999999994</v>
      </c>
      <c r="D52" s="37">
        <v>69.311000000000007</v>
      </c>
      <c r="E52" s="37">
        <v>68.278999999999996</v>
      </c>
      <c r="F52" s="37">
        <v>69.787000000000006</v>
      </c>
      <c r="G52" s="37">
        <v>65.688999999999993</v>
      </c>
      <c r="H52" s="37">
        <v>66.650000000000006</v>
      </c>
      <c r="I52" s="37">
        <v>71.882999999999996</v>
      </c>
      <c r="J52" s="37">
        <v>67.167000000000002</v>
      </c>
      <c r="K52" s="37">
        <v>64.114999999999995</v>
      </c>
      <c r="L52" s="37">
        <v>67.049000000000007</v>
      </c>
      <c r="M52" s="37">
        <v>68.557000000000002</v>
      </c>
      <c r="N52" s="37">
        <v>70.081999999999994</v>
      </c>
      <c r="O52" s="37">
        <v>70.869</v>
      </c>
      <c r="P52" s="37">
        <v>68.295000000000002</v>
      </c>
      <c r="Q52" s="37">
        <v>64.918000000000006</v>
      </c>
      <c r="S52" s="4">
        <f t="shared" si="59"/>
        <v>72.373538827586358</v>
      </c>
      <c r="T52" s="4">
        <f t="shared" si="59"/>
        <v>71.142253998803682</v>
      </c>
      <c r="U52" s="4">
        <f t="shared" si="59"/>
        <v>68.423890965446816</v>
      </c>
      <c r="V52" s="4">
        <f t="shared" si="59"/>
        <v>69.172443477392008</v>
      </c>
      <c r="W52" s="4">
        <f t="shared" si="59"/>
        <v>67.088515882252864</v>
      </c>
      <c r="X52" s="4">
        <f t="shared" si="59"/>
        <v>67.656262762380351</v>
      </c>
      <c r="Y52" s="4">
        <f t="shared" si="59"/>
        <v>73.557848304660297</v>
      </c>
      <c r="Z52" s="4">
        <f t="shared" si="59"/>
        <v>68.719039304675064</v>
      </c>
      <c r="AA52" s="4">
        <f t="shared" si="59"/>
        <v>66.221364658848444</v>
      </c>
      <c r="AB52" s="4">
        <f t="shared" si="59"/>
        <v>66.962763947455869</v>
      </c>
      <c r="AC52" s="4">
        <f t="shared" si="59"/>
        <v>69.466230338849456</v>
      </c>
      <c r="AD52" s="4">
        <f t="shared" si="59"/>
        <v>71.485428630602854</v>
      </c>
      <c r="AE52" s="4">
        <f t="shared" si="59"/>
        <v>71.752987083137796</v>
      </c>
      <c r="AF52" s="4">
        <f t="shared" si="59"/>
        <v>70.18680235197057</v>
      </c>
      <c r="AG52" s="4">
        <f t="shared" si="59"/>
        <v>66.730509107479094</v>
      </c>
      <c r="AI52" s="4">
        <f t="shared" si="60"/>
        <v>-0.89853882758636416</v>
      </c>
      <c r="AJ52" s="4">
        <f t="shared" si="60"/>
        <v>-1.8312539988036747</v>
      </c>
      <c r="AK52" s="4">
        <f t="shared" si="60"/>
        <v>-0.14489096544681956</v>
      </c>
      <c r="AL52" s="4">
        <f t="shared" si="60"/>
        <v>0.61455652260799809</v>
      </c>
      <c r="AM52" s="4">
        <f t="shared" si="60"/>
        <v>-1.3995158822528708</v>
      </c>
      <c r="AN52" s="4">
        <f t="shared" si="60"/>
        <v>-1.0062627623803451</v>
      </c>
      <c r="AO52" s="4">
        <f t="shared" si="60"/>
        <v>-1.6748483046603013</v>
      </c>
      <c r="AP52" s="4">
        <f t="shared" si="60"/>
        <v>-1.5520393046750627</v>
      </c>
      <c r="AQ52" s="4">
        <f t="shared" si="60"/>
        <v>-2.1063646588484488</v>
      </c>
      <c r="AR52" s="4">
        <f t="shared" si="60"/>
        <v>8.6236052544137465E-2</v>
      </c>
      <c r="AS52" s="4">
        <f t="shared" si="60"/>
        <v>-0.90923033884945426</v>
      </c>
      <c r="AT52" s="4">
        <f t="shared" si="60"/>
        <v>-1.4034286306028605</v>
      </c>
      <c r="AU52" s="4">
        <f t="shared" si="60"/>
        <v>-0.8839870831377965</v>
      </c>
      <c r="AV52" s="4">
        <f t="shared" si="60"/>
        <v>-1.8918023519705685</v>
      </c>
      <c r="AW52" s="4">
        <f t="shared" si="60"/>
        <v>-1.8125091074790873</v>
      </c>
      <c r="AY52" s="2">
        <f t="shared" si="51"/>
        <v>72.249560800705638</v>
      </c>
      <c r="AZ52" s="2">
        <f t="shared" si="51"/>
        <v>71.062050846347674</v>
      </c>
      <c r="BA52" s="2">
        <f t="shared" si="51"/>
        <v>68.373891609171679</v>
      </c>
      <c r="BB52" s="2">
        <f t="shared" si="51"/>
        <v>69.165695960085117</v>
      </c>
      <c r="BC52" s="2">
        <f t="shared" si="51"/>
        <v>67.083023410061173</v>
      </c>
      <c r="BD52" s="2">
        <f t="shared" si="51"/>
        <v>67.651882132715983</v>
      </c>
      <c r="BE52" s="2">
        <f t="shared" si="51"/>
        <v>73.546883859744014</v>
      </c>
      <c r="BF52" s="2">
        <f t="shared" si="51"/>
        <v>68.709563905778182</v>
      </c>
      <c r="BG52" s="2">
        <f t="shared" si="51"/>
        <v>66.210400642980161</v>
      </c>
      <c r="BH52" s="2">
        <f t="shared" si="51"/>
        <v>66.957546300285543</v>
      </c>
      <c r="BI52" s="2">
        <f t="shared" si="51"/>
        <v>69.463591306642414</v>
      </c>
      <c r="BJ52" s="2">
        <f t="shared" si="51"/>
        <v>71.480343303874079</v>
      </c>
      <c r="BK52" s="2">
        <f t="shared" si="51"/>
        <v>71.745725581092799</v>
      </c>
      <c r="BL52" s="2">
        <f t="shared" si="51"/>
        <v>70.184564543588181</v>
      </c>
      <c r="BM52" s="2">
        <f t="shared" si="51"/>
        <v>66.730472166874463</v>
      </c>
      <c r="BO52" s="2">
        <f t="shared" si="10"/>
        <v>71.474999999999994</v>
      </c>
      <c r="BP52" s="2">
        <f t="shared" si="11"/>
        <v>69.311000000000007</v>
      </c>
      <c r="BQ52" s="2">
        <f t="shared" si="12"/>
        <v>68.278999999999996</v>
      </c>
      <c r="BR52" s="2">
        <f t="shared" si="13"/>
        <v>69.787000000000006</v>
      </c>
      <c r="BS52" s="2">
        <f t="shared" si="14"/>
        <v>65.688999999999993</v>
      </c>
      <c r="BT52" s="2">
        <f t="shared" si="15"/>
        <v>66.650000000000006</v>
      </c>
      <c r="BU52" s="2">
        <f t="shared" si="16"/>
        <v>71.882999999999996</v>
      </c>
      <c r="BV52" s="2">
        <f t="shared" si="17"/>
        <v>67.167000000000002</v>
      </c>
      <c r="BW52" s="2">
        <f t="shared" si="18"/>
        <v>64.114999999999995</v>
      </c>
      <c r="BX52" s="2">
        <f t="shared" si="19"/>
        <v>67.049000000000007</v>
      </c>
      <c r="BY52" s="2">
        <f t="shared" si="20"/>
        <v>68.557000000000002</v>
      </c>
      <c r="BZ52" s="2">
        <f t="shared" si="21"/>
        <v>70.081999999999994</v>
      </c>
      <c r="CA52" s="2">
        <f t="shared" si="22"/>
        <v>70.869</v>
      </c>
      <c r="CB52" s="2">
        <f t="shared" si="23"/>
        <v>68.295000000000002</v>
      </c>
      <c r="CC52" s="2">
        <f t="shared" si="24"/>
        <v>64.918000000000006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72.353493124703633</v>
      </c>
      <c r="DL52" s="2">
        <f t="shared" si="61"/>
        <v>71.695132290184915</v>
      </c>
      <c r="DM52" s="2">
        <f t="shared" si="61"/>
        <v>69.379726884779501</v>
      </c>
      <c r="DN52" s="2">
        <f t="shared" si="61"/>
        <v>69.964876306620226</v>
      </c>
      <c r="DO52" s="2">
        <f t="shared" si="61"/>
        <v>68.432668989547025</v>
      </c>
      <c r="DP52" s="2">
        <f t="shared" si="61"/>
        <v>67.918119337979093</v>
      </c>
      <c r="DQ52" s="2">
        <f t="shared" si="61"/>
        <v>73.710216041275785</v>
      </c>
      <c r="DR52" s="2">
        <f t="shared" si="61"/>
        <v>69.487215103189499</v>
      </c>
      <c r="DS52" s="2">
        <f t="shared" si="61"/>
        <v>66.967584427767349</v>
      </c>
      <c r="DT52" s="2">
        <f t="shared" si="61"/>
        <v>67.591106941838646</v>
      </c>
      <c r="DU52" s="2">
        <f t="shared" si="61"/>
        <v>69.729897165991915</v>
      </c>
      <c r="DV52" s="2">
        <f t="shared" si="61"/>
        <v>71.859459930313591</v>
      </c>
      <c r="DW52" s="2">
        <f t="shared" si="61"/>
        <v>71.834392776735456</v>
      </c>
      <c r="DX52" s="2">
        <f t="shared" si="61"/>
        <v>70.308043994601903</v>
      </c>
      <c r="DY52" s="2">
        <f t="shared" si="61"/>
        <v>66.385387280058652</v>
      </c>
      <c r="EA52" s="2">
        <f t="shared" si="62"/>
        <v>71.934309452896073</v>
      </c>
      <c r="EB52" s="2">
        <f t="shared" si="62"/>
        <v>68.956430391128407</v>
      </c>
      <c r="EC52" s="2">
        <f t="shared" si="62"/>
        <v>64.924740147268935</v>
      </c>
      <c r="ED52" s="2">
        <f t="shared" si="62"/>
        <v>65.782435703623719</v>
      </c>
      <c r="EE52" s="2">
        <f t="shared" si="62"/>
        <v>61.394917754951862</v>
      </c>
      <c r="EF52" s="2">
        <f t="shared" si="62"/>
        <v>66.494878308966619</v>
      </c>
      <c r="EG52" s="2">
        <f t="shared" si="62"/>
        <v>72.899707256499624</v>
      </c>
      <c r="EH52" s="2">
        <f t="shared" si="62"/>
        <v>65.621994030229899</v>
      </c>
      <c r="EI52" s="2">
        <f t="shared" si="62"/>
        <v>63.287933538677535</v>
      </c>
      <c r="EJ52" s="2">
        <f t="shared" si="62"/>
        <v>64.303566680128199</v>
      </c>
      <c r="EK52" s="2">
        <f t="shared" si="62"/>
        <v>68.270696902409568</v>
      </c>
      <c r="EL52" s="2">
        <f t="shared" si="62"/>
        <v>69.855305086799774</v>
      </c>
      <c r="EM52" s="2">
        <f t="shared" si="62"/>
        <v>71.373397834190371</v>
      </c>
      <c r="EN52" s="2">
        <f t="shared" si="62"/>
        <v>69.621891105212285</v>
      </c>
      <c r="EO52" s="2">
        <f t="shared" si="62"/>
        <v>68.619765407334242</v>
      </c>
      <c r="EQ52" s="2">
        <f t="shared" si="63"/>
        <v>68.231180691380615</v>
      </c>
      <c r="ER52" s="2">
        <f t="shared" si="63"/>
        <v>66.778933143161993</v>
      </c>
      <c r="ES52" s="2">
        <f t="shared" si="63"/>
        <v>64.673455379698524</v>
      </c>
      <c r="ET52" s="2">
        <f t="shared" si="63"/>
        <v>65.223796372926415</v>
      </c>
      <c r="EU52" s="2">
        <f t="shared" si="63"/>
        <v>62.602462716795984</v>
      </c>
      <c r="EV52" s="2">
        <f t="shared" si="63"/>
        <v>67.071009043848861</v>
      </c>
      <c r="EW52" s="2">
        <f t="shared" si="63"/>
        <v>70.408594463458599</v>
      </c>
      <c r="EX52" s="2">
        <f t="shared" si="63"/>
        <v>65.030159890198789</v>
      </c>
      <c r="EY52" s="2">
        <f t="shared" si="63"/>
        <v>62.916195823336786</v>
      </c>
      <c r="EZ52" s="2">
        <f t="shared" si="63"/>
        <v>62.959483097046139</v>
      </c>
      <c r="FA52" s="2">
        <f t="shared" si="63"/>
        <v>67.119335658705324</v>
      </c>
      <c r="FB52" s="2">
        <f t="shared" si="63"/>
        <v>70.189299743708347</v>
      </c>
      <c r="FC52" s="2">
        <f t="shared" si="63"/>
        <v>69.647004279385897</v>
      </c>
      <c r="FD52" s="2">
        <f t="shared" si="63"/>
        <v>66.824377319978609</v>
      </c>
      <c r="FE52" s="2">
        <f t="shared" si="63"/>
        <v>67.7777014302943</v>
      </c>
      <c r="FG52" s="2">
        <f t="shared" si="64"/>
        <v>0.24789748657527835</v>
      </c>
      <c r="FH52" s="2">
        <f t="shared" si="64"/>
        <v>0.23115543116220941</v>
      </c>
      <c r="FI52" s="2">
        <f t="shared" si="64"/>
        <v>0.22577696841444869</v>
      </c>
      <c r="FJ52" s="2">
        <f t="shared" si="64"/>
        <v>0.19107901905826596</v>
      </c>
      <c r="FK52" s="2">
        <f t="shared" si="64"/>
        <v>0.19177331734503858</v>
      </c>
      <c r="FL52" s="2">
        <f t="shared" si="64"/>
        <v>0.18706637094836906</v>
      </c>
      <c r="FM52" s="2">
        <f t="shared" si="64"/>
        <v>0.20149659341277018</v>
      </c>
      <c r="FN52" s="2">
        <f t="shared" si="64"/>
        <v>0.20119062410567487</v>
      </c>
      <c r="FO52" s="2">
        <f t="shared" si="64"/>
        <v>0.20577500996480319</v>
      </c>
      <c r="FP52" s="2">
        <f t="shared" si="64"/>
        <v>0.19271260638768517</v>
      </c>
      <c r="FQ52" s="2">
        <f t="shared" si="64"/>
        <v>0.18249630436727471</v>
      </c>
      <c r="FR52" s="2">
        <f t="shared" si="64"/>
        <v>0.18916622491564702</v>
      </c>
      <c r="FS52" s="2">
        <f t="shared" si="64"/>
        <v>0.19232077693048022</v>
      </c>
      <c r="FT52" s="2">
        <f t="shared" si="64"/>
        <v>0.17994399794860599</v>
      </c>
      <c r="FU52" s="2">
        <f t="shared" si="64"/>
        <v>0.15444450972274917</v>
      </c>
      <c r="FW52" s="2">
        <f t="shared" si="53"/>
        <v>4.7919866268133765E-6</v>
      </c>
      <c r="FX52" s="2">
        <f t="shared" si="53"/>
        <v>7.1759154215939574E-6</v>
      </c>
      <c r="FY52" s="2">
        <f t="shared" si="53"/>
        <v>7.4643843821615575E-6</v>
      </c>
      <c r="FZ52" s="2">
        <f t="shared" si="53"/>
        <v>6.6211683710545362E-6</v>
      </c>
      <c r="GA52" s="2">
        <f t="shared" si="53"/>
        <v>6.0630633406020846E-6</v>
      </c>
      <c r="GB52" s="2">
        <f t="shared" si="53"/>
        <v>5.7782355204969281E-6</v>
      </c>
      <c r="GC52" s="2">
        <f t="shared" si="53"/>
        <v>6.9938496192393897E-6</v>
      </c>
      <c r="GD52" s="2">
        <f t="shared" si="53"/>
        <v>8.3763943653043751E-6</v>
      </c>
      <c r="GE52" s="2">
        <f t="shared" si="53"/>
        <v>9.6477101456617485E-6</v>
      </c>
      <c r="GF52" s="2">
        <f t="shared" si="53"/>
        <v>7.5807148819170904E-6</v>
      </c>
      <c r="GG52" s="2">
        <f t="shared" si="53"/>
        <v>6.2568668291030153E-6</v>
      </c>
      <c r="GH52" s="2">
        <f t="shared" si="53"/>
        <v>5.3277930370630304E-6</v>
      </c>
      <c r="GI52" s="2">
        <f t="shared" si="53"/>
        <v>4.8019939322968007E-6</v>
      </c>
      <c r="GJ52" s="2">
        <f t="shared" si="53"/>
        <v>3.7021776321609541E-6</v>
      </c>
      <c r="GK52" s="2">
        <f t="shared" si="53"/>
        <v>3.0254073084524517E-6</v>
      </c>
      <c r="GM52" s="86">
        <f t="shared" si="54"/>
        <v>1.176895094088193E-4</v>
      </c>
      <c r="GN52" s="86">
        <f t="shared" si="54"/>
        <v>7.7201076143408007E-5</v>
      </c>
      <c r="GO52" s="86">
        <f t="shared" si="54"/>
        <v>4.5122531071862829E-5</v>
      </c>
      <c r="GP52" s="86">
        <f t="shared" si="54"/>
        <v>5.7091219905466205E-6</v>
      </c>
      <c r="GQ52" s="86">
        <f t="shared" si="54"/>
        <v>4.5163485659665478E-6</v>
      </c>
      <c r="GR52" s="86">
        <f t="shared" si="54"/>
        <v>3.6913334586282547E-6</v>
      </c>
      <c r="GS52" s="86">
        <f t="shared" si="54"/>
        <v>1.0005381402112738E-5</v>
      </c>
      <c r="GT52" s="86">
        <f t="shared" si="54"/>
        <v>8.4619799121716822E-6</v>
      </c>
      <c r="GU52" s="86">
        <f t="shared" si="54"/>
        <v>9.6023555611511537E-6</v>
      </c>
      <c r="GV52" s="86">
        <f t="shared" si="54"/>
        <v>4.2062850353305968E-6</v>
      </c>
      <c r="GW52" s="86">
        <f t="shared" si="54"/>
        <v>2.0424380190685632E-6</v>
      </c>
      <c r="GX52" s="86">
        <f t="shared" si="54"/>
        <v>3.993518092822978E-6</v>
      </c>
      <c r="GY52" s="86">
        <f t="shared" si="54"/>
        <v>5.73724568771247E-6</v>
      </c>
      <c r="GZ52" s="86">
        <f t="shared" si="54"/>
        <v>1.628058247140037E-6</v>
      </c>
      <c r="HA52" s="86">
        <f t="shared" si="54"/>
        <v>2.8901035763114627E-8</v>
      </c>
      <c r="HC52" s="86">
        <f t="shared" si="58"/>
        <v>2.3090618397211307E-15</v>
      </c>
      <c r="HD52" s="86">
        <f t="shared" si="58"/>
        <v>2.7981447129049748E-14</v>
      </c>
      <c r="HE52" s="86">
        <f t="shared" si="58"/>
        <v>1.0636476149352334E-14</v>
      </c>
      <c r="HF52" s="86">
        <f t="shared" si="58"/>
        <v>5.8387647752200429E-20</v>
      </c>
      <c r="HG52" s="86">
        <f t="shared" si="58"/>
        <v>1.3145764680018228E-18</v>
      </c>
      <c r="HH52" s="86">
        <f t="shared" si="58"/>
        <v>1.2861096205788166E-19</v>
      </c>
      <c r="HI52" s="86">
        <f t="shared" si="58"/>
        <v>2.3359563440435609E-19</v>
      </c>
      <c r="HJ52" s="86">
        <f t="shared" si="58"/>
        <v>4.044842303831352E-18</v>
      </c>
      <c r="HK52" s="86">
        <f t="shared" si="58"/>
        <v>4.2293378535575829E-17</v>
      </c>
      <c r="HL52" s="86">
        <f t="shared" si="58"/>
        <v>1.53005422392452E-18</v>
      </c>
      <c r="HM52" s="86">
        <f t="shared" si="58"/>
        <v>1.2818657475891841E-18</v>
      </c>
      <c r="HN52" s="86">
        <f t="shared" si="58"/>
        <v>1.2735755324976613E-18</v>
      </c>
      <c r="HO52" s="86">
        <f t="shared" si="58"/>
        <v>7.4715519620895995E-19</v>
      </c>
      <c r="HP52" s="86">
        <f t="shared" si="58"/>
        <v>2.5506563542216636E-20</v>
      </c>
      <c r="HQ52" s="86">
        <f t="shared" si="58"/>
        <v>1.3788690985443845E-27</v>
      </c>
      <c r="HS52" s="86">
        <f t="shared" si="55"/>
        <v>9.5338875755709776E-100</v>
      </c>
      <c r="HT52" s="86">
        <f t="shared" si="55"/>
        <v>4.5888877938508396E-86</v>
      </c>
      <c r="HU52" s="86">
        <f t="shared" si="55"/>
        <v>2.9815836613292343E-90</v>
      </c>
      <c r="HV52" s="86">
        <f t="shared" si="55"/>
        <v>1.1012264256532445E-131</v>
      </c>
      <c r="HW52" s="86">
        <f t="shared" si="55"/>
        <v>6.062658647480153E-122</v>
      </c>
      <c r="HX52" s="86">
        <f t="shared" si="55"/>
        <v>1.8704398466658541E-128</v>
      </c>
      <c r="HY52" s="86">
        <f t="shared" si="55"/>
        <v>1.253126799245267E-124</v>
      </c>
      <c r="HZ52" s="86">
        <f t="shared" si="55"/>
        <v>2.04674030468892E-117</v>
      </c>
      <c r="IA52" s="86">
        <f t="shared" si="55"/>
        <v>9.9188101944566919E-113</v>
      </c>
      <c r="IB52" s="86">
        <f t="shared" si="55"/>
        <v>3.6172558911527459E-122</v>
      </c>
      <c r="IC52" s="86">
        <f t="shared" si="55"/>
        <v>2.0531851133291226E-122</v>
      </c>
      <c r="ID52" s="86">
        <f t="shared" si="55"/>
        <v>5.0746352021183389E-122</v>
      </c>
      <c r="IE52" s="86">
        <f t="shared" si="55"/>
        <v>4.5156177679048729E-123</v>
      </c>
      <c r="IF52" s="86">
        <f t="shared" si="55"/>
        <v>8.1269168347694043E-94</v>
      </c>
      <c r="IG52" s="86">
        <f t="shared" si="55"/>
        <v>4.3698618018894294E-58</v>
      </c>
      <c r="II52" s="86">
        <f t="shared" si="56"/>
        <v>0</v>
      </c>
      <c r="IJ52" s="86">
        <f t="shared" si="56"/>
        <v>1.3805553239727446E-279</v>
      </c>
      <c r="IK52" s="86">
        <f t="shared" si="56"/>
        <v>5.1718791220331889E-297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1.3602071427781722E-193</v>
      </c>
      <c r="IW52" s="86">
        <f t="shared" si="56"/>
        <v>9.7505614644843267E-121</v>
      </c>
      <c r="IY52" s="86">
        <f t="shared" si="57"/>
        <v>1.1768950941112837E-4</v>
      </c>
      <c r="IZ52" s="86">
        <f t="shared" si="57"/>
        <v>7.7201076171389449E-5</v>
      </c>
      <c r="JA52" s="86">
        <f t="shared" si="57"/>
        <v>4.5122531082499307E-5</v>
      </c>
      <c r="JB52" s="86">
        <f t="shared" si="57"/>
        <v>5.7091219905466789E-6</v>
      </c>
      <c r="JC52" s="86">
        <f t="shared" si="57"/>
        <v>4.5163485659678624E-6</v>
      </c>
      <c r="JD52" s="86">
        <f t="shared" si="57"/>
        <v>3.6913334586283834E-6</v>
      </c>
      <c r="JE52" s="86">
        <f t="shared" si="57"/>
        <v>1.0005381402112971E-5</v>
      </c>
      <c r="JF52" s="86">
        <f t="shared" si="57"/>
        <v>8.4619799121757276E-6</v>
      </c>
      <c r="JG52" s="86">
        <f t="shared" si="57"/>
        <v>9.6023555611934477E-6</v>
      </c>
      <c r="JH52" s="86">
        <f t="shared" si="57"/>
        <v>4.2062850353321266E-6</v>
      </c>
      <c r="JI52" s="86">
        <f t="shared" si="57"/>
        <v>2.0424380190698451E-6</v>
      </c>
      <c r="JJ52" s="86">
        <f t="shared" si="57"/>
        <v>3.9935180928242519E-6</v>
      </c>
      <c r="JK52" s="86">
        <f t="shared" si="57"/>
        <v>5.7372456877132171E-6</v>
      </c>
      <c r="JL52" s="86">
        <f t="shared" si="57"/>
        <v>1.6280582471400624E-6</v>
      </c>
      <c r="JM52" s="86">
        <f t="shared" si="57"/>
        <v>2.8901035763114627E-8</v>
      </c>
    </row>
    <row r="53" spans="2:273" x14ac:dyDescent="0.25">
      <c r="B53" s="2">
        <v>26</v>
      </c>
      <c r="C53" s="37">
        <v>72.23</v>
      </c>
      <c r="D53" s="37">
        <v>69.918000000000006</v>
      </c>
      <c r="E53" s="37">
        <v>68.426000000000002</v>
      </c>
      <c r="F53" s="37">
        <v>69.180000000000007</v>
      </c>
      <c r="G53" s="37">
        <v>67.474999999999994</v>
      </c>
      <c r="H53" s="37">
        <v>66.2</v>
      </c>
      <c r="I53" s="37">
        <v>71.75</v>
      </c>
      <c r="J53" s="37">
        <v>67.683000000000007</v>
      </c>
      <c r="K53" s="37">
        <v>65.016000000000005</v>
      </c>
      <c r="L53" s="37">
        <v>65.918000000000006</v>
      </c>
      <c r="M53" s="37">
        <v>69.049000000000007</v>
      </c>
      <c r="N53" s="37">
        <v>70.492000000000004</v>
      </c>
      <c r="O53" s="37">
        <v>70.933999999999997</v>
      </c>
      <c r="P53" s="37">
        <v>70.245999999999995</v>
      </c>
      <c r="Q53" s="37">
        <v>65.114999999999995</v>
      </c>
      <c r="S53" s="4">
        <f t="shared" si="59"/>
        <v>72.57596833579511</v>
      </c>
      <c r="T53" s="4">
        <f t="shared" si="59"/>
        <v>71.338015959282217</v>
      </c>
      <c r="U53" s="4">
        <f t="shared" si="59"/>
        <v>68.526967597885289</v>
      </c>
      <c r="V53" s="4">
        <f t="shared" si="59"/>
        <v>69.280407638291152</v>
      </c>
      <c r="W53" s="4">
        <f t="shared" si="59"/>
        <v>67.185871930327735</v>
      </c>
      <c r="X53" s="4">
        <f t="shared" si="59"/>
        <v>67.793605641305049</v>
      </c>
      <c r="Y53" s="4">
        <f t="shared" si="59"/>
        <v>73.641519296096831</v>
      </c>
      <c r="Z53" s="4">
        <f t="shared" si="59"/>
        <v>68.908578729720134</v>
      </c>
      <c r="AA53" s="4">
        <f t="shared" si="59"/>
        <v>66.356429502470377</v>
      </c>
      <c r="AB53" s="4">
        <f t="shared" si="59"/>
        <v>67.103270419795081</v>
      </c>
      <c r="AC53" s="4">
        <f t="shared" si="59"/>
        <v>69.600455135615675</v>
      </c>
      <c r="AD53" s="4">
        <f t="shared" si="59"/>
        <v>71.611527013365219</v>
      </c>
      <c r="AE53" s="4">
        <f t="shared" si="59"/>
        <v>71.947355696135006</v>
      </c>
      <c r="AF53" s="4">
        <f t="shared" si="59"/>
        <v>70.421564941050093</v>
      </c>
      <c r="AG53" s="4">
        <f t="shared" si="59"/>
        <v>66.957845746539661</v>
      </c>
      <c r="AI53" s="4">
        <f t="shared" si="60"/>
        <v>-0.34596833579510644</v>
      </c>
      <c r="AJ53" s="4">
        <f t="shared" si="60"/>
        <v>-1.4200159592822104</v>
      </c>
      <c r="AK53" s="4">
        <f t="shared" si="60"/>
        <v>-0.10096759788528686</v>
      </c>
      <c r="AL53" s="4">
        <f t="shared" si="60"/>
        <v>-0.10040763829114496</v>
      </c>
      <c r="AM53" s="4">
        <f t="shared" si="60"/>
        <v>0.2891280696722589</v>
      </c>
      <c r="AN53" s="4">
        <f t="shared" si="60"/>
        <v>-1.5936056413050466</v>
      </c>
      <c r="AO53" s="4">
        <f t="shared" si="60"/>
        <v>-1.8915192960968312</v>
      </c>
      <c r="AP53" s="4">
        <f t="shared" si="60"/>
        <v>-1.2255787297201266</v>
      </c>
      <c r="AQ53" s="4">
        <f t="shared" si="60"/>
        <v>-1.3404295024703714</v>
      </c>
      <c r="AR53" s="4">
        <f t="shared" si="60"/>
        <v>-1.1852704197950743</v>
      </c>
      <c r="AS53" s="4">
        <f t="shared" si="60"/>
        <v>-0.55145513561566872</v>
      </c>
      <c r="AT53" s="4">
        <f t="shared" si="60"/>
        <v>-1.1195270133652144</v>
      </c>
      <c r="AU53" s="4">
        <f t="shared" si="60"/>
        <v>-1.0133556961350081</v>
      </c>
      <c r="AV53" s="4">
        <f t="shared" si="60"/>
        <v>-0.1755649410500979</v>
      </c>
      <c r="AW53" s="4">
        <f t="shared" si="60"/>
        <v>-1.8428457465396662</v>
      </c>
      <c r="AY53" s="2">
        <f t="shared" si="51"/>
        <v>72.386252401135522</v>
      </c>
      <c r="AZ53" s="2">
        <f t="shared" si="51"/>
        <v>71.214234279329631</v>
      </c>
      <c r="BA53" s="2">
        <f t="shared" si="51"/>
        <v>68.446596228434146</v>
      </c>
      <c r="BB53" s="2">
        <f t="shared" si="51"/>
        <v>69.268339643032647</v>
      </c>
      <c r="BC53" s="2">
        <f t="shared" si="51"/>
        <v>67.175827740518031</v>
      </c>
      <c r="BD53" s="2">
        <f t="shared" si="51"/>
        <v>67.785555344387106</v>
      </c>
      <c r="BE53" s="2">
        <f t="shared" si="51"/>
        <v>73.622359147754878</v>
      </c>
      <c r="BF53" s="2">
        <f t="shared" si="51"/>
        <v>68.891782396207049</v>
      </c>
      <c r="BG53" s="2">
        <f t="shared" si="51"/>
        <v>66.336990214319343</v>
      </c>
      <c r="BH53" s="2">
        <f t="shared" si="51"/>
        <v>67.093644846033314</v>
      </c>
      <c r="BI53" s="2">
        <f t="shared" si="51"/>
        <v>69.595417376534911</v>
      </c>
      <c r="BJ53" s="2">
        <f t="shared" si="51"/>
        <v>71.602192535149172</v>
      </c>
      <c r="BK53" s="2">
        <f t="shared" si="51"/>
        <v>71.934332402039672</v>
      </c>
      <c r="BL53" s="2">
        <f t="shared" si="51"/>
        <v>70.417241858762793</v>
      </c>
      <c r="BM53" s="2">
        <f t="shared" si="51"/>
        <v>66.95775466522359</v>
      </c>
      <c r="BO53" s="2">
        <f t="shared" si="10"/>
        <v>72.23</v>
      </c>
      <c r="BP53" s="2">
        <f t="shared" si="11"/>
        <v>69.918000000000006</v>
      </c>
      <c r="BQ53" s="2">
        <f t="shared" si="12"/>
        <v>68.426000000000002</v>
      </c>
      <c r="BR53" s="2">
        <f t="shared" si="13"/>
        <v>69.180000000000007</v>
      </c>
      <c r="BS53" s="2">
        <f t="shared" si="14"/>
        <v>67.474999999999994</v>
      </c>
      <c r="BT53" s="2">
        <f t="shared" si="15"/>
        <v>66.2</v>
      </c>
      <c r="BU53" s="2">
        <f t="shared" si="16"/>
        <v>71.75</v>
      </c>
      <c r="BV53" s="2">
        <f t="shared" si="17"/>
        <v>67.683000000000007</v>
      </c>
      <c r="BW53" s="2">
        <f t="shared" si="18"/>
        <v>65.016000000000005</v>
      </c>
      <c r="BX53" s="2">
        <f t="shared" si="19"/>
        <v>65.918000000000006</v>
      </c>
      <c r="BY53" s="2">
        <f t="shared" si="20"/>
        <v>69.049000000000007</v>
      </c>
      <c r="BZ53" s="2">
        <f t="shared" si="21"/>
        <v>70.492000000000004</v>
      </c>
      <c r="CA53" s="2">
        <f t="shared" si="22"/>
        <v>70.933999999999997</v>
      </c>
      <c r="CB53" s="2">
        <f t="shared" si="23"/>
        <v>70.245999999999995</v>
      </c>
      <c r="CC53" s="2">
        <f t="shared" si="24"/>
        <v>65.114999999999995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72.609953532479835</v>
      </c>
      <c r="DL53" s="2">
        <f t="shared" si="61"/>
        <v>72.007699201225506</v>
      </c>
      <c r="DM53" s="2">
        <f t="shared" si="61"/>
        <v>69.609259765838701</v>
      </c>
      <c r="DN53" s="2">
        <f t="shared" si="61"/>
        <v>70.203261324041833</v>
      </c>
      <c r="DO53" s="2">
        <f t="shared" si="61"/>
        <v>68.699924738675932</v>
      </c>
      <c r="DP53" s="2">
        <f t="shared" si="61"/>
        <v>68.138577351916382</v>
      </c>
      <c r="DQ53" s="2">
        <f t="shared" si="61"/>
        <v>73.870128048780487</v>
      </c>
      <c r="DR53" s="2">
        <f t="shared" si="61"/>
        <v>69.825495121951221</v>
      </c>
      <c r="DS53" s="2">
        <f t="shared" si="61"/>
        <v>67.231513414634151</v>
      </c>
      <c r="DT53" s="2">
        <f t="shared" si="61"/>
        <v>67.852003658536574</v>
      </c>
      <c r="DU53" s="2">
        <f t="shared" si="61"/>
        <v>69.950102226720659</v>
      </c>
      <c r="DV53" s="2">
        <f t="shared" si="61"/>
        <v>72.081010452961664</v>
      </c>
      <c r="DW53" s="2">
        <f t="shared" si="61"/>
        <v>72.120541463414625</v>
      </c>
      <c r="DX53" s="2">
        <f t="shared" si="61"/>
        <v>70.641984480431859</v>
      </c>
      <c r="DY53" s="2">
        <f t="shared" si="61"/>
        <v>66.64858742668622</v>
      </c>
      <c r="EA53" s="2">
        <f t="shared" si="62"/>
        <v>71.767349889615858</v>
      </c>
      <c r="EB53" s="2">
        <f t="shared" si="62"/>
        <v>68.807379656825987</v>
      </c>
      <c r="EC53" s="2">
        <f t="shared" si="62"/>
        <v>64.810465413781728</v>
      </c>
      <c r="ED53" s="2">
        <f t="shared" si="62"/>
        <v>65.658682241877614</v>
      </c>
      <c r="EE53" s="2">
        <f t="shared" si="62"/>
        <v>61.317678120831054</v>
      </c>
      <c r="EF53" s="2">
        <f t="shared" si="62"/>
        <v>66.386397533726921</v>
      </c>
      <c r="EG53" s="2">
        <f t="shared" si="62"/>
        <v>72.726966250687099</v>
      </c>
      <c r="EH53" s="2">
        <f t="shared" si="62"/>
        <v>65.510779772916791</v>
      </c>
      <c r="EI53" s="2">
        <f t="shared" si="62"/>
        <v>63.188226276896295</v>
      </c>
      <c r="EJ53" s="2">
        <f t="shared" si="62"/>
        <v>64.196402614574922</v>
      </c>
      <c r="EK53" s="2">
        <f t="shared" si="62"/>
        <v>68.146424033753703</v>
      </c>
      <c r="EL53" s="2">
        <f t="shared" si="62"/>
        <v>69.730386584663862</v>
      </c>
      <c r="EM53" s="2">
        <f t="shared" si="62"/>
        <v>71.221172216257912</v>
      </c>
      <c r="EN53" s="2">
        <f t="shared" si="62"/>
        <v>69.483203581237632</v>
      </c>
      <c r="EO53" s="2">
        <f t="shared" si="62"/>
        <v>68.50147190694112</v>
      </c>
      <c r="EQ53" s="2">
        <f t="shared" si="63"/>
        <v>68.105814573779142</v>
      </c>
      <c r="ER53" s="2">
        <f t="shared" si="63"/>
        <v>66.655633563948328</v>
      </c>
      <c r="ES53" s="2">
        <f t="shared" si="63"/>
        <v>64.56193738358661</v>
      </c>
      <c r="ET53" s="2">
        <f t="shared" si="63"/>
        <v>65.106669005778969</v>
      </c>
      <c r="EU53" s="2">
        <f t="shared" si="63"/>
        <v>62.510971531264261</v>
      </c>
      <c r="EV53" s="2">
        <f t="shared" si="63"/>
        <v>66.95523968351911</v>
      </c>
      <c r="EW53" s="2">
        <f t="shared" si="63"/>
        <v>70.267140120363749</v>
      </c>
      <c r="EX53" s="2">
        <f t="shared" si="63"/>
        <v>64.926372089345378</v>
      </c>
      <c r="EY53" s="2">
        <f t="shared" si="63"/>
        <v>62.82089301165788</v>
      </c>
      <c r="EZ53" s="2">
        <f t="shared" si="63"/>
        <v>62.868370963366644</v>
      </c>
      <c r="FA53" s="2">
        <f t="shared" si="63"/>
        <v>67.008503922983564</v>
      </c>
      <c r="FB53" s="2">
        <f t="shared" si="63"/>
        <v>70.060406997568165</v>
      </c>
      <c r="FC53" s="2">
        <f t="shared" si="63"/>
        <v>69.514702138524115</v>
      </c>
      <c r="FD53" s="2">
        <f t="shared" si="63"/>
        <v>66.717606376316667</v>
      </c>
      <c r="FE53" s="2">
        <f t="shared" si="63"/>
        <v>67.670362738114093</v>
      </c>
      <c r="FG53" s="2">
        <f t="shared" si="64"/>
        <v>0.26546513821788836</v>
      </c>
      <c r="FH53" s="2">
        <f t="shared" si="64"/>
        <v>0.24792773985729824</v>
      </c>
      <c r="FI53" s="2">
        <f t="shared" si="64"/>
        <v>0.24228200210775067</v>
      </c>
      <c r="FJ53" s="2">
        <f t="shared" si="64"/>
        <v>0.20572151050978552</v>
      </c>
      <c r="FK53" s="2">
        <f t="shared" si="64"/>
        <v>0.20645543424459431</v>
      </c>
      <c r="FL53" s="2">
        <f t="shared" si="64"/>
        <v>0.20147795784482903</v>
      </c>
      <c r="FM53" s="2">
        <f t="shared" si="64"/>
        <v>0.2167235101977531</v>
      </c>
      <c r="FN53" s="2">
        <f t="shared" si="64"/>
        <v>0.21640068526081171</v>
      </c>
      <c r="FO53" s="2">
        <f t="shared" si="64"/>
        <v>0.22123566395597263</v>
      </c>
      <c r="FP53" s="2">
        <f t="shared" si="64"/>
        <v>0.20744817737899679</v>
      </c>
      <c r="FQ53" s="2">
        <f t="shared" si="64"/>
        <v>0.19664097778194739</v>
      </c>
      <c r="FR53" s="2">
        <f t="shared" si="64"/>
        <v>0.20369904865911717</v>
      </c>
      <c r="FS53" s="2">
        <f t="shared" si="64"/>
        <v>0.20703407073590965</v>
      </c>
      <c r="FT53" s="2">
        <f t="shared" si="64"/>
        <v>0.19393778002625534</v>
      </c>
      <c r="FU53" s="2">
        <f t="shared" si="64"/>
        <v>0.16685875393957583</v>
      </c>
      <c r="FW53" s="2">
        <f t="shared" si="53"/>
        <v>5.2543064233279652E-6</v>
      </c>
      <c r="FX53" s="2">
        <f t="shared" si="53"/>
        <v>7.8682293498177865E-6</v>
      </c>
      <c r="FY53" s="2">
        <f t="shared" si="53"/>
        <v>8.1845288285806421E-6</v>
      </c>
      <c r="FZ53" s="2">
        <f t="shared" si="53"/>
        <v>7.2599621142021414E-6</v>
      </c>
      <c r="GA53" s="2">
        <f t="shared" si="53"/>
        <v>6.6480128660274206E-6</v>
      </c>
      <c r="GB53" s="2">
        <f t="shared" si="53"/>
        <v>6.3357057284153678E-6</v>
      </c>
      <c r="GC53" s="2">
        <f t="shared" si="53"/>
        <v>7.6685984401828642E-6</v>
      </c>
      <c r="GD53" s="2">
        <f t="shared" si="53"/>
        <v>9.1845263614750823E-6</v>
      </c>
      <c r="GE53" s="2">
        <f t="shared" si="53"/>
        <v>1.0578493971032248E-5</v>
      </c>
      <c r="GF53" s="2">
        <f t="shared" si="53"/>
        <v>8.3120824999617362E-6</v>
      </c>
      <c r="GG53" s="2">
        <f t="shared" si="53"/>
        <v>6.8605139129253736E-6</v>
      </c>
      <c r="GH53" s="2">
        <f t="shared" si="53"/>
        <v>5.8418058959222084E-6</v>
      </c>
      <c r="GI53" s="2">
        <f t="shared" si="53"/>
        <v>5.2652792054361551E-6</v>
      </c>
      <c r="GJ53" s="2">
        <f t="shared" si="53"/>
        <v>4.059355601995211E-6</v>
      </c>
      <c r="GK53" s="2">
        <f t="shared" si="53"/>
        <v>3.317292179899738E-6</v>
      </c>
      <c r="GM53" s="86">
        <f t="shared" si="54"/>
        <v>1.8491266967709535E-4</v>
      </c>
      <c r="GN53" s="86">
        <f t="shared" si="54"/>
        <v>1.2224618374228314E-4</v>
      </c>
      <c r="GO53" s="86">
        <f t="shared" si="54"/>
        <v>7.4481626753205942E-5</v>
      </c>
      <c r="GP53" s="86">
        <f t="shared" si="54"/>
        <v>1.048719235518721E-5</v>
      </c>
      <c r="GQ53" s="86">
        <f t="shared" si="54"/>
        <v>8.4867921912358105E-6</v>
      </c>
      <c r="GR53" s="86">
        <f t="shared" si="54"/>
        <v>6.9688425845081109E-6</v>
      </c>
      <c r="GS53" s="86">
        <f t="shared" si="54"/>
        <v>1.7961857296414322E-5</v>
      </c>
      <c r="GT53" s="86">
        <f t="shared" si="54"/>
        <v>1.5414083427075234E-5</v>
      </c>
      <c r="GU53" s="86">
        <f t="shared" si="54"/>
        <v>1.7500915345469782E-5</v>
      </c>
      <c r="GV53" s="86">
        <f t="shared" si="54"/>
        <v>7.9755775780035661E-6</v>
      </c>
      <c r="GW53" s="86">
        <f t="shared" si="54"/>
        <v>4.0067699196032155E-6</v>
      </c>
      <c r="GX53" s="86">
        <f t="shared" si="54"/>
        <v>7.5315632739189444E-6</v>
      </c>
      <c r="GY53" s="86">
        <f t="shared" si="54"/>
        <v>1.0569598829793666E-5</v>
      </c>
      <c r="GZ53" s="86">
        <f t="shared" si="54"/>
        <v>3.2322000347007864E-6</v>
      </c>
      <c r="HA53" s="86">
        <f t="shared" si="54"/>
        <v>7.3316338331262067E-8</v>
      </c>
      <c r="HC53" s="86">
        <f t="shared" si="58"/>
        <v>6.6632154472553607E-15</v>
      </c>
      <c r="HD53" s="86">
        <f t="shared" si="58"/>
        <v>7.4156838355139573E-14</v>
      </c>
      <c r="HE53" s="86">
        <f t="shared" si="58"/>
        <v>2.961245934716597E-14</v>
      </c>
      <c r="HF53" s="86">
        <f t="shared" si="58"/>
        <v>2.4573165200663271E-19</v>
      </c>
      <c r="HG53" s="86">
        <f t="shared" si="58"/>
        <v>4.9603440476958159E-18</v>
      </c>
      <c r="HH53" s="86">
        <f t="shared" si="58"/>
        <v>5.1871896494901183E-19</v>
      </c>
      <c r="HI53" s="86">
        <f t="shared" si="58"/>
        <v>9.3589956189974973E-19</v>
      </c>
      <c r="HJ53" s="86">
        <f t="shared" si="58"/>
        <v>1.4990537759357057E-17</v>
      </c>
      <c r="HK53" s="86">
        <f t="shared" si="58"/>
        <v>1.4967302083510533E-16</v>
      </c>
      <c r="HL53" s="86">
        <f t="shared" si="58"/>
        <v>5.8772396598925789E-18</v>
      </c>
      <c r="HM53" s="86">
        <f t="shared" si="58"/>
        <v>4.8352178188004804E-18</v>
      </c>
      <c r="HN53" s="86">
        <f t="shared" si="58"/>
        <v>4.7077874469508333E-18</v>
      </c>
      <c r="HO53" s="86">
        <f t="shared" si="58"/>
        <v>2.7679429769439507E-18</v>
      </c>
      <c r="HP53" s="86">
        <f t="shared" si="58"/>
        <v>1.05076358732721E-19</v>
      </c>
      <c r="HQ53" s="86">
        <f t="shared" si="58"/>
        <v>1.014083904141326E-26</v>
      </c>
      <c r="HS53" s="86">
        <f t="shared" si="55"/>
        <v>8.1155649816904985E-98</v>
      </c>
      <c r="HT53" s="86">
        <f t="shared" si="55"/>
        <v>2.3685067117506863E-84</v>
      </c>
      <c r="HU53" s="86">
        <f t="shared" si="55"/>
        <v>1.946765012478155E-88</v>
      </c>
      <c r="HV53" s="86">
        <f t="shared" si="55"/>
        <v>4.5898179268612295E-129</v>
      </c>
      <c r="HW53" s="86">
        <f t="shared" si="55"/>
        <v>1.5834645744870483E-119</v>
      </c>
      <c r="HX53" s="86">
        <f t="shared" si="55"/>
        <v>6.3910750472855154E-126</v>
      </c>
      <c r="HY53" s="86">
        <f t="shared" si="55"/>
        <v>3.97021503732047E-122</v>
      </c>
      <c r="HZ53" s="86">
        <f t="shared" si="55"/>
        <v>4.8242930032406012E-115</v>
      </c>
      <c r="IA53" s="86">
        <f t="shared" si="55"/>
        <v>2.0381974870223938E-110</v>
      </c>
      <c r="IB53" s="86">
        <f t="shared" si="55"/>
        <v>1.0348082842978961E-119</v>
      </c>
      <c r="IC53" s="86">
        <f t="shared" si="55"/>
        <v>5.4038527716104073E-120</v>
      </c>
      <c r="ID53" s="86">
        <f t="shared" si="55"/>
        <v>1.2150840656763755E-119</v>
      </c>
      <c r="IE53" s="86">
        <f t="shared" si="55"/>
        <v>1.0776388000558776E-120</v>
      </c>
      <c r="IF53" s="86">
        <f t="shared" si="55"/>
        <v>4.9018780163263124E-92</v>
      </c>
      <c r="IG53" s="86">
        <f t="shared" si="55"/>
        <v>5.1192489793341156E-57</v>
      </c>
      <c r="II53" s="86">
        <f t="shared" si="56"/>
        <v>0</v>
      </c>
      <c r="IJ53" s="86">
        <f t="shared" si="56"/>
        <v>2.7400079088948596E-275</v>
      </c>
      <c r="IK53" s="86">
        <f t="shared" si="56"/>
        <v>1.9782827312284701E-292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8.7898492806603785E-191</v>
      </c>
      <c r="IW53" s="86">
        <f t="shared" si="56"/>
        <v>5.0607807143282607E-119</v>
      </c>
      <c r="IY53" s="86">
        <f t="shared" si="57"/>
        <v>1.8491266968375856E-4</v>
      </c>
      <c r="IZ53" s="86">
        <f t="shared" si="57"/>
        <v>1.2224618381643997E-4</v>
      </c>
      <c r="JA53" s="86">
        <f t="shared" si="57"/>
        <v>7.4481626782818403E-5</v>
      </c>
      <c r="JB53" s="86">
        <f t="shared" si="57"/>
        <v>1.0487192355187456E-5</v>
      </c>
      <c r="JC53" s="86">
        <f t="shared" si="57"/>
        <v>8.4867921912407708E-6</v>
      </c>
      <c r="JD53" s="86">
        <f t="shared" si="57"/>
        <v>6.9688425845086293E-6</v>
      </c>
      <c r="JE53" s="86">
        <f t="shared" si="57"/>
        <v>1.7961857296415257E-5</v>
      </c>
      <c r="JF53" s="86">
        <f t="shared" si="57"/>
        <v>1.5414083427090223E-5</v>
      </c>
      <c r="JG53" s="86">
        <f t="shared" si="57"/>
        <v>1.7500915345619456E-5</v>
      </c>
      <c r="JH53" s="86">
        <f t="shared" si="57"/>
        <v>7.9755775780094428E-6</v>
      </c>
      <c r="JI53" s="86">
        <f t="shared" si="57"/>
        <v>4.0067699196080504E-6</v>
      </c>
      <c r="JJ53" s="86">
        <f t="shared" si="57"/>
        <v>7.5315632739236523E-6</v>
      </c>
      <c r="JK53" s="86">
        <f t="shared" si="57"/>
        <v>1.0569598829796434E-5</v>
      </c>
      <c r="JL53" s="86">
        <f t="shared" si="57"/>
        <v>3.2322000347008915E-6</v>
      </c>
      <c r="JM53" s="86">
        <f t="shared" si="57"/>
        <v>7.3316338331262067E-8</v>
      </c>
    </row>
    <row r="54" spans="2:273" x14ac:dyDescent="0.25">
      <c r="B54" s="2">
        <v>27</v>
      </c>
      <c r="C54" s="37">
        <v>70.688999999999993</v>
      </c>
      <c r="D54" s="37">
        <v>71.573999999999998</v>
      </c>
      <c r="E54" s="37">
        <v>68.885000000000005</v>
      </c>
      <c r="F54" s="37">
        <v>68.557000000000002</v>
      </c>
      <c r="G54" s="37">
        <v>67.540999999999997</v>
      </c>
      <c r="H54" s="37">
        <v>66.75</v>
      </c>
      <c r="I54" s="37">
        <v>73.45</v>
      </c>
      <c r="J54" s="37">
        <v>69.216999999999999</v>
      </c>
      <c r="K54" s="37">
        <v>65.852000000000004</v>
      </c>
      <c r="L54" s="37">
        <v>66.885000000000005</v>
      </c>
      <c r="M54" s="37">
        <v>70.016000000000005</v>
      </c>
      <c r="N54" s="37">
        <v>72.262</v>
      </c>
      <c r="O54" s="37">
        <v>72.623000000000005</v>
      </c>
      <c r="P54" s="37">
        <v>68.573999999999998</v>
      </c>
      <c r="Q54" s="37">
        <v>65.262</v>
      </c>
      <c r="S54" s="4">
        <f t="shared" si="59"/>
        <v>72.793770395179692</v>
      </c>
      <c r="T54" s="4">
        <f t="shared" si="59"/>
        <v>71.53669991791773</v>
      </c>
      <c r="U54" s="4">
        <f t="shared" si="59"/>
        <v>68.631231947325674</v>
      </c>
      <c r="V54" s="4">
        <f t="shared" si="59"/>
        <v>69.377599791026739</v>
      </c>
      <c r="W54" s="4">
        <f t="shared" si="59"/>
        <v>67.270259335577478</v>
      </c>
      <c r="X54" s="4">
        <f t="shared" si="59"/>
        <v>67.922585943080051</v>
      </c>
      <c r="Y54" s="4">
        <f t="shared" si="59"/>
        <v>73.719436533699863</v>
      </c>
      <c r="Z54" s="4">
        <f t="shared" si="59"/>
        <v>69.085714017654794</v>
      </c>
      <c r="AA54" s="4">
        <f t="shared" si="59"/>
        <v>66.482623930468108</v>
      </c>
      <c r="AB54" s="4">
        <f t="shared" si="59"/>
        <v>67.233051148407753</v>
      </c>
      <c r="AC54" s="4">
        <f t="shared" si="59"/>
        <v>69.725187863231426</v>
      </c>
      <c r="AD54" s="4">
        <f t="shared" si="59"/>
        <v>71.728604473012737</v>
      </c>
      <c r="AE54" s="4">
        <f t="shared" si="59"/>
        <v>72.131909932664669</v>
      </c>
      <c r="AF54" s="4">
        <f t="shared" si="59"/>
        <v>70.643558794702216</v>
      </c>
      <c r="AG54" s="4">
        <f t="shared" si="59"/>
        <v>67.176939348214333</v>
      </c>
      <c r="AI54" s="4">
        <f t="shared" si="60"/>
        <v>-2.104770395179699</v>
      </c>
      <c r="AJ54" s="4">
        <f t="shared" si="60"/>
        <v>3.7300082082268204E-2</v>
      </c>
      <c r="AK54" s="4">
        <f t="shared" si="60"/>
        <v>0.25376805267433156</v>
      </c>
      <c r="AL54" s="4">
        <f t="shared" si="60"/>
        <v>-0.82059979102673708</v>
      </c>
      <c r="AM54" s="4">
        <f t="shared" si="60"/>
        <v>0.27074066442251876</v>
      </c>
      <c r="AN54" s="4">
        <f t="shared" si="60"/>
        <v>-1.1725859430800512</v>
      </c>
      <c r="AO54" s="4">
        <f t="shared" si="60"/>
        <v>-0.26943653369986009</v>
      </c>
      <c r="AP54" s="4">
        <f t="shared" si="60"/>
        <v>0.13128598234520439</v>
      </c>
      <c r="AQ54" s="4">
        <f t="shared" si="60"/>
        <v>-0.63062393046810428</v>
      </c>
      <c r="AR54" s="4">
        <f t="shared" si="60"/>
        <v>-0.3480511484077482</v>
      </c>
      <c r="AS54" s="4">
        <f t="shared" si="60"/>
        <v>0.29081213676857942</v>
      </c>
      <c r="AT54" s="4">
        <f t="shared" si="60"/>
        <v>0.53339552698726322</v>
      </c>
      <c r="AU54" s="4">
        <f t="shared" si="60"/>
        <v>0.49109006733533533</v>
      </c>
      <c r="AV54" s="4">
        <f t="shared" si="60"/>
        <v>-2.0695587947022176</v>
      </c>
      <c r="AW54" s="4">
        <f t="shared" si="60"/>
        <v>-1.9149393482143324</v>
      </c>
      <c r="AY54" s="2">
        <f t="shared" si="51"/>
        <v>72.507085505016207</v>
      </c>
      <c r="AZ54" s="2">
        <f t="shared" si="51"/>
        <v>71.348015243206959</v>
      </c>
      <c r="BA54" s="2">
        <f t="shared" si="51"/>
        <v>68.503827248998107</v>
      </c>
      <c r="BB54" s="2">
        <f t="shared" si="51"/>
        <v>69.356377819701692</v>
      </c>
      <c r="BC54" s="2">
        <f t="shared" si="51"/>
        <v>67.252216099323419</v>
      </c>
      <c r="BD54" s="2">
        <f t="shared" si="51"/>
        <v>67.90805285544954</v>
      </c>
      <c r="BE54" s="2">
        <f t="shared" si="51"/>
        <v>73.686500591845544</v>
      </c>
      <c r="BF54" s="2">
        <f t="shared" si="51"/>
        <v>69.056442886531528</v>
      </c>
      <c r="BG54" s="2">
        <f t="shared" si="51"/>
        <v>66.448747362924252</v>
      </c>
      <c r="BH54" s="2">
        <f t="shared" si="51"/>
        <v>67.215614864314276</v>
      </c>
      <c r="BI54" s="2">
        <f t="shared" si="51"/>
        <v>69.715752869948929</v>
      </c>
      <c r="BJ54" s="2">
        <f t="shared" si="51"/>
        <v>71.71177364328922</v>
      </c>
      <c r="BK54" s="2">
        <f t="shared" si="51"/>
        <v>72.108948444109586</v>
      </c>
      <c r="BL54" s="2">
        <f t="shared" si="51"/>
        <v>70.63536792020416</v>
      </c>
      <c r="BM54" s="2">
        <f t="shared" si="51"/>
        <v>67.176720816787764</v>
      </c>
      <c r="BO54" s="2">
        <f t="shared" si="10"/>
        <v>70.688999999999993</v>
      </c>
      <c r="BP54" s="2">
        <f t="shared" si="11"/>
        <v>71.573999999999998</v>
      </c>
      <c r="BQ54" s="2">
        <f t="shared" si="12"/>
        <v>68.885000000000005</v>
      </c>
      <c r="BR54" s="2">
        <f t="shared" si="13"/>
        <v>68.557000000000002</v>
      </c>
      <c r="BS54" s="2">
        <f t="shared" si="14"/>
        <v>67.540999999999997</v>
      </c>
      <c r="BT54" s="2">
        <f t="shared" si="15"/>
        <v>66.75</v>
      </c>
      <c r="BU54" s="2">
        <f t="shared" si="16"/>
        <v>73.45</v>
      </c>
      <c r="BV54" s="2">
        <f t="shared" si="17"/>
        <v>69.216999999999999</v>
      </c>
      <c r="BW54" s="2">
        <f t="shared" si="18"/>
        <v>65.852000000000004</v>
      </c>
      <c r="BX54" s="2">
        <f t="shared" si="19"/>
        <v>66.885000000000005</v>
      </c>
      <c r="BY54" s="2">
        <f t="shared" si="20"/>
        <v>70.016000000000005</v>
      </c>
      <c r="BZ54" s="2">
        <f t="shared" si="21"/>
        <v>72.262</v>
      </c>
      <c r="CA54" s="2">
        <f t="shared" si="22"/>
        <v>72.623000000000005</v>
      </c>
      <c r="CB54" s="2">
        <f t="shared" si="23"/>
        <v>68.573999999999998</v>
      </c>
      <c r="CC54" s="2">
        <f t="shared" si="24"/>
        <v>65.262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72.866413940256038</v>
      </c>
      <c r="DL54" s="2">
        <f t="shared" si="61"/>
        <v>72.320266112266097</v>
      </c>
      <c r="DM54" s="2">
        <f t="shared" si="61"/>
        <v>69.8387926468979</v>
      </c>
      <c r="DN54" s="2">
        <f t="shared" si="61"/>
        <v>70.441646341463439</v>
      </c>
      <c r="DO54" s="2">
        <f t="shared" si="61"/>
        <v>68.967180487804853</v>
      </c>
      <c r="DP54" s="2">
        <f t="shared" si="61"/>
        <v>68.359035365853657</v>
      </c>
      <c r="DQ54" s="2">
        <f t="shared" si="61"/>
        <v>74.030040056285173</v>
      </c>
      <c r="DR54" s="2">
        <f t="shared" si="61"/>
        <v>70.163775140712957</v>
      </c>
      <c r="DS54" s="2">
        <f t="shared" si="61"/>
        <v>67.495442401500938</v>
      </c>
      <c r="DT54" s="2">
        <f t="shared" si="61"/>
        <v>68.112900375234517</v>
      </c>
      <c r="DU54" s="2">
        <f t="shared" si="61"/>
        <v>70.170307287449404</v>
      </c>
      <c r="DV54" s="2">
        <f t="shared" si="61"/>
        <v>72.302560975609751</v>
      </c>
      <c r="DW54" s="2">
        <f t="shared" si="61"/>
        <v>72.406690150093809</v>
      </c>
      <c r="DX54" s="2">
        <f t="shared" si="61"/>
        <v>70.975924966261829</v>
      </c>
      <c r="DY54" s="2">
        <f t="shared" si="61"/>
        <v>66.911787573313774</v>
      </c>
      <c r="EA54" s="2">
        <f t="shared" si="62"/>
        <v>71.600390326335642</v>
      </c>
      <c r="EB54" s="2">
        <f t="shared" si="62"/>
        <v>68.65832892252358</v>
      </c>
      <c r="EC54" s="2">
        <f t="shared" si="62"/>
        <v>64.696190680294535</v>
      </c>
      <c r="ED54" s="2">
        <f t="shared" si="62"/>
        <v>65.534928780131494</v>
      </c>
      <c r="EE54" s="2">
        <f t="shared" si="62"/>
        <v>61.240438486710246</v>
      </c>
      <c r="EF54" s="2">
        <f t="shared" si="62"/>
        <v>66.277916758487237</v>
      </c>
      <c r="EG54" s="2">
        <f t="shared" si="62"/>
        <v>72.554225244874559</v>
      </c>
      <c r="EH54" s="2">
        <f t="shared" si="62"/>
        <v>65.399565515603683</v>
      </c>
      <c r="EI54" s="2">
        <f t="shared" si="62"/>
        <v>63.088519015115054</v>
      </c>
      <c r="EJ54" s="2">
        <f t="shared" si="62"/>
        <v>64.089238549021658</v>
      </c>
      <c r="EK54" s="2">
        <f t="shared" si="62"/>
        <v>68.022151165097839</v>
      </c>
      <c r="EL54" s="2">
        <f t="shared" si="62"/>
        <v>69.605468082527949</v>
      </c>
      <c r="EM54" s="2">
        <f t="shared" si="62"/>
        <v>71.068946598325439</v>
      </c>
      <c r="EN54" s="2">
        <f t="shared" si="62"/>
        <v>69.344516057262979</v>
      </c>
      <c r="EO54" s="2">
        <f t="shared" si="62"/>
        <v>68.383178406547998</v>
      </c>
      <c r="EQ54" s="2">
        <f t="shared" si="63"/>
        <v>67.980448456177669</v>
      </c>
      <c r="ER54" s="2">
        <f t="shared" si="63"/>
        <v>66.532333984734649</v>
      </c>
      <c r="ES54" s="2">
        <f t="shared" si="63"/>
        <v>64.450419387474682</v>
      </c>
      <c r="ET54" s="2">
        <f t="shared" si="63"/>
        <v>64.989541638631536</v>
      </c>
      <c r="EU54" s="2">
        <f t="shared" si="63"/>
        <v>62.419480345732538</v>
      </c>
      <c r="EV54" s="2">
        <f t="shared" si="63"/>
        <v>66.839470323189346</v>
      </c>
      <c r="EW54" s="2">
        <f t="shared" si="63"/>
        <v>70.125685777268899</v>
      </c>
      <c r="EX54" s="2">
        <f t="shared" si="63"/>
        <v>64.822584288491967</v>
      </c>
      <c r="EY54" s="2">
        <f t="shared" si="63"/>
        <v>62.725590199978967</v>
      </c>
      <c r="EZ54" s="2">
        <f t="shared" si="63"/>
        <v>62.777258829687156</v>
      </c>
      <c r="FA54" s="2">
        <f t="shared" si="63"/>
        <v>66.89767218726179</v>
      </c>
      <c r="FB54" s="2">
        <f t="shared" si="63"/>
        <v>69.931514251427984</v>
      </c>
      <c r="FC54" s="2">
        <f t="shared" si="63"/>
        <v>69.382399997662333</v>
      </c>
      <c r="FD54" s="2">
        <f t="shared" si="63"/>
        <v>66.610835432654724</v>
      </c>
      <c r="FE54" s="2">
        <f t="shared" si="63"/>
        <v>67.563024045933886</v>
      </c>
      <c r="FG54" s="2">
        <f t="shared" si="64"/>
        <v>0.28380796058872826</v>
      </c>
      <c r="FH54" s="2">
        <f t="shared" si="64"/>
        <v>0.26549677862065152</v>
      </c>
      <c r="FI54" s="2">
        <f t="shared" si="64"/>
        <v>0.25958905646998609</v>
      </c>
      <c r="FJ54" s="2">
        <f t="shared" si="64"/>
        <v>0.22117926428513565</v>
      </c>
      <c r="FK54" s="2">
        <f t="shared" si="64"/>
        <v>0.22195292436864766</v>
      </c>
      <c r="FL54" s="2">
        <f t="shared" si="64"/>
        <v>0.216703848544401</v>
      </c>
      <c r="FM54" s="2">
        <f t="shared" si="64"/>
        <v>0.23276568411134724</v>
      </c>
      <c r="FN54" s="2">
        <f t="shared" si="64"/>
        <v>0.23242605400576738</v>
      </c>
      <c r="FO54" s="2">
        <f t="shared" si="64"/>
        <v>0.23751055717719372</v>
      </c>
      <c r="FP54" s="2">
        <f t="shared" si="64"/>
        <v>0.22299924602972734</v>
      </c>
      <c r="FQ54" s="2">
        <f t="shared" si="64"/>
        <v>0.211598195304083</v>
      </c>
      <c r="FR54" s="2">
        <f t="shared" si="64"/>
        <v>0.21904674558858164</v>
      </c>
      <c r="FS54" s="2">
        <f t="shared" si="64"/>
        <v>0.22256281386450616</v>
      </c>
      <c r="FT54" s="2">
        <f t="shared" si="64"/>
        <v>0.20874280910533549</v>
      </c>
      <c r="FU54" s="2">
        <f t="shared" si="64"/>
        <v>0.18005836428229052</v>
      </c>
      <c r="FW54" s="2">
        <f t="shared" si="53"/>
        <v>5.7612295085171313E-6</v>
      </c>
      <c r="FX54" s="2">
        <f t="shared" si="53"/>
        <v>8.6273353752103001E-6</v>
      </c>
      <c r="FY54" s="2">
        <f t="shared" si="53"/>
        <v>8.9741503199984421E-6</v>
      </c>
      <c r="FZ54" s="2">
        <f t="shared" si="53"/>
        <v>7.9603845873715944E-6</v>
      </c>
      <c r="GA54" s="2">
        <f t="shared" si="53"/>
        <v>7.289396479944903E-6</v>
      </c>
      <c r="GB54" s="2">
        <f t="shared" si="53"/>
        <v>6.9469589420064595E-6</v>
      </c>
      <c r="GC54" s="2">
        <f t="shared" si="53"/>
        <v>8.4084447636289106E-6</v>
      </c>
      <c r="GD54" s="2">
        <f t="shared" si="53"/>
        <v>1.0070623973614003E-5</v>
      </c>
      <c r="GE54" s="2">
        <f t="shared" si="53"/>
        <v>1.15990761493213E-5</v>
      </c>
      <c r="GF54" s="2">
        <f t="shared" si="53"/>
        <v>9.1140099169103337E-6</v>
      </c>
      <c r="GG54" s="2">
        <f t="shared" si="53"/>
        <v>7.5223989408589619E-6</v>
      </c>
      <c r="GH54" s="2">
        <f t="shared" si="53"/>
        <v>6.4054091808466234E-6</v>
      </c>
      <c r="GI54" s="2">
        <f t="shared" si="53"/>
        <v>5.7732609126389897E-6</v>
      </c>
      <c r="GJ54" s="2">
        <f t="shared" si="53"/>
        <v>4.450993164795566E-6</v>
      </c>
      <c r="GK54" s="2">
        <f t="shared" si="53"/>
        <v>3.6373373813797489E-6</v>
      </c>
      <c r="GM54" s="86">
        <f t="shared" si="54"/>
        <v>2.8709103735801019E-4</v>
      </c>
      <c r="GN54" s="86">
        <f t="shared" si="54"/>
        <v>1.9130655992747618E-4</v>
      </c>
      <c r="GO54" s="86">
        <f t="shared" si="54"/>
        <v>1.2132177417191292E-4</v>
      </c>
      <c r="GP54" s="86">
        <f t="shared" si="54"/>
        <v>1.8954104008820642E-5</v>
      </c>
      <c r="GQ54" s="86">
        <f t="shared" si="54"/>
        <v>1.5676824402317249E-5</v>
      </c>
      <c r="GR54" s="86">
        <f t="shared" si="54"/>
        <v>1.2933299204251454E-5</v>
      </c>
      <c r="GS54" s="86">
        <f t="shared" si="54"/>
        <v>3.1741470183589681E-5</v>
      </c>
      <c r="GT54" s="86">
        <f t="shared" si="54"/>
        <v>2.7623414233909309E-5</v>
      </c>
      <c r="GU54" s="86">
        <f t="shared" si="54"/>
        <v>3.1373669638270974E-5</v>
      </c>
      <c r="GV54" s="86">
        <f t="shared" si="54"/>
        <v>1.4859781317499595E-5</v>
      </c>
      <c r="GW54" s="86">
        <f t="shared" si="54"/>
        <v>7.7172197038164318E-6</v>
      </c>
      <c r="GX54" s="86">
        <f t="shared" si="54"/>
        <v>1.3962473611680494E-5</v>
      </c>
      <c r="GY54" s="86">
        <f t="shared" si="54"/>
        <v>1.9155619085115043E-5</v>
      </c>
      <c r="GZ54" s="86">
        <f t="shared" si="54"/>
        <v>6.2980008408587679E-6</v>
      </c>
      <c r="HA54" s="86">
        <f t="shared" si="54"/>
        <v>1.8112972041854582E-7</v>
      </c>
      <c r="HC54" s="86">
        <f t="shared" si="58"/>
        <v>1.8896832710534902E-14</v>
      </c>
      <c r="HD54" s="86">
        <f t="shared" si="58"/>
        <v>1.9343582877451846E-13</v>
      </c>
      <c r="HE54" s="86">
        <f t="shared" si="58"/>
        <v>8.1053215583316192E-14</v>
      </c>
      <c r="HF54" s="86">
        <f t="shared" si="58"/>
        <v>1.0094219417639557E-18</v>
      </c>
      <c r="HG54" s="86">
        <f t="shared" si="58"/>
        <v>1.8304634186259556E-17</v>
      </c>
      <c r="HH54" s="86">
        <f t="shared" si="58"/>
        <v>2.0440530273471698E-18</v>
      </c>
      <c r="HI54" s="86">
        <f t="shared" si="58"/>
        <v>3.6631401834627028E-18</v>
      </c>
      <c r="HJ54" s="86">
        <f t="shared" si="58"/>
        <v>5.4330892977686283E-17</v>
      </c>
      <c r="HK54" s="86">
        <f t="shared" si="58"/>
        <v>5.18116295285189E-16</v>
      </c>
      <c r="HL54" s="86">
        <f t="shared" si="58"/>
        <v>2.2062857515614508E-17</v>
      </c>
      <c r="HM54" s="86">
        <f t="shared" si="58"/>
        <v>1.783709352333218E-17</v>
      </c>
      <c r="HN54" s="86">
        <f t="shared" si="58"/>
        <v>1.7030977525219768E-17</v>
      </c>
      <c r="HO54" s="86">
        <f t="shared" si="58"/>
        <v>1.0037503350182385E-17</v>
      </c>
      <c r="HP54" s="86">
        <f t="shared" si="58"/>
        <v>4.22995528686899E-19</v>
      </c>
      <c r="HQ54" s="86">
        <f t="shared" si="58"/>
        <v>7.2135319490852248E-26</v>
      </c>
      <c r="HS54" s="86">
        <f t="shared" si="55"/>
        <v>6.6103040490555205E-96</v>
      </c>
      <c r="HT54" s="86">
        <f t="shared" si="55"/>
        <v>1.1741558218560616E-82</v>
      </c>
      <c r="HU54" s="86">
        <f t="shared" si="55"/>
        <v>1.2174101640590721E-86</v>
      </c>
      <c r="HV54" s="86">
        <f t="shared" si="55"/>
        <v>1.7991646645859037E-126</v>
      </c>
      <c r="HW54" s="86">
        <f t="shared" si="55"/>
        <v>3.9088410472110061E-117</v>
      </c>
      <c r="HX54" s="86">
        <f t="shared" si="55"/>
        <v>2.0589976299505886E-123</v>
      </c>
      <c r="HY54" s="86">
        <f t="shared" si="55"/>
        <v>1.185673816291964E-119</v>
      </c>
      <c r="HZ54" s="86">
        <f t="shared" si="55"/>
        <v>1.0746540636173668E-112</v>
      </c>
      <c r="IA54" s="86">
        <f t="shared" si="55"/>
        <v>3.9603118579361961E-108</v>
      </c>
      <c r="IB54" s="86">
        <f t="shared" si="55"/>
        <v>2.792993933740761E-117</v>
      </c>
      <c r="IC54" s="86">
        <f t="shared" si="55"/>
        <v>1.3443173686975475E-117</v>
      </c>
      <c r="ID54" s="86">
        <f t="shared" si="55"/>
        <v>2.7547409027057281E-117</v>
      </c>
      <c r="IE54" s="86">
        <f t="shared" si="55"/>
        <v>2.4363389680757535E-118</v>
      </c>
      <c r="IF54" s="86">
        <f t="shared" si="55"/>
        <v>2.8409616169486267E-90</v>
      </c>
      <c r="IG54" s="86">
        <f t="shared" si="55"/>
        <v>5.858375736066218E-56</v>
      </c>
      <c r="II54" s="86">
        <f t="shared" si="56"/>
        <v>0</v>
      </c>
      <c r="IJ54" s="86">
        <f t="shared" si="56"/>
        <v>5.034472992129999E-271</v>
      </c>
      <c r="IK54" s="86">
        <f t="shared" si="56"/>
        <v>6.967688073069776E-288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5.4154183948652729E-188</v>
      </c>
      <c r="IW54" s="86">
        <f t="shared" si="56"/>
        <v>2.5525562750352884E-117</v>
      </c>
      <c r="IY54" s="86">
        <f t="shared" si="57"/>
        <v>2.8709103737690702E-4</v>
      </c>
      <c r="IZ54" s="86">
        <f t="shared" si="57"/>
        <v>1.91306560120912E-4</v>
      </c>
      <c r="JA54" s="86">
        <f t="shared" si="57"/>
        <v>1.2132177425296614E-4</v>
      </c>
      <c r="JB54" s="86">
        <f t="shared" si="57"/>
        <v>1.8954104008821651E-5</v>
      </c>
      <c r="JC54" s="86">
        <f t="shared" si="57"/>
        <v>1.5676824402335555E-5</v>
      </c>
      <c r="JD54" s="86">
        <f t="shared" si="57"/>
        <v>1.2933299204253499E-5</v>
      </c>
      <c r="JE54" s="86">
        <f t="shared" si="57"/>
        <v>3.1741470183593347E-5</v>
      </c>
      <c r="JF54" s="86">
        <f t="shared" si="57"/>
        <v>2.7623414233963641E-5</v>
      </c>
      <c r="JG54" s="86">
        <f t="shared" si="57"/>
        <v>3.1373669638789087E-5</v>
      </c>
      <c r="JH54" s="86">
        <f t="shared" si="57"/>
        <v>1.4859781317521658E-5</v>
      </c>
      <c r="JI54" s="86">
        <f t="shared" si="57"/>
        <v>7.7172197038342686E-6</v>
      </c>
      <c r="JJ54" s="86">
        <f t="shared" si="57"/>
        <v>1.3962473611697525E-5</v>
      </c>
      <c r="JK54" s="86">
        <f t="shared" si="57"/>
        <v>1.9155619085125082E-5</v>
      </c>
      <c r="JL54" s="86">
        <f t="shared" si="57"/>
        <v>6.2980008408591906E-6</v>
      </c>
      <c r="JM54" s="86">
        <f t="shared" si="57"/>
        <v>1.8112972041854582E-7</v>
      </c>
    </row>
    <row r="55" spans="2:273" x14ac:dyDescent="0.25">
      <c r="B55" s="2">
        <v>28</v>
      </c>
      <c r="C55" s="37">
        <v>71.376999999999995</v>
      </c>
      <c r="D55" s="37">
        <v>71.885000000000005</v>
      </c>
      <c r="E55" s="37">
        <v>69.049000000000007</v>
      </c>
      <c r="F55" s="37">
        <v>68.835999999999999</v>
      </c>
      <c r="G55" s="37">
        <v>68.033000000000001</v>
      </c>
      <c r="H55" s="37">
        <v>68.2</v>
      </c>
      <c r="I55" s="37">
        <v>72.082999999999998</v>
      </c>
      <c r="J55" s="37">
        <v>69.650000000000006</v>
      </c>
      <c r="K55" s="37">
        <v>67.23</v>
      </c>
      <c r="L55" s="37">
        <v>67.902000000000001</v>
      </c>
      <c r="M55" s="37">
        <v>69.033000000000001</v>
      </c>
      <c r="N55" s="37">
        <v>71.492000000000004</v>
      </c>
      <c r="O55" s="37">
        <v>72.721000000000004</v>
      </c>
      <c r="P55" s="37">
        <v>70.180000000000007</v>
      </c>
      <c r="Q55" s="37">
        <v>64.361000000000004</v>
      </c>
      <c r="S55" s="4">
        <f t="shared" si="59"/>
        <v>73.038933580974941</v>
      </c>
      <c r="T55" s="4">
        <f t="shared" si="59"/>
        <v>71.746453934166638</v>
      </c>
      <c r="U55" s="4">
        <f t="shared" si="59"/>
        <v>68.744027156263215</v>
      </c>
      <c r="V55" s="4">
        <f t="shared" si="59"/>
        <v>69.46562414068859</v>
      </c>
      <c r="W55" s="4">
        <f t="shared" si="59"/>
        <v>67.343196217878415</v>
      </c>
      <c r="X55" s="4">
        <f t="shared" si="59"/>
        <v>68.044342360646951</v>
      </c>
      <c r="Y55" s="4">
        <f t="shared" si="59"/>
        <v>73.794198795767556</v>
      </c>
      <c r="Z55" s="4">
        <f t="shared" si="59"/>
        <v>69.252627741099531</v>
      </c>
      <c r="AA55" s="4">
        <f t="shared" si="59"/>
        <v>66.602850441125284</v>
      </c>
      <c r="AB55" s="4">
        <f t="shared" si="59"/>
        <v>67.353577774763281</v>
      </c>
      <c r="AC55" s="4">
        <f t="shared" si="59"/>
        <v>69.841086537207985</v>
      </c>
      <c r="AD55" s="4">
        <f t="shared" si="59"/>
        <v>71.838050077984391</v>
      </c>
      <c r="AE55" s="4">
        <f t="shared" si="59"/>
        <v>72.30830241916901</v>
      </c>
      <c r="AF55" s="4">
        <f t="shared" si="59"/>
        <v>70.853003925918443</v>
      </c>
      <c r="AG55" s="4">
        <f t="shared" si="59"/>
        <v>67.386999000963925</v>
      </c>
      <c r="AI55" s="4">
        <f t="shared" si="60"/>
        <v>-1.6619335809749458</v>
      </c>
      <c r="AJ55" s="4">
        <f t="shared" si="60"/>
        <v>0.13854606583336704</v>
      </c>
      <c r="AK55" s="4">
        <f t="shared" si="60"/>
        <v>0.30497284373679179</v>
      </c>
      <c r="AL55" s="4">
        <f t="shared" si="60"/>
        <v>-0.62962414068859118</v>
      </c>
      <c r="AM55" s="4">
        <f t="shared" si="60"/>
        <v>0.68980378212158655</v>
      </c>
      <c r="AN55" s="4">
        <f t="shared" si="60"/>
        <v>0.15565763935305199</v>
      </c>
      <c r="AO55" s="4">
        <f t="shared" si="60"/>
        <v>-1.7111987957675581</v>
      </c>
      <c r="AP55" s="4">
        <f t="shared" si="60"/>
        <v>0.39737225890047512</v>
      </c>
      <c r="AQ55" s="4">
        <f t="shared" si="60"/>
        <v>0.62714955887472001</v>
      </c>
      <c r="AR55" s="4">
        <f t="shared" si="60"/>
        <v>0.54842222523672035</v>
      </c>
      <c r="AS55" s="4">
        <f t="shared" si="60"/>
        <v>-0.80808653720798418</v>
      </c>
      <c r="AT55" s="4">
        <f t="shared" si="60"/>
        <v>-0.34605007798438692</v>
      </c>
      <c r="AU55" s="4">
        <f t="shared" si="60"/>
        <v>0.41269758083099362</v>
      </c>
      <c r="AV55" s="4">
        <f t="shared" si="60"/>
        <v>-0.67300392591843661</v>
      </c>
      <c r="AW55" s="4">
        <f t="shared" si="60"/>
        <v>-3.025999000963921</v>
      </c>
      <c r="AY55" s="2">
        <f t="shared" si="51"/>
        <v>72.611126762060039</v>
      </c>
      <c r="AZ55" s="2">
        <f t="shared" si="51"/>
        <v>71.462379465136294</v>
      </c>
      <c r="BA55" s="2">
        <f t="shared" si="51"/>
        <v>68.544860496648241</v>
      </c>
      <c r="BB55" s="2">
        <f t="shared" si="51"/>
        <v>69.428930079172133</v>
      </c>
      <c r="BC55" s="2">
        <f t="shared" si="51"/>
        <v>67.311356703120339</v>
      </c>
      <c r="BD55" s="2">
        <f t="shared" si="51"/>
        <v>68.018568794099139</v>
      </c>
      <c r="BE55" s="2">
        <f t="shared" si="51"/>
        <v>73.738505834509155</v>
      </c>
      <c r="BF55" s="2">
        <f t="shared" si="51"/>
        <v>69.202477554998083</v>
      </c>
      <c r="BG55" s="2">
        <f t="shared" si="51"/>
        <v>66.544823886661021</v>
      </c>
      <c r="BH55" s="2">
        <f t="shared" si="51"/>
        <v>67.322563856503791</v>
      </c>
      <c r="BI55" s="2">
        <f t="shared" si="51"/>
        <v>69.82375020211947</v>
      </c>
      <c r="BJ55" s="2">
        <f t="shared" si="51"/>
        <v>71.808239849788293</v>
      </c>
      <c r="BK55" s="2">
        <f t="shared" si="51"/>
        <v>72.268504163501916</v>
      </c>
      <c r="BL55" s="2">
        <f t="shared" si="51"/>
        <v>70.83778327573043</v>
      </c>
      <c r="BM55" s="2">
        <f t="shared" si="51"/>
        <v>67.386488780574069</v>
      </c>
      <c r="BO55" s="2">
        <f t="shared" si="10"/>
        <v>71.376999999999995</v>
      </c>
      <c r="BP55" s="2">
        <f t="shared" si="11"/>
        <v>71.885000000000005</v>
      </c>
      <c r="BQ55" s="2">
        <f t="shared" si="12"/>
        <v>69.049000000000007</v>
      </c>
      <c r="BR55" s="2">
        <f t="shared" si="13"/>
        <v>68.835999999999999</v>
      </c>
      <c r="BS55" s="2">
        <f t="shared" si="14"/>
        <v>68.033000000000001</v>
      </c>
      <c r="BT55" s="2">
        <f t="shared" si="15"/>
        <v>68.2</v>
      </c>
      <c r="BU55" s="2">
        <f t="shared" si="16"/>
        <v>72.082999999999998</v>
      </c>
      <c r="BV55" s="2">
        <f t="shared" si="17"/>
        <v>69.650000000000006</v>
      </c>
      <c r="BW55" s="2">
        <f t="shared" si="18"/>
        <v>67.23</v>
      </c>
      <c r="BX55" s="2">
        <f t="shared" si="19"/>
        <v>67.902000000000001</v>
      </c>
      <c r="BY55" s="2">
        <f t="shared" si="20"/>
        <v>69.033000000000001</v>
      </c>
      <c r="BZ55" s="2">
        <f t="shared" si="21"/>
        <v>71.492000000000004</v>
      </c>
      <c r="CA55" s="2">
        <f t="shared" si="22"/>
        <v>72.721000000000004</v>
      </c>
      <c r="CB55" s="2">
        <f t="shared" si="23"/>
        <v>70.180000000000007</v>
      </c>
      <c r="CC55" s="2">
        <f t="shared" si="24"/>
        <v>64.361000000000004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73.122874348032227</v>
      </c>
      <c r="DL55" s="2">
        <f t="shared" si="61"/>
        <v>72.632833023306702</v>
      </c>
      <c r="DM55" s="2">
        <f t="shared" si="61"/>
        <v>70.068325527957086</v>
      </c>
      <c r="DN55" s="2">
        <f t="shared" si="61"/>
        <v>70.680031358885046</v>
      </c>
      <c r="DO55" s="2">
        <f t="shared" si="61"/>
        <v>69.234436236933774</v>
      </c>
      <c r="DP55" s="2">
        <f t="shared" si="61"/>
        <v>68.579493379790947</v>
      </c>
      <c r="DQ55" s="2">
        <f t="shared" si="61"/>
        <v>74.18995206378986</v>
      </c>
      <c r="DR55" s="2">
        <f t="shared" si="61"/>
        <v>70.502055159474679</v>
      </c>
      <c r="DS55" s="2">
        <f t="shared" si="61"/>
        <v>67.759371388367725</v>
      </c>
      <c r="DT55" s="2">
        <f t="shared" si="61"/>
        <v>68.373797091932445</v>
      </c>
      <c r="DU55" s="2">
        <f t="shared" si="61"/>
        <v>70.390512348178149</v>
      </c>
      <c r="DV55" s="2">
        <f t="shared" si="61"/>
        <v>72.524111498257838</v>
      </c>
      <c r="DW55" s="2">
        <f t="shared" si="61"/>
        <v>72.692838836772978</v>
      </c>
      <c r="DX55" s="2">
        <f t="shared" si="61"/>
        <v>71.309865452091785</v>
      </c>
      <c r="DY55" s="2">
        <f t="shared" si="61"/>
        <v>67.174987719941342</v>
      </c>
      <c r="EA55" s="2">
        <f t="shared" si="62"/>
        <v>71.433430763055426</v>
      </c>
      <c r="EB55" s="2">
        <f t="shared" si="62"/>
        <v>68.50927818822116</v>
      </c>
      <c r="EC55" s="2">
        <f t="shared" si="62"/>
        <v>64.581915946807342</v>
      </c>
      <c r="ED55" s="2">
        <f t="shared" si="62"/>
        <v>65.411175318385375</v>
      </c>
      <c r="EE55" s="2">
        <f t="shared" si="62"/>
        <v>61.163198852589439</v>
      </c>
      <c r="EF55" s="2">
        <f t="shared" si="62"/>
        <v>66.169435983247539</v>
      </c>
      <c r="EG55" s="2">
        <f t="shared" si="62"/>
        <v>72.381484239062033</v>
      </c>
      <c r="EH55" s="2">
        <f t="shared" si="62"/>
        <v>65.288351258290575</v>
      </c>
      <c r="EI55" s="2">
        <f t="shared" si="62"/>
        <v>62.988811753333813</v>
      </c>
      <c r="EJ55" s="2">
        <f t="shared" si="62"/>
        <v>63.982074483468388</v>
      </c>
      <c r="EK55" s="2">
        <f t="shared" si="62"/>
        <v>67.897878296441974</v>
      </c>
      <c r="EL55" s="2">
        <f t="shared" si="62"/>
        <v>69.480549580392051</v>
      </c>
      <c r="EM55" s="2">
        <f t="shared" si="62"/>
        <v>70.916720980392967</v>
      </c>
      <c r="EN55" s="2">
        <f t="shared" si="62"/>
        <v>69.205828533288326</v>
      </c>
      <c r="EO55" s="2">
        <f t="shared" si="62"/>
        <v>68.264884906154876</v>
      </c>
      <c r="EQ55" s="2">
        <f t="shared" si="63"/>
        <v>67.855082338576196</v>
      </c>
      <c r="ER55" s="2">
        <f t="shared" si="63"/>
        <v>66.409034405520984</v>
      </c>
      <c r="ES55" s="2">
        <f t="shared" si="63"/>
        <v>64.338901391362768</v>
      </c>
      <c r="ET55" s="2">
        <f t="shared" si="63"/>
        <v>64.872414271484089</v>
      </c>
      <c r="EU55" s="2">
        <f t="shared" si="63"/>
        <v>62.327989160200822</v>
      </c>
      <c r="EV55" s="2">
        <f t="shared" si="63"/>
        <v>66.723700962859596</v>
      </c>
      <c r="EW55" s="2">
        <f t="shared" si="63"/>
        <v>69.984231434174049</v>
      </c>
      <c r="EX55" s="2">
        <f t="shared" si="63"/>
        <v>64.718796487638542</v>
      </c>
      <c r="EY55" s="2">
        <f t="shared" si="63"/>
        <v>62.630287388300061</v>
      </c>
      <c r="EZ55" s="2">
        <f t="shared" si="63"/>
        <v>62.686146696007668</v>
      </c>
      <c r="FA55" s="2">
        <f t="shared" si="63"/>
        <v>66.78684045154003</v>
      </c>
      <c r="FB55" s="2">
        <f t="shared" si="63"/>
        <v>69.802621505287803</v>
      </c>
      <c r="FC55" s="2">
        <f t="shared" si="63"/>
        <v>69.250097856800551</v>
      </c>
      <c r="FD55" s="2">
        <f t="shared" si="63"/>
        <v>66.504064488992782</v>
      </c>
      <c r="FE55" s="2">
        <f t="shared" si="63"/>
        <v>67.45568535375368</v>
      </c>
      <c r="FG55" s="2">
        <f t="shared" si="64"/>
        <v>0.30289557217797969</v>
      </c>
      <c r="FH55" s="2">
        <f t="shared" si="64"/>
        <v>0.28384094242747976</v>
      </c>
      <c r="FI55" s="2">
        <f t="shared" si="64"/>
        <v>0.27767934885716583</v>
      </c>
      <c r="FJ55" s="2">
        <f t="shared" si="64"/>
        <v>0.23745127359417306</v>
      </c>
      <c r="FK55" s="2">
        <f t="shared" si="64"/>
        <v>0.23826443852524931</v>
      </c>
      <c r="FL55" s="2">
        <f t="shared" si="64"/>
        <v>0.23274499953179292</v>
      </c>
      <c r="FM55" s="2">
        <f t="shared" si="64"/>
        <v>0.24961689737089707</v>
      </c>
      <c r="FN55" s="2">
        <f t="shared" si="64"/>
        <v>0.24926066764909538</v>
      </c>
      <c r="FO55" s="2">
        <f t="shared" si="64"/>
        <v>0.25459129218960508</v>
      </c>
      <c r="FP55" s="2">
        <f t="shared" si="64"/>
        <v>0.2393639987192816</v>
      </c>
      <c r="FQ55" s="2">
        <f t="shared" si="64"/>
        <v>0.22737111437106022</v>
      </c>
      <c r="FR55" s="2">
        <f t="shared" si="64"/>
        <v>0.2352092481848885</v>
      </c>
      <c r="FS55" s="2">
        <f t="shared" si="64"/>
        <v>0.23890538660137245</v>
      </c>
      <c r="FT55" s="2">
        <f t="shared" si="64"/>
        <v>0.22436345408826597</v>
      </c>
      <c r="FU55" s="2">
        <f t="shared" si="64"/>
        <v>0.19405893565567325</v>
      </c>
      <c r="FW55" s="2">
        <f t="shared" si="53"/>
        <v>6.3170590278356867E-6</v>
      </c>
      <c r="FX55" s="2">
        <f t="shared" si="53"/>
        <v>9.4596772559728322E-6</v>
      </c>
      <c r="FY55" s="2">
        <f t="shared" si="53"/>
        <v>9.8399516352627723E-6</v>
      </c>
      <c r="FZ55" s="2">
        <f t="shared" si="53"/>
        <v>8.7283814295393292E-6</v>
      </c>
      <c r="GA55" s="2">
        <f t="shared" si="53"/>
        <v>7.9926586823227936E-6</v>
      </c>
      <c r="GB55" s="2">
        <f t="shared" si="53"/>
        <v>7.6171839041463272E-6</v>
      </c>
      <c r="GC55" s="2">
        <f t="shared" si="53"/>
        <v>9.2196688675068618E-6</v>
      </c>
      <c r="GD55" s="2">
        <f t="shared" si="53"/>
        <v>1.1042208880062661E-5</v>
      </c>
      <c r="GE55" s="2">
        <f t="shared" si="53"/>
        <v>1.2718119860822196E-5</v>
      </c>
      <c r="GF55" s="2">
        <f t="shared" si="53"/>
        <v>9.9933043661800856E-6</v>
      </c>
      <c r="GG55" s="2">
        <f t="shared" si="53"/>
        <v>8.2481404352752977E-6</v>
      </c>
      <c r="GH55" s="2">
        <f t="shared" si="53"/>
        <v>7.0233871638445838E-6</v>
      </c>
      <c r="GI55" s="2">
        <f t="shared" si="53"/>
        <v>6.3302511854436992E-6</v>
      </c>
      <c r="GJ55" s="2">
        <f t="shared" si="53"/>
        <v>4.8804148606144419E-6</v>
      </c>
      <c r="GK55" s="2">
        <f t="shared" si="53"/>
        <v>3.9882597311243903E-6</v>
      </c>
      <c r="GM55" s="86">
        <f t="shared" si="54"/>
        <v>4.4046320853608807E-4</v>
      </c>
      <c r="GN55" s="86">
        <f t="shared" si="54"/>
        <v>2.9588233308629213E-4</v>
      </c>
      <c r="GO55" s="86">
        <f t="shared" si="54"/>
        <v>1.950184510485738E-4</v>
      </c>
      <c r="GP55" s="86">
        <f t="shared" si="54"/>
        <v>3.3706656043719531E-5</v>
      </c>
      <c r="GQ55" s="86">
        <f t="shared" si="54"/>
        <v>2.8467292363105615E-5</v>
      </c>
      <c r="GR55" s="86">
        <f t="shared" si="54"/>
        <v>2.3596307654310467E-5</v>
      </c>
      <c r="GS55" s="86">
        <f t="shared" si="54"/>
        <v>5.5217352486478316E-5</v>
      </c>
      <c r="GT55" s="86">
        <f t="shared" si="54"/>
        <v>4.8704153615591378E-5</v>
      </c>
      <c r="GU55" s="86">
        <f t="shared" si="54"/>
        <v>5.5323167877384173E-5</v>
      </c>
      <c r="GV55" s="86">
        <f t="shared" si="54"/>
        <v>2.7206023996616733E-5</v>
      </c>
      <c r="GW55" s="86">
        <f t="shared" si="54"/>
        <v>1.459364394357135E-5</v>
      </c>
      <c r="GX55" s="86">
        <f t="shared" si="54"/>
        <v>2.5444992447274026E-5</v>
      </c>
      <c r="GY55" s="86">
        <f t="shared" si="54"/>
        <v>3.4153169742133377E-5</v>
      </c>
      <c r="GZ55" s="86">
        <f t="shared" si="54"/>
        <v>1.2044781817295157E-5</v>
      </c>
      <c r="HA55" s="86">
        <f t="shared" si="54"/>
        <v>4.3581151497485797E-7</v>
      </c>
      <c r="HC55" s="86">
        <f t="shared" si="58"/>
        <v>5.2668958430270545E-14</v>
      </c>
      <c r="HD55" s="86">
        <f t="shared" si="58"/>
        <v>4.9662765261355957E-13</v>
      </c>
      <c r="HE55" s="86">
        <f t="shared" si="58"/>
        <v>2.1811668757210682E-13</v>
      </c>
      <c r="HF55" s="86">
        <f t="shared" si="58"/>
        <v>4.0472496895526205E-18</v>
      </c>
      <c r="HG55" s="86">
        <f t="shared" si="58"/>
        <v>6.6059856745664599E-17</v>
      </c>
      <c r="HH55" s="86">
        <f t="shared" si="58"/>
        <v>7.8697697657235818E-18</v>
      </c>
      <c r="HI55" s="86">
        <f t="shared" si="58"/>
        <v>1.4006888199878173E-17</v>
      </c>
      <c r="HJ55" s="86">
        <f t="shared" si="58"/>
        <v>1.925726788782056E-16</v>
      </c>
      <c r="HK55" s="86">
        <f t="shared" si="58"/>
        <v>1.7543977767006489E-15</v>
      </c>
      <c r="HL55" s="86">
        <f t="shared" si="58"/>
        <v>8.0942409785943123E-17</v>
      </c>
      <c r="HM55" s="86">
        <f t="shared" si="58"/>
        <v>6.4353279360330825E-17</v>
      </c>
      <c r="HN55" s="86">
        <f t="shared" si="58"/>
        <v>6.0297139303492592E-17</v>
      </c>
      <c r="HO55" s="86">
        <f t="shared" si="58"/>
        <v>3.5630359113488058E-17</v>
      </c>
      <c r="HP55" s="86">
        <f t="shared" si="58"/>
        <v>1.6639793520998955E-18</v>
      </c>
      <c r="HQ55" s="86">
        <f t="shared" si="58"/>
        <v>4.9630574617074039E-25</v>
      </c>
      <c r="HS55" s="86">
        <f t="shared" si="55"/>
        <v>5.1520363370098278E-94</v>
      </c>
      <c r="HT55" s="86">
        <f t="shared" si="55"/>
        <v>5.5906426087602095E-81</v>
      </c>
      <c r="HU55" s="86">
        <f t="shared" si="55"/>
        <v>7.2915212365768301E-85</v>
      </c>
      <c r="HV55" s="86">
        <f t="shared" si="55"/>
        <v>6.6329072167824196E-124</v>
      </c>
      <c r="HW55" s="86">
        <f t="shared" si="55"/>
        <v>9.119751722830622E-115</v>
      </c>
      <c r="HX55" s="86">
        <f t="shared" si="55"/>
        <v>6.2544689772818213E-121</v>
      </c>
      <c r="HY55" s="86">
        <f t="shared" si="55"/>
        <v>3.3377174881246837E-117</v>
      </c>
      <c r="HZ55" s="86">
        <f t="shared" si="55"/>
        <v>2.26239664091617E-110</v>
      </c>
      <c r="IA55" s="86">
        <f t="shared" si="55"/>
        <v>7.2762896834173683E-106</v>
      </c>
      <c r="IB55" s="86">
        <f t="shared" si="55"/>
        <v>7.1123068303569827E-115</v>
      </c>
      <c r="IC55" s="86">
        <f t="shared" si="55"/>
        <v>3.1609958668937896E-115</v>
      </c>
      <c r="ID55" s="86">
        <f t="shared" si="55"/>
        <v>5.9132875935460767E-115</v>
      </c>
      <c r="IE55" s="86">
        <f t="shared" si="55"/>
        <v>5.2180892472000824E-116</v>
      </c>
      <c r="IF55" s="86">
        <f t="shared" si="55"/>
        <v>1.5821047302619876E-88</v>
      </c>
      <c r="IG55" s="86">
        <f t="shared" si="55"/>
        <v>6.5490961220227582E-55</v>
      </c>
      <c r="II55" s="86">
        <f t="shared" si="56"/>
        <v>0</v>
      </c>
      <c r="IJ55" s="86">
        <f t="shared" si="56"/>
        <v>8.5636878978212531E-267</v>
      </c>
      <c r="IK55" s="86">
        <f t="shared" si="56"/>
        <v>2.2596949226823921E-283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3.1809523787349896E-185</v>
      </c>
      <c r="IW55" s="86">
        <f t="shared" si="56"/>
        <v>1.2511327039788988E-115</v>
      </c>
      <c r="IY55" s="86">
        <f t="shared" si="57"/>
        <v>4.4046320858875704E-4</v>
      </c>
      <c r="IZ55" s="86">
        <f t="shared" si="57"/>
        <v>2.9588233358291977E-4</v>
      </c>
      <c r="JA55" s="86">
        <f t="shared" si="57"/>
        <v>1.9501845126669047E-4</v>
      </c>
      <c r="JB55" s="86">
        <f t="shared" si="57"/>
        <v>3.3706656043723576E-5</v>
      </c>
      <c r="JC55" s="86">
        <f t="shared" si="57"/>
        <v>2.8467292363171674E-5</v>
      </c>
      <c r="JD55" s="86">
        <f t="shared" si="57"/>
        <v>2.3596307654318338E-5</v>
      </c>
      <c r="JE55" s="86">
        <f t="shared" si="57"/>
        <v>5.5217352486492323E-5</v>
      </c>
      <c r="JF55" s="86">
        <f t="shared" si="57"/>
        <v>4.8704153615783952E-5</v>
      </c>
      <c r="JG55" s="86">
        <f t="shared" si="57"/>
        <v>5.5323167879138568E-5</v>
      </c>
      <c r="JH55" s="86">
        <f t="shared" si="57"/>
        <v>2.7206023996697675E-5</v>
      </c>
      <c r="JI55" s="86">
        <f t="shared" si="57"/>
        <v>1.4593643943635703E-5</v>
      </c>
      <c r="JJ55" s="86">
        <f t="shared" si="57"/>
        <v>2.5444992447334324E-5</v>
      </c>
      <c r="JK55" s="86">
        <f t="shared" si="57"/>
        <v>3.4153169742169007E-5</v>
      </c>
      <c r="JL55" s="86">
        <f t="shared" si="57"/>
        <v>1.2044781817296821E-5</v>
      </c>
      <c r="JM55" s="86">
        <f t="shared" si="57"/>
        <v>4.3581151497485797E-7</v>
      </c>
    </row>
    <row r="56" spans="2:273" x14ac:dyDescent="0.25">
      <c r="B56" s="2">
        <v>29</v>
      </c>
      <c r="C56" s="37">
        <v>73.049000000000007</v>
      </c>
      <c r="D56" s="37">
        <v>71.212999999999994</v>
      </c>
      <c r="E56" s="37">
        <v>69.23</v>
      </c>
      <c r="F56" s="37">
        <v>68.950999999999993</v>
      </c>
      <c r="G56" s="37">
        <v>70</v>
      </c>
      <c r="H56" s="37">
        <v>67.433000000000007</v>
      </c>
      <c r="I56" s="37">
        <v>72.533000000000001</v>
      </c>
      <c r="J56" s="37">
        <v>69.566999999999993</v>
      </c>
      <c r="K56" s="37">
        <v>66.835999999999999</v>
      </c>
      <c r="L56" s="37">
        <v>69.688999999999993</v>
      </c>
      <c r="M56" s="37">
        <v>69.376999999999995</v>
      </c>
      <c r="N56" s="37">
        <v>71.933999999999997</v>
      </c>
      <c r="O56" s="37">
        <v>72.393000000000001</v>
      </c>
      <c r="P56" s="37">
        <v>70.016000000000005</v>
      </c>
      <c r="Q56" s="37">
        <v>65.638999999999996</v>
      </c>
      <c r="S56" s="4">
        <f t="shared" si="59"/>
        <v>73.327937102113239</v>
      </c>
      <c r="T56" s="4">
        <f t="shared" si="59"/>
        <v>71.978811545145092</v>
      </c>
      <c r="U56" s="4">
        <f t="shared" si="59"/>
        <v>68.876088129053969</v>
      </c>
      <c r="V56" s="4">
        <f t="shared" si="59"/>
        <v>69.547541796105165</v>
      </c>
      <c r="W56" s="4">
        <f t="shared" si="59"/>
        <v>67.407673214662665</v>
      </c>
      <c r="X56" s="4">
        <f t="shared" si="59"/>
        <v>68.161217251100453</v>
      </c>
      <c r="Y56" s="4">
        <f t="shared" si="59"/>
        <v>73.870235642547314</v>
      </c>
      <c r="Z56" s="4">
        <f t="shared" si="59"/>
        <v>69.413345936522106</v>
      </c>
      <c r="AA56" s="4">
        <f t="shared" si="59"/>
        <v>66.722117700141226</v>
      </c>
      <c r="AB56" s="4">
        <f t="shared" si="59"/>
        <v>67.467804406524465</v>
      </c>
      <c r="AC56" s="4">
        <f t="shared" si="59"/>
        <v>69.949829572097727</v>
      </c>
      <c r="AD56" s="4">
        <f t="shared" si="59"/>
        <v>71.942633516068625</v>
      </c>
      <c r="AE56" s="4">
        <f t="shared" si="59"/>
        <v>72.479762276089474</v>
      </c>
      <c r="AF56" s="4">
        <f t="shared" si="59"/>
        <v>71.051077444289064</v>
      </c>
      <c r="AG56" s="4">
        <f t="shared" si="59"/>
        <v>67.58730840890675</v>
      </c>
      <c r="AI56" s="4">
        <f t="shared" si="60"/>
        <v>-0.27893710211323253</v>
      </c>
      <c r="AJ56" s="4">
        <f t="shared" si="60"/>
        <v>-0.76581154514509819</v>
      </c>
      <c r="AK56" s="4">
        <f t="shared" si="60"/>
        <v>0.35391187094603538</v>
      </c>
      <c r="AL56" s="4">
        <f t="shared" si="60"/>
        <v>-0.59654179610517133</v>
      </c>
      <c r="AM56" s="4">
        <f t="shared" si="60"/>
        <v>2.5923267853373346</v>
      </c>
      <c r="AN56" s="4">
        <f t="shared" si="60"/>
        <v>-0.72821725110044611</v>
      </c>
      <c r="AO56" s="4">
        <f t="shared" si="60"/>
        <v>-1.3372356425473129</v>
      </c>
      <c r="AP56" s="4">
        <f t="shared" si="60"/>
        <v>0.15365406347788735</v>
      </c>
      <c r="AQ56" s="4">
        <f t="shared" si="60"/>
        <v>0.11388229985877274</v>
      </c>
      <c r="AR56" s="4">
        <f t="shared" si="60"/>
        <v>2.2211955934755281</v>
      </c>
      <c r="AS56" s="4">
        <f t="shared" si="60"/>
        <v>-0.57282957209773144</v>
      </c>
      <c r="AT56" s="4">
        <f t="shared" si="60"/>
        <v>-8.6335160686275003E-3</v>
      </c>
      <c r="AU56" s="4">
        <f t="shared" si="60"/>
        <v>-8.6762276089473289E-2</v>
      </c>
      <c r="AV56" s="4">
        <f t="shared" si="60"/>
        <v>-1.0350774442890582</v>
      </c>
      <c r="AW56" s="4">
        <f t="shared" si="60"/>
        <v>-1.9483084089067546</v>
      </c>
      <c r="AY56" s="2">
        <f t="shared" si="51"/>
        <v>72.697513439285416</v>
      </c>
      <c r="AZ56" s="2">
        <f t="shared" si="51"/>
        <v>71.55639287877149</v>
      </c>
      <c r="BA56" s="2">
        <f t="shared" si="51"/>
        <v>68.56904813044703</v>
      </c>
      <c r="BB56" s="2">
        <f t="shared" si="51"/>
        <v>69.485158931317855</v>
      </c>
      <c r="BC56" s="2">
        <f t="shared" si="51"/>
        <v>67.352481876361878</v>
      </c>
      <c r="BD56" s="2">
        <f t="shared" si="51"/>
        <v>68.116315654564048</v>
      </c>
      <c r="BE56" s="2">
        <f t="shared" si="51"/>
        <v>73.777597564410968</v>
      </c>
      <c r="BF56" s="2">
        <f t="shared" si="51"/>
        <v>69.328873772353404</v>
      </c>
      <c r="BG56" s="2">
        <f t="shared" si="51"/>
        <v>66.624424911287591</v>
      </c>
      <c r="BH56" s="2">
        <f t="shared" si="51"/>
        <v>67.413637413059064</v>
      </c>
      <c r="BI56" s="2">
        <f t="shared" si="51"/>
        <v>69.918577092031228</v>
      </c>
      <c r="BJ56" s="2">
        <f t="shared" si="51"/>
        <v>71.890769114723255</v>
      </c>
      <c r="BK56" s="2">
        <f t="shared" si="51"/>
        <v>72.41194929396093</v>
      </c>
      <c r="BL56" s="2">
        <f t="shared" si="51"/>
        <v>71.023337709691631</v>
      </c>
      <c r="BM56" s="2">
        <f t="shared" si="51"/>
        <v>67.586149201825151</v>
      </c>
      <c r="BO56" s="2">
        <f t="shared" si="10"/>
        <v>73.049000000000007</v>
      </c>
      <c r="BP56" s="2">
        <f t="shared" si="11"/>
        <v>71.212999999999994</v>
      </c>
      <c r="BQ56" s="2">
        <f t="shared" si="12"/>
        <v>69.23</v>
      </c>
      <c r="BR56" s="2">
        <f t="shared" si="13"/>
        <v>68.950999999999993</v>
      </c>
      <c r="BS56" s="2">
        <f t="shared" si="14"/>
        <v>70</v>
      </c>
      <c r="BT56" s="2">
        <f t="shared" si="15"/>
        <v>67.433000000000007</v>
      </c>
      <c r="BU56" s="2">
        <f t="shared" si="16"/>
        <v>72.533000000000001</v>
      </c>
      <c r="BV56" s="2">
        <f t="shared" si="17"/>
        <v>69.566999999999993</v>
      </c>
      <c r="BW56" s="2">
        <f t="shared" si="18"/>
        <v>66.835999999999999</v>
      </c>
      <c r="BX56" s="2">
        <f t="shared" si="19"/>
        <v>69.688999999999993</v>
      </c>
      <c r="BY56" s="2">
        <f t="shared" si="20"/>
        <v>69.376999999999995</v>
      </c>
      <c r="BZ56" s="2">
        <f t="shared" si="21"/>
        <v>71.933999999999997</v>
      </c>
      <c r="CA56" s="2">
        <f t="shared" si="22"/>
        <v>72.393000000000001</v>
      </c>
      <c r="CB56" s="2">
        <f t="shared" si="23"/>
        <v>70.016000000000005</v>
      </c>
      <c r="CC56" s="2">
        <f t="shared" si="24"/>
        <v>65.638999999999996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73.379334755808429</v>
      </c>
      <c r="DL56" s="2">
        <f t="shared" si="61"/>
        <v>72.945399934347293</v>
      </c>
      <c r="DM56" s="2">
        <f t="shared" si="61"/>
        <v>70.297858409016285</v>
      </c>
      <c r="DN56" s="2">
        <f t="shared" si="61"/>
        <v>70.918416376306638</v>
      </c>
      <c r="DO56" s="2">
        <f t="shared" si="61"/>
        <v>69.501691986062696</v>
      </c>
      <c r="DP56" s="2">
        <f t="shared" si="61"/>
        <v>68.799951393728222</v>
      </c>
      <c r="DQ56" s="2">
        <f t="shared" si="61"/>
        <v>74.349864071294547</v>
      </c>
      <c r="DR56" s="2">
        <f t="shared" si="61"/>
        <v>70.840335178236401</v>
      </c>
      <c r="DS56" s="2">
        <f t="shared" si="61"/>
        <v>68.023300375234527</v>
      </c>
      <c r="DT56" s="2">
        <f t="shared" si="61"/>
        <v>68.634693808630388</v>
      </c>
      <c r="DU56" s="2">
        <f t="shared" si="61"/>
        <v>70.610717408906893</v>
      </c>
      <c r="DV56" s="2">
        <f t="shared" si="61"/>
        <v>72.745662020905925</v>
      </c>
      <c r="DW56" s="2">
        <f t="shared" si="61"/>
        <v>72.978987523452162</v>
      </c>
      <c r="DX56" s="2">
        <f t="shared" si="61"/>
        <v>71.643805937921741</v>
      </c>
      <c r="DY56" s="2">
        <f t="shared" si="61"/>
        <v>67.43818786656891</v>
      </c>
      <c r="EA56" s="2">
        <f t="shared" si="62"/>
        <v>71.266471199775211</v>
      </c>
      <c r="EB56" s="2">
        <f t="shared" si="62"/>
        <v>68.360227453918753</v>
      </c>
      <c r="EC56" s="2">
        <f t="shared" si="62"/>
        <v>64.46764121332015</v>
      </c>
      <c r="ED56" s="2">
        <f t="shared" si="62"/>
        <v>65.287421856639256</v>
      </c>
      <c r="EE56" s="2">
        <f t="shared" si="62"/>
        <v>61.085959218468631</v>
      </c>
      <c r="EF56" s="2">
        <f t="shared" si="62"/>
        <v>66.06095520800784</v>
      </c>
      <c r="EG56" s="2">
        <f t="shared" si="62"/>
        <v>72.208743233249507</v>
      </c>
      <c r="EH56" s="2">
        <f t="shared" si="62"/>
        <v>65.177137000977467</v>
      </c>
      <c r="EI56" s="2">
        <f t="shared" si="62"/>
        <v>62.889104491552573</v>
      </c>
      <c r="EJ56" s="2">
        <f t="shared" si="62"/>
        <v>63.874910417915125</v>
      </c>
      <c r="EK56" s="2">
        <f t="shared" si="62"/>
        <v>67.773605427786109</v>
      </c>
      <c r="EL56" s="2">
        <f t="shared" si="62"/>
        <v>69.355631078256138</v>
      </c>
      <c r="EM56" s="2">
        <f t="shared" si="62"/>
        <v>70.764495362460494</v>
      </c>
      <c r="EN56" s="2">
        <f t="shared" si="62"/>
        <v>69.067141009313673</v>
      </c>
      <c r="EO56" s="2">
        <f t="shared" si="62"/>
        <v>68.146591405761754</v>
      </c>
      <c r="EQ56" s="2">
        <f t="shared" si="63"/>
        <v>67.729716220974723</v>
      </c>
      <c r="ER56" s="2">
        <f t="shared" si="63"/>
        <v>66.285734826307305</v>
      </c>
      <c r="ES56" s="2">
        <f t="shared" si="63"/>
        <v>64.22738339525084</v>
      </c>
      <c r="ET56" s="2">
        <f t="shared" si="63"/>
        <v>64.755286904336643</v>
      </c>
      <c r="EU56" s="2">
        <f t="shared" si="63"/>
        <v>62.236497974669099</v>
      </c>
      <c r="EV56" s="2">
        <f t="shared" si="63"/>
        <v>66.607931602529845</v>
      </c>
      <c r="EW56" s="2">
        <f t="shared" si="63"/>
        <v>69.842777091079199</v>
      </c>
      <c r="EX56" s="2">
        <f t="shared" si="63"/>
        <v>64.615008686785131</v>
      </c>
      <c r="EY56" s="2">
        <f t="shared" si="63"/>
        <v>62.534984576621149</v>
      </c>
      <c r="EZ56" s="2">
        <f t="shared" si="63"/>
        <v>62.595034562328173</v>
      </c>
      <c r="FA56" s="2">
        <f t="shared" si="63"/>
        <v>66.67600871581827</v>
      </c>
      <c r="FB56" s="2">
        <f t="shared" si="63"/>
        <v>69.673728759147622</v>
      </c>
      <c r="FC56" s="2">
        <f t="shared" si="63"/>
        <v>69.117795715938769</v>
      </c>
      <c r="FD56" s="2">
        <f t="shared" si="63"/>
        <v>66.397293545330839</v>
      </c>
      <c r="FE56" s="2">
        <f t="shared" si="63"/>
        <v>67.348346661573459</v>
      </c>
      <c r="FG56" s="2">
        <f t="shared" si="64"/>
        <v>0.32268852250107599</v>
      </c>
      <c r="FH56" s="2">
        <f t="shared" si="64"/>
        <v>0.30292983398168849</v>
      </c>
      <c r="FI56" s="2">
        <f t="shared" si="64"/>
        <v>0.29652543435878698</v>
      </c>
      <c r="FJ56" s="2">
        <f t="shared" si="64"/>
        <v>0.25452916837341599</v>
      </c>
      <c r="FK56" s="2">
        <f t="shared" si="64"/>
        <v>0.25538123085761721</v>
      </c>
      <c r="FL56" s="2">
        <f t="shared" si="64"/>
        <v>0.24959520247359071</v>
      </c>
      <c r="FM56" s="2">
        <f t="shared" si="64"/>
        <v>0.26726309827665434</v>
      </c>
      <c r="FN56" s="2">
        <f t="shared" si="64"/>
        <v>0.26689064245850752</v>
      </c>
      <c r="FO56" s="2">
        <f t="shared" si="64"/>
        <v>0.27246146376043856</v>
      </c>
      <c r="FP56" s="2">
        <f t="shared" si="64"/>
        <v>0.25653318043912693</v>
      </c>
      <c r="FQ56" s="2">
        <f t="shared" si="64"/>
        <v>0.24395596470199521</v>
      </c>
      <c r="FR56" s="2">
        <f t="shared" si="64"/>
        <v>0.25217921910179675</v>
      </c>
      <c r="FS56" s="2">
        <f t="shared" si="64"/>
        <v>0.25605274643692283</v>
      </c>
      <c r="FT56" s="2">
        <f t="shared" si="64"/>
        <v>0.24079729353921867</v>
      </c>
      <c r="FU56" s="2">
        <f t="shared" si="64"/>
        <v>0.20887081701984547</v>
      </c>
      <c r="FW56" s="2">
        <f t="shared" si="53"/>
        <v>6.9265132663491852E-6</v>
      </c>
      <c r="FX56" s="2">
        <f t="shared" si="53"/>
        <v>1.0372320387400654E-5</v>
      </c>
      <c r="FY56" s="2">
        <f t="shared" si="53"/>
        <v>1.0789282176463525E-5</v>
      </c>
      <c r="FZ56" s="2">
        <f t="shared" si="53"/>
        <v>9.5704718658309952E-6</v>
      </c>
      <c r="GA56" s="2">
        <f t="shared" si="53"/>
        <v>8.7637692164874734E-6</v>
      </c>
      <c r="GB56" s="2">
        <f t="shared" si="53"/>
        <v>8.3520699290385312E-6</v>
      </c>
      <c r="GC56" s="2">
        <f t="shared" si="53"/>
        <v>1.0109156896816453E-5</v>
      </c>
      <c r="GD56" s="2">
        <f t="shared" si="53"/>
        <v>1.2107528375705171E-5</v>
      </c>
      <c r="GE56" s="2">
        <f t="shared" si="53"/>
        <v>1.3945124012363461E-5</v>
      </c>
      <c r="GF56" s="2">
        <f t="shared" si="53"/>
        <v>1.0957429780486665E-5</v>
      </c>
      <c r="GG56" s="2">
        <f t="shared" si="53"/>
        <v>9.043898949181627E-6</v>
      </c>
      <c r="GH56" s="2">
        <f t="shared" si="53"/>
        <v>7.7009856700109339E-6</v>
      </c>
      <c r="GI56" s="2">
        <f t="shared" si="53"/>
        <v>6.940978161876547E-6</v>
      </c>
      <c r="GJ56" s="2">
        <f t="shared" si="53"/>
        <v>5.3512659631339525E-6</v>
      </c>
      <c r="GK56" s="2">
        <f t="shared" si="53"/>
        <v>4.3730381530756961E-6</v>
      </c>
      <c r="GM56" s="86">
        <f t="shared" si="54"/>
        <v>6.6780629082411756E-4</v>
      </c>
      <c r="GN56" s="86">
        <f t="shared" si="54"/>
        <v>4.5228856913026393E-4</v>
      </c>
      <c r="GO56" s="86">
        <f t="shared" si="54"/>
        <v>3.0936725709505776E-4</v>
      </c>
      <c r="GP56" s="86">
        <f t="shared" si="54"/>
        <v>5.8980944124515277E-5</v>
      </c>
      <c r="GQ56" s="86">
        <f t="shared" si="54"/>
        <v>5.0818749452755396E-5</v>
      </c>
      <c r="GR56" s="86">
        <f t="shared" si="54"/>
        <v>4.2323407608655915E-5</v>
      </c>
      <c r="GS56" s="86">
        <f t="shared" si="54"/>
        <v>9.4561077781908916E-5</v>
      </c>
      <c r="GT56" s="86">
        <f t="shared" si="54"/>
        <v>8.4488919004720625E-5</v>
      </c>
      <c r="GU56" s="86">
        <f t="shared" si="54"/>
        <v>9.5962736899910789E-5</v>
      </c>
      <c r="GV56" s="86">
        <f t="shared" si="54"/>
        <v>4.894820669980186E-5</v>
      </c>
      <c r="GW56" s="86">
        <f t="shared" si="54"/>
        <v>2.7096902069973673E-5</v>
      </c>
      <c r="GX56" s="86">
        <f t="shared" si="54"/>
        <v>4.558490229212638E-5</v>
      </c>
      <c r="GY56" s="86">
        <f t="shared" si="54"/>
        <v>5.9907126416174953E-5</v>
      </c>
      <c r="GZ56" s="86">
        <f t="shared" si="54"/>
        <v>2.2610156483553365E-5</v>
      </c>
      <c r="HA56" s="86">
        <f t="shared" si="54"/>
        <v>1.0212865463186896E-6</v>
      </c>
      <c r="HC56" s="86">
        <f t="shared" si="58"/>
        <v>1.4427292701029213E-13</v>
      </c>
      <c r="HD56" s="86">
        <f t="shared" si="58"/>
        <v>1.2549802695862268E-12</v>
      </c>
      <c r="HE56" s="86">
        <f t="shared" si="58"/>
        <v>5.7707784501282305E-13</v>
      </c>
      <c r="HF56" s="86">
        <f t="shared" si="58"/>
        <v>1.5838978706319836E-17</v>
      </c>
      <c r="HG56" s="86">
        <f t="shared" si="58"/>
        <v>2.3315553493416876E-16</v>
      </c>
      <c r="HH56" s="86">
        <f t="shared" si="58"/>
        <v>2.9603691634137128E-17</v>
      </c>
      <c r="HI56" s="86">
        <f t="shared" si="58"/>
        <v>5.2323630499620012E-17</v>
      </c>
      <c r="HJ56" s="86">
        <f t="shared" si="58"/>
        <v>6.6752124719580796E-16</v>
      </c>
      <c r="HK56" s="86">
        <f t="shared" si="58"/>
        <v>5.8109977955006186E-15</v>
      </c>
      <c r="HL56" s="86">
        <f t="shared" si="58"/>
        <v>2.902157312056772E-16</v>
      </c>
      <c r="HM56" s="86">
        <f t="shared" si="58"/>
        <v>2.270701365702184E-16</v>
      </c>
      <c r="HN56" s="86">
        <f t="shared" si="58"/>
        <v>2.0892588069667211E-16</v>
      </c>
      <c r="HO56" s="86">
        <f t="shared" si="58"/>
        <v>1.2380679732642454E-16</v>
      </c>
      <c r="HP56" s="86">
        <f t="shared" si="58"/>
        <v>6.3965434846980299E-18</v>
      </c>
      <c r="HQ56" s="86">
        <f t="shared" si="58"/>
        <v>3.3027992577493712E-24</v>
      </c>
      <c r="HS56" s="86">
        <f t="shared" si="55"/>
        <v>3.8423072680448241E-92</v>
      </c>
      <c r="HT56" s="86">
        <f t="shared" si="55"/>
        <v>2.556722394153918E-79</v>
      </c>
      <c r="HU56" s="86">
        <f t="shared" si="55"/>
        <v>4.1827142952851059E-83</v>
      </c>
      <c r="HV56" s="86">
        <f t="shared" si="55"/>
        <v>2.2998284772479474E-121</v>
      </c>
      <c r="HW56" s="86">
        <f t="shared" si="55"/>
        <v>2.0110104092324832E-112</v>
      </c>
      <c r="HX56" s="86">
        <f t="shared" si="55"/>
        <v>1.7913425502415618E-118</v>
      </c>
      <c r="HY56" s="86">
        <f t="shared" si="55"/>
        <v>8.8566208558955287E-115</v>
      </c>
      <c r="HZ56" s="86">
        <f t="shared" si="55"/>
        <v>4.5012680316712484E-108</v>
      </c>
      <c r="IA56" s="86">
        <f t="shared" si="55"/>
        <v>1.2641223420415728E-103</v>
      </c>
      <c r="IB56" s="86">
        <f t="shared" si="55"/>
        <v>1.7087651074581453E-112</v>
      </c>
      <c r="IC56" s="86">
        <f t="shared" si="55"/>
        <v>7.0253959706882557E-113</v>
      </c>
      <c r="ID56" s="86">
        <f t="shared" si="55"/>
        <v>1.2018546898080152E-112</v>
      </c>
      <c r="IE56" s="86">
        <f t="shared" si="55"/>
        <v>1.0587549956565927E-113</v>
      </c>
      <c r="IF56" s="86">
        <f t="shared" si="55"/>
        <v>8.4658959389717224E-87</v>
      </c>
      <c r="IG56" s="86">
        <f t="shared" si="55"/>
        <v>7.1518673858816371E-54</v>
      </c>
      <c r="II56" s="86">
        <f t="shared" si="56"/>
        <v>4.1770146098364145E-307</v>
      </c>
      <c r="IJ56" s="86">
        <f t="shared" si="56"/>
        <v>1.3485675107527758E-262</v>
      </c>
      <c r="IK56" s="86">
        <f t="shared" si="56"/>
        <v>6.7479541448010901E-279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1.7813827597072238E-182</v>
      </c>
      <c r="IW56" s="86">
        <f t="shared" si="56"/>
        <v>5.9593928268339513E-114</v>
      </c>
      <c r="IY56" s="86">
        <f t="shared" si="57"/>
        <v>6.678062909683905E-4</v>
      </c>
      <c r="IZ56" s="86">
        <f t="shared" si="57"/>
        <v>4.5228857038524421E-4</v>
      </c>
      <c r="JA56" s="86">
        <f t="shared" si="57"/>
        <v>3.0936725767213559E-4</v>
      </c>
      <c r="JB56" s="86">
        <f t="shared" si="57"/>
        <v>5.8980944124531113E-5</v>
      </c>
      <c r="JC56" s="86">
        <f t="shared" si="57"/>
        <v>5.0818749452988554E-5</v>
      </c>
      <c r="JD56" s="86">
        <f t="shared" si="57"/>
        <v>4.2323407608685521E-5</v>
      </c>
      <c r="JE56" s="86">
        <f t="shared" si="57"/>
        <v>9.4561077781961242E-5</v>
      </c>
      <c r="JF56" s="86">
        <f t="shared" si="57"/>
        <v>8.4488919005388141E-5</v>
      </c>
      <c r="JG56" s="86">
        <f t="shared" si="57"/>
        <v>9.5962736905721787E-5</v>
      </c>
      <c r="JH56" s="86">
        <f t="shared" si="57"/>
        <v>4.8948206700092074E-5</v>
      </c>
      <c r="JI56" s="86">
        <f t="shared" si="57"/>
        <v>2.7096902070200742E-5</v>
      </c>
      <c r="JJ56" s="86">
        <f t="shared" si="57"/>
        <v>4.5584902292335305E-5</v>
      </c>
      <c r="JK56" s="86">
        <f t="shared" si="57"/>
        <v>5.9907126416298762E-5</v>
      </c>
      <c r="JL56" s="86">
        <f t="shared" si="57"/>
        <v>2.2610156483559761E-5</v>
      </c>
      <c r="JM56" s="86">
        <f t="shared" si="57"/>
        <v>1.0212865463186896E-6</v>
      </c>
    </row>
    <row r="57" spans="2:273" x14ac:dyDescent="0.25">
      <c r="B57" s="2">
        <v>30</v>
      </c>
      <c r="C57" s="37">
        <v>74.033000000000001</v>
      </c>
      <c r="D57" s="37">
        <v>71.376999999999995</v>
      </c>
      <c r="E57" s="37">
        <v>70.869</v>
      </c>
      <c r="F57" s="37">
        <v>69.393000000000001</v>
      </c>
      <c r="G57" s="37">
        <v>69.59</v>
      </c>
      <c r="H57" s="37">
        <v>68.150000000000006</v>
      </c>
      <c r="I57" s="37">
        <v>73.3</v>
      </c>
      <c r="J57" s="37">
        <v>71.117000000000004</v>
      </c>
      <c r="K57" s="37">
        <v>68.721000000000004</v>
      </c>
      <c r="L57" s="37">
        <v>68.066000000000003</v>
      </c>
      <c r="M57" s="37">
        <v>70.77</v>
      </c>
      <c r="N57" s="37">
        <v>72.918000000000006</v>
      </c>
      <c r="O57" s="37">
        <v>73.474999999999994</v>
      </c>
      <c r="P57" s="37">
        <v>71.081999999999994</v>
      </c>
      <c r="Q57" s="37">
        <v>67.197000000000003</v>
      </c>
      <c r="S57" s="4">
        <f t="shared" si="59"/>
        <v>73.682873837090654</v>
      </c>
      <c r="T57" s="4">
        <f t="shared" si="59"/>
        <v>72.249619788629488</v>
      </c>
      <c r="U57" s="4">
        <f t="shared" si="59"/>
        <v>69.042624367260174</v>
      </c>
      <c r="V57" s="4">
        <f t="shared" si="59"/>
        <v>69.628565378674679</v>
      </c>
      <c r="W57" s="4">
        <f t="shared" si="59"/>
        <v>67.468884744476711</v>
      </c>
      <c r="X57" s="4">
        <f t="shared" si="59"/>
        <v>68.277383850790329</v>
      </c>
      <c r="Y57" s="4">
        <f t="shared" si="59"/>
        <v>73.954616500204722</v>
      </c>
      <c r="Z57" s="4">
        <f t="shared" si="59"/>
        <v>69.574577434544409</v>
      </c>
      <c r="AA57" s="4">
        <f t="shared" si="59"/>
        <v>66.848487848437188</v>
      </c>
      <c r="AB57" s="4">
        <f t="shared" si="59"/>
        <v>67.580930262667849</v>
      </c>
      <c r="AC57" s="4">
        <f t="shared" si="59"/>
        <v>70.054704996516548</v>
      </c>
      <c r="AD57" s="4">
        <f t="shared" si="59"/>
        <v>72.047216725989571</v>
      </c>
      <c r="AE57" s="4">
        <f t="shared" si="59"/>
        <v>72.651862460909044</v>
      </c>
      <c r="AF57" s="4">
        <f t="shared" si="59"/>
        <v>71.240491993865945</v>
      </c>
      <c r="AG57" s="4">
        <f t="shared" si="59"/>
        <v>67.777337812960894</v>
      </c>
      <c r="AI57" s="4">
        <f t="shared" si="60"/>
        <v>0.35012616290934773</v>
      </c>
      <c r="AJ57" s="4">
        <f t="shared" si="60"/>
        <v>-0.87261978862949263</v>
      </c>
      <c r="AK57" s="4">
        <f t="shared" si="60"/>
        <v>1.8263756327398255</v>
      </c>
      <c r="AL57" s="4">
        <f t="shared" si="60"/>
        <v>-0.23556537867467853</v>
      </c>
      <c r="AM57" s="4">
        <f t="shared" si="60"/>
        <v>2.1211152555232928</v>
      </c>
      <c r="AN57" s="4">
        <f t="shared" si="60"/>
        <v>-0.12738385079032355</v>
      </c>
      <c r="AO57" s="4">
        <f t="shared" si="60"/>
        <v>-0.65461650020472462</v>
      </c>
      <c r="AP57" s="4">
        <f t="shared" si="60"/>
        <v>1.5424225654555954</v>
      </c>
      <c r="AQ57" s="4">
        <f t="shared" si="60"/>
        <v>1.872512151562816</v>
      </c>
      <c r="AR57" s="4">
        <f t="shared" si="60"/>
        <v>0.48506973733215375</v>
      </c>
      <c r="AS57" s="4">
        <f t="shared" si="60"/>
        <v>0.71529500348344754</v>
      </c>
      <c r="AT57" s="4">
        <f t="shared" si="60"/>
        <v>0.87078327401043509</v>
      </c>
      <c r="AU57" s="4">
        <f t="shared" si="60"/>
        <v>0.82313753909095055</v>
      </c>
      <c r="AV57" s="4">
        <f t="shared" si="60"/>
        <v>-0.15849199386595103</v>
      </c>
      <c r="AW57" s="4">
        <f t="shared" si="60"/>
        <v>-0.5803378129608916</v>
      </c>
      <c r="AY57" s="2">
        <f t="shared" si="51"/>
        <v>72.765472827131916</v>
      </c>
      <c r="AZ57" s="2">
        <f t="shared" si="51"/>
        <v>71.629223315657043</v>
      </c>
      <c r="BA57" s="2">
        <f t="shared" si="51"/>
        <v>68.575835605421972</v>
      </c>
      <c r="BB57" s="2">
        <f t="shared" si="51"/>
        <v>69.524286989516355</v>
      </c>
      <c r="BC57" s="2">
        <f t="shared" si="51"/>
        <v>67.374906378403239</v>
      </c>
      <c r="BD57" s="2">
        <f t="shared" si="51"/>
        <v>68.200538131396868</v>
      </c>
      <c r="BE57" s="2">
        <f t="shared" si="51"/>
        <v>73.803037944072344</v>
      </c>
      <c r="BF57" s="2">
        <f t="shared" si="51"/>
        <v>69.434695148572686</v>
      </c>
      <c r="BG57" s="2">
        <f t="shared" si="51"/>
        <v>66.686826360210048</v>
      </c>
      <c r="BH57" s="2">
        <f t="shared" si="51"/>
        <v>67.488036144790257</v>
      </c>
      <c r="BI57" s="2">
        <f t="shared" si="51"/>
        <v>69.99943070589616</v>
      </c>
      <c r="BJ57" s="2">
        <f t="shared" si="51"/>
        <v>71.95857917818077</v>
      </c>
      <c r="BK57" s="2">
        <f t="shared" si="51"/>
        <v>72.538270798353452</v>
      </c>
      <c r="BL57" s="2">
        <f t="shared" si="51"/>
        <v>71.190908450188829</v>
      </c>
      <c r="BM57" s="2">
        <f t="shared" si="51"/>
        <v>67.774774960845306</v>
      </c>
      <c r="BO57" s="2">
        <f t="shared" si="10"/>
        <v>74.033000000000001</v>
      </c>
      <c r="BP57" s="2">
        <f t="shared" si="11"/>
        <v>71.376999999999995</v>
      </c>
      <c r="BQ57" s="2">
        <f t="shared" si="12"/>
        <v>70.869</v>
      </c>
      <c r="BR57" s="2">
        <f t="shared" si="13"/>
        <v>69.393000000000001</v>
      </c>
      <c r="BS57" s="2">
        <f t="shared" si="14"/>
        <v>69.59</v>
      </c>
      <c r="BT57" s="2">
        <f t="shared" si="15"/>
        <v>68.150000000000006</v>
      </c>
      <c r="BU57" s="2">
        <f t="shared" si="16"/>
        <v>73.3</v>
      </c>
      <c r="BV57" s="2">
        <f t="shared" si="17"/>
        <v>71.117000000000004</v>
      </c>
      <c r="BW57" s="2">
        <f t="shared" si="18"/>
        <v>68.721000000000004</v>
      </c>
      <c r="BX57" s="2">
        <f t="shared" si="19"/>
        <v>68.066000000000003</v>
      </c>
      <c r="BY57" s="2">
        <f t="shared" si="20"/>
        <v>70.77</v>
      </c>
      <c r="BZ57" s="2">
        <f t="shared" si="21"/>
        <v>72.918000000000006</v>
      </c>
      <c r="CA57" s="2">
        <f t="shared" si="22"/>
        <v>73.474999999999994</v>
      </c>
      <c r="CB57" s="2">
        <f t="shared" si="23"/>
        <v>71.081999999999994</v>
      </c>
      <c r="CC57" s="2">
        <f t="shared" si="24"/>
        <v>67.197000000000003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73.635795163584618</v>
      </c>
      <c r="DL57" s="2">
        <f t="shared" si="61"/>
        <v>73.257966845387884</v>
      </c>
      <c r="DM57" s="2">
        <f t="shared" si="61"/>
        <v>70.527391290075485</v>
      </c>
      <c r="DN57" s="2">
        <f t="shared" si="61"/>
        <v>71.156801393728244</v>
      </c>
      <c r="DO57" s="2">
        <f t="shared" si="61"/>
        <v>69.768947735191617</v>
      </c>
      <c r="DP57" s="2">
        <f t="shared" si="61"/>
        <v>69.020409407665511</v>
      </c>
      <c r="DQ57" s="2">
        <f t="shared" si="61"/>
        <v>74.509776078799248</v>
      </c>
      <c r="DR57" s="2">
        <f t="shared" si="61"/>
        <v>71.178615196998123</v>
      </c>
      <c r="DS57" s="2">
        <f t="shared" si="61"/>
        <v>68.287229362101314</v>
      </c>
      <c r="DT57" s="2">
        <f t="shared" si="61"/>
        <v>68.895590525328316</v>
      </c>
      <c r="DU57" s="2">
        <f t="shared" si="61"/>
        <v>70.830922469635638</v>
      </c>
      <c r="DV57" s="2">
        <f t="shared" si="61"/>
        <v>72.967212543553998</v>
      </c>
      <c r="DW57" s="2">
        <f t="shared" si="61"/>
        <v>73.265136210131331</v>
      </c>
      <c r="DX57" s="2">
        <f t="shared" si="61"/>
        <v>71.977746423751711</v>
      </c>
      <c r="DY57" s="2">
        <f t="shared" si="61"/>
        <v>67.701388013196478</v>
      </c>
      <c r="EA57" s="2">
        <f t="shared" si="62"/>
        <v>71.099511636494995</v>
      </c>
      <c r="EB57" s="2">
        <f t="shared" si="62"/>
        <v>68.211176719616333</v>
      </c>
      <c r="EC57" s="2">
        <f t="shared" si="62"/>
        <v>64.353366479832943</v>
      </c>
      <c r="ED57" s="2">
        <f t="shared" si="62"/>
        <v>65.163668394893136</v>
      </c>
      <c r="EE57" s="2">
        <f t="shared" si="62"/>
        <v>61.008719584347823</v>
      </c>
      <c r="EF57" s="2">
        <f t="shared" si="62"/>
        <v>65.952474432768156</v>
      </c>
      <c r="EG57" s="2">
        <f t="shared" si="62"/>
        <v>72.036002227436981</v>
      </c>
      <c r="EH57" s="2">
        <f t="shared" si="62"/>
        <v>65.065922743664359</v>
      </c>
      <c r="EI57" s="2">
        <f t="shared" si="62"/>
        <v>62.789397229771332</v>
      </c>
      <c r="EJ57" s="2">
        <f t="shared" si="62"/>
        <v>63.767746352361854</v>
      </c>
      <c r="EK57" s="2">
        <f t="shared" si="62"/>
        <v>67.649332559130244</v>
      </c>
      <c r="EL57" s="2">
        <f t="shared" si="62"/>
        <v>69.230712576120226</v>
      </c>
      <c r="EM57" s="2">
        <f t="shared" si="62"/>
        <v>70.612269744528035</v>
      </c>
      <c r="EN57" s="2">
        <f t="shared" si="62"/>
        <v>68.92845348533902</v>
      </c>
      <c r="EO57" s="2">
        <f t="shared" si="62"/>
        <v>68.028297905368632</v>
      </c>
      <c r="EQ57" s="2">
        <f t="shared" si="63"/>
        <v>67.604350103373235</v>
      </c>
      <c r="ER57" s="2">
        <f t="shared" si="63"/>
        <v>66.16243524709364</v>
      </c>
      <c r="ES57" s="2">
        <f t="shared" si="63"/>
        <v>64.115865399138926</v>
      </c>
      <c r="ET57" s="2">
        <f t="shared" si="63"/>
        <v>64.63815953718921</v>
      </c>
      <c r="EU57" s="2">
        <f t="shared" si="63"/>
        <v>62.145006789137376</v>
      </c>
      <c r="EV57" s="2">
        <f t="shared" si="63"/>
        <v>66.492162242200095</v>
      </c>
      <c r="EW57" s="2">
        <f t="shared" si="63"/>
        <v>69.701322747984349</v>
      </c>
      <c r="EX57" s="2">
        <f t="shared" si="63"/>
        <v>64.511220885931721</v>
      </c>
      <c r="EY57" s="2">
        <f t="shared" si="63"/>
        <v>62.439681764942243</v>
      </c>
      <c r="EZ57" s="2">
        <f t="shared" si="63"/>
        <v>62.503922428648686</v>
      </c>
      <c r="FA57" s="2">
        <f t="shared" si="63"/>
        <v>66.56517698009651</v>
      </c>
      <c r="FB57" s="2">
        <f t="shared" si="63"/>
        <v>69.544836013007441</v>
      </c>
      <c r="FC57" s="2">
        <f t="shared" si="63"/>
        <v>68.985493575076987</v>
      </c>
      <c r="FD57" s="2">
        <f t="shared" si="63"/>
        <v>66.290522601668897</v>
      </c>
      <c r="FE57" s="2">
        <f t="shared" si="63"/>
        <v>67.241007969393252</v>
      </c>
      <c r="FG57" s="2">
        <f t="shared" si="64"/>
        <v>0.34313821078136636</v>
      </c>
      <c r="FH57" s="2">
        <f t="shared" si="64"/>
        <v>0.32272398668865881</v>
      </c>
      <c r="FI57" s="2">
        <f t="shared" si="64"/>
        <v>0.31609087021007454</v>
      </c>
      <c r="FJ57" s="2">
        <f t="shared" si="64"/>
        <v>0.27239657286802005</v>
      </c>
      <c r="FK57" s="2">
        <f t="shared" si="64"/>
        <v>0.27328652113387897</v>
      </c>
      <c r="FL57" s="2">
        <f t="shared" si="64"/>
        <v>0.26724041590186465</v>
      </c>
      <c r="FM57" s="2">
        <f t="shared" si="64"/>
        <v>0.28568183614603565</v>
      </c>
      <c r="FN57" s="2">
        <f t="shared" si="64"/>
        <v>0.28529370612458721</v>
      </c>
      <c r="FO57" s="2">
        <f t="shared" si="64"/>
        <v>0.29109612953703595</v>
      </c>
      <c r="FP57" s="2">
        <f t="shared" si="64"/>
        <v>0.27448946355611198</v>
      </c>
      <c r="FQ57" s="2">
        <f t="shared" si="64"/>
        <v>0.26134135327805208</v>
      </c>
      <c r="FR57" s="2">
        <f t="shared" si="64"/>
        <v>0.26994139612173829</v>
      </c>
      <c r="FS57" s="2">
        <f t="shared" si="64"/>
        <v>0.27398779411514318</v>
      </c>
      <c r="FT57" s="2">
        <f t="shared" si="64"/>
        <v>0.2580344070840434</v>
      </c>
      <c r="FU57" s="2">
        <f t="shared" si="64"/>
        <v>0.22449832327917427</v>
      </c>
      <c r="FW57" s="2">
        <f t="shared" si="53"/>
        <v>7.5947656965892264E-6</v>
      </c>
      <c r="FX57" s="2">
        <f t="shared" si="53"/>
        <v>1.1373011767191995E-5</v>
      </c>
      <c r="FY57" s="2">
        <f t="shared" si="53"/>
        <v>1.183020034411239E-5</v>
      </c>
      <c r="FZ57" s="2">
        <f t="shared" si="53"/>
        <v>1.049380403831691E-5</v>
      </c>
      <c r="GA57" s="2">
        <f t="shared" si="53"/>
        <v>9.6092737371468945E-6</v>
      </c>
      <c r="GB57" s="2">
        <f t="shared" si="53"/>
        <v>9.1578551905215871E-6</v>
      </c>
      <c r="GC57" s="2">
        <f t="shared" si="53"/>
        <v>1.1084459307930017E-5</v>
      </c>
      <c r="GD57" s="2">
        <f t="shared" si="53"/>
        <v>1.3275625365721725E-5</v>
      </c>
      <c r="GE57" s="2">
        <f t="shared" si="53"/>
        <v>1.5290503850219147E-5</v>
      </c>
      <c r="GF57" s="2">
        <f t="shared" si="53"/>
        <v>1.2014570138834046E-5</v>
      </c>
      <c r="GG57" s="2">
        <f t="shared" si="53"/>
        <v>9.9164293534280004E-6</v>
      </c>
      <c r="GH57" s="2">
        <f t="shared" si="53"/>
        <v>8.4439566023108042E-6</v>
      </c>
      <c r="GI57" s="2">
        <f t="shared" si="53"/>
        <v>7.6106261179246205E-6</v>
      </c>
      <c r="GJ57" s="2">
        <f t="shared" si="53"/>
        <v>5.8675434210413615E-6</v>
      </c>
      <c r="GK57" s="2">
        <f t="shared" si="53"/>
        <v>4.794938962751431E-6</v>
      </c>
      <c r="GM57" s="86">
        <f t="shared" si="54"/>
        <v>1.0005918695416558E-3</v>
      </c>
      <c r="GN57" s="86">
        <f t="shared" si="54"/>
        <v>6.8333426595517375E-4</v>
      </c>
      <c r="GO57" s="86">
        <f t="shared" si="54"/>
        <v>4.8433961531499755E-4</v>
      </c>
      <c r="GP57" s="86">
        <f t="shared" si="54"/>
        <v>1.0155650383420138E-4</v>
      </c>
      <c r="GQ57" s="86">
        <f t="shared" si="54"/>
        <v>8.9188507863927549E-5</v>
      </c>
      <c r="GR57" s="86">
        <f t="shared" si="54"/>
        <v>7.4633873545577956E-5</v>
      </c>
      <c r="GS57" s="86">
        <f t="shared" si="54"/>
        <v>1.5942417642100099E-4</v>
      </c>
      <c r="GT57" s="86">
        <f t="shared" si="54"/>
        <v>1.4421016711217846E-4</v>
      </c>
      <c r="GU57" s="86">
        <f t="shared" si="54"/>
        <v>1.6374572777195617E-4</v>
      </c>
      <c r="GV57" s="86">
        <f t="shared" si="54"/>
        <v>8.6545685390663379E-5</v>
      </c>
      <c r="GW57" s="86">
        <f t="shared" si="54"/>
        <v>4.940220761995954E-5</v>
      </c>
      <c r="GX57" s="86">
        <f t="shared" si="54"/>
        <v>8.0285226520561729E-5</v>
      </c>
      <c r="GY57" s="86">
        <f t="shared" si="54"/>
        <v>1.0338444863090684E-4</v>
      </c>
      <c r="GZ57" s="86">
        <f t="shared" si="54"/>
        <v>4.1661461088369464E-5</v>
      </c>
      <c r="HA57" s="86">
        <f t="shared" si="54"/>
        <v>2.3310840526628373E-6</v>
      </c>
      <c r="HC57" s="86">
        <f t="shared" si="58"/>
        <v>3.884037318736055E-13</v>
      </c>
      <c r="HD57" s="86">
        <f t="shared" si="58"/>
        <v>3.1214677468016944E-12</v>
      </c>
      <c r="HE57" s="86">
        <f t="shared" si="58"/>
        <v>1.5011045979627442E-12</v>
      </c>
      <c r="HF57" s="86">
        <f t="shared" si="58"/>
        <v>6.0503261843932674E-17</v>
      </c>
      <c r="HG57" s="86">
        <f t="shared" si="58"/>
        <v>8.0480335785688498E-16</v>
      </c>
      <c r="HH57" s="86">
        <f t="shared" si="58"/>
        <v>1.0880479546275948E-16</v>
      </c>
      <c r="HI57" s="86">
        <f t="shared" si="58"/>
        <v>1.9095306433075508E-16</v>
      </c>
      <c r="HJ57" s="86">
        <f t="shared" si="58"/>
        <v>2.2628862629037184E-15</v>
      </c>
      <c r="HK57" s="86">
        <f t="shared" si="58"/>
        <v>1.8827825302947933E-14</v>
      </c>
      <c r="HL57" s="86">
        <f t="shared" si="58"/>
        <v>1.0169530095890101E-15</v>
      </c>
      <c r="HM57" s="86">
        <f t="shared" si="58"/>
        <v>7.8360375983982659E-16</v>
      </c>
      <c r="HN57" s="86">
        <f t="shared" si="58"/>
        <v>7.0848452636639061E-16</v>
      </c>
      <c r="HO57" s="86">
        <f t="shared" si="58"/>
        <v>4.2111685192548602E-16</v>
      </c>
      <c r="HP57" s="86">
        <f t="shared" si="58"/>
        <v>2.4028801493888825E-17</v>
      </c>
      <c r="HQ57" s="86">
        <f t="shared" si="58"/>
        <v>2.1259402702528653E-23</v>
      </c>
      <c r="HS57" s="86">
        <f t="shared" si="55"/>
        <v>2.7419648032310173E-90</v>
      </c>
      <c r="HT57" s="86">
        <f t="shared" si="55"/>
        <v>1.1230323713696084E-77</v>
      </c>
      <c r="HU57" s="86">
        <f t="shared" si="55"/>
        <v>2.2980428650947177E-81</v>
      </c>
      <c r="HV57" s="86">
        <f t="shared" si="55"/>
        <v>7.4997446985157623E-119</v>
      </c>
      <c r="HW57" s="86">
        <f t="shared" si="55"/>
        <v>4.1912435882994485E-110</v>
      </c>
      <c r="HX57" s="86">
        <f t="shared" si="55"/>
        <v>4.8375048137918113E-116</v>
      </c>
      <c r="HY57" s="86">
        <f t="shared" si="55"/>
        <v>2.2152445988367972E-112</v>
      </c>
      <c r="HZ57" s="86">
        <f t="shared" si="55"/>
        <v>8.4638529465674714E-106</v>
      </c>
      <c r="IA57" s="86">
        <f t="shared" si="55"/>
        <v>2.0766717762771819E-101</v>
      </c>
      <c r="IB57" s="86">
        <f t="shared" si="55"/>
        <v>3.8733493447096031E-110</v>
      </c>
      <c r="IC57" s="86">
        <f t="shared" si="55"/>
        <v>1.4758540855185235E-110</v>
      </c>
      <c r="ID57" s="86">
        <f t="shared" si="55"/>
        <v>2.3128665402242975E-110</v>
      </c>
      <c r="IE57" s="86">
        <f t="shared" si="55"/>
        <v>2.0351223659263919E-111</v>
      </c>
      <c r="IF57" s="86">
        <f t="shared" si="55"/>
        <v>4.352906311124942E-85</v>
      </c>
      <c r="IG57" s="86">
        <f t="shared" si="55"/>
        <v>7.629433346497741E-53</v>
      </c>
      <c r="II57" s="86">
        <f t="shared" si="56"/>
        <v>2.1406397264329708E-302</v>
      </c>
      <c r="IJ57" s="86">
        <f t="shared" si="56"/>
        <v>1.9660295407915682E-258</v>
      </c>
      <c r="IK57" s="86">
        <f t="shared" si="56"/>
        <v>1.8554791688007715E-274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9.511140957131171E-180</v>
      </c>
      <c r="IW57" s="86">
        <f t="shared" si="56"/>
        <v>2.7584910983215902E-112</v>
      </c>
      <c r="IY57" s="86">
        <f t="shared" si="57"/>
        <v>1.0005918699300595E-3</v>
      </c>
      <c r="IZ57" s="86">
        <f t="shared" si="57"/>
        <v>6.8333426907664146E-4</v>
      </c>
      <c r="JA57" s="86">
        <f t="shared" si="57"/>
        <v>4.8433961681610213E-4</v>
      </c>
      <c r="JB57" s="86">
        <f t="shared" si="57"/>
        <v>1.0155650383426188E-4</v>
      </c>
      <c r="JC57" s="86">
        <f t="shared" si="57"/>
        <v>8.9188507864732352E-5</v>
      </c>
      <c r="JD57" s="86">
        <f t="shared" si="57"/>
        <v>7.4633873545686756E-5</v>
      </c>
      <c r="JE57" s="86">
        <f t="shared" si="57"/>
        <v>1.5942417642119194E-4</v>
      </c>
      <c r="JF57" s="86">
        <f t="shared" si="57"/>
        <v>1.4421016711444135E-4</v>
      </c>
      <c r="JG57" s="86">
        <f t="shared" si="57"/>
        <v>1.6374572779078399E-4</v>
      </c>
      <c r="JH57" s="86">
        <f t="shared" si="57"/>
        <v>8.6545685391680333E-5</v>
      </c>
      <c r="JI57" s="86">
        <f t="shared" si="57"/>
        <v>4.9402207620743147E-5</v>
      </c>
      <c r="JJ57" s="86">
        <f t="shared" si="57"/>
        <v>8.0285226521270215E-5</v>
      </c>
      <c r="JK57" s="86">
        <f t="shared" si="57"/>
        <v>1.0338444863132795E-4</v>
      </c>
      <c r="JL57" s="86">
        <f t="shared" si="57"/>
        <v>4.1661461088393493E-5</v>
      </c>
      <c r="JM57" s="86">
        <f t="shared" si="57"/>
        <v>2.3310840526628373E-6</v>
      </c>
    </row>
    <row r="58" spans="2:273" x14ac:dyDescent="0.25">
      <c r="B58" s="2">
        <v>31</v>
      </c>
      <c r="C58" s="37">
        <v>72.77</v>
      </c>
      <c r="D58" s="37">
        <v>72.835999999999999</v>
      </c>
      <c r="E58" s="37">
        <v>69.721000000000004</v>
      </c>
      <c r="F58" s="37">
        <v>70.442999999999998</v>
      </c>
      <c r="G58" s="37">
        <v>70.688999999999993</v>
      </c>
      <c r="H58" s="37">
        <v>67.882999999999996</v>
      </c>
      <c r="I58" s="37">
        <v>73.617000000000004</v>
      </c>
      <c r="J58" s="37">
        <v>70.417000000000002</v>
      </c>
      <c r="K58" s="37">
        <v>67.41</v>
      </c>
      <c r="L58" s="37">
        <v>68.507999999999996</v>
      </c>
      <c r="M58" s="37">
        <v>69.623000000000005</v>
      </c>
      <c r="N58" s="37">
        <v>72.41</v>
      </c>
      <c r="O58" s="37">
        <v>73.262</v>
      </c>
      <c r="P58" s="37">
        <v>70.606999999999999</v>
      </c>
      <c r="Q58" s="37">
        <v>66.573999999999998</v>
      </c>
      <c r="S58" s="4">
        <f t="shared" si="59"/>
        <v>74.132682404630842</v>
      </c>
      <c r="T58" s="4">
        <f t="shared" si="59"/>
        <v>72.580096300160847</v>
      </c>
      <c r="U58" s="4">
        <f t="shared" si="59"/>
        <v>69.264608743845784</v>
      </c>
      <c r="V58" s="4">
        <f t="shared" si="59"/>
        <v>69.717003768978586</v>
      </c>
      <c r="W58" s="4">
        <f t="shared" si="59"/>
        <v>67.535240504126449</v>
      </c>
      <c r="X58" s="4">
        <f t="shared" si="59"/>
        <v>68.399723668164725</v>
      </c>
      <c r="Y58" s="4">
        <f t="shared" si="59"/>
        <v>74.058118597103885</v>
      </c>
      <c r="Z58" s="4">
        <f t="shared" si="59"/>
        <v>69.746833009398586</v>
      </c>
      <c r="AA58" s="4">
        <f t="shared" si="59"/>
        <v>66.994334126251729</v>
      </c>
      <c r="AB58" s="4">
        <f t="shared" si="59"/>
        <v>67.701462303739348</v>
      </c>
      <c r="AC58" s="4">
        <f t="shared" si="59"/>
        <v>70.161465004550351</v>
      </c>
      <c r="AD58" s="4">
        <f t="shared" si="59"/>
        <v>72.159746077764268</v>
      </c>
      <c r="AE58" s="4">
        <f t="shared" si="59"/>
        <v>72.833565215807553</v>
      </c>
      <c r="AF58" s="4">
        <f t="shared" si="59"/>
        <v>71.426343939376338</v>
      </c>
      <c r="AG58" s="4">
        <f t="shared" si="59"/>
        <v>67.95694645284145</v>
      </c>
      <c r="AI58" s="4">
        <f t="shared" si="60"/>
        <v>-1.3626824046308457</v>
      </c>
      <c r="AJ58" s="4">
        <f t="shared" si="60"/>
        <v>0.25590369983915195</v>
      </c>
      <c r="AK58" s="4">
        <f t="shared" si="60"/>
        <v>0.4563912561542196</v>
      </c>
      <c r="AL58" s="4">
        <f t="shared" si="60"/>
        <v>0.72599623102141209</v>
      </c>
      <c r="AM58" s="4">
        <f t="shared" si="60"/>
        <v>3.153759495873544</v>
      </c>
      <c r="AN58" s="4">
        <f t="shared" si="60"/>
        <v>-0.51672366816472959</v>
      </c>
      <c r="AO58" s="4">
        <f t="shared" si="60"/>
        <v>-0.44111859710388046</v>
      </c>
      <c r="AP58" s="4">
        <f t="shared" si="60"/>
        <v>0.67016699060141605</v>
      </c>
      <c r="AQ58" s="4">
        <f t="shared" si="60"/>
        <v>0.41566587374826724</v>
      </c>
      <c r="AR58" s="4">
        <f t="shared" si="60"/>
        <v>0.80653769626064786</v>
      </c>
      <c r="AS58" s="4">
        <f t="shared" si="60"/>
        <v>-0.53846500455034629</v>
      </c>
      <c r="AT58" s="4">
        <f t="shared" si="60"/>
        <v>0.25025392223572851</v>
      </c>
      <c r="AU58" s="4">
        <f t="shared" si="60"/>
        <v>0.42843478419244718</v>
      </c>
      <c r="AV58" s="4">
        <f t="shared" si="60"/>
        <v>-0.81934393937633843</v>
      </c>
      <c r="AW58" s="4">
        <f t="shared" si="60"/>
        <v>-1.3829464528414519</v>
      </c>
      <c r="AY58" s="2">
        <f t="shared" si="51"/>
        <v>72.814341198746206</v>
      </c>
      <c r="AZ58" s="2">
        <f t="shared" si="51"/>
        <v>71.680161883820276</v>
      </c>
      <c r="BA58" s="2">
        <f t="shared" si="51"/>
        <v>68.564778111032993</v>
      </c>
      <c r="BB58" s="2">
        <f t="shared" si="51"/>
        <v>69.545614833418995</v>
      </c>
      <c r="BC58" s="2">
        <f t="shared" si="51"/>
        <v>67.378046008333143</v>
      </c>
      <c r="BD58" s="2">
        <f t="shared" si="51"/>
        <v>68.270527922560902</v>
      </c>
      <c r="BE58" s="2">
        <f t="shared" si="51"/>
        <v>73.814143781673963</v>
      </c>
      <c r="BF58" s="2">
        <f t="shared" si="51"/>
        <v>69.51910321754184</v>
      </c>
      <c r="BG58" s="2">
        <f t="shared" si="51"/>
        <v>66.731392721916833</v>
      </c>
      <c r="BH58" s="2">
        <f t="shared" si="51"/>
        <v>67.545033367974497</v>
      </c>
      <c r="BI58" s="2">
        <f t="shared" si="51"/>
        <v>70.065552912256834</v>
      </c>
      <c r="BJ58" s="2">
        <f t="shared" si="51"/>
        <v>72.010943522026395</v>
      </c>
      <c r="BK58" s="2">
        <f t="shared" si="51"/>
        <v>72.64651213047641</v>
      </c>
      <c r="BL58" s="2">
        <f t="shared" si="51"/>
        <v>71.339420082878931</v>
      </c>
      <c r="BM58" s="2">
        <f t="shared" si="51"/>
        <v>67.951432724385157</v>
      </c>
      <c r="BO58" s="2">
        <f t="shared" si="10"/>
        <v>72.77</v>
      </c>
      <c r="BP58" s="2">
        <f t="shared" si="11"/>
        <v>72.835999999999999</v>
      </c>
      <c r="BQ58" s="2">
        <f t="shared" si="12"/>
        <v>69.721000000000004</v>
      </c>
      <c r="BR58" s="2">
        <f t="shared" si="13"/>
        <v>70.442999999999998</v>
      </c>
      <c r="BS58" s="2">
        <f t="shared" si="14"/>
        <v>70.688999999999993</v>
      </c>
      <c r="BT58" s="2">
        <f t="shared" si="15"/>
        <v>67.882999999999996</v>
      </c>
      <c r="BU58" s="2">
        <f t="shared" si="16"/>
        <v>73.617000000000004</v>
      </c>
      <c r="BV58" s="2">
        <f t="shared" si="17"/>
        <v>70.417000000000002</v>
      </c>
      <c r="BW58" s="2">
        <f t="shared" si="18"/>
        <v>67.41</v>
      </c>
      <c r="BX58" s="2">
        <f t="shared" si="19"/>
        <v>68.507999999999996</v>
      </c>
      <c r="BY58" s="2">
        <f t="shared" si="20"/>
        <v>69.623000000000005</v>
      </c>
      <c r="BZ58" s="2">
        <f t="shared" si="21"/>
        <v>72.41</v>
      </c>
      <c r="CA58" s="2">
        <f t="shared" si="22"/>
        <v>73.262</v>
      </c>
      <c r="CB58" s="2">
        <f t="shared" si="23"/>
        <v>70.606999999999999</v>
      </c>
      <c r="CC58" s="2">
        <f t="shared" si="24"/>
        <v>66.573999999999998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73.89225557136082</v>
      </c>
      <c r="DL58" s="2">
        <f t="shared" si="61"/>
        <v>73.570533756428489</v>
      </c>
      <c r="DM58" s="2">
        <f t="shared" si="61"/>
        <v>70.756924171134685</v>
      </c>
      <c r="DN58" s="2">
        <f t="shared" si="61"/>
        <v>71.395186411149851</v>
      </c>
      <c r="DO58" s="2">
        <f t="shared" si="61"/>
        <v>70.036203484320538</v>
      </c>
      <c r="DP58" s="2">
        <f t="shared" si="61"/>
        <v>69.240867421602786</v>
      </c>
      <c r="DQ58" s="2">
        <f t="shared" si="61"/>
        <v>74.669688086303935</v>
      </c>
      <c r="DR58" s="2">
        <f t="shared" si="61"/>
        <v>71.51689521575986</v>
      </c>
      <c r="DS58" s="2">
        <f t="shared" si="61"/>
        <v>68.551158348968102</v>
      </c>
      <c r="DT58" s="2">
        <f t="shared" si="61"/>
        <v>69.156487242026259</v>
      </c>
      <c r="DU58" s="2">
        <f t="shared" si="61"/>
        <v>71.051127530364383</v>
      </c>
      <c r="DV58" s="2">
        <f t="shared" si="61"/>
        <v>73.188763066202085</v>
      </c>
      <c r="DW58" s="2">
        <f t="shared" si="61"/>
        <v>73.5512848968105</v>
      </c>
      <c r="DX58" s="2">
        <f t="shared" si="61"/>
        <v>72.311686909581667</v>
      </c>
      <c r="DY58" s="2">
        <f t="shared" si="61"/>
        <v>67.964588159824046</v>
      </c>
      <c r="EA58" s="2">
        <f t="shared" si="62"/>
        <v>70.932552073214779</v>
      </c>
      <c r="EB58" s="2">
        <f t="shared" si="62"/>
        <v>68.062125985313926</v>
      </c>
      <c r="EC58" s="2">
        <f t="shared" si="62"/>
        <v>64.23909174634575</v>
      </c>
      <c r="ED58" s="2">
        <f t="shared" si="62"/>
        <v>65.039914933147017</v>
      </c>
      <c r="EE58" s="2">
        <f t="shared" si="62"/>
        <v>60.931479950227015</v>
      </c>
      <c r="EF58" s="2">
        <f t="shared" si="62"/>
        <v>65.843993657528458</v>
      </c>
      <c r="EG58" s="2">
        <f t="shared" si="62"/>
        <v>71.863261221624441</v>
      </c>
      <c r="EH58" s="2">
        <f t="shared" si="62"/>
        <v>64.954708486351265</v>
      </c>
      <c r="EI58" s="2">
        <f t="shared" si="62"/>
        <v>62.689689967990098</v>
      </c>
      <c r="EJ58" s="2">
        <f t="shared" si="62"/>
        <v>63.660582286808584</v>
      </c>
      <c r="EK58" s="2">
        <f t="shared" si="62"/>
        <v>67.525059690474393</v>
      </c>
      <c r="EL58" s="2">
        <f t="shared" si="62"/>
        <v>69.105794073984313</v>
      </c>
      <c r="EM58" s="2">
        <f t="shared" si="62"/>
        <v>70.460044126595562</v>
      </c>
      <c r="EN58" s="2">
        <f t="shared" si="62"/>
        <v>68.789765961364367</v>
      </c>
      <c r="EO58" s="2">
        <f t="shared" si="62"/>
        <v>67.91000440497551</v>
      </c>
      <c r="EQ58" s="2">
        <f t="shared" si="63"/>
        <v>67.478983985771762</v>
      </c>
      <c r="ER58" s="2">
        <f t="shared" si="63"/>
        <v>66.039135667879961</v>
      </c>
      <c r="ES58" s="2">
        <f t="shared" si="63"/>
        <v>64.004347403026998</v>
      </c>
      <c r="ET58" s="2">
        <f t="shared" si="63"/>
        <v>64.521032170041764</v>
      </c>
      <c r="EU58" s="2">
        <f t="shared" si="63"/>
        <v>62.053515603605661</v>
      </c>
      <c r="EV58" s="2">
        <f t="shared" si="63"/>
        <v>66.376392881870331</v>
      </c>
      <c r="EW58" s="2">
        <f t="shared" si="63"/>
        <v>69.5598684048895</v>
      </c>
      <c r="EX58" s="2">
        <f t="shared" si="63"/>
        <v>64.40743308507831</v>
      </c>
      <c r="EY58" s="2">
        <f t="shared" si="63"/>
        <v>62.344378953263337</v>
      </c>
      <c r="EZ58" s="2">
        <f t="shared" si="63"/>
        <v>62.412810294969198</v>
      </c>
      <c r="FA58" s="2">
        <f t="shared" si="63"/>
        <v>66.45434524437475</v>
      </c>
      <c r="FB58" s="2">
        <f t="shared" si="63"/>
        <v>69.415943266867259</v>
      </c>
      <c r="FC58" s="2">
        <f t="shared" si="63"/>
        <v>68.853191434215219</v>
      </c>
      <c r="FD58" s="2">
        <f t="shared" si="63"/>
        <v>66.183751658006969</v>
      </c>
      <c r="FE58" s="2">
        <f t="shared" si="63"/>
        <v>67.133669277213045</v>
      </c>
      <c r="FG58" s="2">
        <f t="shared" si="64"/>
        <v>0.36418702540302744</v>
      </c>
      <c r="FH58" s="2">
        <f t="shared" si="64"/>
        <v>0.34317478370693066</v>
      </c>
      <c r="FI58" s="2">
        <f t="shared" si="64"/>
        <v>0.33633006684374533</v>
      </c>
      <c r="FJ58" s="2">
        <f t="shared" si="64"/>
        <v>0.29102857584537167</v>
      </c>
      <c r="FK58" s="2">
        <f t="shared" si="64"/>
        <v>0.2919549713061862</v>
      </c>
      <c r="FL58" s="2">
        <f t="shared" si="64"/>
        <v>0.28565819999762243</v>
      </c>
      <c r="FM58" s="2">
        <f t="shared" si="64"/>
        <v>0.3048418329709397</v>
      </c>
      <c r="FN58" s="2">
        <f t="shared" si="64"/>
        <v>0.3044387662571339</v>
      </c>
      <c r="FO58" s="2">
        <f t="shared" si="64"/>
        <v>0.31046142696651119</v>
      </c>
      <c r="FP58" s="2">
        <f t="shared" si="64"/>
        <v>0.29320693305464873</v>
      </c>
      <c r="FQ58" s="2">
        <f t="shared" si="64"/>
        <v>0.27950766146127004</v>
      </c>
      <c r="FR58" s="2">
        <f t="shared" si="64"/>
        <v>0.28847204521269826</v>
      </c>
      <c r="FS58" s="2">
        <f t="shared" si="64"/>
        <v>0.29268485523990012</v>
      </c>
      <c r="FT58" s="2">
        <f t="shared" si="64"/>
        <v>0.27605675279668995</v>
      </c>
      <c r="FU58" s="2">
        <f t="shared" si="64"/>
        <v>0.24093897276951645</v>
      </c>
      <c r="FW58" s="2">
        <f t="shared" si="53"/>
        <v>8.3274888893312332E-6</v>
      </c>
      <c r="FX58" s="2">
        <f t="shared" si="53"/>
        <v>1.2470245744257928E-5</v>
      </c>
      <c r="FY58" s="2">
        <f t="shared" si="53"/>
        <v>1.2971541928172578E-5</v>
      </c>
      <c r="FZ58" s="2">
        <f t="shared" si="53"/>
        <v>1.150621567345315E-5</v>
      </c>
      <c r="GA58" s="2">
        <f t="shared" si="53"/>
        <v>1.0536349365457298E-5</v>
      </c>
      <c r="GB58" s="2">
        <f t="shared" si="53"/>
        <v>1.0041379667949817E-5</v>
      </c>
      <c r="GC58" s="2">
        <f t="shared" si="53"/>
        <v>1.2153854949744176E-5</v>
      </c>
      <c r="GD58" s="2">
        <f t="shared" si="53"/>
        <v>1.4556415109700692E-5</v>
      </c>
      <c r="GE58" s="2">
        <f t="shared" si="53"/>
        <v>1.6765679347074722E-5</v>
      </c>
      <c r="GF58" s="2">
        <f t="shared" si="53"/>
        <v>1.3173698923049746E-5</v>
      </c>
      <c r="GG58" s="2">
        <f t="shared" si="53"/>
        <v>1.0873138167087833E-5</v>
      </c>
      <c r="GH58" s="2">
        <f t="shared" si="53"/>
        <v>9.2586067610177996E-6</v>
      </c>
      <c r="GI58" s="2">
        <f t="shared" si="53"/>
        <v>8.3448794699953428E-6</v>
      </c>
      <c r="GJ58" s="2">
        <f t="shared" si="53"/>
        <v>6.4336297840817363E-6</v>
      </c>
      <c r="GK58" s="2">
        <f t="shared" si="53"/>
        <v>5.2575435923175702E-6</v>
      </c>
      <c r="GM58" s="86">
        <f t="shared" si="54"/>
        <v>1.4816469774910895E-3</v>
      </c>
      <c r="GN58" s="86">
        <f t="shared" si="54"/>
        <v>1.0204372100295878E-3</v>
      </c>
      <c r="GO58" s="86">
        <f t="shared" si="54"/>
        <v>7.4837451902808473E-4</v>
      </c>
      <c r="GP58" s="86">
        <f t="shared" si="54"/>
        <v>1.7207636816169011E-4</v>
      </c>
      <c r="GQ58" s="86">
        <f t="shared" si="54"/>
        <v>1.5389325125537905E-4</v>
      </c>
      <c r="GR58" s="86">
        <f t="shared" si="54"/>
        <v>1.2939821142948191E-4</v>
      </c>
      <c r="GS58" s="86">
        <f t="shared" si="54"/>
        <v>2.6461759521615076E-4</v>
      </c>
      <c r="GT58" s="86">
        <f t="shared" si="54"/>
        <v>2.4219930835452935E-4</v>
      </c>
      <c r="GU58" s="86">
        <f t="shared" si="54"/>
        <v>2.7487061438660737E-4</v>
      </c>
      <c r="GV58" s="86">
        <f t="shared" si="54"/>
        <v>1.503869621660223E-4</v>
      </c>
      <c r="GW58" s="86">
        <f t="shared" si="54"/>
        <v>8.8442909393549049E-5</v>
      </c>
      <c r="GX58" s="86">
        <f t="shared" si="54"/>
        <v>1.3901593085620192E-4</v>
      </c>
      <c r="GY58" s="86">
        <f t="shared" si="54"/>
        <v>1.7554117605846732E-4</v>
      </c>
      <c r="GZ58" s="86">
        <f t="shared" si="54"/>
        <v>7.5354805070218156E-5</v>
      </c>
      <c r="HA58" s="86">
        <f t="shared" si="54"/>
        <v>5.1826623430094248E-6</v>
      </c>
      <c r="HC58" s="86">
        <f t="shared" si="58"/>
        <v>1.0276722196802626E-12</v>
      </c>
      <c r="HD58" s="86">
        <f t="shared" si="58"/>
        <v>7.6418917297068447E-12</v>
      </c>
      <c r="HE58" s="86">
        <f t="shared" si="58"/>
        <v>3.8390427098617811E-12</v>
      </c>
      <c r="HF58" s="86">
        <f t="shared" si="58"/>
        <v>2.2558986815929879E-16</v>
      </c>
      <c r="HG58" s="86">
        <f t="shared" si="58"/>
        <v>2.7169047972088807E-15</v>
      </c>
      <c r="HH58" s="86">
        <f t="shared" si="58"/>
        <v>3.9072669730923657E-16</v>
      </c>
      <c r="HI58" s="86">
        <f t="shared" si="58"/>
        <v>6.808205339235343E-16</v>
      </c>
      <c r="HJ58" s="86">
        <f t="shared" si="58"/>
        <v>7.5022653830160176E-15</v>
      </c>
      <c r="HK58" s="86">
        <f t="shared" si="58"/>
        <v>5.967352037756627E-14</v>
      </c>
      <c r="HL58" s="86">
        <f t="shared" si="58"/>
        <v>3.4827383264534748E-15</v>
      </c>
      <c r="HM58" s="86">
        <f t="shared" si="58"/>
        <v>2.6447509562807816E-15</v>
      </c>
      <c r="HN58" s="86">
        <f t="shared" si="58"/>
        <v>2.351340339311003E-15</v>
      </c>
      <c r="HO58" s="86">
        <f t="shared" si="58"/>
        <v>1.4021640973035592E-15</v>
      </c>
      <c r="HP58" s="86">
        <f t="shared" si="58"/>
        <v>8.8208909837416945E-17</v>
      </c>
      <c r="HQ58" s="86">
        <f t="shared" si="58"/>
        <v>1.3236118600107339E-22</v>
      </c>
      <c r="HS58" s="86">
        <f t="shared" si="55"/>
        <v>1.8723593820942988E-88</v>
      </c>
      <c r="HT58" s="86">
        <f t="shared" si="55"/>
        <v>4.7379324439662731E-76</v>
      </c>
      <c r="HU58" s="86">
        <f t="shared" si="55"/>
        <v>1.2092580500624113E-79</v>
      </c>
      <c r="HV58" s="86">
        <f t="shared" si="55"/>
        <v>2.3001599793484794E-116</v>
      </c>
      <c r="HW58" s="86">
        <f t="shared" si="55"/>
        <v>8.2560017918858622E-108</v>
      </c>
      <c r="HX58" s="86">
        <f t="shared" si="55"/>
        <v>1.2317419814866653E-113</v>
      </c>
      <c r="HY58" s="86">
        <f t="shared" si="55"/>
        <v>5.2228977774079268E-110</v>
      </c>
      <c r="HZ58" s="86">
        <f t="shared" si="55"/>
        <v>1.5040751282506078E-103</v>
      </c>
      <c r="IA58" s="86">
        <f t="shared" si="55"/>
        <v>3.2258737960527663E-99</v>
      </c>
      <c r="IB58" s="86">
        <f t="shared" si="55"/>
        <v>8.2837016371865784E-108</v>
      </c>
      <c r="IC58" s="86">
        <f t="shared" si="55"/>
        <v>2.9305070906886614E-108</v>
      </c>
      <c r="ID58" s="86">
        <f t="shared" si="55"/>
        <v>4.214303373618323E-108</v>
      </c>
      <c r="IE58" s="86">
        <f t="shared" si="55"/>
        <v>3.7059333204313631E-109</v>
      </c>
      <c r="IF58" s="86">
        <f t="shared" si="55"/>
        <v>2.1505785000660869E-83</v>
      </c>
      <c r="IG58" s="86">
        <f t="shared" si="55"/>
        <v>7.9506141072430646E-52</v>
      </c>
      <c r="II58" s="86">
        <f t="shared" si="56"/>
        <v>1.0083677707602326E-297</v>
      </c>
      <c r="IJ58" s="86">
        <f t="shared" si="56"/>
        <v>2.653464737408313E-254</v>
      </c>
      <c r="IK58" s="86">
        <f t="shared" si="56"/>
        <v>4.6978824467070183E-270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4.8415415724121632E-177</v>
      </c>
      <c r="IW58" s="86">
        <f t="shared" si="56"/>
        <v>1.2408304776891776E-110</v>
      </c>
      <c r="IY58" s="86">
        <f t="shared" si="57"/>
        <v>1.4816469785187618E-3</v>
      </c>
      <c r="IZ58" s="86">
        <f t="shared" si="57"/>
        <v>1.0204372176714795E-3</v>
      </c>
      <c r="JA58" s="86">
        <f t="shared" si="57"/>
        <v>7.4837452286712742E-4</v>
      </c>
      <c r="JB58" s="86">
        <f t="shared" si="57"/>
        <v>1.720763681619157E-4</v>
      </c>
      <c r="JC58" s="86">
        <f t="shared" si="57"/>
        <v>1.5389325125809595E-4</v>
      </c>
      <c r="JD58" s="86">
        <f t="shared" si="57"/>
        <v>1.2939821142987263E-4</v>
      </c>
      <c r="JE58" s="86">
        <f t="shared" si="57"/>
        <v>2.6461759521683158E-4</v>
      </c>
      <c r="JF58" s="86">
        <f t="shared" si="57"/>
        <v>2.4219930836203162E-4</v>
      </c>
      <c r="JG58" s="86">
        <f t="shared" si="57"/>
        <v>2.7487061444628089E-4</v>
      </c>
      <c r="JH58" s="86">
        <f t="shared" si="57"/>
        <v>1.5038696216950503E-4</v>
      </c>
      <c r="JI58" s="86">
        <f t="shared" si="57"/>
        <v>8.8442909396193797E-5</v>
      </c>
      <c r="JJ58" s="86">
        <f t="shared" si="57"/>
        <v>1.3901593085855325E-4</v>
      </c>
      <c r="JK58" s="86">
        <f t="shared" si="57"/>
        <v>1.7554117605986949E-4</v>
      </c>
      <c r="JL58" s="86">
        <f t="shared" si="57"/>
        <v>7.535480507030637E-5</v>
      </c>
      <c r="JM58" s="86">
        <f t="shared" si="57"/>
        <v>5.1826623430094248E-6</v>
      </c>
    </row>
    <row r="59" spans="2:273" x14ac:dyDescent="0.25">
      <c r="B59" s="2">
        <v>32</v>
      </c>
      <c r="C59" s="37">
        <v>74.343999999999994</v>
      </c>
      <c r="D59" s="37">
        <v>73.343999999999994</v>
      </c>
      <c r="E59" s="37">
        <v>71.704999999999998</v>
      </c>
      <c r="F59" s="37">
        <v>70.966999999999999</v>
      </c>
      <c r="G59" s="37">
        <v>69.525000000000006</v>
      </c>
      <c r="H59" s="37">
        <v>69.183000000000007</v>
      </c>
      <c r="I59" s="37">
        <v>74.632999999999996</v>
      </c>
      <c r="J59" s="37">
        <v>71.117000000000004</v>
      </c>
      <c r="K59" s="37">
        <v>67.738</v>
      </c>
      <c r="L59" s="37">
        <v>69.966999999999999</v>
      </c>
      <c r="M59" s="37">
        <v>70.787000000000006</v>
      </c>
      <c r="N59" s="37">
        <v>73.557000000000002</v>
      </c>
      <c r="O59" s="37">
        <v>74.278999999999996</v>
      </c>
      <c r="P59" s="37">
        <v>73.049000000000007</v>
      </c>
      <c r="Q59" s="37">
        <v>68.754000000000005</v>
      </c>
      <c r="S59" s="4">
        <f t="shared" si="59"/>
        <v>74.714428919705554</v>
      </c>
      <c r="T59" s="4">
        <f t="shared" si="59"/>
        <v>72.997984046905998</v>
      </c>
      <c r="U59" s="4">
        <f t="shared" si="59"/>
        <v>69.570251509497581</v>
      </c>
      <c r="V59" s="4">
        <f t="shared" si="59"/>
        <v>69.825507757518878</v>
      </c>
      <c r="W59" s="4">
        <f t="shared" si="59"/>
        <v>67.619720940406651</v>
      </c>
      <c r="X59" s="4">
        <f t="shared" si="59"/>
        <v>68.539016027995189</v>
      </c>
      <c r="Y59" s="4">
        <f t="shared" si="59"/>
        <v>74.196590040919602</v>
      </c>
      <c r="Z59" s="4">
        <f t="shared" si="59"/>
        <v>69.945868589223906</v>
      </c>
      <c r="AA59" s="4">
        <f t="shared" si="59"/>
        <v>67.177952938500155</v>
      </c>
      <c r="AB59" s="4">
        <f t="shared" si="59"/>
        <v>67.842648332910215</v>
      </c>
      <c r="AC59" s="4">
        <f t="shared" si="59"/>
        <v>70.279527070457917</v>
      </c>
      <c r="AD59" s="4">
        <f t="shared" si="59"/>
        <v>72.292592463380217</v>
      </c>
      <c r="AE59" s="4">
        <f t="shared" si="59"/>
        <v>73.038601863281841</v>
      </c>
      <c r="AF59" s="4">
        <f t="shared" si="59"/>
        <v>71.617319420112963</v>
      </c>
      <c r="AG59" s="4">
        <f t="shared" si="59"/>
        <v>68.126739426235915</v>
      </c>
      <c r="AI59" s="4">
        <f t="shared" si="60"/>
        <v>-0.37042891970556013</v>
      </c>
      <c r="AJ59" s="4">
        <f t="shared" si="60"/>
        <v>0.34601595309399613</v>
      </c>
      <c r="AK59" s="4">
        <f t="shared" si="60"/>
        <v>2.1347484905024174</v>
      </c>
      <c r="AL59" s="4">
        <f t="shared" si="60"/>
        <v>1.1414922424811209</v>
      </c>
      <c r="AM59" s="4">
        <f t="shared" si="60"/>
        <v>1.9052790595933544</v>
      </c>
      <c r="AN59" s="4">
        <f t="shared" si="60"/>
        <v>0.64398397200481838</v>
      </c>
      <c r="AO59" s="4">
        <f t="shared" si="60"/>
        <v>0.43640995908039315</v>
      </c>
      <c r="AP59" s="4">
        <f t="shared" si="60"/>
        <v>1.1711314107760984</v>
      </c>
      <c r="AQ59" s="4">
        <f t="shared" si="60"/>
        <v>0.56004706149984429</v>
      </c>
      <c r="AR59" s="4">
        <f t="shared" si="60"/>
        <v>2.1243516670897833</v>
      </c>
      <c r="AS59" s="4">
        <f t="shared" si="60"/>
        <v>0.50747292954208945</v>
      </c>
      <c r="AT59" s="4">
        <f t="shared" si="60"/>
        <v>1.2644075366197853</v>
      </c>
      <c r="AU59" s="4">
        <f t="shared" si="60"/>
        <v>1.2403981367181558</v>
      </c>
      <c r="AV59" s="4">
        <f t="shared" si="60"/>
        <v>1.4316805798870433</v>
      </c>
      <c r="AW59" s="4">
        <f t="shared" si="60"/>
        <v>0.62726057376409017</v>
      </c>
      <c r="AY59" s="2">
        <f t="shared" ref="AY59:BM75" si="65">IF(OR($B59 &lt; C$230, $B59 &gt; C$233), #N/A, ((1-FG59)*DK59) + (FG59 - FW59)*EA59 + (FW59*EQ59))</f>
        <v>72.843581609361451</v>
      </c>
      <c r="AZ59" s="2">
        <f t="shared" si="65"/>
        <v>71.708643252334838</v>
      </c>
      <c r="BA59" s="2">
        <f t="shared" si="65"/>
        <v>68.535555853134127</v>
      </c>
      <c r="BB59" s="2">
        <f t="shared" si="65"/>
        <v>69.548539041254188</v>
      </c>
      <c r="BC59" s="2">
        <f t="shared" si="65"/>
        <v>67.361435895754084</v>
      </c>
      <c r="BD59" s="2">
        <f t="shared" si="65"/>
        <v>68.325639138798934</v>
      </c>
      <c r="BE59" s="2">
        <f t="shared" si="65"/>
        <v>73.810302026343948</v>
      </c>
      <c r="BF59" s="2">
        <f t="shared" si="65"/>
        <v>69.581379102954259</v>
      </c>
      <c r="BG59" s="2">
        <f t="shared" si="65"/>
        <v>66.757594544170843</v>
      </c>
      <c r="BH59" s="2">
        <f t="shared" si="65"/>
        <v>67.583993047244405</v>
      </c>
      <c r="BI59" s="2">
        <f t="shared" si="65"/>
        <v>70.116246296893308</v>
      </c>
      <c r="BJ59" s="2">
        <f t="shared" si="65"/>
        <v>72.047207841207381</v>
      </c>
      <c r="BK59" s="2">
        <f t="shared" si="65"/>
        <v>72.735793334460197</v>
      </c>
      <c r="BL59" s="2">
        <f t="shared" si="65"/>
        <v>71.467865753617929</v>
      </c>
      <c r="BM59" s="2">
        <f t="shared" si="65"/>
        <v>68.115196218622316</v>
      </c>
      <c r="BO59" s="2">
        <f t="shared" si="10"/>
        <v>74.343999999999994</v>
      </c>
      <c r="BP59" s="2">
        <f t="shared" si="11"/>
        <v>73.343999999999994</v>
      </c>
      <c r="BQ59" s="2">
        <f t="shared" si="12"/>
        <v>71.704999999999998</v>
      </c>
      <c r="BR59" s="2">
        <f t="shared" si="13"/>
        <v>70.966999999999999</v>
      </c>
      <c r="BS59" s="2">
        <f t="shared" si="14"/>
        <v>69.525000000000006</v>
      </c>
      <c r="BT59" s="2">
        <f t="shared" si="15"/>
        <v>69.183000000000007</v>
      </c>
      <c r="BU59" s="2">
        <f t="shared" si="16"/>
        <v>74.632999999999996</v>
      </c>
      <c r="BV59" s="2">
        <f t="shared" si="17"/>
        <v>71.117000000000004</v>
      </c>
      <c r="BW59" s="2">
        <f t="shared" si="18"/>
        <v>67.738</v>
      </c>
      <c r="BX59" s="2">
        <f t="shared" si="19"/>
        <v>69.966999999999999</v>
      </c>
      <c r="BY59" s="2">
        <f t="shared" si="20"/>
        <v>70.787000000000006</v>
      </c>
      <c r="BZ59" s="2">
        <f t="shared" si="21"/>
        <v>73.557000000000002</v>
      </c>
      <c r="CA59" s="2">
        <f t="shared" si="22"/>
        <v>74.278999999999996</v>
      </c>
      <c r="CB59" s="2">
        <f t="shared" si="23"/>
        <v>73.049000000000007</v>
      </c>
      <c r="CC59" s="2">
        <f t="shared" si="24"/>
        <v>68.754000000000005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74.148715979137023</v>
      </c>
      <c r="DL59" s="2">
        <f t="shared" si="61"/>
        <v>73.88310066746908</v>
      </c>
      <c r="DM59" s="2">
        <f t="shared" si="61"/>
        <v>70.986457052193884</v>
      </c>
      <c r="DN59" s="2">
        <f t="shared" si="61"/>
        <v>71.633571428571457</v>
      </c>
      <c r="DO59" s="2">
        <f t="shared" si="61"/>
        <v>70.303459233449459</v>
      </c>
      <c r="DP59" s="2">
        <f t="shared" si="61"/>
        <v>69.461325435540076</v>
      </c>
      <c r="DQ59" s="2">
        <f t="shared" si="61"/>
        <v>74.829600093808622</v>
      </c>
      <c r="DR59" s="2">
        <f t="shared" si="61"/>
        <v>71.855175234521582</v>
      </c>
      <c r="DS59" s="2">
        <f t="shared" si="61"/>
        <v>68.815087335834903</v>
      </c>
      <c r="DT59" s="2">
        <f t="shared" si="61"/>
        <v>69.417383958724201</v>
      </c>
      <c r="DU59" s="2">
        <f t="shared" si="61"/>
        <v>71.271332591093127</v>
      </c>
      <c r="DV59" s="2">
        <f t="shared" si="61"/>
        <v>73.410313588850173</v>
      </c>
      <c r="DW59" s="2">
        <f t="shared" si="61"/>
        <v>73.837433583489684</v>
      </c>
      <c r="DX59" s="2">
        <f t="shared" si="61"/>
        <v>72.645627395411623</v>
      </c>
      <c r="DY59" s="2">
        <f t="shared" si="61"/>
        <v>68.227788306451615</v>
      </c>
      <c r="EA59" s="2">
        <f t="shared" si="62"/>
        <v>70.765592509934564</v>
      </c>
      <c r="EB59" s="2">
        <f t="shared" si="62"/>
        <v>67.91307525101152</v>
      </c>
      <c r="EC59" s="2">
        <f t="shared" si="62"/>
        <v>64.124817012858557</v>
      </c>
      <c r="ED59" s="2">
        <f t="shared" si="62"/>
        <v>64.916161471400898</v>
      </c>
      <c r="EE59" s="2">
        <f t="shared" si="62"/>
        <v>60.854240316106214</v>
      </c>
      <c r="EF59" s="2">
        <f t="shared" si="62"/>
        <v>65.735512882288774</v>
      </c>
      <c r="EG59" s="2">
        <f t="shared" si="62"/>
        <v>71.690520215811915</v>
      </c>
      <c r="EH59" s="2">
        <f t="shared" si="62"/>
        <v>64.843494229038157</v>
      </c>
      <c r="EI59" s="2">
        <f t="shared" si="62"/>
        <v>62.589982706208858</v>
      </c>
      <c r="EJ59" s="2">
        <f t="shared" si="62"/>
        <v>63.553418221255313</v>
      </c>
      <c r="EK59" s="2">
        <f t="shared" si="62"/>
        <v>67.400786821818528</v>
      </c>
      <c r="EL59" s="2">
        <f t="shared" si="62"/>
        <v>68.980875571848401</v>
      </c>
      <c r="EM59" s="2">
        <f t="shared" si="62"/>
        <v>70.30781850866309</v>
      </c>
      <c r="EN59" s="2">
        <f t="shared" si="62"/>
        <v>68.651078437389714</v>
      </c>
      <c r="EO59" s="2">
        <f t="shared" si="62"/>
        <v>67.791710904582402</v>
      </c>
      <c r="EQ59" s="2">
        <f t="shared" si="63"/>
        <v>67.353617868170289</v>
      </c>
      <c r="ER59" s="2">
        <f t="shared" si="63"/>
        <v>65.915836088666296</v>
      </c>
      <c r="ES59" s="2">
        <f t="shared" si="63"/>
        <v>63.892829406915084</v>
      </c>
      <c r="ET59" s="2">
        <f t="shared" si="63"/>
        <v>64.403904802894317</v>
      </c>
      <c r="EU59" s="2">
        <f t="shared" si="63"/>
        <v>61.962024418073938</v>
      </c>
      <c r="EV59" s="2">
        <f t="shared" si="63"/>
        <v>66.26062352154058</v>
      </c>
      <c r="EW59" s="2">
        <f t="shared" si="63"/>
        <v>69.41841406179465</v>
      </c>
      <c r="EX59" s="2">
        <f t="shared" si="63"/>
        <v>64.303645284224899</v>
      </c>
      <c r="EY59" s="2">
        <f t="shared" si="63"/>
        <v>62.249076141584425</v>
      </c>
      <c r="EZ59" s="2">
        <f t="shared" si="63"/>
        <v>62.32169816128971</v>
      </c>
      <c r="FA59" s="2">
        <f t="shared" si="63"/>
        <v>66.34351350865299</v>
      </c>
      <c r="FB59" s="2">
        <f t="shared" si="63"/>
        <v>69.287050520727078</v>
      </c>
      <c r="FC59" s="2">
        <f t="shared" si="63"/>
        <v>68.720889293353437</v>
      </c>
      <c r="FD59" s="2">
        <f t="shared" si="63"/>
        <v>66.076980714345027</v>
      </c>
      <c r="FE59" s="2">
        <f t="shared" si="63"/>
        <v>67.026330585032838</v>
      </c>
      <c r="FG59" s="2">
        <f t="shared" si="64"/>
        <v>0.38576872149301472</v>
      </c>
      <c r="FH59" s="2">
        <f t="shared" si="64"/>
        <v>0.36422459780784577</v>
      </c>
      <c r="FI59" s="2">
        <f t="shared" si="64"/>
        <v>0.35718835226724782</v>
      </c>
      <c r="FJ59" s="2">
        <f t="shared" si="64"/>
        <v>0.31039134693684833</v>
      </c>
      <c r="FK59" s="2">
        <f t="shared" si="64"/>
        <v>0.31135230980587725</v>
      </c>
      <c r="FL59" s="2">
        <f t="shared" si="64"/>
        <v>0.30481728805530517</v>
      </c>
      <c r="FM59" s="2">
        <f t="shared" si="64"/>
        <v>0.32470272437642972</v>
      </c>
      <c r="FN59" s="2">
        <f t="shared" si="64"/>
        <v>0.32428564753368305</v>
      </c>
      <c r="FO59" s="2">
        <f t="shared" si="64"/>
        <v>0.33051436837353132</v>
      </c>
      <c r="FP59" s="2">
        <f t="shared" si="64"/>
        <v>0.31265072167687813</v>
      </c>
      <c r="FQ59" s="2">
        <f t="shared" si="64"/>
        <v>0.29842656774707449</v>
      </c>
      <c r="FR59" s="2">
        <f t="shared" si="64"/>
        <v>0.30773855524182847</v>
      </c>
      <c r="FS59" s="2">
        <f t="shared" si="64"/>
        <v>0.31210931087925253</v>
      </c>
      <c r="FT59" s="2">
        <f t="shared" si="64"/>
        <v>0.29483766393517391</v>
      </c>
      <c r="FU59" s="2">
        <f t="shared" si="64"/>
        <v>0.25818277924586658</v>
      </c>
      <c r="FW59" s="2">
        <f t="shared" ref="FW59:GK75" si="67">POWER(10,($B59-C$232)/C$229)/(1+POWER(10,($B59-C$232)/C$229))</f>
        <v>9.1309026598164056E-6</v>
      </c>
      <c r="FX59" s="2">
        <f t="shared" si="67"/>
        <v>1.3673336108642303E-5</v>
      </c>
      <c r="FY59" s="2">
        <f t="shared" si="67"/>
        <v>1.4222995094932941E-5</v>
      </c>
      <c r="FZ59" s="2">
        <f t="shared" si="67"/>
        <v>1.2616300600720516E-5</v>
      </c>
      <c r="GA59" s="2">
        <f t="shared" si="67"/>
        <v>1.1552865602359864E-5</v>
      </c>
      <c r="GB59" s="2">
        <f t="shared" si="67"/>
        <v>1.1010143198759829E-5</v>
      </c>
      <c r="GC59" s="2">
        <f t="shared" si="67"/>
        <v>1.3326421325159615E-5</v>
      </c>
      <c r="GD59" s="2">
        <f t="shared" si="67"/>
        <v>1.5960769366863874E-5</v>
      </c>
      <c r="GE59" s="2">
        <f t="shared" si="67"/>
        <v>1.8383172112401012E-5</v>
      </c>
      <c r="GF59" s="2">
        <f t="shared" si="67"/>
        <v>1.4444655272887498E-5</v>
      </c>
      <c r="GG59" s="2">
        <f t="shared" si="67"/>
        <v>1.1922146417285043E-5</v>
      </c>
      <c r="GH59" s="2">
        <f t="shared" si="67"/>
        <v>1.0151851371941303E-5</v>
      </c>
      <c r="GI59" s="2">
        <f t="shared" si="67"/>
        <v>9.1499710216610324E-6</v>
      </c>
      <c r="GJ59" s="2">
        <f t="shared" si="67"/>
        <v>7.0543304016448843E-6</v>
      </c>
      <c r="GK59" s="2">
        <f t="shared" si="67"/>
        <v>5.7647789901317158E-6</v>
      </c>
      <c r="GM59" s="86">
        <f t="shared" ref="GM59:HA75" si="68" xml:space="preserve"> _xlfn.NORM.DIST($B59, C$7, ABS(C$11), TRUE) * _xlfn.NORM.DIST(($B59 - C$7)*C$15, 0, ABS(C$11), TRUE) * 2</f>
        <v>2.1683559852638157E-3</v>
      </c>
      <c r="GN59" s="86">
        <f t="shared" si="68"/>
        <v>1.5062266285274678E-3</v>
      </c>
      <c r="GO59" s="86">
        <f t="shared" si="68"/>
        <v>1.1412974072417419E-3</v>
      </c>
      <c r="GP59" s="86">
        <f t="shared" si="68"/>
        <v>2.8692669784518963E-4</v>
      </c>
      <c r="GQ59" s="86">
        <f t="shared" si="68"/>
        <v>2.6108146013435475E-4</v>
      </c>
      <c r="GR59" s="86">
        <f t="shared" si="68"/>
        <v>2.205855205925458E-4</v>
      </c>
      <c r="GS59" s="86">
        <f t="shared" si="68"/>
        <v>4.3243929701034678E-4</v>
      </c>
      <c r="GT59" s="86">
        <f t="shared" si="68"/>
        <v>4.0026783727215953E-4</v>
      </c>
      <c r="GU59" s="86">
        <f t="shared" si="68"/>
        <v>4.5393982194670866E-4</v>
      </c>
      <c r="GV59" s="86">
        <f t="shared" si="68"/>
        <v>2.5683353382459562E-4</v>
      </c>
      <c r="GW59" s="86">
        <f t="shared" si="68"/>
        <v>1.5548561422432436E-4</v>
      </c>
      <c r="GX59" s="86">
        <f t="shared" si="68"/>
        <v>2.3666150474255216E-4</v>
      </c>
      <c r="GY59" s="86">
        <f t="shared" si="68"/>
        <v>2.9327089045835087E-4</v>
      </c>
      <c r="GZ59" s="86">
        <f t="shared" si="68"/>
        <v>1.3379923164999152E-4</v>
      </c>
      <c r="HA59" s="86">
        <f t="shared" si="68"/>
        <v>1.1224260755280664E-5</v>
      </c>
      <c r="HC59" s="86">
        <f t="shared" si="58"/>
        <v>2.6724091667204954E-12</v>
      </c>
      <c r="HD59" s="86">
        <f t="shared" ref="HD59:HQ77" si="69" xml:space="preserve"> _xlfn.NORM.DIST($B59, D$8, ABS(D$12), TRUE) * _xlfn.NORM.DIST(($B59 - D$8)*D$16, 0, ABS(D$12), TRUE) * 2</f>
        <v>1.8414812658003792E-11</v>
      </c>
      <c r="HE59" s="86">
        <f t="shared" si="69"/>
        <v>9.6532815639786152E-12</v>
      </c>
      <c r="HF59" s="86">
        <f t="shared" si="69"/>
        <v>8.2102158836646065E-16</v>
      </c>
      <c r="HG59" s="86">
        <f t="shared" si="69"/>
        <v>8.9702497422913769E-15</v>
      </c>
      <c r="HH59" s="86">
        <f t="shared" si="69"/>
        <v>1.3709632663741212E-15</v>
      </c>
      <c r="HI59" s="86">
        <f t="shared" si="69"/>
        <v>2.3714875655825898E-15</v>
      </c>
      <c r="HJ59" s="86">
        <f t="shared" si="69"/>
        <v>2.4325360849591811E-14</v>
      </c>
      <c r="HK59" s="86">
        <f t="shared" si="69"/>
        <v>1.8501235527541992E-13</v>
      </c>
      <c r="HL59" s="86">
        <f t="shared" si="69"/>
        <v>1.1656978401852721E-14</v>
      </c>
      <c r="HM59" s="86">
        <f t="shared" si="69"/>
        <v>8.7303107879664573E-15</v>
      </c>
      <c r="HN59" s="86">
        <f t="shared" si="69"/>
        <v>7.637517914672909E-15</v>
      </c>
      <c r="HO59" s="86">
        <f t="shared" si="69"/>
        <v>4.5702253449215408E-15</v>
      </c>
      <c r="HP59" s="86">
        <f t="shared" si="69"/>
        <v>3.1643963037990007E-16</v>
      </c>
      <c r="HQ59" s="86">
        <f t="shared" si="69"/>
        <v>7.9710568346749675E-22</v>
      </c>
      <c r="HS59" s="86">
        <f t="shared" ref="HS59:IG75" si="70" xml:space="preserve"> _xlfn.NORM.DIST($B59, C$9, ABS(C$13), TRUE) * _xlfn.NORM.DIST(($B59 - C$9)*C$17, 0, ABS(C$13), TRUE) * 2</f>
        <v>1.2234185794619104E-86</v>
      </c>
      <c r="HT59" s="86">
        <f t="shared" si="70"/>
        <v>1.9198814438820817E-74</v>
      </c>
      <c r="HU59" s="86">
        <f t="shared" si="70"/>
        <v>6.0945534388187785E-78</v>
      </c>
      <c r="HV59" s="86">
        <f t="shared" si="70"/>
        <v>6.6348512859544803E-114</v>
      </c>
      <c r="HW59" s="86">
        <f t="shared" si="70"/>
        <v>1.5370783066899028E-105</v>
      </c>
      <c r="HX59" s="86">
        <f t="shared" si="70"/>
        <v>2.9571589614314425E-111</v>
      </c>
      <c r="HY59" s="86">
        <f t="shared" si="70"/>
        <v>1.1607499101103305E-107</v>
      </c>
      <c r="HZ59" s="86">
        <f t="shared" si="70"/>
        <v>2.5260401438244534E-101</v>
      </c>
      <c r="IA59" s="86">
        <f t="shared" si="70"/>
        <v>4.7383682869359833E-97</v>
      </c>
      <c r="IB59" s="86">
        <f t="shared" si="70"/>
        <v>1.6714631255706908E-105</v>
      </c>
      <c r="IC59" s="86">
        <f t="shared" si="70"/>
        <v>5.5000914213411243E-106</v>
      </c>
      <c r="ID59" s="86">
        <f t="shared" si="70"/>
        <v>7.2707401232902325E-106</v>
      </c>
      <c r="IE59" s="86">
        <f t="shared" si="70"/>
        <v>6.3931906707756781E-107</v>
      </c>
      <c r="IF59" s="86">
        <f t="shared" si="70"/>
        <v>1.0209436724271445E-81</v>
      </c>
      <c r="IG59" s="86">
        <f t="shared" si="70"/>
        <v>8.0936696010422185E-51</v>
      </c>
      <c r="II59" s="86">
        <f t="shared" ref="II59:IW75" si="71" xml:space="preserve"> _xlfn.NORM.DIST($B59, C$10, ABS(C$14), TRUE) * _xlfn.NORM.DIST(($B59 - C$10)*C$18, 0, ABS(C$14), TRUE) * 2</f>
        <v>4.3660885185963821E-293</v>
      </c>
      <c r="IJ59" s="86">
        <f t="shared" si="71"/>
        <v>3.3154539327532258E-250</v>
      </c>
      <c r="IK59" s="86">
        <f t="shared" si="71"/>
        <v>1.0952437311381415E-265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2.3496911098145215E-174</v>
      </c>
      <c r="IW59" s="86">
        <f t="shared" si="71"/>
        <v>5.4240661196210356E-109</v>
      </c>
      <c r="IY59" s="86">
        <f t="shared" ref="IY59:JM75" si="72">GM59+HC59+HS59+II59</f>
        <v>2.1683559879362249E-3</v>
      </c>
      <c r="IZ59" s="86">
        <f t="shared" si="72"/>
        <v>1.5062266469422804E-3</v>
      </c>
      <c r="JA59" s="86">
        <f t="shared" si="72"/>
        <v>1.1412974168950236E-3</v>
      </c>
      <c r="JB59" s="86">
        <f t="shared" si="72"/>
        <v>2.8692669784601064E-4</v>
      </c>
      <c r="JC59" s="86">
        <f t="shared" si="72"/>
        <v>2.61081460143325E-4</v>
      </c>
      <c r="JD59" s="86">
        <f t="shared" si="72"/>
        <v>2.2058552059391677E-4</v>
      </c>
      <c r="JE59" s="86">
        <f t="shared" si="72"/>
        <v>4.3243929701271825E-4</v>
      </c>
      <c r="JF59" s="86">
        <f t="shared" si="72"/>
        <v>4.0026783729648491E-4</v>
      </c>
      <c r="JG59" s="86">
        <f t="shared" si="72"/>
        <v>4.5393982213172104E-4</v>
      </c>
      <c r="JH59" s="86">
        <f t="shared" si="72"/>
        <v>2.5683353383625259E-4</v>
      </c>
      <c r="JI59" s="86">
        <f t="shared" si="72"/>
        <v>1.5548561423305468E-4</v>
      </c>
      <c r="JJ59" s="86">
        <f t="shared" si="72"/>
        <v>2.3666150475018969E-4</v>
      </c>
      <c r="JK59" s="86">
        <f t="shared" si="72"/>
        <v>2.9327089046292111E-4</v>
      </c>
      <c r="JL59" s="86">
        <f t="shared" si="72"/>
        <v>1.3379923165030797E-4</v>
      </c>
      <c r="JM59" s="86">
        <f t="shared" si="72"/>
        <v>1.1224260755280664E-5</v>
      </c>
    </row>
    <row r="60" spans="2:273" x14ac:dyDescent="0.25">
      <c r="B60" s="2">
        <v>33</v>
      </c>
      <c r="C60" s="37">
        <v>76.492000000000004</v>
      </c>
      <c r="D60" s="37">
        <v>75.23</v>
      </c>
      <c r="E60" s="37">
        <v>71.131</v>
      </c>
      <c r="F60" s="37">
        <v>71.688999999999993</v>
      </c>
      <c r="G60" s="37">
        <v>70.704999999999998</v>
      </c>
      <c r="H60" s="37">
        <v>70.066999999999993</v>
      </c>
      <c r="I60" s="37">
        <v>75.150000000000006</v>
      </c>
      <c r="J60" s="37">
        <v>72.917000000000002</v>
      </c>
      <c r="K60" s="37">
        <v>69.361000000000004</v>
      </c>
      <c r="L60" s="37">
        <v>69.262</v>
      </c>
      <c r="M60" s="37">
        <v>71.819999999999993</v>
      </c>
      <c r="N60" s="37">
        <v>74.671999999999997</v>
      </c>
      <c r="O60" s="37">
        <v>74.573999999999998</v>
      </c>
      <c r="P60" s="37">
        <v>71.852000000000004</v>
      </c>
      <c r="Q60" s="37">
        <v>68.131</v>
      </c>
      <c r="S60" s="4">
        <f t="shared" si="59"/>
        <v>75.474546717444056</v>
      </c>
      <c r="T60" s="4">
        <f t="shared" si="59"/>
        <v>73.538747389073933</v>
      </c>
      <c r="U60" s="4">
        <f t="shared" si="59"/>
        <v>69.996606006485749</v>
      </c>
      <c r="V60" s="4">
        <f t="shared" si="59"/>
        <v>69.972656373280572</v>
      </c>
      <c r="W60" s="4">
        <f t="shared" si="59"/>
        <v>67.741630310709184</v>
      </c>
      <c r="X60" s="4">
        <f t="shared" si="59"/>
        <v>68.711495994290999</v>
      </c>
      <c r="Y60" s="4">
        <f t="shared" si="59"/>
        <v>74.392624770623954</v>
      </c>
      <c r="Z60" s="4">
        <f t="shared" si="59"/>
        <v>70.194477121945681</v>
      </c>
      <c r="AA60" s="4">
        <f t="shared" si="59"/>
        <v>67.425549334354542</v>
      </c>
      <c r="AB60" s="4">
        <f t="shared" si="59"/>
        <v>68.024340730353842</v>
      </c>
      <c r="AC60" s="4">
        <f t="shared" si="59"/>
        <v>70.42360499521547</v>
      </c>
      <c r="AD60" s="4">
        <f t="shared" si="59"/>
        <v>72.464298707488183</v>
      </c>
      <c r="AE60" s="4">
        <f t="shared" si="59"/>
        <v>73.287230523681401</v>
      </c>
      <c r="AF60" s="4">
        <f t="shared" si="59"/>
        <v>71.827352202212353</v>
      </c>
      <c r="AG60" s="4">
        <f t="shared" si="59"/>
        <v>68.288677241432822</v>
      </c>
      <c r="AI60" s="4">
        <f t="shared" si="60"/>
        <v>1.0174532825559481</v>
      </c>
      <c r="AJ60" s="4">
        <f t="shared" si="60"/>
        <v>1.691252610926071</v>
      </c>
      <c r="AK60" s="4">
        <f t="shared" si="60"/>
        <v>1.1343939935142515</v>
      </c>
      <c r="AL60" s="4">
        <f t="shared" si="60"/>
        <v>1.7163436267194214</v>
      </c>
      <c r="AM60" s="4">
        <f t="shared" si="60"/>
        <v>2.9633696892908148</v>
      </c>
      <c r="AN60" s="4">
        <f t="shared" si="60"/>
        <v>1.355504005708994</v>
      </c>
      <c r="AO60" s="4">
        <f t="shared" si="60"/>
        <v>0.75737522937605206</v>
      </c>
      <c r="AP60" s="4">
        <f t="shared" si="60"/>
        <v>2.7225228780543205</v>
      </c>
      <c r="AQ60" s="4">
        <f t="shared" si="60"/>
        <v>1.9354506656454618</v>
      </c>
      <c r="AR60" s="4">
        <f t="shared" si="60"/>
        <v>1.2376592696461586</v>
      </c>
      <c r="AS60" s="4">
        <f t="shared" si="60"/>
        <v>1.3963950047845231</v>
      </c>
      <c r="AT60" s="4">
        <f t="shared" si="60"/>
        <v>2.207701292511814</v>
      </c>
      <c r="AU60" s="4">
        <f t="shared" si="60"/>
        <v>1.2867694763185966</v>
      </c>
      <c r="AV60" s="4">
        <f t="shared" si="60"/>
        <v>2.4647797787650916E-2</v>
      </c>
      <c r="AW60" s="4">
        <f t="shared" si="60"/>
        <v>-0.1576772414328218</v>
      </c>
      <c r="AY60" s="2">
        <f t="shared" si="65"/>
        <v>72.852799799689194</v>
      </c>
      <c r="AZ60" s="2">
        <f t="shared" si="65"/>
        <v>71.714264016804151</v>
      </c>
      <c r="BA60" s="2">
        <f t="shared" si="65"/>
        <v>68.487987521704127</v>
      </c>
      <c r="BB60" s="2">
        <f t="shared" si="65"/>
        <v>69.532569795240789</v>
      </c>
      <c r="BC60" s="2">
        <f t="shared" si="65"/>
        <v>67.324747809895158</v>
      </c>
      <c r="BD60" s="2">
        <f t="shared" si="65"/>
        <v>68.365303872458938</v>
      </c>
      <c r="BE60" s="2">
        <f t="shared" si="65"/>
        <v>73.790985090391388</v>
      </c>
      <c r="BF60" s="2">
        <f t="shared" si="65"/>
        <v>69.620944414244207</v>
      </c>
      <c r="BG60" s="2">
        <f t="shared" si="65"/>
        <v>66.7650250158961</v>
      </c>
      <c r="BH60" s="2">
        <f t="shared" si="65"/>
        <v>67.604387413073653</v>
      </c>
      <c r="BI60" s="2">
        <f t="shared" si="65"/>
        <v>70.150890494937869</v>
      </c>
      <c r="BJ60" s="2">
        <f t="shared" si="65"/>
        <v>72.06680652697834</v>
      </c>
      <c r="BK60" s="2">
        <f t="shared" si="65"/>
        <v>72.805331398823171</v>
      </c>
      <c r="BL60" s="2">
        <f t="shared" si="65"/>
        <v>71.575329116129865</v>
      </c>
      <c r="BM60" s="2">
        <f t="shared" si="65"/>
        <v>68.265161052229544</v>
      </c>
      <c r="BO60" s="2">
        <f t="shared" si="10"/>
        <v>76.492000000000004</v>
      </c>
      <c r="BP60" s="2">
        <f t="shared" si="11"/>
        <v>75.23</v>
      </c>
      <c r="BQ60" s="2">
        <f t="shared" si="12"/>
        <v>71.131</v>
      </c>
      <c r="BR60" s="2">
        <f t="shared" si="13"/>
        <v>71.688999999999993</v>
      </c>
      <c r="BS60" s="2">
        <f t="shared" si="14"/>
        <v>70.704999999999998</v>
      </c>
      <c r="BT60" s="2">
        <f t="shared" si="15"/>
        <v>70.066999999999993</v>
      </c>
      <c r="BU60" s="2">
        <f t="shared" si="16"/>
        <v>75.150000000000006</v>
      </c>
      <c r="BV60" s="2">
        <f t="shared" si="17"/>
        <v>72.917000000000002</v>
      </c>
      <c r="BW60" s="2">
        <f t="shared" si="18"/>
        <v>69.361000000000004</v>
      </c>
      <c r="BX60" s="2">
        <f t="shared" si="19"/>
        <v>69.262</v>
      </c>
      <c r="BY60" s="2">
        <f t="shared" si="20"/>
        <v>71.819999999999993</v>
      </c>
      <c r="BZ60" s="2">
        <f t="shared" si="21"/>
        <v>74.671999999999997</v>
      </c>
      <c r="CA60" s="2">
        <f t="shared" si="22"/>
        <v>74.573999999999998</v>
      </c>
      <c r="CB60" s="2">
        <f t="shared" si="23"/>
        <v>71.852000000000004</v>
      </c>
      <c r="CC60" s="2">
        <f t="shared" si="24"/>
        <v>68.131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74.405176386913212</v>
      </c>
      <c r="DL60" s="2">
        <f t="shared" si="61"/>
        <v>74.195667578509671</v>
      </c>
      <c r="DM60" s="2">
        <f t="shared" si="61"/>
        <v>71.21598993325307</v>
      </c>
      <c r="DN60" s="2">
        <f t="shared" si="61"/>
        <v>71.87195644599305</v>
      </c>
      <c r="DO60" s="2">
        <f t="shared" si="61"/>
        <v>70.57071498257838</v>
      </c>
      <c r="DP60" s="2">
        <f t="shared" si="61"/>
        <v>69.681783449477351</v>
      </c>
      <c r="DQ60" s="2">
        <f t="shared" si="61"/>
        <v>74.989512101313309</v>
      </c>
      <c r="DR60" s="2">
        <f t="shared" si="61"/>
        <v>72.193455253283304</v>
      </c>
      <c r="DS60" s="2">
        <f t="shared" si="61"/>
        <v>69.07901632270169</v>
      </c>
      <c r="DT60" s="2">
        <f t="shared" si="61"/>
        <v>69.67828067542213</v>
      </c>
      <c r="DU60" s="2">
        <f t="shared" si="61"/>
        <v>71.491537651821872</v>
      </c>
      <c r="DV60" s="2">
        <f t="shared" si="61"/>
        <v>73.63186411149826</v>
      </c>
      <c r="DW60" s="2">
        <f t="shared" si="61"/>
        <v>74.123582270168853</v>
      </c>
      <c r="DX60" s="2">
        <f t="shared" si="61"/>
        <v>72.979567881241579</v>
      </c>
      <c r="DY60" s="2">
        <f t="shared" si="61"/>
        <v>68.490988453079183</v>
      </c>
      <c r="EA60" s="2">
        <f t="shared" si="62"/>
        <v>70.598632946654348</v>
      </c>
      <c r="EB60" s="2">
        <f t="shared" si="62"/>
        <v>67.7640245167091</v>
      </c>
      <c r="EC60" s="2">
        <f t="shared" si="62"/>
        <v>64.01054227937135</v>
      </c>
      <c r="ED60" s="2">
        <f t="shared" si="62"/>
        <v>64.792408009654778</v>
      </c>
      <c r="EE60" s="2">
        <f t="shared" si="62"/>
        <v>60.777000681985406</v>
      </c>
      <c r="EF60" s="2">
        <f t="shared" si="62"/>
        <v>65.627032107049075</v>
      </c>
      <c r="EG60" s="2">
        <f t="shared" si="62"/>
        <v>71.517779209999389</v>
      </c>
      <c r="EH60" s="2">
        <f t="shared" si="62"/>
        <v>64.732279971725049</v>
      </c>
      <c r="EI60" s="2">
        <f t="shared" si="62"/>
        <v>62.490275444427617</v>
      </c>
      <c r="EJ60" s="2">
        <f t="shared" si="62"/>
        <v>63.44625415570205</v>
      </c>
      <c r="EK60" s="2">
        <f t="shared" si="62"/>
        <v>67.276513953162663</v>
      </c>
      <c r="EL60" s="2">
        <f t="shared" si="62"/>
        <v>68.855957069712488</v>
      </c>
      <c r="EM60" s="2">
        <f t="shared" si="62"/>
        <v>70.155592890730617</v>
      </c>
      <c r="EN60" s="2">
        <f t="shared" si="62"/>
        <v>68.512390913415061</v>
      </c>
      <c r="EO60" s="2">
        <f t="shared" si="62"/>
        <v>67.67341740418928</v>
      </c>
      <c r="EQ60" s="2">
        <f t="shared" si="63"/>
        <v>67.228251750568816</v>
      </c>
      <c r="ER60" s="2">
        <f t="shared" si="63"/>
        <v>65.792536509452617</v>
      </c>
      <c r="ES60" s="2">
        <f t="shared" si="63"/>
        <v>63.781311410803163</v>
      </c>
      <c r="ET60" s="2">
        <f t="shared" si="63"/>
        <v>64.28677743574687</v>
      </c>
      <c r="EU60" s="2">
        <f t="shared" si="63"/>
        <v>61.870533232542215</v>
      </c>
      <c r="EV60" s="2">
        <f t="shared" si="63"/>
        <v>66.14485416121083</v>
      </c>
      <c r="EW60" s="2">
        <f t="shared" si="63"/>
        <v>69.2769597186998</v>
      </c>
      <c r="EX60" s="2">
        <f t="shared" si="63"/>
        <v>64.199857483371474</v>
      </c>
      <c r="EY60" s="2">
        <f t="shared" si="63"/>
        <v>62.153773329905519</v>
      </c>
      <c r="EZ60" s="2">
        <f t="shared" si="63"/>
        <v>62.230586027610215</v>
      </c>
      <c r="FA60" s="2">
        <f t="shared" si="63"/>
        <v>66.23268177293123</v>
      </c>
      <c r="FB60" s="2">
        <f t="shared" si="63"/>
        <v>69.158157774586897</v>
      </c>
      <c r="FC60" s="2">
        <f t="shared" si="63"/>
        <v>68.588587152491655</v>
      </c>
      <c r="FD60" s="2">
        <f t="shared" si="63"/>
        <v>65.970209770683084</v>
      </c>
      <c r="FE60" s="2">
        <f t="shared" si="63"/>
        <v>66.918991892852631</v>
      </c>
      <c r="FG60" s="2">
        <f t="shared" si="64"/>
        <v>0.40780904458704464</v>
      </c>
      <c r="FH60" s="2">
        <f t="shared" si="64"/>
        <v>0.38580716938705378</v>
      </c>
      <c r="FI60" s="2">
        <f t="shared" si="64"/>
        <v>0.37860226979541883</v>
      </c>
      <c r="FJ60" s="2">
        <f t="shared" si="64"/>
        <v>0.33044193102956865</v>
      </c>
      <c r="FK60" s="2">
        <f t="shared" si="64"/>
        <v>0.33143513536603952</v>
      </c>
      <c r="FL60" s="2">
        <f t="shared" si="64"/>
        <v>0.32467732720916775</v>
      </c>
      <c r="FM60" s="2">
        <f t="shared" si="64"/>
        <v>0.34521499934973077</v>
      </c>
      <c r="FN60" s="2">
        <f t="shared" si="64"/>
        <v>0.34478502705598191</v>
      </c>
      <c r="FO60" s="2">
        <f t="shared" si="64"/>
        <v>0.35120284236092764</v>
      </c>
      <c r="FP60" s="2">
        <f t="shared" si="64"/>
        <v>0.33277682656800966</v>
      </c>
      <c r="FQ60" s="2">
        <f t="shared" si="64"/>
        <v>0.31806072928176177</v>
      </c>
      <c r="FR60" s="2">
        <f t="shared" si="64"/>
        <v>0.32769920660206214</v>
      </c>
      <c r="FS60" s="2">
        <f t="shared" si="64"/>
        <v>0.33221740885284762</v>
      </c>
      <c r="FT60" s="2">
        <f t="shared" si="64"/>
        <v>0.31434149837182257</v>
      </c>
      <c r="FU60" s="2">
        <f t="shared" si="64"/>
        <v>0.2762116301324492</v>
      </c>
      <c r="FW60" s="2">
        <f t="shared" si="67"/>
        <v>1.0011826857845667E-5</v>
      </c>
      <c r="FX60" s="2">
        <f t="shared" si="67"/>
        <v>1.4992495133881796E-5</v>
      </c>
      <c r="FY60" s="2">
        <f t="shared" si="67"/>
        <v>1.5595182605596926E-5</v>
      </c>
      <c r="FZ60" s="2">
        <f t="shared" si="67"/>
        <v>1.3833481686593018E-5</v>
      </c>
      <c r="GA60" s="2">
        <f t="shared" si="67"/>
        <v>1.2667451116823815E-5</v>
      </c>
      <c r="GB60" s="2">
        <f t="shared" si="67"/>
        <v>1.2072369130115972E-5</v>
      </c>
      <c r="GC60" s="2">
        <f t="shared" si="67"/>
        <v>1.4612111628730331E-5</v>
      </c>
      <c r="GD60" s="2">
        <f t="shared" si="67"/>
        <v>1.7500608655839889E-5</v>
      </c>
      <c r="GE60" s="2">
        <f t="shared" si="67"/>
        <v>2.0156711647749554E-5</v>
      </c>
      <c r="GF60" s="2">
        <f t="shared" si="67"/>
        <v>1.5838227485462521E-5</v>
      </c>
      <c r="GG60" s="2">
        <f t="shared" si="67"/>
        <v>1.3072358561597505E-5</v>
      </c>
      <c r="GH60" s="2">
        <f t="shared" si="67"/>
        <v>1.1131272777491727E-5</v>
      </c>
      <c r="GI60" s="2">
        <f t="shared" si="67"/>
        <v>1.0032734863968866E-5</v>
      </c>
      <c r="GJ60" s="2">
        <f t="shared" si="67"/>
        <v>7.7349142094955249E-6</v>
      </c>
      <c r="GK60" s="2">
        <f t="shared" si="67"/>
        <v>6.3209509527058352E-6</v>
      </c>
      <c r="GM60" s="86">
        <f t="shared" si="68"/>
        <v>3.1364069936011441E-3</v>
      </c>
      <c r="GN60" s="86">
        <f t="shared" si="68"/>
        <v>2.1976664736355765E-3</v>
      </c>
      <c r="GO60" s="86">
        <f t="shared" si="68"/>
        <v>1.7179409156625656E-3</v>
      </c>
      <c r="GP60" s="86">
        <f t="shared" si="68"/>
        <v>4.7084405122688856E-4</v>
      </c>
      <c r="GQ60" s="86">
        <f t="shared" si="68"/>
        <v>4.3551169236036362E-4</v>
      </c>
      <c r="GR60" s="86">
        <f t="shared" si="68"/>
        <v>3.6974570382798097E-4</v>
      </c>
      <c r="GS60" s="86">
        <f t="shared" si="68"/>
        <v>6.9581539047691276E-4</v>
      </c>
      <c r="GT60" s="86">
        <f t="shared" si="68"/>
        <v>6.5095451999530075E-4</v>
      </c>
      <c r="GU60" s="86">
        <f t="shared" si="68"/>
        <v>7.3756806789240868E-4</v>
      </c>
      <c r="GV60" s="86">
        <f t="shared" si="68"/>
        <v>4.3111414599953084E-4</v>
      </c>
      <c r="GW60" s="86">
        <f t="shared" si="68"/>
        <v>2.6844177571454242E-4</v>
      </c>
      <c r="GX60" s="86">
        <f t="shared" si="68"/>
        <v>3.9613760311998415E-4</v>
      </c>
      <c r="GY60" s="86">
        <f t="shared" si="68"/>
        <v>4.8210940849555719E-4</v>
      </c>
      <c r="GZ60" s="86">
        <f t="shared" si="68"/>
        <v>2.3323020564614162E-4</v>
      </c>
      <c r="HA60" s="86">
        <f t="shared" si="68"/>
        <v>2.3680985710442032E-5</v>
      </c>
      <c r="HC60" s="86">
        <f t="shared" ref="HC60:HH122" si="73" xml:space="preserve"> _xlfn.NORM.DIST($B60, C$8, ABS(C$12), TRUE) * _xlfn.NORM.DIST(($B60 - C$8)*C$16, 0, ABS(C$12), TRUE) * 2</f>
        <v>6.8301944275708528E-12</v>
      </c>
      <c r="HD60" s="86">
        <f t="shared" si="69"/>
        <v>4.3677991606208535E-11</v>
      </c>
      <c r="HE60" s="86">
        <f t="shared" si="69"/>
        <v>2.3865574038664188E-11</v>
      </c>
      <c r="HF60" s="86">
        <f t="shared" si="69"/>
        <v>2.9166815179304148E-15</v>
      </c>
      <c r="HG60" s="86">
        <f t="shared" si="69"/>
        <v>2.8965782044799648E-14</v>
      </c>
      <c r="HH60" s="86">
        <f t="shared" si="69"/>
        <v>4.7001452687827053E-15</v>
      </c>
      <c r="HI60" s="86">
        <f t="shared" si="69"/>
        <v>8.0704258318892868E-15</v>
      </c>
      <c r="HJ60" s="86">
        <f t="shared" si="69"/>
        <v>7.7138059675341349E-14</v>
      </c>
      <c r="HK60" s="86">
        <f t="shared" si="69"/>
        <v>5.6112962808232552E-13</v>
      </c>
      <c r="HL60" s="86">
        <f t="shared" si="69"/>
        <v>3.8133069490936705E-14</v>
      </c>
      <c r="HM60" s="86">
        <f t="shared" si="69"/>
        <v>2.8186191469479071E-14</v>
      </c>
      <c r="HN60" s="86">
        <f t="shared" si="69"/>
        <v>2.4279820613800108E-14</v>
      </c>
      <c r="HO60" s="86">
        <f t="shared" si="69"/>
        <v>1.4582219204515437E-14</v>
      </c>
      <c r="HP60" s="86">
        <f t="shared" si="69"/>
        <v>1.1093588594224849E-15</v>
      </c>
      <c r="HQ60" s="86">
        <f t="shared" si="69"/>
        <v>4.643249749800112E-21</v>
      </c>
      <c r="HS60" s="86">
        <f t="shared" si="70"/>
        <v>7.6492782750717009E-85</v>
      </c>
      <c r="HT60" s="86">
        <f t="shared" si="70"/>
        <v>7.4722263523588853E-73</v>
      </c>
      <c r="HU60" s="86">
        <f t="shared" si="70"/>
        <v>2.941900440128394E-76</v>
      </c>
      <c r="HV60" s="86">
        <f t="shared" si="70"/>
        <v>1.7999772687041865E-111</v>
      </c>
      <c r="HW60" s="86">
        <f t="shared" si="70"/>
        <v>2.7047219483976144E-103</v>
      </c>
      <c r="HX60" s="86">
        <f t="shared" si="70"/>
        <v>6.6940237930626438E-109</v>
      </c>
      <c r="HY60" s="86">
        <f t="shared" si="70"/>
        <v>2.4316675936118775E-105</v>
      </c>
      <c r="HZ60" s="86">
        <f t="shared" si="70"/>
        <v>4.0094187166260279E-99</v>
      </c>
      <c r="IA60" s="86">
        <f t="shared" si="70"/>
        <v>6.581325787850189E-95</v>
      </c>
      <c r="IB60" s="86">
        <f t="shared" si="70"/>
        <v>3.1820342849505243E-103</v>
      </c>
      <c r="IC60" s="86">
        <f t="shared" si="70"/>
        <v>9.7572152869448213E-104</v>
      </c>
      <c r="ID60" s="86">
        <f t="shared" si="70"/>
        <v>1.187709076902639E-103</v>
      </c>
      <c r="IE60" s="86">
        <f t="shared" si="70"/>
        <v>1.0448445676259514E-104</v>
      </c>
      <c r="IF60" s="86">
        <f t="shared" si="70"/>
        <v>4.6571444707402707E-80</v>
      </c>
      <c r="IG60" s="86">
        <f t="shared" si="70"/>
        <v>8.0487333949947546E-50</v>
      </c>
      <c r="II60" s="86">
        <f t="shared" si="71"/>
        <v>1.737659769410884E-288</v>
      </c>
      <c r="IJ60" s="86">
        <f t="shared" si="71"/>
        <v>3.8351251739948789E-246</v>
      </c>
      <c r="IK60" s="86">
        <f t="shared" si="71"/>
        <v>2.3511614509960839E-261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1.0872122553309885E-171</v>
      </c>
      <c r="IW60" s="86">
        <f t="shared" si="71"/>
        <v>2.3041435272288924E-107</v>
      </c>
      <c r="IY60" s="86">
        <f t="shared" si="72"/>
        <v>3.1364070004313385E-3</v>
      </c>
      <c r="IZ60" s="86">
        <f t="shared" si="72"/>
        <v>2.1976665173135683E-3</v>
      </c>
      <c r="JA60" s="86">
        <f t="shared" si="72"/>
        <v>1.7179409395281396E-3</v>
      </c>
      <c r="JB60" s="86">
        <f t="shared" si="72"/>
        <v>4.7084405122980522E-4</v>
      </c>
      <c r="JC60" s="86">
        <f t="shared" si="72"/>
        <v>4.3551169238932938E-4</v>
      </c>
      <c r="JD60" s="86">
        <f t="shared" si="72"/>
        <v>3.6974570383268109E-4</v>
      </c>
      <c r="JE60" s="86">
        <f t="shared" si="72"/>
        <v>6.9581539048498323E-4</v>
      </c>
      <c r="JF60" s="86">
        <f t="shared" si="72"/>
        <v>6.5095452007243881E-4</v>
      </c>
      <c r="JG60" s="86">
        <f t="shared" si="72"/>
        <v>7.3756806845353827E-4</v>
      </c>
      <c r="JH60" s="86">
        <f t="shared" si="72"/>
        <v>4.3111414603766392E-4</v>
      </c>
      <c r="JI60" s="86">
        <f t="shared" si="72"/>
        <v>2.6844177574272859E-4</v>
      </c>
      <c r="JJ60" s="86">
        <f t="shared" si="72"/>
        <v>3.9613760314426399E-4</v>
      </c>
      <c r="JK60" s="86">
        <f t="shared" si="72"/>
        <v>4.8210940851013939E-4</v>
      </c>
      <c r="JL60" s="86">
        <f t="shared" si="72"/>
        <v>2.3323020564725098E-4</v>
      </c>
      <c r="JM60" s="86">
        <f t="shared" si="72"/>
        <v>2.3680985710442035E-5</v>
      </c>
    </row>
    <row r="61" spans="2:273" x14ac:dyDescent="0.25">
      <c r="B61" s="2">
        <v>34</v>
      </c>
      <c r="C61" s="37">
        <v>76.835999999999999</v>
      </c>
      <c r="D61" s="37">
        <v>77.540999999999997</v>
      </c>
      <c r="E61" s="37">
        <v>71.671999999999997</v>
      </c>
      <c r="F61" s="37">
        <v>70.885000000000005</v>
      </c>
      <c r="G61" s="37">
        <v>71.131</v>
      </c>
      <c r="H61" s="37">
        <v>69.132999999999996</v>
      </c>
      <c r="I61" s="37">
        <v>76.132999999999996</v>
      </c>
      <c r="J61" s="37">
        <v>72.966999999999999</v>
      </c>
      <c r="K61" s="37">
        <v>69.77</v>
      </c>
      <c r="L61" s="37">
        <v>70.033000000000001</v>
      </c>
      <c r="M61" s="37">
        <v>71.754000000000005</v>
      </c>
      <c r="N61" s="37">
        <v>73.426000000000002</v>
      </c>
      <c r="O61" s="37">
        <v>74.754000000000005</v>
      </c>
      <c r="P61" s="37">
        <v>73.688999999999993</v>
      </c>
      <c r="Q61" s="37">
        <v>67.212999999999994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76.469906311933215</v>
      </c>
      <c r="T61" s="4">
        <f t="shared" si="74"/>
        <v>74.246723394992301</v>
      </c>
      <c r="U61" s="4">
        <f t="shared" si="74"/>
        <v>70.591210079707665</v>
      </c>
      <c r="V61" s="4">
        <f t="shared" si="74"/>
        <v>70.184898525013125</v>
      </c>
      <c r="W61" s="4">
        <f t="shared" si="74"/>
        <v>67.928773948463217</v>
      </c>
      <c r="X61" s="4">
        <f t="shared" si="74"/>
        <v>68.940816812855175</v>
      </c>
      <c r="Y61" s="4">
        <f t="shared" si="74"/>
        <v>74.677531504046911</v>
      </c>
      <c r="Z61" s="4">
        <f t="shared" si="74"/>
        <v>70.524617063029183</v>
      </c>
      <c r="AA61" s="4">
        <f t="shared" si="74"/>
        <v>67.773570138906223</v>
      </c>
      <c r="AB61" s="4">
        <f t="shared" si="74"/>
        <v>68.275322059153709</v>
      </c>
      <c r="AC61" s="4">
        <f t="shared" si="74"/>
        <v>70.615840364075041</v>
      </c>
      <c r="AD61" s="4">
        <f t="shared" si="74"/>
        <v>72.701769273496851</v>
      </c>
      <c r="AE61" s="4">
        <f t="shared" si="74"/>
        <v>73.608386637198166</v>
      </c>
      <c r="AF61" s="4">
        <f t="shared" si="74"/>
        <v>72.077818390136855</v>
      </c>
      <c r="AG61" s="4">
        <f t="shared" si="74"/>
        <v>68.447080220304983</v>
      </c>
      <c r="AI61" s="4">
        <f t="shared" ref="AI61:AW77" si="75">IF(OR($B61 &lt; C$230, $B61 &gt; C$233), 0, C61-S61)</f>
        <v>0.36609368806678333</v>
      </c>
      <c r="AJ61" s="4">
        <f t="shared" si="75"/>
        <v>3.2942766050076955</v>
      </c>
      <c r="AK61" s="4">
        <f t="shared" si="75"/>
        <v>1.0807899202923323</v>
      </c>
      <c r="AL61" s="4">
        <f t="shared" si="75"/>
        <v>0.70010147498688013</v>
      </c>
      <c r="AM61" s="4">
        <f t="shared" si="75"/>
        <v>3.2022260515367833</v>
      </c>
      <c r="AN61" s="4">
        <f t="shared" si="75"/>
        <v>0.19218318714482052</v>
      </c>
      <c r="AO61" s="4">
        <f t="shared" si="75"/>
        <v>1.4554684959530846</v>
      </c>
      <c r="AP61" s="4">
        <f t="shared" si="75"/>
        <v>2.4423829369708159</v>
      </c>
      <c r="AQ61" s="4">
        <f t="shared" si="75"/>
        <v>1.9964298610937732</v>
      </c>
      <c r="AR61" s="4">
        <f t="shared" si="75"/>
        <v>1.7576779408462926</v>
      </c>
      <c r="AS61" s="4">
        <f t="shared" si="75"/>
        <v>1.1381596359249642</v>
      </c>
      <c r="AT61" s="4">
        <f t="shared" si="75"/>
        <v>0.72423072650315135</v>
      </c>
      <c r="AU61" s="4">
        <f t="shared" si="75"/>
        <v>1.1456133628018392</v>
      </c>
      <c r="AV61" s="4">
        <f t="shared" si="75"/>
        <v>1.611181609863138</v>
      </c>
      <c r="AW61" s="4">
        <f t="shared" si="75"/>
        <v>-1.234080220304989</v>
      </c>
      <c r="AY61" s="2">
        <f t="shared" si="65"/>
        <v>72.841757486750552</v>
      </c>
      <c r="AZ61" s="2">
        <f t="shared" si="65"/>
        <v>71.69679832150733</v>
      </c>
      <c r="BA61" s="2">
        <f t="shared" si="65"/>
        <v>68.422041297776659</v>
      </c>
      <c r="BB61" s="2">
        <f t="shared" si="65"/>
        <v>69.497347399038873</v>
      </c>
      <c r="BC61" s="2">
        <f t="shared" si="65"/>
        <v>67.267805770850643</v>
      </c>
      <c r="BD61" s="2">
        <f t="shared" si="65"/>
        <v>68.389047406833669</v>
      </c>
      <c r="BE61" s="2">
        <f t="shared" si="65"/>
        <v>73.755765443943062</v>
      </c>
      <c r="BF61" s="2">
        <f t="shared" si="65"/>
        <v>69.637380557184088</v>
      </c>
      <c r="BG61" s="2">
        <f t="shared" si="65"/>
        <v>66.753414957599773</v>
      </c>
      <c r="BH61" s="2">
        <f t="shared" si="65"/>
        <v>67.605813603997333</v>
      </c>
      <c r="BI61" s="2">
        <f t="shared" si="65"/>
        <v>70.168958317188654</v>
      </c>
      <c r="BJ61" s="2">
        <f t="shared" si="65"/>
        <v>72.069278592643258</v>
      </c>
      <c r="BK61" s="2">
        <f t="shared" si="65"/>
        <v>72.85446018845569</v>
      </c>
      <c r="BL61" s="2">
        <f t="shared" si="65"/>
        <v>71.661006364646013</v>
      </c>
      <c r="BM61" s="2">
        <f t="shared" si="65"/>
        <v>68.400460819157189</v>
      </c>
      <c r="BO61" s="2">
        <f t="shared" si="10"/>
        <v>76.835999999999999</v>
      </c>
      <c r="BP61" s="2">
        <f t="shared" si="11"/>
        <v>77.540999999999997</v>
      </c>
      <c r="BQ61" s="2">
        <f t="shared" si="12"/>
        <v>71.671999999999997</v>
      </c>
      <c r="BR61" s="2">
        <f t="shared" si="13"/>
        <v>70.885000000000005</v>
      </c>
      <c r="BS61" s="2">
        <f t="shared" si="14"/>
        <v>71.131</v>
      </c>
      <c r="BT61" s="2">
        <f t="shared" si="15"/>
        <v>69.132999999999996</v>
      </c>
      <c r="BU61" s="2">
        <f t="shared" si="16"/>
        <v>76.132999999999996</v>
      </c>
      <c r="BV61" s="2">
        <f t="shared" si="17"/>
        <v>72.966999999999999</v>
      </c>
      <c r="BW61" s="2">
        <f t="shared" si="18"/>
        <v>69.77</v>
      </c>
      <c r="BX61" s="2">
        <f t="shared" si="19"/>
        <v>70.033000000000001</v>
      </c>
      <c r="BY61" s="2">
        <f t="shared" si="20"/>
        <v>71.754000000000005</v>
      </c>
      <c r="BZ61" s="2">
        <f t="shared" si="21"/>
        <v>73.426000000000002</v>
      </c>
      <c r="CA61" s="2">
        <f t="shared" si="22"/>
        <v>74.754000000000005</v>
      </c>
      <c r="CB61" s="2">
        <f t="shared" si="23"/>
        <v>73.688999999999993</v>
      </c>
      <c r="CC61" s="2">
        <f t="shared" si="24"/>
        <v>67.212999999999994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74.661636794689414</v>
      </c>
      <c r="DL61" s="2">
        <f t="shared" si="76"/>
        <v>74.508234489550276</v>
      </c>
      <c r="DM61" s="2">
        <f t="shared" si="76"/>
        <v>71.44552281431227</v>
      </c>
      <c r="DN61" s="2">
        <f t="shared" si="76"/>
        <v>72.110341463414656</v>
      </c>
      <c r="DO61" s="2">
        <f t="shared" si="76"/>
        <v>70.837970731707301</v>
      </c>
      <c r="DP61" s="2">
        <f t="shared" si="76"/>
        <v>69.90224146341464</v>
      </c>
      <c r="DQ61" s="2">
        <f t="shared" si="76"/>
        <v>75.14942410881801</v>
      </c>
      <c r="DR61" s="2">
        <f t="shared" si="76"/>
        <v>72.53173527204504</v>
      </c>
      <c r="DS61" s="2">
        <f t="shared" si="76"/>
        <v>69.342945309568478</v>
      </c>
      <c r="DT61" s="2">
        <f t="shared" si="76"/>
        <v>69.939177392120072</v>
      </c>
      <c r="DU61" s="2">
        <f t="shared" si="76"/>
        <v>71.711742712550617</v>
      </c>
      <c r="DV61" s="2">
        <f t="shared" si="76"/>
        <v>73.853414634146333</v>
      </c>
      <c r="DW61" s="2">
        <f t="shared" si="76"/>
        <v>74.409730956848023</v>
      </c>
      <c r="DX61" s="2">
        <f t="shared" si="76"/>
        <v>73.313508367071535</v>
      </c>
      <c r="DY61" s="2">
        <f t="shared" si="76"/>
        <v>68.754188599706737</v>
      </c>
      <c r="EA61" s="2">
        <f t="shared" ref="EA61:EO77" si="77">CE$228*$B61+CE$229</f>
        <v>70.431673383374132</v>
      </c>
      <c r="EB61" s="2">
        <f t="shared" si="77"/>
        <v>67.614973782406693</v>
      </c>
      <c r="EC61" s="2">
        <f t="shared" si="77"/>
        <v>63.896267545884157</v>
      </c>
      <c r="ED61" s="2">
        <f t="shared" si="77"/>
        <v>64.668654547908673</v>
      </c>
      <c r="EE61" s="2">
        <f t="shared" si="77"/>
        <v>60.699761047864598</v>
      </c>
      <c r="EF61" s="2">
        <f t="shared" si="77"/>
        <v>65.518551331809377</v>
      </c>
      <c r="EG61" s="2">
        <f t="shared" si="77"/>
        <v>71.345038204186864</v>
      </c>
      <c r="EH61" s="2">
        <f t="shared" si="77"/>
        <v>64.621065714411941</v>
      </c>
      <c r="EI61" s="2">
        <f t="shared" si="77"/>
        <v>62.390568182646376</v>
      </c>
      <c r="EJ61" s="2">
        <f t="shared" si="77"/>
        <v>63.33909009014878</v>
      </c>
      <c r="EK61" s="2">
        <f t="shared" si="77"/>
        <v>67.152241084506798</v>
      </c>
      <c r="EL61" s="2">
        <f t="shared" si="77"/>
        <v>68.731038567576576</v>
      </c>
      <c r="EM61" s="2">
        <f t="shared" si="77"/>
        <v>70.003367272798158</v>
      </c>
      <c r="EN61" s="2">
        <f t="shared" si="77"/>
        <v>68.373703389440408</v>
      </c>
      <c r="EO61" s="2">
        <f t="shared" si="77"/>
        <v>67.555123903796158</v>
      </c>
      <c r="EQ61" s="2">
        <f t="shared" ref="EQ61:FE77" si="78">CU$228*$B61+CU$229</f>
        <v>67.102885632967343</v>
      </c>
      <c r="ER61" s="2">
        <f t="shared" si="78"/>
        <v>65.669236930238952</v>
      </c>
      <c r="ES61" s="2">
        <f t="shared" si="78"/>
        <v>63.669793414691242</v>
      </c>
      <c r="ET61" s="2">
        <f t="shared" si="78"/>
        <v>64.169650068599438</v>
      </c>
      <c r="EU61" s="2">
        <f t="shared" si="78"/>
        <v>61.779042047010492</v>
      </c>
      <c r="EV61" s="2">
        <f t="shared" si="78"/>
        <v>66.029084800881066</v>
      </c>
      <c r="EW61" s="2">
        <f t="shared" si="78"/>
        <v>69.13550537560495</v>
      </c>
      <c r="EX61" s="2">
        <f t="shared" si="78"/>
        <v>64.096069682518063</v>
      </c>
      <c r="EY61" s="2">
        <f t="shared" si="78"/>
        <v>62.058470518226613</v>
      </c>
      <c r="EZ61" s="2">
        <f t="shared" si="78"/>
        <v>62.139473893930727</v>
      </c>
      <c r="FA61" s="2">
        <f t="shared" si="78"/>
        <v>66.12185003720947</v>
      </c>
      <c r="FB61" s="2">
        <f t="shared" si="78"/>
        <v>69.029265028446716</v>
      </c>
      <c r="FC61" s="2">
        <f t="shared" si="78"/>
        <v>68.456285011629873</v>
      </c>
      <c r="FD61" s="2">
        <f t="shared" si="78"/>
        <v>65.863438827021142</v>
      </c>
      <c r="FE61" s="2">
        <f t="shared" si="78"/>
        <v>66.81165320067241</v>
      </c>
      <c r="FG61" s="2">
        <f t="shared" ref="FG61:FU77" si="79">POWER(10,($B61-C$231)/C$229)/(1+POWER(10,($B61-C$231)/C$229))</f>
        <v>0.43022659735230573</v>
      </c>
      <c r="FH61" s="2">
        <f t="shared" si="79"/>
        <v>0.40784823056475117</v>
      </c>
      <c r="FI61" s="2">
        <f t="shared" si="79"/>
        <v>0.40050012039315797</v>
      </c>
      <c r="FJ61" s="2">
        <f t="shared" si="79"/>
        <v>0.35112824889017274</v>
      </c>
      <c r="FK61" s="2">
        <f t="shared" si="79"/>
        <v>0.35215092831352629</v>
      </c>
      <c r="FL61" s="2">
        <f t="shared" si="79"/>
        <v>0.34518881789580486</v>
      </c>
      <c r="FM61" s="2">
        <f t="shared" si="79"/>
        <v>0.36632016284119351</v>
      </c>
      <c r="FN61" s="2">
        <f t="shared" si="79"/>
        <v>0.36587859214995677</v>
      </c>
      <c r="FO61" s="2">
        <f t="shared" si="79"/>
        <v>0.37246584368011448</v>
      </c>
      <c r="FP61" s="2">
        <f t="shared" si="79"/>
        <v>0.35353213503669512</v>
      </c>
      <c r="FQ61" s="2">
        <f t="shared" si="79"/>
        <v>0.33836365288777664</v>
      </c>
      <c r="FR61" s="2">
        <f t="shared" si="79"/>
        <v>0.34830314257010497</v>
      </c>
      <c r="FS61" s="2">
        <f t="shared" si="79"/>
        <v>0.35295628345188645</v>
      </c>
      <c r="FT61" s="2">
        <f t="shared" si="79"/>
        <v>0.33452347207165545</v>
      </c>
      <c r="FU61" s="2">
        <f t="shared" si="79"/>
        <v>0.2949987844055052</v>
      </c>
      <c r="FW61" s="2">
        <f t="shared" si="67"/>
        <v>1.0977739249537727E-5</v>
      </c>
      <c r="FX61" s="2">
        <f t="shared" si="67"/>
        <v>1.643892024202634E-5</v>
      </c>
      <c r="FY61" s="2">
        <f t="shared" si="67"/>
        <v>1.7099751963705706E-5</v>
      </c>
      <c r="FZ61" s="2">
        <f t="shared" si="67"/>
        <v>1.5168090802315949E-5</v>
      </c>
      <c r="GA61" s="2">
        <f t="shared" si="67"/>
        <v>1.3889566975411101E-5</v>
      </c>
      <c r="GB61" s="2">
        <f t="shared" si="67"/>
        <v>1.3237074109474016E-5</v>
      </c>
      <c r="GC61" s="2">
        <f t="shared" si="67"/>
        <v>1.6021839213722502E-5</v>
      </c>
      <c r="GD61" s="2">
        <f t="shared" si="67"/>
        <v>1.9189003411128695E-5</v>
      </c>
      <c r="GE61" s="2">
        <f t="shared" si="67"/>
        <v>2.2101351847575561E-5</v>
      </c>
      <c r="GF61" s="2">
        <f t="shared" si="67"/>
        <v>1.7366244566986172E-5</v>
      </c>
      <c r="GG61" s="2">
        <f t="shared" si="67"/>
        <v>1.4333538057533932E-5</v>
      </c>
      <c r="GH61" s="2">
        <f t="shared" si="67"/>
        <v>1.2205184788387368E-5</v>
      </c>
      <c r="GI61" s="2">
        <f t="shared" si="67"/>
        <v>1.1000664378042561E-5</v>
      </c>
      <c r="GJ61" s="2">
        <f t="shared" si="67"/>
        <v>8.4811584506806097E-6</v>
      </c>
      <c r="GK61" s="2">
        <f t="shared" si="67"/>
        <v>6.9307806719071118E-6</v>
      </c>
      <c r="GM61" s="86">
        <f t="shared" si="68"/>
        <v>4.4840390256612401E-3</v>
      </c>
      <c r="GN61" s="86">
        <f t="shared" si="68"/>
        <v>3.1697008042435464E-3</v>
      </c>
      <c r="GO61" s="86">
        <f t="shared" si="68"/>
        <v>2.5525086383026709E-3</v>
      </c>
      <c r="GP61" s="86">
        <f t="shared" si="68"/>
        <v>7.6043358630766857E-4</v>
      </c>
      <c r="GQ61" s="86">
        <f t="shared" si="68"/>
        <v>7.143550889818274E-4</v>
      </c>
      <c r="GR61" s="86">
        <f t="shared" si="68"/>
        <v>6.0943761304165639E-4</v>
      </c>
      <c r="GS61" s="86">
        <f t="shared" si="68"/>
        <v>1.1024209102064677E-3</v>
      </c>
      <c r="GT61" s="86">
        <f t="shared" si="68"/>
        <v>1.0418273791467402E-3</v>
      </c>
      <c r="GU61" s="86">
        <f t="shared" si="68"/>
        <v>1.1791355072201359E-3</v>
      </c>
      <c r="GV61" s="86">
        <f t="shared" si="68"/>
        <v>7.1130488009000744E-4</v>
      </c>
      <c r="GW61" s="86">
        <f t="shared" si="68"/>
        <v>4.5516262876629863E-4</v>
      </c>
      <c r="GX61" s="86">
        <f t="shared" si="68"/>
        <v>6.5199285642374453E-4</v>
      </c>
      <c r="GY61" s="86">
        <f t="shared" si="68"/>
        <v>7.7988583627030465E-4</v>
      </c>
      <c r="GZ61" s="86">
        <f t="shared" si="68"/>
        <v>3.9914301020774499E-4</v>
      </c>
      <c r="HA61" s="86">
        <f t="shared" si="68"/>
        <v>4.8675310794377969E-5</v>
      </c>
      <c r="HC61" s="86">
        <f t="shared" si="73"/>
        <v>1.7157336096115501E-11</v>
      </c>
      <c r="HD61" s="86">
        <f t="shared" si="69"/>
        <v>1.0197452914748784E-10</v>
      </c>
      <c r="HE61" s="86">
        <f t="shared" si="69"/>
        <v>5.8012123786744734E-11</v>
      </c>
      <c r="HF61" s="86">
        <f t="shared" si="69"/>
        <v>1.0114127710190962E-14</v>
      </c>
      <c r="HG61" s="86">
        <f t="shared" si="69"/>
        <v>9.1479125116599175E-14</v>
      </c>
      <c r="HH61" s="86">
        <f t="shared" si="69"/>
        <v>1.5744714476233237E-14</v>
      </c>
      <c r="HI61" s="86">
        <f t="shared" si="69"/>
        <v>2.6832733696997811E-14</v>
      </c>
      <c r="HJ61" s="86">
        <f t="shared" si="69"/>
        <v>2.3923589814028953E-13</v>
      </c>
      <c r="HK61" s="86">
        <f t="shared" si="69"/>
        <v>1.6648503761644665E-12</v>
      </c>
      <c r="HL61" s="86">
        <f t="shared" si="69"/>
        <v>1.2191970353480474E-13</v>
      </c>
      <c r="HM61" s="86">
        <f t="shared" si="69"/>
        <v>8.9004150020965421E-14</v>
      </c>
      <c r="HN61" s="86">
        <f t="shared" si="69"/>
        <v>7.5544057214101666E-14</v>
      </c>
      <c r="HO61" s="86">
        <f t="shared" si="69"/>
        <v>4.5547211548241349E-14</v>
      </c>
      <c r="HP61" s="86">
        <f t="shared" si="69"/>
        <v>3.8006770244678224E-15</v>
      </c>
      <c r="HQ61" s="86">
        <f t="shared" si="69"/>
        <v>2.6162820797854345E-20</v>
      </c>
      <c r="HS61" s="86">
        <f t="shared" si="70"/>
        <v>4.5764256742172961E-83</v>
      </c>
      <c r="HT61" s="86">
        <f t="shared" si="70"/>
        <v>2.7932951547623288E-71</v>
      </c>
      <c r="HU61" s="86">
        <f t="shared" si="70"/>
        <v>1.3601237046443009E-74</v>
      </c>
      <c r="HV61" s="86">
        <f t="shared" si="70"/>
        <v>4.5926849210155016E-109</v>
      </c>
      <c r="HW61" s="86">
        <f t="shared" si="70"/>
        <v>4.4983245780502257E-101</v>
      </c>
      <c r="HX61" s="86">
        <f t="shared" si="70"/>
        <v>1.4287576955691277E-106</v>
      </c>
      <c r="HY61" s="86">
        <f t="shared" si="70"/>
        <v>4.8018581931369625E-103</v>
      </c>
      <c r="HZ61" s="86">
        <f t="shared" si="70"/>
        <v>6.0144263788910012E-97</v>
      </c>
      <c r="IA61" s="86">
        <f t="shared" si="70"/>
        <v>8.6437530841122218E-93</v>
      </c>
      <c r="IB61" s="86">
        <f t="shared" si="70"/>
        <v>5.7154414466913576E-101</v>
      </c>
      <c r="IC61" s="86">
        <f t="shared" si="70"/>
        <v>1.6361074398965726E-101</v>
      </c>
      <c r="ID61" s="86">
        <f t="shared" si="70"/>
        <v>1.8370509976825076E-101</v>
      </c>
      <c r="IE61" s="86">
        <f t="shared" si="70"/>
        <v>1.617710193819543E-102</v>
      </c>
      <c r="IF61" s="86">
        <f t="shared" si="70"/>
        <v>2.0413151542663124E-78</v>
      </c>
      <c r="IG61" s="86">
        <f t="shared" si="70"/>
        <v>7.8189382102164697E-49</v>
      </c>
      <c r="II61" s="86">
        <f t="shared" si="71"/>
        <v>6.3567630308956911E-284</v>
      </c>
      <c r="IJ61" s="86">
        <f t="shared" si="71"/>
        <v>4.1069880666874202E-242</v>
      </c>
      <c r="IK61" s="86">
        <f t="shared" si="71"/>
        <v>4.647481441825856E-257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4.7961721963102028E-169</v>
      </c>
      <c r="IW61" s="86">
        <f t="shared" si="71"/>
        <v>9.5118828674521195E-106</v>
      </c>
      <c r="IY61" s="86">
        <f t="shared" si="72"/>
        <v>4.4840390428185764E-3</v>
      </c>
      <c r="IZ61" s="86">
        <f t="shared" si="72"/>
        <v>3.1697009062180755E-3</v>
      </c>
      <c r="JA61" s="86">
        <f t="shared" si="72"/>
        <v>2.5525086963147947E-3</v>
      </c>
      <c r="JB61" s="86">
        <f t="shared" si="72"/>
        <v>7.6043358631778266E-4</v>
      </c>
      <c r="JC61" s="86">
        <f t="shared" si="72"/>
        <v>7.1435508907330652E-4</v>
      </c>
      <c r="JD61" s="86">
        <f t="shared" si="72"/>
        <v>6.0943761305740107E-4</v>
      </c>
      <c r="JE61" s="86">
        <f t="shared" si="72"/>
        <v>1.1024209102333004E-3</v>
      </c>
      <c r="JF61" s="86">
        <f t="shared" si="72"/>
        <v>1.0418273793859761E-3</v>
      </c>
      <c r="JG61" s="86">
        <f t="shared" si="72"/>
        <v>1.1791355088849862E-3</v>
      </c>
      <c r="JH61" s="86">
        <f t="shared" si="72"/>
        <v>7.1130488021192717E-4</v>
      </c>
      <c r="JI61" s="86">
        <f t="shared" si="72"/>
        <v>4.551626288553028E-4</v>
      </c>
      <c r="JJ61" s="86">
        <f t="shared" si="72"/>
        <v>6.5199285649928859E-4</v>
      </c>
      <c r="JK61" s="86">
        <f t="shared" si="72"/>
        <v>7.7988583631585188E-4</v>
      </c>
      <c r="JL61" s="86">
        <f t="shared" si="72"/>
        <v>3.9914301021154566E-4</v>
      </c>
      <c r="JM61" s="86">
        <f t="shared" si="72"/>
        <v>4.8675310794377997E-5</v>
      </c>
    </row>
    <row r="62" spans="2:273" x14ac:dyDescent="0.25">
      <c r="B62" s="2">
        <v>35</v>
      </c>
      <c r="C62" s="37">
        <v>78.066000000000003</v>
      </c>
      <c r="D62" s="37">
        <v>77.918000000000006</v>
      </c>
      <c r="E62" s="37">
        <v>73.950999999999993</v>
      </c>
      <c r="F62" s="37">
        <v>71.902000000000001</v>
      </c>
      <c r="G62" s="37">
        <v>72.41</v>
      </c>
      <c r="H62" s="37">
        <v>69.849999999999994</v>
      </c>
      <c r="I62" s="37">
        <v>76.033000000000001</v>
      </c>
      <c r="J62" s="37">
        <v>74.516999999999996</v>
      </c>
      <c r="K62" s="37">
        <v>70.066000000000003</v>
      </c>
      <c r="L62" s="37">
        <v>71.180000000000007</v>
      </c>
      <c r="M62" s="37">
        <v>72.835999999999999</v>
      </c>
      <c r="N62" s="37">
        <v>74.442999999999998</v>
      </c>
      <c r="O62" s="37">
        <v>75.393000000000001</v>
      </c>
      <c r="P62" s="37">
        <v>73.983999999999995</v>
      </c>
      <c r="Q62" s="37">
        <v>67.442999999999998</v>
      </c>
      <c r="S62" s="4">
        <f t="shared" si="74"/>
        <v>77.768551393800678</v>
      </c>
      <c r="T62" s="4">
        <f t="shared" si="74"/>
        <v>75.176109392208872</v>
      </c>
      <c r="U62" s="4">
        <f t="shared" si="74"/>
        <v>71.413616580067654</v>
      </c>
      <c r="V62" s="4">
        <f t="shared" si="74"/>
        <v>70.4988209637918</v>
      </c>
      <c r="W62" s="4">
        <f t="shared" si="74"/>
        <v>68.220036572341968</v>
      </c>
      <c r="X62" s="4">
        <f t="shared" si="74"/>
        <v>69.260412864547291</v>
      </c>
      <c r="Y62" s="4">
        <f t="shared" si="74"/>
        <v>75.093526281098036</v>
      </c>
      <c r="Z62" s="4">
        <f t="shared" si="74"/>
        <v>70.979808141978779</v>
      </c>
      <c r="AA62" s="4">
        <f t="shared" si="74"/>
        <v>68.271291014728206</v>
      </c>
      <c r="AB62" s="4">
        <f t="shared" si="74"/>
        <v>68.636069517827451</v>
      </c>
      <c r="AC62" s="4">
        <f t="shared" si="74"/>
        <v>70.888468732552212</v>
      </c>
      <c r="AD62" s="4">
        <f t="shared" si="74"/>
        <v>73.04289007398441</v>
      </c>
      <c r="AE62" s="4">
        <f t="shared" si="74"/>
        <v>74.042191595271603</v>
      </c>
      <c r="AF62" s="4">
        <f t="shared" si="74"/>
        <v>72.40032040816719</v>
      </c>
      <c r="AG62" s="4">
        <f t="shared" si="74"/>
        <v>68.610218488154857</v>
      </c>
      <c r="AI62" s="4">
        <f t="shared" si="75"/>
        <v>0.29744860619932467</v>
      </c>
      <c r="AJ62" s="4">
        <f t="shared" si="75"/>
        <v>2.7418906077911345</v>
      </c>
      <c r="AK62" s="4">
        <f t="shared" si="75"/>
        <v>2.5373834199323397</v>
      </c>
      <c r="AL62" s="4">
        <f t="shared" si="75"/>
        <v>1.4031790362082006</v>
      </c>
      <c r="AM62" s="4">
        <f t="shared" si="75"/>
        <v>4.1899634276580286</v>
      </c>
      <c r="AN62" s="4">
        <f t="shared" si="75"/>
        <v>0.58958713545270314</v>
      </c>
      <c r="AO62" s="4">
        <f t="shared" si="75"/>
        <v>0.93947371890196507</v>
      </c>
      <c r="AP62" s="4">
        <f t="shared" si="75"/>
        <v>3.5371918580212167</v>
      </c>
      <c r="AQ62" s="4">
        <f t="shared" si="75"/>
        <v>1.7947089852717966</v>
      </c>
      <c r="AR62" s="4">
        <f t="shared" si="75"/>
        <v>2.5439304821725557</v>
      </c>
      <c r="AS62" s="4">
        <f t="shared" si="75"/>
        <v>1.9475312674477863</v>
      </c>
      <c r="AT62" s="4">
        <f t="shared" si="75"/>
        <v>1.4001099260155883</v>
      </c>
      <c r="AU62" s="4">
        <f t="shared" si="75"/>
        <v>1.3508084047283972</v>
      </c>
      <c r="AV62" s="4">
        <f t="shared" si="75"/>
        <v>1.583679591832805</v>
      </c>
      <c r="AW62" s="4">
        <f t="shared" si="75"/>
        <v>-1.1672184881548588</v>
      </c>
      <c r="AY62" s="2">
        <f t="shared" si="65"/>
        <v>72.810382391226611</v>
      </c>
      <c r="AZ62" s="2">
        <f t="shared" si="65"/>
        <v>71.656209965431174</v>
      </c>
      <c r="BA62" s="2">
        <f t="shared" si="65"/>
        <v>68.337842805118257</v>
      </c>
      <c r="BB62" s="2">
        <f t="shared" si="65"/>
        <v>69.44265701141633</v>
      </c>
      <c r="BC62" s="2">
        <f t="shared" si="65"/>
        <v>67.190599233881542</v>
      </c>
      <c r="BD62" s="2">
        <f t="shared" si="65"/>
        <v>68.396502494788749</v>
      </c>
      <c r="BE62" s="2">
        <f t="shared" si="65"/>
        <v>73.704328894729315</v>
      </c>
      <c r="BF62" s="2">
        <f t="shared" si="65"/>
        <v>69.630445619763037</v>
      </c>
      <c r="BG62" s="2">
        <f t="shared" si="65"/>
        <v>66.722645536740714</v>
      </c>
      <c r="BH62" s="2">
        <f t="shared" si="65"/>
        <v>67.588008646083239</v>
      </c>
      <c r="BI62" s="2">
        <f t="shared" si="65"/>
        <v>70.170031085518701</v>
      </c>
      <c r="BJ62" s="2">
        <f t="shared" si="65"/>
        <v>72.054282423723606</v>
      </c>
      <c r="BK62" s="2">
        <f t="shared" si="65"/>
        <v>72.882649210561141</v>
      </c>
      <c r="BL62" s="2">
        <f t="shared" si="65"/>
        <v>71.724227595589426</v>
      </c>
      <c r="BM62" s="2">
        <f t="shared" si="65"/>
        <v>68.520284108965583</v>
      </c>
      <c r="BO62" s="2">
        <f t="shared" si="10"/>
        <v>78.066000000000003</v>
      </c>
      <c r="BP62" s="2">
        <f t="shared" si="11"/>
        <v>77.918000000000006</v>
      </c>
      <c r="BQ62" s="2">
        <f t="shared" si="12"/>
        <v>73.950999999999993</v>
      </c>
      <c r="BR62" s="2">
        <f t="shared" si="13"/>
        <v>71.902000000000001</v>
      </c>
      <c r="BS62" s="2">
        <f t="shared" si="14"/>
        <v>72.41</v>
      </c>
      <c r="BT62" s="2">
        <f t="shared" si="15"/>
        <v>69.849999999999994</v>
      </c>
      <c r="BU62" s="2">
        <f t="shared" si="16"/>
        <v>76.033000000000001</v>
      </c>
      <c r="BV62" s="2">
        <f t="shared" si="17"/>
        <v>74.516999999999996</v>
      </c>
      <c r="BW62" s="2">
        <f t="shared" si="18"/>
        <v>70.066000000000003</v>
      </c>
      <c r="BX62" s="2">
        <f t="shared" si="19"/>
        <v>71.180000000000007</v>
      </c>
      <c r="BY62" s="2">
        <f t="shared" si="20"/>
        <v>72.835999999999999</v>
      </c>
      <c r="BZ62" s="2">
        <f t="shared" si="21"/>
        <v>74.442999999999998</v>
      </c>
      <c r="CA62" s="2">
        <f t="shared" si="22"/>
        <v>75.393000000000001</v>
      </c>
      <c r="CB62" s="2">
        <f t="shared" si="23"/>
        <v>73.983999999999995</v>
      </c>
      <c r="CC62" s="2">
        <f t="shared" si="24"/>
        <v>67.442999999999998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74.918097202465617</v>
      </c>
      <c r="DL62" s="2">
        <f t="shared" si="76"/>
        <v>74.820801400590867</v>
      </c>
      <c r="DM62" s="2">
        <f t="shared" si="76"/>
        <v>71.675055695371469</v>
      </c>
      <c r="DN62" s="2">
        <f t="shared" si="76"/>
        <v>72.348726480836262</v>
      </c>
      <c r="DO62" s="2">
        <f t="shared" si="76"/>
        <v>71.105226480836222</v>
      </c>
      <c r="DP62" s="2">
        <f t="shared" si="76"/>
        <v>70.122699477351915</v>
      </c>
      <c r="DQ62" s="2">
        <f t="shared" si="76"/>
        <v>75.309336116322697</v>
      </c>
      <c r="DR62" s="2">
        <f t="shared" si="76"/>
        <v>72.870015290806762</v>
      </c>
      <c r="DS62" s="2">
        <f t="shared" si="76"/>
        <v>69.606874296435279</v>
      </c>
      <c r="DT62" s="2">
        <f t="shared" si="76"/>
        <v>70.200074108818001</v>
      </c>
      <c r="DU62" s="2">
        <f t="shared" si="76"/>
        <v>71.931947773279362</v>
      </c>
      <c r="DV62" s="2">
        <f t="shared" si="76"/>
        <v>74.07496515679442</v>
      </c>
      <c r="DW62" s="2">
        <f t="shared" si="76"/>
        <v>74.695879643527206</v>
      </c>
      <c r="DX62" s="2">
        <f t="shared" si="76"/>
        <v>73.647448852901505</v>
      </c>
      <c r="DY62" s="2">
        <f t="shared" si="76"/>
        <v>69.017388746334305</v>
      </c>
      <c r="EA62" s="2">
        <f t="shared" si="77"/>
        <v>70.264713820093917</v>
      </c>
      <c r="EB62" s="2">
        <f t="shared" si="77"/>
        <v>67.465923048104273</v>
      </c>
      <c r="EC62" s="2">
        <f t="shared" si="77"/>
        <v>63.781992812396965</v>
      </c>
      <c r="ED62" s="2">
        <f t="shared" si="77"/>
        <v>64.544901086162554</v>
      </c>
      <c r="EE62" s="2">
        <f t="shared" si="77"/>
        <v>60.62252141374379</v>
      </c>
      <c r="EF62" s="2">
        <f t="shared" si="77"/>
        <v>65.410070556569693</v>
      </c>
      <c r="EG62" s="2">
        <f t="shared" si="77"/>
        <v>71.172297198374338</v>
      </c>
      <c r="EH62" s="2">
        <f t="shared" si="77"/>
        <v>64.509851457098833</v>
      </c>
      <c r="EI62" s="2">
        <f t="shared" si="77"/>
        <v>62.290860920865136</v>
      </c>
      <c r="EJ62" s="2">
        <f t="shared" si="77"/>
        <v>63.231926024595509</v>
      </c>
      <c r="EK62" s="2">
        <f t="shared" si="77"/>
        <v>67.027968215850933</v>
      </c>
      <c r="EL62" s="2">
        <f t="shared" si="77"/>
        <v>68.606120065440678</v>
      </c>
      <c r="EM62" s="2">
        <f t="shared" si="77"/>
        <v>69.851141654865685</v>
      </c>
      <c r="EN62" s="2">
        <f t="shared" si="77"/>
        <v>68.235015865465755</v>
      </c>
      <c r="EO62" s="2">
        <f t="shared" si="77"/>
        <v>67.436830403403036</v>
      </c>
      <c r="EQ62" s="2">
        <f t="shared" si="78"/>
        <v>66.97751951536587</v>
      </c>
      <c r="ER62" s="2">
        <f t="shared" si="78"/>
        <v>65.545937351025273</v>
      </c>
      <c r="ES62" s="2">
        <f t="shared" si="78"/>
        <v>63.558275418579328</v>
      </c>
      <c r="ET62" s="2">
        <f t="shared" si="78"/>
        <v>64.052522701451991</v>
      </c>
      <c r="EU62" s="2">
        <f t="shared" si="78"/>
        <v>61.687550861478776</v>
      </c>
      <c r="EV62" s="2">
        <f t="shared" si="78"/>
        <v>65.913315440551315</v>
      </c>
      <c r="EW62" s="2">
        <f t="shared" si="78"/>
        <v>68.9940510325101</v>
      </c>
      <c r="EX62" s="2">
        <f t="shared" si="78"/>
        <v>63.992281881664653</v>
      </c>
      <c r="EY62" s="2">
        <f t="shared" si="78"/>
        <v>61.963167706547701</v>
      </c>
      <c r="EZ62" s="2">
        <f t="shared" si="78"/>
        <v>62.04836176025124</v>
      </c>
      <c r="FA62" s="2">
        <f t="shared" si="78"/>
        <v>66.011018301487695</v>
      </c>
      <c r="FB62" s="2">
        <f t="shared" si="78"/>
        <v>68.900372282306535</v>
      </c>
      <c r="FC62" s="2">
        <f t="shared" si="78"/>
        <v>68.323982870768091</v>
      </c>
      <c r="FD62" s="2">
        <f t="shared" si="78"/>
        <v>65.756667883359199</v>
      </c>
      <c r="FE62" s="2">
        <f t="shared" si="78"/>
        <v>66.704314508492203</v>
      </c>
      <c r="FG62" s="2">
        <f t="shared" si="79"/>
        <v>0.45293393443465518</v>
      </c>
      <c r="FH62" s="2">
        <f t="shared" si="79"/>
        <v>0.43026637232696996</v>
      </c>
      <c r="FI62" s="2">
        <f t="shared" si="79"/>
        <v>0.4228027503579278</v>
      </c>
      <c r="FJ62" s="2">
        <f t="shared" si="79"/>
        <v>0.37238932619298404</v>
      </c>
      <c r="FK62" s="2">
        <f t="shared" si="79"/>
        <v>0.37343829115274652</v>
      </c>
      <c r="FL62" s="2">
        <f t="shared" si="79"/>
        <v>0.36629327616265434</v>
      </c>
      <c r="FM62" s="2">
        <f t="shared" si="79"/>
        <v>0.38795113774198559</v>
      </c>
      <c r="FN62" s="2">
        <f t="shared" si="79"/>
        <v>0.38749943729219899</v>
      </c>
      <c r="FO62" s="2">
        <f t="shared" si="79"/>
        <v>0.39423394551734575</v>
      </c>
      <c r="FP62" s="2">
        <f t="shared" si="79"/>
        <v>0.374854680772507</v>
      </c>
      <c r="FQ62" s="2">
        <f t="shared" si="79"/>
        <v>0.35927978172545427</v>
      </c>
      <c r="FR62" s="2">
        <f t="shared" si="79"/>
        <v>0.36949056651021583</v>
      </c>
      <c r="FS62" s="2">
        <f t="shared" si="79"/>
        <v>0.37426420513499592</v>
      </c>
      <c r="FT62" s="2">
        <f t="shared" si="79"/>
        <v>0.35532970378256529</v>
      </c>
      <c r="FU62" s="2">
        <f t="shared" si="79"/>
        <v>0.31450852344539371</v>
      </c>
      <c r="FW62" s="2">
        <f t="shared" si="67"/>
        <v>1.2036838981696951E-5</v>
      </c>
      <c r="FX62" s="2">
        <f t="shared" si="67"/>
        <v>1.8024889026092078E-5</v>
      </c>
      <c r="FY62" s="2">
        <f t="shared" si="67"/>
        <v>1.8749474255654313E-5</v>
      </c>
      <c r="FZ62" s="2">
        <f t="shared" si="67"/>
        <v>1.6631456503551666E-5</v>
      </c>
      <c r="GA62" s="2">
        <f t="shared" si="67"/>
        <v>1.5229586934147478E-5</v>
      </c>
      <c r="GB62" s="2">
        <f t="shared" si="67"/>
        <v>1.4514144605914859E-5</v>
      </c>
      <c r="GC62" s="2">
        <f t="shared" si="67"/>
        <v>1.7567570204743861E-5</v>
      </c>
      <c r="GD62" s="2">
        <f t="shared" si="67"/>
        <v>2.1040284893710428E-5</v>
      </c>
      <c r="GE62" s="2">
        <f t="shared" si="67"/>
        <v>2.4233598732887884E-5</v>
      </c>
      <c r="GF62" s="2">
        <f t="shared" si="67"/>
        <v>1.904167661294771E-5</v>
      </c>
      <c r="GG62" s="2">
        <f t="shared" si="67"/>
        <v>1.5716390219888744E-5</v>
      </c>
      <c r="GH62" s="2">
        <f t="shared" si="67"/>
        <v>1.3382703241774302E-5</v>
      </c>
      <c r="GI62" s="2">
        <f t="shared" si="67"/>
        <v>1.2061975831945174E-5</v>
      </c>
      <c r="GJ62" s="2">
        <f t="shared" si="67"/>
        <v>9.2993977100037615E-6</v>
      </c>
      <c r="GK62" s="2">
        <f t="shared" si="67"/>
        <v>7.5994448074819635E-6</v>
      </c>
      <c r="GM62" s="86">
        <f t="shared" si="68"/>
        <v>6.3366831234184214E-3</v>
      </c>
      <c r="GN62" s="86">
        <f t="shared" si="68"/>
        <v>4.5193772109618649E-3</v>
      </c>
      <c r="GO62" s="86">
        <f t="shared" si="68"/>
        <v>3.7436679818605633E-3</v>
      </c>
      <c r="GP62" s="86">
        <f t="shared" si="68"/>
        <v>1.2087789869875288E-3</v>
      </c>
      <c r="GQ62" s="86">
        <f t="shared" si="68"/>
        <v>1.1522428827205548E-3</v>
      </c>
      <c r="GR62" s="86">
        <f t="shared" si="68"/>
        <v>9.8782426639770554E-4</v>
      </c>
      <c r="GS62" s="86">
        <f t="shared" si="68"/>
        <v>1.7199236408188948E-3</v>
      </c>
      <c r="GT62" s="86">
        <f t="shared" si="68"/>
        <v>1.6410085753604758E-3</v>
      </c>
      <c r="GU62" s="86">
        <f t="shared" si="68"/>
        <v>1.8548505805856153E-3</v>
      </c>
      <c r="GV62" s="86">
        <f t="shared" si="68"/>
        <v>1.1536342388375771E-3</v>
      </c>
      <c r="GW62" s="86">
        <f t="shared" si="68"/>
        <v>7.5799355960964009E-4</v>
      </c>
      <c r="GX62" s="86">
        <f t="shared" si="68"/>
        <v>1.0552190918677133E-3</v>
      </c>
      <c r="GY62" s="86">
        <f t="shared" si="68"/>
        <v>1.2415065572614879E-3</v>
      </c>
      <c r="GZ62" s="86">
        <f t="shared" si="68"/>
        <v>6.7067296553480335E-4</v>
      </c>
      <c r="HA62" s="86">
        <f t="shared" si="68"/>
        <v>9.7480333550154749E-5</v>
      </c>
      <c r="HC62" s="86">
        <f t="shared" si="73"/>
        <v>4.236024696432866E-11</v>
      </c>
      <c r="HD62" s="86">
        <f t="shared" si="69"/>
        <v>2.3434702956431102E-10</v>
      </c>
      <c r="HE62" s="86">
        <f t="shared" si="69"/>
        <v>1.3865034882154785E-10</v>
      </c>
      <c r="HF62" s="86">
        <f t="shared" si="69"/>
        <v>3.423565916945961E-14</v>
      </c>
      <c r="HG62" s="86">
        <f t="shared" si="69"/>
        <v>2.8256636717007453E-13</v>
      </c>
      <c r="HH62" s="86">
        <f t="shared" si="69"/>
        <v>5.1534960117268792E-14</v>
      </c>
      <c r="HI62" s="86">
        <f t="shared" si="69"/>
        <v>8.7162973417051947E-14</v>
      </c>
      <c r="HJ62" s="86">
        <f t="shared" si="69"/>
        <v>7.2566834798194621E-13</v>
      </c>
      <c r="HK62" s="86">
        <f t="shared" si="69"/>
        <v>4.8321815688135495E-12</v>
      </c>
      <c r="HL62" s="86">
        <f t="shared" si="69"/>
        <v>3.8098549372875356E-13</v>
      </c>
      <c r="HM62" s="86">
        <f t="shared" si="69"/>
        <v>2.7488875019538738E-13</v>
      </c>
      <c r="HN62" s="86">
        <f t="shared" si="69"/>
        <v>2.3004993976449622E-13</v>
      </c>
      <c r="HO62" s="86">
        <f t="shared" si="69"/>
        <v>1.3926991635180804E-13</v>
      </c>
      <c r="HP62" s="86">
        <f t="shared" si="69"/>
        <v>1.2725146928829035E-14</v>
      </c>
      <c r="HQ62" s="86">
        <f t="shared" si="69"/>
        <v>1.4259663566355765E-19</v>
      </c>
      <c r="HS62" s="86">
        <f t="shared" si="70"/>
        <v>2.6199560073141414E-81</v>
      </c>
      <c r="HT62" s="86">
        <f t="shared" si="70"/>
        <v>1.0029424525530006E-69</v>
      </c>
      <c r="HU62" s="86">
        <f t="shared" si="70"/>
        <v>6.0227442458084969E-73</v>
      </c>
      <c r="HV62" s="86">
        <f t="shared" si="70"/>
        <v>1.1021260067432469E-106</v>
      </c>
      <c r="HW62" s="86">
        <f t="shared" si="70"/>
        <v>7.0710129926946941E-99</v>
      </c>
      <c r="HX62" s="86">
        <f t="shared" si="70"/>
        <v>2.8753438986738522E-104</v>
      </c>
      <c r="HY62" s="86">
        <f t="shared" si="70"/>
        <v>8.938306180293793E-101</v>
      </c>
      <c r="HZ62" s="86">
        <f t="shared" si="70"/>
        <v>8.5266782402795342E-95</v>
      </c>
      <c r="IA62" s="86">
        <f t="shared" si="70"/>
        <v>1.0734875041833789E-90</v>
      </c>
      <c r="IB62" s="86">
        <f t="shared" si="70"/>
        <v>9.6857394598509106E-99</v>
      </c>
      <c r="IC62" s="86">
        <f t="shared" si="70"/>
        <v>2.593157205872968E-99</v>
      </c>
      <c r="ID62" s="86">
        <f t="shared" si="70"/>
        <v>2.6903768940498836E-99</v>
      </c>
      <c r="IE62" s="86">
        <f t="shared" si="70"/>
        <v>2.3728255735444723E-100</v>
      </c>
      <c r="IF62" s="86">
        <f t="shared" si="70"/>
        <v>8.5975326505482662E-77</v>
      </c>
      <c r="IG62" s="86">
        <f t="shared" si="70"/>
        <v>7.4200547641732369E-48</v>
      </c>
      <c r="II62" s="86">
        <f t="shared" si="71"/>
        <v>2.1375033764459939E-279</v>
      </c>
      <c r="IJ62" s="86">
        <f t="shared" si="71"/>
        <v>4.0716945128181251E-238</v>
      </c>
      <c r="IK62" s="86">
        <f t="shared" si="71"/>
        <v>8.4589588617119118E-253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2.0172163156391227E-166</v>
      </c>
      <c r="IW62" s="86">
        <f t="shared" si="71"/>
        <v>3.815893643707555E-104</v>
      </c>
      <c r="IY62" s="86">
        <f t="shared" si="72"/>
        <v>6.3366831657786686E-3</v>
      </c>
      <c r="IZ62" s="86">
        <f t="shared" si="72"/>
        <v>4.5193774453088946E-3</v>
      </c>
      <c r="JA62" s="86">
        <f t="shared" si="72"/>
        <v>3.7436681205109124E-3</v>
      </c>
      <c r="JB62" s="86">
        <f t="shared" si="72"/>
        <v>1.2087789870217644E-3</v>
      </c>
      <c r="JC62" s="86">
        <f t="shared" si="72"/>
        <v>1.1522428830031211E-3</v>
      </c>
      <c r="JD62" s="86">
        <f t="shared" si="72"/>
        <v>9.8782426644924049E-4</v>
      </c>
      <c r="JE62" s="86">
        <f t="shared" si="72"/>
        <v>1.7199236409060578E-3</v>
      </c>
      <c r="JF62" s="86">
        <f t="shared" si="72"/>
        <v>1.6410085760861443E-3</v>
      </c>
      <c r="JG62" s="86">
        <f t="shared" si="72"/>
        <v>1.8548505854177968E-3</v>
      </c>
      <c r="JH62" s="86">
        <f t="shared" si="72"/>
        <v>1.1536342392185624E-3</v>
      </c>
      <c r="JI62" s="86">
        <f t="shared" si="72"/>
        <v>7.5799355988452881E-4</v>
      </c>
      <c r="JJ62" s="86">
        <f t="shared" si="72"/>
        <v>1.0552190920977633E-3</v>
      </c>
      <c r="JK62" s="86">
        <f t="shared" si="72"/>
        <v>1.2415065574007578E-3</v>
      </c>
      <c r="JL62" s="86">
        <f t="shared" si="72"/>
        <v>6.7067296554752852E-4</v>
      </c>
      <c r="JM62" s="86">
        <f t="shared" si="72"/>
        <v>9.7480333550154898E-5</v>
      </c>
    </row>
    <row r="63" spans="2:273" x14ac:dyDescent="0.25">
      <c r="B63" s="2">
        <v>36</v>
      </c>
      <c r="C63" s="37">
        <v>79.671999999999997</v>
      </c>
      <c r="D63" s="37">
        <v>78.114999999999995</v>
      </c>
      <c r="E63" s="37">
        <v>73.983999999999995</v>
      </c>
      <c r="F63" s="37">
        <v>73.638999999999996</v>
      </c>
      <c r="G63" s="37">
        <v>72.819999999999993</v>
      </c>
      <c r="H63" s="37">
        <v>70.983000000000004</v>
      </c>
      <c r="I63" s="37">
        <v>76.7</v>
      </c>
      <c r="J63" s="37">
        <v>73.683000000000007</v>
      </c>
      <c r="K63" s="37">
        <v>72.638999999999996</v>
      </c>
      <c r="L63" s="37">
        <v>72.066000000000003</v>
      </c>
      <c r="M63" s="37">
        <v>73.164000000000001</v>
      </c>
      <c r="N63" s="37">
        <v>75.606999999999999</v>
      </c>
      <c r="O63" s="37">
        <v>76.966999999999999</v>
      </c>
      <c r="P63" s="37">
        <v>77.606999999999999</v>
      </c>
      <c r="Q63" s="37">
        <v>68.507999999999996</v>
      </c>
      <c r="S63" s="4">
        <f t="shared" si="74"/>
        <v>79.449904407776046</v>
      </c>
      <c r="T63" s="4">
        <f t="shared" si="74"/>
        <v>76.391634558166899</v>
      </c>
      <c r="U63" s="4">
        <f t="shared" si="74"/>
        <v>72.536611337233111</v>
      </c>
      <c r="V63" s="4">
        <f t="shared" si="74"/>
        <v>70.963648291305233</v>
      </c>
      <c r="W63" s="4">
        <f t="shared" si="74"/>
        <v>68.668261248359542</v>
      </c>
      <c r="X63" s="4">
        <f t="shared" si="74"/>
        <v>69.716193878095851</v>
      </c>
      <c r="Y63" s="4">
        <f t="shared" si="74"/>
        <v>75.696006871807285</v>
      </c>
      <c r="Z63" s="4">
        <f t="shared" si="74"/>
        <v>71.617645480857291</v>
      </c>
      <c r="AA63" s="4">
        <f t="shared" si="74"/>
        <v>68.983471654195426</v>
      </c>
      <c r="AB63" s="4">
        <f t="shared" si="74"/>
        <v>69.161850209918057</v>
      </c>
      <c r="AC63" s="4">
        <f t="shared" si="74"/>
        <v>71.286986951621472</v>
      </c>
      <c r="AD63" s="4">
        <f t="shared" si="74"/>
        <v>73.539491018739326</v>
      </c>
      <c r="AE63" s="4">
        <f t="shared" si="74"/>
        <v>74.642710839819259</v>
      </c>
      <c r="AF63" s="4">
        <f t="shared" si="74"/>
        <v>72.840046383250566</v>
      </c>
      <c r="AG63" s="4">
        <f t="shared" si="74"/>
        <v>68.792719807773551</v>
      </c>
      <c r="AI63" s="4">
        <f t="shared" si="75"/>
        <v>0.22209559222395114</v>
      </c>
      <c r="AJ63" s="4">
        <f t="shared" si="75"/>
        <v>1.7233654418330957</v>
      </c>
      <c r="AK63" s="4">
        <f t="shared" si="75"/>
        <v>1.4473886627668833</v>
      </c>
      <c r="AL63" s="4">
        <f t="shared" si="75"/>
        <v>2.6753517086947625</v>
      </c>
      <c r="AM63" s="4">
        <f t="shared" si="75"/>
        <v>4.1517387516404511</v>
      </c>
      <c r="AN63" s="4">
        <f t="shared" si="75"/>
        <v>1.2668061219041533</v>
      </c>
      <c r="AO63" s="4">
        <f t="shared" si="75"/>
        <v>1.0039931281927181</v>
      </c>
      <c r="AP63" s="4">
        <f t="shared" si="75"/>
        <v>2.0653545191427156</v>
      </c>
      <c r="AQ63" s="4">
        <f t="shared" si="75"/>
        <v>3.6555283458045693</v>
      </c>
      <c r="AR63" s="4">
        <f t="shared" si="75"/>
        <v>2.9041497900819451</v>
      </c>
      <c r="AS63" s="4">
        <f t="shared" si="75"/>
        <v>1.8770130483785294</v>
      </c>
      <c r="AT63" s="4">
        <f t="shared" si="75"/>
        <v>2.0675089812606728</v>
      </c>
      <c r="AU63" s="4">
        <f t="shared" si="75"/>
        <v>2.3242891601807401</v>
      </c>
      <c r="AV63" s="4">
        <f t="shared" si="75"/>
        <v>4.7669536167494329</v>
      </c>
      <c r="AW63" s="4">
        <f t="shared" si="75"/>
        <v>-0.28471980777355554</v>
      </c>
      <c r="AY63" s="2">
        <f t="shared" si="65"/>
        <v>72.758774461927786</v>
      </c>
      <c r="AZ63" s="2">
        <f t="shared" si="65"/>
        <v>71.592660323728467</v>
      </c>
      <c r="BA63" s="2">
        <f t="shared" si="65"/>
        <v>68.235679506441699</v>
      </c>
      <c r="BB63" s="2">
        <f t="shared" si="65"/>
        <v>69.368440902983679</v>
      </c>
      <c r="BC63" s="2">
        <f t="shared" si="65"/>
        <v>67.093293147376755</v>
      </c>
      <c r="BD63" s="2">
        <f t="shared" si="65"/>
        <v>68.38742211029583</v>
      </c>
      <c r="BE63" s="2">
        <f t="shared" si="65"/>
        <v>73.636485964684667</v>
      </c>
      <c r="BF63" s="2">
        <f t="shared" si="65"/>
        <v>69.600088018088215</v>
      </c>
      <c r="BG63" s="2">
        <f t="shared" si="65"/>
        <v>66.672758061285023</v>
      </c>
      <c r="BH63" s="2">
        <f t="shared" si="65"/>
        <v>67.550862081159664</v>
      </c>
      <c r="BI63" s="2">
        <f t="shared" si="65"/>
        <v>70.153812556356726</v>
      </c>
      <c r="BJ63" s="2">
        <f t="shared" si="65"/>
        <v>72.021608716404558</v>
      </c>
      <c r="BK63" s="2">
        <f t="shared" si="65"/>
        <v>72.889520439261744</v>
      </c>
      <c r="BL63" s="2">
        <f t="shared" si="65"/>
        <v>71.76447667768528</v>
      </c>
      <c r="BM63" s="2">
        <f t="shared" si="65"/>
        <v>68.623891954742746</v>
      </c>
      <c r="BO63" s="2">
        <f t="shared" si="10"/>
        <v>79.671999999999997</v>
      </c>
      <c r="BP63" s="2">
        <f t="shared" si="11"/>
        <v>78.114999999999995</v>
      </c>
      <c r="BQ63" s="2">
        <f t="shared" si="12"/>
        <v>73.983999999999995</v>
      </c>
      <c r="BR63" s="2">
        <f t="shared" si="13"/>
        <v>73.638999999999996</v>
      </c>
      <c r="BS63" s="2">
        <f t="shared" si="14"/>
        <v>72.819999999999993</v>
      </c>
      <c r="BT63" s="2">
        <f t="shared" si="15"/>
        <v>70.983000000000004</v>
      </c>
      <c r="BU63" s="2">
        <f t="shared" si="16"/>
        <v>76.7</v>
      </c>
      <c r="BV63" s="2">
        <f t="shared" si="17"/>
        <v>73.683000000000007</v>
      </c>
      <c r="BW63" s="2">
        <f t="shared" si="18"/>
        <v>72.638999999999996</v>
      </c>
      <c r="BX63" s="2">
        <f t="shared" si="19"/>
        <v>72.066000000000003</v>
      </c>
      <c r="BY63" s="2">
        <f t="shared" si="20"/>
        <v>73.164000000000001</v>
      </c>
      <c r="BZ63" s="2">
        <f t="shared" si="21"/>
        <v>75.606999999999999</v>
      </c>
      <c r="CA63" s="2">
        <f t="shared" si="22"/>
        <v>76.966999999999999</v>
      </c>
      <c r="CB63" s="2">
        <f t="shared" si="23"/>
        <v>77.606999999999999</v>
      </c>
      <c r="CC63" s="2">
        <f t="shared" si="24"/>
        <v>68.507999999999996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75.174557610241806</v>
      </c>
      <c r="DL63" s="2">
        <f t="shared" si="76"/>
        <v>75.133368311631457</v>
      </c>
      <c r="DM63" s="2">
        <f t="shared" si="76"/>
        <v>71.904588576430669</v>
      </c>
      <c r="DN63" s="2">
        <f t="shared" si="76"/>
        <v>72.587111498257869</v>
      </c>
      <c r="DO63" s="2">
        <f t="shared" si="76"/>
        <v>71.372482229965129</v>
      </c>
      <c r="DP63" s="2">
        <f t="shared" si="76"/>
        <v>70.343157491289205</v>
      </c>
      <c r="DQ63" s="2">
        <f t="shared" si="76"/>
        <v>75.469248123827384</v>
      </c>
      <c r="DR63" s="2">
        <f t="shared" si="76"/>
        <v>73.208295309568484</v>
      </c>
      <c r="DS63" s="2">
        <f t="shared" si="76"/>
        <v>69.870803283302067</v>
      </c>
      <c r="DT63" s="2">
        <f t="shared" si="76"/>
        <v>70.460970825515943</v>
      </c>
      <c r="DU63" s="2">
        <f t="shared" si="76"/>
        <v>72.152152834008106</v>
      </c>
      <c r="DV63" s="2">
        <f t="shared" si="76"/>
        <v>74.296515679442507</v>
      </c>
      <c r="DW63" s="2">
        <f t="shared" si="76"/>
        <v>74.982028330206376</v>
      </c>
      <c r="DX63" s="2">
        <f t="shared" si="76"/>
        <v>73.981389338731461</v>
      </c>
      <c r="DY63" s="2">
        <f t="shared" si="76"/>
        <v>69.280588892961873</v>
      </c>
      <c r="EA63" s="2">
        <f t="shared" si="77"/>
        <v>70.097754256813701</v>
      </c>
      <c r="EB63" s="2">
        <f t="shared" si="77"/>
        <v>67.316872313801866</v>
      </c>
      <c r="EC63" s="2">
        <f t="shared" si="77"/>
        <v>63.667718078909772</v>
      </c>
      <c r="ED63" s="2">
        <f t="shared" si="77"/>
        <v>64.421147624416434</v>
      </c>
      <c r="EE63" s="2">
        <f t="shared" si="77"/>
        <v>60.545281779622982</v>
      </c>
      <c r="EF63" s="2">
        <f t="shared" si="77"/>
        <v>65.301589781329994</v>
      </c>
      <c r="EG63" s="2">
        <f t="shared" si="77"/>
        <v>70.999556192561812</v>
      </c>
      <c r="EH63" s="2">
        <f t="shared" si="77"/>
        <v>64.398637199785725</v>
      </c>
      <c r="EI63" s="2">
        <f t="shared" si="77"/>
        <v>62.191153659083895</v>
      </c>
      <c r="EJ63" s="2">
        <f t="shared" si="77"/>
        <v>63.124761959042246</v>
      </c>
      <c r="EK63" s="2">
        <f t="shared" si="77"/>
        <v>66.903695347195068</v>
      </c>
      <c r="EL63" s="2">
        <f t="shared" si="77"/>
        <v>68.481201563304765</v>
      </c>
      <c r="EM63" s="2">
        <f t="shared" si="77"/>
        <v>69.698916036933213</v>
      </c>
      <c r="EN63" s="2">
        <f t="shared" si="77"/>
        <v>68.096328341491102</v>
      </c>
      <c r="EO63" s="2">
        <f t="shared" si="77"/>
        <v>67.318536903009914</v>
      </c>
      <c r="EQ63" s="2">
        <f t="shared" si="78"/>
        <v>66.852153397764397</v>
      </c>
      <c r="ER63" s="2">
        <f t="shared" si="78"/>
        <v>65.422637771811608</v>
      </c>
      <c r="ES63" s="2">
        <f t="shared" si="78"/>
        <v>63.446757422467407</v>
      </c>
      <c r="ET63" s="2">
        <f t="shared" si="78"/>
        <v>63.935395334304552</v>
      </c>
      <c r="EU63" s="2">
        <f t="shared" si="78"/>
        <v>61.596059675947053</v>
      </c>
      <c r="EV63" s="2">
        <f t="shared" si="78"/>
        <v>65.797546080221565</v>
      </c>
      <c r="EW63" s="2">
        <f t="shared" si="78"/>
        <v>68.852596689415265</v>
      </c>
      <c r="EX63" s="2">
        <f t="shared" si="78"/>
        <v>63.888494080811235</v>
      </c>
      <c r="EY63" s="2">
        <f t="shared" si="78"/>
        <v>61.867864894868795</v>
      </c>
      <c r="EZ63" s="2">
        <f t="shared" si="78"/>
        <v>61.957249626571745</v>
      </c>
      <c r="FA63" s="2">
        <f t="shared" si="78"/>
        <v>65.900186565765935</v>
      </c>
      <c r="FB63" s="2">
        <f t="shared" si="78"/>
        <v>68.771479536166368</v>
      </c>
      <c r="FC63" s="2">
        <f t="shared" si="78"/>
        <v>68.191680729906309</v>
      </c>
      <c r="FD63" s="2">
        <f t="shared" si="78"/>
        <v>65.649896939697257</v>
      </c>
      <c r="FE63" s="2">
        <f t="shared" si="78"/>
        <v>66.596975816311996</v>
      </c>
      <c r="FG63" s="2">
        <f t="shared" si="79"/>
        <v>0.47583885849461299</v>
      </c>
      <c r="FH63" s="2">
        <f t="shared" si="79"/>
        <v>0.45297413975435036</v>
      </c>
      <c r="FI63" s="2">
        <f t="shared" si="79"/>
        <v>0.44542457338696201</v>
      </c>
      <c r="FJ63" s="2">
        <f t="shared" si="79"/>
        <v>0.39415576493130183</v>
      </c>
      <c r="FK63" s="2">
        <f t="shared" si="79"/>
        <v>0.3952274319695353</v>
      </c>
      <c r="FL63" s="2">
        <f t="shared" si="79"/>
        <v>0.38792363533811358</v>
      </c>
      <c r="FM63" s="2">
        <f t="shared" si="79"/>
        <v>0.41003291315813345</v>
      </c>
      <c r="FN63" s="2">
        <f t="shared" si="79"/>
        <v>0.40957270729798967</v>
      </c>
      <c r="FO63" s="2">
        <f t="shared" si="79"/>
        <v>0.41643001806334412</v>
      </c>
      <c r="FP63" s="2">
        <f t="shared" si="79"/>
        <v>0.3966741434343799</v>
      </c>
      <c r="FQ63" s="2">
        <f t="shared" si="79"/>
        <v>0.38074481684448536</v>
      </c>
      <c r="FR63" s="2">
        <f t="shared" si="79"/>
        <v>0.39119318012636095</v>
      </c>
      <c r="FS63" s="2">
        <f t="shared" si="79"/>
        <v>0.39607107337088449</v>
      </c>
      <c r="FT63" s="2">
        <f t="shared" si="79"/>
        <v>0.37669749164161537</v>
      </c>
      <c r="FU63" s="2">
        <f t="shared" si="79"/>
        <v>0.33469598618600815</v>
      </c>
      <c r="FW63" s="2">
        <f t="shared" si="67"/>
        <v>1.3198116167043561E-5</v>
      </c>
      <c r="FX63" s="2">
        <f t="shared" si="67"/>
        <v>1.9763863435478501E-5</v>
      </c>
      <c r="FY63" s="2">
        <f t="shared" si="67"/>
        <v>2.0558352522151351E-5</v>
      </c>
      <c r="FZ63" s="2">
        <f t="shared" si="67"/>
        <v>1.823600016525608E-5</v>
      </c>
      <c r="GA63" s="2">
        <f t="shared" si="67"/>
        <v>1.6698885473502076E-5</v>
      </c>
      <c r="GB63" s="2">
        <f t="shared" si="67"/>
        <v>1.5914420811115422E-5</v>
      </c>
      <c r="GC63" s="2">
        <f t="shared" si="67"/>
        <v>1.9262425041073196E-5</v>
      </c>
      <c r="GD63" s="2">
        <f t="shared" si="67"/>
        <v>2.30701667957999E-5</v>
      </c>
      <c r="GE63" s="2">
        <f t="shared" si="67"/>
        <v>2.6571550500040433E-5</v>
      </c>
      <c r="GF63" s="2">
        <f t="shared" si="67"/>
        <v>2.0878744867626538E-5</v>
      </c>
      <c r="GG63" s="2">
        <f t="shared" si="67"/>
        <v>1.7232653068504084E-5</v>
      </c>
      <c r="GH63" s="2">
        <f t="shared" si="67"/>
        <v>1.467382336411361E-5</v>
      </c>
      <c r="GI63" s="2">
        <f t="shared" si="67"/>
        <v>1.3225678111178637E-5</v>
      </c>
      <c r="GJ63" s="2">
        <f t="shared" si="67"/>
        <v>1.019657767802447E-5</v>
      </c>
      <c r="GK63" s="2">
        <f t="shared" si="67"/>
        <v>8.3326194248815476E-6</v>
      </c>
      <c r="GM63" s="86">
        <f t="shared" si="68"/>
        <v>8.8518120911814397E-3</v>
      </c>
      <c r="GN63" s="86">
        <f t="shared" si="68"/>
        <v>6.3703437262448773E-3</v>
      </c>
      <c r="GO63" s="86">
        <f t="shared" si="68"/>
        <v>5.4202787209302267E-3</v>
      </c>
      <c r="GP63" s="86">
        <f t="shared" si="68"/>
        <v>1.8912941150117364E-3</v>
      </c>
      <c r="GQ63" s="86">
        <f t="shared" si="68"/>
        <v>1.8277488549844686E-3</v>
      </c>
      <c r="GR63" s="86">
        <f t="shared" si="68"/>
        <v>1.5746379350472729E-3</v>
      </c>
      <c r="GS63" s="86">
        <f t="shared" si="68"/>
        <v>2.6424381292777699E-3</v>
      </c>
      <c r="GT63" s="86">
        <f t="shared" si="68"/>
        <v>2.5440324887873057E-3</v>
      </c>
      <c r="GU63" s="86">
        <f t="shared" si="68"/>
        <v>2.8712143686964861E-3</v>
      </c>
      <c r="GV63" s="86">
        <f t="shared" si="68"/>
        <v>1.8393199142510269E-3</v>
      </c>
      <c r="GW63" s="86">
        <f t="shared" si="68"/>
        <v>1.2398660832891231E-3</v>
      </c>
      <c r="GX63" s="86">
        <f t="shared" si="68"/>
        <v>1.6794696501880849E-3</v>
      </c>
      <c r="GY63" s="86">
        <f t="shared" si="68"/>
        <v>1.9450250684398343E-3</v>
      </c>
      <c r="GZ63" s="86">
        <f t="shared" si="68"/>
        <v>1.1065211457949229E-3</v>
      </c>
      <c r="HA63" s="86">
        <f t="shared" si="68"/>
        <v>1.9022164633860251E-4</v>
      </c>
      <c r="HC63" s="86">
        <f t="shared" si="73"/>
        <v>1.0279319469541548E-10</v>
      </c>
      <c r="HD63" s="86">
        <f t="shared" si="69"/>
        <v>5.3011629601846278E-10</v>
      </c>
      <c r="HE63" s="86">
        <f t="shared" si="69"/>
        <v>3.2582479055346112E-10</v>
      </c>
      <c r="HF63" s="86">
        <f t="shared" si="69"/>
        <v>1.131217106824207E-13</v>
      </c>
      <c r="HG63" s="86">
        <f t="shared" si="69"/>
        <v>8.5366341515552216E-13</v>
      </c>
      <c r="HH63" s="86">
        <f t="shared" si="69"/>
        <v>1.6482331818235439E-13</v>
      </c>
      <c r="HI63" s="86">
        <f t="shared" si="69"/>
        <v>2.7663294145722204E-13</v>
      </c>
      <c r="HJ63" s="86">
        <f t="shared" si="69"/>
        <v>2.1528338815689511E-12</v>
      </c>
      <c r="HK63" s="86">
        <f t="shared" si="69"/>
        <v>1.3720633564115602E-11</v>
      </c>
      <c r="HL63" s="86">
        <f t="shared" si="69"/>
        <v>1.1636216096288783E-12</v>
      </c>
      <c r="HM63" s="86">
        <f t="shared" si="69"/>
        <v>8.3039078761516572E-13</v>
      </c>
      <c r="HN63" s="86">
        <f t="shared" si="69"/>
        <v>6.8567229911727718E-13</v>
      </c>
      <c r="HO63" s="86">
        <f t="shared" si="69"/>
        <v>4.1688440081427581E-13</v>
      </c>
      <c r="HP63" s="86">
        <f t="shared" si="69"/>
        <v>4.1637348248911292E-14</v>
      </c>
      <c r="HQ63" s="86">
        <f t="shared" si="69"/>
        <v>7.5179998779023597E-19</v>
      </c>
      <c r="HS63" s="86">
        <f t="shared" si="70"/>
        <v>1.4352393100966991E-79</v>
      </c>
      <c r="HT63" s="86">
        <f t="shared" si="70"/>
        <v>3.4588266407269584E-68</v>
      </c>
      <c r="HU63" s="86">
        <f t="shared" si="70"/>
        <v>2.5543315291865302E-71</v>
      </c>
      <c r="HV63" s="86">
        <f t="shared" si="70"/>
        <v>2.4874938699446769E-104</v>
      </c>
      <c r="HW63" s="86">
        <f t="shared" si="70"/>
        <v>1.0505490972807446E-96</v>
      </c>
      <c r="HX63" s="86">
        <f t="shared" si="70"/>
        <v>5.4560966849092368E-102</v>
      </c>
      <c r="HY63" s="86">
        <f t="shared" si="70"/>
        <v>1.5683505348500913E-98</v>
      </c>
      <c r="HZ63" s="86">
        <f t="shared" si="70"/>
        <v>1.1424564872722055E-92</v>
      </c>
      <c r="IA63" s="86">
        <f t="shared" si="70"/>
        <v>1.2606619649068955E-88</v>
      </c>
      <c r="IB63" s="86">
        <f t="shared" si="70"/>
        <v>1.548656540011607E-96</v>
      </c>
      <c r="IC63" s="86">
        <f t="shared" si="70"/>
        <v>3.8848848137126049E-97</v>
      </c>
      <c r="ID63" s="86">
        <f t="shared" si="70"/>
        <v>3.7306708782491258E-97</v>
      </c>
      <c r="IE63" s="86">
        <f t="shared" si="70"/>
        <v>3.2972210074377473E-98</v>
      </c>
      <c r="IF63" s="86">
        <f t="shared" si="70"/>
        <v>3.4794617716625774E-75</v>
      </c>
      <c r="IG63" s="86">
        <f t="shared" si="70"/>
        <v>6.8787017741361621E-47</v>
      </c>
      <c r="II63" s="86">
        <f t="shared" si="71"/>
        <v>6.6065931956237845E-275</v>
      </c>
      <c r="IJ63" s="86">
        <f t="shared" si="71"/>
        <v>3.7371049054124375E-234</v>
      </c>
      <c r="IK63" s="86">
        <f t="shared" si="71"/>
        <v>1.4176881618429151E-248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1.6297399328226292E-306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8.0888704324902749E-164</v>
      </c>
      <c r="IW63" s="86">
        <f t="shared" si="71"/>
        <v>1.4876447420357865E-102</v>
      </c>
      <c r="IY63" s="86">
        <f t="shared" si="72"/>
        <v>8.8518121939746338E-3</v>
      </c>
      <c r="IZ63" s="86">
        <f t="shared" si="72"/>
        <v>6.3703442563611736E-3</v>
      </c>
      <c r="JA63" s="86">
        <f t="shared" si="72"/>
        <v>5.4202790467550175E-3</v>
      </c>
      <c r="JB63" s="86">
        <f t="shared" si="72"/>
        <v>1.8912941151248582E-3</v>
      </c>
      <c r="JC63" s="86">
        <f t="shared" si="72"/>
        <v>1.8277488558381321E-3</v>
      </c>
      <c r="JD63" s="86">
        <f t="shared" si="72"/>
        <v>1.5746379352120962E-3</v>
      </c>
      <c r="JE63" s="86">
        <f t="shared" si="72"/>
        <v>2.6424381295544028E-3</v>
      </c>
      <c r="JF63" s="86">
        <f t="shared" si="72"/>
        <v>2.5440324909401396E-3</v>
      </c>
      <c r="JG63" s="86">
        <f t="shared" si="72"/>
        <v>2.8712143824171196E-3</v>
      </c>
      <c r="JH63" s="86">
        <f t="shared" si="72"/>
        <v>1.8393199154146487E-3</v>
      </c>
      <c r="JI63" s="86">
        <f t="shared" si="72"/>
        <v>1.2398660841195139E-3</v>
      </c>
      <c r="JJ63" s="86">
        <f t="shared" si="72"/>
        <v>1.6794696508737571E-3</v>
      </c>
      <c r="JK63" s="86">
        <f t="shared" si="72"/>
        <v>1.9450250688567187E-3</v>
      </c>
      <c r="JL63" s="86">
        <f t="shared" si="72"/>
        <v>1.1065211458365601E-3</v>
      </c>
      <c r="JM63" s="86">
        <f t="shared" si="72"/>
        <v>1.9022164633860326E-4</v>
      </c>
    </row>
    <row r="64" spans="2:273" x14ac:dyDescent="0.25">
      <c r="B64" s="2">
        <v>37</v>
      </c>
      <c r="C64" s="37">
        <v>80.966999999999999</v>
      </c>
      <c r="D64" s="37">
        <v>80.802999999999997</v>
      </c>
      <c r="E64" s="37">
        <v>75.819999999999993</v>
      </c>
      <c r="F64" s="37">
        <v>74.245999999999995</v>
      </c>
      <c r="G64" s="37">
        <v>73.393000000000001</v>
      </c>
      <c r="H64" s="37">
        <v>72.082999999999998</v>
      </c>
      <c r="I64" s="37">
        <v>79.882999999999996</v>
      </c>
      <c r="J64" s="37">
        <v>76.882999999999996</v>
      </c>
      <c r="K64" s="37">
        <v>72.525000000000006</v>
      </c>
      <c r="L64" s="37">
        <v>72.983999999999995</v>
      </c>
      <c r="M64" s="37">
        <v>74.885000000000005</v>
      </c>
      <c r="N64" s="37">
        <v>76.540999999999997</v>
      </c>
      <c r="O64" s="37">
        <v>77.212999999999994</v>
      </c>
      <c r="P64" s="37">
        <v>77.328000000000003</v>
      </c>
      <c r="Q64" s="37">
        <v>70.311000000000007</v>
      </c>
      <c r="S64" s="4">
        <f t="shared" si="74"/>
        <v>81.604223142358393</v>
      </c>
      <c r="T64" s="4">
        <f t="shared" si="74"/>
        <v>77.968734179268395</v>
      </c>
      <c r="U64" s="4">
        <f t="shared" si="74"/>
        <v>74.046863698767353</v>
      </c>
      <c r="V64" s="4">
        <f t="shared" si="74"/>
        <v>71.643793254985226</v>
      </c>
      <c r="W64" s="4">
        <f t="shared" si="74"/>
        <v>69.343222435187016</v>
      </c>
      <c r="X64" s="4">
        <f t="shared" si="74"/>
        <v>70.369408173882434</v>
      </c>
      <c r="Y64" s="4">
        <f t="shared" si="74"/>
        <v>76.555679560245267</v>
      </c>
      <c r="Z64" s="4">
        <f t="shared" si="74"/>
        <v>72.512183432923649</v>
      </c>
      <c r="AA64" s="4">
        <f t="shared" si="74"/>
        <v>69.992780829660845</v>
      </c>
      <c r="AB64" s="4">
        <f t="shared" si="74"/>
        <v>69.925921624575992</v>
      </c>
      <c r="AC64" s="4">
        <f t="shared" si="74"/>
        <v>71.873681791951498</v>
      </c>
      <c r="AD64" s="4">
        <f t="shared" si="74"/>
        <v>74.260458379466698</v>
      </c>
      <c r="AE64" s="4">
        <f t="shared" si="74"/>
        <v>75.480754044109716</v>
      </c>
      <c r="AF64" s="4">
        <f t="shared" si="74"/>
        <v>73.459582705733098</v>
      </c>
      <c r="AG64" s="4">
        <f t="shared" si="74"/>
        <v>69.019040411165292</v>
      </c>
      <c r="AI64" s="4">
        <f t="shared" si="75"/>
        <v>-0.63722314235839406</v>
      </c>
      <c r="AJ64" s="4">
        <f t="shared" si="75"/>
        <v>2.834265820731602</v>
      </c>
      <c r="AK64" s="4">
        <f t="shared" si="75"/>
        <v>1.7731363012326398</v>
      </c>
      <c r="AL64" s="4">
        <f t="shared" si="75"/>
        <v>2.6022067450147688</v>
      </c>
      <c r="AM64" s="4">
        <f t="shared" si="75"/>
        <v>4.0497775648129846</v>
      </c>
      <c r="AN64" s="4">
        <f t="shared" si="75"/>
        <v>1.7135918261175647</v>
      </c>
      <c r="AO64" s="4">
        <f t="shared" si="75"/>
        <v>3.3273204397547289</v>
      </c>
      <c r="AP64" s="4">
        <f t="shared" si="75"/>
        <v>4.3708165670763464</v>
      </c>
      <c r="AQ64" s="4">
        <f t="shared" si="75"/>
        <v>2.532219170339161</v>
      </c>
      <c r="AR64" s="4">
        <f t="shared" si="75"/>
        <v>3.0580783754240031</v>
      </c>
      <c r="AS64" s="4">
        <f t="shared" si="75"/>
        <v>3.0113182080485075</v>
      </c>
      <c r="AT64" s="4">
        <f t="shared" si="75"/>
        <v>2.2805416205332989</v>
      </c>
      <c r="AU64" s="4">
        <f t="shared" si="75"/>
        <v>1.7322459558902779</v>
      </c>
      <c r="AV64" s="4">
        <f t="shared" si="75"/>
        <v>3.8684172942669051</v>
      </c>
      <c r="AW64" s="4">
        <f t="shared" si="75"/>
        <v>1.2919595888347146</v>
      </c>
      <c r="AY64" s="2">
        <f t="shared" si="65"/>
        <v>72.687207910726343</v>
      </c>
      <c r="AZ64" s="2">
        <f t="shared" si="65"/>
        <v>71.506511570725536</v>
      </c>
      <c r="BA64" s="2">
        <f t="shared" si="65"/>
        <v>68.11600117764074</v>
      </c>
      <c r="BB64" s="2">
        <f t="shared" si="65"/>
        <v>69.27480758825115</v>
      </c>
      <c r="BC64" s="2">
        <f t="shared" si="65"/>
        <v>66.976234261206244</v>
      </c>
      <c r="BD64" s="2">
        <f t="shared" si="65"/>
        <v>68.361690084491528</v>
      </c>
      <c r="BE64" s="2">
        <f t="shared" si="65"/>
        <v>73.552180809954947</v>
      </c>
      <c r="BF64" s="2">
        <f t="shared" si="65"/>
        <v>69.546456164001015</v>
      </c>
      <c r="BG64" s="2">
        <f t="shared" si="65"/>
        <v>66.603960285348521</v>
      </c>
      <c r="BH64" s="2">
        <f t="shared" si="65"/>
        <v>67.494425596310577</v>
      </c>
      <c r="BI64" s="2">
        <f t="shared" si="65"/>
        <v>70.120140808316009</v>
      </c>
      <c r="BJ64" s="2">
        <f t="shared" si="65"/>
        <v>71.971190986637993</v>
      </c>
      <c r="BK64" s="2">
        <f t="shared" si="65"/>
        <v>72.874862435828476</v>
      </c>
      <c r="BL64" s="2">
        <f t="shared" si="65"/>
        <v>71.781408786274682</v>
      </c>
      <c r="BM64" s="2">
        <f t="shared" si="65"/>
        <v>68.710635162895372</v>
      </c>
      <c r="BO64" s="2" t="str">
        <f t="shared" si="10"/>
        <v/>
      </c>
      <c r="BP64" s="2">
        <f t="shared" si="11"/>
        <v>80.802999999999997</v>
      </c>
      <c r="BQ64" s="2">
        <f t="shared" si="12"/>
        <v>75.819999999999993</v>
      </c>
      <c r="BR64" s="2">
        <f t="shared" si="13"/>
        <v>74.245999999999995</v>
      </c>
      <c r="BS64" s="2">
        <f t="shared" si="14"/>
        <v>73.393000000000001</v>
      </c>
      <c r="BT64" s="2">
        <f t="shared" si="15"/>
        <v>72.082999999999998</v>
      </c>
      <c r="BU64" s="2">
        <f t="shared" si="16"/>
        <v>79.882999999999996</v>
      </c>
      <c r="BV64" s="2">
        <f t="shared" si="17"/>
        <v>76.882999999999996</v>
      </c>
      <c r="BW64" s="2">
        <f t="shared" si="18"/>
        <v>72.525000000000006</v>
      </c>
      <c r="BX64" s="2">
        <f t="shared" si="19"/>
        <v>72.983999999999995</v>
      </c>
      <c r="BY64" s="2">
        <f t="shared" si="20"/>
        <v>74.885000000000005</v>
      </c>
      <c r="BZ64" s="2">
        <f t="shared" si="21"/>
        <v>76.540999999999997</v>
      </c>
      <c r="CA64" s="2">
        <f t="shared" si="22"/>
        <v>77.212999999999994</v>
      </c>
      <c r="CB64" s="2">
        <f t="shared" si="23"/>
        <v>77.328000000000003</v>
      </c>
      <c r="CC64" s="2">
        <f t="shared" si="24"/>
        <v>70.311000000000007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75.431018018018008</v>
      </c>
      <c r="DL64" s="2">
        <f t="shared" si="76"/>
        <v>75.445935222672063</v>
      </c>
      <c r="DM64" s="2">
        <f t="shared" si="76"/>
        <v>72.134121457489869</v>
      </c>
      <c r="DN64" s="2">
        <f t="shared" si="76"/>
        <v>72.825496515679461</v>
      </c>
      <c r="DO64" s="2">
        <f t="shared" si="76"/>
        <v>71.639737979094051</v>
      </c>
      <c r="DP64" s="2">
        <f t="shared" si="76"/>
        <v>70.56361550522648</v>
      </c>
      <c r="DQ64" s="2">
        <f t="shared" si="76"/>
        <v>75.629160131332071</v>
      </c>
      <c r="DR64" s="2">
        <f t="shared" si="76"/>
        <v>73.546575328330221</v>
      </c>
      <c r="DS64" s="2">
        <f t="shared" si="76"/>
        <v>70.134732270168854</v>
      </c>
      <c r="DT64" s="2">
        <f t="shared" si="76"/>
        <v>70.721867542213872</v>
      </c>
      <c r="DU64" s="2">
        <f t="shared" si="76"/>
        <v>72.372357894736851</v>
      </c>
      <c r="DV64" s="2">
        <f t="shared" si="76"/>
        <v>74.518066202090594</v>
      </c>
      <c r="DW64" s="2">
        <f t="shared" si="76"/>
        <v>75.268177016885545</v>
      </c>
      <c r="DX64" s="2">
        <f t="shared" si="76"/>
        <v>74.315329824561417</v>
      </c>
      <c r="DY64" s="2">
        <f t="shared" si="76"/>
        <v>69.543789039589441</v>
      </c>
      <c r="EA64" s="2">
        <f t="shared" si="77"/>
        <v>69.930794693533485</v>
      </c>
      <c r="EB64" s="2">
        <f t="shared" si="77"/>
        <v>67.167821579499446</v>
      </c>
      <c r="EC64" s="2">
        <f t="shared" si="77"/>
        <v>63.553443345422572</v>
      </c>
      <c r="ED64" s="2">
        <f t="shared" si="77"/>
        <v>64.297394162670315</v>
      </c>
      <c r="EE64" s="2">
        <f t="shared" si="77"/>
        <v>60.468042145502174</v>
      </c>
      <c r="EF64" s="2">
        <f t="shared" si="77"/>
        <v>65.19310900609031</v>
      </c>
      <c r="EG64" s="2">
        <f t="shared" si="77"/>
        <v>70.826815186749272</v>
      </c>
      <c r="EH64" s="2">
        <f t="shared" si="77"/>
        <v>64.287422942472617</v>
      </c>
      <c r="EI64" s="2">
        <f t="shared" si="77"/>
        <v>62.091446397302661</v>
      </c>
      <c r="EJ64" s="2">
        <f t="shared" si="77"/>
        <v>63.017597893488976</v>
      </c>
      <c r="EK64" s="2">
        <f t="shared" si="77"/>
        <v>66.779422478539217</v>
      </c>
      <c r="EL64" s="2">
        <f t="shared" si="77"/>
        <v>68.356283061168853</v>
      </c>
      <c r="EM64" s="2">
        <f t="shared" si="77"/>
        <v>69.54669041900074</v>
      </c>
      <c r="EN64" s="2">
        <f t="shared" si="77"/>
        <v>67.957640817516449</v>
      </c>
      <c r="EO64" s="2">
        <f t="shared" si="77"/>
        <v>67.200243402616792</v>
      </c>
      <c r="EQ64" s="2">
        <f t="shared" si="78"/>
        <v>66.726787280162924</v>
      </c>
      <c r="ER64" s="2">
        <f t="shared" si="78"/>
        <v>65.299338192597929</v>
      </c>
      <c r="ES64" s="2">
        <f t="shared" si="78"/>
        <v>63.335239426355486</v>
      </c>
      <c r="ET64" s="2">
        <f t="shared" si="78"/>
        <v>63.818267967157105</v>
      </c>
      <c r="EU64" s="2">
        <f t="shared" si="78"/>
        <v>61.50456849041533</v>
      </c>
      <c r="EV64" s="2">
        <f t="shared" si="78"/>
        <v>65.681776719891815</v>
      </c>
      <c r="EW64" s="2">
        <f t="shared" si="78"/>
        <v>68.711142346320415</v>
      </c>
      <c r="EX64" s="2">
        <f t="shared" si="78"/>
        <v>63.784706279957824</v>
      </c>
      <c r="EY64" s="2">
        <f t="shared" si="78"/>
        <v>61.772562083189889</v>
      </c>
      <c r="EZ64" s="2">
        <f t="shared" si="78"/>
        <v>61.866137492892257</v>
      </c>
      <c r="FA64" s="2">
        <f t="shared" si="78"/>
        <v>65.789354830044175</v>
      </c>
      <c r="FB64" s="2">
        <f t="shared" si="78"/>
        <v>68.642586790026186</v>
      </c>
      <c r="FC64" s="2">
        <f t="shared" si="78"/>
        <v>68.059378589044542</v>
      </c>
      <c r="FD64" s="2">
        <f t="shared" si="78"/>
        <v>65.543125996035315</v>
      </c>
      <c r="FE64" s="2">
        <f t="shared" si="78"/>
        <v>66.489637124131789</v>
      </c>
      <c r="FG64" s="2">
        <f t="shared" si="79"/>
        <v>0.49884587931447877</v>
      </c>
      <c r="FH64" s="2">
        <f t="shared" si="79"/>
        <v>0.47587932838201158</v>
      </c>
      <c r="FI64" s="2">
        <f t="shared" si="79"/>
        <v>0.4682748040043811</v>
      </c>
      <c r="FJ64" s="2">
        <f t="shared" si="79"/>
        <v>0.41635046111795321</v>
      </c>
      <c r="FK64" s="2">
        <f t="shared" si="79"/>
        <v>0.41744089403101009</v>
      </c>
      <c r="FL64" s="2">
        <f t="shared" si="79"/>
        <v>0.4100048939960233</v>
      </c>
      <c r="FM64" s="2">
        <f t="shared" si="79"/>
        <v>0.43248343479337104</v>
      </c>
      <c r="FN64" s="2">
        <f t="shared" si="79"/>
        <v>0.43201648282399052</v>
      </c>
      <c r="FO64" s="2">
        <f t="shared" si="79"/>
        <v>0.43897018580683306</v>
      </c>
      <c r="FP64" s="2">
        <f t="shared" si="79"/>
        <v>0.4189125942659202</v>
      </c>
      <c r="FQ64" s="2">
        <f t="shared" si="79"/>
        <v>0.40268628391006772</v>
      </c>
      <c r="FR64" s="2">
        <f t="shared" si="79"/>
        <v>0.41333486812013537</v>
      </c>
      <c r="FS64" s="2">
        <f t="shared" si="79"/>
        <v>0.41829915558440151</v>
      </c>
      <c r="FT64" s="2">
        <f t="shared" si="79"/>
        <v>0.39855583380137188</v>
      </c>
      <c r="FU64" s="2">
        <f t="shared" si="79"/>
        <v>0.35550721568026478</v>
      </c>
      <c r="FW64" s="2">
        <f t="shared" si="67"/>
        <v>1.4471428180418109E-5</v>
      </c>
      <c r="FX64" s="2">
        <f t="shared" si="67"/>
        <v>2.1670604007438382E-5</v>
      </c>
      <c r="FY64" s="2">
        <f t="shared" si="67"/>
        <v>2.2541740579137315E-5</v>
      </c>
      <c r="FZ64" s="2">
        <f t="shared" si="67"/>
        <v>1.9995341386735044E-5</v>
      </c>
      <c r="GA64" s="2">
        <f t="shared" si="67"/>
        <v>1.8309934322848443E-5</v>
      </c>
      <c r="GB64" s="2">
        <f t="shared" si="67"/>
        <v>1.7449788631323943E-5</v>
      </c>
      <c r="GC64" s="2">
        <f t="shared" si="67"/>
        <v>2.1120789811418521E-5</v>
      </c>
      <c r="GD64" s="2">
        <f t="shared" si="67"/>
        <v>2.5295878570222061E-5</v>
      </c>
      <c r="GE64" s="2">
        <f t="shared" si="67"/>
        <v>2.9135051071115708E-5</v>
      </c>
      <c r="GF64" s="2">
        <f t="shared" si="67"/>
        <v>2.2893042395734509E-5</v>
      </c>
      <c r="GG64" s="2">
        <f t="shared" si="67"/>
        <v>1.8895196936627279E-5</v>
      </c>
      <c r="GH64" s="2">
        <f t="shared" si="67"/>
        <v>1.6089504594830852E-5</v>
      </c>
      <c r="GI64" s="2">
        <f t="shared" si="67"/>
        <v>1.4501649174162502E-5</v>
      </c>
      <c r="GJ64" s="2">
        <f t="shared" si="67"/>
        <v>1.118031410062897E-5</v>
      </c>
      <c r="GK64" s="2">
        <f t="shared" si="67"/>
        <v>9.1365281711397642E-6</v>
      </c>
      <c r="GM64" s="86">
        <f t="shared" si="68"/>
        <v>1.2223723151696723E-2</v>
      </c>
      <c r="GN64" s="86">
        <f t="shared" si="68"/>
        <v>8.8775399450684283E-3</v>
      </c>
      <c r="GO64" s="86">
        <f t="shared" si="68"/>
        <v>7.7475592336401604E-3</v>
      </c>
      <c r="GP64" s="86">
        <f t="shared" si="68"/>
        <v>2.912895704857059E-3</v>
      </c>
      <c r="GQ64" s="86">
        <f t="shared" si="68"/>
        <v>2.8514175786339942E-3</v>
      </c>
      <c r="GR64" s="86">
        <f t="shared" si="68"/>
        <v>2.4686566689350207E-3</v>
      </c>
      <c r="GS64" s="86">
        <f t="shared" si="68"/>
        <v>3.9981775247701686E-3</v>
      </c>
      <c r="GT64" s="86">
        <f t="shared" si="68"/>
        <v>3.8820406101518342E-3</v>
      </c>
      <c r="GU64" s="86">
        <f t="shared" si="68"/>
        <v>4.373850328620363E-3</v>
      </c>
      <c r="GV64" s="86">
        <f t="shared" si="68"/>
        <v>2.883058433691672E-3</v>
      </c>
      <c r="GW64" s="86">
        <f t="shared" si="68"/>
        <v>1.9921618718232951E-3</v>
      </c>
      <c r="GX64" s="86">
        <f t="shared" si="68"/>
        <v>2.6288162997901146E-3</v>
      </c>
      <c r="GY64" s="86">
        <f t="shared" si="68"/>
        <v>2.9990746151926147E-3</v>
      </c>
      <c r="GZ64" s="86">
        <f t="shared" si="68"/>
        <v>1.7926921843099619E-3</v>
      </c>
      <c r="HA64" s="86">
        <f t="shared" si="68"/>
        <v>3.6172302613423192E-4</v>
      </c>
      <c r="HC64" s="86">
        <f t="shared" si="73"/>
        <v>2.4517332151140947E-10</v>
      </c>
      <c r="HD64" s="86">
        <f t="shared" si="69"/>
        <v>1.1804085607695692E-9</v>
      </c>
      <c r="HE64" s="86">
        <f t="shared" si="69"/>
        <v>7.5285991992128247E-10</v>
      </c>
      <c r="HF64" s="86">
        <f t="shared" si="69"/>
        <v>3.6486882888407036E-13</v>
      </c>
      <c r="HG64" s="86">
        <f t="shared" si="69"/>
        <v>2.5224754954190085E-12</v>
      </c>
      <c r="HH64" s="86">
        <f t="shared" si="69"/>
        <v>5.1509952638013401E-13</v>
      </c>
      <c r="HI64" s="86">
        <f t="shared" si="69"/>
        <v>8.5780175306464393E-13</v>
      </c>
      <c r="HJ64" s="86">
        <f t="shared" si="69"/>
        <v>6.246691124709934E-12</v>
      </c>
      <c r="HK64" s="86">
        <f t="shared" si="69"/>
        <v>3.8113183641881622E-11</v>
      </c>
      <c r="HL64" s="86">
        <f t="shared" si="69"/>
        <v>3.4736868297156186E-12</v>
      </c>
      <c r="HM64" s="86">
        <f t="shared" si="69"/>
        <v>2.4535406268978771E-12</v>
      </c>
      <c r="HN64" s="86">
        <f t="shared" si="69"/>
        <v>2.0002751212476749E-12</v>
      </c>
      <c r="HO64" s="86">
        <f t="shared" si="69"/>
        <v>1.2216380169547013E-12</v>
      </c>
      <c r="HP64" s="86">
        <f t="shared" si="69"/>
        <v>1.3314581550609728E-13</v>
      </c>
      <c r="HQ64" s="86">
        <f t="shared" si="69"/>
        <v>3.8341593222348293E-18</v>
      </c>
      <c r="HS64" s="86">
        <f t="shared" si="70"/>
        <v>7.5234756341483071E-78</v>
      </c>
      <c r="HT64" s="86">
        <f t="shared" si="70"/>
        <v>1.1457145499962586E-66</v>
      </c>
      <c r="HU64" s="86">
        <f t="shared" si="70"/>
        <v>1.0375958805982185E-69</v>
      </c>
      <c r="HV64" s="86">
        <f t="shared" si="70"/>
        <v>5.2803194977027057E-102</v>
      </c>
      <c r="HW64" s="86">
        <f t="shared" si="70"/>
        <v>1.4752179042981348E-94</v>
      </c>
      <c r="HX64" s="86">
        <f t="shared" si="70"/>
        <v>9.7619500076021112E-100</v>
      </c>
      <c r="HY64" s="86">
        <f t="shared" si="70"/>
        <v>2.5940260859896495E-96</v>
      </c>
      <c r="HZ64" s="86">
        <f t="shared" si="70"/>
        <v>1.44668808947719E-90</v>
      </c>
      <c r="IA64" s="86">
        <f t="shared" si="70"/>
        <v>1.3999376912261703E-86</v>
      </c>
      <c r="IB64" s="86">
        <f t="shared" si="70"/>
        <v>2.3362432280102437E-94</v>
      </c>
      <c r="IC64" s="86">
        <f t="shared" si="70"/>
        <v>5.5012444164737257E-95</v>
      </c>
      <c r="ID64" s="86">
        <f t="shared" si="70"/>
        <v>4.8982823385228814E-95</v>
      </c>
      <c r="IE64" s="86">
        <f t="shared" si="70"/>
        <v>4.340588163367814E-96</v>
      </c>
      <c r="IF64" s="86">
        <f t="shared" si="70"/>
        <v>1.3530873567708397E-73</v>
      </c>
      <c r="IG64" s="86">
        <f t="shared" si="70"/>
        <v>6.2294093744121816E-46</v>
      </c>
      <c r="II64" s="86">
        <f t="shared" si="71"/>
        <v>1.8769329527595184E-270</v>
      </c>
      <c r="IJ64" s="86">
        <f t="shared" si="71"/>
        <v>3.1754426239080676E-230</v>
      </c>
      <c r="IK64" s="86">
        <f t="shared" si="71"/>
        <v>2.1878099433419867E-244</v>
      </c>
      <c r="IL64" s="86">
        <f t="shared" si="71"/>
        <v>0</v>
      </c>
      <c r="IM64" s="86">
        <f t="shared" si="71"/>
        <v>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3.2352062957784692E-301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3.0924409974671798E-161</v>
      </c>
      <c r="IW64" s="86">
        <f t="shared" si="71"/>
        <v>5.6360626557872487E-101</v>
      </c>
      <c r="IY64" s="86">
        <f t="shared" si="72"/>
        <v>1.2223723396870044E-2</v>
      </c>
      <c r="IZ64" s="86">
        <f t="shared" si="72"/>
        <v>8.8775411254769891E-3</v>
      </c>
      <c r="JA64" s="86">
        <f t="shared" si="72"/>
        <v>7.7475599865000806E-3</v>
      </c>
      <c r="JB64" s="86">
        <f t="shared" si="72"/>
        <v>2.9128957052219277E-3</v>
      </c>
      <c r="JC64" s="86">
        <f t="shared" si="72"/>
        <v>2.8514175811564695E-3</v>
      </c>
      <c r="JD64" s="86">
        <f t="shared" si="72"/>
        <v>2.4686566694501204E-3</v>
      </c>
      <c r="JE64" s="86">
        <f t="shared" si="72"/>
        <v>3.9981775256279703E-3</v>
      </c>
      <c r="JF64" s="86">
        <f t="shared" si="72"/>
        <v>3.8820406163985253E-3</v>
      </c>
      <c r="JG64" s="86">
        <f t="shared" si="72"/>
        <v>4.3738503667335466E-3</v>
      </c>
      <c r="JH64" s="86">
        <f t="shared" si="72"/>
        <v>2.8830584371653586E-3</v>
      </c>
      <c r="JI64" s="86">
        <f t="shared" si="72"/>
        <v>1.9921618742768359E-3</v>
      </c>
      <c r="JJ64" s="86">
        <f t="shared" si="72"/>
        <v>2.6288163017903895E-3</v>
      </c>
      <c r="JK64" s="86">
        <f t="shared" si="72"/>
        <v>2.9990746164142526E-3</v>
      </c>
      <c r="JL64" s="86">
        <f t="shared" si="72"/>
        <v>1.7926921844431077E-3</v>
      </c>
      <c r="JM64" s="86">
        <f t="shared" si="72"/>
        <v>3.6172302613423577E-4</v>
      </c>
    </row>
    <row r="65" spans="2:273" x14ac:dyDescent="0.25">
      <c r="B65" s="2">
        <v>38</v>
      </c>
      <c r="C65" s="37">
        <v>83.212999999999994</v>
      </c>
      <c r="D65" s="37">
        <v>83</v>
      </c>
      <c r="E65" s="37">
        <v>78.638999999999996</v>
      </c>
      <c r="F65" s="37">
        <v>75.918000000000006</v>
      </c>
      <c r="G65" s="37">
        <v>73.852000000000004</v>
      </c>
      <c r="H65" s="37">
        <v>72.45</v>
      </c>
      <c r="I65" s="37">
        <v>81.183000000000007</v>
      </c>
      <c r="J65" s="37">
        <v>78.400000000000006</v>
      </c>
      <c r="K65" s="37">
        <v>73.819999999999993</v>
      </c>
      <c r="L65" s="37">
        <v>73.212999999999994</v>
      </c>
      <c r="M65" s="37">
        <v>75</v>
      </c>
      <c r="N65" s="37">
        <v>76.671999999999997</v>
      </c>
      <c r="O65" s="37">
        <v>77.295000000000002</v>
      </c>
      <c r="P65" s="37">
        <v>78.492000000000004</v>
      </c>
      <c r="Q65" s="37">
        <v>70.623000000000005</v>
      </c>
      <c r="S65" s="4">
        <f t="shared" si="74"/>
        <v>84.331084623073338</v>
      </c>
      <c r="T65" s="4">
        <f t="shared" si="74"/>
        <v>79.993025438178719</v>
      </c>
      <c r="U65" s="4">
        <f t="shared" si="74"/>
        <v>76.044711853696128</v>
      </c>
      <c r="V65" s="4">
        <f t="shared" si="74"/>
        <v>72.621169654923861</v>
      </c>
      <c r="W65" s="4">
        <f t="shared" si="74"/>
        <v>70.334355419756193</v>
      </c>
      <c r="X65" s="4">
        <f t="shared" si="74"/>
        <v>71.299393874538652</v>
      </c>
      <c r="Y65" s="4">
        <f t="shared" si="74"/>
        <v>77.760211614249414</v>
      </c>
      <c r="Z65" s="4">
        <f t="shared" si="74"/>
        <v>73.75582824541199</v>
      </c>
      <c r="AA65" s="4">
        <f t="shared" si="74"/>
        <v>71.401570272927657</v>
      </c>
      <c r="AB65" s="4">
        <f t="shared" si="74"/>
        <v>71.022466007529545</v>
      </c>
      <c r="AC65" s="4">
        <f t="shared" si="74"/>
        <v>72.731233710559422</v>
      </c>
      <c r="AD65" s="4">
        <f t="shared" si="74"/>
        <v>75.294671042133331</v>
      </c>
      <c r="AE65" s="4">
        <f t="shared" si="74"/>
        <v>76.646390984165478</v>
      </c>
      <c r="AF65" s="4">
        <f t="shared" si="74"/>
        <v>74.342903322615953</v>
      </c>
      <c r="AG65" s="4">
        <f t="shared" si="74"/>
        <v>69.328195767768719</v>
      </c>
      <c r="AI65" s="4">
        <f t="shared" si="75"/>
        <v>-1.1180846230733437</v>
      </c>
      <c r="AJ65" s="4">
        <f t="shared" si="75"/>
        <v>3.0069745618212806</v>
      </c>
      <c r="AK65" s="4">
        <f t="shared" si="75"/>
        <v>2.5942881463038674</v>
      </c>
      <c r="AL65" s="4">
        <f t="shared" si="75"/>
        <v>3.2968303450761454</v>
      </c>
      <c r="AM65" s="4">
        <f t="shared" si="75"/>
        <v>3.517644580243811</v>
      </c>
      <c r="AN65" s="4">
        <f t="shared" si="75"/>
        <v>1.1506061254613513</v>
      </c>
      <c r="AO65" s="4">
        <f t="shared" si="75"/>
        <v>3.422788385750593</v>
      </c>
      <c r="AP65" s="4">
        <f t="shared" si="75"/>
        <v>4.6441717545880152</v>
      </c>
      <c r="AQ65" s="4">
        <f t="shared" si="75"/>
        <v>2.4184297270723363</v>
      </c>
      <c r="AR65" s="4">
        <f t="shared" si="75"/>
        <v>2.1905339924704492</v>
      </c>
      <c r="AS65" s="4">
        <f t="shared" si="75"/>
        <v>2.2687662894405776</v>
      </c>
      <c r="AT65" s="4">
        <f t="shared" si="75"/>
        <v>1.3773289578666663</v>
      </c>
      <c r="AU65" s="4">
        <f t="shared" si="75"/>
        <v>0.64860901583452346</v>
      </c>
      <c r="AV65" s="4">
        <f t="shared" si="75"/>
        <v>4.1490966773840512</v>
      </c>
      <c r="AW65" s="4">
        <f t="shared" si="75"/>
        <v>1.2948042322312858</v>
      </c>
      <c r="AY65" s="2">
        <f t="shared" si="65"/>
        <v>72.596128856328164</v>
      </c>
      <c r="AZ65" s="2">
        <f t="shared" si="65"/>
        <v>71.398324887859403</v>
      </c>
      <c r="BA65" s="2">
        <f t="shared" si="65"/>
        <v>67.979416259996384</v>
      </c>
      <c r="BB65" s="2">
        <f t="shared" si="65"/>
        <v>69.162037275502897</v>
      </c>
      <c r="BC65" s="2">
        <f t="shared" si="65"/>
        <v>66.839953185009676</v>
      </c>
      <c r="BD65" s="2">
        <f t="shared" si="65"/>
        <v>68.31932908293426</v>
      </c>
      <c r="BE65" s="2">
        <f t="shared" si="65"/>
        <v>73.451497203430677</v>
      </c>
      <c r="BF65" s="2">
        <f t="shared" si="65"/>
        <v>69.469903546259516</v>
      </c>
      <c r="BG65" s="2">
        <f t="shared" si="65"/>
        <v>66.516628784102821</v>
      </c>
      <c r="BH65" s="2">
        <f t="shared" si="65"/>
        <v>67.418919092442678</v>
      </c>
      <c r="BI65" s="2">
        <f t="shared" si="65"/>
        <v>70.068997505050731</v>
      </c>
      <c r="BJ65" s="2">
        <f t="shared" si="65"/>
        <v>71.903113090841899</v>
      </c>
      <c r="BK65" s="2">
        <f t="shared" si="65"/>
        <v>72.838641062018453</v>
      </c>
      <c r="BL65" s="2">
        <f t="shared" si="65"/>
        <v>71.774864782819407</v>
      </c>
      <c r="BM65" s="2">
        <f t="shared" si="65"/>
        <v>68.779970903989636</v>
      </c>
      <c r="BO65" s="2" t="str">
        <f t="shared" si="10"/>
        <v/>
      </c>
      <c r="BP65" s="2" t="str">
        <f t="shared" si="11"/>
        <v/>
      </c>
      <c r="BQ65" s="2" t="str">
        <f t="shared" si="12"/>
        <v/>
      </c>
      <c r="BR65" s="2">
        <f t="shared" si="13"/>
        <v>75.918000000000006</v>
      </c>
      <c r="BS65" s="2">
        <f t="shared" si="14"/>
        <v>73.852000000000004</v>
      </c>
      <c r="BT65" s="2">
        <f t="shared" si="15"/>
        <v>72.45</v>
      </c>
      <c r="BU65" s="2">
        <f t="shared" si="16"/>
        <v>81.183000000000007</v>
      </c>
      <c r="BV65" s="2">
        <f t="shared" si="17"/>
        <v>78.400000000000006</v>
      </c>
      <c r="BW65" s="2">
        <f t="shared" si="18"/>
        <v>73.819999999999993</v>
      </c>
      <c r="BX65" s="2">
        <f t="shared" si="19"/>
        <v>73.212999999999994</v>
      </c>
      <c r="BY65" s="2">
        <f t="shared" si="20"/>
        <v>75</v>
      </c>
      <c r="BZ65" s="2">
        <f t="shared" si="21"/>
        <v>76.671999999999997</v>
      </c>
      <c r="CA65" s="2">
        <f t="shared" si="22"/>
        <v>77.295000000000002</v>
      </c>
      <c r="CB65" s="2">
        <f t="shared" si="23"/>
        <v>78.492000000000004</v>
      </c>
      <c r="CC65" s="2">
        <f t="shared" si="24"/>
        <v>70.623000000000005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75.687478425794211</v>
      </c>
      <c r="DL65" s="2">
        <f t="shared" si="76"/>
        <v>75.758502133712653</v>
      </c>
      <c r="DM65" s="2">
        <f t="shared" si="76"/>
        <v>72.363654338549054</v>
      </c>
      <c r="DN65" s="2">
        <f t="shared" si="76"/>
        <v>73.063881533101068</v>
      </c>
      <c r="DO65" s="2">
        <f t="shared" si="76"/>
        <v>71.906993728222972</v>
      </c>
      <c r="DP65" s="2">
        <f t="shared" si="76"/>
        <v>70.784073519163769</v>
      </c>
      <c r="DQ65" s="2">
        <f t="shared" si="76"/>
        <v>75.789072138836772</v>
      </c>
      <c r="DR65" s="2">
        <f t="shared" si="76"/>
        <v>73.884855347091943</v>
      </c>
      <c r="DS65" s="2">
        <f t="shared" si="76"/>
        <v>70.398661257035641</v>
      </c>
      <c r="DT65" s="2">
        <f t="shared" si="76"/>
        <v>70.982764258911814</v>
      </c>
      <c r="DU65" s="2">
        <f t="shared" si="76"/>
        <v>72.592562955465596</v>
      </c>
      <c r="DV65" s="2">
        <f t="shared" si="76"/>
        <v>74.739616724738667</v>
      </c>
      <c r="DW65" s="2">
        <f t="shared" si="76"/>
        <v>75.554325703564729</v>
      </c>
      <c r="DX65" s="2">
        <f t="shared" si="76"/>
        <v>74.649270310391387</v>
      </c>
      <c r="DY65" s="2">
        <f t="shared" si="76"/>
        <v>69.80698918621701</v>
      </c>
      <c r="EA65" s="2">
        <f t="shared" si="77"/>
        <v>69.76383513025327</v>
      </c>
      <c r="EB65" s="2">
        <f t="shared" si="77"/>
        <v>67.018770845197039</v>
      </c>
      <c r="EC65" s="2">
        <f t="shared" si="77"/>
        <v>63.439168611935372</v>
      </c>
      <c r="ED65" s="2">
        <f t="shared" si="77"/>
        <v>64.173640700924196</v>
      </c>
      <c r="EE65" s="2">
        <f t="shared" si="77"/>
        <v>60.390802511381366</v>
      </c>
      <c r="EF65" s="2">
        <f t="shared" si="77"/>
        <v>65.084628230850612</v>
      </c>
      <c r="EG65" s="2">
        <f t="shared" si="77"/>
        <v>70.654074180936746</v>
      </c>
      <c r="EH65" s="2">
        <f t="shared" si="77"/>
        <v>64.176208685159509</v>
      </c>
      <c r="EI65" s="2">
        <f t="shared" si="77"/>
        <v>61.991739135521421</v>
      </c>
      <c r="EJ65" s="2">
        <f t="shared" si="77"/>
        <v>62.910433827935705</v>
      </c>
      <c r="EK65" s="2">
        <f t="shared" si="77"/>
        <v>66.655149609883352</v>
      </c>
      <c r="EL65" s="2">
        <f t="shared" si="77"/>
        <v>68.23136455903294</v>
      </c>
      <c r="EM65" s="2">
        <f t="shared" si="77"/>
        <v>69.394464801068281</v>
      </c>
      <c r="EN65" s="2">
        <f t="shared" si="77"/>
        <v>67.818953293541796</v>
      </c>
      <c r="EO65" s="2">
        <f t="shared" si="77"/>
        <v>67.08194990222367</v>
      </c>
      <c r="EQ65" s="2">
        <f t="shared" si="78"/>
        <v>66.601421162561451</v>
      </c>
      <c r="ER65" s="2">
        <f t="shared" si="78"/>
        <v>65.176038613384264</v>
      </c>
      <c r="ES65" s="2">
        <f t="shared" si="78"/>
        <v>63.223721430243565</v>
      </c>
      <c r="ET65" s="2">
        <f t="shared" si="78"/>
        <v>63.701140600009666</v>
      </c>
      <c r="EU65" s="2">
        <f t="shared" si="78"/>
        <v>61.413077304883615</v>
      </c>
      <c r="EV65" s="2">
        <f t="shared" si="78"/>
        <v>65.56600735956205</v>
      </c>
      <c r="EW65" s="2">
        <f t="shared" si="78"/>
        <v>68.569688003225565</v>
      </c>
      <c r="EX65" s="2">
        <f t="shared" si="78"/>
        <v>63.680918479104406</v>
      </c>
      <c r="EY65" s="2">
        <f t="shared" si="78"/>
        <v>61.677259271510977</v>
      </c>
      <c r="EZ65" s="2">
        <f t="shared" si="78"/>
        <v>61.775025359212769</v>
      </c>
      <c r="FA65" s="2">
        <f t="shared" si="78"/>
        <v>65.678523094322415</v>
      </c>
      <c r="FB65" s="2">
        <f t="shared" si="78"/>
        <v>68.513694043886005</v>
      </c>
      <c r="FC65" s="2">
        <f t="shared" si="78"/>
        <v>67.92707644818276</v>
      </c>
      <c r="FD65" s="2">
        <f t="shared" si="78"/>
        <v>65.436355052373372</v>
      </c>
      <c r="FE65" s="2">
        <f t="shared" si="78"/>
        <v>66.382298431951568</v>
      </c>
      <c r="FG65" s="2">
        <f t="shared" si="79"/>
        <v>0.52185778841982733</v>
      </c>
      <c r="FH65" s="2">
        <f t="shared" si="79"/>
        <v>0.49888644355442457</v>
      </c>
      <c r="FI65" s="2">
        <f t="shared" si="79"/>
        <v>0.49125886776690558</v>
      </c>
      <c r="FJ65" s="2">
        <f t="shared" si="79"/>
        <v>0.43888956125783013</v>
      </c>
      <c r="FK65" s="2">
        <f t="shared" si="79"/>
        <v>0.43999452348526602</v>
      </c>
      <c r="FL65" s="2">
        <f t="shared" si="79"/>
        <v>0.43245500604163678</v>
      </c>
      <c r="FM65" s="2">
        <f t="shared" si="79"/>
        <v>0.45521472129918616</v>
      </c>
      <c r="FN65" s="2">
        <f t="shared" si="79"/>
        <v>0.45474289229413312</v>
      </c>
      <c r="FO65" s="2">
        <f t="shared" si="79"/>
        <v>0.46176500394467607</v>
      </c>
      <c r="FP65" s="2">
        <f t="shared" si="79"/>
        <v>0.44148547885862499</v>
      </c>
      <c r="FQ65" s="2">
        <f t="shared" si="79"/>
        <v>0.42502434471970874</v>
      </c>
      <c r="FR65" s="2">
        <f t="shared" si="79"/>
        <v>0.43583262333216688</v>
      </c>
      <c r="FS65" s="2">
        <f t="shared" si="79"/>
        <v>0.4408640636535382</v>
      </c>
      <c r="FT65" s="2">
        <f t="shared" si="79"/>
        <v>0.42082619478874328</v>
      </c>
      <c r="FU65" s="2">
        <f t="shared" si="79"/>
        <v>0.37687943772222432</v>
      </c>
      <c r="FW65" s="2">
        <f t="shared" si="67"/>
        <v>1.5867583312921107E-5</v>
      </c>
      <c r="FX65" s="2">
        <f t="shared" si="67"/>
        <v>2.3761295112700575E-5</v>
      </c>
      <c r="FY65" s="2">
        <f t="shared" si="67"/>
        <v>2.4716473295088422E-5</v>
      </c>
      <c r="FZ65" s="2">
        <f t="shared" si="67"/>
        <v>2.1924413560290992E-5</v>
      </c>
      <c r="GA65" s="2">
        <f t="shared" si="67"/>
        <v>2.0076408292652409E-5</v>
      </c>
      <c r="GB65" s="2">
        <f t="shared" si="67"/>
        <v>1.9133280550214463E-5</v>
      </c>
      <c r="GC65" s="2">
        <f t="shared" si="67"/>
        <v>2.3158438323693338E-5</v>
      </c>
      <c r="GD65" s="2">
        <f t="shared" si="67"/>
        <v>2.7736311614045267E-5</v>
      </c>
      <c r="GE65" s="2">
        <f t="shared" si="67"/>
        <v>3.1945858446473357E-5</v>
      </c>
      <c r="GF65" s="2">
        <f t="shared" si="67"/>
        <v>2.5101666388770099E-5</v>
      </c>
      <c r="GG65" s="2">
        <f t="shared" si="67"/>
        <v>2.0718133684213582E-5</v>
      </c>
      <c r="GH65" s="2">
        <f t="shared" si="67"/>
        <v>1.7641763589908303E-5</v>
      </c>
      <c r="GI65" s="2">
        <f t="shared" si="67"/>
        <v>1.5900719881001835E-5</v>
      </c>
      <c r="GJ65" s="2">
        <f t="shared" si="67"/>
        <v>1.2258957414167312E-5</v>
      </c>
      <c r="GK65" s="2">
        <f t="shared" si="67"/>
        <v>1.0017995097482907E-5</v>
      </c>
      <c r="GM65" s="86">
        <f t="shared" si="68"/>
        <v>1.6687881009042782E-2</v>
      </c>
      <c r="GN65" s="86">
        <f t="shared" si="68"/>
        <v>1.2231817096768825E-2</v>
      </c>
      <c r="GO65" s="86">
        <f t="shared" si="68"/>
        <v>1.0933365287169775E-2</v>
      </c>
      <c r="GP65" s="86">
        <f t="shared" si="68"/>
        <v>4.4164550013652375E-3</v>
      </c>
      <c r="GQ65" s="86">
        <f t="shared" si="68"/>
        <v>4.3753074123291293E-3</v>
      </c>
      <c r="GR65" s="86">
        <f t="shared" si="68"/>
        <v>3.8067148942760864E-3</v>
      </c>
      <c r="GS65" s="86">
        <f t="shared" si="68"/>
        <v>5.9581408722055411E-3</v>
      </c>
      <c r="GT65" s="86">
        <f t="shared" si="68"/>
        <v>5.8311520809766221E-3</v>
      </c>
      <c r="GU65" s="86">
        <f t="shared" si="68"/>
        <v>6.5574720105728264E-3</v>
      </c>
      <c r="GV65" s="86">
        <f t="shared" si="68"/>
        <v>4.4431341584067682E-3</v>
      </c>
      <c r="GW65" s="86">
        <f t="shared" si="68"/>
        <v>3.1444727015319186E-3</v>
      </c>
      <c r="GX65" s="86">
        <f t="shared" si="68"/>
        <v>4.047045547655068E-3</v>
      </c>
      <c r="GY65" s="86">
        <f t="shared" si="68"/>
        <v>4.5516110182908347E-3</v>
      </c>
      <c r="GZ65" s="86">
        <f t="shared" si="68"/>
        <v>2.8522122836558681E-3</v>
      </c>
      <c r="HA65" s="86">
        <f t="shared" si="68"/>
        <v>6.7035982160813053E-4</v>
      </c>
      <c r="HC65" s="86">
        <f t="shared" si="73"/>
        <v>5.7476596595582973E-10</v>
      </c>
      <c r="HD65" s="86">
        <f t="shared" si="69"/>
        <v>2.5873124021537949E-9</v>
      </c>
      <c r="HE65" s="86">
        <f t="shared" si="69"/>
        <v>1.7104775743330403E-9</v>
      </c>
      <c r="HF65" s="86">
        <f t="shared" si="69"/>
        <v>1.148835861310752E-12</v>
      </c>
      <c r="HG65" s="86">
        <f t="shared" si="69"/>
        <v>7.2903442474854936E-12</v>
      </c>
      <c r="HH65" s="86">
        <f t="shared" si="69"/>
        <v>1.572990226149545E-12</v>
      </c>
      <c r="HI65" s="86">
        <f t="shared" si="69"/>
        <v>2.5988902790506992E-12</v>
      </c>
      <c r="HJ65" s="86">
        <f t="shared" si="69"/>
        <v>1.772816430480894E-11</v>
      </c>
      <c r="HK65" s="86">
        <f t="shared" si="69"/>
        <v>1.0357480198660851E-10</v>
      </c>
      <c r="HL65" s="86">
        <f t="shared" si="69"/>
        <v>1.0135664640420118E-11</v>
      </c>
      <c r="HM65" s="86">
        <f t="shared" si="69"/>
        <v>7.0908099870840034E-12</v>
      </c>
      <c r="HN65" s="86">
        <f t="shared" si="69"/>
        <v>5.7114690634239292E-12</v>
      </c>
      <c r="HO65" s="86">
        <f t="shared" si="69"/>
        <v>3.5046452906835432E-12</v>
      </c>
      <c r="HP65" s="86">
        <f t="shared" si="69"/>
        <v>4.161043793350667E-13</v>
      </c>
      <c r="HQ65" s="86">
        <f t="shared" si="69"/>
        <v>1.8915580026603513E-17</v>
      </c>
      <c r="HS65" s="86">
        <f t="shared" si="70"/>
        <v>3.7737903568975429E-76</v>
      </c>
      <c r="HT65" s="86">
        <f t="shared" si="70"/>
        <v>3.6451903744725242E-65</v>
      </c>
      <c r="HU65" s="86">
        <f t="shared" si="70"/>
        <v>4.0369065105304457E-68</v>
      </c>
      <c r="HV65" s="86">
        <f t="shared" si="70"/>
        <v>1.0542098822845785E-99</v>
      </c>
      <c r="HW65" s="86">
        <f t="shared" si="70"/>
        <v>1.9579534809733633E-92</v>
      </c>
      <c r="HX65" s="86">
        <f t="shared" si="70"/>
        <v>1.6468521423150307E-97</v>
      </c>
      <c r="HY65" s="86">
        <f t="shared" si="70"/>
        <v>4.0443633039675427E-94</v>
      </c>
      <c r="HZ65" s="86">
        <f t="shared" si="70"/>
        <v>1.7313582773540881E-88</v>
      </c>
      <c r="IA65" s="86">
        <f t="shared" si="70"/>
        <v>1.4700381173163446E-84</v>
      </c>
      <c r="IB65" s="86">
        <f t="shared" si="70"/>
        <v>3.3252396630340509E-92</v>
      </c>
      <c r="IC65" s="86">
        <f t="shared" si="70"/>
        <v>7.3634016346516425E-93</v>
      </c>
      <c r="ID65" s="86">
        <f t="shared" si="70"/>
        <v>6.0895466144250999E-93</v>
      </c>
      <c r="IE65" s="86">
        <f t="shared" si="70"/>
        <v>5.4133804579220054E-94</v>
      </c>
      <c r="IF65" s="86">
        <f t="shared" si="70"/>
        <v>5.0561067932661083E-72</v>
      </c>
      <c r="IG65" s="86">
        <f t="shared" si="70"/>
        <v>5.5109858281009677E-45</v>
      </c>
      <c r="II65" s="86">
        <f t="shared" si="71"/>
        <v>4.9014081611705506E-266</v>
      </c>
      <c r="IJ65" s="86">
        <f t="shared" si="71"/>
        <v>2.4979438044727189E-226</v>
      </c>
      <c r="IK65" s="86">
        <f t="shared" si="71"/>
        <v>3.1088809439565392E-240</v>
      </c>
      <c r="IL65" s="86">
        <f t="shared" si="71"/>
        <v>0</v>
      </c>
      <c r="IM65" s="86">
        <f t="shared" si="71"/>
        <v>0</v>
      </c>
      <c r="IN65" s="86">
        <f t="shared" si="71"/>
        <v>0</v>
      </c>
      <c r="IO65" s="86">
        <f t="shared" si="71"/>
        <v>0</v>
      </c>
      <c r="IP65" s="86">
        <f t="shared" si="71"/>
        <v>6.6682358637733361E-307</v>
      </c>
      <c r="IQ65" s="86">
        <f t="shared" si="71"/>
        <v>5.7707964735242546E-296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1.12718070821961E-158</v>
      </c>
      <c r="IW65" s="86">
        <f t="shared" si="71"/>
        <v>2.0750397595771582E-99</v>
      </c>
      <c r="IY65" s="86">
        <f t="shared" si="72"/>
        <v>1.668788158380875E-2</v>
      </c>
      <c r="IZ65" s="86">
        <f t="shared" si="72"/>
        <v>1.2231819684081227E-2</v>
      </c>
      <c r="JA65" s="86">
        <f t="shared" si="72"/>
        <v>1.0933366997647348E-2</v>
      </c>
      <c r="JB65" s="86">
        <f t="shared" si="72"/>
        <v>4.4164550025140737E-3</v>
      </c>
      <c r="JC65" s="86">
        <f t="shared" si="72"/>
        <v>4.3753074196194739E-3</v>
      </c>
      <c r="JD65" s="86">
        <f t="shared" si="72"/>
        <v>3.8067148958490769E-3</v>
      </c>
      <c r="JE65" s="86">
        <f t="shared" si="72"/>
        <v>5.9581408748044309E-3</v>
      </c>
      <c r="JF65" s="86">
        <f t="shared" si="72"/>
        <v>5.8311520987047866E-3</v>
      </c>
      <c r="JG65" s="86">
        <f t="shared" si="72"/>
        <v>6.5574721141476288E-3</v>
      </c>
      <c r="JH65" s="86">
        <f t="shared" si="72"/>
        <v>4.4431341685424331E-3</v>
      </c>
      <c r="JI65" s="86">
        <f t="shared" si="72"/>
        <v>3.1444727086227288E-3</v>
      </c>
      <c r="JJ65" s="86">
        <f t="shared" si="72"/>
        <v>4.0470455533665375E-3</v>
      </c>
      <c r="JK65" s="86">
        <f t="shared" si="72"/>
        <v>4.55161102179548E-3</v>
      </c>
      <c r="JL65" s="86">
        <f t="shared" si="72"/>
        <v>2.8522122840719723E-3</v>
      </c>
      <c r="JM65" s="86">
        <f t="shared" si="72"/>
        <v>6.7035982160814939E-4</v>
      </c>
    </row>
    <row r="66" spans="2:273" x14ac:dyDescent="0.25">
      <c r="B66" s="2">
        <v>39</v>
      </c>
      <c r="C66" s="37">
        <v>85.835999999999999</v>
      </c>
      <c r="D66" s="37">
        <v>84</v>
      </c>
      <c r="E66" s="37">
        <v>80.41</v>
      </c>
      <c r="F66" s="37">
        <v>78.23</v>
      </c>
      <c r="G66" s="37">
        <v>74.295000000000002</v>
      </c>
      <c r="H66" s="37">
        <v>76.099999999999994</v>
      </c>
      <c r="I66" s="37">
        <v>81.933000000000007</v>
      </c>
      <c r="J66" s="37">
        <v>79.867000000000004</v>
      </c>
      <c r="K66" s="37">
        <v>75.361000000000004</v>
      </c>
      <c r="L66" s="37">
        <v>74.41</v>
      </c>
      <c r="M66" s="37">
        <v>73.656000000000006</v>
      </c>
      <c r="N66" s="37">
        <v>77.41</v>
      </c>
      <c r="O66" s="37">
        <v>78.835999999999999</v>
      </c>
      <c r="P66" s="37">
        <v>76.41</v>
      </c>
      <c r="Q66" s="37">
        <v>70.671999999999997</v>
      </c>
      <c r="S66" s="4">
        <f t="shared" si="74"/>
        <v>87.736691283516308</v>
      </c>
      <c r="T66" s="4">
        <f t="shared" si="74"/>
        <v>82.558879402440581</v>
      </c>
      <c r="U66" s="4">
        <f t="shared" si="74"/>
        <v>78.642763388681999</v>
      </c>
      <c r="V66" s="4">
        <f t="shared" si="74"/>
        <v>73.996865491132837</v>
      </c>
      <c r="W66" s="4">
        <f t="shared" si="74"/>
        <v>71.752760155871925</v>
      </c>
      <c r="X66" s="4">
        <f t="shared" si="74"/>
        <v>72.605800962895259</v>
      </c>
      <c r="Y66" s="4">
        <f t="shared" si="74"/>
        <v>79.414988624926906</v>
      </c>
      <c r="Z66" s="4">
        <f t="shared" si="74"/>
        <v>75.460268054785914</v>
      </c>
      <c r="AA66" s="4">
        <f t="shared" si="74"/>
        <v>73.332460998837888</v>
      </c>
      <c r="AB66" s="4">
        <f t="shared" si="74"/>
        <v>72.568726788225888</v>
      </c>
      <c r="AC66" s="4">
        <f t="shared" si="74"/>
        <v>73.965929953199904</v>
      </c>
      <c r="AD66" s="4">
        <f t="shared" si="74"/>
        <v>76.753284910263247</v>
      </c>
      <c r="AE66" s="4">
        <f t="shared" si="74"/>
        <v>78.250728724234364</v>
      </c>
      <c r="AF66" s="4">
        <f t="shared" si="74"/>
        <v>75.599064157513041</v>
      </c>
      <c r="AG66" s="4">
        <f t="shared" si="74"/>
        <v>69.779798109790079</v>
      </c>
      <c r="AI66" s="4">
        <f t="shared" si="75"/>
        <v>-1.9006912835163092</v>
      </c>
      <c r="AJ66" s="4">
        <f t="shared" si="75"/>
        <v>1.4411205975594186</v>
      </c>
      <c r="AK66" s="4">
        <f t="shared" si="75"/>
        <v>1.7672366113179976</v>
      </c>
      <c r="AL66" s="4">
        <f t="shared" si="75"/>
        <v>4.2331345088671668</v>
      </c>
      <c r="AM66" s="4">
        <f t="shared" si="75"/>
        <v>2.5422398441280762</v>
      </c>
      <c r="AN66" s="4">
        <f t="shared" si="75"/>
        <v>3.4941990371047353</v>
      </c>
      <c r="AO66" s="4">
        <f t="shared" si="75"/>
        <v>2.518011375073101</v>
      </c>
      <c r="AP66" s="4">
        <f t="shared" si="75"/>
        <v>4.4067319452140907</v>
      </c>
      <c r="AQ66" s="4">
        <f t="shared" si="75"/>
        <v>2.0285390011621161</v>
      </c>
      <c r="AR66" s="4">
        <f t="shared" si="75"/>
        <v>1.8412732117741086</v>
      </c>
      <c r="AS66" s="4">
        <f t="shared" si="75"/>
        <v>-0.30992995319989802</v>
      </c>
      <c r="AT66" s="4">
        <f t="shared" si="75"/>
        <v>0.65671508973674975</v>
      </c>
      <c r="AU66" s="4">
        <f t="shared" si="75"/>
        <v>0.58527127576563487</v>
      </c>
      <c r="AV66" s="4">
        <f t="shared" si="75"/>
        <v>0.81093584248695549</v>
      </c>
      <c r="AW66" s="4">
        <f t="shared" si="75"/>
        <v>0.89220189020991825</v>
      </c>
      <c r="AY66" s="2">
        <f t="shared" si="65"/>
        <v>72.48614858000235</v>
      </c>
      <c r="AZ66" s="2">
        <f t="shared" si="65"/>
        <v>71.268853567574993</v>
      </c>
      <c r="BA66" s="2">
        <f t="shared" si="65"/>
        <v>67.826684079131979</v>
      </c>
      <c r="BB66" s="2">
        <f t="shared" si="65"/>
        <v>69.030583210225331</v>
      </c>
      <c r="BC66" s="2">
        <f t="shared" si="65"/>
        <v>66.685161861269577</v>
      </c>
      <c r="BD66" s="2">
        <f t="shared" si="65"/>
        <v>68.260505463773313</v>
      </c>
      <c r="BE66" s="2">
        <f t="shared" si="65"/>
        <v>73.334661207295326</v>
      </c>
      <c r="BF66" s="2">
        <f t="shared" si="65"/>
        <v>69.370988795903131</v>
      </c>
      <c r="BG66" s="2">
        <f t="shared" si="65"/>
        <v>66.411307115630535</v>
      </c>
      <c r="BH66" s="2">
        <f t="shared" si="65"/>
        <v>67.32473275770451</v>
      </c>
      <c r="BI66" s="2">
        <f t="shared" si="65"/>
        <v>70.000514019352622</v>
      </c>
      <c r="BJ66" s="2">
        <f t="shared" si="65"/>
        <v>71.817613297886055</v>
      </c>
      <c r="BK66" s="2">
        <f t="shared" si="65"/>
        <v>72.781006193583465</v>
      </c>
      <c r="BL66" s="2">
        <f t="shared" si="65"/>
        <v>71.744881698910419</v>
      </c>
      <c r="BM66" s="2">
        <f t="shared" si="65"/>
        <v>68.831477907594135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>
        <f t="shared" si="13"/>
        <v>78.23</v>
      </c>
      <c r="BS66" s="2">
        <f t="shared" si="14"/>
        <v>74.295000000000002</v>
      </c>
      <c r="BT66" s="2">
        <f t="shared" si="15"/>
        <v>76.099999999999994</v>
      </c>
      <c r="BU66" s="2">
        <f t="shared" si="16"/>
        <v>81.933000000000007</v>
      </c>
      <c r="BV66" s="2">
        <f t="shared" si="17"/>
        <v>79.867000000000004</v>
      </c>
      <c r="BW66" s="2">
        <f t="shared" si="18"/>
        <v>75.361000000000004</v>
      </c>
      <c r="BX66" s="2">
        <f t="shared" si="19"/>
        <v>74.41</v>
      </c>
      <c r="BY66" s="2">
        <f t="shared" si="20"/>
        <v>73.656000000000006</v>
      </c>
      <c r="BZ66" s="2">
        <f t="shared" si="21"/>
        <v>77.41</v>
      </c>
      <c r="CA66" s="2">
        <f t="shared" si="22"/>
        <v>78.835999999999999</v>
      </c>
      <c r="CB66" s="2">
        <f t="shared" si="23"/>
        <v>76.41</v>
      </c>
      <c r="CC66" s="2">
        <f t="shared" si="24"/>
        <v>70.671999999999997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75.9439388335704</v>
      </c>
      <c r="DL66" s="2">
        <f t="shared" si="76"/>
        <v>76.071069044753244</v>
      </c>
      <c r="DM66" s="2">
        <f t="shared" si="76"/>
        <v>72.593187219608254</v>
      </c>
      <c r="DN66" s="2">
        <f t="shared" si="76"/>
        <v>73.302266550522674</v>
      </c>
      <c r="DO66" s="2">
        <f t="shared" si="76"/>
        <v>72.174249477351893</v>
      </c>
      <c r="DP66" s="2">
        <f t="shared" si="76"/>
        <v>71.004531533101044</v>
      </c>
      <c r="DQ66" s="2">
        <f t="shared" si="76"/>
        <v>75.948984146341459</v>
      </c>
      <c r="DR66" s="2">
        <f t="shared" si="76"/>
        <v>74.223135365853665</v>
      </c>
      <c r="DS66" s="2">
        <f t="shared" si="76"/>
        <v>70.662590243902443</v>
      </c>
      <c r="DT66" s="2">
        <f t="shared" si="76"/>
        <v>71.243660975609743</v>
      </c>
      <c r="DU66" s="2">
        <f t="shared" si="76"/>
        <v>72.81276801619434</v>
      </c>
      <c r="DV66" s="2">
        <f t="shared" si="76"/>
        <v>74.961167247386754</v>
      </c>
      <c r="DW66" s="2">
        <f t="shared" si="76"/>
        <v>75.840474390243898</v>
      </c>
      <c r="DX66" s="2">
        <f t="shared" si="76"/>
        <v>74.983210796221343</v>
      </c>
      <c r="DY66" s="2">
        <f t="shared" si="76"/>
        <v>70.070189332844578</v>
      </c>
      <c r="EA66" s="2">
        <f t="shared" si="77"/>
        <v>69.596875566973054</v>
      </c>
      <c r="EB66" s="2">
        <f t="shared" si="77"/>
        <v>66.869720110894633</v>
      </c>
      <c r="EC66" s="2">
        <f t="shared" si="77"/>
        <v>63.324893878448179</v>
      </c>
      <c r="ED66" s="2">
        <f t="shared" si="77"/>
        <v>64.049887239178076</v>
      </c>
      <c r="EE66" s="2">
        <f t="shared" si="77"/>
        <v>60.313562877260559</v>
      </c>
      <c r="EF66" s="2">
        <f t="shared" si="77"/>
        <v>64.976147455610914</v>
      </c>
      <c r="EG66" s="2">
        <f t="shared" si="77"/>
        <v>70.48133317512422</v>
      </c>
      <c r="EH66" s="2">
        <f t="shared" si="77"/>
        <v>64.064994427846401</v>
      </c>
      <c r="EI66" s="2">
        <f t="shared" si="77"/>
        <v>61.89203187374018</v>
      </c>
      <c r="EJ66" s="2">
        <f t="shared" si="77"/>
        <v>62.803269762382435</v>
      </c>
      <c r="EK66" s="2">
        <f t="shared" si="77"/>
        <v>66.530876741227488</v>
      </c>
      <c r="EL66" s="2">
        <f t="shared" si="77"/>
        <v>68.106446056897028</v>
      </c>
      <c r="EM66" s="2">
        <f t="shared" si="77"/>
        <v>69.242239183135808</v>
      </c>
      <c r="EN66" s="2">
        <f t="shared" si="77"/>
        <v>67.680265769567143</v>
      </c>
      <c r="EO66" s="2">
        <f t="shared" si="77"/>
        <v>66.963656401830548</v>
      </c>
      <c r="EQ66" s="2">
        <f t="shared" si="78"/>
        <v>66.476055044959978</v>
      </c>
      <c r="ER66" s="2">
        <f t="shared" si="78"/>
        <v>65.052739034170585</v>
      </c>
      <c r="ES66" s="2">
        <f t="shared" si="78"/>
        <v>63.112203434131644</v>
      </c>
      <c r="ET66" s="2">
        <f t="shared" si="78"/>
        <v>63.584013232862219</v>
      </c>
      <c r="EU66" s="2">
        <f t="shared" si="78"/>
        <v>61.321586119351892</v>
      </c>
      <c r="EV66" s="2">
        <f t="shared" si="78"/>
        <v>65.4502379992323</v>
      </c>
      <c r="EW66" s="2">
        <f t="shared" si="78"/>
        <v>68.428233660130715</v>
      </c>
      <c r="EX66" s="2">
        <f t="shared" si="78"/>
        <v>63.577130678250995</v>
      </c>
      <c r="EY66" s="2">
        <f t="shared" si="78"/>
        <v>61.581956459832071</v>
      </c>
      <c r="EZ66" s="2">
        <f t="shared" si="78"/>
        <v>61.683913225533274</v>
      </c>
      <c r="FA66" s="2">
        <f t="shared" si="78"/>
        <v>65.567691358600655</v>
      </c>
      <c r="FB66" s="2">
        <f t="shared" si="78"/>
        <v>68.384801297745824</v>
      </c>
      <c r="FC66" s="2">
        <f t="shared" si="78"/>
        <v>67.794774307320978</v>
      </c>
      <c r="FD66" s="2">
        <f t="shared" si="78"/>
        <v>65.32958410871143</v>
      </c>
      <c r="FE66" s="2">
        <f t="shared" si="78"/>
        <v>66.274959739771361</v>
      </c>
      <c r="FG66" s="2">
        <f t="shared" si="79"/>
        <v>0.54477729478133408</v>
      </c>
      <c r="FH66" s="2">
        <f t="shared" si="79"/>
        <v>0.5218982752039566</v>
      </c>
      <c r="FI66" s="2">
        <f t="shared" si="79"/>
        <v>0.51427994355581519</v>
      </c>
      <c r="FJ66" s="2">
        <f t="shared" si="79"/>
        <v>0.46168363802804269</v>
      </c>
      <c r="FK66" s="2">
        <f t="shared" si="79"/>
        <v>0.46279865500867406</v>
      </c>
      <c r="FL66" s="2">
        <f t="shared" si="79"/>
        <v>0.455185996792692</v>
      </c>
      <c r="FM66" s="2">
        <f t="shared" si="79"/>
        <v>0.47813417848689066</v>
      </c>
      <c r="FN66" s="2">
        <f t="shared" si="79"/>
        <v>0.47765942238466641</v>
      </c>
      <c r="FO66" s="2">
        <f t="shared" si="79"/>
        <v>0.48472082250386961</v>
      </c>
      <c r="FP66" s="2">
        <f t="shared" si="79"/>
        <v>0.46430281611913843</v>
      </c>
      <c r="FQ66" s="2">
        <f t="shared" si="79"/>
        <v>0.44767284136662217</v>
      </c>
      <c r="FR66" s="2">
        <f t="shared" si="79"/>
        <v>0.45859769443337312</v>
      </c>
      <c r="FS66" s="2">
        <f t="shared" si="79"/>
        <v>0.46367594734320938</v>
      </c>
      <c r="FT66" s="2">
        <f t="shared" si="79"/>
        <v>0.44342350769719335</v>
      </c>
      <c r="FU66" s="2">
        <f t="shared" si="79"/>
        <v>0.39874158354916561</v>
      </c>
      <c r="FW66" s="2">
        <f t="shared" si="67"/>
        <v>1.7398432493263908E-5</v>
      </c>
      <c r="FX66" s="2">
        <f t="shared" si="67"/>
        <v>2.6053682276516869E-5</v>
      </c>
      <c r="FY66" s="2">
        <f t="shared" si="67"/>
        <v>2.7101009428532106E-5</v>
      </c>
      <c r="FZ66" s="2">
        <f t="shared" si="67"/>
        <v>2.403959058287306E-5</v>
      </c>
      <c r="GA66" s="2">
        <f t="shared" si="67"/>
        <v>2.2013301311413348E-5</v>
      </c>
      <c r="GB66" s="2">
        <f t="shared" si="67"/>
        <v>2.0979186217589448E-5</v>
      </c>
      <c r="GC66" s="2">
        <f t="shared" si="67"/>
        <v>2.5392665944220216E-5</v>
      </c>
      <c r="GD66" s="2">
        <f t="shared" si="67"/>
        <v>3.041217954478268E-5</v>
      </c>
      <c r="GE66" s="2">
        <f t="shared" si="67"/>
        <v>3.5027829285104734E-5</v>
      </c>
      <c r="GF66" s="2">
        <f t="shared" si="67"/>
        <v>2.7523363227070418E-5</v>
      </c>
      <c r="GG66" s="2">
        <f t="shared" si="67"/>
        <v>2.2716936441813169E-5</v>
      </c>
      <c r="GH66" s="2">
        <f t="shared" si="67"/>
        <v>1.9343776193859404E-5</v>
      </c>
      <c r="GI66" s="2">
        <f t="shared" si="67"/>
        <v>1.7434765906299309E-5</v>
      </c>
      <c r="GJ66" s="2">
        <f t="shared" si="67"/>
        <v>1.344166361432973E-5</v>
      </c>
      <c r="GK66" s="2">
        <f t="shared" si="67"/>
        <v>1.098450257673883E-5</v>
      </c>
      <c r="GM66" s="86">
        <f t="shared" si="68"/>
        <v>2.252435445328755E-2</v>
      </c>
      <c r="GN66" s="86">
        <f t="shared" si="68"/>
        <v>1.6664130115810482E-2</v>
      </c>
      <c r="GO66" s="86">
        <f t="shared" si="68"/>
        <v>1.5234113792874582E-2</v>
      </c>
      <c r="GP66" s="86">
        <f t="shared" si="68"/>
        <v>6.5923066877743323E-3</v>
      </c>
      <c r="GQ66" s="86">
        <f t="shared" si="68"/>
        <v>6.6038021515440019E-3</v>
      </c>
      <c r="GR66" s="86">
        <f t="shared" si="68"/>
        <v>5.7740820079158909E-3</v>
      </c>
      <c r="GS66" s="86">
        <f t="shared" si="68"/>
        <v>8.7454709597856867E-3</v>
      </c>
      <c r="GT66" s="86">
        <f t="shared" si="68"/>
        <v>8.6226225739579332E-3</v>
      </c>
      <c r="GU66" s="86">
        <f t="shared" si="68"/>
        <v>9.6765055899048213E-3</v>
      </c>
      <c r="GV66" s="86">
        <f t="shared" si="68"/>
        <v>6.7328784678504471E-3</v>
      </c>
      <c r="GW66" s="86">
        <f t="shared" si="68"/>
        <v>4.8761828933436705E-3</v>
      </c>
      <c r="GX66" s="86">
        <f t="shared" si="68"/>
        <v>6.1282933583495037E-3</v>
      </c>
      <c r="GY66" s="86">
        <f t="shared" si="68"/>
        <v>6.7997224541578244E-3</v>
      </c>
      <c r="GZ66" s="86">
        <f t="shared" si="68"/>
        <v>4.456808252354753E-3</v>
      </c>
      <c r="HA66" s="86">
        <f t="shared" si="68"/>
        <v>1.2108820133246269E-3</v>
      </c>
      <c r="HC66" s="86">
        <f t="shared" si="73"/>
        <v>1.3244153708968906E-9</v>
      </c>
      <c r="HD66" s="86">
        <f t="shared" si="69"/>
        <v>5.5824759214453492E-9</v>
      </c>
      <c r="HE66" s="86">
        <f t="shared" si="69"/>
        <v>3.8212051483938286E-9</v>
      </c>
      <c r="HF66" s="86">
        <f t="shared" si="69"/>
        <v>3.5311561550068171E-12</v>
      </c>
      <c r="HG66" s="86">
        <f t="shared" si="69"/>
        <v>2.0609004055704899E-11</v>
      </c>
      <c r="HH66" s="86">
        <f t="shared" si="69"/>
        <v>4.6938611559801061E-12</v>
      </c>
      <c r="HI66" s="86">
        <f t="shared" si="69"/>
        <v>7.6933260403097007E-12</v>
      </c>
      <c r="HJ66" s="86">
        <f t="shared" si="69"/>
        <v>4.9210659987776562E-11</v>
      </c>
      <c r="HK66" s="86">
        <f t="shared" si="69"/>
        <v>2.7537148158622148E-10</v>
      </c>
      <c r="HL66" s="86">
        <f t="shared" si="69"/>
        <v>2.8907068365872125E-11</v>
      </c>
      <c r="HM66" s="86">
        <f t="shared" si="69"/>
        <v>2.0044599200073501E-11</v>
      </c>
      <c r="HN66" s="86">
        <f t="shared" si="69"/>
        <v>1.5962377058434331E-11</v>
      </c>
      <c r="HO66" s="86">
        <f t="shared" si="69"/>
        <v>9.8429809084807503E-12</v>
      </c>
      <c r="HP66" s="86">
        <f t="shared" si="69"/>
        <v>1.2709070898241015E-12</v>
      </c>
      <c r="HQ66" s="86">
        <f t="shared" si="69"/>
        <v>9.0273047744647822E-17</v>
      </c>
      <c r="HS66" s="86">
        <f t="shared" si="70"/>
        <v>1.8113538264055052E-74</v>
      </c>
      <c r="HT66" s="86">
        <f t="shared" si="70"/>
        <v>1.1139392341126074E-63</v>
      </c>
      <c r="HU66" s="86">
        <f t="shared" si="70"/>
        <v>1.5043192616992471E-66</v>
      </c>
      <c r="HV66" s="86">
        <f t="shared" si="70"/>
        <v>1.9795386928142093E-97</v>
      </c>
      <c r="HW66" s="86">
        <f t="shared" si="70"/>
        <v>2.456157731148153E-90</v>
      </c>
      <c r="HX66" s="86">
        <f t="shared" si="70"/>
        <v>2.619614824882199E-95</v>
      </c>
      <c r="HY66" s="86">
        <f t="shared" si="70"/>
        <v>5.9439065774324994E-92</v>
      </c>
      <c r="HZ66" s="86">
        <f t="shared" si="70"/>
        <v>1.9582908742143558E-86</v>
      </c>
      <c r="IA66" s="86">
        <f t="shared" si="70"/>
        <v>1.4596872124848738E-82</v>
      </c>
      <c r="IB66" s="86">
        <f t="shared" si="70"/>
        <v>4.4655112012815811E-90</v>
      </c>
      <c r="IC66" s="86">
        <f t="shared" si="70"/>
        <v>9.3160561481810261E-91</v>
      </c>
      <c r="ID66" s="86">
        <f t="shared" si="70"/>
        <v>7.1682247780715707E-91</v>
      </c>
      <c r="IE66" s="86">
        <f t="shared" si="70"/>
        <v>6.3960105302806757E-92</v>
      </c>
      <c r="IF66" s="86">
        <f t="shared" si="70"/>
        <v>1.8154505218080838E-70</v>
      </c>
      <c r="IG66" s="86">
        <f t="shared" si="70"/>
        <v>4.7627171449950777E-44</v>
      </c>
      <c r="II66" s="86">
        <f t="shared" si="71"/>
        <v>1.1765066567383423E-261</v>
      </c>
      <c r="IJ66" s="86">
        <f t="shared" si="71"/>
        <v>1.8191605095978922E-222</v>
      </c>
      <c r="IK66" s="86">
        <f t="shared" si="71"/>
        <v>4.0678484548276124E-236</v>
      </c>
      <c r="IL66" s="86">
        <f t="shared" si="71"/>
        <v>0</v>
      </c>
      <c r="IM66" s="86">
        <f t="shared" si="71"/>
        <v>0</v>
      </c>
      <c r="IN66" s="86">
        <f t="shared" si="71"/>
        <v>0</v>
      </c>
      <c r="IO66" s="86">
        <f t="shared" si="71"/>
        <v>0</v>
      </c>
      <c r="IP66" s="86">
        <f t="shared" si="71"/>
        <v>1.4129912994730425E-301</v>
      </c>
      <c r="IQ66" s="86">
        <f t="shared" si="71"/>
        <v>9.2495422729687736E-291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0</v>
      </c>
      <c r="IV66" s="86">
        <f t="shared" si="71"/>
        <v>3.9171004602070433E-156</v>
      </c>
      <c r="IW66" s="86">
        <f t="shared" si="71"/>
        <v>7.4242312394487517E-98</v>
      </c>
      <c r="IY66" s="86">
        <f t="shared" si="72"/>
        <v>2.2524355777702922E-2</v>
      </c>
      <c r="IZ66" s="86">
        <f t="shared" si="72"/>
        <v>1.6664135698286404E-2</v>
      </c>
      <c r="JA66" s="86">
        <f t="shared" si="72"/>
        <v>1.5234117614079732E-2</v>
      </c>
      <c r="JB66" s="86">
        <f t="shared" si="72"/>
        <v>6.5923066913054886E-3</v>
      </c>
      <c r="JC66" s="86">
        <f t="shared" si="72"/>
        <v>6.603802172153006E-3</v>
      </c>
      <c r="JD66" s="86">
        <f t="shared" si="72"/>
        <v>5.7740820126097516E-3</v>
      </c>
      <c r="JE66" s="86">
        <f t="shared" si="72"/>
        <v>8.7454709674790135E-3</v>
      </c>
      <c r="JF66" s="86">
        <f t="shared" si="72"/>
        <v>8.622622623168593E-3</v>
      </c>
      <c r="JG66" s="86">
        <f t="shared" si="72"/>
        <v>9.6765058652763022E-3</v>
      </c>
      <c r="JH66" s="86">
        <f t="shared" si="72"/>
        <v>6.7328784967575156E-3</v>
      </c>
      <c r="JI66" s="86">
        <f t="shared" si="72"/>
        <v>4.8761829133882693E-3</v>
      </c>
      <c r="JJ66" s="86">
        <f t="shared" si="72"/>
        <v>6.1282933743118809E-3</v>
      </c>
      <c r="JK66" s="86">
        <f t="shared" si="72"/>
        <v>6.799722464000805E-3</v>
      </c>
      <c r="JL66" s="86">
        <f t="shared" si="72"/>
        <v>4.45680825362566E-3</v>
      </c>
      <c r="JM66" s="86">
        <f t="shared" si="72"/>
        <v>1.2108820133247171E-3</v>
      </c>
    </row>
    <row r="67" spans="2:273" x14ac:dyDescent="0.25">
      <c r="B67" s="2">
        <v>40</v>
      </c>
      <c r="C67" s="37">
        <v>86.835999999999999</v>
      </c>
      <c r="D67" s="37">
        <v>84.393000000000001</v>
      </c>
      <c r="E67" s="37">
        <v>81.852000000000004</v>
      </c>
      <c r="F67" s="37">
        <v>79.343999999999994</v>
      </c>
      <c r="G67" s="37">
        <v>76.721000000000004</v>
      </c>
      <c r="H67" s="37">
        <v>75.55</v>
      </c>
      <c r="I67" s="37">
        <v>82.6</v>
      </c>
      <c r="J67" s="37">
        <v>79.55</v>
      </c>
      <c r="K67" s="37">
        <v>76.933999999999997</v>
      </c>
      <c r="L67" s="37">
        <v>75.525000000000006</v>
      </c>
      <c r="M67" s="37">
        <v>76.819999999999993</v>
      </c>
      <c r="N67" s="37">
        <v>78.704999999999998</v>
      </c>
      <c r="O67" s="37">
        <v>80.033000000000001</v>
      </c>
      <c r="P67" s="37">
        <v>78.164000000000001</v>
      </c>
      <c r="Q67" s="37">
        <v>72.787000000000006</v>
      </c>
      <c r="S67" s="4">
        <f t="shared" si="74"/>
        <v>91.929842462414015</v>
      </c>
      <c r="T67" s="4">
        <f t="shared" si="74"/>
        <v>85.766901561111837</v>
      </c>
      <c r="U67" s="4">
        <f t="shared" si="74"/>
        <v>81.963002564648065</v>
      </c>
      <c r="V67" s="4">
        <f t="shared" si="74"/>
        <v>75.891667042086382</v>
      </c>
      <c r="W67" s="4">
        <f t="shared" si="74"/>
        <v>73.731861134410195</v>
      </c>
      <c r="X67" s="4">
        <f t="shared" si="74"/>
        <v>74.409730970254103</v>
      </c>
      <c r="Y67" s="4">
        <f t="shared" si="74"/>
        <v>81.642483009369116</v>
      </c>
      <c r="Z67" s="4">
        <f t="shared" si="74"/>
        <v>77.755880972320426</v>
      </c>
      <c r="AA67" s="4">
        <f t="shared" si="74"/>
        <v>75.927122886928956</v>
      </c>
      <c r="AB67" s="4">
        <f t="shared" si="74"/>
        <v>74.705663952641359</v>
      </c>
      <c r="AC67" s="4">
        <f t="shared" si="74"/>
        <v>75.709826795682048</v>
      </c>
      <c r="AD67" s="4">
        <f t="shared" si="74"/>
        <v>78.770743318094461</v>
      </c>
      <c r="AE67" s="4">
        <f t="shared" si="74"/>
        <v>80.426377877522171</v>
      </c>
      <c r="AF67" s="4">
        <f t="shared" si="74"/>
        <v>77.364912736542237</v>
      </c>
      <c r="AG67" s="4">
        <f t="shared" si="74"/>
        <v>70.461155154563485</v>
      </c>
      <c r="AI67" s="4">
        <f t="shared" si="75"/>
        <v>-5.0938424624140168</v>
      </c>
      <c r="AJ67" s="4">
        <f t="shared" si="75"/>
        <v>-1.3739015611118361</v>
      </c>
      <c r="AK67" s="4">
        <f t="shared" si="75"/>
        <v>-0.1110025646480608</v>
      </c>
      <c r="AL67" s="4">
        <f t="shared" si="75"/>
        <v>3.4523329579136117</v>
      </c>
      <c r="AM67" s="4">
        <f t="shared" si="75"/>
        <v>2.9891388655898083</v>
      </c>
      <c r="AN67" s="4">
        <f t="shared" si="75"/>
        <v>1.1402690297458946</v>
      </c>
      <c r="AO67" s="4">
        <f t="shared" si="75"/>
        <v>0.95751699063087869</v>
      </c>
      <c r="AP67" s="4">
        <f t="shared" si="75"/>
        <v>1.7941190276795709</v>
      </c>
      <c r="AQ67" s="4">
        <f t="shared" si="75"/>
        <v>1.0068771130710417</v>
      </c>
      <c r="AR67" s="4">
        <f t="shared" si="75"/>
        <v>0.81933604735864662</v>
      </c>
      <c r="AS67" s="4">
        <f t="shared" si="75"/>
        <v>1.1101732043179453</v>
      </c>
      <c r="AT67" s="4">
        <f t="shared" si="75"/>
        <v>-6.5743318094462211E-2</v>
      </c>
      <c r="AU67" s="4">
        <f t="shared" si="75"/>
        <v>-0.39337787752216968</v>
      </c>
      <c r="AV67" s="4">
        <f t="shared" si="75"/>
        <v>0.79908726345776415</v>
      </c>
      <c r="AW67" s="4">
        <f t="shared" si="75"/>
        <v>2.3258448454365208</v>
      </c>
      <c r="AY67" s="2">
        <f t="shared" si="65"/>
        <v>72.35803260581136</v>
      </c>
      <c r="AZ67" s="2">
        <f t="shared" si="65"/>
        <v>71.119031166297219</v>
      </c>
      <c r="BA67" s="2">
        <f t="shared" si="65"/>
        <v>67.658703117406432</v>
      </c>
      <c r="BB67" s="2">
        <f t="shared" si="65"/>
        <v>68.88106865795865</v>
      </c>
      <c r="BC67" s="2">
        <f t="shared" si="65"/>
        <v>66.51274631714189</v>
      </c>
      <c r="BD67" s="2">
        <f t="shared" si="65"/>
        <v>68.185530675040553</v>
      </c>
      <c r="BE67" s="2">
        <f t="shared" si="65"/>
        <v>73.202040301956018</v>
      </c>
      <c r="BF67" s="2">
        <f t="shared" si="65"/>
        <v>69.250470524110668</v>
      </c>
      <c r="BG67" s="2">
        <f t="shared" si="65"/>
        <v>66.288699675730669</v>
      </c>
      <c r="BH67" s="2">
        <f t="shared" si="65"/>
        <v>67.212424876376531</v>
      </c>
      <c r="BI67" s="2">
        <f t="shared" si="65"/>
        <v>69.914974017883381</v>
      </c>
      <c r="BJ67" s="2">
        <f t="shared" si="65"/>
        <v>71.715084587363464</v>
      </c>
      <c r="BK67" s="2">
        <f t="shared" si="65"/>
        <v>72.702293995879145</v>
      </c>
      <c r="BL67" s="2">
        <f t="shared" si="65"/>
        <v>71.691698715377456</v>
      </c>
      <c r="BM67" s="2">
        <f t="shared" si="65"/>
        <v>68.864869603673739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>
        <f t="shared" si="13"/>
        <v>79.343999999999994</v>
      </c>
      <c r="BS67" s="2">
        <f t="shared" si="14"/>
        <v>76.721000000000004</v>
      </c>
      <c r="BT67" s="2">
        <f t="shared" si="15"/>
        <v>75.55</v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>
        <f t="shared" si="20"/>
        <v>76.819999999999993</v>
      </c>
      <c r="BZ67" s="2">
        <f t="shared" si="21"/>
        <v>78.704999999999998</v>
      </c>
      <c r="CA67" s="2" t="str">
        <f t="shared" si="22"/>
        <v/>
      </c>
      <c r="CB67" s="2">
        <f t="shared" si="23"/>
        <v>78.164000000000001</v>
      </c>
      <c r="CC67" s="2">
        <f t="shared" si="24"/>
        <v>72.787000000000006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76.200399241346602</v>
      </c>
      <c r="DL67" s="2">
        <f t="shared" si="76"/>
        <v>76.383635955793835</v>
      </c>
      <c r="DM67" s="2">
        <f t="shared" si="76"/>
        <v>72.822720100667453</v>
      </c>
      <c r="DN67" s="2">
        <f t="shared" si="76"/>
        <v>73.54065156794428</v>
      </c>
      <c r="DO67" s="2">
        <f t="shared" si="76"/>
        <v>72.441505226480814</v>
      </c>
      <c r="DP67" s="2">
        <f t="shared" si="76"/>
        <v>71.224989547038334</v>
      </c>
      <c r="DQ67" s="2">
        <f t="shared" si="76"/>
        <v>76.108896153846146</v>
      </c>
      <c r="DR67" s="2">
        <f t="shared" si="76"/>
        <v>74.561415384615387</v>
      </c>
      <c r="DS67" s="2">
        <f t="shared" si="76"/>
        <v>70.92651923076923</v>
      </c>
      <c r="DT67" s="2">
        <f t="shared" si="76"/>
        <v>71.504557692307685</v>
      </c>
      <c r="DU67" s="2">
        <f t="shared" si="76"/>
        <v>73.032973076923085</v>
      </c>
      <c r="DV67" s="2">
        <f t="shared" si="76"/>
        <v>75.182717770034841</v>
      </c>
      <c r="DW67" s="2">
        <f t="shared" si="76"/>
        <v>76.126623076923067</v>
      </c>
      <c r="DX67" s="2">
        <f t="shared" si="76"/>
        <v>75.317151282051299</v>
      </c>
      <c r="DY67" s="2">
        <f t="shared" si="76"/>
        <v>70.333389479472146</v>
      </c>
      <c r="EA67" s="2">
        <f t="shared" si="77"/>
        <v>69.429916003692838</v>
      </c>
      <c r="EB67" s="2">
        <f t="shared" si="77"/>
        <v>66.720669376592213</v>
      </c>
      <c r="EC67" s="2">
        <f t="shared" si="77"/>
        <v>63.21061914496098</v>
      </c>
      <c r="ED67" s="2">
        <f t="shared" si="77"/>
        <v>63.926133777431964</v>
      </c>
      <c r="EE67" s="2">
        <f t="shared" si="77"/>
        <v>60.236323243139751</v>
      </c>
      <c r="EF67" s="2">
        <f t="shared" si="77"/>
        <v>64.867666680371229</v>
      </c>
      <c r="EG67" s="2">
        <f t="shared" si="77"/>
        <v>70.308592169311694</v>
      </c>
      <c r="EH67" s="2">
        <f t="shared" si="77"/>
        <v>63.9537801705333</v>
      </c>
      <c r="EI67" s="2">
        <f t="shared" si="77"/>
        <v>61.792324611958939</v>
      </c>
      <c r="EJ67" s="2">
        <f t="shared" si="77"/>
        <v>62.696105696829164</v>
      </c>
      <c r="EK67" s="2">
        <f t="shared" si="77"/>
        <v>66.406603872571623</v>
      </c>
      <c r="EL67" s="2">
        <f t="shared" si="77"/>
        <v>67.981527554761115</v>
      </c>
      <c r="EM67" s="2">
        <f t="shared" si="77"/>
        <v>69.090013565203336</v>
      </c>
      <c r="EN67" s="2">
        <f t="shared" si="77"/>
        <v>67.541578245592504</v>
      </c>
      <c r="EO67" s="2">
        <f t="shared" si="77"/>
        <v>66.845362901437426</v>
      </c>
      <c r="EQ67" s="2">
        <f t="shared" si="78"/>
        <v>66.350688927358505</v>
      </c>
      <c r="ER67" s="2">
        <f t="shared" si="78"/>
        <v>64.92943945495692</v>
      </c>
      <c r="ES67" s="2">
        <f t="shared" si="78"/>
        <v>63.00068543801973</v>
      </c>
      <c r="ET67" s="2">
        <f t="shared" si="78"/>
        <v>63.466885865714779</v>
      </c>
      <c r="EU67" s="2">
        <f t="shared" si="78"/>
        <v>61.230094933820169</v>
      </c>
      <c r="EV67" s="2">
        <f t="shared" si="78"/>
        <v>65.33446863890255</v>
      </c>
      <c r="EW67" s="2">
        <f t="shared" si="78"/>
        <v>68.286779317035865</v>
      </c>
      <c r="EX67" s="2">
        <f t="shared" si="78"/>
        <v>63.473342877397577</v>
      </c>
      <c r="EY67" s="2">
        <f t="shared" si="78"/>
        <v>61.486653648153165</v>
      </c>
      <c r="EZ67" s="2">
        <f t="shared" si="78"/>
        <v>61.592801091853786</v>
      </c>
      <c r="FA67" s="2">
        <f t="shared" si="78"/>
        <v>65.456859622878895</v>
      </c>
      <c r="FB67" s="2">
        <f t="shared" si="78"/>
        <v>68.255908551605643</v>
      </c>
      <c r="FC67" s="2">
        <f t="shared" si="78"/>
        <v>67.662472166459196</v>
      </c>
      <c r="FD67" s="2">
        <f t="shared" si="78"/>
        <v>65.222813165049502</v>
      </c>
      <c r="FE67" s="2">
        <f t="shared" si="78"/>
        <v>66.167621047591155</v>
      </c>
      <c r="FG67" s="2">
        <f t="shared" si="79"/>
        <v>0.56750866346500983</v>
      </c>
      <c r="FH67" s="2">
        <f t="shared" si="79"/>
        <v>0.54481753360958529</v>
      </c>
      <c r="FI67" s="2">
        <f t="shared" si="79"/>
        <v>0.53724058546135856</v>
      </c>
      <c r="FJ67" s="2">
        <f t="shared" si="79"/>
        <v>0.48463905380132849</v>
      </c>
      <c r="FK67" s="2">
        <f t="shared" si="79"/>
        <v>0.48575948348429165</v>
      </c>
      <c r="FL67" s="2">
        <f t="shared" si="79"/>
        <v>0.47810527696508059</v>
      </c>
      <c r="FM67" s="2">
        <f t="shared" si="79"/>
        <v>0.50114607224810848</v>
      </c>
      <c r="FN67" s="2">
        <f t="shared" si="79"/>
        <v>0.50067038812751463</v>
      </c>
      <c r="FO67" s="2">
        <f t="shared" si="79"/>
        <v>0.50774129615609642</v>
      </c>
      <c r="FP67" s="2">
        <f t="shared" si="79"/>
        <v>0.48727058078416241</v>
      </c>
      <c r="FQ67" s="2">
        <f t="shared" si="79"/>
        <v>0.47054054884538982</v>
      </c>
      <c r="FR67" s="2">
        <f t="shared" si="79"/>
        <v>0.48153692634510592</v>
      </c>
      <c r="FS67" s="2">
        <f t="shared" si="79"/>
        <v>0.4866408723270858</v>
      </c>
      <c r="FT67" s="2">
        <f t="shared" si="79"/>
        <v>0.46625739024256285</v>
      </c>
      <c r="FU67" s="2">
        <f t="shared" si="79"/>
        <v>0.42101505824254221</v>
      </c>
      <c r="FW67" s="2">
        <f t="shared" si="67"/>
        <v>1.9076969853915472E-5</v>
      </c>
      <c r="FX67" s="2">
        <f t="shared" si="67"/>
        <v>2.8567222738521315E-5</v>
      </c>
      <c r="FY67" s="2">
        <f t="shared" si="67"/>
        <v>2.9715588235800347E-5</v>
      </c>
      <c r="FZ67" s="2">
        <f t="shared" si="67"/>
        <v>2.6358825784401289E-5</v>
      </c>
      <c r="GA67" s="2">
        <f t="shared" si="67"/>
        <v>2.4137053650733429E-5</v>
      </c>
      <c r="GB67" s="2">
        <f t="shared" si="67"/>
        <v>2.3003173701207775E-5</v>
      </c>
      <c r="GC67" s="2">
        <f t="shared" si="67"/>
        <v>2.7842436340309589E-5</v>
      </c>
      <c r="GD67" s="2">
        <f t="shared" si="67"/>
        <v>3.3346193926570822E-5</v>
      </c>
      <c r="GE67" s="2">
        <f t="shared" si="67"/>
        <v>3.840712127548074E-5</v>
      </c>
      <c r="GF67" s="2">
        <f t="shared" si="67"/>
        <v>3.0178687526391052E-5</v>
      </c>
      <c r="GG67" s="2">
        <f t="shared" si="67"/>
        <v>2.490857089977659E-5</v>
      </c>
      <c r="GH67" s="2">
        <f t="shared" si="67"/>
        <v>2.1209989244442143E-5</v>
      </c>
      <c r="GI67" s="2">
        <f t="shared" si="67"/>
        <v>1.9116808515216611E-5</v>
      </c>
      <c r="GJ67" s="2">
        <f t="shared" si="67"/>
        <v>1.4738471959748604E-5</v>
      </c>
      <c r="GK67" s="2">
        <f t="shared" si="67"/>
        <v>1.2044254806793131E-5</v>
      </c>
      <c r="GM67" s="86">
        <f t="shared" si="68"/>
        <v>3.0059798632642937E-2</v>
      </c>
      <c r="GN67" s="86">
        <f t="shared" si="68"/>
        <v>2.244885574383481E-2</v>
      </c>
      <c r="GO67" s="86">
        <f t="shared" si="68"/>
        <v>2.0959738493683676E-2</v>
      </c>
      <c r="GP67" s="86">
        <f t="shared" si="68"/>
        <v>9.6883551701236262E-3</v>
      </c>
      <c r="GQ67" s="86">
        <f t="shared" si="68"/>
        <v>9.8051551644868454E-3</v>
      </c>
      <c r="GR67" s="86">
        <f t="shared" si="68"/>
        <v>8.6157792995595547E-3</v>
      </c>
      <c r="GS67" s="86">
        <f t="shared" si="68"/>
        <v>1.2644869102363112E-2</v>
      </c>
      <c r="GT67" s="86">
        <f t="shared" si="68"/>
        <v>1.2553123005500436E-2</v>
      </c>
      <c r="GU67" s="86">
        <f t="shared" si="68"/>
        <v>1.4055574120176032E-2</v>
      </c>
      <c r="GV67" s="86">
        <f t="shared" si="68"/>
        <v>1.0032891443503231E-2</v>
      </c>
      <c r="GW67" s="86">
        <f t="shared" si="68"/>
        <v>7.429503492798673E-3</v>
      </c>
      <c r="GX67" s="86">
        <f t="shared" si="68"/>
        <v>9.1285395929697945E-3</v>
      </c>
      <c r="GY67" s="86">
        <f t="shared" si="68"/>
        <v>1.0000011173262777E-2</v>
      </c>
      <c r="GZ67" s="86">
        <f t="shared" si="68"/>
        <v>6.8402354201187766E-3</v>
      </c>
      <c r="HA67" s="86">
        <f t="shared" si="68"/>
        <v>2.1321057982937432E-3</v>
      </c>
      <c r="HC67" s="86">
        <f t="shared" si="73"/>
        <v>2.9997110171515049E-9</v>
      </c>
      <c r="HD67" s="86">
        <f t="shared" si="69"/>
        <v>1.1856944736048004E-8</v>
      </c>
      <c r="HE67" s="86">
        <f t="shared" si="69"/>
        <v>8.3940212475052745E-9</v>
      </c>
      <c r="HF67" s="86">
        <f t="shared" si="69"/>
        <v>1.0595496467152502E-11</v>
      </c>
      <c r="HG67" s="86">
        <f t="shared" si="69"/>
        <v>5.698510756610678E-11</v>
      </c>
      <c r="HH67" s="86">
        <f t="shared" si="69"/>
        <v>1.3687091401796269E-11</v>
      </c>
      <c r="HI67" s="86">
        <f t="shared" si="69"/>
        <v>2.2252209086501698E-11</v>
      </c>
      <c r="HJ67" s="86">
        <f t="shared" si="69"/>
        <v>1.336116116584742E-10</v>
      </c>
      <c r="HK67" s="86">
        <f t="shared" si="69"/>
        <v>7.1627272704586735E-10</v>
      </c>
      <c r="HL67" s="86">
        <f t="shared" si="69"/>
        <v>8.0584984225932884E-11</v>
      </c>
      <c r="HM67" s="86">
        <f t="shared" si="69"/>
        <v>5.5424952115961006E-11</v>
      </c>
      <c r="HN67" s="86">
        <f t="shared" si="69"/>
        <v>4.3666260453754677E-11</v>
      </c>
      <c r="HO67" s="86">
        <f t="shared" si="69"/>
        <v>2.7064314539232822E-11</v>
      </c>
      <c r="HP67" s="86">
        <f t="shared" si="69"/>
        <v>3.7937515241076205E-12</v>
      </c>
      <c r="HQ67" s="86">
        <f t="shared" si="69"/>
        <v>4.1676686963289661E-16</v>
      </c>
      <c r="HS67" s="86">
        <f t="shared" si="70"/>
        <v>8.3194831147861902E-73</v>
      </c>
      <c r="HT67" s="86">
        <f t="shared" si="70"/>
        <v>3.2696531083591118E-62</v>
      </c>
      <c r="HU67" s="86">
        <f t="shared" si="70"/>
        <v>5.3691267342329997E-65</v>
      </c>
      <c r="HV67" s="86">
        <f t="shared" si="70"/>
        <v>3.496007171153724E-95</v>
      </c>
      <c r="HW67" s="86">
        <f t="shared" si="70"/>
        <v>2.9121865263620009E-88</v>
      </c>
      <c r="HX67" s="86">
        <f t="shared" si="70"/>
        <v>3.9290396155035688E-93</v>
      </c>
      <c r="HY67" s="86">
        <f t="shared" si="70"/>
        <v>8.2345752149156757E-90</v>
      </c>
      <c r="HZ67" s="86">
        <f t="shared" si="70"/>
        <v>2.0933754214158605E-84</v>
      </c>
      <c r="IA67" s="86">
        <f t="shared" si="70"/>
        <v>1.370578351556833E-80</v>
      </c>
      <c r="IB67" s="86">
        <f t="shared" si="70"/>
        <v>5.6580161165786223E-88</v>
      </c>
      <c r="IC67" s="86">
        <f t="shared" si="70"/>
        <v>1.1140972800608393E-88</v>
      </c>
      <c r="ID67" s="86">
        <f t="shared" si="70"/>
        <v>7.9896005838961008E-89</v>
      </c>
      <c r="IE67" s="86">
        <f t="shared" si="70"/>
        <v>7.1593185269779353E-90</v>
      </c>
      <c r="IF67" s="86">
        <f t="shared" si="70"/>
        <v>6.2637086822459773E-69</v>
      </c>
      <c r="IG67" s="86">
        <f t="shared" si="70"/>
        <v>4.0209107599296248E-43</v>
      </c>
      <c r="II67" s="86">
        <f t="shared" si="71"/>
        <v>2.5957915895485712E-257</v>
      </c>
      <c r="IJ67" s="86">
        <f t="shared" si="71"/>
        <v>1.2265066309387285E-218</v>
      </c>
      <c r="IK67" s="86">
        <f t="shared" si="71"/>
        <v>4.9010844353528634E-232</v>
      </c>
      <c r="IL67" s="86">
        <f t="shared" si="71"/>
        <v>0</v>
      </c>
      <c r="IM67" s="86">
        <f t="shared" si="71"/>
        <v>0</v>
      </c>
      <c r="IN67" s="86">
        <f t="shared" si="71"/>
        <v>0</v>
      </c>
      <c r="IO67" s="86">
        <f t="shared" si="71"/>
        <v>0</v>
      </c>
      <c r="IP67" s="86">
        <f t="shared" si="71"/>
        <v>2.6876811384475475E-296</v>
      </c>
      <c r="IQ67" s="86">
        <f t="shared" si="71"/>
        <v>1.3321589449665969E-285</v>
      </c>
      <c r="IR67" s="86">
        <f t="shared" si="71"/>
        <v>0</v>
      </c>
      <c r="IS67" s="86">
        <f t="shared" si="71"/>
        <v>0</v>
      </c>
      <c r="IT67" s="86">
        <f t="shared" si="71"/>
        <v>0</v>
      </c>
      <c r="IU67" s="86">
        <f t="shared" si="71"/>
        <v>0</v>
      </c>
      <c r="IV67" s="86">
        <f t="shared" si="71"/>
        <v>1.2978227338879744E-153</v>
      </c>
      <c r="IW67" s="86">
        <f t="shared" si="71"/>
        <v>2.5813771051593595E-96</v>
      </c>
      <c r="IY67" s="86">
        <f t="shared" si="72"/>
        <v>3.0059801632353954E-2</v>
      </c>
      <c r="IZ67" s="86">
        <f t="shared" si="72"/>
        <v>2.2448867600779545E-2</v>
      </c>
      <c r="JA67" s="86">
        <f t="shared" si="72"/>
        <v>2.0959746887704925E-2</v>
      </c>
      <c r="JB67" s="86">
        <f t="shared" si="72"/>
        <v>9.6883551807191229E-3</v>
      </c>
      <c r="JC67" s="86">
        <f t="shared" si="72"/>
        <v>9.8051552214719531E-3</v>
      </c>
      <c r="JD67" s="86">
        <f t="shared" si="72"/>
        <v>8.6157793132466461E-3</v>
      </c>
      <c r="JE67" s="86">
        <f t="shared" si="72"/>
        <v>1.2644869124615321E-2</v>
      </c>
      <c r="JF67" s="86">
        <f t="shared" si="72"/>
        <v>1.2553123139112048E-2</v>
      </c>
      <c r="JG67" s="86">
        <f t="shared" si="72"/>
        <v>1.4055574836448759E-2</v>
      </c>
      <c r="JH67" s="86">
        <f t="shared" si="72"/>
        <v>1.0032891524088216E-2</v>
      </c>
      <c r="JI67" s="86">
        <f t="shared" si="72"/>
        <v>7.429503548223625E-3</v>
      </c>
      <c r="JJ67" s="86">
        <f t="shared" si="72"/>
        <v>9.1285396366360544E-3</v>
      </c>
      <c r="JK67" s="86">
        <f t="shared" si="72"/>
        <v>1.0000011200327091E-2</v>
      </c>
      <c r="JL67" s="86">
        <f t="shared" si="72"/>
        <v>6.8402354239125284E-3</v>
      </c>
      <c r="JM67" s="86">
        <f t="shared" si="72"/>
        <v>2.13210579829416E-3</v>
      </c>
    </row>
    <row r="68" spans="2:273" x14ac:dyDescent="0.25">
      <c r="B68" s="2">
        <v>41</v>
      </c>
      <c r="C68" s="37">
        <v>90.343999999999994</v>
      </c>
      <c r="D68" s="37">
        <v>86</v>
      </c>
      <c r="E68" s="37">
        <v>84.852000000000004</v>
      </c>
      <c r="F68" s="37">
        <v>79.343999999999994</v>
      </c>
      <c r="G68" s="37">
        <v>77.097999999999999</v>
      </c>
      <c r="H68" s="37">
        <v>78.55</v>
      </c>
      <c r="I68" s="37">
        <v>84.683000000000007</v>
      </c>
      <c r="J68" s="37">
        <v>81.733000000000004</v>
      </c>
      <c r="K68" s="37">
        <v>78.016000000000005</v>
      </c>
      <c r="L68" s="37">
        <v>76.23</v>
      </c>
      <c r="M68" s="37">
        <v>76.081999999999994</v>
      </c>
      <c r="N68" s="37">
        <v>79.131</v>
      </c>
      <c r="O68" s="37">
        <v>81.131</v>
      </c>
      <c r="P68" s="37">
        <v>78.197000000000003</v>
      </c>
      <c r="Q68" s="37">
        <v>72.754000000000005</v>
      </c>
      <c r="S68" s="4">
        <f t="shared" si="74"/>
        <v>97.016493842800401</v>
      </c>
      <c r="T68" s="4">
        <f t="shared" si="74"/>
        <v>89.720178227932692</v>
      </c>
      <c r="U68" s="4">
        <f t="shared" si="74"/>
        <v>86.132150666574731</v>
      </c>
      <c r="V68" s="4">
        <f t="shared" si="74"/>
        <v>78.444848658671361</v>
      </c>
      <c r="W68" s="4">
        <f t="shared" si="74"/>
        <v>76.426006800229032</v>
      </c>
      <c r="X68" s="4">
        <f t="shared" si="74"/>
        <v>76.853131206772559</v>
      </c>
      <c r="Y68" s="4">
        <f t="shared" si="74"/>
        <v>84.57971095278937</v>
      </c>
      <c r="Z68" s="4">
        <f t="shared" si="74"/>
        <v>80.789023972734043</v>
      </c>
      <c r="AA68" s="4">
        <f t="shared" si="74"/>
        <v>79.342608740021461</v>
      </c>
      <c r="AB68" s="4">
        <f t="shared" si="74"/>
        <v>77.596337895183552</v>
      </c>
      <c r="AC68" s="4">
        <f t="shared" si="74"/>
        <v>78.121024156091138</v>
      </c>
      <c r="AD68" s="4">
        <f t="shared" si="74"/>
        <v>81.503778408049584</v>
      </c>
      <c r="AE68" s="4">
        <f t="shared" si="74"/>
        <v>83.325954615118178</v>
      </c>
      <c r="AF68" s="4">
        <f t="shared" si="74"/>
        <v>79.805915230334648</v>
      </c>
      <c r="AG68" s="4">
        <f t="shared" si="74"/>
        <v>71.494726276976394</v>
      </c>
      <c r="AI68" s="4">
        <f t="shared" si="75"/>
        <v>-6.6724938428004066</v>
      </c>
      <c r="AJ68" s="4">
        <f t="shared" si="75"/>
        <v>-3.720178227932692</v>
      </c>
      <c r="AK68" s="4">
        <f t="shared" si="75"/>
        <v>-1.2801506665747269</v>
      </c>
      <c r="AL68" s="4">
        <f t="shared" si="75"/>
        <v>0.89915134132863272</v>
      </c>
      <c r="AM68" s="4">
        <f t="shared" si="75"/>
        <v>0.6719931997709665</v>
      </c>
      <c r="AN68" s="4">
        <f t="shared" si="75"/>
        <v>1.6968687932274378</v>
      </c>
      <c r="AO68" s="4">
        <f t="shared" si="75"/>
        <v>0.10328904721063736</v>
      </c>
      <c r="AP68" s="4">
        <f t="shared" si="75"/>
        <v>0.94397602726596119</v>
      </c>
      <c r="AQ68" s="4">
        <f t="shared" si="75"/>
        <v>-1.3266087400214559</v>
      </c>
      <c r="AR68" s="4">
        <f t="shared" si="75"/>
        <v>-1.3663378951835483</v>
      </c>
      <c r="AS68" s="4">
        <f t="shared" si="75"/>
        <v>-2.0390241560911448</v>
      </c>
      <c r="AT68" s="4">
        <f t="shared" si="75"/>
        <v>-2.3727784080495837</v>
      </c>
      <c r="AU68" s="4">
        <f t="shared" si="75"/>
        <v>-2.1949546151181778</v>
      </c>
      <c r="AV68" s="4">
        <f t="shared" si="75"/>
        <v>-1.6089152303346452</v>
      </c>
      <c r="AW68" s="4">
        <f t="shared" si="75"/>
        <v>1.2592737230236111</v>
      </c>
      <c r="AY68" s="2">
        <f t="shared" si="65"/>
        <v>72.212686016090018</v>
      </c>
      <c r="AZ68" s="2">
        <f t="shared" si="65"/>
        <v>70.949955098027743</v>
      </c>
      <c r="BA68" s="2">
        <f t="shared" si="65"/>
        <v>67.476495718586335</v>
      </c>
      <c r="BB68" s="2">
        <f t="shared" si="65"/>
        <v>68.714279469261683</v>
      </c>
      <c r="BC68" s="2">
        <f t="shared" si="65"/>
        <v>66.323754779243089</v>
      </c>
      <c r="BD68" s="2">
        <f t="shared" si="65"/>
        <v>68.094858997079797</v>
      </c>
      <c r="BE68" s="2">
        <f t="shared" si="65"/>
        <v>73.054138898450333</v>
      </c>
      <c r="BF68" s="2">
        <f t="shared" si="65"/>
        <v>69.109296963325875</v>
      </c>
      <c r="BG68" s="2">
        <f t="shared" si="65"/>
        <v>66.149661354999438</v>
      </c>
      <c r="BH68" s="2">
        <f t="shared" si="65"/>
        <v>67.082715295687535</v>
      </c>
      <c r="BI68" s="2">
        <f t="shared" si="65"/>
        <v>69.812812252492051</v>
      </c>
      <c r="BJ68" s="2">
        <f t="shared" si="65"/>
        <v>71.596071013572825</v>
      </c>
      <c r="BK68" s="2">
        <f t="shared" si="65"/>
        <v>72.603024515242893</v>
      </c>
      <c r="BL68" s="2">
        <f t="shared" si="65"/>
        <v>71.615758206167783</v>
      </c>
      <c r="BM68" s="2">
        <f t="shared" si="65"/>
        <v>68.880004593100736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>
        <f t="shared" si="24"/>
        <v>72.754000000000005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76.456859649122791</v>
      </c>
      <c r="DL68" s="2">
        <f t="shared" si="76"/>
        <v>76.69620286683444</v>
      </c>
      <c r="DM68" s="2">
        <f t="shared" si="76"/>
        <v>73.052252981726653</v>
      </c>
      <c r="DN68" s="2">
        <f t="shared" si="76"/>
        <v>73.779036585365873</v>
      </c>
      <c r="DO68" s="2">
        <f t="shared" si="76"/>
        <v>72.708760975609735</v>
      </c>
      <c r="DP68" s="2">
        <f t="shared" si="76"/>
        <v>71.445447560975609</v>
      </c>
      <c r="DQ68" s="2">
        <f t="shared" si="76"/>
        <v>76.268808161350833</v>
      </c>
      <c r="DR68" s="2">
        <f t="shared" si="76"/>
        <v>74.899695403377123</v>
      </c>
      <c r="DS68" s="2">
        <f t="shared" si="76"/>
        <v>71.190448217636018</v>
      </c>
      <c r="DT68" s="2">
        <f t="shared" si="76"/>
        <v>71.765454409005628</v>
      </c>
      <c r="DU68" s="2">
        <f t="shared" si="76"/>
        <v>73.25317813765183</v>
      </c>
      <c r="DV68" s="2">
        <f t="shared" si="76"/>
        <v>75.404268292682929</v>
      </c>
      <c r="DW68" s="2">
        <f t="shared" si="76"/>
        <v>76.412771763602251</v>
      </c>
      <c r="DX68" s="2">
        <f t="shared" si="76"/>
        <v>75.651091767881255</v>
      </c>
      <c r="DY68" s="2">
        <f t="shared" si="76"/>
        <v>70.5965896260997</v>
      </c>
      <c r="EA68" s="2">
        <f t="shared" si="77"/>
        <v>69.262956440412623</v>
      </c>
      <c r="EB68" s="2">
        <f t="shared" si="77"/>
        <v>66.571618642289806</v>
      </c>
      <c r="EC68" s="2">
        <f t="shared" si="77"/>
        <v>63.096344411473787</v>
      </c>
      <c r="ED68" s="2">
        <f t="shared" si="77"/>
        <v>63.802380315685845</v>
      </c>
      <c r="EE68" s="2">
        <f t="shared" si="77"/>
        <v>60.15908360901895</v>
      </c>
      <c r="EF68" s="2">
        <f t="shared" si="77"/>
        <v>64.759185905131531</v>
      </c>
      <c r="EG68" s="2">
        <f t="shared" si="77"/>
        <v>70.135851163499154</v>
      </c>
      <c r="EH68" s="2">
        <f t="shared" si="77"/>
        <v>63.842565913220191</v>
      </c>
      <c r="EI68" s="2">
        <f t="shared" si="77"/>
        <v>61.692617350177699</v>
      </c>
      <c r="EJ68" s="2">
        <f t="shared" si="77"/>
        <v>62.588941631275901</v>
      </c>
      <c r="EK68" s="2">
        <f t="shared" si="77"/>
        <v>66.282331003915758</v>
      </c>
      <c r="EL68" s="2">
        <f t="shared" si="77"/>
        <v>67.856609052625203</v>
      </c>
      <c r="EM68" s="2">
        <f t="shared" si="77"/>
        <v>68.937787947270863</v>
      </c>
      <c r="EN68" s="2">
        <f t="shared" si="77"/>
        <v>67.402890721617851</v>
      </c>
      <c r="EO68" s="2">
        <f t="shared" si="77"/>
        <v>66.727069401044304</v>
      </c>
      <c r="EQ68" s="2">
        <f t="shared" si="78"/>
        <v>66.225322809757031</v>
      </c>
      <c r="ER68" s="2">
        <f t="shared" si="78"/>
        <v>64.806139875743241</v>
      </c>
      <c r="ES68" s="2">
        <f t="shared" si="78"/>
        <v>62.889167441907809</v>
      </c>
      <c r="ET68" s="2">
        <f t="shared" si="78"/>
        <v>63.34975849856734</v>
      </c>
      <c r="EU68" s="2">
        <f t="shared" si="78"/>
        <v>61.138603748288453</v>
      </c>
      <c r="EV68" s="2">
        <f t="shared" si="78"/>
        <v>65.218699278572785</v>
      </c>
      <c r="EW68" s="2">
        <f t="shared" si="78"/>
        <v>68.145324973941015</v>
      </c>
      <c r="EX68" s="2">
        <f t="shared" si="78"/>
        <v>63.369555076544167</v>
      </c>
      <c r="EY68" s="2">
        <f t="shared" si="78"/>
        <v>61.391350836474253</v>
      </c>
      <c r="EZ68" s="2">
        <f t="shared" si="78"/>
        <v>61.501688958174299</v>
      </c>
      <c r="FA68" s="2">
        <f t="shared" si="78"/>
        <v>65.346027887157135</v>
      </c>
      <c r="FB68" s="2">
        <f t="shared" si="78"/>
        <v>68.127015805465462</v>
      </c>
      <c r="FC68" s="2">
        <f t="shared" si="78"/>
        <v>67.530170025597414</v>
      </c>
      <c r="FD68" s="2">
        <f t="shared" si="78"/>
        <v>65.116042221387559</v>
      </c>
      <c r="FE68" s="2">
        <f t="shared" si="78"/>
        <v>66.060282355410948</v>
      </c>
      <c r="FG68" s="2">
        <f t="shared" si="79"/>
        <v>0.58995929891937193</v>
      </c>
      <c r="FH68" s="2">
        <f t="shared" si="79"/>
        <v>0.56754848800039848</v>
      </c>
      <c r="FI68" s="2">
        <f t="shared" si="79"/>
        <v>0.56004436696786275</v>
      </c>
      <c r="FJ68" s="2">
        <f t="shared" si="79"/>
        <v>0.50765947002797507</v>
      </c>
      <c r="FK68" s="2">
        <f t="shared" si="79"/>
        <v>0.50878057925555542</v>
      </c>
      <c r="FL68" s="2">
        <f t="shared" si="79"/>
        <v>0.5011171154224382</v>
      </c>
      <c r="FM68" s="2">
        <f t="shared" si="79"/>
        <v>0.52415311181269253</v>
      </c>
      <c r="FN68" s="2">
        <f t="shared" si="79"/>
        <v>0.52367851442719437</v>
      </c>
      <c r="FO68" s="2">
        <f t="shared" si="79"/>
        <v>0.53072898916814171</v>
      </c>
      <c r="FP68" s="2">
        <f t="shared" si="79"/>
        <v>0.51029222639994276</v>
      </c>
      <c r="FQ68" s="2">
        <f t="shared" si="79"/>
        <v>0.49353260044062236</v>
      </c>
      <c r="FR68" s="2">
        <f t="shared" si="79"/>
        <v>0.5045542527336162</v>
      </c>
      <c r="FS68" s="2">
        <f t="shared" si="79"/>
        <v>0.5096623399746455</v>
      </c>
      <c r="FT68" s="2">
        <f t="shared" si="79"/>
        <v>0.48923354107348183</v>
      </c>
      <c r="FU68" s="2">
        <f t="shared" si="79"/>
        <v>0.44361474482787511</v>
      </c>
      <c r="FW68" s="2">
        <f t="shared" si="67"/>
        <v>2.0917442994501887E-5</v>
      </c>
      <c r="FX68" s="2">
        <f t="shared" si="67"/>
        <v>3.1323250526701406E-5</v>
      </c>
      <c r="FY68" s="2">
        <f t="shared" si="67"/>
        <v>3.2582401175431153E-5</v>
      </c>
      <c r="FZ68" s="2">
        <f t="shared" si="67"/>
        <v>2.8901804249742727E-5</v>
      </c>
      <c r="GA68" s="2">
        <f t="shared" si="67"/>
        <v>2.6465691416527783E-5</v>
      </c>
      <c r="GB68" s="2">
        <f t="shared" si="67"/>
        <v>2.5222422429227893E-5</v>
      </c>
      <c r="GC68" s="2">
        <f t="shared" si="67"/>
        <v>3.0528542369248888E-5</v>
      </c>
      <c r="GD68" s="2">
        <f t="shared" si="67"/>
        <v>3.6563256934244912E-5</v>
      </c>
      <c r="GE68" s="2">
        <f t="shared" si="67"/>
        <v>4.2112415009752739E-5</v>
      </c>
      <c r="GF68" s="2">
        <f t="shared" si="67"/>
        <v>3.3090176516033415E-5</v>
      </c>
      <c r="GG68" s="2">
        <f t="shared" si="67"/>
        <v>2.7311639255163069E-5</v>
      </c>
      <c r="GH68" s="2">
        <f t="shared" si="67"/>
        <v>2.3256243157676959E-5</v>
      </c>
      <c r="GI68" s="2">
        <f t="shared" si="67"/>
        <v>2.0961125057019348E-5</v>
      </c>
      <c r="GJ68" s="2">
        <f t="shared" si="67"/>
        <v>1.6160390169207619E-5</v>
      </c>
      <c r="GK68" s="2">
        <f t="shared" si="67"/>
        <v>1.3206247438676535E-5</v>
      </c>
      <c r="GM68" s="86">
        <f t="shared" si="68"/>
        <v>3.9667378201172783E-2</v>
      </c>
      <c r="GN68" s="86">
        <f t="shared" si="68"/>
        <v>2.9905715411038095E-2</v>
      </c>
      <c r="GO68" s="86">
        <f t="shared" si="68"/>
        <v>2.8476933697036702E-2</v>
      </c>
      <c r="GP68" s="86">
        <f t="shared" si="68"/>
        <v>1.4020031100309936E-2</v>
      </c>
      <c r="GQ68" s="86">
        <f t="shared" si="68"/>
        <v>1.4322876497303627E-2</v>
      </c>
      <c r="GR68" s="86">
        <f t="shared" si="68"/>
        <v>1.2648073741152302E-2</v>
      </c>
      <c r="GS68" s="86">
        <f t="shared" si="68"/>
        <v>1.8011175778732926E-2</v>
      </c>
      <c r="GT68" s="86">
        <f t="shared" si="68"/>
        <v>1.7994152795577683E-2</v>
      </c>
      <c r="GU68" s="86">
        <f t="shared" si="68"/>
        <v>2.0098711653201821E-2</v>
      </c>
      <c r="GV68" s="86">
        <f t="shared" si="68"/>
        <v>1.4703050419691296E-2</v>
      </c>
      <c r="GW68" s="86">
        <f t="shared" si="68"/>
        <v>1.1123190241323362E-2</v>
      </c>
      <c r="GX68" s="86">
        <f t="shared" si="68"/>
        <v>1.3377138773878215E-2</v>
      </c>
      <c r="GY68" s="86">
        <f t="shared" si="68"/>
        <v>1.4478750393270725E-2</v>
      </c>
      <c r="GZ68" s="86">
        <f t="shared" si="68"/>
        <v>1.0312539699314574E-2</v>
      </c>
      <c r="HA68" s="86">
        <f t="shared" si="68"/>
        <v>3.6600327068855376E-3</v>
      </c>
      <c r="HC68" s="86">
        <f t="shared" si="73"/>
        <v>6.6782664414094572E-9</v>
      </c>
      <c r="HD68" s="86">
        <f t="shared" si="69"/>
        <v>2.4790970127851898E-8</v>
      </c>
      <c r="HE68" s="86">
        <f t="shared" si="69"/>
        <v>1.8131506544888693E-8</v>
      </c>
      <c r="HF68" s="86">
        <f t="shared" si="69"/>
        <v>3.1036971906016191E-11</v>
      </c>
      <c r="HG68" s="86">
        <f t="shared" si="69"/>
        <v>1.5412358301744492E-10</v>
      </c>
      <c r="HH68" s="86">
        <f t="shared" si="69"/>
        <v>3.9001078730986483E-11</v>
      </c>
      <c r="HI68" s="86">
        <f t="shared" si="69"/>
        <v>6.2888756336189706E-11</v>
      </c>
      <c r="HJ68" s="86">
        <f t="shared" si="69"/>
        <v>3.5483560475354966E-10</v>
      </c>
      <c r="HK68" s="86">
        <f t="shared" si="69"/>
        <v>1.822811033397144E-9</v>
      </c>
      <c r="HL68" s="86">
        <f t="shared" si="69"/>
        <v>2.1958919131731689E-10</v>
      </c>
      <c r="HM68" s="86">
        <f t="shared" si="69"/>
        <v>1.499089727713741E-10</v>
      </c>
      <c r="HN68" s="86">
        <f t="shared" si="69"/>
        <v>1.1692317623503716E-10</v>
      </c>
      <c r="HO68" s="86">
        <f t="shared" si="69"/>
        <v>7.2855509364453548E-11</v>
      </c>
      <c r="HP68" s="86">
        <f t="shared" si="69"/>
        <v>1.1068142355875297E-11</v>
      </c>
      <c r="HQ68" s="86">
        <f t="shared" si="69"/>
        <v>1.8613716366902802E-15</v>
      </c>
      <c r="HS68" s="86">
        <f t="shared" si="70"/>
        <v>3.6564381149083203E-71</v>
      </c>
      <c r="HT68" s="86">
        <f t="shared" si="70"/>
        <v>9.2181165045046597E-61</v>
      </c>
      <c r="HU68" s="86">
        <f t="shared" si="70"/>
        <v>1.8354438506587533E-63</v>
      </c>
      <c r="HV68" s="86">
        <f t="shared" si="70"/>
        <v>5.8070219626553262E-93</v>
      </c>
      <c r="HW68" s="86">
        <f t="shared" si="70"/>
        <v>3.2635673830019407E-86</v>
      </c>
      <c r="HX68" s="86">
        <f t="shared" si="70"/>
        <v>5.5565202045425086E-91</v>
      </c>
      <c r="HY68" s="86">
        <f t="shared" si="70"/>
        <v>1.0753734519230507E-87</v>
      </c>
      <c r="HZ68" s="86">
        <f t="shared" si="70"/>
        <v>2.1149408206485183E-82</v>
      </c>
      <c r="IA68" s="86">
        <f t="shared" si="70"/>
        <v>1.2169209969894365E-78</v>
      </c>
      <c r="IB68" s="86">
        <f t="shared" si="70"/>
        <v>6.7639973137070142E-86</v>
      </c>
      <c r="IC68" s="86">
        <f t="shared" si="70"/>
        <v>1.2593688200817186E-86</v>
      </c>
      <c r="ID68" s="86">
        <f t="shared" si="70"/>
        <v>8.431923350655501E-87</v>
      </c>
      <c r="IE68" s="86">
        <f t="shared" si="70"/>
        <v>7.5920207128880355E-88</v>
      </c>
      <c r="IF68" s="86">
        <f t="shared" si="70"/>
        <v>2.0766287291913306E-67</v>
      </c>
      <c r="IG68" s="86">
        <f t="shared" si="70"/>
        <v>3.31618949107048E-42</v>
      </c>
      <c r="II68" s="86">
        <f t="shared" si="71"/>
        <v>5.2643854862440208E-253</v>
      </c>
      <c r="IJ68" s="86">
        <f t="shared" si="71"/>
        <v>7.6556114623955228E-215</v>
      </c>
      <c r="IK68" s="86">
        <f t="shared" si="71"/>
        <v>5.4373455494885339E-228</v>
      </c>
      <c r="IL68" s="86">
        <f t="shared" si="71"/>
        <v>0</v>
      </c>
      <c r="IM68" s="86">
        <f t="shared" si="71"/>
        <v>0</v>
      </c>
      <c r="IN68" s="86">
        <f t="shared" si="71"/>
        <v>0</v>
      </c>
      <c r="IO68" s="86">
        <f t="shared" si="71"/>
        <v>0</v>
      </c>
      <c r="IP68" s="86">
        <f t="shared" si="71"/>
        <v>4.5890873744762564E-291</v>
      </c>
      <c r="IQ68" s="86">
        <f t="shared" si="71"/>
        <v>1.7240259562344448E-280</v>
      </c>
      <c r="IR68" s="86">
        <f t="shared" si="71"/>
        <v>1.5578023322530327E-305</v>
      </c>
      <c r="IS68" s="86">
        <f t="shared" si="71"/>
        <v>4.8305945022987489E-307</v>
      </c>
      <c r="IT68" s="86">
        <f t="shared" si="71"/>
        <v>8.1982304640239383E-307</v>
      </c>
      <c r="IU68" s="86">
        <f t="shared" si="71"/>
        <v>0</v>
      </c>
      <c r="IV68" s="86">
        <f t="shared" si="71"/>
        <v>4.0996428945468522E-151</v>
      </c>
      <c r="IW68" s="86">
        <f t="shared" si="71"/>
        <v>8.7222144970174161E-95</v>
      </c>
      <c r="IY68" s="86">
        <f t="shared" si="72"/>
        <v>3.9667384879439223E-2</v>
      </c>
      <c r="IZ68" s="86">
        <f t="shared" si="72"/>
        <v>2.9905740202008223E-2</v>
      </c>
      <c r="JA68" s="86">
        <f t="shared" si="72"/>
        <v>2.8476951828543248E-2</v>
      </c>
      <c r="JB68" s="86">
        <f t="shared" si="72"/>
        <v>1.4020031131346908E-2</v>
      </c>
      <c r="JC68" s="86">
        <f t="shared" si="72"/>
        <v>1.4322876651427211E-2</v>
      </c>
      <c r="JD68" s="86">
        <f t="shared" si="72"/>
        <v>1.264807378015338E-2</v>
      </c>
      <c r="JE68" s="86">
        <f t="shared" si="72"/>
        <v>1.8011175841621683E-2</v>
      </c>
      <c r="JF68" s="86">
        <f t="shared" si="72"/>
        <v>1.7994153150413288E-2</v>
      </c>
      <c r="JG68" s="86">
        <f t="shared" si="72"/>
        <v>2.0098713476012855E-2</v>
      </c>
      <c r="JH68" s="86">
        <f t="shared" si="72"/>
        <v>1.4703050639280487E-2</v>
      </c>
      <c r="JI68" s="86">
        <f t="shared" si="72"/>
        <v>1.1123190391232335E-2</v>
      </c>
      <c r="JJ68" s="86">
        <f t="shared" si="72"/>
        <v>1.3377138890801391E-2</v>
      </c>
      <c r="JK68" s="86">
        <f t="shared" si="72"/>
        <v>1.4478750466126235E-2</v>
      </c>
      <c r="JL68" s="86">
        <f t="shared" si="72"/>
        <v>1.0312539710382717E-2</v>
      </c>
      <c r="JM68" s="86">
        <f t="shared" si="72"/>
        <v>3.660032706887399E-3</v>
      </c>
    </row>
    <row r="69" spans="2:273" x14ac:dyDescent="0.25">
      <c r="B69" s="2">
        <v>42</v>
      </c>
      <c r="C69" s="37">
        <v>95.066000000000003</v>
      </c>
      <c r="D69" s="37">
        <v>88.278999999999996</v>
      </c>
      <c r="E69" s="37">
        <v>86.278999999999996</v>
      </c>
      <c r="F69" s="37">
        <v>82.081999999999994</v>
      </c>
      <c r="G69" s="37">
        <v>78.180000000000007</v>
      </c>
      <c r="H69" s="37">
        <v>78.167000000000002</v>
      </c>
      <c r="I69" s="37">
        <v>86.466999999999999</v>
      </c>
      <c r="J69" s="37">
        <v>83.167000000000002</v>
      </c>
      <c r="K69" s="37">
        <v>80.507999999999996</v>
      </c>
      <c r="L69" s="37">
        <v>78.081999999999994</v>
      </c>
      <c r="M69" s="37">
        <v>77.442999999999998</v>
      </c>
      <c r="N69" s="37">
        <v>81.23</v>
      </c>
      <c r="O69" s="37">
        <v>82.426000000000002</v>
      </c>
      <c r="P69" s="37">
        <v>78.638999999999996</v>
      </c>
      <c r="Q69" s="37">
        <v>73.474999999999994</v>
      </c>
      <c r="S69" s="4">
        <f t="shared" si="74"/>
        <v>103.09293320878137</v>
      </c>
      <c r="T69" s="4">
        <f t="shared" si="74"/>
        <v>94.519221859562066</v>
      </c>
      <c r="U69" s="4">
        <f t="shared" si="74"/>
        <v>91.275132597802695</v>
      </c>
      <c r="V69" s="4">
        <f t="shared" si="74"/>
        <v>81.81062632981569</v>
      </c>
      <c r="W69" s="4">
        <f t="shared" si="74"/>
        <v>80.006269406980493</v>
      </c>
      <c r="X69" s="4">
        <f t="shared" si="74"/>
        <v>80.095730673423901</v>
      </c>
      <c r="Y69" s="4">
        <f t="shared" si="74"/>
        <v>88.373294279422439</v>
      </c>
      <c r="Z69" s="4">
        <f t="shared" si="74"/>
        <v>84.716646246647286</v>
      </c>
      <c r="AA69" s="4">
        <f t="shared" si="74"/>
        <v>83.744679510705836</v>
      </c>
      <c r="AB69" s="4">
        <f t="shared" si="74"/>
        <v>81.421210304834432</v>
      </c>
      <c r="AC69" s="4">
        <f t="shared" si="74"/>
        <v>81.381102993639274</v>
      </c>
      <c r="AD69" s="4">
        <f t="shared" si="74"/>
        <v>85.127626996971401</v>
      </c>
      <c r="AE69" s="4">
        <f t="shared" si="74"/>
        <v>87.117952723898711</v>
      </c>
      <c r="AF69" s="4">
        <f t="shared" si="74"/>
        <v>83.114055286028815</v>
      </c>
      <c r="AG69" s="4">
        <f t="shared" si="74"/>
        <v>73.044624720054273</v>
      </c>
      <c r="AI69" s="4">
        <f t="shared" si="75"/>
        <v>-8.0269332087813723</v>
      </c>
      <c r="AJ69" s="4">
        <f t="shared" si="75"/>
        <v>-6.2402218595620695</v>
      </c>
      <c r="AK69" s="4">
        <f t="shared" si="75"/>
        <v>-4.9961325978026991</v>
      </c>
      <c r="AL69" s="4">
        <f t="shared" si="75"/>
        <v>0.27137367018430325</v>
      </c>
      <c r="AM69" s="4">
        <f t="shared" si="75"/>
        <v>-1.8262694069804866</v>
      </c>
      <c r="AN69" s="4">
        <f t="shared" si="75"/>
        <v>-1.9287306734238996</v>
      </c>
      <c r="AO69" s="4">
        <f t="shared" si="75"/>
        <v>-1.9062942794224398</v>
      </c>
      <c r="AP69" s="4">
        <f t="shared" si="75"/>
        <v>-1.5496462466472849</v>
      </c>
      <c r="AQ69" s="4">
        <f t="shared" si="75"/>
        <v>-3.2366795107058408</v>
      </c>
      <c r="AR69" s="4">
        <f t="shared" si="75"/>
        <v>-3.3392103048344381</v>
      </c>
      <c r="AS69" s="4">
        <f t="shared" si="75"/>
        <v>-3.9381029936392764</v>
      </c>
      <c r="AT69" s="4">
        <f t="shared" si="75"/>
        <v>-3.8976269969713968</v>
      </c>
      <c r="AU69" s="4">
        <f t="shared" si="75"/>
        <v>-4.6919527238987087</v>
      </c>
      <c r="AV69" s="4">
        <f t="shared" si="75"/>
        <v>-4.4750552860288195</v>
      </c>
      <c r="AW69" s="4">
        <f t="shared" si="75"/>
        <v>0.43037527994572145</v>
      </c>
      <c r="AY69" s="2">
        <f t="shared" si="65"/>
        <v>72.051135584884619</v>
      </c>
      <c r="AZ69" s="2">
        <f t="shared" si="65"/>
        <v>70.762866276641418</v>
      </c>
      <c r="BA69" s="2">
        <f t="shared" si="65"/>
        <v>67.281189775192146</v>
      </c>
      <c r="BB69" s="2">
        <f t="shared" si="65"/>
        <v>68.531152379472744</v>
      </c>
      <c r="BC69" s="2">
        <f t="shared" si="65"/>
        <v>66.119381461225174</v>
      </c>
      <c r="BD69" s="2">
        <f t="shared" si="65"/>
        <v>67.989081603810178</v>
      </c>
      <c r="BE69" s="2">
        <f t="shared" si="65"/>
        <v>72.891590332714415</v>
      </c>
      <c r="BF69" s="2">
        <f t="shared" si="65"/>
        <v>68.948590692223732</v>
      </c>
      <c r="BG69" s="2">
        <f t="shared" si="65"/>
        <v>65.995183310877493</v>
      </c>
      <c r="BH69" s="2">
        <f t="shared" si="65"/>
        <v>66.936474678684235</v>
      </c>
      <c r="BI69" s="2">
        <f t="shared" si="65"/>
        <v>69.694609474900233</v>
      </c>
      <c r="BJ69" s="2">
        <f t="shared" si="65"/>
        <v>71.461260157373559</v>
      </c>
      <c r="BK69" s="2">
        <f t="shared" si="65"/>
        <v>72.483894555888213</v>
      </c>
      <c r="BL69" s="2">
        <f t="shared" si="65"/>
        <v>71.517701633342838</v>
      </c>
      <c r="BM69" s="2">
        <f t="shared" si="65"/>
        <v>68.876893911684064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>
        <f t="shared" si="24"/>
        <v>73.474999999999994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76.713320056898993</v>
      </c>
      <c r="DL69" s="2">
        <f t="shared" si="76"/>
        <v>77.008769777875031</v>
      </c>
      <c r="DM69" s="2">
        <f t="shared" si="76"/>
        <v>73.281785862785853</v>
      </c>
      <c r="DN69" s="2">
        <f t="shared" si="76"/>
        <v>74.017421602787479</v>
      </c>
      <c r="DO69" s="2">
        <f t="shared" si="76"/>
        <v>72.976016724738656</v>
      </c>
      <c r="DP69" s="2">
        <f t="shared" si="76"/>
        <v>71.665905574912898</v>
      </c>
      <c r="DQ69" s="2">
        <f t="shared" si="76"/>
        <v>76.428720168855534</v>
      </c>
      <c r="DR69" s="2">
        <f t="shared" si="76"/>
        <v>75.237975422138845</v>
      </c>
      <c r="DS69" s="2">
        <f t="shared" si="76"/>
        <v>71.454377204502819</v>
      </c>
      <c r="DT69" s="2">
        <f t="shared" si="76"/>
        <v>72.026351125703556</v>
      </c>
      <c r="DU69" s="2">
        <f t="shared" si="76"/>
        <v>73.473383198380574</v>
      </c>
      <c r="DV69" s="2">
        <f t="shared" si="76"/>
        <v>75.625818815331002</v>
      </c>
      <c r="DW69" s="2">
        <f t="shared" si="76"/>
        <v>76.69892045028142</v>
      </c>
      <c r="DX69" s="2">
        <f t="shared" si="76"/>
        <v>75.985032253711211</v>
      </c>
      <c r="DY69" s="2">
        <f t="shared" si="76"/>
        <v>70.859789772727268</v>
      </c>
      <c r="EA69" s="2">
        <f t="shared" si="77"/>
        <v>69.095996877132407</v>
      </c>
      <c r="EB69" s="2">
        <f t="shared" si="77"/>
        <v>66.422567907987386</v>
      </c>
      <c r="EC69" s="2">
        <f t="shared" si="77"/>
        <v>62.982069677986587</v>
      </c>
      <c r="ED69" s="2">
        <f t="shared" si="77"/>
        <v>63.678626853939726</v>
      </c>
      <c r="EE69" s="2">
        <f t="shared" si="77"/>
        <v>60.081843974898142</v>
      </c>
      <c r="EF69" s="2">
        <f t="shared" si="77"/>
        <v>64.650705129891833</v>
      </c>
      <c r="EG69" s="2">
        <f t="shared" si="77"/>
        <v>69.963110157686629</v>
      </c>
      <c r="EH69" s="2">
        <f t="shared" si="77"/>
        <v>63.731351655907091</v>
      </c>
      <c r="EI69" s="2">
        <f t="shared" si="77"/>
        <v>61.592910088396465</v>
      </c>
      <c r="EJ69" s="2">
        <f t="shared" si="77"/>
        <v>62.481777565722631</v>
      </c>
      <c r="EK69" s="2">
        <f t="shared" si="77"/>
        <v>66.158058135259893</v>
      </c>
      <c r="EL69" s="2">
        <f t="shared" si="77"/>
        <v>67.73169055048929</v>
      </c>
      <c r="EM69" s="2">
        <f t="shared" si="77"/>
        <v>68.785562329338404</v>
      </c>
      <c r="EN69" s="2">
        <f t="shared" si="77"/>
        <v>67.264203197643198</v>
      </c>
      <c r="EO69" s="2">
        <f t="shared" si="77"/>
        <v>66.608775900651182</v>
      </c>
      <c r="EQ69" s="2">
        <f t="shared" si="78"/>
        <v>66.099956692155558</v>
      </c>
      <c r="ER69" s="2">
        <f t="shared" si="78"/>
        <v>64.682840296529577</v>
      </c>
      <c r="ES69" s="2">
        <f t="shared" si="78"/>
        <v>62.777649445795888</v>
      </c>
      <c r="ET69" s="2">
        <f t="shared" si="78"/>
        <v>63.232631131419893</v>
      </c>
      <c r="EU69" s="2">
        <f t="shared" si="78"/>
        <v>61.04711256275673</v>
      </c>
      <c r="EV69" s="2">
        <f t="shared" si="78"/>
        <v>65.102929918243035</v>
      </c>
      <c r="EW69" s="2">
        <f t="shared" si="78"/>
        <v>68.003870630846166</v>
      </c>
      <c r="EX69" s="2">
        <f t="shared" si="78"/>
        <v>63.265767275690749</v>
      </c>
      <c r="EY69" s="2">
        <f t="shared" si="78"/>
        <v>61.296048024795347</v>
      </c>
      <c r="EZ69" s="2">
        <f t="shared" si="78"/>
        <v>61.410576824494811</v>
      </c>
      <c r="FA69" s="2">
        <f t="shared" si="78"/>
        <v>65.23519615143536</v>
      </c>
      <c r="FB69" s="2">
        <f t="shared" si="78"/>
        <v>67.99812305932528</v>
      </c>
      <c r="FC69" s="2">
        <f t="shared" si="78"/>
        <v>67.397867884735632</v>
      </c>
      <c r="FD69" s="2">
        <f t="shared" si="78"/>
        <v>65.009271277725617</v>
      </c>
      <c r="FE69" s="2">
        <f t="shared" si="78"/>
        <v>65.952943663230741</v>
      </c>
      <c r="FG69" s="2">
        <f t="shared" si="79"/>
        <v>0.61204121794341959</v>
      </c>
      <c r="FH69" s="2">
        <f t="shared" si="79"/>
        <v>0.58999854969525301</v>
      </c>
      <c r="FI69" s="2">
        <f t="shared" si="79"/>
        <v>0.58259748879074491</v>
      </c>
      <c r="FJ69" s="2">
        <f t="shared" si="79"/>
        <v>0.53064745194528029</v>
      </c>
      <c r="FK69" s="2">
        <f t="shared" si="79"/>
        <v>0.53176449607499154</v>
      </c>
      <c r="FL69" s="2">
        <f t="shared" si="79"/>
        <v>0.52412422232875222</v>
      </c>
      <c r="FM69" s="2">
        <f t="shared" si="79"/>
        <v>0.54705808838970094</v>
      </c>
      <c r="FN69" s="2">
        <f t="shared" si="79"/>
        <v>0.54658657414188194</v>
      </c>
      <c r="FO69" s="2">
        <f t="shared" si="79"/>
        <v>0.55358701922319353</v>
      </c>
      <c r="FP69" s="2">
        <f t="shared" si="79"/>
        <v>0.53327029742588494</v>
      </c>
      <c r="FQ69" s="2">
        <f t="shared" si="79"/>
        <v>0.51655204031997504</v>
      </c>
      <c r="FR69" s="2">
        <f t="shared" si="79"/>
        <v>0.52755229105020984</v>
      </c>
      <c r="FS69" s="2">
        <f t="shared" si="79"/>
        <v>0.53264289775323514</v>
      </c>
      <c r="FT69" s="2">
        <f t="shared" si="79"/>
        <v>0.51225527245271174</v>
      </c>
      <c r="FU69" s="2">
        <f t="shared" si="79"/>
        <v>0.46645022200279623</v>
      </c>
      <c r="FW69" s="2">
        <f t="shared" si="67"/>
        <v>2.2935473876983152E-5</v>
      </c>
      <c r="FX69" s="2">
        <f t="shared" si="67"/>
        <v>3.4345157443425102E-5</v>
      </c>
      <c r="FY69" s="2">
        <f t="shared" si="67"/>
        <v>3.5725780163171453E-5</v>
      </c>
      <c r="FZ69" s="2">
        <f t="shared" si="67"/>
        <v>3.169010982453122E-5</v>
      </c>
      <c r="GA69" s="2">
        <f t="shared" si="67"/>
        <v>2.9018979488112182E-5</v>
      </c>
      <c r="GB69" s="2">
        <f t="shared" si="67"/>
        <v>2.7655768949630931E-5</v>
      </c>
      <c r="GC69" s="2">
        <f t="shared" si="67"/>
        <v>3.3473782476287882E-5</v>
      </c>
      <c r="GD69" s="2">
        <f t="shared" si="67"/>
        <v>4.0090672586244963E-5</v>
      </c>
      <c r="GE69" s="2">
        <f t="shared" si="67"/>
        <v>4.6175157238702857E-5</v>
      </c>
      <c r="GF69" s="2">
        <f t="shared" si="67"/>
        <v>3.6282541225053079E-5</v>
      </c>
      <c r="GG69" s="2">
        <f t="shared" si="67"/>
        <v>2.9946538035755008E-5</v>
      </c>
      <c r="GH69" s="2">
        <f t="shared" si="67"/>
        <v>2.5499906331937202E-5</v>
      </c>
      <c r="GI69" s="2">
        <f t="shared" si="67"/>
        <v>2.2983370112577467E-5</v>
      </c>
      <c r="GJ69" s="2">
        <f t="shared" si="67"/>
        <v>1.7719487834801175E-5</v>
      </c>
      <c r="GK69" s="2">
        <f t="shared" si="67"/>
        <v>1.4480343919758183E-5</v>
      </c>
      <c r="GM69" s="86">
        <f t="shared" si="68"/>
        <v>5.1763997474697232E-2</v>
      </c>
      <c r="GN69" s="86">
        <f t="shared" si="68"/>
        <v>3.9399733185489033E-2</v>
      </c>
      <c r="GO69" s="86">
        <f t="shared" si="68"/>
        <v>3.8209848017939287E-2</v>
      </c>
      <c r="GP69" s="86">
        <f t="shared" si="68"/>
        <v>1.9979038296306723E-2</v>
      </c>
      <c r="GQ69" s="86">
        <f t="shared" si="68"/>
        <v>2.0585686510873856E-2</v>
      </c>
      <c r="GR69" s="86">
        <f t="shared" si="68"/>
        <v>1.8269010329650882E-2</v>
      </c>
      <c r="GS69" s="86">
        <f t="shared" si="68"/>
        <v>2.5275950163905003E-2</v>
      </c>
      <c r="GT69" s="86">
        <f t="shared" si="68"/>
        <v>2.539928495079307E-2</v>
      </c>
      <c r="GU69" s="86">
        <f t="shared" si="68"/>
        <v>2.82958500182405E-2</v>
      </c>
      <c r="GV69" s="86">
        <f t="shared" si="68"/>
        <v>2.1192906217740538E-2</v>
      </c>
      <c r="GW69" s="86">
        <f t="shared" si="68"/>
        <v>1.6365701346709321E-2</v>
      </c>
      <c r="GX69" s="86">
        <f t="shared" si="68"/>
        <v>1.9287178309395539E-2</v>
      </c>
      <c r="GY69" s="86">
        <f t="shared" si="68"/>
        <v>2.0640693532522503E-2</v>
      </c>
      <c r="GZ69" s="86">
        <f t="shared" si="68"/>
        <v>1.5274044017167353E-2</v>
      </c>
      <c r="HA69" s="86">
        <f t="shared" si="68"/>
        <v>6.1262189811181937E-3</v>
      </c>
      <c r="HC69" s="86">
        <f t="shared" si="73"/>
        <v>1.4614523887057205E-8</v>
      </c>
      <c r="HD69" s="86">
        <f t="shared" si="69"/>
        <v>5.1026556805690144E-8</v>
      </c>
      <c r="HE69" s="86">
        <f t="shared" si="69"/>
        <v>3.8512316235103956E-8</v>
      </c>
      <c r="HF69" s="86">
        <f t="shared" si="69"/>
        <v>8.8756408473173347E-11</v>
      </c>
      <c r="HG69" s="86">
        <f t="shared" si="69"/>
        <v>4.077449752515642E-10</v>
      </c>
      <c r="HH69" s="86">
        <f t="shared" si="69"/>
        <v>1.0860126317998694E-10</v>
      </c>
      <c r="HI69" s="86">
        <f t="shared" si="69"/>
        <v>1.7366901235457617E-10</v>
      </c>
      <c r="HJ69" s="86">
        <f t="shared" si="69"/>
        <v>9.2175829630815376E-10</v>
      </c>
      <c r="HK69" s="86">
        <f t="shared" si="69"/>
        <v>4.5385635009592879E-9</v>
      </c>
      <c r="HL69" s="86">
        <f t="shared" si="69"/>
        <v>5.8490263519759935E-10</v>
      </c>
      <c r="HM69" s="86">
        <f t="shared" si="69"/>
        <v>3.9661824903275479E-10</v>
      </c>
      <c r="HN69" s="86">
        <f t="shared" si="69"/>
        <v>3.0645681859496905E-10</v>
      </c>
      <c r="HO69" s="86">
        <f t="shared" si="69"/>
        <v>1.9201286328096763E-10</v>
      </c>
      <c r="HP69" s="86">
        <f t="shared" si="69"/>
        <v>3.1560145451821048E-11</v>
      </c>
      <c r="HQ69" s="86">
        <f t="shared" si="69"/>
        <v>8.0424155590538594E-15</v>
      </c>
      <c r="HS69" s="86">
        <f t="shared" si="70"/>
        <v>1.5377661189169634E-69</v>
      </c>
      <c r="HT69" s="86">
        <f t="shared" si="70"/>
        <v>2.4962296441452009E-59</v>
      </c>
      <c r="HU69" s="86">
        <f t="shared" si="70"/>
        <v>6.0097154473907695E-62</v>
      </c>
      <c r="HV69" s="86">
        <f t="shared" si="70"/>
        <v>9.0721230861625043E-91</v>
      </c>
      <c r="HW69" s="86">
        <f t="shared" si="70"/>
        <v>3.4568290316946809E-84</v>
      </c>
      <c r="HX69" s="86">
        <f t="shared" si="70"/>
        <v>7.4094904622022362E-89</v>
      </c>
      <c r="HY69" s="86">
        <f t="shared" si="70"/>
        <v>1.3238166218568995E-85</v>
      </c>
      <c r="HZ69" s="86">
        <f t="shared" si="70"/>
        <v>2.0194451506882229E-80</v>
      </c>
      <c r="IA69" s="86">
        <f t="shared" si="70"/>
        <v>1.0217320311488844E-76</v>
      </c>
      <c r="IB69" s="86">
        <f t="shared" si="70"/>
        <v>7.6294012974155869E-84</v>
      </c>
      <c r="IC69" s="86">
        <f t="shared" si="70"/>
        <v>1.3456217948259596E-84</v>
      </c>
      <c r="ID69" s="86">
        <f t="shared" si="70"/>
        <v>8.4259278656665325E-85</v>
      </c>
      <c r="IE69" s="86">
        <f t="shared" si="70"/>
        <v>7.6272433060321789E-86</v>
      </c>
      <c r="IF69" s="86">
        <f t="shared" si="70"/>
        <v>6.6155750036040021E-66</v>
      </c>
      <c r="IG69" s="86">
        <f t="shared" si="70"/>
        <v>2.6717797199690712E-41</v>
      </c>
      <c r="II69" s="86">
        <f t="shared" si="71"/>
        <v>9.8136034607751781E-249</v>
      </c>
      <c r="IJ69" s="86">
        <f t="shared" si="71"/>
        <v>4.4238619243505569E-211</v>
      </c>
      <c r="IK69" s="86">
        <f t="shared" si="71"/>
        <v>5.5545593723115067E-224</v>
      </c>
      <c r="IL69" s="86">
        <f t="shared" si="71"/>
        <v>0</v>
      </c>
      <c r="IM69" s="86">
        <f t="shared" si="71"/>
        <v>6.9116101502939281E-304</v>
      </c>
      <c r="IN69" s="86">
        <f t="shared" si="71"/>
        <v>0</v>
      </c>
      <c r="IO69" s="86">
        <f t="shared" si="71"/>
        <v>0</v>
      </c>
      <c r="IP69" s="86">
        <f t="shared" si="71"/>
        <v>7.0337326871184372E-286</v>
      </c>
      <c r="IQ69" s="86">
        <f t="shared" si="71"/>
        <v>2.0048604783748167E-275</v>
      </c>
      <c r="IR69" s="86">
        <f t="shared" si="71"/>
        <v>3.8463381108415712E-300</v>
      </c>
      <c r="IS69" s="86">
        <f t="shared" si="71"/>
        <v>1.0110779106930072E-301</v>
      </c>
      <c r="IT69" s="86">
        <f t="shared" si="71"/>
        <v>1.4149437238287979E-301</v>
      </c>
      <c r="IU69" s="86">
        <f t="shared" si="71"/>
        <v>1.8819470328992992E-304</v>
      </c>
      <c r="IV69" s="86">
        <f t="shared" si="71"/>
        <v>1.2346877910978692E-148</v>
      </c>
      <c r="IW69" s="86">
        <f t="shared" si="71"/>
        <v>2.8640320688814715E-93</v>
      </c>
      <c r="IY69" s="86">
        <f t="shared" si="72"/>
        <v>5.1764012089221122E-2</v>
      </c>
      <c r="IZ69" s="86">
        <f t="shared" si="72"/>
        <v>3.9399784212045839E-2</v>
      </c>
      <c r="JA69" s="86">
        <f t="shared" si="72"/>
        <v>3.8209886530255519E-2</v>
      </c>
      <c r="JB69" s="86">
        <f t="shared" si="72"/>
        <v>1.9979038385063132E-2</v>
      </c>
      <c r="JC69" s="86">
        <f t="shared" si="72"/>
        <v>2.0585686918618833E-2</v>
      </c>
      <c r="JD69" s="86">
        <f t="shared" si="72"/>
        <v>1.8269010438252145E-2</v>
      </c>
      <c r="JE69" s="86">
        <f t="shared" si="72"/>
        <v>2.5275950337574016E-2</v>
      </c>
      <c r="JF69" s="86">
        <f t="shared" si="72"/>
        <v>2.5399285872551365E-2</v>
      </c>
      <c r="JG69" s="86">
        <f t="shared" si="72"/>
        <v>2.8295854556804001E-2</v>
      </c>
      <c r="JH69" s="86">
        <f t="shared" si="72"/>
        <v>2.1192906802643175E-2</v>
      </c>
      <c r="JI69" s="86">
        <f t="shared" si="72"/>
        <v>1.6365701743327569E-2</v>
      </c>
      <c r="JJ69" s="86">
        <f t="shared" si="72"/>
        <v>1.9287178615852357E-2</v>
      </c>
      <c r="JK69" s="86">
        <f t="shared" si="72"/>
        <v>2.0640693724535367E-2</v>
      </c>
      <c r="JL69" s="86">
        <f t="shared" si="72"/>
        <v>1.5274044048727498E-2</v>
      </c>
      <c r="JM69" s="86">
        <f t="shared" si="72"/>
        <v>6.1262189811262359E-3</v>
      </c>
    </row>
    <row r="70" spans="2:273" x14ac:dyDescent="0.25">
      <c r="B70" s="2">
        <v>43</v>
      </c>
      <c r="C70" s="37">
        <v>101.443</v>
      </c>
      <c r="D70" s="37">
        <v>91.507999999999996</v>
      </c>
      <c r="E70" s="37">
        <v>89.77</v>
      </c>
      <c r="F70" s="37">
        <v>83.573999999999998</v>
      </c>
      <c r="G70" s="37">
        <v>79.212999999999994</v>
      </c>
      <c r="H70" s="37">
        <v>80.316999999999993</v>
      </c>
      <c r="I70" s="37">
        <v>88.216999999999999</v>
      </c>
      <c r="J70" s="37">
        <v>84.167000000000002</v>
      </c>
      <c r="K70" s="37">
        <v>84.081999999999994</v>
      </c>
      <c r="L70" s="37">
        <v>80.180000000000007</v>
      </c>
      <c r="M70" s="37">
        <v>80.328000000000003</v>
      </c>
      <c r="N70" s="37">
        <v>82.081999999999994</v>
      </c>
      <c r="O70" s="37">
        <v>83.507999999999996</v>
      </c>
      <c r="P70" s="37">
        <v>79.819999999999993</v>
      </c>
      <c r="Q70" s="37">
        <v>74.23</v>
      </c>
      <c r="S70" s="4">
        <f t="shared" si="74"/>
        <v>110.23771260431516</v>
      </c>
      <c r="T70" s="4">
        <f t="shared" si="74"/>
        <v>100.25565511632384</v>
      </c>
      <c r="U70" s="4">
        <f t="shared" si="74"/>
        <v>97.506664431985385</v>
      </c>
      <c r="V70" s="4">
        <f t="shared" si="74"/>
        <v>86.151744644166939</v>
      </c>
      <c r="W70" s="4">
        <f t="shared" si="74"/>
        <v>84.652797790820841</v>
      </c>
      <c r="X70" s="4">
        <f t="shared" si="74"/>
        <v>84.308852435786761</v>
      </c>
      <c r="Y70" s="4">
        <f t="shared" si="74"/>
        <v>93.17177286563863</v>
      </c>
      <c r="Z70" s="4">
        <f t="shared" si="74"/>
        <v>89.697816997677478</v>
      </c>
      <c r="AA70" s="4">
        <f t="shared" si="74"/>
        <v>89.29775446744145</v>
      </c>
      <c r="AB70" s="4">
        <f t="shared" si="74"/>
        <v>86.36965994949152</v>
      </c>
      <c r="AC70" s="4">
        <f t="shared" si="74"/>
        <v>85.688781581200232</v>
      </c>
      <c r="AD70" s="4">
        <f t="shared" si="74"/>
        <v>89.82875532866143</v>
      </c>
      <c r="AE70" s="4">
        <f t="shared" si="74"/>
        <v>91.97940897812866</v>
      </c>
      <c r="AF70" s="4">
        <f t="shared" si="74"/>
        <v>87.50173247958881</v>
      </c>
      <c r="AG70" s="4">
        <f t="shared" si="74"/>
        <v>75.320178151741032</v>
      </c>
      <c r="AI70" s="4">
        <f t="shared" si="75"/>
        <v>-8.7947126043151655</v>
      </c>
      <c r="AJ70" s="4">
        <f t="shared" si="75"/>
        <v>-8.7476551163238412</v>
      </c>
      <c r="AK70" s="4">
        <f t="shared" si="75"/>
        <v>-7.736664431985389</v>
      </c>
      <c r="AL70" s="4">
        <f t="shared" si="75"/>
        <v>-2.5777446441669412</v>
      </c>
      <c r="AM70" s="4">
        <f t="shared" si="75"/>
        <v>-5.4397977908208475</v>
      </c>
      <c r="AN70" s="4">
        <f t="shared" si="75"/>
        <v>-3.9918524357867682</v>
      </c>
      <c r="AO70" s="4">
        <f t="shared" si="75"/>
        <v>-4.9547728656386312</v>
      </c>
      <c r="AP70" s="4">
        <f t="shared" si="75"/>
        <v>-5.5308169976774764</v>
      </c>
      <c r="AQ70" s="4">
        <f t="shared" si="75"/>
        <v>-5.2157544674414567</v>
      </c>
      <c r="AR70" s="4">
        <f t="shared" si="75"/>
        <v>-6.1896599494915137</v>
      </c>
      <c r="AS70" s="4">
        <f t="shared" si="75"/>
        <v>-5.3607815812002286</v>
      </c>
      <c r="AT70" s="4">
        <f t="shared" si="75"/>
        <v>-7.7467553286614361</v>
      </c>
      <c r="AU70" s="4">
        <f t="shared" si="75"/>
        <v>-8.4714089781286646</v>
      </c>
      <c r="AV70" s="4">
        <f t="shared" si="75"/>
        <v>-7.6817324795888169</v>
      </c>
      <c r="AW70" s="4">
        <f t="shared" si="75"/>
        <v>-1.0901781517410285</v>
      </c>
      <c r="AY70" s="2">
        <f t="shared" si="65"/>
        <v>71.874509445292958</v>
      </c>
      <c r="AZ70" s="2">
        <f t="shared" si="65"/>
        <v>70.559125593151208</v>
      </c>
      <c r="BA70" s="2">
        <f t="shared" si="65"/>
        <v>67.073998086714269</v>
      </c>
      <c r="BB70" s="2">
        <f t="shared" si="65"/>
        <v>68.332759403545992</v>
      </c>
      <c r="BC70" s="2">
        <f t="shared" si="65"/>
        <v>65.900946547884885</v>
      </c>
      <c r="BD70" s="2">
        <f t="shared" si="65"/>
        <v>67.868917092158355</v>
      </c>
      <c r="BE70" s="2">
        <f t="shared" si="65"/>
        <v>72.715145609162647</v>
      </c>
      <c r="BF70" s="2">
        <f t="shared" si="65"/>
        <v>68.769628963305195</v>
      </c>
      <c r="BG70" s="2">
        <f t="shared" si="65"/>
        <v>65.826375355183274</v>
      </c>
      <c r="BH70" s="2">
        <f t="shared" si="65"/>
        <v>66.774709875561783</v>
      </c>
      <c r="BI70" s="2">
        <f t="shared" si="65"/>
        <v>69.561083574839472</v>
      </c>
      <c r="BJ70" s="2">
        <f t="shared" si="65"/>
        <v>71.311471875928987</v>
      </c>
      <c r="BK70" s="2">
        <f t="shared" si="65"/>
        <v>72.345766036919414</v>
      </c>
      <c r="BL70" s="2">
        <f t="shared" si="65"/>
        <v>71.398360319341549</v>
      </c>
      <c r="BM70" s="2">
        <f t="shared" si="65"/>
        <v>68.85570467335819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76.969780464675182</v>
      </c>
      <c r="DL70" s="2">
        <f t="shared" si="76"/>
        <v>77.321336688915636</v>
      </c>
      <c r="DM70" s="2">
        <f t="shared" si="76"/>
        <v>73.511318743845038</v>
      </c>
      <c r="DN70" s="2">
        <f t="shared" si="76"/>
        <v>74.255806620209086</v>
      </c>
      <c r="DO70" s="2">
        <f t="shared" si="76"/>
        <v>73.243272473867577</v>
      </c>
      <c r="DP70" s="2">
        <f t="shared" si="76"/>
        <v>71.886363588850173</v>
      </c>
      <c r="DQ70" s="2">
        <f t="shared" si="76"/>
        <v>76.588632176360221</v>
      </c>
      <c r="DR70" s="2">
        <f t="shared" si="76"/>
        <v>75.576255440900567</v>
      </c>
      <c r="DS70" s="2">
        <f t="shared" si="76"/>
        <v>71.718306191369606</v>
      </c>
      <c r="DT70" s="2">
        <f t="shared" si="76"/>
        <v>72.287247842401499</v>
      </c>
      <c r="DU70" s="2">
        <f t="shared" si="76"/>
        <v>73.693588259109319</v>
      </c>
      <c r="DV70" s="2">
        <f t="shared" si="76"/>
        <v>75.847369337979089</v>
      </c>
      <c r="DW70" s="2">
        <f t="shared" si="76"/>
        <v>76.985069136960604</v>
      </c>
      <c r="DX70" s="2">
        <f t="shared" si="76"/>
        <v>76.318972739541181</v>
      </c>
      <c r="DY70" s="2">
        <f t="shared" si="76"/>
        <v>71.122989919354836</v>
      </c>
      <c r="EA70" s="2">
        <f t="shared" si="77"/>
        <v>68.929037313852191</v>
      </c>
      <c r="EB70" s="2">
        <f t="shared" si="77"/>
        <v>66.273517173684979</v>
      </c>
      <c r="EC70" s="2">
        <f t="shared" si="77"/>
        <v>62.867794944499394</v>
      </c>
      <c r="ED70" s="2">
        <f t="shared" si="77"/>
        <v>63.554873392193613</v>
      </c>
      <c r="EE70" s="2">
        <f t="shared" si="77"/>
        <v>60.004604340777334</v>
      </c>
      <c r="EF70" s="2">
        <f t="shared" si="77"/>
        <v>64.542224354652149</v>
      </c>
      <c r="EG70" s="2">
        <f t="shared" si="77"/>
        <v>69.790369151874103</v>
      </c>
      <c r="EH70" s="2">
        <f t="shared" si="77"/>
        <v>63.620137398593982</v>
      </c>
      <c r="EI70" s="2">
        <f t="shared" si="77"/>
        <v>61.493202826615224</v>
      </c>
      <c r="EJ70" s="2">
        <f t="shared" si="77"/>
        <v>62.37461350016936</v>
      </c>
      <c r="EK70" s="2">
        <f t="shared" si="77"/>
        <v>66.033785266604028</v>
      </c>
      <c r="EL70" s="2">
        <f t="shared" si="77"/>
        <v>67.606772048353392</v>
      </c>
      <c r="EM70" s="2">
        <f t="shared" si="77"/>
        <v>68.633336711405931</v>
      </c>
      <c r="EN70" s="2">
        <f t="shared" si="77"/>
        <v>67.125515673668545</v>
      </c>
      <c r="EO70" s="2">
        <f t="shared" si="77"/>
        <v>66.49048240025806</v>
      </c>
      <c r="EQ70" s="2">
        <f t="shared" si="78"/>
        <v>65.974590574554071</v>
      </c>
      <c r="ER70" s="2">
        <f t="shared" si="78"/>
        <v>64.559540717315897</v>
      </c>
      <c r="ES70" s="2">
        <f t="shared" si="78"/>
        <v>62.666131449683967</v>
      </c>
      <c r="ET70" s="2">
        <f t="shared" si="78"/>
        <v>63.115503764272454</v>
      </c>
      <c r="EU70" s="2">
        <f t="shared" si="78"/>
        <v>60.955621377225008</v>
      </c>
      <c r="EV70" s="2">
        <f t="shared" si="78"/>
        <v>64.987160557913285</v>
      </c>
      <c r="EW70" s="2">
        <f t="shared" si="78"/>
        <v>67.862416287751316</v>
      </c>
      <c r="EX70" s="2">
        <f t="shared" si="78"/>
        <v>63.161979474837338</v>
      </c>
      <c r="EY70" s="2">
        <f t="shared" si="78"/>
        <v>61.200745213116434</v>
      </c>
      <c r="EZ70" s="2">
        <f t="shared" si="78"/>
        <v>61.319464690815316</v>
      </c>
      <c r="FA70" s="2">
        <f t="shared" si="78"/>
        <v>65.1243644157136</v>
      </c>
      <c r="FB70" s="2">
        <f t="shared" si="78"/>
        <v>67.869230313185099</v>
      </c>
      <c r="FC70" s="2">
        <f t="shared" si="78"/>
        <v>67.26556574387385</v>
      </c>
      <c r="FD70" s="2">
        <f t="shared" si="78"/>
        <v>64.902500334063674</v>
      </c>
      <c r="FE70" s="2">
        <f t="shared" si="78"/>
        <v>65.84560497105052</v>
      </c>
      <c r="FG70" s="2">
        <f t="shared" si="79"/>
        <v>0.63367236396162019</v>
      </c>
      <c r="FH70" s="2">
        <f t="shared" si="79"/>
        <v>0.61207974483135441</v>
      </c>
      <c r="FI70" s="2">
        <f t="shared" si="79"/>
        <v>0.60481029392564856</v>
      </c>
      <c r="FJ70" s="2">
        <f t="shared" si="79"/>
        <v>0.5535061123641567</v>
      </c>
      <c r="FK70" s="2">
        <f t="shared" si="79"/>
        <v>0.55461441530139832</v>
      </c>
      <c r="FL70" s="2">
        <f t="shared" si="79"/>
        <v>0.54702938775596888</v>
      </c>
      <c r="FM70" s="2">
        <f t="shared" si="79"/>
        <v>0.56976551088052441</v>
      </c>
      <c r="FN70" s="2">
        <f t="shared" si="79"/>
        <v>0.56929902445182567</v>
      </c>
      <c r="FO70" s="2">
        <f t="shared" si="79"/>
        <v>0.57622068148641314</v>
      </c>
      <c r="FP70" s="2">
        <f t="shared" si="79"/>
        <v>0.55610807376397986</v>
      </c>
      <c r="FQ70" s="2">
        <f t="shared" si="79"/>
        <v>0.53950145022080043</v>
      </c>
      <c r="FR70" s="2">
        <f t="shared" si="79"/>
        <v>0.55043398445152247</v>
      </c>
      <c r="FS70" s="2">
        <f t="shared" si="79"/>
        <v>0.55548578364995638</v>
      </c>
      <c r="FT70" s="2">
        <f t="shared" si="79"/>
        <v>0.53522512739010852</v>
      </c>
      <c r="FU70" s="2">
        <f t="shared" si="79"/>
        <v>0.48942716179079865</v>
      </c>
      <c r="FW70" s="2">
        <f t="shared" si="67"/>
        <v>2.5148191377081036E-5</v>
      </c>
      <c r="FX70" s="2">
        <f t="shared" si="67"/>
        <v>3.7658591495861803E-5</v>
      </c>
      <c r="FY70" s="2">
        <f t="shared" si="67"/>
        <v>3.917240397129308E-5</v>
      </c>
      <c r="FZ70" s="2">
        <f t="shared" si="67"/>
        <v>3.4747408219094586E-5</v>
      </c>
      <c r="GA70" s="2">
        <f t="shared" si="67"/>
        <v>3.1818589200575542E-5</v>
      </c>
      <c r="GB70" s="2">
        <f t="shared" si="67"/>
        <v>3.0323866741348643E-5</v>
      </c>
      <c r="GC70" s="2">
        <f t="shared" si="67"/>
        <v>3.6703154095214877E-5</v>
      </c>
      <c r="GD70" s="2">
        <f t="shared" si="67"/>
        <v>4.3958378333986388E-5</v>
      </c>
      <c r="GE70" s="2">
        <f t="shared" si="67"/>
        <v>5.0629827565110833E-5</v>
      </c>
      <c r="GF70" s="2">
        <f t="shared" si="67"/>
        <v>3.978287609500847E-5</v>
      </c>
      <c r="GG70" s="2">
        <f t="shared" si="67"/>
        <v>3.2835631137867486E-5</v>
      </c>
      <c r="GH70" s="2">
        <f t="shared" si="67"/>
        <v>2.7960022509835684E-5</v>
      </c>
      <c r="GI70" s="2">
        <f t="shared" si="67"/>
        <v>2.520070832242843E-5</v>
      </c>
      <c r="GJ70" s="2">
        <f t="shared" si="67"/>
        <v>1.9428998842951202E-5</v>
      </c>
      <c r="GK70" s="2">
        <f t="shared" si="67"/>
        <v>1.58773591994038E-5</v>
      </c>
      <c r="GM70" s="86">
        <f t="shared" si="68"/>
        <v>6.6804182239031396E-2</v>
      </c>
      <c r="GN70" s="86">
        <f t="shared" si="68"/>
        <v>5.1338651419708163E-2</v>
      </c>
      <c r="GO70" s="86">
        <f t="shared" si="68"/>
        <v>5.0637357326654205E-2</v>
      </c>
      <c r="GP70" s="86">
        <f t="shared" si="68"/>
        <v>2.8039531467248777E-2</v>
      </c>
      <c r="GQ70" s="86">
        <f t="shared" si="68"/>
        <v>2.9114389071974774E-2</v>
      </c>
      <c r="GR70" s="86">
        <f t="shared" si="68"/>
        <v>2.5966465466212774E-2</v>
      </c>
      <c r="GS70" s="86">
        <f t="shared" si="68"/>
        <v>3.4950650332003917E-2</v>
      </c>
      <c r="GT70" s="86">
        <f t="shared" si="68"/>
        <v>3.5307672461541005E-2</v>
      </c>
      <c r="GU70" s="86">
        <f t="shared" si="68"/>
        <v>3.9224867238109092E-2</v>
      </c>
      <c r="GV70" s="86">
        <f t="shared" si="68"/>
        <v>3.0048665482719811E-2</v>
      </c>
      <c r="GW70" s="86">
        <f t="shared" si="68"/>
        <v>2.3666044103667048E-2</v>
      </c>
      <c r="GX70" s="86">
        <f t="shared" si="68"/>
        <v>2.7363075495938312E-2</v>
      </c>
      <c r="GY70" s="86">
        <f t="shared" si="68"/>
        <v>2.8975104239196036E-2</v>
      </c>
      <c r="GZ70" s="86">
        <f t="shared" si="68"/>
        <v>2.2227307180273867E-2</v>
      </c>
      <c r="HA70" s="86">
        <f t="shared" si="68"/>
        <v>1.0000000006906568E-2</v>
      </c>
      <c r="HC70" s="86">
        <f t="shared" si="73"/>
        <v>3.1437654058824151E-8</v>
      </c>
      <c r="HD70" s="86">
        <f t="shared" si="69"/>
        <v>1.0339241058420513E-7</v>
      </c>
      <c r="HE70" s="86">
        <f t="shared" si="69"/>
        <v>8.0440650162613742E-8</v>
      </c>
      <c r="HF70" s="86">
        <f t="shared" si="69"/>
        <v>2.4779451419905676E-10</v>
      </c>
      <c r="HG70" s="86">
        <f t="shared" si="69"/>
        <v>1.0551856969331193E-9</v>
      </c>
      <c r="HH70" s="86">
        <f t="shared" si="69"/>
        <v>2.9552534361767005E-10</v>
      </c>
      <c r="HI70" s="86">
        <f t="shared" si="69"/>
        <v>4.6863014621263477E-10</v>
      </c>
      <c r="HJ70" s="86">
        <f t="shared" si="69"/>
        <v>2.3421960928715817E-9</v>
      </c>
      <c r="HK70" s="86">
        <f t="shared" si="69"/>
        <v>1.105653638210104E-8</v>
      </c>
      <c r="HL70" s="86">
        <f t="shared" si="69"/>
        <v>1.5229357319668584E-9</v>
      </c>
      <c r="HM70" s="86">
        <f t="shared" si="69"/>
        <v>1.0264775367482595E-9</v>
      </c>
      <c r="HN70" s="86">
        <f t="shared" si="69"/>
        <v>7.8624961067716786E-10</v>
      </c>
      <c r="HO70" s="86">
        <f t="shared" si="69"/>
        <v>4.9546027485638981E-10</v>
      </c>
      <c r="HP70" s="86">
        <f t="shared" si="69"/>
        <v>8.795686742689276E-11</v>
      </c>
      <c r="HQ70" s="86">
        <f t="shared" si="69"/>
        <v>3.3617289121353788E-14</v>
      </c>
      <c r="HS70" s="86">
        <f t="shared" si="70"/>
        <v>6.1886214830006234E-68</v>
      </c>
      <c r="HT70" s="86">
        <f t="shared" si="70"/>
        <v>6.4927735871262436E-58</v>
      </c>
      <c r="HU70" s="86">
        <f t="shared" si="70"/>
        <v>1.8847062858540897E-60</v>
      </c>
      <c r="HV70" s="86">
        <f t="shared" si="70"/>
        <v>1.3330309778404498E-88</v>
      </c>
      <c r="HW70" s="86">
        <f t="shared" si="70"/>
        <v>3.4608011873417865E-82</v>
      </c>
      <c r="HX70" s="86">
        <f t="shared" si="70"/>
        <v>9.316316387833581E-87</v>
      </c>
      <c r="HY70" s="86">
        <f t="shared" si="70"/>
        <v>1.5362020457173397E-83</v>
      </c>
      <c r="HZ70" s="86">
        <f t="shared" si="70"/>
        <v>1.8224275450858844E-78</v>
      </c>
      <c r="IA70" s="86">
        <f t="shared" si="70"/>
        <v>8.1120283063514384E-75</v>
      </c>
      <c r="IB70" s="86">
        <f t="shared" si="70"/>
        <v>8.1194548473670872E-82</v>
      </c>
      <c r="IC70" s="86">
        <f t="shared" si="70"/>
        <v>1.359048142744244E-82</v>
      </c>
      <c r="ID70" s="86">
        <f t="shared" si="70"/>
        <v>7.9725959618104873E-83</v>
      </c>
      <c r="IE70" s="86">
        <f t="shared" si="70"/>
        <v>7.2594499150608324E-84</v>
      </c>
      <c r="IF70" s="86">
        <f t="shared" si="70"/>
        <v>2.0251587484759672E-64</v>
      </c>
      <c r="IG70" s="86">
        <f t="shared" si="70"/>
        <v>2.1028560770575911E-40</v>
      </c>
      <c r="II70" s="86">
        <f t="shared" si="71"/>
        <v>1.6815617954216548E-244</v>
      </c>
      <c r="IJ70" s="86">
        <f t="shared" si="71"/>
        <v>2.366658242039608E-207</v>
      </c>
      <c r="IK70" s="86">
        <f t="shared" si="71"/>
        <v>5.2249343686974418E-220</v>
      </c>
      <c r="IL70" s="86">
        <f t="shared" si="71"/>
        <v>0</v>
      </c>
      <c r="IM70" s="86">
        <f t="shared" si="71"/>
        <v>1.3669610009360841E-298</v>
      </c>
      <c r="IN70" s="86">
        <f t="shared" si="71"/>
        <v>0</v>
      </c>
      <c r="IO70" s="86">
        <f t="shared" si="71"/>
        <v>3.9280874205024519E-304</v>
      </c>
      <c r="IP70" s="86">
        <f t="shared" si="71"/>
        <v>9.6773618613760946E-281</v>
      </c>
      <c r="IQ70" s="86">
        <f t="shared" si="71"/>
        <v>2.0949698428513456E-270</v>
      </c>
      <c r="IR70" s="86">
        <f t="shared" si="71"/>
        <v>8.4975181352593799E-295</v>
      </c>
      <c r="IS70" s="86">
        <f t="shared" si="71"/>
        <v>1.9001788897488055E-296</v>
      </c>
      <c r="IT70" s="86">
        <f t="shared" si="71"/>
        <v>2.19997160742264E-296</v>
      </c>
      <c r="IU70" s="86">
        <f t="shared" si="71"/>
        <v>2.9197873117234806E-299</v>
      </c>
      <c r="IV70" s="86">
        <f t="shared" si="71"/>
        <v>3.5452695129695282E-146</v>
      </c>
      <c r="IW70" s="86">
        <f t="shared" si="71"/>
        <v>9.1391386619568301E-92</v>
      </c>
      <c r="IY70" s="86">
        <f t="shared" si="72"/>
        <v>6.6804213676685459E-2</v>
      </c>
      <c r="IZ70" s="86">
        <f t="shared" si="72"/>
        <v>5.1338754812118748E-2</v>
      </c>
      <c r="JA70" s="86">
        <f t="shared" si="72"/>
        <v>5.0637437767304366E-2</v>
      </c>
      <c r="JB70" s="86">
        <f t="shared" si="72"/>
        <v>2.8039531715043291E-2</v>
      </c>
      <c r="JC70" s="86">
        <f t="shared" si="72"/>
        <v>2.911439012716047E-2</v>
      </c>
      <c r="JD70" s="86">
        <f t="shared" si="72"/>
        <v>2.5966465761738118E-2</v>
      </c>
      <c r="JE70" s="86">
        <f t="shared" si="72"/>
        <v>3.4950650800634066E-2</v>
      </c>
      <c r="JF70" s="86">
        <f t="shared" si="72"/>
        <v>3.5307674803737095E-2</v>
      </c>
      <c r="JG70" s="86">
        <f t="shared" si="72"/>
        <v>3.9224878294645472E-2</v>
      </c>
      <c r="JH70" s="86">
        <f t="shared" si="72"/>
        <v>3.0048667005655543E-2</v>
      </c>
      <c r="JI70" s="86">
        <f t="shared" si="72"/>
        <v>2.3666045130144586E-2</v>
      </c>
      <c r="JJ70" s="86">
        <f t="shared" si="72"/>
        <v>2.7363076282187922E-2</v>
      </c>
      <c r="JK70" s="86">
        <f t="shared" si="72"/>
        <v>2.897510473465631E-2</v>
      </c>
      <c r="JL70" s="86">
        <f t="shared" si="72"/>
        <v>2.2227307268230734E-2</v>
      </c>
      <c r="JM70" s="86">
        <f t="shared" si="72"/>
        <v>1.0000000006940185E-2</v>
      </c>
    </row>
    <row r="71" spans="2:273" x14ac:dyDescent="0.25">
      <c r="B71" s="2">
        <v>44</v>
      </c>
      <c r="C71" s="37">
        <v>110.902</v>
      </c>
      <c r="D71" s="37">
        <v>95.787000000000006</v>
      </c>
      <c r="E71" s="37">
        <v>95.049000000000007</v>
      </c>
      <c r="F71" s="37">
        <v>86.525000000000006</v>
      </c>
      <c r="G71" s="37">
        <v>82.049000000000007</v>
      </c>
      <c r="H71" s="37">
        <v>83.45</v>
      </c>
      <c r="I71" s="37">
        <v>92.283000000000001</v>
      </c>
      <c r="J71" s="37">
        <v>87.8</v>
      </c>
      <c r="K71" s="37">
        <v>87.081999999999994</v>
      </c>
      <c r="L71" s="37">
        <v>83.066000000000003</v>
      </c>
      <c r="M71" s="37">
        <v>81.787000000000006</v>
      </c>
      <c r="N71" s="37">
        <v>85.131</v>
      </c>
      <c r="O71" s="37">
        <v>86.902000000000001</v>
      </c>
      <c r="P71" s="37">
        <v>83.721000000000004</v>
      </c>
      <c r="Q71" s="37">
        <v>73.869</v>
      </c>
      <c r="S71" s="4">
        <f t="shared" si="74"/>
        <v>118.50254617734782</v>
      </c>
      <c r="T71" s="4">
        <f t="shared" si="74"/>
        <v>107.00480739255028</v>
      </c>
      <c r="U71" s="4">
        <f t="shared" si="74"/>
        <v>104.92118796596363</v>
      </c>
      <c r="V71" s="4">
        <f t="shared" si="74"/>
        <v>91.629850822470658</v>
      </c>
      <c r="W71" s="4">
        <f t="shared" si="74"/>
        <v>90.54331335049379</v>
      </c>
      <c r="X71" s="4">
        <f t="shared" si="74"/>
        <v>89.665616049055501</v>
      </c>
      <c r="Y71" s="4">
        <f t="shared" si="74"/>
        <v>99.115045592336699</v>
      </c>
      <c r="Z71" s="4">
        <f t="shared" si="74"/>
        <v>95.882025853981645</v>
      </c>
      <c r="AA71" s="4">
        <f t="shared" si="74"/>
        <v>96.151451908284415</v>
      </c>
      <c r="AB71" s="4">
        <f t="shared" si="74"/>
        <v>92.627286501534201</v>
      </c>
      <c r="AC71" s="4">
        <f t="shared" si="74"/>
        <v>91.249025132680416</v>
      </c>
      <c r="AD71" s="4">
        <f t="shared" si="74"/>
        <v>95.79360585580028</v>
      </c>
      <c r="AE71" s="4">
        <f t="shared" si="74"/>
        <v>98.085001816749084</v>
      </c>
      <c r="AF71" s="4">
        <f t="shared" si="74"/>
        <v>93.190745560493866</v>
      </c>
      <c r="AG71" s="4">
        <f t="shared" si="74"/>
        <v>78.573976775018195</v>
      </c>
      <c r="AI71" s="4">
        <f t="shared" si="75"/>
        <v>-7.6005461773478231</v>
      </c>
      <c r="AJ71" s="4">
        <f t="shared" si="75"/>
        <v>-11.21780739255027</v>
      </c>
      <c r="AK71" s="4">
        <f t="shared" si="75"/>
        <v>-9.8721879659636187</v>
      </c>
      <c r="AL71" s="4">
        <f t="shared" si="75"/>
        <v>-5.1048508224706524</v>
      </c>
      <c r="AM71" s="4">
        <f t="shared" si="75"/>
        <v>-8.4943133504937833</v>
      </c>
      <c r="AN71" s="4">
        <f t="shared" si="75"/>
        <v>-6.2156160490554981</v>
      </c>
      <c r="AO71" s="4">
        <f t="shared" si="75"/>
        <v>-6.8320455923366978</v>
      </c>
      <c r="AP71" s="4">
        <f t="shared" si="75"/>
        <v>-8.0820258539816479</v>
      </c>
      <c r="AQ71" s="4">
        <f t="shared" si="75"/>
        <v>-9.0694519082844209</v>
      </c>
      <c r="AR71" s="4">
        <f t="shared" si="75"/>
        <v>-9.5612865015341981</v>
      </c>
      <c r="AS71" s="4">
        <f t="shared" si="75"/>
        <v>-9.4620251326804095</v>
      </c>
      <c r="AT71" s="4">
        <f t="shared" si="75"/>
        <v>-10.66260585580028</v>
      </c>
      <c r="AU71" s="4">
        <f t="shared" si="75"/>
        <v>-11.183001816749083</v>
      </c>
      <c r="AV71" s="4">
        <f t="shared" si="75"/>
        <v>-9.4697455604938625</v>
      </c>
      <c r="AW71" s="4">
        <f t="shared" si="75"/>
        <v>-4.7049767750181957</v>
      </c>
      <c r="AY71" s="2">
        <f t="shared" si="65"/>
        <v>71.684015092494931</v>
      </c>
      <c r="AZ71" s="2">
        <f t="shared" si="65"/>
        <v>70.340188141308147</v>
      </c>
      <c r="BA71" s="2">
        <f t="shared" si="65"/>
        <v>66.856196170911844</v>
      </c>
      <c r="BB71" s="2">
        <f t="shared" si="65"/>
        <v>68.12028887547072</v>
      </c>
      <c r="BC71" s="2">
        <f t="shared" si="65"/>
        <v>65.669873085040706</v>
      </c>
      <c r="BD71" s="2">
        <f t="shared" si="65"/>
        <v>67.735198799378864</v>
      </c>
      <c r="BE71" s="2">
        <f t="shared" si="65"/>
        <v>72.525659314935865</v>
      </c>
      <c r="BF71" s="2">
        <f t="shared" si="65"/>
        <v>68.573820360174878</v>
      </c>
      <c r="BG71" s="2">
        <f t="shared" si="65"/>
        <v>65.644445615469834</v>
      </c>
      <c r="BH71" s="2">
        <f t="shared" si="65"/>
        <v>66.598545933078881</v>
      </c>
      <c r="BI71" s="2">
        <f t="shared" si="65"/>
        <v>69.413077223890056</v>
      </c>
      <c r="BJ71" s="2">
        <f t="shared" si="65"/>
        <v>71.147643739075136</v>
      </c>
      <c r="BK71" s="2">
        <f t="shared" si="65"/>
        <v>72.189650240729549</v>
      </c>
      <c r="BL71" s="2">
        <f t="shared" si="65"/>
        <v>71.25874136811008</v>
      </c>
      <c r="BM71" s="2">
        <f t="shared" si="65"/>
        <v>68.816759832472883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77.226240872451385</v>
      </c>
      <c r="DL71" s="2">
        <f t="shared" si="76"/>
        <v>77.633903599956227</v>
      </c>
      <c r="DM71" s="2">
        <f t="shared" si="76"/>
        <v>73.740851624904238</v>
      </c>
      <c r="DN71" s="2">
        <f t="shared" si="76"/>
        <v>74.494191637630678</v>
      </c>
      <c r="DO71" s="2">
        <f t="shared" si="76"/>
        <v>73.510528222996498</v>
      </c>
      <c r="DP71" s="2">
        <f t="shared" si="76"/>
        <v>72.106821602787463</v>
      </c>
      <c r="DQ71" s="2">
        <f t="shared" si="76"/>
        <v>76.748544183864908</v>
      </c>
      <c r="DR71" s="2">
        <f t="shared" si="76"/>
        <v>75.914535459662289</v>
      </c>
      <c r="DS71" s="2">
        <f t="shared" si="76"/>
        <v>71.982235178236394</v>
      </c>
      <c r="DT71" s="2">
        <f t="shared" si="76"/>
        <v>72.548144559099427</v>
      </c>
      <c r="DU71" s="2">
        <f t="shared" si="76"/>
        <v>73.913793319838064</v>
      </c>
      <c r="DV71" s="2">
        <f t="shared" si="76"/>
        <v>76.068919860627176</v>
      </c>
      <c r="DW71" s="2">
        <f t="shared" si="76"/>
        <v>77.271217823639773</v>
      </c>
      <c r="DX71" s="2">
        <f t="shared" si="76"/>
        <v>76.652913225371137</v>
      </c>
      <c r="DY71" s="2">
        <f t="shared" si="76"/>
        <v>71.386190065982404</v>
      </c>
      <c r="EA71" s="2">
        <f t="shared" si="77"/>
        <v>68.762077750571976</v>
      </c>
      <c r="EB71" s="2">
        <f t="shared" si="77"/>
        <v>66.124466439382559</v>
      </c>
      <c r="EC71" s="2">
        <f t="shared" si="77"/>
        <v>62.753520211012194</v>
      </c>
      <c r="ED71" s="2">
        <f t="shared" si="77"/>
        <v>63.431119930447494</v>
      </c>
      <c r="EE71" s="2">
        <f t="shared" si="77"/>
        <v>59.927364706656526</v>
      </c>
      <c r="EF71" s="2">
        <f t="shared" si="77"/>
        <v>64.43374357941245</v>
      </c>
      <c r="EG71" s="2">
        <f t="shared" si="77"/>
        <v>69.617628146061577</v>
      </c>
      <c r="EH71" s="2">
        <f t="shared" si="77"/>
        <v>63.508923141280874</v>
      </c>
      <c r="EI71" s="2">
        <f t="shared" si="77"/>
        <v>61.393495564833984</v>
      </c>
      <c r="EJ71" s="2">
        <f t="shared" si="77"/>
        <v>62.267449434616097</v>
      </c>
      <c r="EK71" s="2">
        <f t="shared" si="77"/>
        <v>65.909512397948177</v>
      </c>
      <c r="EL71" s="2">
        <f t="shared" si="77"/>
        <v>67.481853546217479</v>
      </c>
      <c r="EM71" s="2">
        <f t="shared" si="77"/>
        <v>68.481111093473459</v>
      </c>
      <c r="EN71" s="2">
        <f t="shared" si="77"/>
        <v>66.986828149693892</v>
      </c>
      <c r="EO71" s="2">
        <f t="shared" si="77"/>
        <v>66.372188899864938</v>
      </c>
      <c r="EQ71" s="2">
        <f t="shared" si="78"/>
        <v>65.849224456952598</v>
      </c>
      <c r="ER71" s="2">
        <f t="shared" si="78"/>
        <v>64.436241138102233</v>
      </c>
      <c r="ES71" s="2">
        <f t="shared" si="78"/>
        <v>62.554613453572046</v>
      </c>
      <c r="ET71" s="2">
        <f t="shared" si="78"/>
        <v>62.998376397125007</v>
      </c>
      <c r="EU71" s="2">
        <f t="shared" si="78"/>
        <v>60.864130191693292</v>
      </c>
      <c r="EV71" s="2">
        <f t="shared" si="78"/>
        <v>64.871391197583534</v>
      </c>
      <c r="EW71" s="2">
        <f t="shared" si="78"/>
        <v>67.720961944656466</v>
      </c>
      <c r="EX71" s="2">
        <f t="shared" si="78"/>
        <v>63.058191673983927</v>
      </c>
      <c r="EY71" s="2">
        <f t="shared" si="78"/>
        <v>61.105442401437529</v>
      </c>
      <c r="EZ71" s="2">
        <f t="shared" si="78"/>
        <v>61.228352557135828</v>
      </c>
      <c r="FA71" s="2">
        <f t="shared" si="78"/>
        <v>65.01353267999184</v>
      </c>
      <c r="FB71" s="2">
        <f t="shared" si="78"/>
        <v>67.740337567044918</v>
      </c>
      <c r="FC71" s="2">
        <f t="shared" si="78"/>
        <v>67.133263603012082</v>
      </c>
      <c r="FD71" s="2">
        <f t="shared" si="78"/>
        <v>64.795729390401732</v>
      </c>
      <c r="FE71" s="2">
        <f t="shared" si="78"/>
        <v>65.738266278870313</v>
      </c>
      <c r="FG71" s="2">
        <f t="shared" si="79"/>
        <v>0.65477772344870766</v>
      </c>
      <c r="FH71" s="2">
        <f t="shared" si="79"/>
        <v>0.63371002832209677</v>
      </c>
      <c r="FI71" s="2">
        <f t="shared" si="79"/>
        <v>0.62659863904161373</v>
      </c>
      <c r="FJ71" s="2">
        <f t="shared" si="79"/>
        <v>0.5761407359083861</v>
      </c>
      <c r="FK71" s="2">
        <f t="shared" si="79"/>
        <v>0.5772357676959694</v>
      </c>
      <c r="FL71" s="2">
        <f t="shared" si="79"/>
        <v>0.56973711743772382</v>
      </c>
      <c r="FM71" s="2">
        <f t="shared" si="79"/>
        <v>0.5921831805315555</v>
      </c>
      <c r="FN71" s="2">
        <f t="shared" si="79"/>
        <v>0.59172358334259889</v>
      </c>
      <c r="FO71" s="2">
        <f t="shared" si="79"/>
        <v>0.59853899549053891</v>
      </c>
      <c r="FP71" s="2">
        <f t="shared" si="79"/>
        <v>0.578711189044253</v>
      </c>
      <c r="FQ71" s="2">
        <f t="shared" si="79"/>
        <v>0.5622845926469241</v>
      </c>
      <c r="FR71" s="2">
        <f t="shared" si="79"/>
        <v>0.57310423208919292</v>
      </c>
      <c r="FS71" s="2">
        <f t="shared" si="79"/>
        <v>0.57809654595014404</v>
      </c>
      <c r="FT71" s="2">
        <f t="shared" si="79"/>
        <v>0.55804652422387568</v>
      </c>
      <c r="FU71" s="2">
        <f t="shared" si="79"/>
        <v>0.51244886315895255</v>
      </c>
      <c r="FW71" s="2">
        <f t="shared" si="67"/>
        <v>2.7574376615015121E-5</v>
      </c>
      <c r="FX71" s="2">
        <f t="shared" si="67"/>
        <v>4.1291674450402348E-5</v>
      </c>
      <c r="FY71" s="2">
        <f t="shared" si="67"/>
        <v>4.2951524519074532E-5</v>
      </c>
      <c r="FZ71" s="2">
        <f t="shared" si="67"/>
        <v>3.8099647760711703E-5</v>
      </c>
      <c r="GA71" s="2">
        <f t="shared" si="67"/>
        <v>3.4888282190416266E-5</v>
      </c>
      <c r="GB71" s="2">
        <f t="shared" si="67"/>
        <v>3.3249361430575681E-5</v>
      </c>
      <c r="GC71" s="2">
        <f t="shared" si="67"/>
        <v>4.0244065688672739E-5</v>
      </c>
      <c r="GD71" s="2">
        <f t="shared" si="67"/>
        <v>4.8199198967018971E-5</v>
      </c>
      <c r="GE71" s="2">
        <f t="shared" si="67"/>
        <v>5.5514230830689121E-5</v>
      </c>
      <c r="GF71" s="2">
        <f t="shared" si="67"/>
        <v>4.362088879321438E-5</v>
      </c>
      <c r="GG71" s="2">
        <f t="shared" si="67"/>
        <v>3.6003439543167109E-5</v>
      </c>
      <c r="GH71" s="2">
        <f t="shared" si="67"/>
        <v>3.065747234617834E-5</v>
      </c>
      <c r="GI71" s="2">
        <f t="shared" si="67"/>
        <v>2.7631960020800815E-5</v>
      </c>
      <c r="GJ71" s="2">
        <f t="shared" si="67"/>
        <v>2.130343367143841E-5</v>
      </c>
      <c r="GK71" s="2">
        <f t="shared" si="67"/>
        <v>1.740915150681109E-5</v>
      </c>
      <c r="GM71" s="86">
        <f t="shared" si="68"/>
        <v>8.526986219908303E-2</v>
      </c>
      <c r="GN71" s="86">
        <f t="shared" si="68"/>
        <v>6.6167273048126252E-2</v>
      </c>
      <c r="GO71" s="86">
        <f t="shared" si="68"/>
        <v>6.628609892239494E-2</v>
      </c>
      <c r="GP71" s="86">
        <f t="shared" si="68"/>
        <v>3.8760131082012789E-2</v>
      </c>
      <c r="GQ71" s="86">
        <f t="shared" si="68"/>
        <v>4.0523732138257454E-2</v>
      </c>
      <c r="GR71" s="86">
        <f t="shared" si="68"/>
        <v>3.6321884678438263E-2</v>
      </c>
      <c r="GS71" s="86">
        <f t="shared" si="68"/>
        <v>4.7624882033023452E-2</v>
      </c>
      <c r="GT71" s="86">
        <f t="shared" si="68"/>
        <v>4.8342089672220666E-2</v>
      </c>
      <c r="GU71" s="86">
        <f t="shared" si="68"/>
        <v>5.3547373361757335E-2</v>
      </c>
      <c r="GV71" s="86">
        <f t="shared" si="68"/>
        <v>4.1914654353194129E-2</v>
      </c>
      <c r="GW71" s="86">
        <f t="shared" si="68"/>
        <v>3.3640098798137792E-2</v>
      </c>
      <c r="GX71" s="86">
        <f t="shared" si="68"/>
        <v>3.8203516564009658E-2</v>
      </c>
      <c r="GY71" s="86">
        <f t="shared" si="68"/>
        <v>4.0057340757920445E-2</v>
      </c>
      <c r="GZ71" s="86">
        <f t="shared" si="68"/>
        <v>3.1784790147853514E-2</v>
      </c>
      <c r="HA71" s="86">
        <f t="shared" si="68"/>
        <v>1.5921478890788168E-2</v>
      </c>
      <c r="HC71" s="86">
        <f t="shared" si="73"/>
        <v>6.6476556320597336E-8</v>
      </c>
      <c r="HD71" s="86">
        <f t="shared" si="69"/>
        <v>2.0624280099456006E-7</v>
      </c>
      <c r="HE71" s="86">
        <f t="shared" si="69"/>
        <v>1.6522297930799836E-7</v>
      </c>
      <c r="HF71" s="86">
        <f t="shared" si="69"/>
        <v>6.7540625699912474E-10</v>
      </c>
      <c r="HG71" s="86">
        <f t="shared" si="69"/>
        <v>2.6711572343865983E-9</v>
      </c>
      <c r="HH71" s="86">
        <f t="shared" si="69"/>
        <v>7.8589680627080976E-10</v>
      </c>
      <c r="HI71" s="86">
        <f t="shared" si="69"/>
        <v>1.2356809553756165E-9</v>
      </c>
      <c r="HJ71" s="86">
        <f t="shared" si="69"/>
        <v>5.8217807068407518E-9</v>
      </c>
      <c r="HK71" s="86">
        <f t="shared" si="69"/>
        <v>2.6354498655804002E-8</v>
      </c>
      <c r="HL71" s="86">
        <f t="shared" si="69"/>
        <v>3.8762802248926318E-9</v>
      </c>
      <c r="HM71" s="86">
        <f t="shared" si="69"/>
        <v>2.5987672660416733E-9</v>
      </c>
      <c r="HN71" s="86">
        <f t="shared" si="69"/>
        <v>1.9746174627477242E-9</v>
      </c>
      <c r="HO71" s="86">
        <f t="shared" si="69"/>
        <v>1.2517179028124154E-9</v>
      </c>
      <c r="HP71" s="86">
        <f t="shared" si="69"/>
        <v>2.3959381029477699E-10</v>
      </c>
      <c r="HQ71" s="86">
        <f t="shared" si="69"/>
        <v>1.3594757969466885E-13</v>
      </c>
      <c r="HS71" s="86">
        <f t="shared" si="70"/>
        <v>2.383255307011043E-66</v>
      </c>
      <c r="HT71" s="86">
        <f t="shared" si="70"/>
        <v>1.6221124779423545E-56</v>
      </c>
      <c r="HU71" s="86">
        <f t="shared" si="70"/>
        <v>5.6612466720122412E-59</v>
      </c>
      <c r="HV71" s="86">
        <f t="shared" si="70"/>
        <v>1.8422517608031363E-86</v>
      </c>
      <c r="HW71" s="86">
        <f t="shared" si="70"/>
        <v>3.274842391565421E-80</v>
      </c>
      <c r="HX71" s="86">
        <f t="shared" si="70"/>
        <v>1.1045162096622379E-84</v>
      </c>
      <c r="HY71" s="86">
        <f t="shared" si="70"/>
        <v>1.6804379411212389E-81</v>
      </c>
      <c r="HZ71" s="86">
        <f t="shared" si="70"/>
        <v>1.554370447035013E-76</v>
      </c>
      <c r="IA71" s="86">
        <f t="shared" si="70"/>
        <v>6.0903396565341513E-73</v>
      </c>
      <c r="IB71" s="86">
        <f t="shared" si="70"/>
        <v>8.1529413069191348E-80</v>
      </c>
      <c r="IC71" s="86">
        <f t="shared" si="70"/>
        <v>1.2974480473751569E-80</v>
      </c>
      <c r="ID71" s="86">
        <f t="shared" si="70"/>
        <v>7.1428936315153791E-81</v>
      </c>
      <c r="IE71" s="86">
        <f t="shared" si="70"/>
        <v>6.5458666147149708E-82</v>
      </c>
      <c r="IF71" s="86">
        <f t="shared" si="70"/>
        <v>5.9570964308316038E-63</v>
      </c>
      <c r="IG71" s="86">
        <f t="shared" si="70"/>
        <v>1.6168408195116346E-39</v>
      </c>
      <c r="II71" s="86">
        <f t="shared" si="71"/>
        <v>2.6485075795937822E-240</v>
      </c>
      <c r="IJ71" s="86">
        <f t="shared" si="71"/>
        <v>1.1721480332163106E-203</v>
      </c>
      <c r="IK71" s="86">
        <f t="shared" si="71"/>
        <v>4.52565293916993E-216</v>
      </c>
      <c r="IL71" s="86">
        <f t="shared" si="71"/>
        <v>0</v>
      </c>
      <c r="IM71" s="86">
        <f t="shared" si="71"/>
        <v>2.4271937442375951E-293</v>
      </c>
      <c r="IN71" s="86">
        <f t="shared" si="71"/>
        <v>0</v>
      </c>
      <c r="IO71" s="86">
        <f t="shared" si="71"/>
        <v>1.037619125977129E-298</v>
      </c>
      <c r="IP71" s="86">
        <f t="shared" si="71"/>
        <v>1.1951993496857671E-275</v>
      </c>
      <c r="IQ71" s="86">
        <f t="shared" si="71"/>
        <v>1.9670950614800675E-265</v>
      </c>
      <c r="IR71" s="86">
        <f t="shared" si="71"/>
        <v>1.6797587573794179E-289</v>
      </c>
      <c r="IS71" s="86">
        <f t="shared" si="71"/>
        <v>3.2064966158318591E-291</v>
      </c>
      <c r="IT71" s="86">
        <f t="shared" si="71"/>
        <v>3.0814450335648306E-291</v>
      </c>
      <c r="IU71" s="86">
        <f t="shared" si="71"/>
        <v>4.0851210026854312E-294</v>
      </c>
      <c r="IV71" s="86">
        <f t="shared" si="71"/>
        <v>9.7056103317722609E-144</v>
      </c>
      <c r="IW71" s="86">
        <f t="shared" si="71"/>
        <v>2.834062449544474E-90</v>
      </c>
      <c r="IY71" s="86">
        <f t="shared" si="72"/>
        <v>8.5269928675639345E-2</v>
      </c>
      <c r="IZ71" s="86">
        <f t="shared" si="72"/>
        <v>6.6167479290927242E-2</v>
      </c>
      <c r="JA71" s="86">
        <f t="shared" si="72"/>
        <v>6.6286264145374252E-2</v>
      </c>
      <c r="JB71" s="86">
        <f t="shared" si="72"/>
        <v>3.8760131757419047E-2</v>
      </c>
      <c r="JC71" s="86">
        <f t="shared" si="72"/>
        <v>4.0523734809414687E-2</v>
      </c>
      <c r="JD71" s="86">
        <f t="shared" si="72"/>
        <v>3.6321885464335069E-2</v>
      </c>
      <c r="JE71" s="86">
        <f t="shared" si="72"/>
        <v>4.7624883268704406E-2</v>
      </c>
      <c r="JF71" s="86">
        <f t="shared" si="72"/>
        <v>4.8342095494001376E-2</v>
      </c>
      <c r="JG71" s="86">
        <f t="shared" si="72"/>
        <v>5.3547399716255988E-2</v>
      </c>
      <c r="JH71" s="86">
        <f t="shared" si="72"/>
        <v>4.1914658229474357E-2</v>
      </c>
      <c r="JI71" s="86">
        <f t="shared" si="72"/>
        <v>3.3640101396905056E-2</v>
      </c>
      <c r="JJ71" s="86">
        <f t="shared" si="72"/>
        <v>3.8203518538627121E-2</v>
      </c>
      <c r="JK71" s="86">
        <f t="shared" si="72"/>
        <v>4.0057342009638348E-2</v>
      </c>
      <c r="JL71" s="86">
        <f t="shared" si="72"/>
        <v>3.1784790387447324E-2</v>
      </c>
      <c r="JM71" s="86">
        <f t="shared" si="72"/>
        <v>1.5921478890924115E-2</v>
      </c>
    </row>
    <row r="72" spans="2:273" x14ac:dyDescent="0.25">
      <c r="B72" s="2">
        <v>45</v>
      </c>
      <c r="C72" s="37">
        <v>122.65600000000001</v>
      </c>
      <c r="D72" s="37">
        <v>104.65600000000001</v>
      </c>
      <c r="E72" s="37">
        <v>105.131</v>
      </c>
      <c r="F72" s="37">
        <v>91.59</v>
      </c>
      <c r="G72" s="37">
        <v>88.721000000000004</v>
      </c>
      <c r="H72" s="37">
        <v>88.5</v>
      </c>
      <c r="I72" s="37">
        <v>96.132999999999996</v>
      </c>
      <c r="J72" s="37">
        <v>93.066999999999993</v>
      </c>
      <c r="K72" s="37">
        <v>92.966999999999999</v>
      </c>
      <c r="L72" s="37">
        <v>89.885000000000005</v>
      </c>
      <c r="M72" s="37">
        <v>87.212999999999994</v>
      </c>
      <c r="N72" s="37">
        <v>92.442999999999998</v>
      </c>
      <c r="O72" s="37">
        <v>93.950999999999993</v>
      </c>
      <c r="P72" s="37">
        <v>89.23</v>
      </c>
      <c r="Q72" s="37">
        <v>77.704999999999998</v>
      </c>
      <c r="S72" s="4">
        <f t="shared" si="74"/>
        <v>127.90231566245555</v>
      </c>
      <c r="T72" s="4">
        <f t="shared" si="74"/>
        <v>114.81754973105551</v>
      </c>
      <c r="U72" s="4">
        <f t="shared" si="74"/>
        <v>113.58162495444691</v>
      </c>
      <c r="V72" s="4">
        <f t="shared" si="74"/>
        <v>98.392618021814016</v>
      </c>
      <c r="W72" s="4">
        <f t="shared" si="74"/>
        <v>97.837738648092753</v>
      </c>
      <c r="X72" s="4">
        <f t="shared" si="74"/>
        <v>96.32737454410568</v>
      </c>
      <c r="Y72" s="4">
        <f t="shared" si="74"/>
        <v>106.32115244902015</v>
      </c>
      <c r="Z72" s="4">
        <f t="shared" si="74"/>
        <v>103.39450321843896</v>
      </c>
      <c r="AA72" s="4">
        <f t="shared" si="74"/>
        <v>104.42414419812394</v>
      </c>
      <c r="AB72" s="4">
        <f t="shared" si="74"/>
        <v>100.35903236256439</v>
      </c>
      <c r="AC72" s="4">
        <f t="shared" si="74"/>
        <v>98.257234508385821</v>
      </c>
      <c r="AD72" s="4">
        <f t="shared" si="74"/>
        <v>103.19326567307895</v>
      </c>
      <c r="AE72" s="4">
        <f t="shared" si="74"/>
        <v>105.59257959893515</v>
      </c>
      <c r="AF72" s="4">
        <f t="shared" si="74"/>
        <v>100.39583218947243</v>
      </c>
      <c r="AG72" s="4">
        <f t="shared" si="74"/>
        <v>83.091585792943647</v>
      </c>
      <c r="AI72" s="4">
        <f t="shared" si="75"/>
        <v>-5.2463156624555438</v>
      </c>
      <c r="AJ72" s="4">
        <f t="shared" si="75"/>
        <v>-10.161549731055501</v>
      </c>
      <c r="AK72" s="4">
        <f t="shared" si="75"/>
        <v>-8.4506249544469085</v>
      </c>
      <c r="AL72" s="4">
        <f t="shared" si="75"/>
        <v>-6.8026180218140126</v>
      </c>
      <c r="AM72" s="4">
        <f t="shared" si="75"/>
        <v>-9.116738648092749</v>
      </c>
      <c r="AN72" s="4">
        <f t="shared" si="75"/>
        <v>-7.8273745441056803</v>
      </c>
      <c r="AO72" s="4">
        <f t="shared" si="75"/>
        <v>-10.188152449020151</v>
      </c>
      <c r="AP72" s="4">
        <f t="shared" si="75"/>
        <v>-10.327503218438963</v>
      </c>
      <c r="AQ72" s="4">
        <f t="shared" si="75"/>
        <v>-11.457144198123942</v>
      </c>
      <c r="AR72" s="4">
        <f t="shared" si="75"/>
        <v>-10.474032362564387</v>
      </c>
      <c r="AS72" s="4">
        <f t="shared" si="75"/>
        <v>-11.044234508385827</v>
      </c>
      <c r="AT72" s="4">
        <f t="shared" si="75"/>
        <v>-10.750265673078957</v>
      </c>
      <c r="AU72" s="4">
        <f t="shared" si="75"/>
        <v>-11.641579598935152</v>
      </c>
      <c r="AV72" s="4">
        <f t="shared" si="75"/>
        <v>-11.165832189472425</v>
      </c>
      <c r="AW72" s="4">
        <f t="shared" si="75"/>
        <v>-5.3865857929436487</v>
      </c>
      <c r="AY72" s="2">
        <f t="shared" si="65"/>
        <v>71.480916558713005</v>
      </c>
      <c r="AZ72" s="2">
        <f t="shared" si="65"/>
        <v>70.10757617311323</v>
      </c>
      <c r="BA72" s="2">
        <f t="shared" si="65"/>
        <v>66.629099354809938</v>
      </c>
      <c r="BB72" s="2">
        <f t="shared" si="65"/>
        <v>67.895023838030525</v>
      </c>
      <c r="BC72" s="2">
        <f t="shared" si="65"/>
        <v>65.427661627062633</v>
      </c>
      <c r="BD72" s="2">
        <f t="shared" si="65"/>
        <v>67.588859380031494</v>
      </c>
      <c r="BE72" s="2">
        <f t="shared" si="65"/>
        <v>72.324073253288688</v>
      </c>
      <c r="BF72" s="2">
        <f t="shared" si="65"/>
        <v>68.36267867412441</v>
      </c>
      <c r="BG72" s="2">
        <f t="shared" si="65"/>
        <v>65.450678244606522</v>
      </c>
      <c r="BH72" s="2">
        <f t="shared" si="65"/>
        <v>66.409205417433427</v>
      </c>
      <c r="BI72" s="2">
        <f t="shared" si="65"/>
        <v>69.251542474351311</v>
      </c>
      <c r="BJ72" s="2">
        <f t="shared" si="65"/>
        <v>70.970813696904443</v>
      </c>
      <c r="BK72" s="2">
        <f t="shared" si="65"/>
        <v>72.016688555938501</v>
      </c>
      <c r="BL72" s="2">
        <f t="shared" si="65"/>
        <v>71.100009239156805</v>
      </c>
      <c r="BM72" s="2">
        <f t="shared" si="65"/>
        <v>68.760533982530291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77.482701280227587</v>
      </c>
      <c r="DL72" s="2">
        <f t="shared" si="76"/>
        <v>77.946470510996818</v>
      </c>
      <c r="DM72" s="2">
        <f t="shared" si="76"/>
        <v>73.970384505963438</v>
      </c>
      <c r="DN72" s="2">
        <f t="shared" si="76"/>
        <v>74.732576655052284</v>
      </c>
      <c r="DO72" s="2">
        <f t="shared" si="76"/>
        <v>73.77778397212542</v>
      </c>
      <c r="DP72" s="2">
        <f t="shared" si="76"/>
        <v>72.327279616724738</v>
      </c>
      <c r="DQ72" s="2">
        <f t="shared" si="76"/>
        <v>76.908456191369595</v>
      </c>
      <c r="DR72" s="2">
        <f t="shared" si="76"/>
        <v>76.252815478424026</v>
      </c>
      <c r="DS72" s="2">
        <f t="shared" si="76"/>
        <v>72.246164165103181</v>
      </c>
      <c r="DT72" s="2">
        <f t="shared" si="76"/>
        <v>72.80904127579737</v>
      </c>
      <c r="DU72" s="2">
        <f t="shared" si="76"/>
        <v>74.133998380566808</v>
      </c>
      <c r="DV72" s="2">
        <f t="shared" si="76"/>
        <v>76.290470383275263</v>
      </c>
      <c r="DW72" s="2">
        <f t="shared" si="76"/>
        <v>77.557366510318943</v>
      </c>
      <c r="DX72" s="2">
        <f t="shared" si="76"/>
        <v>76.986853711201093</v>
      </c>
      <c r="DY72" s="2">
        <f t="shared" si="76"/>
        <v>71.649390212609973</v>
      </c>
      <c r="EA72" s="2">
        <f t="shared" si="77"/>
        <v>68.595118187291774</v>
      </c>
      <c r="EB72" s="2">
        <f t="shared" si="77"/>
        <v>65.975415705080152</v>
      </c>
      <c r="EC72" s="2">
        <f t="shared" si="77"/>
        <v>62.639245477525002</v>
      </c>
      <c r="ED72" s="2">
        <f t="shared" si="77"/>
        <v>63.307366468701375</v>
      </c>
      <c r="EE72" s="2">
        <f t="shared" si="77"/>
        <v>59.850125072535718</v>
      </c>
      <c r="EF72" s="2">
        <f t="shared" si="77"/>
        <v>64.325262804172766</v>
      </c>
      <c r="EG72" s="2">
        <f t="shared" si="77"/>
        <v>69.444887140249051</v>
      </c>
      <c r="EH72" s="2">
        <f t="shared" si="77"/>
        <v>63.397708883967766</v>
      </c>
      <c r="EI72" s="2">
        <f t="shared" si="77"/>
        <v>61.293788303052743</v>
      </c>
      <c r="EJ72" s="2">
        <f t="shared" si="77"/>
        <v>62.160285369062827</v>
      </c>
      <c r="EK72" s="2">
        <f t="shared" si="77"/>
        <v>65.785239529292312</v>
      </c>
      <c r="EL72" s="2">
        <f t="shared" si="77"/>
        <v>67.356935044081567</v>
      </c>
      <c r="EM72" s="2">
        <f t="shared" si="77"/>
        <v>68.328885475540986</v>
      </c>
      <c r="EN72" s="2">
        <f t="shared" si="77"/>
        <v>66.848140625719239</v>
      </c>
      <c r="EO72" s="2">
        <f t="shared" si="77"/>
        <v>66.253895399471816</v>
      </c>
      <c r="EQ72" s="2">
        <f t="shared" si="78"/>
        <v>65.723858339351125</v>
      </c>
      <c r="ER72" s="2">
        <f t="shared" si="78"/>
        <v>64.312941558888554</v>
      </c>
      <c r="ES72" s="2">
        <f t="shared" si="78"/>
        <v>62.443095457460132</v>
      </c>
      <c r="ET72" s="2">
        <f t="shared" si="78"/>
        <v>62.881249029977567</v>
      </c>
      <c r="EU72" s="2">
        <f t="shared" si="78"/>
        <v>60.772639006161569</v>
      </c>
      <c r="EV72" s="2">
        <f t="shared" si="78"/>
        <v>64.75562183725377</v>
      </c>
      <c r="EW72" s="2">
        <f t="shared" si="78"/>
        <v>67.579507601561616</v>
      </c>
      <c r="EX72" s="2">
        <f t="shared" si="78"/>
        <v>62.954403873130509</v>
      </c>
      <c r="EY72" s="2">
        <f t="shared" si="78"/>
        <v>61.010139589758623</v>
      </c>
      <c r="EZ72" s="2">
        <f t="shared" si="78"/>
        <v>61.13724042345634</v>
      </c>
      <c r="FA72" s="2">
        <f t="shared" si="78"/>
        <v>64.90270094427008</v>
      </c>
      <c r="FB72" s="2">
        <f t="shared" si="78"/>
        <v>67.611444820904751</v>
      </c>
      <c r="FC72" s="2">
        <f t="shared" si="78"/>
        <v>67.0009614621503</v>
      </c>
      <c r="FD72" s="2">
        <f t="shared" si="78"/>
        <v>64.68895844673979</v>
      </c>
      <c r="FE72" s="2">
        <f t="shared" si="78"/>
        <v>65.630927586690106</v>
      </c>
      <c r="FG72" s="2">
        <f t="shared" si="79"/>
        <v>0.67529021639504394</v>
      </c>
      <c r="FH72" s="2">
        <f t="shared" si="79"/>
        <v>0.65481439990507184</v>
      </c>
      <c r="FI72" s="2">
        <f t="shared" si="79"/>
        <v>0.64788507977894438</v>
      </c>
      <c r="FJ72" s="2">
        <f t="shared" si="79"/>
        <v>0.59846032627172974</v>
      </c>
      <c r="FK72" s="2">
        <f t="shared" si="79"/>
        <v>0.59953777553096776</v>
      </c>
      <c r="FL72" s="2">
        <f t="shared" si="79"/>
        <v>0.59215520753411455</v>
      </c>
      <c r="FM72" s="2">
        <f t="shared" si="79"/>
        <v>0.6142236500904753</v>
      </c>
      <c r="FN72" s="2">
        <f t="shared" si="79"/>
        <v>0.61377269165704806</v>
      </c>
      <c r="FO72" s="2">
        <f t="shared" si="79"/>
        <v>0.62045612207276768</v>
      </c>
      <c r="FP72" s="2">
        <f t="shared" si="79"/>
        <v>0.60098916559296667</v>
      </c>
      <c r="FQ72" s="2">
        <f t="shared" si="79"/>
        <v>0.58480801198700594</v>
      </c>
      <c r="FR72" s="2">
        <f t="shared" si="79"/>
        <v>0.59547144996634749</v>
      </c>
      <c r="FS72" s="2">
        <f t="shared" si="79"/>
        <v>0.60038458120854754</v>
      </c>
      <c r="FT72" s="2">
        <f t="shared" si="79"/>
        <v>0.58062536997715275</v>
      </c>
      <c r="FU72" s="2">
        <f t="shared" si="79"/>
        <v>0.53541786962435367</v>
      </c>
      <c r="FW72" s="2">
        <f t="shared" si="67"/>
        <v>3.0234622296649353E-5</v>
      </c>
      <c r="FX72" s="2">
        <f t="shared" si="67"/>
        <v>4.5275240352039062E-5</v>
      </c>
      <c r="FY72" s="2">
        <f t="shared" si="67"/>
        <v>4.7095214969091209E-5</v>
      </c>
      <c r="FZ72" s="2">
        <f t="shared" si="67"/>
        <v>4.1775279493398056E-5</v>
      </c>
      <c r="GA72" s="2">
        <f t="shared" si="67"/>
        <v>3.8254111960927478E-5</v>
      </c>
      <c r="GB72" s="2">
        <f t="shared" si="67"/>
        <v>3.6457082895879444E-5</v>
      </c>
      <c r="GC72" s="2">
        <f t="shared" si="67"/>
        <v>4.4126569222662601E-5</v>
      </c>
      <c r="GD72" s="2">
        <f t="shared" si="67"/>
        <v>5.2849124981394247E-5</v>
      </c>
      <c r="GE72" s="2">
        <f t="shared" si="67"/>
        <v>6.0869817668071688E-5</v>
      </c>
      <c r="GF72" s="2">
        <f t="shared" si="67"/>
        <v>4.7829152170849285E-5</v>
      </c>
      <c r="GG72" s="2">
        <f t="shared" si="67"/>
        <v>3.947684932055441E-5</v>
      </c>
      <c r="GH72" s="2">
        <f t="shared" si="67"/>
        <v>3.3615150550306863E-5</v>
      </c>
      <c r="GI72" s="2">
        <f t="shared" si="67"/>
        <v>3.0297760909263164E-5</v>
      </c>
      <c r="GJ72" s="2">
        <f t="shared" si="67"/>
        <v>2.335870251417984E-5</v>
      </c>
      <c r="GK72" s="2">
        <f t="shared" si="67"/>
        <v>1.9088722979085054E-5</v>
      </c>
      <c r="GM72" s="86">
        <f t="shared" si="68"/>
        <v>0.10765492229660481</v>
      </c>
      <c r="GN72" s="86">
        <f t="shared" si="68"/>
        <v>8.4358310088261682E-2</v>
      </c>
      <c r="GO72" s="86">
        <f t="shared" si="68"/>
        <v>8.5718606831793207E-2</v>
      </c>
      <c r="GP72" s="86">
        <f t="shared" si="68"/>
        <v>5.2780075803362081E-2</v>
      </c>
      <c r="GQ72" s="86">
        <f t="shared" si="68"/>
        <v>5.5517205573684413E-2</v>
      </c>
      <c r="GR72" s="86">
        <f t="shared" si="68"/>
        <v>5.0007686517871089E-2</v>
      </c>
      <c r="GS72" s="86">
        <f t="shared" si="68"/>
        <v>6.3958203848750714E-2</v>
      </c>
      <c r="GT72" s="86">
        <f t="shared" si="68"/>
        <v>6.5199805264915853E-2</v>
      </c>
      <c r="GU72" s="86">
        <f t="shared" si="68"/>
        <v>7.1996507563196477E-2</v>
      </c>
      <c r="GV72" s="86">
        <f t="shared" si="68"/>
        <v>5.75270466999796E-2</v>
      </c>
      <c r="GW72" s="86">
        <f t="shared" si="68"/>
        <v>4.7009896909144464E-2</v>
      </c>
      <c r="GX72" s="86">
        <f t="shared" si="68"/>
        <v>5.2497685267224196E-2</v>
      </c>
      <c r="GY72" s="86">
        <f t="shared" si="68"/>
        <v>5.4544233012438215E-2</v>
      </c>
      <c r="GZ72" s="86">
        <f t="shared" si="68"/>
        <v>4.4669578886484936E-2</v>
      </c>
      <c r="HA72" s="86">
        <f t="shared" si="68"/>
        <v>2.4730167314700215E-2</v>
      </c>
      <c r="HC72" s="86">
        <f t="shared" si="73"/>
        <v>1.3818112377021022E-7</v>
      </c>
      <c r="HD72" s="86">
        <f t="shared" si="69"/>
        <v>4.0501885171249878E-7</v>
      </c>
      <c r="HE72" s="86">
        <f t="shared" si="69"/>
        <v>3.337287039674504E-7</v>
      </c>
      <c r="HF72" s="86">
        <f t="shared" si="69"/>
        <v>1.7973405378087823E-9</v>
      </c>
      <c r="HG72" s="86">
        <f t="shared" si="69"/>
        <v>6.6147040860071993E-9</v>
      </c>
      <c r="HH72" s="86">
        <f t="shared" si="69"/>
        <v>2.0424770842453878E-9</v>
      </c>
      <c r="HI72" s="86">
        <f t="shared" si="69"/>
        <v>3.1839118318297708E-9</v>
      </c>
      <c r="HJ72" s="86">
        <f t="shared" si="69"/>
        <v>1.4155510612404962E-8</v>
      </c>
      <c r="HK72" s="86">
        <f t="shared" si="69"/>
        <v>6.1466317295330704E-8</v>
      </c>
      <c r="HL72" s="86">
        <f t="shared" si="69"/>
        <v>9.64484436235524E-9</v>
      </c>
      <c r="HM72" s="86">
        <f t="shared" si="69"/>
        <v>6.4363047803373859E-9</v>
      </c>
      <c r="HN72" s="86">
        <f t="shared" si="69"/>
        <v>4.8545205075511437E-9</v>
      </c>
      <c r="HO72" s="86">
        <f t="shared" si="69"/>
        <v>3.0962230623562544E-9</v>
      </c>
      <c r="HP72" s="86">
        <f t="shared" si="69"/>
        <v>6.3791914558408869E-10</v>
      </c>
      <c r="HQ72" s="86">
        <f t="shared" si="69"/>
        <v>5.3189191117758595E-13</v>
      </c>
      <c r="HS72" s="86">
        <f t="shared" si="70"/>
        <v>8.782572186859859E-65</v>
      </c>
      <c r="HT72" s="86">
        <f t="shared" si="70"/>
        <v>3.8925869381887578E-55</v>
      </c>
      <c r="HU72" s="86">
        <f t="shared" si="70"/>
        <v>1.6287740285172324E-57</v>
      </c>
      <c r="HV72" s="86">
        <f t="shared" si="70"/>
        <v>2.394621048110966E-84</v>
      </c>
      <c r="HW72" s="86">
        <f t="shared" si="70"/>
        <v>2.9290095273303622E-78</v>
      </c>
      <c r="HX72" s="86">
        <f t="shared" si="70"/>
        <v>1.2347343591433173E-82</v>
      </c>
      <c r="HY72" s="86">
        <f t="shared" si="70"/>
        <v>1.7328140058484868E-79</v>
      </c>
      <c r="HZ72" s="86">
        <f t="shared" si="70"/>
        <v>1.2529870676893595E-74</v>
      </c>
      <c r="IA72" s="86">
        <f t="shared" si="70"/>
        <v>4.3238939090472266E-71</v>
      </c>
      <c r="IB72" s="86">
        <f t="shared" si="70"/>
        <v>7.7242177556603989E-78</v>
      </c>
      <c r="IC72" s="86">
        <f t="shared" si="70"/>
        <v>1.1708197245516153E-78</v>
      </c>
      <c r="ID72" s="86">
        <f t="shared" si="70"/>
        <v>6.0595803765618102E-79</v>
      </c>
      <c r="IE72" s="86">
        <f t="shared" si="70"/>
        <v>5.591899980374974E-80</v>
      </c>
      <c r="IF72" s="86">
        <f t="shared" si="70"/>
        <v>1.6838200103218913E-61</v>
      </c>
      <c r="IG72" s="86">
        <f t="shared" si="70"/>
        <v>1.2144371937032918E-38</v>
      </c>
      <c r="II72" s="86">
        <f t="shared" si="71"/>
        <v>3.8343719882340203E-236</v>
      </c>
      <c r="IJ72" s="86">
        <f t="shared" si="71"/>
        <v>5.3745604445298015E-200</v>
      </c>
      <c r="IK72" s="86">
        <f t="shared" si="71"/>
        <v>3.6095368761291411E-212</v>
      </c>
      <c r="IL72" s="86">
        <f t="shared" si="71"/>
        <v>1.1030898866704388E-307</v>
      </c>
      <c r="IM72" s="86">
        <f t="shared" si="71"/>
        <v>3.8692323197799525E-288</v>
      </c>
      <c r="IN72" s="86">
        <f t="shared" si="71"/>
        <v>4.1790446063159561E-303</v>
      </c>
      <c r="IO72" s="86">
        <f t="shared" si="71"/>
        <v>2.4482015881076277E-293</v>
      </c>
      <c r="IP72" s="86">
        <f t="shared" si="71"/>
        <v>1.3250633337935483E-270</v>
      </c>
      <c r="IQ72" s="86">
        <f t="shared" si="71"/>
        <v>1.659692289308272E-260</v>
      </c>
      <c r="IR72" s="86">
        <f t="shared" si="71"/>
        <v>2.971067749582556E-284</v>
      </c>
      <c r="IS72" s="86">
        <f t="shared" si="71"/>
        <v>4.8584096732337606E-286</v>
      </c>
      <c r="IT72" s="86">
        <f t="shared" si="71"/>
        <v>3.8882287446223272E-286</v>
      </c>
      <c r="IU72" s="86">
        <f t="shared" si="71"/>
        <v>5.1542929012074306E-289</v>
      </c>
      <c r="IV72" s="86">
        <f t="shared" si="71"/>
        <v>2.5332524259481854E-141</v>
      </c>
      <c r="IW72" s="86">
        <f t="shared" si="71"/>
        <v>8.5406479217157313E-89</v>
      </c>
      <c r="IY72" s="86">
        <f t="shared" si="72"/>
        <v>0.10765506047772858</v>
      </c>
      <c r="IZ72" s="86">
        <f t="shared" si="72"/>
        <v>8.4358715107113388E-2</v>
      </c>
      <c r="JA72" s="86">
        <f t="shared" si="72"/>
        <v>8.571894056049717E-2</v>
      </c>
      <c r="JB72" s="86">
        <f t="shared" si="72"/>
        <v>5.2780077600702621E-2</v>
      </c>
      <c r="JC72" s="86">
        <f t="shared" si="72"/>
        <v>5.5517212188388496E-2</v>
      </c>
      <c r="JD72" s="86">
        <f t="shared" si="72"/>
        <v>5.0007688560348172E-2</v>
      </c>
      <c r="JE72" s="86">
        <f t="shared" si="72"/>
        <v>6.3958207032662542E-2</v>
      </c>
      <c r="JF72" s="86">
        <f t="shared" si="72"/>
        <v>6.5199819420426464E-2</v>
      </c>
      <c r="JG72" s="86">
        <f t="shared" si="72"/>
        <v>7.1996569029513777E-2</v>
      </c>
      <c r="JH72" s="86">
        <f t="shared" si="72"/>
        <v>5.7527056344823961E-2</v>
      </c>
      <c r="JI72" s="86">
        <f t="shared" si="72"/>
        <v>4.7009903345449244E-2</v>
      </c>
      <c r="JJ72" s="86">
        <f t="shared" si="72"/>
        <v>5.2497690121744704E-2</v>
      </c>
      <c r="JK72" s="86">
        <f t="shared" si="72"/>
        <v>5.4544236108661277E-2</v>
      </c>
      <c r="JL72" s="86">
        <f t="shared" si="72"/>
        <v>4.4669579524404084E-2</v>
      </c>
      <c r="JM72" s="86">
        <f t="shared" si="72"/>
        <v>2.4730167315232105E-2</v>
      </c>
    </row>
    <row r="73" spans="2:273" x14ac:dyDescent="0.25">
      <c r="B73" s="2">
        <v>46</v>
      </c>
      <c r="C73" s="37">
        <v>137.44300000000001</v>
      </c>
      <c r="D73" s="37">
        <v>117.164</v>
      </c>
      <c r="E73" s="37">
        <v>117.492</v>
      </c>
      <c r="F73" s="37">
        <v>98.885000000000005</v>
      </c>
      <c r="G73" s="37">
        <v>98.474999999999994</v>
      </c>
      <c r="H73" s="37">
        <v>94.117000000000004</v>
      </c>
      <c r="I73" s="37">
        <v>103.517</v>
      </c>
      <c r="J73" s="37">
        <v>102.3</v>
      </c>
      <c r="K73" s="37">
        <v>106.148</v>
      </c>
      <c r="L73" s="37">
        <v>100.443</v>
      </c>
      <c r="M73" s="37">
        <v>96.492000000000004</v>
      </c>
      <c r="N73" s="37">
        <v>101.934</v>
      </c>
      <c r="O73" s="37">
        <v>104.721</v>
      </c>
      <c r="P73" s="37">
        <v>100.52500000000001</v>
      </c>
      <c r="Q73" s="37">
        <v>81.492000000000004</v>
      </c>
      <c r="S73" s="4">
        <f t="shared" si="74"/>
        <v>138.40397703386876</v>
      </c>
      <c r="T73" s="4">
        <f t="shared" si="74"/>
        <v>123.71185054607774</v>
      </c>
      <c r="U73" s="4">
        <f t="shared" si="74"/>
        <v>123.50767969525904</v>
      </c>
      <c r="V73" s="4">
        <f t="shared" si="74"/>
        <v>106.55800552876941</v>
      </c>
      <c r="W73" s="4">
        <f t="shared" si="74"/>
        <v>106.65949644814927</v>
      </c>
      <c r="X73" s="4">
        <f t="shared" si="74"/>
        <v>104.42671164083576</v>
      </c>
      <c r="Y73" s="4">
        <f t="shared" si="74"/>
        <v>114.87102673756863</v>
      </c>
      <c r="Z73" s="4">
        <f t="shared" si="74"/>
        <v>112.31929332011701</v>
      </c>
      <c r="AA73" s="4">
        <f t="shared" si="74"/>
        <v>114.18449918833416</v>
      </c>
      <c r="AB73" s="4">
        <f t="shared" si="74"/>
        <v>109.6887744006833</v>
      </c>
      <c r="AC73" s="4">
        <f t="shared" si="74"/>
        <v>106.87875373159854</v>
      </c>
      <c r="AD73" s="4">
        <f t="shared" si="74"/>
        <v>112.16450326268362</v>
      </c>
      <c r="AE73" s="4">
        <f t="shared" si="74"/>
        <v>114.62559839419374</v>
      </c>
      <c r="AF73" s="4">
        <f t="shared" si="74"/>
        <v>109.30284602169341</v>
      </c>
      <c r="AG73" s="4">
        <f t="shared" si="74"/>
        <v>89.170450600254782</v>
      </c>
      <c r="AI73" s="4">
        <f t="shared" si="75"/>
        <v>-0.960977033868744</v>
      </c>
      <c r="AJ73" s="4">
        <f t="shared" si="75"/>
        <v>-6.5478505460777399</v>
      </c>
      <c r="AK73" s="4">
        <f t="shared" si="75"/>
        <v>-6.0156796952590383</v>
      </c>
      <c r="AL73" s="4">
        <f t="shared" si="75"/>
        <v>-7.6730055287694086</v>
      </c>
      <c r="AM73" s="4">
        <f t="shared" si="75"/>
        <v>-8.1844964481492752</v>
      </c>
      <c r="AN73" s="4">
        <f t="shared" si="75"/>
        <v>-10.309711640835758</v>
      </c>
      <c r="AO73" s="4">
        <f t="shared" si="75"/>
        <v>-11.354026737568631</v>
      </c>
      <c r="AP73" s="4">
        <f t="shared" si="75"/>
        <v>-10.019293320117015</v>
      </c>
      <c r="AQ73" s="4">
        <f t="shared" si="75"/>
        <v>-8.0364991883341617</v>
      </c>
      <c r="AR73" s="4">
        <f t="shared" si="75"/>
        <v>-9.2457744006833025</v>
      </c>
      <c r="AS73" s="4">
        <f t="shared" si="75"/>
        <v>-10.386753731598532</v>
      </c>
      <c r="AT73" s="4">
        <f t="shared" si="75"/>
        <v>-10.230503262683627</v>
      </c>
      <c r="AU73" s="4">
        <f t="shared" si="75"/>
        <v>-9.9045983941937408</v>
      </c>
      <c r="AV73" s="4">
        <f t="shared" si="75"/>
        <v>-8.7778460216934064</v>
      </c>
      <c r="AW73" s="4">
        <f t="shared" si="75"/>
        <v>-7.6784506002547772</v>
      </c>
      <c r="AY73" s="2">
        <f t="shared" si="65"/>
        <v>71.266511580167119</v>
      </c>
      <c r="AZ73" s="2">
        <f t="shared" si="65"/>
        <v>69.86285177296881</v>
      </c>
      <c r="BA73" s="2">
        <f t="shared" si="65"/>
        <v>66.3940399656598</v>
      </c>
      <c r="BB73" s="2">
        <f t="shared" si="65"/>
        <v>67.658318600315468</v>
      </c>
      <c r="BC73" s="2">
        <f t="shared" si="65"/>
        <v>65.175863583260977</v>
      </c>
      <c r="BD73" s="2">
        <f t="shared" si="65"/>
        <v>67.430913236606827</v>
      </c>
      <c r="BE73" s="2">
        <f t="shared" si="65"/>
        <v>72.111398435844094</v>
      </c>
      <c r="BF73" s="2">
        <f t="shared" si="65"/>
        <v>68.137794995106262</v>
      </c>
      <c r="BG73" s="2">
        <f t="shared" si="65"/>
        <v>65.246410019545948</v>
      </c>
      <c r="BH73" s="2">
        <f t="shared" si="65"/>
        <v>66.207985838749053</v>
      </c>
      <c r="BI73" s="2">
        <f t="shared" si="65"/>
        <v>69.077522901718154</v>
      </c>
      <c r="BJ73" s="2">
        <f t="shared" si="65"/>
        <v>70.782100644427487</v>
      </c>
      <c r="BK73" s="2">
        <f t="shared" si="65"/>
        <v>71.828130470858966</v>
      </c>
      <c r="BL73" s="2">
        <f t="shared" si="65"/>
        <v>70.923463680287</v>
      </c>
      <c r="BM73" s="2">
        <f t="shared" si="65"/>
        <v>68.687645296554592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77.739161688003776</v>
      </c>
      <c r="DL73" s="2">
        <f t="shared" si="76"/>
        <v>78.259037422037409</v>
      </c>
      <c r="DM73" s="2">
        <f t="shared" si="76"/>
        <v>74.199917387022637</v>
      </c>
      <c r="DN73" s="2">
        <f t="shared" si="76"/>
        <v>74.970961672473891</v>
      </c>
      <c r="DO73" s="2">
        <f t="shared" si="76"/>
        <v>74.045039721254341</v>
      </c>
      <c r="DP73" s="2">
        <f t="shared" si="76"/>
        <v>72.547737630662027</v>
      </c>
      <c r="DQ73" s="2">
        <f t="shared" si="76"/>
        <v>77.068368198874296</v>
      </c>
      <c r="DR73" s="2">
        <f t="shared" si="76"/>
        <v>76.591095497185748</v>
      </c>
      <c r="DS73" s="2">
        <f t="shared" si="76"/>
        <v>72.510093151969983</v>
      </c>
      <c r="DT73" s="2">
        <f t="shared" si="76"/>
        <v>73.069937992495298</v>
      </c>
      <c r="DU73" s="2">
        <f t="shared" si="76"/>
        <v>74.354203441295553</v>
      </c>
      <c r="DV73" s="2">
        <f t="shared" si="76"/>
        <v>76.512020905923336</v>
      </c>
      <c r="DW73" s="2">
        <f t="shared" si="76"/>
        <v>77.843515196998126</v>
      </c>
      <c r="DX73" s="2">
        <f t="shared" si="76"/>
        <v>77.320794197031063</v>
      </c>
      <c r="DY73" s="2">
        <f t="shared" si="76"/>
        <v>71.912590359237541</v>
      </c>
      <c r="EA73" s="2">
        <f t="shared" si="77"/>
        <v>68.428158624011559</v>
      </c>
      <c r="EB73" s="2">
        <f t="shared" si="77"/>
        <v>65.826364970777732</v>
      </c>
      <c r="EC73" s="2">
        <f t="shared" si="77"/>
        <v>62.524970744037802</v>
      </c>
      <c r="ED73" s="2">
        <f t="shared" si="77"/>
        <v>63.183613006955255</v>
      </c>
      <c r="EE73" s="2">
        <f t="shared" si="77"/>
        <v>59.77288543841491</v>
      </c>
      <c r="EF73" s="2">
        <f t="shared" si="77"/>
        <v>64.216782028933068</v>
      </c>
      <c r="EG73" s="2">
        <f t="shared" si="77"/>
        <v>69.272146134436511</v>
      </c>
      <c r="EH73" s="2">
        <f t="shared" si="77"/>
        <v>63.286494626654658</v>
      </c>
      <c r="EI73" s="2">
        <f t="shared" si="77"/>
        <v>61.194081041271502</v>
      </c>
      <c r="EJ73" s="2">
        <f t="shared" si="77"/>
        <v>62.053121303509556</v>
      </c>
      <c r="EK73" s="2">
        <f t="shared" si="77"/>
        <v>65.660966660636447</v>
      </c>
      <c r="EL73" s="2">
        <f t="shared" si="77"/>
        <v>67.232016541945654</v>
      </c>
      <c r="EM73" s="2">
        <f t="shared" si="77"/>
        <v>68.176659857608527</v>
      </c>
      <c r="EN73" s="2">
        <f t="shared" si="77"/>
        <v>66.709453101744586</v>
      </c>
      <c r="EO73" s="2">
        <f t="shared" si="77"/>
        <v>66.135601899078694</v>
      </c>
      <c r="EQ73" s="2">
        <f t="shared" si="78"/>
        <v>65.598492221749652</v>
      </c>
      <c r="ER73" s="2">
        <f t="shared" si="78"/>
        <v>64.189641979674889</v>
      </c>
      <c r="ES73" s="2">
        <f t="shared" si="78"/>
        <v>62.331577461348211</v>
      </c>
      <c r="ET73" s="2">
        <f t="shared" si="78"/>
        <v>62.764121662830121</v>
      </c>
      <c r="EU73" s="2">
        <f t="shared" si="78"/>
        <v>60.681147820629846</v>
      </c>
      <c r="EV73" s="2">
        <f t="shared" si="78"/>
        <v>64.63985247692402</v>
      </c>
      <c r="EW73" s="2">
        <f t="shared" si="78"/>
        <v>67.438053258466766</v>
      </c>
      <c r="EX73" s="2">
        <f t="shared" si="78"/>
        <v>62.850616072277091</v>
      </c>
      <c r="EY73" s="2">
        <f t="shared" si="78"/>
        <v>60.91483677807971</v>
      </c>
      <c r="EZ73" s="2">
        <f t="shared" si="78"/>
        <v>61.046128289776846</v>
      </c>
      <c r="FA73" s="2">
        <f t="shared" si="78"/>
        <v>64.79186920854832</v>
      </c>
      <c r="FB73" s="2">
        <f t="shared" si="78"/>
        <v>67.48255207476457</v>
      </c>
      <c r="FC73" s="2">
        <f t="shared" si="78"/>
        <v>66.868659321288519</v>
      </c>
      <c r="FD73" s="2">
        <f t="shared" si="78"/>
        <v>64.582187503077847</v>
      </c>
      <c r="FE73" s="2">
        <f t="shared" si="78"/>
        <v>65.523588894509899</v>
      </c>
      <c r="FG73" s="2">
        <f t="shared" si="79"/>
        <v>0.69515134466669948</v>
      </c>
      <c r="FH73" s="2">
        <f t="shared" si="79"/>
        <v>0.67532579419154926</v>
      </c>
      <c r="FI73" s="2">
        <f t="shared" si="79"/>
        <v>0.66859983805465562</v>
      </c>
      <c r="FJ73" s="2">
        <f t="shared" si="79"/>
        <v>0.62037902370189579</v>
      </c>
      <c r="FK73" s="2">
        <f t="shared" si="79"/>
        <v>0.62143486252811964</v>
      </c>
      <c r="FL73" s="2">
        <f t="shared" si="79"/>
        <v>0.61419620396484098</v>
      </c>
      <c r="FM73" s="2">
        <f t="shared" si="79"/>
        <v>0.63580551990651846</v>
      </c>
      <c r="FN73" s="2">
        <f t="shared" si="79"/>
        <v>0.63536481298579528</v>
      </c>
      <c r="FO73" s="2">
        <f t="shared" si="79"/>
        <v>0.64189260527797731</v>
      </c>
      <c r="FP73" s="2">
        <f t="shared" si="79"/>
        <v>0.62285681402766413</v>
      </c>
      <c r="FQ73" s="2">
        <f t="shared" si="79"/>
        <v>0.60698253752141751</v>
      </c>
      <c r="FR73" s="2">
        <f t="shared" si="79"/>
        <v>0.61744900875441167</v>
      </c>
      <c r="FS73" s="2">
        <f t="shared" si="79"/>
        <v>0.62226453817783189</v>
      </c>
      <c r="FT73" s="2">
        <f t="shared" si="79"/>
        <v>0.60287158571566468</v>
      </c>
      <c r="FU73" s="2">
        <f t="shared" si="79"/>
        <v>0.55823761381723991</v>
      </c>
      <c r="FW73" s="2">
        <f t="shared" si="67"/>
        <v>3.3151507414556161E-5</v>
      </c>
      <c r="FX73" s="2">
        <f t="shared" si="67"/>
        <v>4.9643097026455459E-5</v>
      </c>
      <c r="FY73" s="2">
        <f t="shared" si="67"/>
        <v>5.1638641727782136E-5</v>
      </c>
      <c r="FZ73" s="2">
        <f t="shared" si="67"/>
        <v>4.5805498487652143E-5</v>
      </c>
      <c r="GA73" s="2">
        <f t="shared" si="67"/>
        <v>4.1944644873391547E-5</v>
      </c>
      <c r="GB73" s="2">
        <f t="shared" si="67"/>
        <v>3.997425588832284E-5</v>
      </c>
      <c r="GC73" s="2">
        <f t="shared" si="67"/>
        <v>4.8383615042020196E-5</v>
      </c>
      <c r="GD73" s="2">
        <f t="shared" si="67"/>
        <v>5.7947617764712546E-5</v>
      </c>
      <c r="GE73" s="2">
        <f t="shared" si="67"/>
        <v>6.6742035926290418E-5</v>
      </c>
      <c r="GF73" s="2">
        <f t="shared" si="67"/>
        <v>5.2443380496927707E-5</v>
      </c>
      <c r="GG73" s="2">
        <f t="shared" si="67"/>
        <v>4.3285339673483252E-5</v>
      </c>
      <c r="GH73" s="2">
        <f t="shared" si="67"/>
        <v>3.6858160102710933E-5</v>
      </c>
      <c r="GI73" s="2">
        <f t="shared" si="67"/>
        <v>3.3220737122316016E-5</v>
      </c>
      <c r="GJ73" s="2">
        <f t="shared" si="67"/>
        <v>2.5612250277085533E-5</v>
      </c>
      <c r="GK73" s="2">
        <f t="shared" si="67"/>
        <v>2.0930329992534842E-5</v>
      </c>
      <c r="GM73" s="86">
        <f t="shared" si="68"/>
        <v>0.13444230123281342</v>
      </c>
      <c r="GN73" s="86">
        <f t="shared" si="68"/>
        <v>0.10639949757372626</v>
      </c>
      <c r="GO73" s="86">
        <f t="shared" si="68"/>
        <v>0.10951615819149924</v>
      </c>
      <c r="GP73" s="86">
        <f t="shared" si="68"/>
        <v>7.0807898986288004E-2</v>
      </c>
      <c r="GQ73" s="86">
        <f t="shared" si="68"/>
        <v>7.4872858226346331E-2</v>
      </c>
      <c r="GR73" s="86">
        <f t="shared" si="68"/>
        <v>6.7776353981237228E-2</v>
      </c>
      <c r="GS73" s="86">
        <f t="shared" si="68"/>
        <v>8.4664200947847448E-2</v>
      </c>
      <c r="GT73" s="86">
        <f t="shared" si="68"/>
        <v>8.6634845429553256E-2</v>
      </c>
      <c r="GU73" s="86">
        <f t="shared" si="68"/>
        <v>9.5355388609830394E-2</v>
      </c>
      <c r="GV73" s="86">
        <f t="shared" si="68"/>
        <v>7.7697811519241197E-2</v>
      </c>
      <c r="GW73" s="86">
        <f t="shared" si="68"/>
        <v>6.4593285002112547E-2</v>
      </c>
      <c r="GX73" s="86">
        <f t="shared" si="68"/>
        <v>7.1012808501815669E-2</v>
      </c>
      <c r="GY73" s="86">
        <f t="shared" si="68"/>
        <v>7.3161599769695995E-2</v>
      </c>
      <c r="GZ73" s="86">
        <f t="shared" si="68"/>
        <v>6.1706332649947945E-2</v>
      </c>
      <c r="HA73" s="86">
        <f t="shared" si="68"/>
        <v>3.748216391925293E-2</v>
      </c>
      <c r="HC73" s="86">
        <f t="shared" si="73"/>
        <v>2.8235806415675066E-7</v>
      </c>
      <c r="HD73" s="86">
        <f t="shared" si="69"/>
        <v>7.830456064887862E-7</v>
      </c>
      <c r="HE73" s="86">
        <f t="shared" si="69"/>
        <v>6.6291031557682264E-7</v>
      </c>
      <c r="HF73" s="86">
        <f t="shared" si="69"/>
        <v>4.669804756139124E-9</v>
      </c>
      <c r="HG73" s="86">
        <f t="shared" si="69"/>
        <v>1.6024060934568635E-8</v>
      </c>
      <c r="HH73" s="86">
        <f t="shared" si="69"/>
        <v>5.1877652922507292E-9</v>
      </c>
      <c r="HI73" s="86">
        <f t="shared" si="69"/>
        <v>8.0168774357180382E-9</v>
      </c>
      <c r="HJ73" s="86">
        <f t="shared" si="69"/>
        <v>3.3670050308118153E-8</v>
      </c>
      <c r="HK73" s="86">
        <f t="shared" si="69"/>
        <v>1.4027458806510432E-7</v>
      </c>
      <c r="HL73" s="86">
        <f t="shared" si="69"/>
        <v>2.3460288781510855E-8</v>
      </c>
      <c r="HM73" s="86">
        <f t="shared" si="69"/>
        <v>1.5594370209361738E-8</v>
      </c>
      <c r="HN73" s="86">
        <f t="shared" si="69"/>
        <v>1.1683167581528802E-8</v>
      </c>
      <c r="HO73" s="86">
        <f t="shared" si="69"/>
        <v>7.4988692620989561E-9</v>
      </c>
      <c r="HP73" s="86">
        <f t="shared" si="69"/>
        <v>1.6601585876938022E-9</v>
      </c>
      <c r="HQ73" s="86">
        <f t="shared" si="69"/>
        <v>2.0133979425196744E-12</v>
      </c>
      <c r="HS73" s="86">
        <f t="shared" si="70"/>
        <v>3.0970552168618203E-63</v>
      </c>
      <c r="HT73" s="86">
        <f t="shared" si="70"/>
        <v>8.97230553769174E-54</v>
      </c>
      <c r="HU73" s="86">
        <f t="shared" si="70"/>
        <v>4.4884019797732283E-56</v>
      </c>
      <c r="HV73" s="86">
        <f t="shared" si="70"/>
        <v>2.9275572474293005E-82</v>
      </c>
      <c r="HW73" s="86">
        <f t="shared" si="70"/>
        <v>2.4761074157844483E-76</v>
      </c>
      <c r="HX73" s="86">
        <f t="shared" si="70"/>
        <v>1.3015180724220091E-80</v>
      </c>
      <c r="HY73" s="86">
        <f t="shared" si="70"/>
        <v>1.6843739595382989E-77</v>
      </c>
      <c r="HZ73" s="86">
        <f t="shared" si="70"/>
        <v>9.5461501308279641E-73</v>
      </c>
      <c r="IA73" s="86">
        <f t="shared" si="70"/>
        <v>2.9028990224034566E-69</v>
      </c>
      <c r="IB73" s="86">
        <f t="shared" si="70"/>
        <v>6.9047702125166274E-76</v>
      </c>
      <c r="IC73" s="86">
        <f t="shared" si="70"/>
        <v>9.9870373389476897E-77</v>
      </c>
      <c r="ID73" s="86">
        <f t="shared" si="70"/>
        <v>4.8675054383934038E-77</v>
      </c>
      <c r="IE73" s="86">
        <f t="shared" si="70"/>
        <v>4.5256605568966442E-78</v>
      </c>
      <c r="IF73" s="86">
        <f t="shared" si="70"/>
        <v>4.5734467304778489E-60</v>
      </c>
      <c r="IG73" s="86">
        <f t="shared" si="70"/>
        <v>8.9111600012710747E-38</v>
      </c>
      <c r="II73" s="86">
        <f t="shared" si="71"/>
        <v>5.1026113294365528E-232</v>
      </c>
      <c r="IJ73" s="86">
        <f t="shared" si="71"/>
        <v>2.2814852917011276E-196</v>
      </c>
      <c r="IK73" s="86">
        <f t="shared" si="71"/>
        <v>2.6508931291104674E-208</v>
      </c>
      <c r="IL73" s="86">
        <f t="shared" si="71"/>
        <v>3.9654706856096128E-302</v>
      </c>
      <c r="IM73" s="86">
        <f t="shared" si="71"/>
        <v>5.5375523269765375E-283</v>
      </c>
      <c r="IN73" s="86">
        <f t="shared" si="71"/>
        <v>1.0494636265503563E-297</v>
      </c>
      <c r="IO73" s="86">
        <f t="shared" si="71"/>
        <v>5.1595214644657107E-288</v>
      </c>
      <c r="IP73" s="86">
        <f t="shared" si="71"/>
        <v>1.3187016217564389E-265</v>
      </c>
      <c r="IQ73" s="86">
        <f t="shared" si="71"/>
        <v>1.2583028634044094E-255</v>
      </c>
      <c r="IR73" s="86">
        <f t="shared" si="71"/>
        <v>4.7020765764069557E-279</v>
      </c>
      <c r="IS73" s="86">
        <f t="shared" si="71"/>
        <v>6.6097520185398569E-281</v>
      </c>
      <c r="IT73" s="86">
        <f t="shared" si="71"/>
        <v>4.4198733719412957E-281</v>
      </c>
      <c r="IU73" s="86">
        <f t="shared" si="71"/>
        <v>5.8646799226231464E-284</v>
      </c>
      <c r="IV73" s="86">
        <f t="shared" si="71"/>
        <v>6.3040064262761361E-139</v>
      </c>
      <c r="IW73" s="86">
        <f t="shared" si="71"/>
        <v>2.5012090024555274E-87</v>
      </c>
      <c r="IY73" s="86">
        <f t="shared" si="72"/>
        <v>0.13444258359087757</v>
      </c>
      <c r="IZ73" s="86">
        <f t="shared" si="72"/>
        <v>0.10640028061933275</v>
      </c>
      <c r="JA73" s="86">
        <f t="shared" si="72"/>
        <v>0.10951682110181481</v>
      </c>
      <c r="JB73" s="86">
        <f t="shared" si="72"/>
        <v>7.0807903656092755E-2</v>
      </c>
      <c r="JC73" s="86">
        <f t="shared" si="72"/>
        <v>7.487287425040727E-2</v>
      </c>
      <c r="JD73" s="86">
        <f t="shared" si="72"/>
        <v>6.7776359169002515E-2</v>
      </c>
      <c r="JE73" s="86">
        <f t="shared" si="72"/>
        <v>8.4664208964724888E-2</v>
      </c>
      <c r="JF73" s="86">
        <f t="shared" si="72"/>
        <v>8.6634879099603559E-2</v>
      </c>
      <c r="JG73" s="86">
        <f t="shared" si="72"/>
        <v>9.5355528884418464E-2</v>
      </c>
      <c r="JH73" s="86">
        <f t="shared" si="72"/>
        <v>7.7697834979529978E-2</v>
      </c>
      <c r="JI73" s="86">
        <f t="shared" si="72"/>
        <v>6.4593300596482758E-2</v>
      </c>
      <c r="JJ73" s="86">
        <f t="shared" si="72"/>
        <v>7.1012820184983255E-2</v>
      </c>
      <c r="JK73" s="86">
        <f t="shared" si="72"/>
        <v>7.3161607268565257E-2</v>
      </c>
      <c r="JL73" s="86">
        <f t="shared" si="72"/>
        <v>6.1706334310106532E-2</v>
      </c>
      <c r="JM73" s="86">
        <f t="shared" si="72"/>
        <v>3.7482163921266326E-2</v>
      </c>
    </row>
    <row r="74" spans="2:273" x14ac:dyDescent="0.25">
      <c r="B74" s="2">
        <v>47</v>
      </c>
      <c r="C74" s="37">
        <v>150.934</v>
      </c>
      <c r="D74" s="37">
        <v>132.03299999999999</v>
      </c>
      <c r="E74" s="37">
        <v>133.37700000000001</v>
      </c>
      <c r="F74" s="37">
        <v>110.197</v>
      </c>
      <c r="G74" s="37">
        <v>113.738</v>
      </c>
      <c r="H74" s="37">
        <v>107.6</v>
      </c>
      <c r="I74" s="37">
        <v>118.283</v>
      </c>
      <c r="J74" s="37">
        <v>116.05</v>
      </c>
      <c r="K74" s="37">
        <v>122.01600000000001</v>
      </c>
      <c r="L74" s="37">
        <v>115.68899999999999</v>
      </c>
      <c r="M74" s="37">
        <v>110.131</v>
      </c>
      <c r="N74" s="37">
        <v>117</v>
      </c>
      <c r="O74" s="37">
        <v>119.934</v>
      </c>
      <c r="P74" s="37">
        <v>114.21299999999999</v>
      </c>
      <c r="Q74" s="37">
        <v>90.262</v>
      </c>
      <c r="S74" s="4">
        <f t="shared" si="74"/>
        <v>149.91339103560273</v>
      </c>
      <c r="T74" s="4">
        <f t="shared" si="74"/>
        <v>133.66467563615618</v>
      </c>
      <c r="U74" s="4">
        <f t="shared" si="74"/>
        <v>134.66463795867261</v>
      </c>
      <c r="V74" s="4">
        <f t="shared" si="74"/>
        <v>116.19655243020952</v>
      </c>
      <c r="W74" s="4">
        <f t="shared" si="74"/>
        <v>117.07466768068795</v>
      </c>
      <c r="X74" s="4">
        <f t="shared" si="74"/>
        <v>114.0479231424019</v>
      </c>
      <c r="Y74" s="4">
        <f t="shared" si="74"/>
        <v>124.79230179749932</v>
      </c>
      <c r="Z74" s="4">
        <f t="shared" si="74"/>
        <v>122.68134278606455</v>
      </c>
      <c r="AA74" s="4">
        <f t="shared" si="74"/>
        <v>125.43255250850612</v>
      </c>
      <c r="AB74" s="4">
        <f t="shared" si="74"/>
        <v>120.67676708267626</v>
      </c>
      <c r="AC74" s="4">
        <f t="shared" si="74"/>
        <v>117.22473635748185</v>
      </c>
      <c r="AD74" s="4">
        <f t="shared" si="74"/>
        <v>122.78828125494633</v>
      </c>
      <c r="AE74" s="4">
        <f t="shared" si="74"/>
        <v>125.25351097558314</v>
      </c>
      <c r="AF74" s="4">
        <f t="shared" si="74"/>
        <v>120.04234991679152</v>
      </c>
      <c r="AG74" s="4">
        <f t="shared" si="74"/>
        <v>97.086701844733113</v>
      </c>
      <c r="AI74" s="4">
        <f t="shared" si="75"/>
        <v>1.0206089643972689</v>
      </c>
      <c r="AJ74" s="4">
        <f t="shared" si="75"/>
        <v>-1.6316756361561886</v>
      </c>
      <c r="AK74" s="4">
        <f t="shared" si="75"/>
        <v>-1.2876379586726046</v>
      </c>
      <c r="AL74" s="4">
        <f t="shared" si="75"/>
        <v>-5.9995524302095191</v>
      </c>
      <c r="AM74" s="4">
        <f t="shared" si="75"/>
        <v>-3.3366676806879525</v>
      </c>
      <c r="AN74" s="4">
        <f t="shared" si="75"/>
        <v>-6.4479231424019048</v>
      </c>
      <c r="AO74" s="4">
        <f t="shared" si="75"/>
        <v>-6.5093017974993188</v>
      </c>
      <c r="AP74" s="4">
        <f t="shared" si="75"/>
        <v>-6.6313427860645504</v>
      </c>
      <c r="AQ74" s="4">
        <f t="shared" si="75"/>
        <v>-3.4165525085061148</v>
      </c>
      <c r="AR74" s="4">
        <f t="shared" si="75"/>
        <v>-4.987767082676271</v>
      </c>
      <c r="AS74" s="4">
        <f t="shared" si="75"/>
        <v>-7.0937363574818448</v>
      </c>
      <c r="AT74" s="4">
        <f t="shared" si="75"/>
        <v>-5.7882812549463267</v>
      </c>
      <c r="AU74" s="4">
        <f t="shared" si="75"/>
        <v>-5.3195109755831425</v>
      </c>
      <c r="AV74" s="4">
        <f t="shared" si="75"/>
        <v>-5.8293499167915286</v>
      </c>
      <c r="AW74" s="4">
        <f t="shared" si="75"/>
        <v>-6.8247018447331129</v>
      </c>
      <c r="AY74" s="2">
        <f t="shared" si="65"/>
        <v>71.042109514412843</v>
      </c>
      <c r="AZ74" s="2">
        <f t="shared" si="65"/>
        <v>69.607590188660055</v>
      </c>
      <c r="BA74" s="2">
        <f t="shared" si="65"/>
        <v>66.152345388450186</v>
      </c>
      <c r="BB74" s="2">
        <f t="shared" si="65"/>
        <v>67.411574340105332</v>
      </c>
      <c r="BC74" s="2">
        <f t="shared" si="65"/>
        <v>64.91605423488312</v>
      </c>
      <c r="BD74" s="2">
        <f t="shared" si="65"/>
        <v>67.262437481540502</v>
      </c>
      <c r="BE74" s="2">
        <f t="shared" si="65"/>
        <v>71.888696123287019</v>
      </c>
      <c r="BF74" s="2">
        <f t="shared" si="65"/>
        <v>67.900809054623124</v>
      </c>
      <c r="BG74" s="2">
        <f t="shared" si="65"/>
        <v>65.033006684271342</v>
      </c>
      <c r="BH74" s="2">
        <f t="shared" si="65"/>
        <v>65.996236027737112</v>
      </c>
      <c r="BI74" s="2">
        <f t="shared" si="65"/>
        <v>68.892133980605749</v>
      </c>
      <c r="BJ74" s="2">
        <f t="shared" si="65"/>
        <v>70.582683627484244</v>
      </c>
      <c r="BK74" s="2">
        <f t="shared" si="65"/>
        <v>71.6253096767485</v>
      </c>
      <c r="BL74" s="2">
        <f t="shared" si="65"/>
        <v>70.730514880780973</v>
      </c>
      <c r="BM74" s="2">
        <f t="shared" si="65"/>
        <v>68.598843898437877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77.995622095779979</v>
      </c>
      <c r="DL74" s="2">
        <f t="shared" si="76"/>
        <v>78.571604333078014</v>
      </c>
      <c r="DM74" s="2">
        <f t="shared" si="76"/>
        <v>74.429450268081837</v>
      </c>
      <c r="DN74" s="2">
        <f t="shared" si="76"/>
        <v>75.209346689895497</v>
      </c>
      <c r="DO74" s="2">
        <f t="shared" si="76"/>
        <v>74.312295470383248</v>
      </c>
      <c r="DP74" s="2">
        <f t="shared" si="76"/>
        <v>72.768195644599302</v>
      </c>
      <c r="DQ74" s="2">
        <f t="shared" si="76"/>
        <v>77.228280206378983</v>
      </c>
      <c r="DR74" s="2">
        <f t="shared" si="76"/>
        <v>76.92937551594747</v>
      </c>
      <c r="DS74" s="2">
        <f t="shared" si="76"/>
        <v>72.77402213883677</v>
      </c>
      <c r="DT74" s="2">
        <f t="shared" si="76"/>
        <v>73.33083470919324</v>
      </c>
      <c r="DU74" s="2">
        <f t="shared" si="76"/>
        <v>74.574408502024298</v>
      </c>
      <c r="DV74" s="2">
        <f t="shared" si="76"/>
        <v>76.733571428571423</v>
      </c>
      <c r="DW74" s="2">
        <f t="shared" si="76"/>
        <v>78.129663883677296</v>
      </c>
      <c r="DX74" s="2">
        <f t="shared" si="76"/>
        <v>77.654734682861019</v>
      </c>
      <c r="DY74" s="2">
        <f t="shared" si="76"/>
        <v>72.175790505865109</v>
      </c>
      <c r="EA74" s="2">
        <f t="shared" si="77"/>
        <v>68.261199060731343</v>
      </c>
      <c r="EB74" s="2">
        <f t="shared" si="77"/>
        <v>65.677314236475326</v>
      </c>
      <c r="EC74" s="2">
        <f t="shared" si="77"/>
        <v>62.410696010550609</v>
      </c>
      <c r="ED74" s="2">
        <f t="shared" si="77"/>
        <v>63.059859545209143</v>
      </c>
      <c r="EE74" s="2">
        <f t="shared" si="77"/>
        <v>59.695645804294102</v>
      </c>
      <c r="EF74" s="2">
        <f t="shared" si="77"/>
        <v>64.108301253693369</v>
      </c>
      <c r="EG74" s="2">
        <f t="shared" si="77"/>
        <v>69.099405128623985</v>
      </c>
      <c r="EH74" s="2">
        <f t="shared" si="77"/>
        <v>63.175280369341557</v>
      </c>
      <c r="EI74" s="2">
        <f t="shared" si="77"/>
        <v>61.094373779490269</v>
      </c>
      <c r="EJ74" s="2">
        <f t="shared" si="77"/>
        <v>61.945957237956286</v>
      </c>
      <c r="EK74" s="2">
        <f t="shared" si="77"/>
        <v>65.536693791980582</v>
      </c>
      <c r="EL74" s="2">
        <f t="shared" si="77"/>
        <v>67.107098039809742</v>
      </c>
      <c r="EM74" s="2">
        <f t="shared" si="77"/>
        <v>68.024434239676054</v>
      </c>
      <c r="EN74" s="2">
        <f t="shared" si="77"/>
        <v>66.570765577769933</v>
      </c>
      <c r="EO74" s="2">
        <f t="shared" si="77"/>
        <v>66.017308398685572</v>
      </c>
      <c r="EQ74" s="2">
        <f t="shared" si="78"/>
        <v>65.473126104148179</v>
      </c>
      <c r="ER74" s="2">
        <f t="shared" si="78"/>
        <v>64.06634240046121</v>
      </c>
      <c r="ES74" s="2">
        <f t="shared" si="78"/>
        <v>62.220059465236289</v>
      </c>
      <c r="ET74" s="2">
        <f t="shared" si="78"/>
        <v>62.646994295682681</v>
      </c>
      <c r="EU74" s="2">
        <f t="shared" si="78"/>
        <v>60.589656635098123</v>
      </c>
      <c r="EV74" s="2">
        <f t="shared" si="78"/>
        <v>64.524083116594269</v>
      </c>
      <c r="EW74" s="2">
        <f t="shared" si="78"/>
        <v>67.296598915371916</v>
      </c>
      <c r="EX74" s="2">
        <f t="shared" si="78"/>
        <v>62.746828271423681</v>
      </c>
      <c r="EY74" s="2">
        <f t="shared" si="78"/>
        <v>60.819533966400805</v>
      </c>
      <c r="EZ74" s="2">
        <f t="shared" si="78"/>
        <v>60.955016156097358</v>
      </c>
      <c r="FA74" s="2">
        <f t="shared" si="78"/>
        <v>64.68103747282656</v>
      </c>
      <c r="FB74" s="2">
        <f t="shared" si="78"/>
        <v>67.353659328624389</v>
      </c>
      <c r="FC74" s="2">
        <f t="shared" si="78"/>
        <v>66.736357180426737</v>
      </c>
      <c r="FD74" s="2">
        <f t="shared" si="78"/>
        <v>64.475416559415905</v>
      </c>
      <c r="FE74" s="2">
        <f t="shared" si="78"/>
        <v>65.416250202329678</v>
      </c>
      <c r="FG74" s="2">
        <f t="shared" si="79"/>
        <v>0.7143115940686362</v>
      </c>
      <c r="FH74" s="2">
        <f t="shared" si="79"/>
        <v>0.69518572859291261</v>
      </c>
      <c r="FI74" s="2">
        <f t="shared" si="79"/>
        <v>0.68868153124394738</v>
      </c>
      <c r="FJ74" s="2">
        <f t="shared" si="79"/>
        <v>0.64181734759449172</v>
      </c>
      <c r="FK74" s="2">
        <f t="shared" si="79"/>
        <v>0.64284788694995865</v>
      </c>
      <c r="FL74" s="2">
        <f t="shared" si="79"/>
        <v>0.63577869874066639</v>
      </c>
      <c r="FM74" s="2">
        <f t="shared" si="79"/>
        <v>0.65685453285338413</v>
      </c>
      <c r="FN74" s="2">
        <f t="shared" si="79"/>
        <v>0.65642553305928175</v>
      </c>
      <c r="FO74" s="2">
        <f t="shared" si="79"/>
        <v>0.66277640417114936</v>
      </c>
      <c r="FP74" s="2">
        <f t="shared" si="79"/>
        <v>0.64423545340444344</v>
      </c>
      <c r="FQ74" s="2">
        <f t="shared" si="79"/>
        <v>0.628724638165433</v>
      </c>
      <c r="FR74" s="2">
        <f t="shared" si="79"/>
        <v>0.63895650226406964</v>
      </c>
      <c r="FS74" s="2">
        <f t="shared" si="79"/>
        <v>0.64365754336766123</v>
      </c>
      <c r="FT74" s="2">
        <f t="shared" si="79"/>
        <v>0.62470049242418701</v>
      </c>
      <c r="FU74" s="2">
        <f t="shared" si="79"/>
        <v>0.58081403032893175</v>
      </c>
      <c r="FW74" s="2">
        <f t="shared" si="67"/>
        <v>3.6349788788261461E-5</v>
      </c>
      <c r="FX74" s="2">
        <f t="shared" si="67"/>
        <v>5.4432312776248704E-5</v>
      </c>
      <c r="FY74" s="2">
        <f t="shared" si="67"/>
        <v>5.6620362650145865E-5</v>
      </c>
      <c r="FZ74" s="2">
        <f t="shared" si="67"/>
        <v>5.0224508401432138E-5</v>
      </c>
      <c r="GA74" s="2">
        <f t="shared" si="67"/>
        <v>4.5991202434035362E-5</v>
      </c>
      <c r="GB74" s="2">
        <f t="shared" si="67"/>
        <v>4.383073094906437E-5</v>
      </c>
      <c r="GC74" s="2">
        <f t="shared" si="67"/>
        <v>5.305133130246117E-5</v>
      </c>
      <c r="GD74" s="2">
        <f t="shared" si="67"/>
        <v>6.3537944177029162E-5</v>
      </c>
      <c r="GE74" s="2">
        <f t="shared" si="67"/>
        <v>7.3180715937685263E-5</v>
      </c>
      <c r="GF74" s="2">
        <f t="shared" si="67"/>
        <v>5.7502732303639453E-5</v>
      </c>
      <c r="GG74" s="2">
        <f t="shared" si="67"/>
        <v>4.7461232962174899E-5</v>
      </c>
      <c r="GH74" s="2">
        <f t="shared" si="67"/>
        <v>4.0414025189947977E-5</v>
      </c>
      <c r="GI74" s="2">
        <f t="shared" si="67"/>
        <v>3.6425697167267368E-5</v>
      </c>
      <c r="GJ74" s="2">
        <f t="shared" si="67"/>
        <v>2.8083204588722295E-5</v>
      </c>
      <c r="GK74" s="2">
        <f t="shared" si="67"/>
        <v>2.2949604132290557E-5</v>
      </c>
      <c r="GM74" s="86">
        <f t="shared" si="68"/>
        <v>0.16606896981325142</v>
      </c>
      <c r="GN74" s="86">
        <f t="shared" si="68"/>
        <v>0.13277697494771304</v>
      </c>
      <c r="GO74" s="86">
        <f t="shared" si="68"/>
        <v>0.13825629142313814</v>
      </c>
      <c r="GP74" s="86">
        <f t="shared" si="68"/>
        <v>9.3601346134451702E-2</v>
      </c>
      <c r="GQ74" s="86">
        <f t="shared" si="68"/>
        <v>9.9418666010486254E-2</v>
      </c>
      <c r="GR74" s="86">
        <f t="shared" si="68"/>
        <v>9.0439569404976008E-2</v>
      </c>
      <c r="GS74" s="86">
        <f t="shared" si="68"/>
        <v>0.11048600227869257</v>
      </c>
      <c r="GT74" s="86">
        <f t="shared" si="68"/>
        <v>0.11343074609584906</v>
      </c>
      <c r="GU74" s="86">
        <f t="shared" si="68"/>
        <v>0.1244255308048785</v>
      </c>
      <c r="GV74" s="86">
        <f t="shared" si="68"/>
        <v>0.10328736052556083</v>
      </c>
      <c r="GW74" s="86">
        <f t="shared" si="68"/>
        <v>8.7281733607303444E-2</v>
      </c>
      <c r="GX74" s="86">
        <f t="shared" si="68"/>
        <v>9.4571425683455418E-2</v>
      </c>
      <c r="GY74" s="86">
        <f t="shared" si="68"/>
        <v>9.668260211314797E-2</v>
      </c>
      <c r="GZ74" s="86">
        <f t="shared" si="68"/>
        <v>8.3799565739748269E-2</v>
      </c>
      <c r="HA74" s="86">
        <f t="shared" si="68"/>
        <v>5.5447288361114275E-2</v>
      </c>
      <c r="HC74" s="86">
        <f t="shared" si="73"/>
        <v>5.6719575681874682E-7</v>
      </c>
      <c r="HD74" s="86">
        <f t="shared" si="69"/>
        <v>1.4904722212493071E-6</v>
      </c>
      <c r="HE74" s="86">
        <f t="shared" si="69"/>
        <v>1.2949845356149355E-6</v>
      </c>
      <c r="HF74" s="86">
        <f t="shared" si="69"/>
        <v>1.1846281765210652E-8</v>
      </c>
      <c r="HG74" s="86">
        <f t="shared" si="69"/>
        <v>3.7974971727903125E-8</v>
      </c>
      <c r="HH74" s="86">
        <f t="shared" si="69"/>
        <v>1.2877933714528974E-8</v>
      </c>
      <c r="HI74" s="86">
        <f t="shared" si="69"/>
        <v>1.9726530287333429E-8</v>
      </c>
      <c r="HJ74" s="86">
        <f t="shared" si="69"/>
        <v>7.8347061051919562E-8</v>
      </c>
      <c r="HK74" s="86">
        <f t="shared" si="69"/>
        <v>3.1325185762864444E-7</v>
      </c>
      <c r="HL74" s="86">
        <f t="shared" si="69"/>
        <v>5.5788148000449606E-8</v>
      </c>
      <c r="HM74" s="86">
        <f t="shared" si="69"/>
        <v>3.696345564151076E-8</v>
      </c>
      <c r="HN74" s="86">
        <f t="shared" si="69"/>
        <v>2.7525580448205876E-8</v>
      </c>
      <c r="HO74" s="86">
        <f t="shared" si="69"/>
        <v>1.7783093436733378E-8</v>
      </c>
      <c r="HP74" s="86">
        <f t="shared" si="69"/>
        <v>4.2231619192305773E-9</v>
      </c>
      <c r="HQ74" s="86">
        <f t="shared" si="69"/>
        <v>7.3739836962490027E-12</v>
      </c>
      <c r="HS74" s="86">
        <f t="shared" si="70"/>
        <v>1.0450903474035909E-61</v>
      </c>
      <c r="HT74" s="86">
        <f t="shared" si="70"/>
        <v>1.9864606154054147E-52</v>
      </c>
      <c r="HU74" s="86">
        <f t="shared" si="70"/>
        <v>1.1846953139646642E-54</v>
      </c>
      <c r="HV74" s="86">
        <f t="shared" si="70"/>
        <v>3.366328985157231E-80</v>
      </c>
      <c r="HW74" s="86">
        <f t="shared" si="70"/>
        <v>1.9785099761743844E-74</v>
      </c>
      <c r="HX74" s="86">
        <f t="shared" si="70"/>
        <v>1.2936113571228489E-78</v>
      </c>
      <c r="HY74" s="86">
        <f t="shared" si="70"/>
        <v>1.5434196318355553E-75</v>
      </c>
      <c r="HZ74" s="86">
        <f t="shared" si="70"/>
        <v>6.8738718429787945E-71</v>
      </c>
      <c r="IA74" s="86">
        <f t="shared" si="70"/>
        <v>1.8429528020252256E-67</v>
      </c>
      <c r="IB74" s="86">
        <f t="shared" si="70"/>
        <v>5.8237179013749822E-74</v>
      </c>
      <c r="IC74" s="86">
        <f t="shared" si="70"/>
        <v>8.0525168378614945E-75</v>
      </c>
      <c r="ID74" s="86">
        <f t="shared" si="70"/>
        <v>3.7022651068373462E-75</v>
      </c>
      <c r="IE74" s="86">
        <f t="shared" si="70"/>
        <v>3.470056035469587E-76</v>
      </c>
      <c r="IF74" s="86">
        <f t="shared" si="70"/>
        <v>1.1936582463163361E-58</v>
      </c>
      <c r="IG74" s="86">
        <f t="shared" si="70"/>
        <v>6.3877243108749853E-37</v>
      </c>
      <c r="II74" s="86">
        <f t="shared" si="71"/>
        <v>6.241609022976744E-228</v>
      </c>
      <c r="IJ74" s="86">
        <f t="shared" si="71"/>
        <v>8.9661769839748202E-193</v>
      </c>
      <c r="IK74" s="86">
        <f t="shared" si="71"/>
        <v>1.7926856516811369E-204</v>
      </c>
      <c r="IL74" s="86">
        <f t="shared" si="71"/>
        <v>1.2678600360007008E-296</v>
      </c>
      <c r="IM74" s="86">
        <f t="shared" si="71"/>
        <v>7.1151523060140903E-278</v>
      </c>
      <c r="IN74" s="86">
        <f t="shared" si="71"/>
        <v>2.3552738793189086E-292</v>
      </c>
      <c r="IO74" s="86">
        <f t="shared" si="71"/>
        <v>9.7123738095848191E-283</v>
      </c>
      <c r="IP74" s="86">
        <f t="shared" si="71"/>
        <v>1.1780691214392944E-260</v>
      </c>
      <c r="IQ74" s="86">
        <f t="shared" si="71"/>
        <v>8.5723307438367004E-251</v>
      </c>
      <c r="IR74" s="86">
        <f t="shared" si="71"/>
        <v>6.6585403203263329E-274</v>
      </c>
      <c r="IS74" s="86">
        <f t="shared" si="71"/>
        <v>8.0742936468821416E-276</v>
      </c>
      <c r="IT74" s="86">
        <f t="shared" si="71"/>
        <v>4.5261517495668615E-276</v>
      </c>
      <c r="IU74" s="86">
        <f t="shared" si="71"/>
        <v>6.0177091100814584E-279</v>
      </c>
      <c r="IV74" s="86">
        <f t="shared" si="71"/>
        <v>1.4956774545596235E-136</v>
      </c>
      <c r="IW74" s="86">
        <f t="shared" si="71"/>
        <v>7.1184826100390584E-86</v>
      </c>
      <c r="IY74" s="86">
        <f t="shared" si="72"/>
        <v>0.16606953700900823</v>
      </c>
      <c r="IZ74" s="86">
        <f t="shared" si="72"/>
        <v>0.13277846541993429</v>
      </c>
      <c r="JA74" s="86">
        <f t="shared" si="72"/>
        <v>0.13825758640767374</v>
      </c>
      <c r="JB74" s="86">
        <f t="shared" si="72"/>
        <v>9.3601357980733463E-2</v>
      </c>
      <c r="JC74" s="86">
        <f t="shared" si="72"/>
        <v>9.9418703985457976E-2</v>
      </c>
      <c r="JD74" s="86">
        <f t="shared" si="72"/>
        <v>9.0439582282909728E-2</v>
      </c>
      <c r="JE74" s="86">
        <f t="shared" si="72"/>
        <v>0.11048602200522285</v>
      </c>
      <c r="JF74" s="86">
        <f t="shared" si="72"/>
        <v>0.11343082444291011</v>
      </c>
      <c r="JG74" s="86">
        <f t="shared" si="72"/>
        <v>0.12442584405673614</v>
      </c>
      <c r="JH74" s="86">
        <f t="shared" si="72"/>
        <v>0.10328741631370883</v>
      </c>
      <c r="JI74" s="86">
        <f t="shared" si="72"/>
        <v>8.7281770570759087E-2</v>
      </c>
      <c r="JJ74" s="86">
        <f t="shared" si="72"/>
        <v>9.4571453209035872E-2</v>
      </c>
      <c r="JK74" s="86">
        <f t="shared" si="72"/>
        <v>9.6682619896241412E-2</v>
      </c>
      <c r="JL74" s="86">
        <f t="shared" si="72"/>
        <v>8.3799569962910186E-2</v>
      </c>
      <c r="JM74" s="86">
        <f t="shared" si="72"/>
        <v>5.5447288368488258E-2</v>
      </c>
    </row>
    <row r="75" spans="2:273" x14ac:dyDescent="0.25">
      <c r="B75" s="2">
        <v>48</v>
      </c>
      <c r="C75" s="37">
        <v>166.393</v>
      </c>
      <c r="D75" s="37">
        <v>146.90199999999999</v>
      </c>
      <c r="E75" s="37">
        <v>150.869</v>
      </c>
      <c r="F75" s="37">
        <v>126.18</v>
      </c>
      <c r="G75" s="37">
        <v>130.607</v>
      </c>
      <c r="H75" s="37">
        <v>124.783</v>
      </c>
      <c r="I75" s="37">
        <v>135.517</v>
      </c>
      <c r="J75" s="37">
        <v>133.583</v>
      </c>
      <c r="K75" s="37">
        <v>140.29499999999999</v>
      </c>
      <c r="L75" s="37">
        <v>135.03299999999999</v>
      </c>
      <c r="M75" s="37">
        <v>129.18</v>
      </c>
      <c r="N75" s="37">
        <v>136.41</v>
      </c>
      <c r="O75" s="37">
        <v>137.62299999999999</v>
      </c>
      <c r="P75" s="37">
        <v>134.31100000000001</v>
      </c>
      <c r="Q75" s="37">
        <v>101.672</v>
      </c>
      <c r="S75" s="4">
        <f t="shared" si="74"/>
        <v>162.25795601385366</v>
      </c>
      <c r="T75" s="4">
        <f t="shared" si="74"/>
        <v>144.60494814256231</v>
      </c>
      <c r="U75" s="4">
        <f t="shared" si="74"/>
        <v>146.95367899660073</v>
      </c>
      <c r="V75" s="4">
        <f t="shared" si="74"/>
        <v>127.31312773453797</v>
      </c>
      <c r="W75" s="4">
        <f t="shared" si="74"/>
        <v>129.0708628731829</v>
      </c>
      <c r="X75" s="4">
        <f t="shared" si="74"/>
        <v>125.20655353461574</v>
      </c>
      <c r="Y75" s="4">
        <f t="shared" si="74"/>
        <v>136.04368805045229</v>
      </c>
      <c r="Z75" s="4">
        <f t="shared" si="74"/>
        <v>134.42936531921501</v>
      </c>
      <c r="AA75" s="4">
        <f t="shared" si="74"/>
        <v>138.08236028076169</v>
      </c>
      <c r="AB75" s="4">
        <f t="shared" si="74"/>
        <v>133.29704740508444</v>
      </c>
      <c r="AC75" s="4">
        <f t="shared" si="74"/>
        <v>129.32629308935915</v>
      </c>
      <c r="AD75" s="4">
        <f t="shared" si="74"/>
        <v>135.06751338107497</v>
      </c>
      <c r="AE75" s="4">
        <f t="shared" si="74"/>
        <v>137.47166059566757</v>
      </c>
      <c r="AF75" s="4">
        <f t="shared" si="74"/>
        <v>132.65976413640175</v>
      </c>
      <c r="AG75" s="4">
        <f t="shared" si="74"/>
        <v>107.05058409047261</v>
      </c>
      <c r="AI75" s="4">
        <f t="shared" si="75"/>
        <v>4.1350439861463428</v>
      </c>
      <c r="AJ75" s="4">
        <f t="shared" si="75"/>
        <v>2.2970518574376797</v>
      </c>
      <c r="AK75" s="4">
        <f t="shared" si="75"/>
        <v>3.9153210033992707</v>
      </c>
      <c r="AL75" s="4">
        <f t="shared" si="75"/>
        <v>-1.1331277345379647</v>
      </c>
      <c r="AM75" s="4">
        <f t="shared" si="75"/>
        <v>1.5361371268170956</v>
      </c>
      <c r="AN75" s="4">
        <f t="shared" si="75"/>
        <v>-0.42355353461573486</v>
      </c>
      <c r="AO75" s="4">
        <f t="shared" si="75"/>
        <v>-0.52668805045229306</v>
      </c>
      <c r="AP75" s="4">
        <f t="shared" si="75"/>
        <v>-0.84636531921501046</v>
      </c>
      <c r="AQ75" s="4">
        <f t="shared" si="75"/>
        <v>2.2126397192382967</v>
      </c>
      <c r="AR75" s="4">
        <f t="shared" si="75"/>
        <v>1.7359525949155454</v>
      </c>
      <c r="AS75" s="4">
        <f t="shared" si="75"/>
        <v>-0.14629308935914764</v>
      </c>
      <c r="AT75" s="4">
        <f t="shared" si="75"/>
        <v>1.3424866189250224</v>
      </c>
      <c r="AU75" s="4">
        <f t="shared" si="75"/>
        <v>0.15133940433241833</v>
      </c>
      <c r="AV75" s="4">
        <f t="shared" si="75"/>
        <v>1.6512358635982594</v>
      </c>
      <c r="AW75" s="4">
        <f t="shared" si="75"/>
        <v>-5.3785840904726143</v>
      </c>
      <c r="AY75" s="2">
        <f t="shared" si="65"/>
        <v>70.809010667820985</v>
      </c>
      <c r="AZ75" s="2">
        <f t="shared" si="65"/>
        <v>69.343354657252107</v>
      </c>
      <c r="BA75" s="2">
        <f t="shared" si="65"/>
        <v>65.905317662888763</v>
      </c>
      <c r="BB75" s="2">
        <f t="shared" si="65"/>
        <v>67.15621463357239</v>
      </c>
      <c r="BC75" s="2">
        <f t="shared" si="65"/>
        <v>64.649806366273026</v>
      </c>
      <c r="BD75" s="2">
        <f t="shared" si="65"/>
        <v>67.08455214872383</v>
      </c>
      <c r="BE75" s="2">
        <f t="shared" si="65"/>
        <v>71.657058610905949</v>
      </c>
      <c r="BF75" s="2">
        <f t="shared" si="65"/>
        <v>67.653380837480952</v>
      </c>
      <c r="BG75" s="2">
        <f t="shared" si="65"/>
        <v>64.811839855250057</v>
      </c>
      <c r="BH75" s="2">
        <f t="shared" si="65"/>
        <v>65.775332324559301</v>
      </c>
      <c r="BI75" s="2">
        <f t="shared" si="65"/>
        <v>68.696542440796676</v>
      </c>
      <c r="BJ75" s="2">
        <f t="shared" si="65"/>
        <v>70.373780465172771</v>
      </c>
      <c r="BK75" s="2">
        <f t="shared" si="65"/>
        <v>71.409619188159112</v>
      </c>
      <c r="BL75" s="2">
        <f t="shared" si="65"/>
        <v>70.522656806620461</v>
      </c>
      <c r="BM75" s="2">
        <f t="shared" si="65"/>
        <v>68.494997121056642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78.252082503556181</v>
      </c>
      <c r="DL75" s="2">
        <f t="shared" si="76"/>
        <v>78.884171244118605</v>
      </c>
      <c r="DM75" s="2">
        <f t="shared" si="76"/>
        <v>74.658983149141022</v>
      </c>
      <c r="DN75" s="2">
        <f t="shared" si="76"/>
        <v>75.447731707317104</v>
      </c>
      <c r="DO75" s="2">
        <f t="shared" si="76"/>
        <v>74.579551219512169</v>
      </c>
      <c r="DP75" s="2">
        <f t="shared" si="76"/>
        <v>72.988653658536592</v>
      </c>
      <c r="DQ75" s="2">
        <f t="shared" si="76"/>
        <v>77.38819221388367</v>
      </c>
      <c r="DR75" s="2">
        <f t="shared" si="76"/>
        <v>77.267655534709206</v>
      </c>
      <c r="DS75" s="2">
        <f t="shared" si="76"/>
        <v>73.037951125703557</v>
      </c>
      <c r="DT75" s="2">
        <f t="shared" si="76"/>
        <v>73.591731425891169</v>
      </c>
      <c r="DU75" s="2">
        <f t="shared" si="76"/>
        <v>74.794613562753042</v>
      </c>
      <c r="DV75" s="2">
        <f t="shared" si="76"/>
        <v>76.95512195121951</v>
      </c>
      <c r="DW75" s="2">
        <f t="shared" si="76"/>
        <v>78.415812570356479</v>
      </c>
      <c r="DX75" s="2">
        <f t="shared" si="76"/>
        <v>77.988675168690975</v>
      </c>
      <c r="DY75" s="2">
        <f t="shared" si="76"/>
        <v>72.438990652492663</v>
      </c>
      <c r="EA75" s="2">
        <f t="shared" si="77"/>
        <v>68.094239497451127</v>
      </c>
      <c r="EB75" s="2">
        <f t="shared" si="77"/>
        <v>65.528263502172905</v>
      </c>
      <c r="EC75" s="2">
        <f t="shared" si="77"/>
        <v>62.296421277063409</v>
      </c>
      <c r="ED75" s="2">
        <f t="shared" si="77"/>
        <v>62.936106083463024</v>
      </c>
      <c r="EE75" s="2">
        <f t="shared" si="77"/>
        <v>59.618406170173294</v>
      </c>
      <c r="EF75" s="2">
        <f t="shared" si="77"/>
        <v>63.999820478453685</v>
      </c>
      <c r="EG75" s="2">
        <f t="shared" si="77"/>
        <v>68.926664122811459</v>
      </c>
      <c r="EH75" s="2">
        <f t="shared" si="77"/>
        <v>63.064066112028449</v>
      </c>
      <c r="EI75" s="2">
        <f t="shared" si="77"/>
        <v>60.994666517709028</v>
      </c>
      <c r="EJ75" s="2">
        <f t="shared" si="77"/>
        <v>61.838793172403022</v>
      </c>
      <c r="EK75" s="2">
        <f t="shared" si="77"/>
        <v>65.412420923324717</v>
      </c>
      <c r="EL75" s="2">
        <f t="shared" si="77"/>
        <v>66.982179537673829</v>
      </c>
      <c r="EM75" s="2">
        <f t="shared" si="77"/>
        <v>67.872208621743582</v>
      </c>
      <c r="EN75" s="2">
        <f t="shared" si="77"/>
        <v>66.43207805379528</v>
      </c>
      <c r="EO75" s="2">
        <f t="shared" si="77"/>
        <v>65.89901489829245</v>
      </c>
      <c r="EQ75" s="2">
        <f t="shared" si="78"/>
        <v>65.347759986546706</v>
      </c>
      <c r="ER75" s="2">
        <f t="shared" si="78"/>
        <v>63.943042821247545</v>
      </c>
      <c r="ES75" s="2">
        <f t="shared" si="78"/>
        <v>62.108541469124368</v>
      </c>
      <c r="ET75" s="2">
        <f t="shared" si="78"/>
        <v>62.529866928535242</v>
      </c>
      <c r="EU75" s="2">
        <f t="shared" si="78"/>
        <v>60.498165449566407</v>
      </c>
      <c r="EV75" s="2">
        <f t="shared" si="78"/>
        <v>64.408313756264505</v>
      </c>
      <c r="EW75" s="2">
        <f t="shared" si="78"/>
        <v>67.155144572277067</v>
      </c>
      <c r="EX75" s="2">
        <f t="shared" si="78"/>
        <v>62.64304047057027</v>
      </c>
      <c r="EY75" s="2">
        <f t="shared" si="78"/>
        <v>60.724231154721892</v>
      </c>
      <c r="EZ75" s="2">
        <f t="shared" si="78"/>
        <v>60.86390402241787</v>
      </c>
      <c r="FA75" s="2">
        <f t="shared" si="78"/>
        <v>64.5702057371048</v>
      </c>
      <c r="FB75" s="2">
        <f t="shared" si="78"/>
        <v>67.224766582484207</v>
      </c>
      <c r="FC75" s="2">
        <f t="shared" si="78"/>
        <v>66.604055039564955</v>
      </c>
      <c r="FD75" s="2">
        <f t="shared" si="78"/>
        <v>64.368645615753962</v>
      </c>
      <c r="FE75" s="2">
        <f t="shared" si="78"/>
        <v>65.308911510149471</v>
      </c>
      <c r="FG75" s="2">
        <f t="shared" si="79"/>
        <v>0.73273059702696419</v>
      </c>
      <c r="FH75" s="2">
        <f t="shared" si="79"/>
        <v>0.71434470495297364</v>
      </c>
      <c r="FI75" s="2">
        <f t="shared" si="79"/>
        <v>0.70807765516194288</v>
      </c>
      <c r="FJ75" s="2">
        <f t="shared" si="79"/>
        <v>0.66270322910100699</v>
      </c>
      <c r="FK75" s="2">
        <f t="shared" si="79"/>
        <v>0.66370516328163887</v>
      </c>
      <c r="FL75" s="2">
        <f t="shared" si="79"/>
        <v>0.65682842515871376</v>
      </c>
      <c r="FM75" s="2">
        <f t="shared" si="79"/>
        <v>0.67730444113500399</v>
      </c>
      <c r="FN75" s="2">
        <f t="shared" si="79"/>
        <v>0.67688843145900768</v>
      </c>
      <c r="FO75" s="2">
        <f t="shared" si="79"/>
        <v>0.68304369101483087</v>
      </c>
      <c r="FP75" s="2">
        <f t="shared" si="79"/>
        <v>0.66505391807979031</v>
      </c>
      <c r="FQ75" s="2">
        <f t="shared" si="79"/>
        <v>0.64995758747028909</v>
      </c>
      <c r="FR75" s="2">
        <f t="shared" si="79"/>
        <v>0.65992081001581904</v>
      </c>
      <c r="FS75" s="2">
        <f t="shared" si="79"/>
        <v>0.66449221409392112</v>
      </c>
      <c r="FT75" s="2">
        <f t="shared" si="79"/>
        <v>0.64603401412388617</v>
      </c>
      <c r="FU75" s="2">
        <f t="shared" si="79"/>
        <v>0.60305708010115855</v>
      </c>
      <c r="FW75" s="2">
        <f t="shared" si="67"/>
        <v>3.9856611065116129E-5</v>
      </c>
      <c r="FX75" s="2">
        <f t="shared" si="67"/>
        <v>5.9683530694870364E-5</v>
      </c>
      <c r="FY75" s="2">
        <f t="shared" si="67"/>
        <v>6.2082653969008781E-5</v>
      </c>
      <c r="FZ75" s="2">
        <f t="shared" si="67"/>
        <v>5.5069811529555386E-5</v>
      </c>
      <c r="GA75" s="2">
        <f t="shared" si="67"/>
        <v>5.0428126926252026E-5</v>
      </c>
      <c r="GB75" s="2">
        <f t="shared" si="67"/>
        <v>4.805923757809566E-5</v>
      </c>
      <c r="GC75" s="2">
        <f t="shared" si="67"/>
        <v>5.8169330321622924E-5</v>
      </c>
      <c r="GD75" s="2">
        <f t="shared" si="67"/>
        <v>6.9667543354006518E-5</v>
      </c>
      <c r="GE75" s="2">
        <f t="shared" si="67"/>
        <v>8.0240492878380339E-5</v>
      </c>
      <c r="GF75" s="2">
        <f t="shared" si="67"/>
        <v>6.3050142402548183E-5</v>
      </c>
      <c r="GG75" s="2">
        <f t="shared" si="67"/>
        <v>5.2039968815425387E-5</v>
      </c>
      <c r="GH75" s="2">
        <f t="shared" si="67"/>
        <v>4.4312924659864558E-5</v>
      </c>
      <c r="GI75" s="2">
        <f t="shared" si="67"/>
        <v>3.9939842363212175E-5</v>
      </c>
      <c r="GJ75" s="2">
        <f t="shared" si="67"/>
        <v>3.0792538079538533E-5</v>
      </c>
      <c r="GK75" s="2">
        <f t="shared" si="67"/>
        <v>2.5163684825343375E-5</v>
      </c>
      <c r="GM75" s="86">
        <f t="shared" si="68"/>
        <v>0.20286974393177368</v>
      </c>
      <c r="GN75" s="86">
        <f t="shared" si="68"/>
        <v>0.16395520182139073</v>
      </c>
      <c r="GO75" s="86">
        <f t="shared" si="68"/>
        <v>0.17248518979987329</v>
      </c>
      <c r="GP75" s="86">
        <f t="shared" si="68"/>
        <v>0.12193784055530525</v>
      </c>
      <c r="GQ75" s="86">
        <f t="shared" si="68"/>
        <v>0.12999677623898157</v>
      </c>
      <c r="GR75" s="86">
        <f t="shared" si="68"/>
        <v>0.11883642500374123</v>
      </c>
      <c r="GS75" s="86">
        <f t="shared" si="68"/>
        <v>0.14216312168892567</v>
      </c>
      <c r="GT75" s="86">
        <f t="shared" si="68"/>
        <v>0.14636371570305878</v>
      </c>
      <c r="GU75" s="86">
        <f t="shared" si="68"/>
        <v>0.15998549820426647</v>
      </c>
      <c r="GV75" s="86">
        <f t="shared" si="68"/>
        <v>0.13516527087867644</v>
      </c>
      <c r="GW75" s="86">
        <f t="shared" si="68"/>
        <v>0.11600479828695909</v>
      </c>
      <c r="GX75" s="86">
        <f t="shared" si="68"/>
        <v>0.12401743770315135</v>
      </c>
      <c r="GY75" s="86">
        <f t="shared" si="68"/>
        <v>0.12589612377172568</v>
      </c>
      <c r="GZ75" s="86">
        <f t="shared" si="68"/>
        <v>0.11189576111406668</v>
      </c>
      <c r="HA75" s="86">
        <f t="shared" si="68"/>
        <v>8.007714948678521E-2</v>
      </c>
      <c r="HC75" s="86">
        <f t="shared" si="73"/>
        <v>1.1201023841345929E-6</v>
      </c>
      <c r="HD75" s="86">
        <f t="shared" si="69"/>
        <v>2.7931608952659115E-6</v>
      </c>
      <c r="HE75" s="86">
        <f t="shared" si="69"/>
        <v>2.4879069599402581E-6</v>
      </c>
      <c r="HF75" s="86">
        <f t="shared" si="69"/>
        <v>2.9342229594771268E-8</v>
      </c>
      <c r="HG75" s="86">
        <f t="shared" si="69"/>
        <v>8.8043503292072817E-8</v>
      </c>
      <c r="HH75" s="86">
        <f t="shared" si="69"/>
        <v>3.1244014599880098E-8</v>
      </c>
      <c r="HI75" s="86">
        <f t="shared" si="69"/>
        <v>4.7436203807334065E-8</v>
      </c>
      <c r="HJ75" s="86">
        <f t="shared" si="69"/>
        <v>1.7835093897914716E-7</v>
      </c>
      <c r="HK75" s="86">
        <f t="shared" si="69"/>
        <v>6.8453486472248905E-7</v>
      </c>
      <c r="HL75" s="86">
        <f t="shared" si="69"/>
        <v>1.2969828730539379E-7</v>
      </c>
      <c r="HM75" s="86">
        <f t="shared" si="69"/>
        <v>8.5716220149463161E-8</v>
      </c>
      <c r="HN75" s="86">
        <f t="shared" si="69"/>
        <v>6.3487086854557881E-8</v>
      </c>
      <c r="HO75" s="86">
        <f t="shared" si="69"/>
        <v>4.1293121541231461E-8</v>
      </c>
      <c r="HP75" s="86">
        <f t="shared" si="69"/>
        <v>1.0501252547805274E-8</v>
      </c>
      <c r="HQ75" s="86">
        <f t="shared" si="69"/>
        <v>2.6130870479154754E-11</v>
      </c>
      <c r="HS75" s="86">
        <f t="shared" si="70"/>
        <v>3.3747224398158486E-60</v>
      </c>
      <c r="HT75" s="86">
        <f t="shared" si="70"/>
        <v>4.2244278549495747E-51</v>
      </c>
      <c r="HU75" s="86">
        <f t="shared" si="70"/>
        <v>2.9950739388625525E-53</v>
      </c>
      <c r="HV75" s="86">
        <f t="shared" si="70"/>
        <v>3.6407605654952541E-78</v>
      </c>
      <c r="HW75" s="86">
        <f t="shared" si="70"/>
        <v>1.4942693684662202E-72</v>
      </c>
      <c r="HX75" s="86">
        <f t="shared" si="70"/>
        <v>1.2123727519575192E-76</v>
      </c>
      <c r="HY75" s="86">
        <f t="shared" si="70"/>
        <v>1.3331848199695345E-73</v>
      </c>
      <c r="HZ75" s="86">
        <f t="shared" si="70"/>
        <v>4.6780844822108472E-69</v>
      </c>
      <c r="IA75" s="86">
        <f t="shared" si="70"/>
        <v>1.1064300501475399E-65</v>
      </c>
      <c r="IB75" s="86">
        <f t="shared" si="70"/>
        <v>4.6345730274465647E-72</v>
      </c>
      <c r="IC75" s="86">
        <f t="shared" si="70"/>
        <v>6.1372912803125604E-73</v>
      </c>
      <c r="ID75" s="86">
        <f t="shared" si="70"/>
        <v>2.6664132830508639E-73</v>
      </c>
      <c r="IE75" s="86">
        <f t="shared" si="70"/>
        <v>2.5207198239862288E-74</v>
      </c>
      <c r="IF75" s="86">
        <f t="shared" si="70"/>
        <v>2.9936867155240863E-57</v>
      </c>
      <c r="IG75" s="86">
        <f t="shared" si="70"/>
        <v>4.4731372842614787E-36</v>
      </c>
      <c r="II75" s="86">
        <f t="shared" si="71"/>
        <v>7.0178984319524806E-224</v>
      </c>
      <c r="IJ75" s="86">
        <f t="shared" si="71"/>
        <v>3.262214777986136E-189</v>
      </c>
      <c r="IK75" s="86">
        <f t="shared" si="71"/>
        <v>1.1163180799783109E-200</v>
      </c>
      <c r="IL75" s="86">
        <f t="shared" si="71"/>
        <v>3.6052990485049517E-291</v>
      </c>
      <c r="IM75" s="86">
        <f t="shared" si="71"/>
        <v>8.2077580584553156E-273</v>
      </c>
      <c r="IN75" s="86">
        <f t="shared" si="71"/>
        <v>4.7238895801857042E-287</v>
      </c>
      <c r="IO75" s="86">
        <f t="shared" si="71"/>
        <v>1.6330360324056141E-277</v>
      </c>
      <c r="IP75" s="86">
        <f t="shared" si="71"/>
        <v>9.4473513715664539E-256</v>
      </c>
      <c r="IQ75" s="86">
        <f t="shared" si="71"/>
        <v>5.247706596777868E-246</v>
      </c>
      <c r="IR75" s="86">
        <f t="shared" si="71"/>
        <v>8.4368684273985385E-269</v>
      </c>
      <c r="IS75" s="86">
        <f t="shared" si="71"/>
        <v>8.8563123670255175E-271</v>
      </c>
      <c r="IT75" s="86">
        <f t="shared" si="71"/>
        <v>4.1755173982043984E-271</v>
      </c>
      <c r="IU75" s="86">
        <f t="shared" si="71"/>
        <v>5.5683989628487617E-274</v>
      </c>
      <c r="IV75" s="86">
        <f t="shared" si="71"/>
        <v>3.3833189275797293E-134</v>
      </c>
      <c r="IW75" s="86">
        <f t="shared" si="71"/>
        <v>1.9688094626285826E-84</v>
      </c>
      <c r="IY75" s="86">
        <f t="shared" si="72"/>
        <v>0.2028708640341578</v>
      </c>
      <c r="IZ75" s="86">
        <f t="shared" si="72"/>
        <v>0.163957994982286</v>
      </c>
      <c r="JA75" s="86">
        <f t="shared" si="72"/>
        <v>0.17248767770683324</v>
      </c>
      <c r="JB75" s="86">
        <f t="shared" si="72"/>
        <v>0.12193786989753484</v>
      </c>
      <c r="JC75" s="86">
        <f t="shared" si="72"/>
        <v>0.12999686428248486</v>
      </c>
      <c r="JD75" s="86">
        <f t="shared" si="72"/>
        <v>0.11883645624775582</v>
      </c>
      <c r="JE75" s="86">
        <f t="shared" si="72"/>
        <v>0.14216316912512947</v>
      </c>
      <c r="JF75" s="86">
        <f t="shared" si="72"/>
        <v>0.14636389405399777</v>
      </c>
      <c r="JG75" s="86">
        <f t="shared" si="72"/>
        <v>0.15998618273913118</v>
      </c>
      <c r="JH75" s="86">
        <f t="shared" si="72"/>
        <v>0.13516540057696375</v>
      </c>
      <c r="JI75" s="86">
        <f t="shared" si="72"/>
        <v>0.11600488400317924</v>
      </c>
      <c r="JJ75" s="86">
        <f t="shared" si="72"/>
        <v>0.1240175011902382</v>
      </c>
      <c r="JK75" s="86">
        <f t="shared" si="72"/>
        <v>0.12589616506484722</v>
      </c>
      <c r="JL75" s="86">
        <f t="shared" si="72"/>
        <v>0.11189577161531923</v>
      </c>
      <c r="JM75" s="86">
        <f t="shared" si="72"/>
        <v>8.0077149512916085E-2</v>
      </c>
    </row>
    <row r="76" spans="2:273" x14ac:dyDescent="0.25">
      <c r="B76" s="2">
        <v>49</v>
      </c>
      <c r="C76" s="37">
        <v>181.68899999999999</v>
      </c>
      <c r="D76" s="37">
        <v>164.066</v>
      </c>
      <c r="E76" s="37">
        <v>167.57400000000001</v>
      </c>
      <c r="F76" s="37">
        <v>144.328</v>
      </c>
      <c r="G76" s="37">
        <v>149.55699999999999</v>
      </c>
      <c r="H76" s="37">
        <v>143.96700000000001</v>
      </c>
      <c r="I76" s="37">
        <v>153.21700000000001</v>
      </c>
      <c r="J76" s="37">
        <v>153.06700000000001</v>
      </c>
      <c r="K76" s="37">
        <v>158.63900000000001</v>
      </c>
      <c r="L76" s="37">
        <v>154.11500000000001</v>
      </c>
      <c r="M76" s="37">
        <v>149.04900000000001</v>
      </c>
      <c r="N76" s="37">
        <v>156.721</v>
      </c>
      <c r="O76" s="37">
        <v>159.01599999999999</v>
      </c>
      <c r="P76" s="37">
        <v>153.852</v>
      </c>
      <c r="Q76" s="37">
        <v>119.01600000000001</v>
      </c>
      <c r="S76" s="4">
        <f t="shared" si="74"/>
        <v>175.16199944802659</v>
      </c>
      <c r="T76" s="4">
        <f t="shared" si="74"/>
        <v>156.40823290365387</v>
      </c>
      <c r="U76" s="4">
        <f t="shared" si="74"/>
        <v>160.20425789272338</v>
      </c>
      <c r="V76" s="4">
        <f t="shared" si="74"/>
        <v>139.82997012639336</v>
      </c>
      <c r="W76" s="4">
        <f t="shared" si="74"/>
        <v>142.53819319010864</v>
      </c>
      <c r="X76" s="4">
        <f t="shared" si="74"/>
        <v>137.83015349461479</v>
      </c>
      <c r="Y76" s="4">
        <f t="shared" si="74"/>
        <v>148.50176551392548</v>
      </c>
      <c r="Z76" s="4">
        <f t="shared" si="74"/>
        <v>147.42161152626923</v>
      </c>
      <c r="AA76" s="4">
        <f t="shared" si="74"/>
        <v>151.94861155281438</v>
      </c>
      <c r="AB76" s="4">
        <f t="shared" si="74"/>
        <v>147.41742146479893</v>
      </c>
      <c r="AC76" s="4">
        <f t="shared" si="74"/>
        <v>143.10955182247679</v>
      </c>
      <c r="AD76" s="4">
        <f t="shared" si="74"/>
        <v>148.90618183137829</v>
      </c>
      <c r="AE76" s="4">
        <f t="shared" si="74"/>
        <v>151.18232644889764</v>
      </c>
      <c r="AF76" s="4">
        <f t="shared" si="74"/>
        <v>147.08225343232098</v>
      </c>
      <c r="AG76" s="4">
        <f t="shared" si="74"/>
        <v>119.15348858262516</v>
      </c>
      <c r="AI76" s="4">
        <f t="shared" si="75"/>
        <v>6.5270005519734013</v>
      </c>
      <c r="AJ76" s="4">
        <f t="shared" si="75"/>
        <v>7.6577670963461344</v>
      </c>
      <c r="AK76" s="4">
        <f t="shared" si="75"/>
        <v>7.369742107276636</v>
      </c>
      <c r="AL76" s="4">
        <f t="shared" si="75"/>
        <v>4.4980298736066402</v>
      </c>
      <c r="AM76" s="4">
        <f t="shared" si="75"/>
        <v>7.0188068098913448</v>
      </c>
      <c r="AN76" s="4">
        <f t="shared" si="75"/>
        <v>6.1368465053852219</v>
      </c>
      <c r="AO76" s="4">
        <f t="shared" si="75"/>
        <v>4.7152344860745359</v>
      </c>
      <c r="AP76" s="4">
        <f t="shared" si="75"/>
        <v>5.645388473730776</v>
      </c>
      <c r="AQ76" s="4">
        <f t="shared" si="75"/>
        <v>6.6903884471856259</v>
      </c>
      <c r="AR76" s="4">
        <f t="shared" si="75"/>
        <v>6.6975785352010746</v>
      </c>
      <c r="AS76" s="4">
        <f t="shared" si="75"/>
        <v>5.939448177523218</v>
      </c>
      <c r="AT76" s="4">
        <f t="shared" si="75"/>
        <v>7.8148181686217129</v>
      </c>
      <c r="AU76" s="4">
        <f t="shared" si="75"/>
        <v>7.8336735511023505</v>
      </c>
      <c r="AV76" s="4">
        <f t="shared" si="75"/>
        <v>6.7697465676790216</v>
      </c>
      <c r="AW76" s="4">
        <f t="shared" si="75"/>
        <v>-0.13748858262515284</v>
      </c>
      <c r="AY76" s="2">
        <f t="shared" ref="AY76:BM92" si="80">IF(OR($B76 &lt; C$230, $B76 &gt; C$233), #N/A, ((1-FG76)*DK76) + (FG76 - FW76)*EA76 + (FW76*EQ76))</f>
        <v>70.568487568100664</v>
      </c>
      <c r="AZ76" s="2">
        <f t="shared" si="80"/>
        <v>69.071673425945349</v>
      </c>
      <c r="BA76" s="2">
        <f t="shared" si="80"/>
        <v>65.65421516923783</v>
      </c>
      <c r="BB76" s="2">
        <f t="shared" si="80"/>
        <v>66.893661748260513</v>
      </c>
      <c r="BC76" s="2">
        <f t="shared" si="80"/>
        <v>64.378665372095938</v>
      </c>
      <c r="BD76" s="2">
        <f t="shared" si="80"/>
        <v>66.898400368797056</v>
      </c>
      <c r="BE76" s="2">
        <f t="shared" si="80"/>
        <v>71.417590421525148</v>
      </c>
      <c r="BF76" s="2">
        <f t="shared" si="80"/>
        <v>67.397163401323411</v>
      </c>
      <c r="BG76" s="2">
        <f t="shared" si="80"/>
        <v>64.584265226501145</v>
      </c>
      <c r="BH76" s="2">
        <f t="shared" si="80"/>
        <v>65.546655398700409</v>
      </c>
      <c r="BI76" s="2">
        <f t="shared" si="80"/>
        <v>68.491945360275466</v>
      </c>
      <c r="BJ76" s="2">
        <f t="shared" si="80"/>
        <v>70.156626548130163</v>
      </c>
      <c r="BK76" s="2">
        <f t="shared" si="80"/>
        <v>71.182486380090069</v>
      </c>
      <c r="BL76" s="2">
        <f t="shared" si="80"/>
        <v>70.301439718012873</v>
      </c>
      <c r="BM76" s="2">
        <f t="shared" si="80"/>
        <v>68.377072243317244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78.50854291133237</v>
      </c>
      <c r="DL76" s="2">
        <f t="shared" si="76"/>
        <v>79.196738155159196</v>
      </c>
      <c r="DM76" s="2">
        <f t="shared" si="76"/>
        <v>74.888516030200222</v>
      </c>
      <c r="DN76" s="2">
        <f t="shared" si="76"/>
        <v>75.686116724738696</v>
      </c>
      <c r="DO76" s="2">
        <f t="shared" si="76"/>
        <v>74.84680696864109</v>
      </c>
      <c r="DP76" s="2">
        <f t="shared" si="76"/>
        <v>73.209111672473867</v>
      </c>
      <c r="DQ76" s="2">
        <f t="shared" si="76"/>
        <v>77.548104221388357</v>
      </c>
      <c r="DR76" s="2">
        <f t="shared" si="76"/>
        <v>77.605935553470928</v>
      </c>
      <c r="DS76" s="2">
        <f t="shared" si="76"/>
        <v>73.301880112570359</v>
      </c>
      <c r="DT76" s="2">
        <f t="shared" si="76"/>
        <v>73.852628142589111</v>
      </c>
      <c r="DU76" s="2">
        <f t="shared" si="76"/>
        <v>75.014818623481787</v>
      </c>
      <c r="DV76" s="2">
        <f t="shared" si="76"/>
        <v>77.176672473867598</v>
      </c>
      <c r="DW76" s="2">
        <f t="shared" si="76"/>
        <v>78.701961257035649</v>
      </c>
      <c r="DX76" s="2">
        <f t="shared" si="76"/>
        <v>78.322615654520931</v>
      </c>
      <c r="DY76" s="2">
        <f t="shared" si="76"/>
        <v>72.702190799120231</v>
      </c>
      <c r="EA76" s="2">
        <f t="shared" si="77"/>
        <v>67.927279934170912</v>
      </c>
      <c r="EB76" s="2">
        <f t="shared" si="77"/>
        <v>65.379212767870499</v>
      </c>
      <c r="EC76" s="2">
        <f t="shared" si="77"/>
        <v>62.182146543576216</v>
      </c>
      <c r="ED76" s="2">
        <f t="shared" si="77"/>
        <v>62.812352621716904</v>
      </c>
      <c r="EE76" s="2">
        <f t="shared" si="77"/>
        <v>59.541166536052494</v>
      </c>
      <c r="EF76" s="2">
        <f t="shared" si="77"/>
        <v>63.891339703213987</v>
      </c>
      <c r="EG76" s="2">
        <f t="shared" si="77"/>
        <v>68.753923116998934</v>
      </c>
      <c r="EH76" s="2">
        <f t="shared" si="77"/>
        <v>62.952851854715341</v>
      </c>
      <c r="EI76" s="2">
        <f t="shared" si="77"/>
        <v>60.894959255927787</v>
      </c>
      <c r="EJ76" s="2">
        <f t="shared" si="77"/>
        <v>61.731629106849752</v>
      </c>
      <c r="EK76" s="2">
        <f t="shared" si="77"/>
        <v>65.288148054668852</v>
      </c>
      <c r="EL76" s="2">
        <f t="shared" si="77"/>
        <v>66.857261035537917</v>
      </c>
      <c r="EM76" s="2">
        <f t="shared" si="77"/>
        <v>67.719983003811109</v>
      </c>
      <c r="EN76" s="2">
        <f t="shared" si="77"/>
        <v>66.293390529820627</v>
      </c>
      <c r="EO76" s="2">
        <f t="shared" si="77"/>
        <v>65.780721397899327</v>
      </c>
      <c r="EQ76" s="2">
        <f t="shared" si="78"/>
        <v>65.222393868945232</v>
      </c>
      <c r="ER76" s="2">
        <f t="shared" si="78"/>
        <v>63.819743242033873</v>
      </c>
      <c r="ES76" s="2">
        <f t="shared" si="78"/>
        <v>61.997023473012447</v>
      </c>
      <c r="ET76" s="2">
        <f t="shared" si="78"/>
        <v>62.412739561387795</v>
      </c>
      <c r="EU76" s="2">
        <f t="shared" si="78"/>
        <v>60.406674264034685</v>
      </c>
      <c r="EV76" s="2">
        <f t="shared" si="78"/>
        <v>64.292544395934755</v>
      </c>
      <c r="EW76" s="2">
        <f t="shared" si="78"/>
        <v>67.013690229182217</v>
      </c>
      <c r="EX76" s="2">
        <f t="shared" si="78"/>
        <v>62.539252669716852</v>
      </c>
      <c r="EY76" s="2">
        <f t="shared" si="78"/>
        <v>60.628928343042986</v>
      </c>
      <c r="EZ76" s="2">
        <f t="shared" si="78"/>
        <v>60.772791888738382</v>
      </c>
      <c r="FA76" s="2">
        <f t="shared" si="78"/>
        <v>64.459374001383026</v>
      </c>
      <c r="FB76" s="2">
        <f t="shared" si="78"/>
        <v>67.095873836344026</v>
      </c>
      <c r="FC76" s="2">
        <f t="shared" si="78"/>
        <v>66.471752898703173</v>
      </c>
      <c r="FD76" s="2">
        <f t="shared" si="78"/>
        <v>64.261874672092034</v>
      </c>
      <c r="FE76" s="2">
        <f t="shared" si="78"/>
        <v>65.201572817969264</v>
      </c>
      <c r="FG76" s="2">
        <f t="shared" si="79"/>
        <v>0.75037707239201024</v>
      </c>
      <c r="FH76" s="2">
        <f t="shared" si="79"/>
        <v>0.73276237182053283</v>
      </c>
      <c r="FI76" s="2">
        <f t="shared" si="79"/>
        <v>0.72674482424031361</v>
      </c>
      <c r="FJ76" s="2">
        <f t="shared" si="79"/>
        <v>0.6829728101642053</v>
      </c>
      <c r="FK76" s="2">
        <f t="shared" si="79"/>
        <v>0.68394324949892782</v>
      </c>
      <c r="FL76" s="2">
        <f t="shared" si="79"/>
        <v>0.67727912490703301</v>
      </c>
      <c r="FM76" s="2">
        <f t="shared" si="79"/>
        <v>0.69709763003768521</v>
      </c>
      <c r="FN76" s="2">
        <f t="shared" si="79"/>
        <v>0.69669571046145062</v>
      </c>
      <c r="FO76" s="2">
        <f t="shared" si="79"/>
        <v>0.70263940433410299</v>
      </c>
      <c r="FP76" s="2">
        <f t="shared" si="79"/>
        <v>0.68524932906983294</v>
      </c>
      <c r="FQ76" s="2">
        <f t="shared" si="79"/>
        <v>0.67061240810785916</v>
      </c>
      <c r="FR76" s="2">
        <f t="shared" si="79"/>
        <v>0.68027692871794943</v>
      </c>
      <c r="FS76" s="2">
        <f t="shared" si="79"/>
        <v>0.684705436472685</v>
      </c>
      <c r="FT76" s="2">
        <f t="shared" si="79"/>
        <v>0.66680166534314556</v>
      </c>
      <c r="FU76" s="2">
        <f t="shared" si="79"/>
        <v>0.62488213493226707</v>
      </c>
      <c r="FW76" s="2">
        <f t="shared" ref="FW76:GK92" si="82">POWER(10,($B76-C$232)/C$229)/(1+POWER(10,($B76-C$232)/C$229))</f>
        <v>4.3701736959034813E-5</v>
      </c>
      <c r="FX76" s="2">
        <f t="shared" si="82"/>
        <v>6.5441313254256043E-5</v>
      </c>
      <c r="FY76" s="2">
        <f t="shared" si="82"/>
        <v>6.807186871092609E-5</v>
      </c>
      <c r="FZ76" s="2">
        <f t="shared" si="82"/>
        <v>6.0382526793328684E-5</v>
      </c>
      <c r="GA76" s="2">
        <f t="shared" si="82"/>
        <v>5.5293072634305445E-5</v>
      </c>
      <c r="GB76" s="2">
        <f t="shared" si="82"/>
        <v>5.2695661795329342E-5</v>
      </c>
      <c r="GC76" s="2">
        <f t="shared" si="82"/>
        <v>6.3781044438092696E-5</v>
      </c>
      <c r="GD76" s="2">
        <f t="shared" si="82"/>
        <v>7.6388428829425719E-5</v>
      </c>
      <c r="GE76" s="2">
        <f t="shared" si="82"/>
        <v>8.7981269785620761E-5</v>
      </c>
      <c r="GF76" s="2">
        <f t="shared" si="82"/>
        <v>6.9132685876477143E-5</v>
      </c>
      <c r="GG76" s="2">
        <f t="shared" si="82"/>
        <v>5.7060404649638069E-5</v>
      </c>
      <c r="GH76" s="2">
        <f t="shared" si="82"/>
        <v>4.8587947972173938E-5</v>
      </c>
      <c r="GI76" s="2">
        <f t="shared" si="82"/>
        <v>4.3792997560051901E-5</v>
      </c>
      <c r="GJ76" s="2">
        <f t="shared" si="82"/>
        <v>3.3763246303982643E-5</v>
      </c>
      <c r="GK76" s="2">
        <f t="shared" si="82"/>
        <v>2.7591364760757305E-5</v>
      </c>
      <c r="GM76" s="86">
        <f t="shared" ref="GM76:HA92" si="83" xml:space="preserve"> _xlfn.NORM.DIST($B76, C$7, ABS(C$11), TRUE) * _xlfn.NORM.DIST(($B76 - C$7)*C$15, 0, ABS(C$11), TRUE) * 2</f>
        <v>0.24498499446876526</v>
      </c>
      <c r="GN76" s="86">
        <f t="shared" si="83"/>
        <v>0.20035375420005697</v>
      </c>
      <c r="GO76" s="86">
        <f t="shared" si="83"/>
        <v>0.21268431878944088</v>
      </c>
      <c r="GP76" s="86">
        <f t="shared" si="83"/>
        <v>0.15657552922174889</v>
      </c>
      <c r="GQ76" s="86">
        <f t="shared" si="83"/>
        <v>0.1674169902294583</v>
      </c>
      <c r="GR76" s="86">
        <f t="shared" si="83"/>
        <v>0.15379075789069901</v>
      </c>
      <c r="GS76" s="86">
        <f t="shared" si="83"/>
        <v>0.18039041731645869</v>
      </c>
      <c r="GT76" s="86">
        <f t="shared" si="83"/>
        <v>0.18615718414686575</v>
      </c>
      <c r="GU76" s="86">
        <f t="shared" si="83"/>
        <v>0.2027412510424306</v>
      </c>
      <c r="GV76" s="86">
        <f t="shared" si="83"/>
        <v>0.17415949319072563</v>
      </c>
      <c r="GW76" s="86">
        <f t="shared" si="83"/>
        <v>0.15168066998420573</v>
      </c>
      <c r="GX76" s="86">
        <f t="shared" si="83"/>
        <v>0.16017045171265956</v>
      </c>
      <c r="GY76" s="86">
        <f t="shared" si="83"/>
        <v>0.16156435903760782</v>
      </c>
      <c r="GZ76" s="86">
        <f t="shared" si="83"/>
        <v>0.14692247780510465</v>
      </c>
      <c r="HA76" s="86">
        <f t="shared" si="83"/>
        <v>0.11293525899020565</v>
      </c>
      <c r="HC76" s="86">
        <f t="shared" si="73"/>
        <v>2.1746321116288932E-6</v>
      </c>
      <c r="HD76" s="86">
        <f t="shared" si="69"/>
        <v>5.1536406204319424E-6</v>
      </c>
      <c r="HE76" s="86">
        <f t="shared" si="69"/>
        <v>4.7008383724352028E-6</v>
      </c>
      <c r="HF76" s="86">
        <f t="shared" si="69"/>
        <v>7.0965212788368109E-8</v>
      </c>
      <c r="HG76" s="86">
        <f t="shared" si="69"/>
        <v>1.9970331740779862E-7</v>
      </c>
      <c r="HH76" s="86">
        <f t="shared" si="69"/>
        <v>7.4089237751191482E-8</v>
      </c>
      <c r="HI76" s="86">
        <f t="shared" si="69"/>
        <v>1.1147982936136209E-7</v>
      </c>
      <c r="HJ76" s="86">
        <f t="shared" si="69"/>
        <v>3.9720597514673099E-7</v>
      </c>
      <c r="HK76" s="86">
        <f t="shared" si="69"/>
        <v>1.4638622435086249E-6</v>
      </c>
      <c r="HL76" s="86">
        <f t="shared" si="69"/>
        <v>2.9479792478238147E-7</v>
      </c>
      <c r="HM76" s="86">
        <f t="shared" si="69"/>
        <v>1.9446983717912953E-7</v>
      </c>
      <c r="HN76" s="86">
        <f t="shared" si="69"/>
        <v>1.4335720791636277E-7</v>
      </c>
      <c r="HO76" s="86">
        <f t="shared" si="69"/>
        <v>9.3889840809449636E-8</v>
      </c>
      <c r="HP76" s="86">
        <f t="shared" si="69"/>
        <v>2.5525333071769011E-8</v>
      </c>
      <c r="HQ76" s="86">
        <f t="shared" si="69"/>
        <v>8.9598036096016524E-11</v>
      </c>
      <c r="HS76" s="86">
        <f t="shared" ref="HS76:IG92" si="84" xml:space="preserve"> _xlfn.NORM.DIST($B76, C$9, ABS(C$13), TRUE) * _xlfn.NORM.DIST(($B76 - C$9)*C$17, 0, ABS(C$13), TRUE) * 2</f>
        <v>1.042805579359851E-58</v>
      </c>
      <c r="HT76" s="86">
        <f t="shared" si="84"/>
        <v>8.6291855203507804E-50</v>
      </c>
      <c r="HU76" s="86">
        <f t="shared" si="84"/>
        <v>7.2526445131128813E-52</v>
      </c>
      <c r="HV76" s="86">
        <f t="shared" si="84"/>
        <v>3.7035140516010871E-76</v>
      </c>
      <c r="HW76" s="86">
        <f t="shared" si="84"/>
        <v>1.0667025133905786E-70</v>
      </c>
      <c r="HX76" s="86">
        <f t="shared" si="84"/>
        <v>1.0713937212597114E-74</v>
      </c>
      <c r="HY76" s="86">
        <f t="shared" si="84"/>
        <v>1.0855742169000324E-71</v>
      </c>
      <c r="HZ76" s="86">
        <f t="shared" si="84"/>
        <v>3.0090554251695534E-67</v>
      </c>
      <c r="IA76" s="86">
        <f t="shared" si="84"/>
        <v>6.281499696266774E-64</v>
      </c>
      <c r="IB76" s="86">
        <f t="shared" si="84"/>
        <v>3.4800014773743608E-70</v>
      </c>
      <c r="IC76" s="86">
        <f t="shared" si="84"/>
        <v>4.4215427376119439E-71</v>
      </c>
      <c r="ID76" s="86">
        <f t="shared" si="84"/>
        <v>1.8183943337360981E-71</v>
      </c>
      <c r="IE76" s="86">
        <f t="shared" si="84"/>
        <v>1.7347941737280189E-72</v>
      </c>
      <c r="IF76" s="86">
        <f t="shared" si="84"/>
        <v>7.2147996430779529E-56</v>
      </c>
      <c r="IG76" s="86">
        <f t="shared" si="84"/>
        <v>3.0600877508489173E-35</v>
      </c>
      <c r="II76" s="86">
        <f t="shared" ref="II76:IW92" si="85" xml:space="preserve"> _xlfn.NORM.DIST($B76, C$10, ABS(C$14), TRUE) * _xlfn.NORM.DIST(($B76 - C$10)*C$18, 0, ABS(C$14), TRUE) * 2</f>
        <v>7.2531169274288925E-220</v>
      </c>
      <c r="IJ76" s="86">
        <f t="shared" si="85"/>
        <v>1.0988391427053106E-185</v>
      </c>
      <c r="IK76" s="86">
        <f t="shared" si="85"/>
        <v>6.4009494092536591E-197</v>
      </c>
      <c r="IL76" s="86">
        <f t="shared" si="85"/>
        <v>9.1181218305999756E-286</v>
      </c>
      <c r="IM76" s="86">
        <f t="shared" si="85"/>
        <v>8.5004039239718524E-268</v>
      </c>
      <c r="IN76" s="86">
        <f t="shared" si="85"/>
        <v>8.4672626467002612E-282</v>
      </c>
      <c r="IO76" s="86">
        <f t="shared" si="85"/>
        <v>2.4525692176199191E-272</v>
      </c>
      <c r="IP76" s="86">
        <f t="shared" si="85"/>
        <v>6.8008810945973065E-251</v>
      </c>
      <c r="IQ76" s="86">
        <f t="shared" si="85"/>
        <v>2.8866747483694205E-241</v>
      </c>
      <c r="IR76" s="86">
        <f t="shared" si="85"/>
        <v>9.5652683269328066E-264</v>
      </c>
      <c r="IS76" s="86">
        <f t="shared" si="85"/>
        <v>8.72229990666009E-266</v>
      </c>
      <c r="IT76" s="86">
        <f t="shared" si="85"/>
        <v>3.470196332876087E-266</v>
      </c>
      <c r="IU76" s="86">
        <f t="shared" si="85"/>
        <v>4.6466762314175696E-269</v>
      </c>
      <c r="IV76" s="86">
        <f t="shared" si="85"/>
        <v>7.296796030853636E-132</v>
      </c>
      <c r="IW76" s="86">
        <f t="shared" si="85"/>
        <v>5.2917498834796463E-83</v>
      </c>
      <c r="IY76" s="86">
        <f t="shared" ref="IY76:JM92" si="86">GM76+HC76+HS76+II76</f>
        <v>0.24498716910087689</v>
      </c>
      <c r="IZ76" s="86">
        <f t="shared" si="86"/>
        <v>0.20035890784067739</v>
      </c>
      <c r="JA76" s="86">
        <f t="shared" si="86"/>
        <v>0.21268901962781331</v>
      </c>
      <c r="JB76" s="86">
        <f t="shared" si="86"/>
        <v>0.15657560018696168</v>
      </c>
      <c r="JC76" s="86">
        <f t="shared" si="86"/>
        <v>0.16741718993277571</v>
      </c>
      <c r="JD76" s="86">
        <f t="shared" si="86"/>
        <v>0.15379083197993676</v>
      </c>
      <c r="JE76" s="86">
        <f t="shared" si="86"/>
        <v>0.18039052879628806</v>
      </c>
      <c r="JF76" s="86">
        <f t="shared" si="86"/>
        <v>0.18615758135284088</v>
      </c>
      <c r="JG76" s="86">
        <f t="shared" si="86"/>
        <v>0.2027427149046741</v>
      </c>
      <c r="JH76" s="86">
        <f t="shared" si="86"/>
        <v>0.17415978798865042</v>
      </c>
      <c r="JI76" s="86">
        <f t="shared" si="86"/>
        <v>0.15168086445404291</v>
      </c>
      <c r="JJ76" s="86">
        <f t="shared" si="86"/>
        <v>0.16017059506986747</v>
      </c>
      <c r="JK76" s="86">
        <f t="shared" si="86"/>
        <v>0.16156445292744864</v>
      </c>
      <c r="JL76" s="86">
        <f t="shared" si="86"/>
        <v>0.14692250333043771</v>
      </c>
      <c r="JM76" s="86">
        <f t="shared" si="86"/>
        <v>0.11293525907980369</v>
      </c>
    </row>
    <row r="77" spans="2:273" x14ac:dyDescent="0.25">
      <c r="B77" s="2">
        <v>50</v>
      </c>
      <c r="C77" s="37">
        <v>194.50800000000001</v>
      </c>
      <c r="D77" s="37">
        <v>179.541</v>
      </c>
      <c r="E77" s="37">
        <v>184.82</v>
      </c>
      <c r="F77" s="37">
        <v>161.148</v>
      </c>
      <c r="G77" s="37">
        <v>168.279</v>
      </c>
      <c r="H77" s="37">
        <v>166.06700000000001</v>
      </c>
      <c r="I77" s="37">
        <v>172.65</v>
      </c>
      <c r="J77" s="37">
        <v>172.333</v>
      </c>
      <c r="K77" s="37">
        <v>178.24600000000001</v>
      </c>
      <c r="L77" s="37">
        <v>173.262</v>
      </c>
      <c r="M77" s="37">
        <v>169.96700000000001</v>
      </c>
      <c r="N77" s="37">
        <v>175.82</v>
      </c>
      <c r="O77" s="37">
        <v>179.41</v>
      </c>
      <c r="P77" s="37">
        <v>175.262</v>
      </c>
      <c r="Q77" s="37">
        <v>136.066</v>
      </c>
      <c r="S77" s="4">
        <f t="shared" si="74"/>
        <v>188.21268869810754</v>
      </c>
      <c r="T77" s="4">
        <f t="shared" si="74"/>
        <v>168.8932636998351</v>
      </c>
      <c r="U77" s="4">
        <f t="shared" si="74"/>
        <v>174.16694640086217</v>
      </c>
      <c r="V77" s="4">
        <f t="shared" si="74"/>
        <v>153.57274252184297</v>
      </c>
      <c r="W77" s="4">
        <f t="shared" si="74"/>
        <v>157.25471168132256</v>
      </c>
      <c r="X77" s="4">
        <f t="shared" si="74"/>
        <v>151.74283269412578</v>
      </c>
      <c r="Y77" s="4">
        <f t="shared" si="74"/>
        <v>161.95217392528585</v>
      </c>
      <c r="Z77" s="4">
        <f t="shared" si="74"/>
        <v>161.41676525474927</v>
      </c>
      <c r="AA77" s="4">
        <f t="shared" si="74"/>
        <v>166.73958510567601</v>
      </c>
      <c r="AB77" s="4">
        <f t="shared" si="74"/>
        <v>162.78421414807607</v>
      </c>
      <c r="AC77" s="4">
        <f t="shared" si="74"/>
        <v>158.37397798422433</v>
      </c>
      <c r="AD77" s="4">
        <f t="shared" si="74"/>
        <v>164.09095681359585</v>
      </c>
      <c r="AE77" s="4">
        <f t="shared" si="74"/>
        <v>166.17714363648079</v>
      </c>
      <c r="AF77" s="4">
        <f t="shared" si="74"/>
        <v>163.07874220003237</v>
      </c>
      <c r="AG77" s="4">
        <f t="shared" si="74"/>
        <v>133.30978338212827</v>
      </c>
      <c r="AI77" s="4">
        <f t="shared" si="75"/>
        <v>6.2953113018924682</v>
      </c>
      <c r="AJ77" s="4">
        <f t="shared" si="75"/>
        <v>10.647736300164894</v>
      </c>
      <c r="AK77" s="4">
        <f t="shared" si="75"/>
        <v>10.65305359913782</v>
      </c>
      <c r="AL77" s="4">
        <f t="shared" si="75"/>
        <v>7.5752574781570274</v>
      </c>
      <c r="AM77" s="4">
        <f t="shared" si="75"/>
        <v>11.024288318677435</v>
      </c>
      <c r="AN77" s="4">
        <f t="shared" si="75"/>
        <v>14.324167305874226</v>
      </c>
      <c r="AO77" s="4">
        <f t="shared" si="75"/>
        <v>10.697826074714158</v>
      </c>
      <c r="AP77" s="4">
        <f t="shared" si="75"/>
        <v>10.916234745250733</v>
      </c>
      <c r="AQ77" s="4">
        <f t="shared" si="75"/>
        <v>11.506414894323996</v>
      </c>
      <c r="AR77" s="4">
        <f t="shared" si="75"/>
        <v>10.477785851923926</v>
      </c>
      <c r="AS77" s="4">
        <f t="shared" si="75"/>
        <v>11.593022015775688</v>
      </c>
      <c r="AT77" s="4">
        <f t="shared" si="75"/>
        <v>11.729043186404141</v>
      </c>
      <c r="AU77" s="4">
        <f t="shared" si="75"/>
        <v>13.232856363519204</v>
      </c>
      <c r="AV77" s="4">
        <f t="shared" si="75"/>
        <v>12.183257799967635</v>
      </c>
      <c r="AW77" s="4">
        <f t="shared" si="75"/>
        <v>2.7562166178717291</v>
      </c>
      <c r="AY77" s="2">
        <f t="shared" si="80"/>
        <v>70.321768577261011</v>
      </c>
      <c r="AZ77" s="2">
        <f t="shared" si="80"/>
        <v>68.794019505489288</v>
      </c>
      <c r="BA77" s="2">
        <f t="shared" si="80"/>
        <v>65.400236810597391</v>
      </c>
      <c r="BB77" s="2">
        <f t="shared" si="80"/>
        <v>66.625314443921738</v>
      </c>
      <c r="BC77" s="2">
        <f t="shared" si="80"/>
        <v>64.104126577035558</v>
      </c>
      <c r="BD77" s="2">
        <f t="shared" si="80"/>
        <v>66.705129177655266</v>
      </c>
      <c r="BE77" s="2">
        <f t="shared" si="80"/>
        <v>71.171390499462746</v>
      </c>
      <c r="BF77" s="2">
        <f t="shared" si="80"/>
        <v>67.133777717514604</v>
      </c>
      <c r="BG77" s="2">
        <f t="shared" si="80"/>
        <v>64.35160269511735</v>
      </c>
      <c r="BH77" s="2">
        <f t="shared" si="80"/>
        <v>65.311568433321469</v>
      </c>
      <c r="BI77" s="2">
        <f t="shared" si="80"/>
        <v>68.279549717726923</v>
      </c>
      <c r="BJ77" s="2">
        <f t="shared" si="80"/>
        <v>69.932454513352283</v>
      </c>
      <c r="BK77" s="2">
        <f t="shared" si="80"/>
        <v>70.94534878286079</v>
      </c>
      <c r="BL77" s="2">
        <f t="shared" si="80"/>
        <v>70.068442847596927</v>
      </c>
      <c r="BM77" s="2">
        <f t="shared" si="80"/>
        <v>68.246117395159288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78.765003319108573</v>
      </c>
      <c r="DL77" s="2">
        <f t="shared" si="76"/>
        <v>79.509305066199801</v>
      </c>
      <c r="DM77" s="2">
        <f t="shared" si="76"/>
        <v>75.118048911259422</v>
      </c>
      <c r="DN77" s="2">
        <f t="shared" si="76"/>
        <v>75.924501742160302</v>
      </c>
      <c r="DO77" s="2">
        <f t="shared" si="76"/>
        <v>75.114062717770011</v>
      </c>
      <c r="DP77" s="2">
        <f t="shared" si="76"/>
        <v>73.429569686411156</v>
      </c>
      <c r="DQ77" s="2">
        <f t="shared" si="76"/>
        <v>77.708016228893058</v>
      </c>
      <c r="DR77" s="2">
        <f t="shared" si="76"/>
        <v>77.94421557223265</v>
      </c>
      <c r="DS77" s="2">
        <f t="shared" si="76"/>
        <v>73.565809099437146</v>
      </c>
      <c r="DT77" s="2">
        <f t="shared" si="76"/>
        <v>74.113524859287054</v>
      </c>
      <c r="DU77" s="2">
        <f t="shared" si="76"/>
        <v>75.235023684210532</v>
      </c>
      <c r="DV77" s="2">
        <f t="shared" si="76"/>
        <v>77.398222996515671</v>
      </c>
      <c r="DW77" s="2">
        <f t="shared" si="76"/>
        <v>78.988109943714818</v>
      </c>
      <c r="DX77" s="2">
        <f t="shared" si="76"/>
        <v>78.656556140350887</v>
      </c>
      <c r="DY77" s="2">
        <f t="shared" si="76"/>
        <v>72.965390945747799</v>
      </c>
      <c r="EA77" s="2">
        <f t="shared" si="77"/>
        <v>67.760320370890696</v>
      </c>
      <c r="EB77" s="2">
        <f t="shared" si="77"/>
        <v>65.230162033568092</v>
      </c>
      <c r="EC77" s="2">
        <f t="shared" si="77"/>
        <v>62.067871810089017</v>
      </c>
      <c r="ED77" s="2">
        <f t="shared" si="77"/>
        <v>62.688599159970792</v>
      </c>
      <c r="EE77" s="2">
        <f t="shared" si="77"/>
        <v>59.463926901931686</v>
      </c>
      <c r="EF77" s="2">
        <f t="shared" si="77"/>
        <v>63.782858927974296</v>
      </c>
      <c r="EG77" s="2">
        <f t="shared" si="77"/>
        <v>68.581182111186394</v>
      </c>
      <c r="EH77" s="2">
        <f t="shared" si="77"/>
        <v>62.841637597402233</v>
      </c>
      <c r="EI77" s="2">
        <f t="shared" si="77"/>
        <v>60.795251994146547</v>
      </c>
      <c r="EJ77" s="2">
        <f t="shared" si="77"/>
        <v>61.624465041296482</v>
      </c>
      <c r="EK77" s="2">
        <f t="shared" si="77"/>
        <v>65.163875186013001</v>
      </c>
      <c r="EL77" s="2">
        <f t="shared" si="77"/>
        <v>66.732342533402004</v>
      </c>
      <c r="EM77" s="2">
        <f t="shared" si="77"/>
        <v>67.56775738587865</v>
      </c>
      <c r="EN77" s="2">
        <f t="shared" si="77"/>
        <v>66.154703005845974</v>
      </c>
      <c r="EO77" s="2">
        <f t="shared" si="77"/>
        <v>65.662427897506205</v>
      </c>
      <c r="EQ77" s="2">
        <f t="shared" si="78"/>
        <v>65.097027751343759</v>
      </c>
      <c r="ER77" s="2">
        <f t="shared" si="78"/>
        <v>63.696443662820201</v>
      </c>
      <c r="ES77" s="2">
        <f t="shared" si="78"/>
        <v>61.885505476900533</v>
      </c>
      <c r="ET77" s="2">
        <f t="shared" si="78"/>
        <v>62.295612194240356</v>
      </c>
      <c r="EU77" s="2">
        <f t="shared" si="78"/>
        <v>60.315183078502962</v>
      </c>
      <c r="EV77" s="2">
        <f t="shared" si="78"/>
        <v>64.176775035605004</v>
      </c>
      <c r="EW77" s="2">
        <f t="shared" si="78"/>
        <v>66.872235886087367</v>
      </c>
      <c r="EX77" s="2">
        <f t="shared" si="78"/>
        <v>62.435464868863441</v>
      </c>
      <c r="EY77" s="2">
        <f t="shared" si="78"/>
        <v>60.533625531364081</v>
      </c>
      <c r="EZ77" s="2">
        <f t="shared" si="78"/>
        <v>60.681679755058887</v>
      </c>
      <c r="FA77" s="2">
        <f t="shared" si="78"/>
        <v>64.348542265661266</v>
      </c>
      <c r="FB77" s="2">
        <f t="shared" si="78"/>
        <v>66.966981090203845</v>
      </c>
      <c r="FC77" s="2">
        <f t="shared" si="78"/>
        <v>66.339450757841405</v>
      </c>
      <c r="FD77" s="2">
        <f t="shared" si="78"/>
        <v>64.155103728430092</v>
      </c>
      <c r="FE77" s="2">
        <f t="shared" si="78"/>
        <v>65.094234125789058</v>
      </c>
      <c r="FG77" s="2">
        <f t="shared" si="79"/>
        <v>0.76722856646157611</v>
      </c>
      <c r="FH77" s="2">
        <f t="shared" si="79"/>
        <v>0.75040746387915636</v>
      </c>
      <c r="FI77" s="2">
        <f t="shared" si="79"/>
        <v>0.74464878244302279</v>
      </c>
      <c r="FJ77" s="2">
        <f t="shared" si="79"/>
        <v>0.70257099746061091</v>
      </c>
      <c r="FK77" s="2">
        <f t="shared" si="79"/>
        <v>0.70350748898786186</v>
      </c>
      <c r="FL77" s="2">
        <f t="shared" si="79"/>
        <v>0.69707317212673892</v>
      </c>
      <c r="FM77" s="2">
        <f t="shared" si="79"/>
        <v>0.71618549559728917</v>
      </c>
      <c r="FN77" s="2">
        <f t="shared" si="79"/>
        <v>0.71579857774411415</v>
      </c>
      <c r="FO77" s="2">
        <f t="shared" si="79"/>
        <v>0.7215175571104262</v>
      </c>
      <c r="FP77" s="2">
        <f t="shared" si="79"/>
        <v>0.70476761976091429</v>
      </c>
      <c r="FQ77" s="2">
        <f t="shared" si="79"/>
        <v>0.69062857690023671</v>
      </c>
      <c r="FR77" s="2">
        <f t="shared" si="79"/>
        <v>0.69996855950523373</v>
      </c>
      <c r="FS77" s="2">
        <f t="shared" si="79"/>
        <v>0.70424289788450856</v>
      </c>
      <c r="FT77" s="2">
        <f t="shared" si="79"/>
        <v>0.68694130174993417</v>
      </c>
      <c r="FU77" s="2">
        <f t="shared" si="79"/>
        <v>0.64621117890182411</v>
      </c>
      <c r="FW77" s="2">
        <f t="shared" si="82"/>
        <v>4.7917799675036769E-5</v>
      </c>
      <c r="FX77" s="2">
        <f t="shared" si="82"/>
        <v>7.1754520076634961E-5</v>
      </c>
      <c r="FY77" s="2">
        <f t="shared" si="82"/>
        <v>7.4638829625388095E-5</v>
      </c>
      <c r="FZ77" s="2">
        <f t="shared" si="82"/>
        <v>6.6207738357297244E-5</v>
      </c>
      <c r="GA77" s="2">
        <f t="shared" si="82"/>
        <v>6.0627325120209537E-5</v>
      </c>
      <c r="GB77" s="2">
        <f t="shared" si="82"/>
        <v>5.7779350440713737E-5</v>
      </c>
      <c r="GC77" s="2">
        <f t="shared" si="82"/>
        <v>6.9934094215550155E-5</v>
      </c>
      <c r="GD77" s="2">
        <f t="shared" si="82"/>
        <v>8.3757629370631286E-5</v>
      </c>
      <c r="GE77" s="2">
        <f t="shared" si="82"/>
        <v>9.6468725135933489E-5</v>
      </c>
      <c r="GF77" s="2">
        <f t="shared" si="82"/>
        <v>7.5801977120586538E-5</v>
      </c>
      <c r="GG77" s="2">
        <f t="shared" si="82"/>
        <v>6.2565145134998849E-5</v>
      </c>
      <c r="GH77" s="2">
        <f t="shared" si="82"/>
        <v>5.3275375809043818E-5</v>
      </c>
      <c r="GI77" s="2">
        <f t="shared" si="82"/>
        <v>4.8017864089539976E-5</v>
      </c>
      <c r="GJ77" s="2">
        <f t="shared" si="82"/>
        <v>3.7020542811979753E-5</v>
      </c>
      <c r="GK77" s="2">
        <f t="shared" si="82"/>
        <v>3.0253249328909881E-5</v>
      </c>
      <c r="GM77" s="86">
        <f t="shared" si="83"/>
        <v>0.29221296369321809</v>
      </c>
      <c r="GN77" s="86">
        <f t="shared" si="83"/>
        <v>0.24232028274651926</v>
      </c>
      <c r="GO77" s="86">
        <f t="shared" si="83"/>
        <v>0.25922542693272371</v>
      </c>
      <c r="GP77" s="86">
        <f t="shared" si="83"/>
        <v>0.19820496609007116</v>
      </c>
      <c r="GQ77" s="86">
        <f t="shared" si="83"/>
        <v>0.2124003385661761</v>
      </c>
      <c r="GR77" s="86">
        <f t="shared" si="83"/>
        <v>0.19605892460327184</v>
      </c>
      <c r="GS77" s="86">
        <f t="shared" si="83"/>
        <v>0.22577098273998947</v>
      </c>
      <c r="GT77" s="86">
        <f t="shared" si="83"/>
        <v>0.2334297729090983</v>
      </c>
      <c r="GU77" s="86">
        <f t="shared" si="83"/>
        <v>0.25327079701881339</v>
      </c>
      <c r="GV77" s="86">
        <f t="shared" si="83"/>
        <v>0.22099406748191835</v>
      </c>
      <c r="GW77" s="86">
        <f t="shared" si="83"/>
        <v>0.19515171778560453</v>
      </c>
      <c r="GX77" s="86">
        <f t="shared" si="83"/>
        <v>0.20376590619408139</v>
      </c>
      <c r="GY77" s="86">
        <f t="shared" si="83"/>
        <v>0.20436560578763402</v>
      </c>
      <c r="GZ77" s="86">
        <f t="shared" si="83"/>
        <v>0.18968672018155708</v>
      </c>
      <c r="HA77" s="86">
        <f t="shared" si="83"/>
        <v>0.15557614481053866</v>
      </c>
      <c r="HC77" s="86">
        <f t="shared" si="73"/>
        <v>4.150776012034619E-6</v>
      </c>
      <c r="HD77" s="86">
        <f t="shared" si="69"/>
        <v>9.3624602594674263E-6</v>
      </c>
      <c r="HE77" s="86">
        <f t="shared" si="69"/>
        <v>8.7357622162985736E-6</v>
      </c>
      <c r="HF77" s="86">
        <f t="shared" si="69"/>
        <v>1.675922197361326E-7</v>
      </c>
      <c r="HG77" s="86">
        <f t="shared" ref="HG77:HQ100" si="87" xml:space="preserve"> _xlfn.NORM.DIST($B77, G$8, ABS(G$12), TRUE) * _xlfn.NORM.DIST(($B77 - G$8)*G$16, 0, ABS(G$12), TRUE) * 2</f>
        <v>4.4317514456515234E-7</v>
      </c>
      <c r="HH77" s="86">
        <f t="shared" si="87"/>
        <v>1.7172156428326152E-7</v>
      </c>
      <c r="HI77" s="86">
        <f t="shared" si="87"/>
        <v>2.5604962269195225E-7</v>
      </c>
      <c r="HJ77" s="86">
        <f t="shared" si="87"/>
        <v>8.6548342996430565E-7</v>
      </c>
      <c r="HK77" s="86">
        <f t="shared" si="87"/>
        <v>3.0635442110187884E-6</v>
      </c>
      <c r="HL77" s="86">
        <f t="shared" si="87"/>
        <v>6.5513029416094269E-7</v>
      </c>
      <c r="HM77" s="86">
        <f t="shared" si="87"/>
        <v>4.3167238815523497E-7</v>
      </c>
      <c r="HN77" s="86">
        <f t="shared" si="87"/>
        <v>3.1692164998188653E-7</v>
      </c>
      <c r="HO77" s="86">
        <f t="shared" si="87"/>
        <v>2.0904624231874287E-7</v>
      </c>
      <c r="HP77" s="86">
        <f t="shared" si="87"/>
        <v>6.0651452538110347E-8</v>
      </c>
      <c r="HQ77" s="86">
        <f t="shared" si="87"/>
        <v>2.9726979279808446E-10</v>
      </c>
      <c r="HS77" s="86">
        <f t="shared" si="84"/>
        <v>3.0835535329764887E-57</v>
      </c>
      <c r="HT77" s="86">
        <f t="shared" si="84"/>
        <v>1.6931198310925742E-48</v>
      </c>
      <c r="HU77" s="86">
        <f t="shared" si="84"/>
        <v>1.6821909539569104E-50</v>
      </c>
      <c r="HV77" s="86">
        <f t="shared" si="84"/>
        <v>3.5434326423149773E-74</v>
      </c>
      <c r="HW77" s="86">
        <f t="shared" si="84"/>
        <v>7.1975299740192866E-69</v>
      </c>
      <c r="HX77" s="86">
        <f t="shared" si="84"/>
        <v>8.9278016730824485E-73</v>
      </c>
      <c r="HY77" s="86">
        <f t="shared" si="84"/>
        <v>8.3328499375635758E-70</v>
      </c>
      <c r="HZ77" s="86">
        <f t="shared" si="84"/>
        <v>1.8293210489952108E-65</v>
      </c>
      <c r="IA77" s="86">
        <f t="shared" si="84"/>
        <v>3.3723652845327305E-62</v>
      </c>
      <c r="IB77" s="86">
        <f t="shared" si="84"/>
        <v>2.4655368842338787E-68</v>
      </c>
      <c r="IC77" s="86">
        <f t="shared" si="84"/>
        <v>3.011097794487251E-69</v>
      </c>
      <c r="ID77" s="86">
        <f t="shared" si="84"/>
        <v>1.1742245914012731E-69</v>
      </c>
      <c r="IE77" s="86">
        <f t="shared" si="84"/>
        <v>1.1311192630246887E-70</v>
      </c>
      <c r="IF77" s="86">
        <f t="shared" si="84"/>
        <v>1.6708422362860573E-54</v>
      </c>
      <c r="IG77" s="86">
        <f t="shared" si="84"/>
        <v>2.0450909397228837E-34</v>
      </c>
      <c r="II77" s="86">
        <f t="shared" si="85"/>
        <v>6.8904885554177094E-216</v>
      </c>
      <c r="IJ77" s="86">
        <f t="shared" si="85"/>
        <v>3.4266737442187217E-182</v>
      </c>
      <c r="IK77" s="86">
        <f t="shared" si="85"/>
        <v>3.3796692330792504E-193</v>
      </c>
      <c r="IL77" s="86">
        <f t="shared" si="85"/>
        <v>2.0509936992585996E-280</v>
      </c>
      <c r="IM77" s="86">
        <f t="shared" si="85"/>
        <v>7.9036910448951154E-263</v>
      </c>
      <c r="IN77" s="86">
        <f t="shared" si="85"/>
        <v>1.3563506848080788E-276</v>
      </c>
      <c r="IO77" s="86">
        <f t="shared" si="85"/>
        <v>3.290051086189054E-267</v>
      </c>
      <c r="IP77" s="86">
        <f t="shared" si="85"/>
        <v>4.3947774833024473E-246</v>
      </c>
      <c r="IQ77" s="86">
        <f t="shared" si="85"/>
        <v>1.4268708149649031E-236</v>
      </c>
      <c r="IR77" s="86">
        <f t="shared" si="85"/>
        <v>9.7034781189178055E-259</v>
      </c>
      <c r="IS77" s="86">
        <f t="shared" si="85"/>
        <v>7.713287483506196E-261</v>
      </c>
      <c r="IT77" s="86">
        <f t="shared" si="85"/>
        <v>2.5981309346829784E-261</v>
      </c>
      <c r="IU77" s="86">
        <f t="shared" si="85"/>
        <v>3.4967779408151771E-264</v>
      </c>
      <c r="IV77" s="86">
        <f t="shared" si="85"/>
        <v>1.5003975738176001E-129</v>
      </c>
      <c r="IW77" s="86">
        <f t="shared" si="85"/>
        <v>1.3822126144456352E-81</v>
      </c>
      <c r="IY77" s="86">
        <f t="shared" si="86"/>
        <v>0.2922171144692301</v>
      </c>
      <c r="IZ77" s="86">
        <f t="shared" si="86"/>
        <v>0.24232964520677872</v>
      </c>
      <c r="JA77" s="86">
        <f t="shared" si="86"/>
        <v>0.25923416269493998</v>
      </c>
      <c r="JB77" s="86">
        <f t="shared" si="86"/>
        <v>0.1982051336822909</v>
      </c>
      <c r="JC77" s="86">
        <f t="shared" si="86"/>
        <v>0.21240078174132065</v>
      </c>
      <c r="JD77" s="86">
        <f t="shared" si="86"/>
        <v>0.19605909632483612</v>
      </c>
      <c r="JE77" s="86">
        <f t="shared" si="86"/>
        <v>0.22577123878961217</v>
      </c>
      <c r="JF77" s="86">
        <f t="shared" si="86"/>
        <v>0.23343063839252826</v>
      </c>
      <c r="JG77" s="86">
        <f t="shared" si="86"/>
        <v>0.25327386056302442</v>
      </c>
      <c r="JH77" s="86">
        <f t="shared" si="86"/>
        <v>0.22099472261221251</v>
      </c>
      <c r="JI77" s="86">
        <f t="shared" si="86"/>
        <v>0.1951521494579927</v>
      </c>
      <c r="JJ77" s="86">
        <f t="shared" si="86"/>
        <v>0.20376622311573137</v>
      </c>
      <c r="JK77" s="86">
        <f t="shared" si="86"/>
        <v>0.20436581483387634</v>
      </c>
      <c r="JL77" s="86">
        <f t="shared" si="86"/>
        <v>0.18968678083300961</v>
      </c>
      <c r="JM77" s="86">
        <f t="shared" si="86"/>
        <v>0.15557614510780846</v>
      </c>
    </row>
    <row r="78" spans="2:273" x14ac:dyDescent="0.25">
      <c r="B78" s="2">
        <v>51</v>
      </c>
      <c r="C78" s="37">
        <v>205.88499999999999</v>
      </c>
      <c r="D78" s="37">
        <v>194.262</v>
      </c>
      <c r="E78" s="37">
        <v>199.721</v>
      </c>
      <c r="F78" s="37">
        <v>179.18</v>
      </c>
      <c r="G78" s="37">
        <v>185.869</v>
      </c>
      <c r="H78" s="37">
        <v>181.9</v>
      </c>
      <c r="I78" s="37">
        <v>189.3</v>
      </c>
      <c r="J78" s="37">
        <v>188.9</v>
      </c>
      <c r="K78" s="37">
        <v>193.36099999999999</v>
      </c>
      <c r="L78" s="37">
        <v>191.36099999999999</v>
      </c>
      <c r="M78" s="37">
        <v>187.24600000000001</v>
      </c>
      <c r="N78" s="37">
        <v>194.148</v>
      </c>
      <c r="O78" s="37">
        <v>196</v>
      </c>
      <c r="P78" s="37">
        <v>192.68899999999999</v>
      </c>
      <c r="Q78" s="37">
        <v>155.91800000000001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200.81900217269728</v>
      </c>
      <c r="T78" s="4">
        <f t="shared" si="88"/>
        <v>181.81823799701073</v>
      </c>
      <c r="U78" s="4">
        <f t="shared" si="88"/>
        <v>188.49854167541847</v>
      </c>
      <c r="V78" s="4">
        <f t="shared" si="88"/>
        <v>168.25922851232684</v>
      </c>
      <c r="W78" s="4">
        <f t="shared" si="88"/>
        <v>172.87638098968</v>
      </c>
      <c r="X78" s="4">
        <f t="shared" si="88"/>
        <v>166.65612262075308</v>
      </c>
      <c r="Y78" s="4">
        <f t="shared" si="88"/>
        <v>176.08691348424665</v>
      </c>
      <c r="Z78" s="4">
        <f t="shared" si="88"/>
        <v>176.07138941319633</v>
      </c>
      <c r="AA78" s="4">
        <f t="shared" si="88"/>
        <v>182.05783391034765</v>
      </c>
      <c r="AB78" s="4">
        <f t="shared" si="88"/>
        <v>179.00964087740323</v>
      </c>
      <c r="AC78" s="4">
        <f t="shared" si="88"/>
        <v>174.77224734441197</v>
      </c>
      <c r="AD78" s="4">
        <f t="shared" si="88"/>
        <v>180.2712384892526</v>
      </c>
      <c r="AE78" s="4">
        <f t="shared" si="88"/>
        <v>182.11553834152164</v>
      </c>
      <c r="AF78" s="4">
        <f t="shared" si="88"/>
        <v>180.20220381186664</v>
      </c>
      <c r="AG78" s="4">
        <f t="shared" si="88"/>
        <v>149.18900361387975</v>
      </c>
      <c r="AI78" s="4">
        <f t="shared" ref="AI78:AW94" si="89">IF(OR($B78 &lt; C$230, $B78 &gt; C$233), 0, C78-S78)</f>
        <v>5.0659978273027093</v>
      </c>
      <c r="AJ78" s="4">
        <f t="shared" si="89"/>
        <v>12.443762002989274</v>
      </c>
      <c r="AK78" s="4">
        <f t="shared" si="89"/>
        <v>11.222458324581538</v>
      </c>
      <c r="AL78" s="4">
        <f t="shared" si="89"/>
        <v>10.920771487673164</v>
      </c>
      <c r="AM78" s="4">
        <f t="shared" si="89"/>
        <v>12.992619010319999</v>
      </c>
      <c r="AN78" s="4">
        <f t="shared" si="89"/>
        <v>15.243877379246925</v>
      </c>
      <c r="AO78" s="4">
        <f t="shared" si="89"/>
        <v>13.213086515753361</v>
      </c>
      <c r="AP78" s="4">
        <f t="shared" si="89"/>
        <v>12.828610586803677</v>
      </c>
      <c r="AQ78" s="4">
        <f t="shared" si="89"/>
        <v>11.303166089652336</v>
      </c>
      <c r="AR78" s="4">
        <f t="shared" si="89"/>
        <v>12.351359122596762</v>
      </c>
      <c r="AS78" s="4">
        <f t="shared" si="89"/>
        <v>12.473752655588044</v>
      </c>
      <c r="AT78" s="4">
        <f t="shared" si="89"/>
        <v>13.8767615107474</v>
      </c>
      <c r="AU78" s="4">
        <f t="shared" si="89"/>
        <v>13.884461658478358</v>
      </c>
      <c r="AV78" s="4">
        <f t="shared" si="89"/>
        <v>12.486796188133354</v>
      </c>
      <c r="AW78" s="4">
        <f t="shared" si="89"/>
        <v>6.728996386120258</v>
      </c>
      <c r="AY78" s="2">
        <f t="shared" si="80"/>
        <v>70.070024097426497</v>
      </c>
      <c r="AZ78" s="2">
        <f t="shared" si="80"/>
        <v>68.511793520821811</v>
      </c>
      <c r="BA78" s="2">
        <f t="shared" si="80"/>
        <v>65.144508950933457</v>
      </c>
      <c r="BB78" s="2">
        <f t="shared" si="80"/>
        <v>66.35252789977676</v>
      </c>
      <c r="BC78" s="2">
        <f t="shared" si="80"/>
        <v>63.827615347632737</v>
      </c>
      <c r="BD78" s="2">
        <f t="shared" si="80"/>
        <v>66.505871548173545</v>
      </c>
      <c r="BE78" s="2">
        <f t="shared" si="80"/>
        <v>70.919535903327613</v>
      </c>
      <c r="BF78" s="2">
        <f t="shared" si="80"/>
        <v>66.864790187482797</v>
      </c>
      <c r="BG78" s="2">
        <f t="shared" si="80"/>
        <v>64.115118888302675</v>
      </c>
      <c r="BH78" s="2">
        <f t="shared" si="80"/>
        <v>65.071397287919908</v>
      </c>
      <c r="BI78" s="2">
        <f t="shared" si="80"/>
        <v>68.060553053811404</v>
      </c>
      <c r="BJ78" s="2">
        <f t="shared" si="80"/>
        <v>69.702475402542348</v>
      </c>
      <c r="BK78" s="2">
        <f t="shared" si="80"/>
        <v>70.699631374173677</v>
      </c>
      <c r="BL78" s="2">
        <f t="shared" si="80"/>
        <v>69.825248141278124</v>
      </c>
      <c r="BM78" s="2">
        <f t="shared" si="80"/>
        <v>68.103241371426037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79.021463726884775</v>
      </c>
      <c r="DL78" s="2">
        <f t="shared" si="90"/>
        <v>79.821871977240392</v>
      </c>
      <c r="DM78" s="2">
        <f t="shared" si="90"/>
        <v>75.347581792318621</v>
      </c>
      <c r="DN78" s="2">
        <f t="shared" si="90"/>
        <v>76.162886759581909</v>
      </c>
      <c r="DO78" s="2">
        <f t="shared" si="90"/>
        <v>75.381318466898932</v>
      </c>
      <c r="DP78" s="2">
        <f t="shared" si="90"/>
        <v>73.650027700348431</v>
      </c>
      <c r="DQ78" s="2">
        <f t="shared" si="90"/>
        <v>77.867928236397745</v>
      </c>
      <c r="DR78" s="2">
        <f t="shared" si="90"/>
        <v>78.282495590994387</v>
      </c>
      <c r="DS78" s="2">
        <f t="shared" si="90"/>
        <v>73.829738086303934</v>
      </c>
      <c r="DT78" s="2">
        <f t="shared" si="90"/>
        <v>74.374421575984982</v>
      </c>
      <c r="DU78" s="2">
        <f t="shared" si="90"/>
        <v>75.455228744939276</v>
      </c>
      <c r="DV78" s="2">
        <f t="shared" si="90"/>
        <v>77.619773519163758</v>
      </c>
      <c r="DW78" s="2">
        <f t="shared" si="90"/>
        <v>79.274258630394002</v>
      </c>
      <c r="DX78" s="2">
        <f t="shared" si="90"/>
        <v>78.990496626180857</v>
      </c>
      <c r="DY78" s="2">
        <f t="shared" si="90"/>
        <v>73.228591092375368</v>
      </c>
      <c r="EA78" s="2">
        <f t="shared" ref="EA78:EO95" si="91">CE$228*$B78+CE$229</f>
        <v>67.59336080761048</v>
      </c>
      <c r="EB78" s="2">
        <f t="shared" si="91"/>
        <v>65.081111299265672</v>
      </c>
      <c r="EC78" s="2">
        <f t="shared" si="91"/>
        <v>61.953597076601824</v>
      </c>
      <c r="ED78" s="2">
        <f t="shared" si="91"/>
        <v>62.564845698224673</v>
      </c>
      <c r="EE78" s="2">
        <f t="shared" si="91"/>
        <v>59.386687267810878</v>
      </c>
      <c r="EF78" s="2">
        <f t="shared" si="91"/>
        <v>63.674378152734604</v>
      </c>
      <c r="EG78" s="2">
        <f t="shared" si="91"/>
        <v>68.408441105373868</v>
      </c>
      <c r="EH78" s="2">
        <f t="shared" si="91"/>
        <v>62.730423340089132</v>
      </c>
      <c r="EI78" s="2">
        <f t="shared" si="91"/>
        <v>60.695544732365306</v>
      </c>
      <c r="EJ78" s="2">
        <f t="shared" si="91"/>
        <v>61.517300975743211</v>
      </c>
      <c r="EK78" s="2">
        <f t="shared" si="91"/>
        <v>65.039602317357136</v>
      </c>
      <c r="EL78" s="2">
        <f t="shared" si="91"/>
        <v>66.607424031266106</v>
      </c>
      <c r="EM78" s="2">
        <f t="shared" si="91"/>
        <v>67.415531767946177</v>
      </c>
      <c r="EN78" s="2">
        <f t="shared" si="91"/>
        <v>66.016015481871321</v>
      </c>
      <c r="EO78" s="2">
        <f t="shared" si="91"/>
        <v>65.544134397113083</v>
      </c>
      <c r="EQ78" s="2">
        <f t="shared" ref="EQ78:FE94" si="92">CU$228*$B78+CU$229</f>
        <v>64.971661633742286</v>
      </c>
      <c r="ER78" s="2">
        <f t="shared" si="92"/>
        <v>63.573144083606529</v>
      </c>
      <c r="ES78" s="2">
        <f t="shared" si="92"/>
        <v>61.773987480788612</v>
      </c>
      <c r="ET78" s="2">
        <f t="shared" si="92"/>
        <v>62.178484827092909</v>
      </c>
      <c r="EU78" s="2">
        <f t="shared" si="92"/>
        <v>60.223691892971246</v>
      </c>
      <c r="EV78" s="2">
        <f t="shared" si="92"/>
        <v>64.061005675275254</v>
      </c>
      <c r="EW78" s="2">
        <f t="shared" si="92"/>
        <v>66.730781542992517</v>
      </c>
      <c r="EX78" s="2">
        <f t="shared" si="92"/>
        <v>62.331677068010023</v>
      </c>
      <c r="EY78" s="2">
        <f t="shared" si="92"/>
        <v>60.438322719685175</v>
      </c>
      <c r="EZ78" s="2">
        <f t="shared" si="92"/>
        <v>60.5905676213794</v>
      </c>
      <c r="FA78" s="2">
        <f t="shared" si="92"/>
        <v>64.237710529939505</v>
      </c>
      <c r="FB78" s="2">
        <f t="shared" si="92"/>
        <v>66.838088344063664</v>
      </c>
      <c r="FC78" s="2">
        <f t="shared" si="92"/>
        <v>66.207148616979623</v>
      </c>
      <c r="FD78" s="2">
        <f t="shared" si="92"/>
        <v>64.048332784768149</v>
      </c>
      <c r="FE78" s="2">
        <f t="shared" si="92"/>
        <v>64.986895433608851</v>
      </c>
      <c r="FG78" s="2">
        <f t="shared" ref="FG78:FU94" si="93">POWER(10,($B78-C$231)/C$229)/(1+POWER(10,($B78-C$231)/C$229))</f>
        <v>0.78327102469185961</v>
      </c>
      <c r="FH78" s="2">
        <f t="shared" si="93"/>
        <v>0.76725754264500845</v>
      </c>
      <c r="FI78" s="2">
        <f t="shared" si="93"/>
        <v>0.76176420675590895</v>
      </c>
      <c r="FJ78" s="2">
        <f t="shared" si="93"/>
        <v>0.72145177145139017</v>
      </c>
      <c r="FK78" s="2">
        <f t="shared" si="93"/>
        <v>0.72235230786509175</v>
      </c>
      <c r="FL78" s="2">
        <f t="shared" si="93"/>
        <v>0.71616195138582928</v>
      </c>
      <c r="FM78" s="2">
        <f t="shared" si="93"/>
        <v>0.73452858413283961</v>
      </c>
      <c r="FN78" s="2">
        <f t="shared" si="93"/>
        <v>0.73415739069226216</v>
      </c>
      <c r="FO78" s="2">
        <f t="shared" si="93"/>
        <v>0.73964131093466223</v>
      </c>
      <c r="FP78" s="2">
        <f t="shared" si="93"/>
        <v>0.7235638174546889</v>
      </c>
      <c r="FQ78" s="2">
        <f t="shared" si="93"/>
        <v>0.70995448349076362</v>
      </c>
      <c r="FR78" s="2">
        <f t="shared" si="93"/>
        <v>0.71894844960881188</v>
      </c>
      <c r="FS78" s="2">
        <f t="shared" si="93"/>
        <v>0.7230593750869565</v>
      </c>
      <c r="FT78" s="2">
        <f t="shared" si="93"/>
        <v>0.70639962482066265</v>
      </c>
      <c r="FU78" s="2">
        <f t="shared" si="93"/>
        <v>0.66697379392046952</v>
      </c>
      <c r="FW78" s="2">
        <f t="shared" si="82"/>
        <v>5.2540579654533135E-5</v>
      </c>
      <c r="FX78" s="2">
        <f t="shared" si="82"/>
        <v>7.8676722079733466E-5</v>
      </c>
      <c r="FY78" s="2">
        <f t="shared" si="82"/>
        <v>8.1839259943765488E-5</v>
      </c>
      <c r="FZ78" s="2">
        <f t="shared" si="82"/>
        <v>7.2594877817457737E-5</v>
      </c>
      <c r="GA78" s="2">
        <f t="shared" si="82"/>
        <v>6.6476151251495044E-5</v>
      </c>
      <c r="GB78" s="2">
        <f t="shared" si="82"/>
        <v>6.3353444785106398E-5</v>
      </c>
      <c r="GC78" s="2">
        <f t="shared" si="82"/>
        <v>7.6680692100906212E-5</v>
      </c>
      <c r="GD78" s="2">
        <f t="shared" si="82"/>
        <v>9.1837672245055515E-5</v>
      </c>
      <c r="GE78" s="2">
        <f t="shared" si="82"/>
        <v>1.0577486926097172E-4</v>
      </c>
      <c r="GF78" s="2">
        <f t="shared" si="82"/>
        <v>8.3114607300361981E-5</v>
      </c>
      <c r="GG78" s="2">
        <f t="shared" si="82"/>
        <v>6.860090339218437E-5</v>
      </c>
      <c r="GH78" s="2">
        <f t="shared" si="82"/>
        <v>5.8414987718045103E-5</v>
      </c>
      <c r="GI78" s="2">
        <f t="shared" si="82"/>
        <v>5.2650297087731768E-5</v>
      </c>
      <c r="GJ78" s="2">
        <f t="shared" si="82"/>
        <v>4.059207302102102E-5</v>
      </c>
      <c r="GK78" s="2">
        <f t="shared" si="82"/>
        <v>3.3171931430098887E-5</v>
      </c>
      <c r="GM78" s="86">
        <f t="shared" si="83"/>
        <v>0.34379178666974036</v>
      </c>
      <c r="GN78" s="86">
        <f t="shared" si="83"/>
        <v>0.29009309428850799</v>
      </c>
      <c r="GO78" s="86">
        <f t="shared" si="83"/>
        <v>0.3122886887760396</v>
      </c>
      <c r="GP78" s="86">
        <f t="shared" si="83"/>
        <v>0.24738677931991954</v>
      </c>
      <c r="GQ78" s="86">
        <f t="shared" si="83"/>
        <v>0.26550889638152142</v>
      </c>
      <c r="GR78" s="86">
        <f t="shared" si="83"/>
        <v>0.2462703006914766</v>
      </c>
      <c r="GS78" s="86">
        <f t="shared" si="83"/>
        <v>0.27876538531245526</v>
      </c>
      <c r="GT78" s="86">
        <f t="shared" si="83"/>
        <v>0.28863813344444844</v>
      </c>
      <c r="GU78" s="86">
        <f t="shared" si="83"/>
        <v>0.31196503240969281</v>
      </c>
      <c r="GV78" s="86">
        <f t="shared" si="83"/>
        <v>0.27620543652552182</v>
      </c>
      <c r="GW78" s="86">
        <f t="shared" si="83"/>
        <v>0.24709447958895883</v>
      </c>
      <c r="GX78" s="86">
        <f t="shared" si="83"/>
        <v>0.25536551614036396</v>
      </c>
      <c r="GY78" s="86">
        <f t="shared" si="83"/>
        <v>0.25480380724092755</v>
      </c>
      <c r="GZ78" s="86">
        <f t="shared" si="83"/>
        <v>0.24069006284017488</v>
      </c>
      <c r="HA78" s="86">
        <f t="shared" si="83"/>
        <v>0.20933379832752994</v>
      </c>
      <c r="HC78" s="86">
        <f t="shared" si="73"/>
        <v>7.7893484450954424E-6</v>
      </c>
      <c r="HD78" s="86">
        <f t="shared" si="73"/>
        <v>1.6746954705150038E-5</v>
      </c>
      <c r="HE78" s="86">
        <f t="shared" si="73"/>
        <v>1.59670289101264E-5</v>
      </c>
      <c r="HF78" s="86">
        <f t="shared" si="73"/>
        <v>3.864860338013069E-7</v>
      </c>
      <c r="HG78" s="86">
        <f t="shared" si="87"/>
        <v>9.6223845061726913E-7</v>
      </c>
      <c r="HH78" s="86">
        <f t="shared" si="87"/>
        <v>3.8903682110550828E-7</v>
      </c>
      <c r="HI78" s="86">
        <f t="shared" si="87"/>
        <v>5.7478949721304785E-7</v>
      </c>
      <c r="HJ78" s="86">
        <f t="shared" si="87"/>
        <v>1.8451019450656723E-6</v>
      </c>
      <c r="HK78" s="86">
        <f t="shared" si="87"/>
        <v>6.2745881400680106E-6</v>
      </c>
      <c r="HL78" s="86">
        <f t="shared" si="87"/>
        <v>1.4235093668140725E-6</v>
      </c>
      <c r="HM78" s="86">
        <f t="shared" si="87"/>
        <v>9.3752758241510292E-7</v>
      </c>
      <c r="HN78" s="86">
        <f t="shared" si="87"/>
        <v>6.8595629976077646E-7</v>
      </c>
      <c r="HO78" s="86">
        <f t="shared" si="87"/>
        <v>4.5578732387002651E-7</v>
      </c>
      <c r="HP78" s="86">
        <f t="shared" si="87"/>
        <v>1.4088471132619791E-7</v>
      </c>
      <c r="HQ78" s="86">
        <f t="shared" si="87"/>
        <v>9.5439163356047246E-10</v>
      </c>
      <c r="HS78" s="86">
        <f t="shared" si="84"/>
        <v>8.7253802674793661E-56</v>
      </c>
      <c r="HT78" s="86">
        <f t="shared" si="84"/>
        <v>3.1909769112907395E-47</v>
      </c>
      <c r="HU78" s="86">
        <f t="shared" si="84"/>
        <v>3.7372008019855341E-49</v>
      </c>
      <c r="HV78" s="86">
        <f t="shared" si="84"/>
        <v>3.1887813643375483E-72</v>
      </c>
      <c r="HW78" s="86">
        <f t="shared" si="84"/>
        <v>4.5904094769551603E-67</v>
      </c>
      <c r="HX78" s="86">
        <f t="shared" si="84"/>
        <v>7.0149483779719688E-71</v>
      </c>
      <c r="HY78" s="86">
        <f t="shared" si="84"/>
        <v>6.0296850380831008E-68</v>
      </c>
      <c r="HZ78" s="86">
        <f t="shared" si="84"/>
        <v>1.0511132261013607E-63</v>
      </c>
      <c r="IA78" s="86">
        <f t="shared" si="84"/>
        <v>1.7121433071094699E-60</v>
      </c>
      <c r="IB78" s="86">
        <f t="shared" si="84"/>
        <v>1.6481932064953177E-66</v>
      </c>
      <c r="IC78" s="86">
        <f t="shared" si="84"/>
        <v>1.9383484830575234E-67</v>
      </c>
      <c r="ID78" s="86">
        <f t="shared" si="84"/>
        <v>7.1799047656719764E-68</v>
      </c>
      <c r="IE78" s="86">
        <f t="shared" si="84"/>
        <v>6.9872736554859145E-69</v>
      </c>
      <c r="IF78" s="86">
        <f t="shared" si="84"/>
        <v>3.7182757145954587E-53</v>
      </c>
      <c r="IG78" s="86">
        <f t="shared" si="84"/>
        <v>1.3352113483153684E-33</v>
      </c>
      <c r="II78" s="86">
        <f t="shared" si="85"/>
        <v>6.0170519564518692E-212</v>
      </c>
      <c r="IJ78" s="86">
        <f t="shared" si="85"/>
        <v>9.893027504173175E-179</v>
      </c>
      <c r="IK78" s="86">
        <f t="shared" si="85"/>
        <v>1.643153507077774E-189</v>
      </c>
      <c r="IL78" s="86">
        <f t="shared" si="85"/>
        <v>4.1031637056219353E-275</v>
      </c>
      <c r="IM78" s="86">
        <f t="shared" si="85"/>
        <v>6.5977589809909959E-258</v>
      </c>
      <c r="IN78" s="86">
        <f t="shared" si="85"/>
        <v>1.9417232448044249E-271</v>
      </c>
      <c r="IO78" s="86">
        <f t="shared" si="85"/>
        <v>3.94221793185249E-262</v>
      </c>
      <c r="IP78" s="86">
        <f t="shared" si="85"/>
        <v>2.5493296383231405E-241</v>
      </c>
      <c r="IQ78" s="86">
        <f t="shared" si="85"/>
        <v>6.3376870118803848E-232</v>
      </c>
      <c r="IR78" s="86">
        <f t="shared" si="85"/>
        <v>8.8079100780419503E-254</v>
      </c>
      <c r="IS78" s="86">
        <f t="shared" si="85"/>
        <v>6.1246202448297468E-256</v>
      </c>
      <c r="IT78" s="86">
        <f t="shared" si="85"/>
        <v>1.7523947977183158E-256</v>
      </c>
      <c r="IU78" s="86">
        <f t="shared" si="85"/>
        <v>2.3730557455598003E-259</v>
      </c>
      <c r="IV78" s="86">
        <f t="shared" si="85"/>
        <v>2.9414806533079585E-127</v>
      </c>
      <c r="IW78" s="86">
        <f t="shared" si="85"/>
        <v>3.5085760416433532E-80</v>
      </c>
      <c r="IY78" s="86">
        <f t="shared" si="86"/>
        <v>0.34379957601818545</v>
      </c>
      <c r="IZ78" s="86">
        <f t="shared" si="86"/>
        <v>0.29010984124321315</v>
      </c>
      <c r="JA78" s="86">
        <f t="shared" si="86"/>
        <v>0.3123046558049497</v>
      </c>
      <c r="JB78" s="86">
        <f t="shared" si="86"/>
        <v>0.24738716580595332</v>
      </c>
      <c r="JC78" s="86">
        <f t="shared" si="86"/>
        <v>0.26550985861997206</v>
      </c>
      <c r="JD78" s="86">
        <f t="shared" si="86"/>
        <v>0.24627068972829771</v>
      </c>
      <c r="JE78" s="86">
        <f t="shared" si="86"/>
        <v>0.27876596010195248</v>
      </c>
      <c r="JF78" s="86">
        <f t="shared" si="86"/>
        <v>0.28863997854639351</v>
      </c>
      <c r="JG78" s="86">
        <f t="shared" si="86"/>
        <v>0.31197130699783288</v>
      </c>
      <c r="JH78" s="86">
        <f t="shared" si="86"/>
        <v>0.27620686003488865</v>
      </c>
      <c r="JI78" s="86">
        <f t="shared" si="86"/>
        <v>0.24709541711654126</v>
      </c>
      <c r="JJ78" s="86">
        <f t="shared" si="86"/>
        <v>0.25536620209666372</v>
      </c>
      <c r="JK78" s="86">
        <f t="shared" si="86"/>
        <v>0.25480426302825143</v>
      </c>
      <c r="JL78" s="86">
        <f t="shared" si="86"/>
        <v>0.2406902037248862</v>
      </c>
      <c r="JM78" s="86">
        <f t="shared" si="86"/>
        <v>0.20933379928192156</v>
      </c>
    </row>
    <row r="79" spans="2:273" x14ac:dyDescent="0.25">
      <c r="B79" s="2">
        <v>52</v>
      </c>
      <c r="C79" s="37">
        <v>214.16399999999999</v>
      </c>
      <c r="D79" s="37">
        <v>206.21299999999999</v>
      </c>
      <c r="E79" s="37">
        <v>210.75399999999999</v>
      </c>
      <c r="F79" s="37">
        <v>194.70500000000001</v>
      </c>
      <c r="G79" s="37">
        <v>199.01599999999999</v>
      </c>
      <c r="H79" s="37">
        <v>197.6</v>
      </c>
      <c r="I79" s="37">
        <v>201.68299999999999</v>
      </c>
      <c r="J79" s="37">
        <v>202.63300000000001</v>
      </c>
      <c r="K79" s="37">
        <v>206.01599999999999</v>
      </c>
      <c r="L79" s="37">
        <v>205.16399999999999</v>
      </c>
      <c r="M79" s="37">
        <v>203.328</v>
      </c>
      <c r="N79" s="37">
        <v>207.52500000000001</v>
      </c>
      <c r="O79" s="37">
        <v>208.852</v>
      </c>
      <c r="P79" s="37">
        <v>207.11500000000001</v>
      </c>
      <c r="Q79" s="37">
        <v>172.83600000000001</v>
      </c>
      <c r="S79" s="4">
        <f t="shared" si="88"/>
        <v>212.17663585075644</v>
      </c>
      <c r="T79" s="4">
        <f t="shared" si="88"/>
        <v>194.86827222051446</v>
      </c>
      <c r="U79" s="4">
        <f t="shared" si="88"/>
        <v>202.71734457317675</v>
      </c>
      <c r="V79" s="4">
        <f t="shared" si="88"/>
        <v>183.4818408810134</v>
      </c>
      <c r="W79" s="4">
        <f t="shared" si="88"/>
        <v>188.92053578200535</v>
      </c>
      <c r="X79" s="4">
        <f t="shared" si="88"/>
        <v>182.16662084527451</v>
      </c>
      <c r="Y79" s="4">
        <f t="shared" si="88"/>
        <v>190.50731225720349</v>
      </c>
      <c r="Z79" s="4">
        <f t="shared" si="88"/>
        <v>190.93977990589798</v>
      </c>
      <c r="AA79" s="4">
        <f t="shared" si="88"/>
        <v>197.40286419740565</v>
      </c>
      <c r="AB79" s="4">
        <f t="shared" si="88"/>
        <v>195.54254727512813</v>
      </c>
      <c r="AC79" s="4">
        <f t="shared" si="88"/>
        <v>191.77516100821751</v>
      </c>
      <c r="AD79" s="4">
        <f t="shared" si="88"/>
        <v>196.91856829262221</v>
      </c>
      <c r="AE79" s="4">
        <f t="shared" si="88"/>
        <v>198.48049863604476</v>
      </c>
      <c r="AF79" s="4">
        <f t="shared" si="88"/>
        <v>197.69747536618476</v>
      </c>
      <c r="AG79" s="4">
        <f t="shared" si="88"/>
        <v>166.11114341250848</v>
      </c>
      <c r="AI79" s="4">
        <f t="shared" si="89"/>
        <v>1.9873641492435468</v>
      </c>
      <c r="AJ79" s="4">
        <f t="shared" si="89"/>
        <v>11.344727779485538</v>
      </c>
      <c r="AK79" s="4">
        <f t="shared" si="89"/>
        <v>8.0366554268232449</v>
      </c>
      <c r="AL79" s="4">
        <f t="shared" si="89"/>
        <v>11.223159118986615</v>
      </c>
      <c r="AM79" s="4">
        <f t="shared" si="89"/>
        <v>10.095464217994646</v>
      </c>
      <c r="AN79" s="4">
        <f t="shared" si="89"/>
        <v>15.433379154725486</v>
      </c>
      <c r="AO79" s="4">
        <f t="shared" si="89"/>
        <v>11.175687742796498</v>
      </c>
      <c r="AP79" s="4">
        <f t="shared" si="89"/>
        <v>11.693220094102031</v>
      </c>
      <c r="AQ79" s="4">
        <f t="shared" si="89"/>
        <v>8.6131358025943427</v>
      </c>
      <c r="AR79" s="4">
        <f t="shared" si="89"/>
        <v>9.6214527248718582</v>
      </c>
      <c r="AS79" s="4">
        <f t="shared" si="89"/>
        <v>11.552838991782494</v>
      </c>
      <c r="AT79" s="4">
        <f t="shared" si="89"/>
        <v>10.606431707377794</v>
      </c>
      <c r="AU79" s="4">
        <f t="shared" si="89"/>
        <v>10.371501363955247</v>
      </c>
      <c r="AV79" s="4">
        <f t="shared" si="89"/>
        <v>9.4175246338152476</v>
      </c>
      <c r="AW79" s="4">
        <f t="shared" si="89"/>
        <v>6.72485658749153</v>
      </c>
      <c r="AY79" s="2">
        <f t="shared" si="80"/>
        <v>69.814355485244377</v>
      </c>
      <c r="AZ79" s="2">
        <f t="shared" si="80"/>
        <v>68.226309853013618</v>
      </c>
      <c r="BA79" s="2">
        <f t="shared" si="80"/>
        <v>64.888075224074527</v>
      </c>
      <c r="BB79" s="2">
        <f t="shared" si="80"/>
        <v>66.076596238285759</v>
      </c>
      <c r="BC79" s="2">
        <f t="shared" si="80"/>
        <v>63.550470401944985</v>
      </c>
      <c r="BD79" s="2">
        <f t="shared" si="80"/>
        <v>66.301730129984676</v>
      </c>
      <c r="BE79" s="2">
        <f t="shared" si="80"/>
        <v>70.663067382216468</v>
      </c>
      <c r="BF79" s="2">
        <f t="shared" si="80"/>
        <v>66.591693309718792</v>
      </c>
      <c r="BG79" s="2">
        <f t="shared" si="80"/>
        <v>63.876012421880858</v>
      </c>
      <c r="BH79" s="2">
        <f t="shared" si="80"/>
        <v>64.827413110909461</v>
      </c>
      <c r="BI79" s="2">
        <f t="shared" si="80"/>
        <v>67.836125787215394</v>
      </c>
      <c r="BJ79" s="2">
        <f t="shared" si="80"/>
        <v>69.467861792151211</v>
      </c>
      <c r="BK79" s="2">
        <f t="shared" si="80"/>
        <v>70.446725975019405</v>
      </c>
      <c r="BL79" s="2">
        <f t="shared" si="80"/>
        <v>69.573415842778729</v>
      </c>
      <c r="BM79" s="2">
        <f t="shared" si="80"/>
        <v>67.949593101202169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79.277924134660964</v>
      </c>
      <c r="DL79" s="2">
        <f t="shared" si="90"/>
        <v>80.134438888280982</v>
      </c>
      <c r="DM79" s="2">
        <f t="shared" si="90"/>
        <v>75.577114673377821</v>
      </c>
      <c r="DN79" s="2">
        <f t="shared" si="90"/>
        <v>76.401271777003501</v>
      </c>
      <c r="DO79" s="2">
        <f t="shared" si="90"/>
        <v>75.648574216027853</v>
      </c>
      <c r="DP79" s="2">
        <f t="shared" si="90"/>
        <v>73.870485714285721</v>
      </c>
      <c r="DQ79" s="2">
        <f t="shared" si="90"/>
        <v>78.027840243902432</v>
      </c>
      <c r="DR79" s="2">
        <f t="shared" si="90"/>
        <v>78.620775609756109</v>
      </c>
      <c r="DS79" s="2">
        <f t="shared" si="90"/>
        <v>74.093667073170735</v>
      </c>
      <c r="DT79" s="2">
        <f t="shared" si="90"/>
        <v>74.635318292682925</v>
      </c>
      <c r="DU79" s="2">
        <f t="shared" si="90"/>
        <v>75.675433805668021</v>
      </c>
      <c r="DV79" s="2">
        <f t="shared" si="90"/>
        <v>77.841324041811845</v>
      </c>
      <c r="DW79" s="2">
        <f t="shared" si="90"/>
        <v>79.560407317073171</v>
      </c>
      <c r="DX79" s="2">
        <f t="shared" si="90"/>
        <v>79.324437112010813</v>
      </c>
      <c r="DY79" s="2">
        <f t="shared" si="90"/>
        <v>73.491791239002936</v>
      </c>
      <c r="EA79" s="2">
        <f t="shared" si="91"/>
        <v>67.426401244330265</v>
      </c>
      <c r="EB79" s="2">
        <f t="shared" si="91"/>
        <v>64.932060564963265</v>
      </c>
      <c r="EC79" s="2">
        <f t="shared" si="91"/>
        <v>61.839322343114624</v>
      </c>
      <c r="ED79" s="2">
        <f t="shared" si="91"/>
        <v>62.441092236478553</v>
      </c>
      <c r="EE79" s="2">
        <f t="shared" si="91"/>
        <v>59.30944763369007</v>
      </c>
      <c r="EF79" s="2">
        <f t="shared" si="91"/>
        <v>63.565897377494913</v>
      </c>
      <c r="EG79" s="2">
        <f t="shared" si="91"/>
        <v>68.235700099561342</v>
      </c>
      <c r="EH79" s="2">
        <f t="shared" si="91"/>
        <v>62.619209082776024</v>
      </c>
      <c r="EI79" s="2">
        <f t="shared" si="91"/>
        <v>60.595837470584065</v>
      </c>
      <c r="EJ79" s="2">
        <f t="shared" si="91"/>
        <v>61.410136910189948</v>
      </c>
      <c r="EK79" s="2">
        <f t="shared" si="91"/>
        <v>64.915329448701272</v>
      </c>
      <c r="EL79" s="2">
        <f t="shared" si="91"/>
        <v>66.482505529130194</v>
      </c>
      <c r="EM79" s="2">
        <f t="shared" si="91"/>
        <v>67.263306150013705</v>
      </c>
      <c r="EN79" s="2">
        <f t="shared" si="91"/>
        <v>65.877327957896668</v>
      </c>
      <c r="EO79" s="2">
        <f t="shared" si="91"/>
        <v>65.425840896719961</v>
      </c>
      <c r="EQ79" s="2">
        <f t="shared" si="92"/>
        <v>64.846295516140813</v>
      </c>
      <c r="ER79" s="2">
        <f t="shared" si="92"/>
        <v>63.449844504392857</v>
      </c>
      <c r="ES79" s="2">
        <f t="shared" si="92"/>
        <v>61.662469484676691</v>
      </c>
      <c r="ET79" s="2">
        <f t="shared" si="92"/>
        <v>62.061357459945469</v>
      </c>
      <c r="EU79" s="2">
        <f t="shared" si="92"/>
        <v>60.132200707439523</v>
      </c>
      <c r="EV79" s="2">
        <f t="shared" si="92"/>
        <v>63.94523631494549</v>
      </c>
      <c r="EW79" s="2">
        <f t="shared" si="92"/>
        <v>66.589327199897667</v>
      </c>
      <c r="EX79" s="2">
        <f t="shared" si="92"/>
        <v>62.227889267156613</v>
      </c>
      <c r="EY79" s="2">
        <f t="shared" si="92"/>
        <v>60.343019908006262</v>
      </c>
      <c r="EZ79" s="2">
        <f t="shared" si="92"/>
        <v>60.499455487699912</v>
      </c>
      <c r="FA79" s="2">
        <f t="shared" si="92"/>
        <v>64.126878794217745</v>
      </c>
      <c r="FB79" s="2">
        <f t="shared" si="92"/>
        <v>66.709195597923483</v>
      </c>
      <c r="FC79" s="2">
        <f t="shared" si="92"/>
        <v>66.074846476117841</v>
      </c>
      <c r="FD79" s="2">
        <f t="shared" si="92"/>
        <v>63.941561841106207</v>
      </c>
      <c r="FE79" s="2">
        <f t="shared" si="92"/>
        <v>64.87955674142863</v>
      </c>
      <c r="FG79" s="2">
        <f t="shared" si="93"/>
        <v>0.79849822667363612</v>
      </c>
      <c r="FH79" s="2">
        <f t="shared" si="93"/>
        <v>0.78329856790765262</v>
      </c>
      <c r="FI79" s="2">
        <f t="shared" si="93"/>
        <v>0.77807433120070435</v>
      </c>
      <c r="FJ79" s="2">
        <f t="shared" si="93"/>
        <v>0.73957826133706006</v>
      </c>
      <c r="FK79" s="2">
        <f t="shared" si="93"/>
        <v>0.74044127897019962</v>
      </c>
      <c r="FL79" s="2">
        <f t="shared" si="93"/>
        <v>0.7345059975031395</v>
      </c>
      <c r="FM79" s="2">
        <f t="shared" si="93"/>
        <v>0.75209651100239783</v>
      </c>
      <c r="FN79" s="2">
        <f t="shared" si="93"/>
        <v>0.7517415794872061</v>
      </c>
      <c r="FO79" s="2">
        <f t="shared" si="93"/>
        <v>0.75698283581021986</v>
      </c>
      <c r="FP79" s="2">
        <f t="shared" si="93"/>
        <v>0.74160209265402777</v>
      </c>
      <c r="FQ79" s="2">
        <f t="shared" si="93"/>
        <v>0.72854764712281606</v>
      </c>
      <c r="FR79" s="2">
        <f t="shared" si="93"/>
        <v>0.7371784979134447</v>
      </c>
      <c r="FS79" s="2">
        <f t="shared" si="93"/>
        <v>0.74111878961797018</v>
      </c>
      <c r="FT79" s="2">
        <f t="shared" si="93"/>
        <v>0.72513244297437851</v>
      </c>
      <c r="FU79" s="2">
        <f t="shared" si="93"/>
        <v>0.68710790831434398</v>
      </c>
      <c r="FW79" s="2">
        <f t="shared" si="82"/>
        <v>5.7609307981165327E-5</v>
      </c>
      <c r="FX79" s="2">
        <f t="shared" si="82"/>
        <v>8.6266655489785474E-5</v>
      </c>
      <c r="FY79" s="2">
        <f t="shared" si="82"/>
        <v>8.9734255601696904E-5</v>
      </c>
      <c r="FZ79" s="2">
        <f t="shared" si="82"/>
        <v>7.9598143187225998E-5</v>
      </c>
      <c r="GA79" s="2">
        <f t="shared" si="82"/>
        <v>7.2889182936067309E-5</v>
      </c>
      <c r="GB79" s="2">
        <f t="shared" si="82"/>
        <v>6.9465246270140931E-5</v>
      </c>
      <c r="GC79" s="2">
        <f t="shared" si="82"/>
        <v>8.4078084942891375E-5</v>
      </c>
      <c r="GD79" s="2">
        <f t="shared" si="82"/>
        <v>1.0069711299129865E-4</v>
      </c>
      <c r="GE79" s="2">
        <f t="shared" si="82"/>
        <v>1.1597865428602811E-4</v>
      </c>
      <c r="GF79" s="2">
        <f t="shared" si="82"/>
        <v>9.1132623916360288E-5</v>
      </c>
      <c r="GG79" s="2">
        <f t="shared" si="82"/>
        <v>7.5218896969631488E-5</v>
      </c>
      <c r="GH79" s="2">
        <f t="shared" si="82"/>
        <v>6.4050399387319737E-5</v>
      </c>
      <c r="GI79" s="2">
        <f t="shared" si="82"/>
        <v>5.772960953350596E-5</v>
      </c>
      <c r="GJ79" s="2">
        <f t="shared" si="82"/>
        <v>4.4508148698765E-5</v>
      </c>
      <c r="GK79" s="2">
        <f t="shared" si="82"/>
        <v>3.6372183132685371E-5</v>
      </c>
      <c r="GM79" s="86">
        <f t="shared" si="83"/>
        <v>0.39811980351662557</v>
      </c>
      <c r="GN79" s="86">
        <f t="shared" si="83"/>
        <v>0.34372612614595571</v>
      </c>
      <c r="GO79" s="86">
        <f t="shared" si="83"/>
        <v>0.37166863188569549</v>
      </c>
      <c r="GP79" s="86">
        <f t="shared" si="83"/>
        <v>0.30444668245073209</v>
      </c>
      <c r="GQ79" s="86">
        <f t="shared" si="83"/>
        <v>0.32702747580147451</v>
      </c>
      <c r="GR79" s="86">
        <f t="shared" si="83"/>
        <v>0.30485922917700981</v>
      </c>
      <c r="GS79" s="86">
        <f t="shared" si="83"/>
        <v>0.33963531879370024</v>
      </c>
      <c r="GT79" s="86">
        <f t="shared" si="83"/>
        <v>0.35200167506970981</v>
      </c>
      <c r="GU79" s="86">
        <f t="shared" si="83"/>
        <v>0.37894810356775804</v>
      </c>
      <c r="GV79" s="86">
        <f t="shared" si="83"/>
        <v>0.33997789316200738</v>
      </c>
      <c r="GW79" s="86">
        <f t="shared" si="83"/>
        <v>0.30785146603611063</v>
      </c>
      <c r="GX79" s="86">
        <f t="shared" si="83"/>
        <v>0.31517753769290874</v>
      </c>
      <c r="GY79" s="86">
        <f t="shared" si="83"/>
        <v>0.31302433022673937</v>
      </c>
      <c r="GZ79" s="86">
        <f t="shared" si="83"/>
        <v>0.29978124363628805</v>
      </c>
      <c r="HA79" s="86">
        <f t="shared" si="83"/>
        <v>0.27489173330599287</v>
      </c>
      <c r="HC79" s="86">
        <f t="shared" si="73"/>
        <v>1.4371929489459906E-5</v>
      </c>
      <c r="HD79" s="86">
        <f t="shared" si="73"/>
        <v>2.9496116760675693E-5</v>
      </c>
      <c r="HE79" s="86">
        <f t="shared" si="73"/>
        <v>2.8705141242010513E-5</v>
      </c>
      <c r="HF79" s="86">
        <f t="shared" si="73"/>
        <v>8.7036654278702144E-7</v>
      </c>
      <c r="HG79" s="86">
        <f t="shared" si="87"/>
        <v>2.0441998609799821E-6</v>
      </c>
      <c r="HH79" s="86">
        <f t="shared" si="87"/>
        <v>8.6152634297449254E-7</v>
      </c>
      <c r="HI79" s="86">
        <f t="shared" si="87"/>
        <v>1.2611502739551171E-6</v>
      </c>
      <c r="HJ79" s="86">
        <f t="shared" si="87"/>
        <v>3.8487331237305431E-6</v>
      </c>
      <c r="HK79" s="86">
        <f t="shared" si="87"/>
        <v>1.2577739765315089E-5</v>
      </c>
      <c r="HL79" s="86">
        <f t="shared" si="87"/>
        <v>3.0244045741782226E-6</v>
      </c>
      <c r="HM79" s="86">
        <f t="shared" si="87"/>
        <v>1.9923134820564966E-6</v>
      </c>
      <c r="HN79" s="86">
        <f t="shared" si="87"/>
        <v>1.4536775043612569E-6</v>
      </c>
      <c r="HO79" s="86">
        <f t="shared" si="87"/>
        <v>9.7317826299806652E-7</v>
      </c>
      <c r="HP79" s="86">
        <f t="shared" si="87"/>
        <v>3.1992909917046082E-7</v>
      </c>
      <c r="HQ79" s="86">
        <f t="shared" si="87"/>
        <v>2.9651257306144367E-9</v>
      </c>
      <c r="HS79" s="86">
        <f t="shared" si="84"/>
        <v>2.3626745129174324E-54</v>
      </c>
      <c r="HT79" s="86">
        <f t="shared" si="84"/>
        <v>5.7767008732274626E-46</v>
      </c>
      <c r="HU79" s="86">
        <f t="shared" si="84"/>
        <v>7.9526538615020873E-48</v>
      </c>
      <c r="HV79" s="86">
        <f t="shared" si="84"/>
        <v>2.6990929218183749E-70</v>
      </c>
      <c r="HW79" s="86">
        <f t="shared" si="84"/>
        <v>2.7672556282135009E-65</v>
      </c>
      <c r="HX79" s="86">
        <f t="shared" si="84"/>
        <v>5.1974583124033792E-69</v>
      </c>
      <c r="HY79" s="86">
        <f t="shared" si="84"/>
        <v>4.1130591195949555E-66</v>
      </c>
      <c r="HZ79" s="86">
        <f t="shared" si="84"/>
        <v>5.7083578932841519E-62</v>
      </c>
      <c r="IA79" s="86">
        <f t="shared" si="84"/>
        <v>8.2201983988043147E-59</v>
      </c>
      <c r="IB79" s="86">
        <f t="shared" si="84"/>
        <v>1.0396125848552415E-64</v>
      </c>
      <c r="IC79" s="86">
        <f t="shared" si="84"/>
        <v>1.1794972284696065E-65</v>
      </c>
      <c r="ID79" s="86">
        <f t="shared" si="84"/>
        <v>4.1571203331856513E-66</v>
      </c>
      <c r="IE79" s="86">
        <f t="shared" si="84"/>
        <v>4.0892902259238466E-67</v>
      </c>
      <c r="IF79" s="86">
        <f t="shared" si="84"/>
        <v>7.9514165696818676E-52</v>
      </c>
      <c r="IG79" s="86">
        <f t="shared" si="84"/>
        <v>8.5162355008285816E-33</v>
      </c>
      <c r="II79" s="86">
        <f t="shared" si="85"/>
        <v>4.8297717548691182E-208</v>
      </c>
      <c r="IJ79" s="86">
        <f t="shared" si="85"/>
        <v>2.6442607658866587E-175</v>
      </c>
      <c r="IK79" s="86">
        <f t="shared" si="85"/>
        <v>7.3562589109864262E-186</v>
      </c>
      <c r="IL79" s="86">
        <f t="shared" si="85"/>
        <v>7.3007875571621778E-270</v>
      </c>
      <c r="IM79" s="86">
        <f t="shared" si="85"/>
        <v>4.9446981026868826E-253</v>
      </c>
      <c r="IN79" s="86">
        <f t="shared" si="85"/>
        <v>2.4842184399924189E-266</v>
      </c>
      <c r="IO79" s="86">
        <f t="shared" si="85"/>
        <v>4.219257337230942E-257</v>
      </c>
      <c r="IP79" s="86">
        <f t="shared" si="85"/>
        <v>1.3274962978168591E-236</v>
      </c>
      <c r="IQ79" s="86">
        <f t="shared" si="85"/>
        <v>2.5295141485554328E-227</v>
      </c>
      <c r="IR79" s="86">
        <f t="shared" si="85"/>
        <v>7.1537585781086993E-249</v>
      </c>
      <c r="IS79" s="86">
        <f t="shared" si="85"/>
        <v>4.3666733802679566E-251</v>
      </c>
      <c r="IT79" s="86">
        <f t="shared" si="85"/>
        <v>1.0647987332621034E-251</v>
      </c>
      <c r="IU79" s="86">
        <f t="shared" si="85"/>
        <v>1.4523214971110113E-254</v>
      </c>
      <c r="IV79" s="86">
        <f t="shared" si="85"/>
        <v>5.498089056987507E-125</v>
      </c>
      <c r="IW79" s="86">
        <f t="shared" si="85"/>
        <v>8.655018963948217E-79</v>
      </c>
      <c r="IY79" s="86">
        <f t="shared" si="86"/>
        <v>0.39813417544611501</v>
      </c>
      <c r="IZ79" s="86">
        <f t="shared" si="86"/>
        <v>0.34375562226271639</v>
      </c>
      <c r="JA79" s="86">
        <f t="shared" si="86"/>
        <v>0.37169733702693752</v>
      </c>
      <c r="JB79" s="86">
        <f t="shared" si="86"/>
        <v>0.30444755281727487</v>
      </c>
      <c r="JC79" s="86">
        <f t="shared" si="86"/>
        <v>0.32702952000133551</v>
      </c>
      <c r="JD79" s="86">
        <f t="shared" si="86"/>
        <v>0.30486009070335279</v>
      </c>
      <c r="JE79" s="86">
        <f t="shared" si="86"/>
        <v>0.33963657994397417</v>
      </c>
      <c r="JF79" s="86">
        <f t="shared" si="86"/>
        <v>0.35200552380283356</v>
      </c>
      <c r="JG79" s="86">
        <f t="shared" si="86"/>
        <v>0.37896068130752336</v>
      </c>
      <c r="JH79" s="86">
        <f t="shared" si="86"/>
        <v>0.33998091756658155</v>
      </c>
      <c r="JI79" s="86">
        <f t="shared" si="86"/>
        <v>0.30785345834959271</v>
      </c>
      <c r="JJ79" s="86">
        <f t="shared" si="86"/>
        <v>0.31517899137041311</v>
      </c>
      <c r="JK79" s="86">
        <f t="shared" si="86"/>
        <v>0.31302530340500234</v>
      </c>
      <c r="JL79" s="86">
        <f t="shared" si="86"/>
        <v>0.29978156356538721</v>
      </c>
      <c r="JM79" s="86">
        <f t="shared" si="86"/>
        <v>0.27489173627111863</v>
      </c>
    </row>
    <row r="80" spans="2:273" x14ac:dyDescent="0.25">
      <c r="B80" s="2">
        <v>53</v>
      </c>
      <c r="C80" s="37">
        <v>220.65600000000001</v>
      </c>
      <c r="D80" s="37">
        <v>214.607</v>
      </c>
      <c r="E80" s="37">
        <v>219.01599999999999</v>
      </c>
      <c r="F80" s="37">
        <v>205.57400000000001</v>
      </c>
      <c r="G80" s="37">
        <v>209.91800000000001</v>
      </c>
      <c r="H80" s="37">
        <v>209.93299999999999</v>
      </c>
      <c r="I80" s="37">
        <v>212.483</v>
      </c>
      <c r="J80" s="37">
        <v>214.05</v>
      </c>
      <c r="K80" s="37">
        <v>215.34399999999999</v>
      </c>
      <c r="L80" s="37">
        <v>215.47499999999999</v>
      </c>
      <c r="M80" s="37">
        <v>213.90199999999999</v>
      </c>
      <c r="N80" s="37">
        <v>217.88499999999999</v>
      </c>
      <c r="O80" s="37">
        <v>220.31100000000001</v>
      </c>
      <c r="P80" s="37">
        <v>218.262</v>
      </c>
      <c r="Q80" s="37">
        <v>186.18</v>
      </c>
      <c r="S80" s="4">
        <f t="shared" si="88"/>
        <v>221.2657015546979</v>
      </c>
      <c r="T80" s="4">
        <f t="shared" si="88"/>
        <v>207.61159631972123</v>
      </c>
      <c r="U80" s="4">
        <f t="shared" si="88"/>
        <v>216.09094602417571</v>
      </c>
      <c r="V80" s="4">
        <f t="shared" si="88"/>
        <v>198.65296203319301</v>
      </c>
      <c r="W80" s="4">
        <f t="shared" si="88"/>
        <v>204.69782018984972</v>
      </c>
      <c r="X80" s="4">
        <f t="shared" si="88"/>
        <v>197.74854873971105</v>
      </c>
      <c r="Y80" s="4">
        <f t="shared" si="88"/>
        <v>204.71890272293177</v>
      </c>
      <c r="Z80" s="4">
        <f t="shared" si="88"/>
        <v>205.44458742188837</v>
      </c>
      <c r="AA80" s="4">
        <f t="shared" si="88"/>
        <v>212.13116119845836</v>
      </c>
      <c r="AB80" s="4">
        <f t="shared" si="88"/>
        <v>211.56073123165669</v>
      </c>
      <c r="AC80" s="4">
        <f t="shared" si="88"/>
        <v>208.5724342283153</v>
      </c>
      <c r="AD80" s="4">
        <f t="shared" si="88"/>
        <v>213.22058949597206</v>
      </c>
      <c r="AE80" s="4">
        <f t="shared" si="88"/>
        <v>214.4748996990829</v>
      </c>
      <c r="AF80" s="4">
        <f t="shared" si="88"/>
        <v>214.36913579941083</v>
      </c>
      <c r="AG80" s="4">
        <f t="shared" si="88"/>
        <v>182.85136572218849</v>
      </c>
      <c r="AI80" s="4">
        <f t="shared" si="89"/>
        <v>-0.60970155469789233</v>
      </c>
      <c r="AJ80" s="4">
        <f t="shared" si="89"/>
        <v>6.9954036802787698</v>
      </c>
      <c r="AK80" s="4">
        <f t="shared" si="89"/>
        <v>2.9250539758242837</v>
      </c>
      <c r="AL80" s="4">
        <f t="shared" si="89"/>
        <v>6.9210379668070061</v>
      </c>
      <c r="AM80" s="4">
        <f t="shared" si="89"/>
        <v>5.2201798101502845</v>
      </c>
      <c r="AN80" s="4">
        <f t="shared" si="89"/>
        <v>12.184451260288938</v>
      </c>
      <c r="AO80" s="4">
        <f t="shared" si="89"/>
        <v>7.7640972770682311</v>
      </c>
      <c r="AP80" s="4">
        <f t="shared" si="89"/>
        <v>8.6054125781116397</v>
      </c>
      <c r="AQ80" s="4">
        <f t="shared" si="89"/>
        <v>3.2128388015416363</v>
      </c>
      <c r="AR80" s="4">
        <f t="shared" si="89"/>
        <v>3.9142687683433053</v>
      </c>
      <c r="AS80" s="4">
        <f t="shared" si="89"/>
        <v>5.3295657716846847</v>
      </c>
      <c r="AT80" s="4">
        <f t="shared" si="89"/>
        <v>4.6644105040279271</v>
      </c>
      <c r="AU80" s="4">
        <f t="shared" si="89"/>
        <v>5.83610030091711</v>
      </c>
      <c r="AV80" s="4">
        <f t="shared" si="89"/>
        <v>3.8928642005891732</v>
      </c>
      <c r="AW80" s="4">
        <f t="shared" si="89"/>
        <v>3.328634277811517</v>
      </c>
      <c r="AY80" s="2">
        <f t="shared" si="80"/>
        <v>69.555786667952333</v>
      </c>
      <c r="AZ80" s="2">
        <f t="shared" si="80"/>
        <v>67.938786109092334</v>
      </c>
      <c r="BA80" s="2">
        <f t="shared" si="80"/>
        <v>64.631889197873534</v>
      </c>
      <c r="BB80" s="2">
        <f t="shared" si="80"/>
        <v>65.798737957236739</v>
      </c>
      <c r="BC80" s="2">
        <f t="shared" si="80"/>
        <v>63.27393054529589</v>
      </c>
      <c r="BD80" s="2">
        <f t="shared" si="80"/>
        <v>66.093763061224891</v>
      </c>
      <c r="BE80" s="2">
        <f t="shared" si="80"/>
        <v>70.402977098944731</v>
      </c>
      <c r="BF80" s="2">
        <f t="shared" si="80"/>
        <v>66.315889788661735</v>
      </c>
      <c r="BG80" s="2">
        <f t="shared" si="80"/>
        <v>63.635402069345304</v>
      </c>
      <c r="BH80" s="2">
        <f t="shared" si="80"/>
        <v>64.580817721206415</v>
      </c>
      <c r="BI80" s="2">
        <f t="shared" si="80"/>
        <v>67.607395608271972</v>
      </c>
      <c r="BJ80" s="2">
        <f t="shared" si="80"/>
        <v>69.229733250219823</v>
      </c>
      <c r="BK80" s="2">
        <f t="shared" si="80"/>
        <v>70.187973204498462</v>
      </c>
      <c r="BL80" s="2">
        <f t="shared" si="80"/>
        <v>69.314462550561061</v>
      </c>
      <c r="BM80" s="2">
        <f t="shared" si="80"/>
        <v>67.786341481659846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79.534384542437166</v>
      </c>
      <c r="DL80" s="2">
        <f t="shared" si="90"/>
        <v>80.447005799321573</v>
      </c>
      <c r="DM80" s="2">
        <f t="shared" si="90"/>
        <v>75.806647554437006</v>
      </c>
      <c r="DN80" s="2">
        <f t="shared" si="90"/>
        <v>76.639656794425107</v>
      </c>
      <c r="DO80" s="2">
        <f t="shared" si="90"/>
        <v>75.915829965156775</v>
      </c>
      <c r="DP80" s="2">
        <f t="shared" si="90"/>
        <v>74.090943728222996</v>
      </c>
      <c r="DQ80" s="2">
        <f t="shared" si="90"/>
        <v>78.187752251407119</v>
      </c>
      <c r="DR80" s="2">
        <f t="shared" si="90"/>
        <v>78.959055628517831</v>
      </c>
      <c r="DS80" s="2">
        <f t="shared" si="90"/>
        <v>74.357596060037523</v>
      </c>
      <c r="DT80" s="2">
        <f t="shared" si="90"/>
        <v>74.896215009380853</v>
      </c>
      <c r="DU80" s="2">
        <f t="shared" si="90"/>
        <v>75.895638866396766</v>
      </c>
      <c r="DV80" s="2">
        <f t="shared" si="90"/>
        <v>78.062874564459918</v>
      </c>
      <c r="DW80" s="2">
        <f t="shared" si="90"/>
        <v>79.84655600375234</v>
      </c>
      <c r="DX80" s="2">
        <f t="shared" si="90"/>
        <v>79.658377597840769</v>
      </c>
      <c r="DY80" s="2">
        <f t="shared" si="90"/>
        <v>73.754991385630504</v>
      </c>
      <c r="EA80" s="2">
        <f t="shared" si="91"/>
        <v>67.259441681050049</v>
      </c>
      <c r="EB80" s="2">
        <f t="shared" si="91"/>
        <v>64.783009830660845</v>
      </c>
      <c r="EC80" s="2">
        <f t="shared" si="91"/>
        <v>61.725047609627431</v>
      </c>
      <c r="ED80" s="2">
        <f t="shared" si="91"/>
        <v>62.317338774732434</v>
      </c>
      <c r="EE80" s="2">
        <f t="shared" si="91"/>
        <v>59.232207999569262</v>
      </c>
      <c r="EF80" s="2">
        <f t="shared" si="91"/>
        <v>63.457416602255222</v>
      </c>
      <c r="EG80" s="2">
        <f t="shared" si="91"/>
        <v>68.062959093748816</v>
      </c>
      <c r="EH80" s="2">
        <f t="shared" si="91"/>
        <v>62.507994825462916</v>
      </c>
      <c r="EI80" s="2">
        <f t="shared" si="91"/>
        <v>60.496130208802825</v>
      </c>
      <c r="EJ80" s="2">
        <f t="shared" si="91"/>
        <v>61.302972844636678</v>
      </c>
      <c r="EK80" s="2">
        <f t="shared" si="91"/>
        <v>64.791056580045407</v>
      </c>
      <c r="EL80" s="2">
        <f t="shared" si="91"/>
        <v>66.357587026994281</v>
      </c>
      <c r="EM80" s="2">
        <f t="shared" si="91"/>
        <v>67.111080532081232</v>
      </c>
      <c r="EN80" s="2">
        <f t="shared" si="91"/>
        <v>65.738640433922015</v>
      </c>
      <c r="EO80" s="2">
        <f t="shared" si="91"/>
        <v>65.307547396326839</v>
      </c>
      <c r="EQ80" s="2">
        <f t="shared" si="92"/>
        <v>64.72092939853934</v>
      </c>
      <c r="ER80" s="2">
        <f t="shared" si="92"/>
        <v>63.326544925179185</v>
      </c>
      <c r="ES80" s="2">
        <f t="shared" si="92"/>
        <v>61.55095148856477</v>
      </c>
      <c r="ET80" s="2">
        <f t="shared" si="92"/>
        <v>61.944230092798023</v>
      </c>
      <c r="EU80" s="2">
        <f t="shared" si="92"/>
        <v>60.0407095219078</v>
      </c>
      <c r="EV80" s="2">
        <f t="shared" si="92"/>
        <v>63.829466954615739</v>
      </c>
      <c r="EW80" s="2">
        <f t="shared" si="92"/>
        <v>66.447872856802817</v>
      </c>
      <c r="EX80" s="2">
        <f t="shared" si="92"/>
        <v>62.124101466303195</v>
      </c>
      <c r="EY80" s="2">
        <f t="shared" si="92"/>
        <v>60.247717096327357</v>
      </c>
      <c r="EZ80" s="2">
        <f t="shared" si="92"/>
        <v>60.408343354020417</v>
      </c>
      <c r="FA80" s="2">
        <f t="shared" si="92"/>
        <v>64.016047058495985</v>
      </c>
      <c r="FB80" s="2">
        <f t="shared" si="92"/>
        <v>66.580302851783301</v>
      </c>
      <c r="FC80" s="2">
        <f t="shared" si="92"/>
        <v>65.942544335256059</v>
      </c>
      <c r="FD80" s="2">
        <f t="shared" si="92"/>
        <v>63.834790897444265</v>
      </c>
      <c r="FE80" s="2">
        <f t="shared" si="92"/>
        <v>64.772218049248423</v>
      </c>
      <c r="FG80" s="2">
        <f t="shared" si="93"/>
        <v>0.81291111795484139</v>
      </c>
      <c r="FH80" s="2">
        <f t="shared" si="93"/>
        <v>0.79852433249497257</v>
      </c>
      <c r="FI80" s="2">
        <f t="shared" si="93"/>
        <v>0.79357042316951365</v>
      </c>
      <c r="FJ80" s="2">
        <f t="shared" si="93"/>
        <v>0.75692260557904778</v>
      </c>
      <c r="FK80" s="2">
        <f t="shared" si="93"/>
        <v>0.75774697257321411</v>
      </c>
      <c r="FL80" s="2">
        <f t="shared" si="93"/>
        <v>0.75207491456764719</v>
      </c>
      <c r="FM80" s="2">
        <f t="shared" si="93"/>
        <v>0.76886768331913147</v>
      </c>
      <c r="FN80" s="2">
        <f t="shared" si="93"/>
        <v>0.76852937358386253</v>
      </c>
      <c r="FO80" s="2">
        <f t="shared" si="93"/>
        <v>0.77352298204995595</v>
      </c>
      <c r="FP80" s="2">
        <f t="shared" si="93"/>
        <v>0.75885559663762425</v>
      </c>
      <c r="FQ80" s="2">
        <f t="shared" si="93"/>
        <v>0.74637470597907984</v>
      </c>
      <c r="FR80" s="2">
        <f t="shared" si="93"/>
        <v>0.75462964298599178</v>
      </c>
      <c r="FS80" s="2">
        <f t="shared" si="93"/>
        <v>0.75839405082880196</v>
      </c>
      <c r="FT80" s="2">
        <f t="shared" si="93"/>
        <v>0.74310470189172739</v>
      </c>
      <c r="FU80" s="2">
        <f t="shared" si="93"/>
        <v>0.7065602994195419</v>
      </c>
      <c r="FW80" s="2">
        <f t="shared" si="82"/>
        <v>6.3166999011404632E-5</v>
      </c>
      <c r="FX80" s="2">
        <f t="shared" si="82"/>
        <v>9.458871955089735E-5</v>
      </c>
      <c r="FY80" s="2">
        <f t="shared" si="82"/>
        <v>9.8390802905950301E-5</v>
      </c>
      <c r="FZ80" s="2">
        <f t="shared" si="82"/>
        <v>8.7276958216161375E-5</v>
      </c>
      <c r="GA80" s="2">
        <f t="shared" si="82"/>
        <v>7.9920837803424381E-5</v>
      </c>
      <c r="GB80" s="2">
        <f t="shared" si="82"/>
        <v>7.6166617465269902E-5</v>
      </c>
      <c r="GC80" s="2">
        <f t="shared" si="82"/>
        <v>9.2189039103344838E-5</v>
      </c>
      <c r="GD80" s="2">
        <f t="shared" si="82"/>
        <v>1.1041111615716094E-4</v>
      </c>
      <c r="GE80" s="2">
        <f t="shared" si="82"/>
        <v>1.2716664272278188E-4</v>
      </c>
      <c r="GF80" s="2">
        <f t="shared" si="82"/>
        <v>9.9924056518208178E-5</v>
      </c>
      <c r="GG80" s="2">
        <f t="shared" si="82"/>
        <v>8.247528194338174E-5</v>
      </c>
      <c r="GH80" s="2">
        <f t="shared" si="82"/>
        <v>7.0229432401999414E-5</v>
      </c>
      <c r="GI80" s="2">
        <f t="shared" si="82"/>
        <v>6.3298905572688725E-5</v>
      </c>
      <c r="GJ80" s="2">
        <f t="shared" si="82"/>
        <v>4.8802005039868762E-5</v>
      </c>
      <c r="GK80" s="2">
        <f t="shared" si="82"/>
        <v>3.9881165803215443E-5</v>
      </c>
      <c r="GM80" s="86">
        <f t="shared" si="83"/>
        <v>0.4524723710592759</v>
      </c>
      <c r="GN80" s="86">
        <f t="shared" si="83"/>
        <v>0.40289596762851659</v>
      </c>
      <c r="GO80" s="86">
        <f t="shared" si="83"/>
        <v>0.43630805200078515</v>
      </c>
      <c r="GP80" s="86">
        <f t="shared" si="83"/>
        <v>0.36922202376741875</v>
      </c>
      <c r="GQ80" s="86">
        <f t="shared" si="83"/>
        <v>0.39664783046963209</v>
      </c>
      <c r="GR80" s="86">
        <f t="shared" si="83"/>
        <v>0.37195217118737445</v>
      </c>
      <c r="GS80" s="86">
        <f t="shared" si="83"/>
        <v>0.40833861615487299</v>
      </c>
      <c r="GT80" s="86">
        <f t="shared" si="83"/>
        <v>0.42330538279831559</v>
      </c>
      <c r="GU80" s="86">
        <f t="shared" si="83"/>
        <v>0.45383205963090478</v>
      </c>
      <c r="GV80" s="86">
        <f t="shared" si="83"/>
        <v>0.41168442666893845</v>
      </c>
      <c r="GW80" s="86">
        <f t="shared" si="83"/>
        <v>0.3770140632068858</v>
      </c>
      <c r="GX80" s="86">
        <f t="shared" si="83"/>
        <v>0.38262344601082693</v>
      </c>
      <c r="GY80" s="86">
        <f t="shared" si="83"/>
        <v>0.37839449778533774</v>
      </c>
      <c r="GZ80" s="86">
        <f t="shared" si="83"/>
        <v>0.36555088896102433</v>
      </c>
      <c r="HA80" s="86">
        <f t="shared" si="83"/>
        <v>0.35134033794355324</v>
      </c>
      <c r="HC80" s="86">
        <f t="shared" si="73"/>
        <v>2.6072691541307864E-5</v>
      </c>
      <c r="HD80" s="86">
        <f t="shared" si="73"/>
        <v>5.1155343284307631E-5</v>
      </c>
      <c r="HE80" s="86">
        <f t="shared" si="73"/>
        <v>5.0760160382742286E-5</v>
      </c>
      <c r="HF80" s="86">
        <f t="shared" si="73"/>
        <v>1.9141549961346004E-6</v>
      </c>
      <c r="HG80" s="86">
        <f t="shared" si="87"/>
        <v>4.2492733738567611E-6</v>
      </c>
      <c r="HH80" s="86">
        <f t="shared" si="87"/>
        <v>1.8649851905902608E-6</v>
      </c>
      <c r="HI80" s="86">
        <f t="shared" si="87"/>
        <v>2.7046801419723142E-6</v>
      </c>
      <c r="HJ80" s="86">
        <f t="shared" si="87"/>
        <v>7.8554224294499847E-6</v>
      </c>
      <c r="HK80" s="86">
        <f t="shared" si="87"/>
        <v>2.4677261325503166E-5</v>
      </c>
      <c r="HL80" s="86">
        <f t="shared" si="87"/>
        <v>6.2832625864555988E-6</v>
      </c>
      <c r="HM80" s="86">
        <f t="shared" si="87"/>
        <v>4.1427849737734554E-6</v>
      </c>
      <c r="HN80" s="86">
        <f t="shared" si="87"/>
        <v>3.0163571499589772E-6</v>
      </c>
      <c r="HO80" s="86">
        <f t="shared" si="87"/>
        <v>2.0349231431709257E-6</v>
      </c>
      <c r="HP80" s="86">
        <f t="shared" si="87"/>
        <v>7.1027448562524254E-7</v>
      </c>
      <c r="HQ80" s="86">
        <f t="shared" si="87"/>
        <v>8.914945320978933E-9</v>
      </c>
      <c r="HS80" s="86">
        <f t="shared" si="84"/>
        <v>6.1222647506349013E-53</v>
      </c>
      <c r="HT80" s="86">
        <f t="shared" si="84"/>
        <v>1.0045200679551436E-44</v>
      </c>
      <c r="HU80" s="86">
        <f t="shared" si="84"/>
        <v>1.6209685811039477E-46</v>
      </c>
      <c r="HV80" s="86">
        <f t="shared" si="84"/>
        <v>2.1488480366404365E-68</v>
      </c>
      <c r="HW80" s="86">
        <f t="shared" si="84"/>
        <v>1.5768095805035196E-63</v>
      </c>
      <c r="HX80" s="86">
        <f t="shared" si="84"/>
        <v>3.6311676937593029E-67</v>
      </c>
      <c r="HY80" s="86">
        <f t="shared" si="84"/>
        <v>2.6448854096153875E-64</v>
      </c>
      <c r="HZ80" s="86">
        <f t="shared" si="84"/>
        <v>2.9300660258936907E-60</v>
      </c>
      <c r="IA80" s="86">
        <f t="shared" si="84"/>
        <v>3.7321898331555328E-57</v>
      </c>
      <c r="IB80" s="86">
        <f t="shared" si="84"/>
        <v>6.1873413413618876E-63</v>
      </c>
      <c r="IC80" s="86">
        <f t="shared" si="84"/>
        <v>6.7845687636234217E-64</v>
      </c>
      <c r="ID80" s="86">
        <f t="shared" si="84"/>
        <v>2.2791608531383188E-64</v>
      </c>
      <c r="IE80" s="86">
        <f t="shared" si="84"/>
        <v>2.2674145907183512E-65</v>
      </c>
      <c r="IF80" s="86">
        <f t="shared" si="84"/>
        <v>1.6339774534202359E-50</v>
      </c>
      <c r="IG80" s="86">
        <f t="shared" si="84"/>
        <v>5.3064886369113732E-32</v>
      </c>
      <c r="II80" s="86">
        <f t="shared" si="85"/>
        <v>3.5635205169108723E-204</v>
      </c>
      <c r="IJ80" s="86">
        <f t="shared" si="85"/>
        <v>6.5433289703643511E-172</v>
      </c>
      <c r="IK80" s="86">
        <f t="shared" si="85"/>
        <v>3.0325754697905846E-182</v>
      </c>
      <c r="IL80" s="86">
        <f t="shared" si="85"/>
        <v>1.1553610285631396E-264</v>
      </c>
      <c r="IM80" s="86">
        <f t="shared" si="85"/>
        <v>3.3270607023006008E-248</v>
      </c>
      <c r="IN80" s="86">
        <f t="shared" si="85"/>
        <v>2.840403900060077E-261</v>
      </c>
      <c r="IO80" s="86">
        <f t="shared" si="85"/>
        <v>4.033570002711995E-252</v>
      </c>
      <c r="IP80" s="86">
        <f t="shared" si="85"/>
        <v>6.2052560925466761E-232</v>
      </c>
      <c r="IQ80" s="86">
        <f t="shared" si="85"/>
        <v>9.0720308630180333E-223</v>
      </c>
      <c r="IR80" s="86">
        <f t="shared" si="85"/>
        <v>5.1989121080386474E-244</v>
      </c>
      <c r="IS80" s="86">
        <f t="shared" si="85"/>
        <v>2.7954705475945873E-246</v>
      </c>
      <c r="IT80" s="86">
        <f t="shared" si="85"/>
        <v>5.8286567608442256E-247</v>
      </c>
      <c r="IU80" s="86">
        <f t="shared" si="85"/>
        <v>8.0155484328164334E-250</v>
      </c>
      <c r="IV80" s="86">
        <f t="shared" si="85"/>
        <v>9.7981554798396486E-123</v>
      </c>
      <c r="IW80" s="86">
        <f t="shared" si="85"/>
        <v>2.0748506907809577E-77</v>
      </c>
      <c r="IY80" s="86">
        <f t="shared" si="86"/>
        <v>0.45249844375081721</v>
      </c>
      <c r="IZ80" s="86">
        <f t="shared" si="86"/>
        <v>0.40294712297180091</v>
      </c>
      <c r="JA80" s="86">
        <f t="shared" si="86"/>
        <v>0.4363588121611679</v>
      </c>
      <c r="JB80" s="86">
        <f t="shared" si="86"/>
        <v>0.36922393792241487</v>
      </c>
      <c r="JC80" s="86">
        <f t="shared" si="86"/>
        <v>0.39665207974300593</v>
      </c>
      <c r="JD80" s="86">
        <f t="shared" si="86"/>
        <v>0.37195403617256506</v>
      </c>
      <c r="JE80" s="86">
        <f t="shared" si="86"/>
        <v>0.40834132083501495</v>
      </c>
      <c r="JF80" s="86">
        <f t="shared" si="86"/>
        <v>0.42331323822074501</v>
      </c>
      <c r="JG80" s="86">
        <f t="shared" si="86"/>
        <v>0.45385673689223027</v>
      </c>
      <c r="JH80" s="86">
        <f t="shared" si="86"/>
        <v>0.4116907099315249</v>
      </c>
      <c r="JI80" s="86">
        <f t="shared" si="86"/>
        <v>0.37701820599185959</v>
      </c>
      <c r="JJ80" s="86">
        <f t="shared" si="86"/>
        <v>0.38262646236797687</v>
      </c>
      <c r="JK80" s="86">
        <f t="shared" si="86"/>
        <v>0.37839653270848089</v>
      </c>
      <c r="JL80" s="86">
        <f t="shared" si="86"/>
        <v>0.36555159923550995</v>
      </c>
      <c r="JM80" s="86">
        <f t="shared" si="86"/>
        <v>0.35134034685849858</v>
      </c>
    </row>
    <row r="81" spans="2:273" x14ac:dyDescent="0.25">
      <c r="B81" s="2">
        <v>54</v>
      </c>
      <c r="C81" s="37">
        <v>224.066</v>
      </c>
      <c r="D81" s="37">
        <v>220.47499999999999</v>
      </c>
      <c r="E81" s="37">
        <v>223.88499999999999</v>
      </c>
      <c r="F81" s="37">
        <v>214.607</v>
      </c>
      <c r="G81" s="37">
        <v>216.197</v>
      </c>
      <c r="H81" s="37">
        <v>217.96700000000001</v>
      </c>
      <c r="I81" s="37">
        <v>219.45</v>
      </c>
      <c r="J81" s="37">
        <v>220.767</v>
      </c>
      <c r="K81" s="37">
        <v>221.75399999999999</v>
      </c>
      <c r="L81" s="37">
        <v>222.34399999999999</v>
      </c>
      <c r="M81" s="37">
        <v>221.95099999999999</v>
      </c>
      <c r="N81" s="37">
        <v>224.852</v>
      </c>
      <c r="O81" s="37">
        <v>227.75399999999999</v>
      </c>
      <c r="P81" s="37">
        <v>224.83600000000001</v>
      </c>
      <c r="Q81" s="37">
        <v>195.197</v>
      </c>
      <c r="S81" s="4">
        <f t="shared" si="88"/>
        <v>226.91778236486823</v>
      </c>
      <c r="T81" s="4">
        <f t="shared" si="88"/>
        <v>219.38667857550237</v>
      </c>
      <c r="U81" s="4">
        <f t="shared" si="88"/>
        <v>227.43310153045999</v>
      </c>
      <c r="V81" s="4">
        <f t="shared" si="88"/>
        <v>212.85034529134927</v>
      </c>
      <c r="W81" s="4">
        <f t="shared" si="88"/>
        <v>219.090853902768</v>
      </c>
      <c r="X81" s="4">
        <f t="shared" si="88"/>
        <v>212.67888795878341</v>
      </c>
      <c r="Y81" s="4">
        <f t="shared" si="88"/>
        <v>218.04608448622821</v>
      </c>
      <c r="Z81" s="4">
        <f t="shared" si="88"/>
        <v>218.70075266846797</v>
      </c>
      <c r="AA81" s="4">
        <f t="shared" si="88"/>
        <v>225.19934269972819</v>
      </c>
      <c r="AB81" s="4">
        <f t="shared" si="88"/>
        <v>225.67864276557759</v>
      </c>
      <c r="AC81" s="4">
        <f t="shared" si="88"/>
        <v>223.83243696126297</v>
      </c>
      <c r="AD81" s="4">
        <f t="shared" si="88"/>
        <v>227.8570213099581</v>
      </c>
      <c r="AE81" s="4">
        <f t="shared" si="88"/>
        <v>228.82616902605514</v>
      </c>
      <c r="AF81" s="4">
        <f t="shared" si="88"/>
        <v>228.45486345943496</v>
      </c>
      <c r="AG81" s="4">
        <f t="shared" si="88"/>
        <v>197.3432802331713</v>
      </c>
      <c r="AI81" s="4">
        <f t="shared" si="89"/>
        <v>-2.8517823648682281</v>
      </c>
      <c r="AJ81" s="4">
        <f t="shared" si="89"/>
        <v>1.0883214244976216</v>
      </c>
      <c r="AK81" s="4">
        <f t="shared" si="89"/>
        <v>-3.5481015304600021</v>
      </c>
      <c r="AL81" s="4">
        <f t="shared" si="89"/>
        <v>1.7566547086507285</v>
      </c>
      <c r="AM81" s="4">
        <f t="shared" si="89"/>
        <v>-2.8938539027680008</v>
      </c>
      <c r="AN81" s="4">
        <f t="shared" si="89"/>
        <v>5.2881120412166069</v>
      </c>
      <c r="AO81" s="4">
        <f t="shared" si="89"/>
        <v>1.4039155137717785</v>
      </c>
      <c r="AP81" s="4">
        <f t="shared" si="89"/>
        <v>2.0662473315320256</v>
      </c>
      <c r="AQ81" s="4">
        <f t="shared" si="89"/>
        <v>-3.4453426997282008</v>
      </c>
      <c r="AR81" s="4">
        <f t="shared" si="89"/>
        <v>-3.3346427655775983</v>
      </c>
      <c r="AS81" s="4">
        <f t="shared" si="89"/>
        <v>-1.8814369612629775</v>
      </c>
      <c r="AT81" s="4">
        <f t="shared" si="89"/>
        <v>-3.0050213099580958</v>
      </c>
      <c r="AU81" s="4">
        <f t="shared" si="89"/>
        <v>-1.0721690260551497</v>
      </c>
      <c r="AV81" s="4">
        <f t="shared" si="89"/>
        <v>-3.618863459434948</v>
      </c>
      <c r="AW81" s="4">
        <f t="shared" si="89"/>
        <v>-2.1462802331712965</v>
      </c>
      <c r="AY81" s="2">
        <f t="shared" si="80"/>
        <v>69.295258350813612</v>
      </c>
      <c r="AZ81" s="2">
        <f t="shared" si="80"/>
        <v>67.650335819875039</v>
      </c>
      <c r="BA81" s="2">
        <f t="shared" si="80"/>
        <v>64.376809766161571</v>
      </c>
      <c r="BB81" s="2">
        <f t="shared" si="80"/>
        <v>65.520084425716917</v>
      </c>
      <c r="BC81" s="2">
        <f t="shared" si="80"/>
        <v>62.999124891869812</v>
      </c>
      <c r="BD81" s="2">
        <f t="shared" si="80"/>
        <v>65.882972089563836</v>
      </c>
      <c r="BE81" s="2">
        <f t="shared" si="80"/>
        <v>70.140198644353646</v>
      </c>
      <c r="BF81" s="2">
        <f t="shared" si="80"/>
        <v>66.038680200543354</v>
      </c>
      <c r="BG81" s="2">
        <f t="shared" si="80"/>
        <v>63.394317879747327</v>
      </c>
      <c r="BH81" s="2">
        <f t="shared" si="80"/>
        <v>64.332731926581786</v>
      </c>
      <c r="BI81" s="2">
        <f t="shared" si="80"/>
        <v>67.37543424053986</v>
      </c>
      <c r="BJ81" s="2">
        <f t="shared" si="80"/>
        <v>68.989144338554127</v>
      </c>
      <c r="BK81" s="2">
        <f t="shared" si="80"/>
        <v>69.924647290795718</v>
      </c>
      <c r="BL81" s="2">
        <f t="shared" si="80"/>
        <v>69.049842205786618</v>
      </c>
      <c r="BM81" s="2">
        <f t="shared" si="80"/>
        <v>67.614656211055149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79.790844950213355</v>
      </c>
      <c r="DL81" s="2">
        <f t="shared" si="90"/>
        <v>80.759572710362178</v>
      </c>
      <c r="DM81" s="2">
        <f t="shared" si="90"/>
        <v>76.036180435496206</v>
      </c>
      <c r="DN81" s="2">
        <f t="shared" si="90"/>
        <v>76.878041811846714</v>
      </c>
      <c r="DO81" s="2">
        <f t="shared" si="90"/>
        <v>76.183085714285696</v>
      </c>
      <c r="DP81" s="2">
        <f t="shared" si="90"/>
        <v>74.311401742160285</v>
      </c>
      <c r="DQ81" s="2">
        <f t="shared" si="90"/>
        <v>78.34766425891182</v>
      </c>
      <c r="DR81" s="2">
        <f t="shared" si="90"/>
        <v>79.297335647279567</v>
      </c>
      <c r="DS81" s="2">
        <f t="shared" si="90"/>
        <v>74.62152504690431</v>
      </c>
      <c r="DT81" s="2">
        <f t="shared" si="90"/>
        <v>75.157111726078796</v>
      </c>
      <c r="DU81" s="2">
        <f t="shared" si="90"/>
        <v>76.115843927125511</v>
      </c>
      <c r="DV81" s="2">
        <f t="shared" si="90"/>
        <v>78.284425087108005</v>
      </c>
      <c r="DW81" s="2">
        <f t="shared" si="90"/>
        <v>80.132704690431524</v>
      </c>
      <c r="DX81" s="2">
        <f t="shared" si="90"/>
        <v>79.992318083670739</v>
      </c>
      <c r="DY81" s="2">
        <f t="shared" si="90"/>
        <v>74.018191532258072</v>
      </c>
      <c r="EA81" s="2">
        <f t="shared" si="91"/>
        <v>67.092482117769833</v>
      </c>
      <c r="EB81" s="2">
        <f t="shared" si="91"/>
        <v>64.633959096358439</v>
      </c>
      <c r="EC81" s="2">
        <f t="shared" si="91"/>
        <v>61.610772876140231</v>
      </c>
      <c r="ED81" s="2">
        <f t="shared" si="91"/>
        <v>62.193585312986315</v>
      </c>
      <c r="EE81" s="2">
        <f t="shared" si="91"/>
        <v>59.154968365448454</v>
      </c>
      <c r="EF81" s="2">
        <f t="shared" si="91"/>
        <v>63.348935827015524</v>
      </c>
      <c r="EG81" s="2">
        <f t="shared" si="91"/>
        <v>67.89021808793629</v>
      </c>
      <c r="EH81" s="2">
        <f t="shared" si="91"/>
        <v>62.396780568149808</v>
      </c>
      <c r="EI81" s="2">
        <f t="shared" si="91"/>
        <v>60.396422947021591</v>
      </c>
      <c r="EJ81" s="2">
        <f t="shared" si="91"/>
        <v>61.195808779083407</v>
      </c>
      <c r="EK81" s="2">
        <f t="shared" si="91"/>
        <v>64.666783711389542</v>
      </c>
      <c r="EL81" s="2">
        <f t="shared" si="91"/>
        <v>66.232668524858369</v>
      </c>
      <c r="EM81" s="2">
        <f t="shared" si="91"/>
        <v>66.958854914148773</v>
      </c>
      <c r="EN81" s="2">
        <f t="shared" si="91"/>
        <v>65.599952909947376</v>
      </c>
      <c r="EO81" s="2">
        <f t="shared" si="91"/>
        <v>65.189253895933717</v>
      </c>
      <c r="EQ81" s="2">
        <f t="shared" si="92"/>
        <v>64.595563280937853</v>
      </c>
      <c r="ER81" s="2">
        <f t="shared" si="92"/>
        <v>63.203245345965513</v>
      </c>
      <c r="ES81" s="2">
        <f t="shared" si="92"/>
        <v>61.439433492452849</v>
      </c>
      <c r="ET81" s="2">
        <f t="shared" si="92"/>
        <v>61.827102725650583</v>
      </c>
      <c r="EU81" s="2">
        <f t="shared" si="92"/>
        <v>59.949218336376077</v>
      </c>
      <c r="EV81" s="2">
        <f t="shared" si="92"/>
        <v>63.713697594285982</v>
      </c>
      <c r="EW81" s="2">
        <f t="shared" si="92"/>
        <v>66.306418513707968</v>
      </c>
      <c r="EX81" s="2">
        <f t="shared" si="92"/>
        <v>62.020313665449784</v>
      </c>
      <c r="EY81" s="2">
        <f t="shared" si="92"/>
        <v>60.152414284648444</v>
      </c>
      <c r="EZ81" s="2">
        <f t="shared" si="92"/>
        <v>60.317231220340929</v>
      </c>
      <c r="FA81" s="2">
        <f t="shared" si="92"/>
        <v>63.905215322774225</v>
      </c>
      <c r="FB81" s="2">
        <f t="shared" si="92"/>
        <v>66.45141010564312</v>
      </c>
      <c r="FC81" s="2">
        <f t="shared" si="92"/>
        <v>65.810242194394277</v>
      </c>
      <c r="FD81" s="2">
        <f t="shared" si="92"/>
        <v>63.728019953782322</v>
      </c>
      <c r="FE81" s="2">
        <f t="shared" si="92"/>
        <v>64.664879357068216</v>
      </c>
      <c r="FG81" s="2">
        <f t="shared" si="93"/>
        <v>0.82651707147246545</v>
      </c>
      <c r="FH81" s="2">
        <f t="shared" si="93"/>
        <v>0.81293579394341842</v>
      </c>
      <c r="FI81" s="2">
        <f t="shared" si="93"/>
        <v>0.80825114554756372</v>
      </c>
      <c r="FJ81" s="2">
        <f t="shared" si="93"/>
        <v>0.77346562441171396</v>
      </c>
      <c r="FK81" s="2">
        <f t="shared" si="93"/>
        <v>0.77425062049275328</v>
      </c>
      <c r="FL81" s="2">
        <f t="shared" si="93"/>
        <v>0.76884709888315106</v>
      </c>
      <c r="FM81" s="2">
        <f t="shared" si="93"/>
        <v>0.78482885650602585</v>
      </c>
      <c r="FN81" s="2">
        <f t="shared" si="93"/>
        <v>0.78450736137289978</v>
      </c>
      <c r="FO81" s="2">
        <f t="shared" si="93"/>
        <v>0.78925079519879693</v>
      </c>
      <c r="FP81" s="2">
        <f t="shared" si="93"/>
        <v>0.77530611437668862</v>
      </c>
      <c r="FQ81" s="2">
        <f t="shared" si="93"/>
        <v>0.76341120162009524</v>
      </c>
      <c r="FR81" s="2">
        <f t="shared" si="93"/>
        <v>0.77128155921771391</v>
      </c>
      <c r="FS81" s="2">
        <f t="shared" si="93"/>
        <v>0.77486671345193892</v>
      </c>
      <c r="FT81" s="2">
        <f t="shared" si="93"/>
        <v>0.76029030520814223</v>
      </c>
      <c r="FU81" s="2">
        <f t="shared" si="93"/>
        <v>0.72528685270820981</v>
      </c>
      <c r="FW81" s="2">
        <f t="shared" si="82"/>
        <v>6.9260815039904027E-5</v>
      </c>
      <c r="FX81" s="2">
        <f t="shared" si="82"/>
        <v>1.0371352212508659E-4</v>
      </c>
      <c r="FY81" s="2">
        <f t="shared" si="82"/>
        <v>1.0788234600697883E-4</v>
      </c>
      <c r="FZ81" s="2">
        <f t="shared" si="82"/>
        <v>9.5696475914436454E-5</v>
      </c>
      <c r="GA81" s="2">
        <f t="shared" si="82"/>
        <v>8.7630780381455094E-5</v>
      </c>
      <c r="GB81" s="2">
        <f t="shared" si="82"/>
        <v>8.351442162577989E-5</v>
      </c>
      <c r="GC81" s="2">
        <f t="shared" si="82"/>
        <v>1.0108237225011943E-4</v>
      </c>
      <c r="GD81" s="2">
        <f t="shared" si="82"/>
        <v>1.210620918926363E-4</v>
      </c>
      <c r="GE81" s="2">
        <f t="shared" si="82"/>
        <v>1.3943374033643027E-4</v>
      </c>
      <c r="GF81" s="2">
        <f t="shared" si="82"/>
        <v>1.0956349299633745E-4</v>
      </c>
      <c r="GG81" s="2">
        <f t="shared" si="82"/>
        <v>9.0431628801202014E-5</v>
      </c>
      <c r="GH81" s="2">
        <f t="shared" si="82"/>
        <v>7.7004519603791481E-5</v>
      </c>
      <c r="GI81" s="2">
        <f t="shared" si="82"/>
        <v>6.9405445943603947E-5</v>
      </c>
      <c r="GJ81" s="2">
        <f t="shared" si="82"/>
        <v>5.3510082511190447E-5</v>
      </c>
      <c r="GK81" s="2">
        <f t="shared" si="82"/>
        <v>4.3728660486850697E-5</v>
      </c>
      <c r="GM81" s="86">
        <f t="shared" si="83"/>
        <v>0.50284080335626058</v>
      </c>
      <c r="GN81" s="86">
        <f t="shared" si="83"/>
        <v>0.46642250497557852</v>
      </c>
      <c r="GO81" s="86">
        <f t="shared" si="83"/>
        <v>0.50335769532326136</v>
      </c>
      <c r="GP81" s="86">
        <f t="shared" si="83"/>
        <v>0.44039744999351504</v>
      </c>
      <c r="GQ81" s="86">
        <f t="shared" si="83"/>
        <v>0.4725424579070952</v>
      </c>
      <c r="GR81" s="86">
        <f t="shared" si="83"/>
        <v>0.44699850610774189</v>
      </c>
      <c r="GS81" s="86">
        <f t="shared" si="83"/>
        <v>0.48411584721702766</v>
      </c>
      <c r="GT81" s="86">
        <f t="shared" si="83"/>
        <v>0.50113113773265416</v>
      </c>
      <c r="GU81" s="86">
        <f t="shared" si="83"/>
        <v>0.53463972863483011</v>
      </c>
      <c r="GV81" s="86">
        <f t="shared" si="83"/>
        <v>0.48865082469983806</v>
      </c>
      <c r="GW81" s="86">
        <f t="shared" si="83"/>
        <v>0.45239962117064408</v>
      </c>
      <c r="GX81" s="86">
        <f t="shared" si="83"/>
        <v>0.45536783161825567</v>
      </c>
      <c r="GY81" s="86">
        <f t="shared" si="83"/>
        <v>0.44863864979695439</v>
      </c>
      <c r="GZ81" s="86">
        <f t="shared" si="83"/>
        <v>0.43445971265169725</v>
      </c>
      <c r="HA81" s="86">
        <f t="shared" si="83"/>
        <v>0.43436178284933269</v>
      </c>
      <c r="HC81" s="86">
        <f t="shared" si="73"/>
        <v>4.6508171122080816E-5</v>
      </c>
      <c r="HD81" s="86">
        <f t="shared" si="73"/>
        <v>8.7363355383981991E-5</v>
      </c>
      <c r="HE81" s="86">
        <f t="shared" si="73"/>
        <v>8.8293869391893658E-5</v>
      </c>
      <c r="HF81" s="86">
        <f t="shared" si="73"/>
        <v>4.1112893069327051E-6</v>
      </c>
      <c r="HG81" s="86">
        <f t="shared" si="87"/>
        <v>8.6432147744557784E-6</v>
      </c>
      <c r="HH81" s="86">
        <f t="shared" si="87"/>
        <v>3.9466576925989871E-6</v>
      </c>
      <c r="HI81" s="86">
        <f t="shared" si="87"/>
        <v>5.6698964705745643E-6</v>
      </c>
      <c r="HJ81" s="86">
        <f t="shared" si="87"/>
        <v>1.5689009405422897E-5</v>
      </c>
      <c r="HK81" s="86">
        <f t="shared" si="87"/>
        <v>4.7390423543614371E-5</v>
      </c>
      <c r="HL81" s="86">
        <f t="shared" si="87"/>
        <v>1.2764876558749331E-5</v>
      </c>
      <c r="HM81" s="86">
        <f t="shared" si="87"/>
        <v>8.429596249249447E-6</v>
      </c>
      <c r="HN81" s="86">
        <f t="shared" si="87"/>
        <v>6.128549486310053E-6</v>
      </c>
      <c r="HO81" s="86">
        <f t="shared" si="87"/>
        <v>4.1672096528392686E-6</v>
      </c>
      <c r="HP81" s="86">
        <f t="shared" si="87"/>
        <v>1.5416925968316708E-6</v>
      </c>
      <c r="HQ81" s="86">
        <f t="shared" si="87"/>
        <v>2.5940195494326074E-8</v>
      </c>
      <c r="HS81" s="86">
        <f t="shared" si="84"/>
        <v>1.5181374309290519E-51</v>
      </c>
      <c r="HT81" s="86">
        <f t="shared" si="84"/>
        <v>1.6778851741983692E-43</v>
      </c>
      <c r="HU81" s="86">
        <f t="shared" si="84"/>
        <v>3.1647284202316615E-45</v>
      </c>
      <c r="HV81" s="86">
        <f t="shared" si="84"/>
        <v>1.60912833808002E-66</v>
      </c>
      <c r="HW81" s="86">
        <f t="shared" si="84"/>
        <v>8.4926581551296244E-62</v>
      </c>
      <c r="HX81" s="86">
        <f t="shared" si="84"/>
        <v>2.3921731352561925E-65</v>
      </c>
      <c r="HY81" s="86">
        <f t="shared" si="84"/>
        <v>1.6033294813046841E-62</v>
      </c>
      <c r="HZ81" s="86">
        <f t="shared" si="84"/>
        <v>1.4215123505978427E-58</v>
      </c>
      <c r="IA81" s="86">
        <f t="shared" si="84"/>
        <v>1.6024594762159222E-55</v>
      </c>
      <c r="IB81" s="86">
        <f t="shared" si="84"/>
        <v>3.474627147397133E-61</v>
      </c>
      <c r="IC81" s="86">
        <f t="shared" si="84"/>
        <v>3.6890123609700285E-62</v>
      </c>
      <c r="ID81" s="86">
        <f t="shared" si="84"/>
        <v>1.1832267508863229E-62</v>
      </c>
      <c r="IE81" s="86">
        <f t="shared" si="84"/>
        <v>1.191129095159312E-63</v>
      </c>
      <c r="IF81" s="86">
        <f t="shared" si="84"/>
        <v>3.2266227215078118E-49</v>
      </c>
      <c r="IG81" s="86">
        <f t="shared" si="84"/>
        <v>3.2302079086730358E-31</v>
      </c>
      <c r="II81" s="86">
        <f t="shared" si="85"/>
        <v>2.4168097313334094E-200</v>
      </c>
      <c r="IJ81" s="86">
        <f t="shared" si="85"/>
        <v>1.4990408460763952E-168</v>
      </c>
      <c r="IK81" s="86">
        <f t="shared" si="85"/>
        <v>1.1511788757986397E-178</v>
      </c>
      <c r="IL81" s="86">
        <f t="shared" si="85"/>
        <v>1.6261614627679687E-259</v>
      </c>
      <c r="IM81" s="86">
        <f t="shared" si="85"/>
        <v>2.009833430516295E-243</v>
      </c>
      <c r="IN81" s="86">
        <f t="shared" si="85"/>
        <v>2.9024120194068212E-256</v>
      </c>
      <c r="IO81" s="86">
        <f t="shared" si="85"/>
        <v>3.4443097967379083E-247</v>
      </c>
      <c r="IP81" s="86">
        <f t="shared" si="85"/>
        <v>2.6037905256727611E-227</v>
      </c>
      <c r="IQ81" s="86">
        <f t="shared" si="85"/>
        <v>2.923707496928346E-218</v>
      </c>
      <c r="IR81" s="86">
        <f t="shared" si="85"/>
        <v>3.3807130175594517E-239</v>
      </c>
      <c r="IS81" s="86">
        <f t="shared" si="85"/>
        <v>1.6069138677137256E-241</v>
      </c>
      <c r="IT81" s="86">
        <f t="shared" si="85"/>
        <v>2.8743230551293607E-242</v>
      </c>
      <c r="IU81" s="86">
        <f t="shared" si="85"/>
        <v>3.9895150135838974E-245</v>
      </c>
      <c r="IV81" s="86">
        <f t="shared" si="85"/>
        <v>1.6648086953860391E-120</v>
      </c>
      <c r="IW81" s="86">
        <f t="shared" si="85"/>
        <v>4.8337923951322712E-76</v>
      </c>
      <c r="IY81" s="86">
        <f t="shared" si="86"/>
        <v>0.50288731152738264</v>
      </c>
      <c r="IZ81" s="86">
        <f t="shared" si="86"/>
        <v>0.46650986833096253</v>
      </c>
      <c r="JA81" s="86">
        <f t="shared" si="86"/>
        <v>0.50344598919265326</v>
      </c>
      <c r="JB81" s="86">
        <f t="shared" si="86"/>
        <v>0.44040156128282198</v>
      </c>
      <c r="JC81" s="86">
        <f t="shared" si="86"/>
        <v>0.47255110112186965</v>
      </c>
      <c r="JD81" s="86">
        <f t="shared" si="86"/>
        <v>0.44700245276543449</v>
      </c>
      <c r="JE81" s="86">
        <f t="shared" si="86"/>
        <v>0.48412151711349821</v>
      </c>
      <c r="JF81" s="86">
        <f t="shared" si="86"/>
        <v>0.50114682674205957</v>
      </c>
      <c r="JG81" s="86">
        <f t="shared" si="86"/>
        <v>0.53468711905837374</v>
      </c>
      <c r="JH81" s="86">
        <f t="shared" si="86"/>
        <v>0.48866358957639683</v>
      </c>
      <c r="JI81" s="86">
        <f t="shared" si="86"/>
        <v>0.45240805076689333</v>
      </c>
      <c r="JJ81" s="86">
        <f t="shared" si="86"/>
        <v>0.45537396016774195</v>
      </c>
      <c r="JK81" s="86">
        <f t="shared" si="86"/>
        <v>0.44864281700660724</v>
      </c>
      <c r="JL81" s="86">
        <f t="shared" si="86"/>
        <v>0.43446125434429406</v>
      </c>
      <c r="JM81" s="86">
        <f t="shared" si="86"/>
        <v>0.43436180878952818</v>
      </c>
    </row>
    <row r="82" spans="2:273" x14ac:dyDescent="0.25">
      <c r="B82" s="2">
        <v>55</v>
      </c>
      <c r="C82" s="37">
        <v>225.52500000000001</v>
      </c>
      <c r="D82" s="37">
        <v>223.459</v>
      </c>
      <c r="E82" s="37">
        <v>225.98400000000001</v>
      </c>
      <c r="F82" s="37">
        <v>219.83600000000001</v>
      </c>
      <c r="G82" s="37">
        <v>219.96700000000001</v>
      </c>
      <c r="H82" s="37">
        <v>223</v>
      </c>
      <c r="I82" s="37">
        <v>223.13300000000001</v>
      </c>
      <c r="J82" s="37">
        <v>224.167</v>
      </c>
      <c r="K82" s="37">
        <v>224.869</v>
      </c>
      <c r="L82" s="37">
        <v>225.672</v>
      </c>
      <c r="M82" s="37">
        <v>226.44300000000001</v>
      </c>
      <c r="N82" s="37">
        <v>229.721</v>
      </c>
      <c r="O82" s="37">
        <v>230.41</v>
      </c>
      <c r="P82" s="37">
        <v>226.37700000000001</v>
      </c>
      <c r="Q82" s="37">
        <v>199.29499999999999</v>
      </c>
      <c r="S82" s="4">
        <f t="shared" si="88"/>
        <v>227.98170706836731</v>
      </c>
      <c r="T82" s="4">
        <f t="shared" si="88"/>
        <v>229.09731804380587</v>
      </c>
      <c r="U82" s="4">
        <f t="shared" si="88"/>
        <v>234.88566881388482</v>
      </c>
      <c r="V82" s="4">
        <f t="shared" si="88"/>
        <v>224.51467210441822</v>
      </c>
      <c r="W82" s="4">
        <f t="shared" si="88"/>
        <v>230.0975954444701</v>
      </c>
      <c r="X82" s="4">
        <f t="shared" si="88"/>
        <v>225.71844640370361</v>
      </c>
      <c r="Y82" s="4">
        <f t="shared" si="88"/>
        <v>229.25628854303159</v>
      </c>
      <c r="Z82" s="4">
        <f t="shared" si="88"/>
        <v>228.97148506980881</v>
      </c>
      <c r="AA82" s="4">
        <f t="shared" si="88"/>
        <v>234.37143699294043</v>
      </c>
      <c r="AB82" s="4">
        <f t="shared" si="88"/>
        <v>235.4639491332542</v>
      </c>
      <c r="AC82" s="4">
        <f t="shared" si="88"/>
        <v>235.32499952462697</v>
      </c>
      <c r="AD82" s="4">
        <f t="shared" si="88"/>
        <v>238.69786403709628</v>
      </c>
      <c r="AE82" s="4">
        <f t="shared" si="88"/>
        <v>239.55268188868902</v>
      </c>
      <c r="AF82" s="4">
        <f t="shared" si="88"/>
        <v>237.63910999016366</v>
      </c>
      <c r="AG82" s="4">
        <f t="shared" si="88"/>
        <v>206.49612658702122</v>
      </c>
      <c r="AI82" s="4">
        <f t="shared" si="89"/>
        <v>-2.456707068367308</v>
      </c>
      <c r="AJ82" s="4">
        <f t="shared" si="89"/>
        <v>-5.6383180438058673</v>
      </c>
      <c r="AK82" s="4">
        <f t="shared" si="89"/>
        <v>-8.901668813884811</v>
      </c>
      <c r="AL82" s="4">
        <f t="shared" si="89"/>
        <v>-4.6786721044182116</v>
      </c>
      <c r="AM82" s="4">
        <f t="shared" si="89"/>
        <v>-10.130595444470089</v>
      </c>
      <c r="AN82" s="4">
        <f t="shared" si="89"/>
        <v>-2.7184464037036093</v>
      </c>
      <c r="AO82" s="4">
        <f t="shared" si="89"/>
        <v>-6.1232885430315775</v>
      </c>
      <c r="AP82" s="4">
        <f t="shared" si="89"/>
        <v>-4.8044850698088055</v>
      </c>
      <c r="AQ82" s="4">
        <f t="shared" si="89"/>
        <v>-9.5024369929404315</v>
      </c>
      <c r="AR82" s="4">
        <f t="shared" si="89"/>
        <v>-9.7919491332542066</v>
      </c>
      <c r="AS82" s="4">
        <f t="shared" si="89"/>
        <v>-8.8819995246269627</v>
      </c>
      <c r="AT82" s="4">
        <f t="shared" si="89"/>
        <v>-8.9768640370962771</v>
      </c>
      <c r="AU82" s="4">
        <f t="shared" si="89"/>
        <v>-9.142681888689026</v>
      </c>
      <c r="AV82" s="4">
        <f t="shared" si="89"/>
        <v>-11.262109990163651</v>
      </c>
      <c r="AW82" s="4">
        <f t="shared" si="89"/>
        <v>-7.2011265870212355</v>
      </c>
      <c r="AY82" s="2">
        <f t="shared" si="80"/>
        <v>69.033624624470747</v>
      </c>
      <c r="AZ82" s="2">
        <f t="shared" si="80"/>
        <v>67.361964155544328</v>
      </c>
      <c r="BA82" s="2">
        <f t="shared" si="80"/>
        <v>64.123599052841556</v>
      </c>
      <c r="BB82" s="2">
        <f t="shared" si="80"/>
        <v>65.241671455324848</v>
      </c>
      <c r="BC82" s="2">
        <f t="shared" si="80"/>
        <v>62.727066482143073</v>
      </c>
      <c r="BD82" s="2">
        <f t="shared" si="80"/>
        <v>65.670293116680952</v>
      </c>
      <c r="BE82" s="2">
        <f t="shared" si="80"/>
        <v>69.875599376038053</v>
      </c>
      <c r="BF82" s="2">
        <f t="shared" si="80"/>
        <v>65.761254173186515</v>
      </c>
      <c r="BG82" s="2">
        <f t="shared" si="80"/>
        <v>63.153695159620689</v>
      </c>
      <c r="BH82" s="2">
        <f t="shared" si="80"/>
        <v>64.084186806168589</v>
      </c>
      <c r="BI82" s="2">
        <f t="shared" si="80"/>
        <v>67.141246729122841</v>
      </c>
      <c r="BJ82" s="2">
        <f t="shared" si="80"/>
        <v>68.747075248135459</v>
      </c>
      <c r="BK82" s="2">
        <f t="shared" si="80"/>
        <v>69.657943882670793</v>
      </c>
      <c r="BL82" s="2">
        <f t="shared" si="80"/>
        <v>68.780930295996825</v>
      </c>
      <c r="BM82" s="2">
        <f t="shared" si="80"/>
        <v>67.435690153163691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80.047305357989558</v>
      </c>
      <c r="DL82" s="2">
        <f t="shared" si="90"/>
        <v>81.072139621402769</v>
      </c>
      <c r="DM82" s="2">
        <f t="shared" si="90"/>
        <v>76.265713316555406</v>
      </c>
      <c r="DN82" s="2">
        <f t="shared" si="90"/>
        <v>77.11642682926832</v>
      </c>
      <c r="DO82" s="2">
        <f t="shared" si="90"/>
        <v>76.450341463414617</v>
      </c>
      <c r="DP82" s="2">
        <f t="shared" si="90"/>
        <v>74.53185975609756</v>
      </c>
      <c r="DQ82" s="2">
        <f t="shared" si="90"/>
        <v>78.507576266416507</v>
      </c>
      <c r="DR82" s="2">
        <f t="shared" si="90"/>
        <v>79.635615666041289</v>
      </c>
      <c r="DS82" s="2">
        <f t="shared" si="90"/>
        <v>74.885454033771111</v>
      </c>
      <c r="DT82" s="2">
        <f t="shared" si="90"/>
        <v>75.418008442776724</v>
      </c>
      <c r="DU82" s="2">
        <f t="shared" si="90"/>
        <v>76.336048987854255</v>
      </c>
      <c r="DV82" s="2">
        <f t="shared" si="90"/>
        <v>78.505975609756092</v>
      </c>
      <c r="DW82" s="2">
        <f t="shared" si="90"/>
        <v>80.418853377110693</v>
      </c>
      <c r="DX82" s="2">
        <f t="shared" si="90"/>
        <v>80.326258569500695</v>
      </c>
      <c r="DY82" s="2">
        <f t="shared" si="90"/>
        <v>74.281391678885626</v>
      </c>
      <c r="EA82" s="2">
        <f t="shared" si="91"/>
        <v>66.925522554489618</v>
      </c>
      <c r="EB82" s="2">
        <f t="shared" si="91"/>
        <v>64.484908362056018</v>
      </c>
      <c r="EC82" s="2">
        <f t="shared" si="91"/>
        <v>61.496498142653039</v>
      </c>
      <c r="ED82" s="2">
        <f t="shared" si="91"/>
        <v>62.069831851240203</v>
      </c>
      <c r="EE82" s="2">
        <f t="shared" si="91"/>
        <v>59.077728731327646</v>
      </c>
      <c r="EF82" s="2">
        <f t="shared" si="91"/>
        <v>63.240455051775832</v>
      </c>
      <c r="EG82" s="2">
        <f t="shared" si="91"/>
        <v>67.717477082123764</v>
      </c>
      <c r="EH82" s="2">
        <f t="shared" si="91"/>
        <v>62.285566310836707</v>
      </c>
      <c r="EI82" s="2">
        <f t="shared" si="91"/>
        <v>60.296715685240351</v>
      </c>
      <c r="EJ82" s="2">
        <f t="shared" si="91"/>
        <v>61.088644713530144</v>
      </c>
      <c r="EK82" s="2">
        <f t="shared" si="91"/>
        <v>64.542510842733677</v>
      </c>
      <c r="EL82" s="2">
        <f t="shared" si="91"/>
        <v>66.107750022722456</v>
      </c>
      <c r="EM82" s="2">
        <f t="shared" si="91"/>
        <v>66.8066292962163</v>
      </c>
      <c r="EN82" s="2">
        <f t="shared" si="91"/>
        <v>65.461265385972723</v>
      </c>
      <c r="EO82" s="2">
        <f t="shared" si="91"/>
        <v>65.07096039554061</v>
      </c>
      <c r="EQ82" s="2">
        <f t="shared" si="92"/>
        <v>64.47019716333638</v>
      </c>
      <c r="ER82" s="2">
        <f t="shared" si="92"/>
        <v>63.079945766751841</v>
      </c>
      <c r="ES82" s="2">
        <f t="shared" si="92"/>
        <v>61.327915496340935</v>
      </c>
      <c r="ET82" s="2">
        <f t="shared" si="92"/>
        <v>61.709975358503144</v>
      </c>
      <c r="EU82" s="2">
        <f t="shared" si="92"/>
        <v>59.857727150844362</v>
      </c>
      <c r="EV82" s="2">
        <f t="shared" si="92"/>
        <v>63.597928233956232</v>
      </c>
      <c r="EW82" s="2">
        <f t="shared" si="92"/>
        <v>66.164964170613118</v>
      </c>
      <c r="EX82" s="2">
        <f t="shared" si="92"/>
        <v>61.916525864596366</v>
      </c>
      <c r="EY82" s="2">
        <f t="shared" si="92"/>
        <v>60.057111472969538</v>
      </c>
      <c r="EZ82" s="2">
        <f t="shared" si="92"/>
        <v>60.226119086661441</v>
      </c>
      <c r="FA82" s="2">
        <f t="shared" si="92"/>
        <v>63.794383587052458</v>
      </c>
      <c r="FB82" s="2">
        <f t="shared" si="92"/>
        <v>66.322517359502939</v>
      </c>
      <c r="FC82" s="2">
        <f t="shared" si="92"/>
        <v>65.677940053532495</v>
      </c>
      <c r="FD82" s="2">
        <f t="shared" si="92"/>
        <v>63.621249010120387</v>
      </c>
      <c r="FE82" s="2">
        <f t="shared" si="92"/>
        <v>64.557540664888009</v>
      </c>
      <c r="FG82" s="2">
        <f t="shared" si="93"/>
        <v>0.83932910908386438</v>
      </c>
      <c r="FH82" s="2">
        <f t="shared" si="93"/>
        <v>0.82654033583364295</v>
      </c>
      <c r="FI82" s="2">
        <f t="shared" si="93"/>
        <v>0.82212183783656245</v>
      </c>
      <c r="FJ82" s="2">
        <f t="shared" si="93"/>
        <v>0.78919633526486033</v>
      </c>
      <c r="FK82" s="2">
        <f t="shared" si="93"/>
        <v>0.78994162470601947</v>
      </c>
      <c r="FL82" s="2">
        <f t="shared" si="93"/>
        <v>0.78480929571174374</v>
      </c>
      <c r="FM82" s="2">
        <f t="shared" si="93"/>
        <v>0.79997455745798129</v>
      </c>
      <c r="FN82" s="2">
        <f t="shared" si="93"/>
        <v>0.79966991575840518</v>
      </c>
      <c r="FO82" s="2">
        <f t="shared" si="93"/>
        <v>0.80416290718392869</v>
      </c>
      <c r="FP82" s="2">
        <f t="shared" si="93"/>
        <v>0.79094356408398037</v>
      </c>
      <c r="FQ82" s="2">
        <f t="shared" si="93"/>
        <v>0.77964118695332418</v>
      </c>
      <c r="FR82" s="2">
        <f t="shared" si="93"/>
        <v>0.78712219152629348</v>
      </c>
      <c r="FS82" s="2">
        <f t="shared" si="93"/>
        <v>0.79052648090832434</v>
      </c>
      <c r="FT82" s="2">
        <f t="shared" si="93"/>
        <v>0.77667175308485592</v>
      </c>
      <c r="FU82" s="2">
        <f t="shared" si="93"/>
        <v>0.74325259024519597</v>
      </c>
      <c r="FW82" s="2">
        <f t="shared" si="82"/>
        <v>7.5942466078765628E-5</v>
      </c>
      <c r="FX82" s="2">
        <f t="shared" si="82"/>
        <v>1.1371847777764667E-4</v>
      </c>
      <c r="FY82" s="2">
        <f t="shared" si="82"/>
        <v>1.1828940895446517E-4</v>
      </c>
      <c r="FZ82" s="2">
        <f t="shared" si="82"/>
        <v>1.0492813052601041E-4</v>
      </c>
      <c r="GA82" s="2">
        <f t="shared" si="82"/>
        <v>9.6084427657363932E-5</v>
      </c>
      <c r="GB82" s="2">
        <f t="shared" si="82"/>
        <v>9.1571004559221322E-5</v>
      </c>
      <c r="GC82" s="2">
        <f t="shared" si="82"/>
        <v>1.1083353631089156E-4</v>
      </c>
      <c r="GD82" s="2">
        <f t="shared" si="82"/>
        <v>1.3274039375157232E-4</v>
      </c>
      <c r="GE82" s="2">
        <f t="shared" si="82"/>
        <v>1.5288399944175251E-4</v>
      </c>
      <c r="GF82" s="2">
        <f t="shared" si="82"/>
        <v>1.2013271130236742E-4</v>
      </c>
      <c r="GG82" s="2">
        <f t="shared" si="82"/>
        <v>9.9155444122670262E-5</v>
      </c>
      <c r="GH82" s="2">
        <f t="shared" si="82"/>
        <v>8.4433149474458496E-5</v>
      </c>
      <c r="GI82" s="2">
        <f t="shared" si="82"/>
        <v>7.6101048589594325E-5</v>
      </c>
      <c r="GJ82" s="2">
        <f t="shared" si="82"/>
        <v>5.8672335848109858E-5</v>
      </c>
      <c r="GK82" s="2">
        <f t="shared" si="82"/>
        <v>4.7947320487237897E-5</v>
      </c>
      <c r="GM82" s="86">
        <f t="shared" si="83"/>
        <v>0.54407021034330094</v>
      </c>
      <c r="GN82" s="86">
        <f t="shared" si="83"/>
        <v>0.5312959467490902</v>
      </c>
      <c r="GO82" s="86">
        <f t="shared" si="83"/>
        <v>0.56678249624301891</v>
      </c>
      <c r="GP82" s="86">
        <f t="shared" si="83"/>
        <v>0.51405656849981152</v>
      </c>
      <c r="GQ82" s="86">
        <f t="shared" si="83"/>
        <v>0.54921543049141364</v>
      </c>
      <c r="GR82" s="86">
        <f t="shared" si="83"/>
        <v>0.52742079504268335</v>
      </c>
      <c r="GS82" s="86">
        <f t="shared" si="83"/>
        <v>0.56385515265938912</v>
      </c>
      <c r="GT82" s="86">
        <f t="shared" si="83"/>
        <v>0.58040690068945422</v>
      </c>
      <c r="GU82" s="86">
        <f t="shared" si="83"/>
        <v>0.61426405114443672</v>
      </c>
      <c r="GV82" s="86">
        <f t="shared" si="83"/>
        <v>0.56367737083313152</v>
      </c>
      <c r="GW82" s="86">
        <f t="shared" si="83"/>
        <v>0.52809203776862779</v>
      </c>
      <c r="GX82" s="86">
        <f t="shared" si="83"/>
        <v>0.52764434096072277</v>
      </c>
      <c r="GY82" s="86">
        <f t="shared" si="83"/>
        <v>0.51845729221040504</v>
      </c>
      <c r="GZ82" s="86">
        <f t="shared" si="83"/>
        <v>0.49997026186582116</v>
      </c>
      <c r="HA82" s="86">
        <f t="shared" si="83"/>
        <v>0.51377356079875225</v>
      </c>
      <c r="HC82" s="86">
        <f t="shared" si="73"/>
        <v>8.1575952108740269E-5</v>
      </c>
      <c r="HD82" s="86">
        <f t="shared" si="73"/>
        <v>1.4692502512365089E-4</v>
      </c>
      <c r="HE82" s="86">
        <f t="shared" si="73"/>
        <v>1.5107761404909402E-4</v>
      </c>
      <c r="HF82" s="86">
        <f t="shared" si="73"/>
        <v>8.6243432077225321E-6</v>
      </c>
      <c r="HG82" s="86">
        <f t="shared" si="87"/>
        <v>1.7203837609335405E-5</v>
      </c>
      <c r="HH82" s="86">
        <f t="shared" si="87"/>
        <v>8.1648923092952396E-6</v>
      </c>
      <c r="HI82" s="86">
        <f t="shared" si="87"/>
        <v>1.1618901227233667E-5</v>
      </c>
      <c r="HJ82" s="86">
        <f t="shared" si="87"/>
        <v>3.0663181387841759E-5</v>
      </c>
      <c r="HK82" s="86">
        <f t="shared" si="87"/>
        <v>8.9085617060671919E-5</v>
      </c>
      <c r="HL82" s="86">
        <f t="shared" si="87"/>
        <v>2.5360396635121649E-5</v>
      </c>
      <c r="HM82" s="86">
        <f t="shared" si="87"/>
        <v>1.6784979347945477E-5</v>
      </c>
      <c r="HN82" s="86">
        <f t="shared" si="87"/>
        <v>1.2193021299195899E-5</v>
      </c>
      <c r="HO82" s="86">
        <f t="shared" si="87"/>
        <v>8.3579909282262217E-6</v>
      </c>
      <c r="HP82" s="86">
        <f t="shared" si="87"/>
        <v>3.2717959019503257E-6</v>
      </c>
      <c r="HQ82" s="86">
        <f t="shared" si="87"/>
        <v>7.3051365473635119E-8</v>
      </c>
      <c r="HS82" s="86">
        <f t="shared" si="84"/>
        <v>3.6024919838729541E-50</v>
      </c>
      <c r="HT82" s="86">
        <f t="shared" si="84"/>
        <v>2.6921124655043345E-42</v>
      </c>
      <c r="HU82" s="86">
        <f t="shared" si="84"/>
        <v>5.9183439271348227E-44</v>
      </c>
      <c r="HV82" s="86">
        <f t="shared" si="84"/>
        <v>1.1333791270692618E-64</v>
      </c>
      <c r="HW82" s="86">
        <f t="shared" si="84"/>
        <v>4.3235935508886644E-60</v>
      </c>
      <c r="HX82" s="86">
        <f t="shared" si="84"/>
        <v>1.4860460703864551E-63</v>
      </c>
      <c r="HY82" s="86">
        <f t="shared" si="84"/>
        <v>9.1625262596503964E-61</v>
      </c>
      <c r="HZ82" s="86">
        <f t="shared" si="84"/>
        <v>6.5182871964855162E-57</v>
      </c>
      <c r="IA82" s="86">
        <f t="shared" si="84"/>
        <v>6.5066144529311478E-54</v>
      </c>
      <c r="IB82" s="86">
        <f t="shared" si="84"/>
        <v>1.8411385765713022E-59</v>
      </c>
      <c r="IC82" s="86">
        <f t="shared" si="84"/>
        <v>1.8961071964861628E-60</v>
      </c>
      <c r="ID82" s="86">
        <f t="shared" si="84"/>
        <v>5.8166622464288489E-61</v>
      </c>
      <c r="IE82" s="86">
        <f t="shared" si="84"/>
        <v>5.9283492386057843E-62</v>
      </c>
      <c r="IF82" s="86">
        <f t="shared" si="84"/>
        <v>6.1228399310447712E-48</v>
      </c>
      <c r="IG82" s="86">
        <f t="shared" si="84"/>
        <v>1.9209637679461622E-30</v>
      </c>
      <c r="II82" s="86">
        <f t="shared" si="85"/>
        <v>1.5066658727470717E-196</v>
      </c>
      <c r="IJ82" s="86">
        <f t="shared" si="85"/>
        <v>3.1794300039894919E-165</v>
      </c>
      <c r="IK82" s="86">
        <f t="shared" si="85"/>
        <v>4.0239395959855238E-175</v>
      </c>
      <c r="IL82" s="86">
        <f t="shared" si="85"/>
        <v>2.0356747895746187E-254</v>
      </c>
      <c r="IM82" s="86">
        <f t="shared" si="85"/>
        <v>1.0900304143338739E-238</v>
      </c>
      <c r="IN82" s="86">
        <f t="shared" si="85"/>
        <v>2.6504979431260732E-251</v>
      </c>
      <c r="IO82" s="86">
        <f t="shared" si="85"/>
        <v>2.6270884157517852E-242</v>
      </c>
      <c r="IP82" s="86">
        <f t="shared" si="85"/>
        <v>9.8078365063103371E-223</v>
      </c>
      <c r="IQ82" s="86">
        <f t="shared" si="85"/>
        <v>8.4669357416975949E-214</v>
      </c>
      <c r="IR82" s="86">
        <f t="shared" si="85"/>
        <v>1.9670828108434456E-234</v>
      </c>
      <c r="IS82" s="86">
        <f t="shared" si="85"/>
        <v>8.2940101323435956E-237</v>
      </c>
      <c r="IT82" s="86">
        <f t="shared" si="85"/>
        <v>1.2769373677340326E-237</v>
      </c>
      <c r="IU82" s="86">
        <f t="shared" si="85"/>
        <v>1.7907052350693974E-240</v>
      </c>
      <c r="IV82" s="86">
        <f t="shared" si="85"/>
        <v>2.6969474555572069E-118</v>
      </c>
      <c r="IW82" s="86">
        <f t="shared" si="85"/>
        <v>1.0943899511779428E-74</v>
      </c>
      <c r="IY82" s="86">
        <f t="shared" si="86"/>
        <v>0.54415178629540972</v>
      </c>
      <c r="IZ82" s="86">
        <f t="shared" si="86"/>
        <v>0.5314428717742139</v>
      </c>
      <c r="JA82" s="86">
        <f t="shared" si="86"/>
        <v>0.566933573857068</v>
      </c>
      <c r="JB82" s="86">
        <f t="shared" si="86"/>
        <v>0.51406519284301921</v>
      </c>
      <c r="JC82" s="86">
        <f t="shared" si="86"/>
        <v>0.54923263432902292</v>
      </c>
      <c r="JD82" s="86">
        <f t="shared" si="86"/>
        <v>0.52742895993499261</v>
      </c>
      <c r="JE82" s="86">
        <f t="shared" si="86"/>
        <v>0.56386677156061638</v>
      </c>
      <c r="JF82" s="86">
        <f t="shared" si="86"/>
        <v>0.58043756387084211</v>
      </c>
      <c r="JG82" s="86">
        <f t="shared" si="86"/>
        <v>0.61435313676149739</v>
      </c>
      <c r="JH82" s="86">
        <f t="shared" si="86"/>
        <v>0.56370273122976666</v>
      </c>
      <c r="JI82" s="86">
        <f t="shared" si="86"/>
        <v>0.52810882274797577</v>
      </c>
      <c r="JJ82" s="86">
        <f t="shared" si="86"/>
        <v>0.52765653398202195</v>
      </c>
      <c r="JK82" s="86">
        <f t="shared" si="86"/>
        <v>0.51846565020133328</v>
      </c>
      <c r="JL82" s="86">
        <f t="shared" si="86"/>
        <v>0.49997353366172309</v>
      </c>
      <c r="JM82" s="86">
        <f t="shared" si="86"/>
        <v>0.51377363385011776</v>
      </c>
    </row>
    <row r="83" spans="2:273" x14ac:dyDescent="0.25">
      <c r="B83" s="2">
        <v>56</v>
      </c>
      <c r="C83" s="37">
        <v>223.47499999999999</v>
      </c>
      <c r="D83" s="37">
        <v>223.90199999999999</v>
      </c>
      <c r="E83" s="37">
        <v>224.31100000000001</v>
      </c>
      <c r="F83" s="37">
        <v>222.738</v>
      </c>
      <c r="G83" s="37">
        <v>220.59</v>
      </c>
      <c r="H83" s="37">
        <v>224.75</v>
      </c>
      <c r="I83" s="37">
        <v>224.1</v>
      </c>
      <c r="J83" s="37">
        <v>225.36699999999999</v>
      </c>
      <c r="K83" s="37">
        <v>223.55699999999999</v>
      </c>
      <c r="L83" s="37">
        <v>225.131</v>
      </c>
      <c r="M83" s="37">
        <v>226.55699999999999</v>
      </c>
      <c r="N83" s="37">
        <v>229.869</v>
      </c>
      <c r="O83" s="37">
        <v>230.803</v>
      </c>
      <c r="P83" s="37">
        <v>227.42599999999999</v>
      </c>
      <c r="Q83" s="37">
        <v>198.869</v>
      </c>
      <c r="S83" s="4">
        <f t="shared" si="88"/>
        <v>223.58382238203185</v>
      </c>
      <c r="T83" s="4">
        <f t="shared" si="88"/>
        <v>234.99350019665249</v>
      </c>
      <c r="U83" s="4">
        <f t="shared" si="88"/>
        <v>235.94881401969661</v>
      </c>
      <c r="V83" s="4">
        <f t="shared" si="88"/>
        <v>231.13347240744986</v>
      </c>
      <c r="W83" s="4">
        <f t="shared" si="88"/>
        <v>234.39301417099148</v>
      </c>
      <c r="X83" s="4">
        <f t="shared" si="88"/>
        <v>234.36340824177543</v>
      </c>
      <c r="Y83" s="4">
        <f t="shared" si="88"/>
        <v>235.68268271981299</v>
      </c>
      <c r="Z83" s="4">
        <f t="shared" si="88"/>
        <v>232.81031411535301</v>
      </c>
      <c r="AA83" s="4">
        <f t="shared" si="88"/>
        <v>235.10885320918865</v>
      </c>
      <c r="AB83" s="4">
        <f t="shared" si="88"/>
        <v>237.20477572410664</v>
      </c>
      <c r="AC83" s="4">
        <f t="shared" si="88"/>
        <v>239.73036654641996</v>
      </c>
      <c r="AD83" s="4">
        <f t="shared" si="88"/>
        <v>242.71973692996892</v>
      </c>
      <c r="AE83" s="4">
        <f t="shared" si="88"/>
        <v>243.93631070979239</v>
      </c>
      <c r="AF83" s="4">
        <f t="shared" si="88"/>
        <v>239.40132643730468</v>
      </c>
      <c r="AG83" s="4">
        <f t="shared" si="88"/>
        <v>206.67242817767158</v>
      </c>
      <c r="AI83" s="4">
        <f t="shared" si="89"/>
        <v>-0.10882238203186034</v>
      </c>
      <c r="AJ83" s="4">
        <f t="shared" si="89"/>
        <v>-11.091500196652504</v>
      </c>
      <c r="AK83" s="4">
        <f t="shared" si="89"/>
        <v>-11.637814019696606</v>
      </c>
      <c r="AL83" s="4">
        <f t="shared" si="89"/>
        <v>-8.3954724074498586</v>
      </c>
      <c r="AM83" s="4">
        <f t="shared" si="89"/>
        <v>-13.803014170991474</v>
      </c>
      <c r="AN83" s="4">
        <f t="shared" si="89"/>
        <v>-9.6134082417754314</v>
      </c>
      <c r="AO83" s="4">
        <f t="shared" si="89"/>
        <v>-11.582682719812993</v>
      </c>
      <c r="AP83" s="4">
        <f t="shared" si="89"/>
        <v>-7.4433141153530187</v>
      </c>
      <c r="AQ83" s="4">
        <f t="shared" si="89"/>
        <v>-11.551853209188664</v>
      </c>
      <c r="AR83" s="4">
        <f t="shared" si="89"/>
        <v>-12.073775724106639</v>
      </c>
      <c r="AS83" s="4">
        <f t="shared" si="89"/>
        <v>-13.17336654641997</v>
      </c>
      <c r="AT83" s="4">
        <f t="shared" si="89"/>
        <v>-12.850736929968917</v>
      </c>
      <c r="AU83" s="4">
        <f t="shared" si="89"/>
        <v>-13.133310709792397</v>
      </c>
      <c r="AV83" s="4">
        <f t="shared" si="89"/>
        <v>-11.975326437304687</v>
      </c>
      <c r="AW83" s="4">
        <f t="shared" si="89"/>
        <v>-7.8034281776715773</v>
      </c>
      <c r="AY83" s="2">
        <f t="shared" si="80"/>
        <v>68.7716517225454</v>
      </c>
      <c r="AZ83" s="2">
        <f t="shared" si="80"/>
        <v>67.074566366509814</v>
      </c>
      <c r="BA83" s="2">
        <f t="shared" si="80"/>
        <v>63.872922548883651</v>
      </c>
      <c r="BB83" s="2">
        <f t="shared" si="80"/>
        <v>64.964433833309826</v>
      </c>
      <c r="BC83" s="2">
        <f t="shared" si="80"/>
        <v>62.458649081973938</v>
      </c>
      <c r="BD83" s="2">
        <f t="shared" si="80"/>
        <v>65.456589168120118</v>
      </c>
      <c r="BE83" s="2">
        <f t="shared" si="80"/>
        <v>69.609975018657806</v>
      </c>
      <c r="BF83" s="2">
        <f t="shared" si="80"/>
        <v>65.484684903971385</v>
      </c>
      <c r="BG83" s="2">
        <f t="shared" si="80"/>
        <v>62.914371133661788</v>
      </c>
      <c r="BH83" s="2">
        <f t="shared" si="80"/>
        <v>63.836117862480592</v>
      </c>
      <c r="BI83" s="2">
        <f t="shared" si="80"/>
        <v>66.905763292177269</v>
      </c>
      <c r="BJ83" s="2">
        <f t="shared" si="80"/>
        <v>68.504425038555752</v>
      </c>
      <c r="BK83" s="2">
        <f t="shared" si="80"/>
        <v>69.388970866995962</v>
      </c>
      <c r="BL83" s="2">
        <f t="shared" si="80"/>
        <v>68.509011393185574</v>
      </c>
      <c r="BM83" s="2">
        <f t="shared" si="80"/>
        <v>67.250563645302009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80.303765765765746</v>
      </c>
      <c r="DL83" s="2">
        <f t="shared" si="90"/>
        <v>81.384706532443374</v>
      </c>
      <c r="DM83" s="2">
        <f t="shared" si="90"/>
        <v>76.495246197614605</v>
      </c>
      <c r="DN83" s="2">
        <f t="shared" si="90"/>
        <v>77.354811846689913</v>
      </c>
      <c r="DO83" s="2">
        <f t="shared" si="90"/>
        <v>76.717597212543524</v>
      </c>
      <c r="DP83" s="2">
        <f t="shared" si="90"/>
        <v>74.75231777003485</v>
      </c>
      <c r="DQ83" s="2">
        <f t="shared" si="90"/>
        <v>78.667488273921194</v>
      </c>
      <c r="DR83" s="2">
        <f t="shared" si="90"/>
        <v>79.973895684803011</v>
      </c>
      <c r="DS83" s="2">
        <f t="shared" si="90"/>
        <v>75.149383020637899</v>
      </c>
      <c r="DT83" s="2">
        <f t="shared" si="90"/>
        <v>75.678905159474667</v>
      </c>
      <c r="DU83" s="2">
        <f t="shared" si="90"/>
        <v>76.556254048583</v>
      </c>
      <c r="DV83" s="2">
        <f t="shared" si="90"/>
        <v>78.727526132404179</v>
      </c>
      <c r="DW83" s="2">
        <f t="shared" si="90"/>
        <v>80.705002063789863</v>
      </c>
      <c r="DX83" s="2">
        <f t="shared" si="90"/>
        <v>80.660199055330651</v>
      </c>
      <c r="DY83" s="2">
        <f t="shared" si="90"/>
        <v>74.544591825513194</v>
      </c>
      <c r="EA83" s="2">
        <f t="shared" si="91"/>
        <v>66.758562991209402</v>
      </c>
      <c r="EB83" s="2">
        <f t="shared" si="91"/>
        <v>64.335857627753612</v>
      </c>
      <c r="EC83" s="2">
        <f t="shared" si="91"/>
        <v>61.382223409165839</v>
      </c>
      <c r="ED83" s="2">
        <f t="shared" si="91"/>
        <v>61.946078389494083</v>
      </c>
      <c r="EE83" s="2">
        <f t="shared" si="91"/>
        <v>59.000489097206838</v>
      </c>
      <c r="EF83" s="2">
        <f t="shared" si="91"/>
        <v>63.131974276536141</v>
      </c>
      <c r="EG83" s="2">
        <f t="shared" si="91"/>
        <v>67.544736076311224</v>
      </c>
      <c r="EH83" s="2">
        <f t="shared" si="91"/>
        <v>62.174352053523599</v>
      </c>
      <c r="EI83" s="2">
        <f t="shared" si="91"/>
        <v>60.19700842345911</v>
      </c>
      <c r="EJ83" s="2">
        <f t="shared" si="91"/>
        <v>60.981480647976873</v>
      </c>
      <c r="EK83" s="2">
        <f t="shared" si="91"/>
        <v>64.418237974077812</v>
      </c>
      <c r="EL83" s="2">
        <f t="shared" si="91"/>
        <v>65.982831520586544</v>
      </c>
      <c r="EM83" s="2">
        <f t="shared" si="91"/>
        <v>66.654403678283828</v>
      </c>
      <c r="EN83" s="2">
        <f t="shared" si="91"/>
        <v>65.32257786199807</v>
      </c>
      <c r="EO83" s="2">
        <f t="shared" si="91"/>
        <v>64.952666895147487</v>
      </c>
      <c r="EQ83" s="2">
        <f t="shared" si="92"/>
        <v>64.344831045734907</v>
      </c>
      <c r="ER83" s="2">
        <f t="shared" si="92"/>
        <v>62.956646187538169</v>
      </c>
      <c r="ES83" s="2">
        <f t="shared" si="92"/>
        <v>61.216397500229014</v>
      </c>
      <c r="ET83" s="2">
        <f t="shared" si="92"/>
        <v>61.592847991355697</v>
      </c>
      <c r="EU83" s="2">
        <f t="shared" si="92"/>
        <v>59.766235965312639</v>
      </c>
      <c r="EV83" s="2">
        <f t="shared" si="92"/>
        <v>63.482158873626474</v>
      </c>
      <c r="EW83" s="2">
        <f t="shared" si="92"/>
        <v>66.023509827518268</v>
      </c>
      <c r="EX83" s="2">
        <f t="shared" si="92"/>
        <v>61.812738063742955</v>
      </c>
      <c r="EY83" s="2">
        <f t="shared" si="92"/>
        <v>59.961808661290632</v>
      </c>
      <c r="EZ83" s="2">
        <f t="shared" si="92"/>
        <v>60.135006952981954</v>
      </c>
      <c r="FA83" s="2">
        <f t="shared" si="92"/>
        <v>63.683551851330698</v>
      </c>
      <c r="FB83" s="2">
        <f t="shared" si="92"/>
        <v>66.193624613362772</v>
      </c>
      <c r="FC83" s="2">
        <f t="shared" si="92"/>
        <v>65.545637912670713</v>
      </c>
      <c r="FD83" s="2">
        <f t="shared" si="92"/>
        <v>63.514478066458445</v>
      </c>
      <c r="FE83" s="2">
        <f t="shared" si="92"/>
        <v>64.450201972707788</v>
      </c>
      <c r="FG83" s="2">
        <f t="shared" si="93"/>
        <v>0.85136511036114948</v>
      </c>
      <c r="FH83" s="2">
        <f t="shared" si="93"/>
        <v>0.83935098927658713</v>
      </c>
      <c r="FI83" s="2">
        <f t="shared" si="93"/>
        <v>0.83519374765398047</v>
      </c>
      <c r="FJ83" s="2">
        <f t="shared" si="93"/>
        <v>0.80411134429422249</v>
      </c>
      <c r="FK83" s="2">
        <f t="shared" si="93"/>
        <v>0.80481694370547696</v>
      </c>
      <c r="FL83" s="2">
        <f t="shared" si="93"/>
        <v>0.7999560225825435</v>
      </c>
      <c r="FM83" s="2">
        <f t="shared" si="93"/>
        <v>0.81430640788702791</v>
      </c>
      <c r="FN83" s="2">
        <f t="shared" si="93"/>
        <v>0.8140185192294056</v>
      </c>
      <c r="FO83" s="2">
        <f t="shared" si="93"/>
        <v>0.81826283715469605</v>
      </c>
      <c r="FP83" s="2">
        <f t="shared" si="93"/>
        <v>0.80576537671978954</v>
      </c>
      <c r="FQ83" s="2">
        <f t="shared" si="93"/>
        <v>0.79505668978761868</v>
      </c>
      <c r="FR83" s="2">
        <f t="shared" si="93"/>
        <v>0.80214716163119015</v>
      </c>
      <c r="FS83" s="2">
        <f t="shared" si="93"/>
        <v>0.8053705876504621</v>
      </c>
      <c r="FT83" s="2">
        <f t="shared" si="93"/>
        <v>0.79223963020520505</v>
      </c>
      <c r="FU83" s="2">
        <f t="shared" si="93"/>
        <v>0.76043148972713126</v>
      </c>
      <c r="FW83" s="2">
        <f t="shared" si="82"/>
        <v>8.3268648124633623E-5</v>
      </c>
      <c r="FX83" s="2">
        <f t="shared" si="82"/>
        <v>1.2468846338056073E-4</v>
      </c>
      <c r="FY83" s="2">
        <f t="shared" si="82"/>
        <v>1.2970027756842878E-4</v>
      </c>
      <c r="FZ83" s="2">
        <f t="shared" si="82"/>
        <v>1.1505024259838984E-4</v>
      </c>
      <c r="GA83" s="2">
        <f t="shared" si="82"/>
        <v>1.0535350328271573E-4</v>
      </c>
      <c r="GB83" s="2">
        <f t="shared" si="82"/>
        <v>1.0040472286201388E-4</v>
      </c>
      <c r="GC83" s="2">
        <f t="shared" si="82"/>
        <v>1.2152525649438022E-4</v>
      </c>
      <c r="GD83" s="2">
        <f t="shared" si="82"/>
        <v>1.4554508356512513E-4</v>
      </c>
      <c r="GE83" s="2">
        <f t="shared" si="82"/>
        <v>1.6763149936704536E-4</v>
      </c>
      <c r="GF83" s="2">
        <f t="shared" si="82"/>
        <v>1.3172137191123999E-4</v>
      </c>
      <c r="GG83" s="2">
        <f t="shared" si="82"/>
        <v>1.0872074244999005E-4</v>
      </c>
      <c r="GH83" s="2">
        <f t="shared" si="82"/>
        <v>9.2578353291068608E-5</v>
      </c>
      <c r="GI83" s="2">
        <f t="shared" si="82"/>
        <v>8.3442527839416088E-5</v>
      </c>
      <c r="GJ83" s="2">
        <f t="shared" si="82"/>
        <v>6.4332572813208494E-5</v>
      </c>
      <c r="GK83" s="2">
        <f t="shared" si="82"/>
        <v>5.2572948282069423E-5</v>
      </c>
      <c r="GM83" s="86">
        <f t="shared" si="83"/>
        <v>0.57045362461921323</v>
      </c>
      <c r="GN83" s="86">
        <f t="shared" si="83"/>
        <v>0.59125289903570344</v>
      </c>
      <c r="GO83" s="86">
        <f t="shared" si="83"/>
        <v>0.61625084402120156</v>
      </c>
      <c r="GP83" s="86">
        <f t="shared" si="83"/>
        <v>0.58149033817719131</v>
      </c>
      <c r="GQ83" s="86">
        <f t="shared" si="83"/>
        <v>0.61432814616254805</v>
      </c>
      <c r="GR83" s="86">
        <f t="shared" si="83"/>
        <v>0.60504291667161314</v>
      </c>
      <c r="GS83" s="86">
        <f t="shared" si="83"/>
        <v>0.63771628660503188</v>
      </c>
      <c r="GT83" s="86">
        <f t="shared" si="83"/>
        <v>0.64748729772446378</v>
      </c>
      <c r="GU83" s="86">
        <f t="shared" si="83"/>
        <v>0.67381591762925486</v>
      </c>
      <c r="GV83" s="86">
        <f t="shared" si="83"/>
        <v>0.62218612465659417</v>
      </c>
      <c r="GW83" s="86">
        <f t="shared" si="83"/>
        <v>0.59211668356204428</v>
      </c>
      <c r="GX83" s="86">
        <f t="shared" si="83"/>
        <v>0.58849839055340958</v>
      </c>
      <c r="GY83" s="86">
        <f t="shared" si="83"/>
        <v>0.57817778359850669</v>
      </c>
      <c r="GZ83" s="86">
        <f t="shared" si="83"/>
        <v>0.55237046941462731</v>
      </c>
      <c r="HA83" s="86">
        <f t="shared" si="83"/>
        <v>0.57234319293165559</v>
      </c>
      <c r="HC83" s="86">
        <f t="shared" si="73"/>
        <v>1.4070277073604447E-4</v>
      </c>
      <c r="HD83" s="86">
        <f t="shared" si="73"/>
        <v>2.4333667126895346E-4</v>
      </c>
      <c r="HE83" s="86">
        <f t="shared" si="73"/>
        <v>2.5430255559381589E-4</v>
      </c>
      <c r="HF83" s="86">
        <f t="shared" si="73"/>
        <v>1.7670294981629633E-5</v>
      </c>
      <c r="HG83" s="86">
        <f t="shared" si="87"/>
        <v>3.3510925316451827E-5</v>
      </c>
      <c r="HH83" s="86">
        <f t="shared" si="87"/>
        <v>1.6514279021575516E-5</v>
      </c>
      <c r="HI83" s="86">
        <f t="shared" si="87"/>
        <v>2.3275976633723207E-5</v>
      </c>
      <c r="HJ83" s="86">
        <f t="shared" si="87"/>
        <v>5.8648621048131479E-5</v>
      </c>
      <c r="HK83" s="86">
        <f t="shared" si="87"/>
        <v>1.6393589118885026E-4</v>
      </c>
      <c r="HL83" s="86">
        <f t="shared" si="87"/>
        <v>4.9275061288645022E-5</v>
      </c>
      <c r="HM83" s="86">
        <f t="shared" si="87"/>
        <v>3.2708156437969315E-5</v>
      </c>
      <c r="HN83" s="86">
        <f t="shared" si="87"/>
        <v>2.3755465191778418E-5</v>
      </c>
      <c r="HO83" s="86">
        <f t="shared" si="87"/>
        <v>1.6418612006550389E-5</v>
      </c>
      <c r="HP83" s="86">
        <f t="shared" si="87"/>
        <v>6.7890743281206768E-6</v>
      </c>
      <c r="HQ83" s="86">
        <f t="shared" si="87"/>
        <v>1.9911652824285271E-7</v>
      </c>
      <c r="HS83" s="86">
        <f t="shared" si="84"/>
        <v>8.1806946225200223E-49</v>
      </c>
      <c r="HT83" s="86">
        <f t="shared" si="84"/>
        <v>4.1491016156369991E-41</v>
      </c>
      <c r="HU83" s="86">
        <f t="shared" si="84"/>
        <v>1.0601529692191037E-42</v>
      </c>
      <c r="HV83" s="86">
        <f t="shared" si="84"/>
        <v>7.5086493859795391E-63</v>
      </c>
      <c r="HW83" s="86">
        <f t="shared" si="84"/>
        <v>2.0805847207409938E-58</v>
      </c>
      <c r="HX83" s="86">
        <f t="shared" si="84"/>
        <v>8.7049794464726826E-62</v>
      </c>
      <c r="HY83" s="86">
        <f t="shared" si="84"/>
        <v>4.9361330940183655E-59</v>
      </c>
      <c r="HZ83" s="86">
        <f t="shared" si="84"/>
        <v>2.8250665963751614E-55</v>
      </c>
      <c r="IA83" s="86">
        <f t="shared" si="84"/>
        <v>2.4984501417895351E-52</v>
      </c>
      <c r="IB83" s="86">
        <f t="shared" si="84"/>
        <v>9.2053762843984027E-58</v>
      </c>
      <c r="IC83" s="86">
        <f t="shared" si="84"/>
        <v>9.2126177973440668E-59</v>
      </c>
      <c r="ID83" s="86">
        <f t="shared" si="84"/>
        <v>2.7076648824721788E-59</v>
      </c>
      <c r="IE83" s="86">
        <f t="shared" si="84"/>
        <v>2.795490518968016E-60</v>
      </c>
      <c r="IF83" s="86">
        <f t="shared" si="84"/>
        <v>1.1165092093767849E-46</v>
      </c>
      <c r="IG83" s="86">
        <f t="shared" si="84"/>
        <v>1.1160282754992592E-29</v>
      </c>
      <c r="II83" s="86">
        <f t="shared" si="85"/>
        <v>8.6338302946851605E-193</v>
      </c>
      <c r="IJ83" s="86">
        <f t="shared" si="85"/>
        <v>6.2431969951263797E-162</v>
      </c>
      <c r="IK83" s="86">
        <f t="shared" si="85"/>
        <v>1.2952047607180239E-171</v>
      </c>
      <c r="IL83" s="86">
        <f t="shared" si="85"/>
        <v>2.2664846132599509E-249</v>
      </c>
      <c r="IM83" s="86">
        <f t="shared" si="85"/>
        <v>5.3075880891428352E-234</v>
      </c>
      <c r="IN83" s="86">
        <f t="shared" si="85"/>
        <v>2.1631475629346999E-246</v>
      </c>
      <c r="IO83" s="86">
        <f t="shared" si="85"/>
        <v>1.7898140852374085E-237</v>
      </c>
      <c r="IP83" s="86">
        <f t="shared" si="85"/>
        <v>3.3163637857753227E-218</v>
      </c>
      <c r="IQ83" s="86">
        <f t="shared" si="85"/>
        <v>2.2033450781241923E-209</v>
      </c>
      <c r="IR83" s="86">
        <f t="shared" si="85"/>
        <v>1.0241330620286608E-229</v>
      </c>
      <c r="IS83" s="86">
        <f t="shared" si="85"/>
        <v>3.8438962194078808E-232</v>
      </c>
      <c r="IT83" s="86">
        <f t="shared" si="85"/>
        <v>5.1105934767187951E-233</v>
      </c>
      <c r="IU83" s="86">
        <f t="shared" si="85"/>
        <v>7.2484645125173331E-236</v>
      </c>
      <c r="IV83" s="86">
        <f t="shared" si="85"/>
        <v>4.1655224877609362E-116</v>
      </c>
      <c r="IW83" s="86">
        <f t="shared" si="85"/>
        <v>2.4079075833785178E-73</v>
      </c>
      <c r="IY83" s="86">
        <f t="shared" si="86"/>
        <v>0.57059432738994931</v>
      </c>
      <c r="IZ83" s="86">
        <f t="shared" si="86"/>
        <v>0.59149623570697241</v>
      </c>
      <c r="JA83" s="86">
        <f t="shared" si="86"/>
        <v>0.61650514657679534</v>
      </c>
      <c r="JB83" s="86">
        <f t="shared" si="86"/>
        <v>0.58150800847217299</v>
      </c>
      <c r="JC83" s="86">
        <f t="shared" si="86"/>
        <v>0.6143616570878645</v>
      </c>
      <c r="JD83" s="86">
        <f t="shared" si="86"/>
        <v>0.60505943095063475</v>
      </c>
      <c r="JE83" s="86">
        <f t="shared" si="86"/>
        <v>0.63773956258166564</v>
      </c>
      <c r="JF83" s="86">
        <f t="shared" si="86"/>
        <v>0.64754594634551188</v>
      </c>
      <c r="JG83" s="86">
        <f t="shared" si="86"/>
        <v>0.67397985352044376</v>
      </c>
      <c r="JH83" s="86">
        <f t="shared" si="86"/>
        <v>0.62223539971788278</v>
      </c>
      <c r="JI83" s="86">
        <f t="shared" si="86"/>
        <v>0.59214939171848224</v>
      </c>
      <c r="JJ83" s="86">
        <f t="shared" si="86"/>
        <v>0.58852214601860131</v>
      </c>
      <c r="JK83" s="86">
        <f t="shared" si="86"/>
        <v>0.57819420221051321</v>
      </c>
      <c r="JL83" s="86">
        <f t="shared" si="86"/>
        <v>0.55237725848895547</v>
      </c>
      <c r="JM83" s="86">
        <f t="shared" si="86"/>
        <v>0.57234339204818385</v>
      </c>
    </row>
    <row r="84" spans="2:273" x14ac:dyDescent="0.25">
      <c r="B84" s="2">
        <v>57</v>
      </c>
      <c r="C84" s="37">
        <v>217.393</v>
      </c>
      <c r="D84" s="37">
        <v>221.75399999999999</v>
      </c>
      <c r="E84" s="37">
        <v>218.96700000000001</v>
      </c>
      <c r="F84" s="37">
        <v>220.70500000000001</v>
      </c>
      <c r="G84" s="37">
        <v>217.75399999999999</v>
      </c>
      <c r="H84" s="37">
        <v>224.083</v>
      </c>
      <c r="I84" s="37">
        <v>221.983</v>
      </c>
      <c r="J84" s="37">
        <v>219.917</v>
      </c>
      <c r="K84" s="37">
        <v>216.279</v>
      </c>
      <c r="L84" s="37">
        <v>219.78700000000001</v>
      </c>
      <c r="M84" s="37">
        <v>224.148</v>
      </c>
      <c r="N84" s="37">
        <v>226.721</v>
      </c>
      <c r="O84" s="37">
        <v>228.44300000000001</v>
      </c>
      <c r="P84" s="37">
        <v>223.607</v>
      </c>
      <c r="Q84" s="37">
        <v>192.24600000000001</v>
      </c>
      <c r="S84" s="4">
        <f t="shared" si="88"/>
        <v>213.42409457028003</v>
      </c>
      <c r="T84" s="4">
        <f t="shared" si="88"/>
        <v>234.70340177034697</v>
      </c>
      <c r="U84" s="4">
        <f t="shared" si="88"/>
        <v>228.1198192013899</v>
      </c>
      <c r="V84" s="4">
        <f t="shared" si="88"/>
        <v>229.40416010336793</v>
      </c>
      <c r="W84" s="4">
        <f t="shared" si="88"/>
        <v>227.80323209800974</v>
      </c>
      <c r="X84" s="4">
        <f t="shared" si="88"/>
        <v>234.15205550561382</v>
      </c>
      <c r="Y84" s="4">
        <f t="shared" si="88"/>
        <v>232.51063435925258</v>
      </c>
      <c r="Z84" s="4">
        <f t="shared" si="88"/>
        <v>225.10882215205223</v>
      </c>
      <c r="AA84" s="4">
        <f t="shared" si="88"/>
        <v>221.25824706318485</v>
      </c>
      <c r="AB84" s="4">
        <f t="shared" si="88"/>
        <v>226.89823970203921</v>
      </c>
      <c r="AC84" s="4">
        <f t="shared" si="88"/>
        <v>233.33717345159161</v>
      </c>
      <c r="AD84" s="4">
        <f t="shared" si="88"/>
        <v>236.67048833373477</v>
      </c>
      <c r="AE84" s="4">
        <f t="shared" si="88"/>
        <v>239.09089227884058</v>
      </c>
      <c r="AF84" s="4">
        <f t="shared" si="88"/>
        <v>231.795864286284</v>
      </c>
      <c r="AG84" s="4">
        <f t="shared" si="88"/>
        <v>195.27678901528094</v>
      </c>
      <c r="AI84" s="4">
        <f t="shared" si="89"/>
        <v>3.9689054297199675</v>
      </c>
      <c r="AJ84" s="4">
        <f t="shared" si="89"/>
        <v>-12.949401770346981</v>
      </c>
      <c r="AK84" s="4">
        <f t="shared" si="89"/>
        <v>-9.1528192013898888</v>
      </c>
      <c r="AL84" s="4">
        <f t="shared" si="89"/>
        <v>-8.699160103367916</v>
      </c>
      <c r="AM84" s="4">
        <f t="shared" si="89"/>
        <v>-10.049232098009753</v>
      </c>
      <c r="AN84" s="4">
        <f t="shared" si="89"/>
        <v>-10.069055505613818</v>
      </c>
      <c r="AO84" s="4">
        <f t="shared" si="89"/>
        <v>-10.527634359252573</v>
      </c>
      <c r="AP84" s="4">
        <f t="shared" si="89"/>
        <v>-5.1918221520522252</v>
      </c>
      <c r="AQ84" s="4">
        <f t="shared" si="89"/>
        <v>-4.9792470631848573</v>
      </c>
      <c r="AR84" s="4">
        <f t="shared" si="89"/>
        <v>-7.1112397020391995</v>
      </c>
      <c r="AS84" s="4">
        <f t="shared" si="89"/>
        <v>-9.1891734515916141</v>
      </c>
      <c r="AT84" s="4">
        <f t="shared" si="89"/>
        <v>-9.949488333734763</v>
      </c>
      <c r="AU84" s="4">
        <f t="shared" si="89"/>
        <v>-10.647892278840573</v>
      </c>
      <c r="AV84" s="4">
        <f t="shared" si="89"/>
        <v>-8.1888642862840015</v>
      </c>
      <c r="AW84" s="4">
        <f t="shared" si="89"/>
        <v>-3.0307890152809307</v>
      </c>
      <c r="AY84" s="2">
        <f t="shared" si="80"/>
        <v>68.510018643486433</v>
      </c>
      <c r="AZ84" s="2">
        <f t="shared" si="80"/>
        <v>66.78892860279052</v>
      </c>
      <c r="BA84" s="2">
        <f t="shared" si="80"/>
        <v>63.625351163426338</v>
      </c>
      <c r="BB84" s="2">
        <f t="shared" si="80"/>
        <v>64.689202603938554</v>
      </c>
      <c r="BC84" s="2">
        <f t="shared" si="80"/>
        <v>62.194646854336121</v>
      </c>
      <c r="BD84" s="2">
        <f t="shared" si="80"/>
        <v>65.242645694556657</v>
      </c>
      <c r="BE84" s="2">
        <f t="shared" si="80"/>
        <v>69.344046384881906</v>
      </c>
      <c r="BF84" s="2">
        <f t="shared" si="80"/>
        <v>65.209926736729955</v>
      </c>
      <c r="BG84" s="2">
        <f t="shared" si="80"/>
        <v>62.677084023389938</v>
      </c>
      <c r="BH84" s="2">
        <f t="shared" si="80"/>
        <v>63.589361849333081</v>
      </c>
      <c r="BI84" s="2">
        <f t="shared" si="80"/>
        <v>66.669833665387628</v>
      </c>
      <c r="BJ84" s="2">
        <f t="shared" si="80"/>
        <v>68.262007353938003</v>
      </c>
      <c r="BK84" s="2">
        <f t="shared" si="80"/>
        <v>69.118742079567028</v>
      </c>
      <c r="BL84" s="2">
        <f t="shared" si="80"/>
        <v>68.235269996325158</v>
      </c>
      <c r="BM84" s="2">
        <f t="shared" si="80"/>
        <v>67.060351034436977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80.560226173541949</v>
      </c>
      <c r="DL84" s="2">
        <f t="shared" si="90"/>
        <v>81.697273443483965</v>
      </c>
      <c r="DM84" s="2">
        <f t="shared" si="90"/>
        <v>76.724779078673805</v>
      </c>
      <c r="DN84" s="2">
        <f t="shared" si="90"/>
        <v>77.593196864111519</v>
      </c>
      <c r="DO84" s="2">
        <f t="shared" si="90"/>
        <v>76.984852961672445</v>
      </c>
      <c r="DP84" s="2">
        <f t="shared" si="90"/>
        <v>74.972775783972125</v>
      </c>
      <c r="DQ84" s="2">
        <f t="shared" si="90"/>
        <v>78.827400281425881</v>
      </c>
      <c r="DR84" s="2">
        <f t="shared" si="90"/>
        <v>80.312175703564733</v>
      </c>
      <c r="DS84" s="2">
        <f t="shared" si="90"/>
        <v>75.413312007504686</v>
      </c>
      <c r="DT84" s="2">
        <f t="shared" si="90"/>
        <v>75.939801876172595</v>
      </c>
      <c r="DU84" s="2">
        <f t="shared" si="90"/>
        <v>76.776459109311745</v>
      </c>
      <c r="DV84" s="2">
        <f t="shared" si="90"/>
        <v>78.949076655052266</v>
      </c>
      <c r="DW84" s="2">
        <f t="shared" si="90"/>
        <v>80.991150750469046</v>
      </c>
      <c r="DX84" s="2">
        <f t="shared" si="90"/>
        <v>80.994139541160607</v>
      </c>
      <c r="DY84" s="2">
        <f t="shared" si="90"/>
        <v>74.807791972140762</v>
      </c>
      <c r="EA84" s="2">
        <f>CE$228*$B84+CE$229</f>
        <v>66.591603427929186</v>
      </c>
      <c r="EB84" s="2">
        <f t="shared" si="91"/>
        <v>64.186806893451191</v>
      </c>
      <c r="EC84" s="2">
        <f t="shared" si="91"/>
        <v>61.267948675678646</v>
      </c>
      <c r="ED84" s="2">
        <f t="shared" si="91"/>
        <v>61.822324927747964</v>
      </c>
      <c r="EE84" s="2">
        <f t="shared" si="91"/>
        <v>58.923249463086037</v>
      </c>
      <c r="EF84" s="2">
        <f t="shared" si="91"/>
        <v>63.02349350129645</v>
      </c>
      <c r="EG84" s="2">
        <f t="shared" si="91"/>
        <v>67.371995070498699</v>
      </c>
      <c r="EH84" s="2">
        <f t="shared" si="91"/>
        <v>62.063137796210491</v>
      </c>
      <c r="EI84" s="2">
        <f t="shared" si="91"/>
        <v>60.097301161677869</v>
      </c>
      <c r="EJ84" s="2">
        <f t="shared" si="91"/>
        <v>60.874316582423603</v>
      </c>
      <c r="EK84" s="2">
        <f t="shared" si="91"/>
        <v>64.293965105421961</v>
      </c>
      <c r="EL84" s="2">
        <f t="shared" si="91"/>
        <v>65.857913018450631</v>
      </c>
      <c r="EM84" s="2">
        <f t="shared" si="91"/>
        <v>66.502178060351355</v>
      </c>
      <c r="EN84" s="2">
        <f t="shared" si="91"/>
        <v>65.183890338023417</v>
      </c>
      <c r="EO84" s="2">
        <f t="shared" si="91"/>
        <v>64.834373394754365</v>
      </c>
      <c r="EQ84" s="2">
        <f t="shared" si="92"/>
        <v>64.219464928133434</v>
      </c>
      <c r="ER84" s="2">
        <f t="shared" si="92"/>
        <v>62.833346608324497</v>
      </c>
      <c r="ES84" s="2">
        <f t="shared" si="92"/>
        <v>61.104879504117093</v>
      </c>
      <c r="ET84" s="2">
        <f t="shared" si="92"/>
        <v>61.475720624208257</v>
      </c>
      <c r="EU84" s="2">
        <f t="shared" si="92"/>
        <v>59.674744779780923</v>
      </c>
      <c r="EV84" s="2">
        <f t="shared" si="92"/>
        <v>63.366389513296724</v>
      </c>
      <c r="EW84" s="2">
        <f t="shared" si="92"/>
        <v>65.882055484423432</v>
      </c>
      <c r="EX84" s="2">
        <f t="shared" si="92"/>
        <v>61.708950262889537</v>
      </c>
      <c r="EY84" s="2">
        <f t="shared" si="92"/>
        <v>59.86650584961172</v>
      </c>
      <c r="EZ84" s="2">
        <f t="shared" si="92"/>
        <v>60.043894819302459</v>
      </c>
      <c r="FA84" s="2">
        <f t="shared" si="92"/>
        <v>63.572720115608938</v>
      </c>
      <c r="FB84" s="2">
        <f t="shared" si="92"/>
        <v>66.064731867222591</v>
      </c>
      <c r="FC84" s="2">
        <f t="shared" si="92"/>
        <v>65.413335771808946</v>
      </c>
      <c r="FD84" s="2">
        <f t="shared" si="92"/>
        <v>63.407707122796502</v>
      </c>
      <c r="FE84" s="2">
        <f t="shared" si="92"/>
        <v>64.342863280527581</v>
      </c>
      <c r="FG84" s="2">
        <f t="shared" si="93"/>
        <v>0.86264703182573332</v>
      </c>
      <c r="FH84" s="2">
        <f t="shared" si="93"/>
        <v>0.85138564170711617</v>
      </c>
      <c r="FI84" s="2">
        <f t="shared" si="93"/>
        <v>0.84748324095976135</v>
      </c>
      <c r="FJ84" s="2">
        <f t="shared" si="93"/>
        <v>0.81821414748436616</v>
      </c>
      <c r="FK84" s="2">
        <f t="shared" si="93"/>
        <v>0.81888039003356883</v>
      </c>
      <c r="FL84" s="2">
        <f t="shared" si="93"/>
        <v>0.81428889274159622</v>
      </c>
      <c r="FM84" s="2">
        <f t="shared" si="93"/>
        <v>0.82783238044542029</v>
      </c>
      <c r="FN84" s="2">
        <f t="shared" si="93"/>
        <v>0.82756102105594964</v>
      </c>
      <c r="FO84" s="2">
        <f t="shared" si="93"/>
        <v>0.83156023404775548</v>
      </c>
      <c r="FP84" s="2">
        <f t="shared" si="93"/>
        <v>0.81977578883534818</v>
      </c>
      <c r="FQ84" s="2">
        <f t="shared" si="93"/>
        <v>0.80965706549640393</v>
      </c>
      <c r="FR84" s="2">
        <f t="shared" si="93"/>
        <v>0.81635907943722863</v>
      </c>
      <c r="FS84" s="2">
        <f t="shared" si="93"/>
        <v>0.81940309394395328</v>
      </c>
      <c r="FT84" s="2">
        <f t="shared" si="93"/>
        <v>0.80699197659868249</v>
      </c>
      <c r="FU84" s="2">
        <f t="shared" si="93"/>
        <v>0.77680612165104346</v>
      </c>
      <c r="FW84" s="2">
        <f t="shared" si="82"/>
        <v>9.1301523610241142E-5</v>
      </c>
      <c r="FX84" s="2">
        <f t="shared" si="82"/>
        <v>1.3671653674599609E-4</v>
      </c>
      <c r="FY84" s="2">
        <f t="shared" si="82"/>
        <v>1.4221174685652771E-4</v>
      </c>
      <c r="FZ84" s="2">
        <f t="shared" si="82"/>
        <v>1.2614868223994536E-4</v>
      </c>
      <c r="GA84" s="2">
        <f t="shared" si="82"/>
        <v>1.1551664508911861E-4</v>
      </c>
      <c r="GB84" s="2">
        <f t="shared" si="82"/>
        <v>1.1009052297579311E-4</v>
      </c>
      <c r="GC84" s="2">
        <f t="shared" si="82"/>
        <v>1.3324823175290152E-4</v>
      </c>
      <c r="GD84" s="2">
        <f t="shared" si="82"/>
        <v>1.5958476980729036E-4</v>
      </c>
      <c r="GE84" s="2">
        <f t="shared" si="82"/>
        <v>1.838013114637219E-4</v>
      </c>
      <c r="GF84" s="2">
        <f t="shared" si="82"/>
        <v>1.4442777684383983E-4</v>
      </c>
      <c r="GG84" s="2">
        <f t="shared" si="82"/>
        <v>1.1920867316354958E-4</v>
      </c>
      <c r="GH84" s="2">
        <f t="shared" si="82"/>
        <v>1.0150923915903373E-4</v>
      </c>
      <c r="GI84" s="2">
        <f t="shared" si="82"/>
        <v>9.1492175859789808E-5</v>
      </c>
      <c r="GJ84" s="2">
        <f t="shared" si="82"/>
        <v>7.05388255788128E-5</v>
      </c>
      <c r="GK84" s="2">
        <f t="shared" si="82"/>
        <v>5.7644799115575624E-5</v>
      </c>
      <c r="GM84" s="86">
        <f t="shared" si="83"/>
        <v>0.57680737005925919</v>
      </c>
      <c r="GN84" s="86">
        <f t="shared" si="83"/>
        <v>0.63571123632688309</v>
      </c>
      <c r="GO84" s="86">
        <f t="shared" si="83"/>
        <v>0.63795313899200756</v>
      </c>
      <c r="GP84" s="86">
        <f t="shared" si="83"/>
        <v>0.62776406782078309</v>
      </c>
      <c r="GQ84" s="86">
        <f t="shared" si="83"/>
        <v>0.64746767914214176</v>
      </c>
      <c r="GR84" s="86">
        <f t="shared" si="83"/>
        <v>0.66084210841110747</v>
      </c>
      <c r="GS84" s="86">
        <f t="shared" si="83"/>
        <v>0.68316437780658457</v>
      </c>
      <c r="GT84" s="86">
        <f t="shared" si="83"/>
        <v>0.6764751203466195</v>
      </c>
      <c r="GU84" s="86">
        <f t="shared" si="83"/>
        <v>0.68009547738958753</v>
      </c>
      <c r="GV84" s="86">
        <f t="shared" si="83"/>
        <v>0.64274651898793356</v>
      </c>
      <c r="GW84" s="86">
        <f t="shared" si="83"/>
        <v>0.62628838722391178</v>
      </c>
      <c r="GX84" s="86">
        <f t="shared" si="83"/>
        <v>0.62196734322099201</v>
      </c>
      <c r="GY84" s="86">
        <f t="shared" si="83"/>
        <v>0.61395595728163155</v>
      </c>
      <c r="GZ84" s="86">
        <f t="shared" si="83"/>
        <v>0.58018385878618484</v>
      </c>
      <c r="HA84" s="86">
        <f t="shared" si="83"/>
        <v>0.58931491911260758</v>
      </c>
      <c r="HC84" s="86">
        <f t="shared" si="73"/>
        <v>2.3865481942494035E-4</v>
      </c>
      <c r="HD84" s="86">
        <f t="shared" si="73"/>
        <v>3.9690179386140349E-4</v>
      </c>
      <c r="HE84" s="86">
        <f t="shared" si="73"/>
        <v>4.2111704993508248E-4</v>
      </c>
      <c r="HF84" s="86">
        <f t="shared" si="73"/>
        <v>3.5363556012149821E-5</v>
      </c>
      <c r="HG84" s="86">
        <f t="shared" si="87"/>
        <v>6.3882507584458157E-5</v>
      </c>
      <c r="HH84" s="86">
        <f t="shared" si="87"/>
        <v>3.2657268788842789E-5</v>
      </c>
      <c r="HI84" s="86">
        <f t="shared" si="87"/>
        <v>4.5585602278668058E-5</v>
      </c>
      <c r="HJ84" s="86">
        <f t="shared" si="87"/>
        <v>1.0978484404697666E-4</v>
      </c>
      <c r="HK84" s="86">
        <f t="shared" si="87"/>
        <v>2.9533724202639356E-4</v>
      </c>
      <c r="HL84" s="86">
        <f t="shared" si="87"/>
        <v>9.3638761592932382E-5</v>
      </c>
      <c r="HM84" s="86">
        <f t="shared" si="87"/>
        <v>6.2378629020469478E-5</v>
      </c>
      <c r="HN84" s="86">
        <f t="shared" si="87"/>
        <v>4.5324783617277792E-5</v>
      </c>
      <c r="HO84" s="86">
        <f t="shared" si="87"/>
        <v>3.1591425368917366E-5</v>
      </c>
      <c r="HP84" s="86">
        <f t="shared" si="87"/>
        <v>1.3774994995189165E-5</v>
      </c>
      <c r="HQ84" s="86">
        <f t="shared" si="87"/>
        <v>5.253340054156041E-7</v>
      </c>
      <c r="HS84" s="86">
        <f t="shared" si="84"/>
        <v>1.7777673577195292E-47</v>
      </c>
      <c r="HT84" s="86">
        <f t="shared" si="84"/>
        <v>6.1425334721946075E-40</v>
      </c>
      <c r="HU84" s="86">
        <f t="shared" si="84"/>
        <v>1.8190483808558124E-41</v>
      </c>
      <c r="HV84" s="86">
        <f t="shared" si="84"/>
        <v>4.6790014600560767E-61</v>
      </c>
      <c r="HW84" s="86">
        <f t="shared" si="84"/>
        <v>9.4638508811628638E-57</v>
      </c>
      <c r="HX84" s="86">
        <f t="shared" si="84"/>
        <v>4.8084111239382994E-60</v>
      </c>
      <c r="HY84" s="86">
        <f t="shared" si="84"/>
        <v>2.5069196767865951E-57</v>
      </c>
      <c r="HZ84" s="86">
        <f t="shared" si="84"/>
        <v>1.1572816693861375E-53</v>
      </c>
      <c r="IA84" s="86">
        <f t="shared" si="84"/>
        <v>9.07270807765142E-51</v>
      </c>
      <c r="IB84" s="86">
        <f t="shared" si="84"/>
        <v>4.342863632858876E-56</v>
      </c>
      <c r="IC84" s="86">
        <f t="shared" si="84"/>
        <v>4.2312939487892185E-57</v>
      </c>
      <c r="ID84" s="86">
        <f t="shared" si="84"/>
        <v>1.193530746255886E-57</v>
      </c>
      <c r="IE84" s="86">
        <f t="shared" si="84"/>
        <v>1.2489179395498167E-58</v>
      </c>
      <c r="IF84" s="86">
        <f t="shared" si="84"/>
        <v>1.9564942678522063E-45</v>
      </c>
      <c r="IG84" s="86">
        <f t="shared" si="84"/>
        <v>6.334327132395981E-29</v>
      </c>
      <c r="II84" s="86">
        <f t="shared" si="85"/>
        <v>4.5478164408982852E-189</v>
      </c>
      <c r="IJ84" s="86">
        <f t="shared" si="85"/>
        <v>1.1349786270014373E-158</v>
      </c>
      <c r="IK84" s="86">
        <f t="shared" si="85"/>
        <v>3.8388811576426469E-168</v>
      </c>
      <c r="IL84" s="86">
        <f t="shared" si="85"/>
        <v>2.2443866769023231E-244</v>
      </c>
      <c r="IM84" s="86">
        <f t="shared" si="85"/>
        <v>2.3202603112276273E-229</v>
      </c>
      <c r="IN84" s="86">
        <f t="shared" si="85"/>
        <v>1.577741819702464E-241</v>
      </c>
      <c r="IO84" s="86">
        <f t="shared" si="85"/>
        <v>1.0891878941264724E-232</v>
      </c>
      <c r="IP84" s="86">
        <f t="shared" si="85"/>
        <v>1.0066392016646513E-213</v>
      </c>
      <c r="IQ84" s="86">
        <f t="shared" si="85"/>
        <v>5.1523302647931502E-205</v>
      </c>
      <c r="IR84" s="86">
        <f t="shared" si="85"/>
        <v>4.7710114888266842E-225</v>
      </c>
      <c r="IS84" s="86">
        <f t="shared" si="85"/>
        <v>1.5996123366551686E-227</v>
      </c>
      <c r="IT84" s="86">
        <f t="shared" si="85"/>
        <v>1.8426447933777547E-228</v>
      </c>
      <c r="IU84" s="86">
        <f t="shared" si="85"/>
        <v>2.6459805271374709E-231</v>
      </c>
      <c r="IV84" s="86">
        <f t="shared" si="85"/>
        <v>6.1341735333380488E-114</v>
      </c>
      <c r="IW84" s="86">
        <f t="shared" si="85"/>
        <v>5.1486316587213502E-72</v>
      </c>
      <c r="IY84" s="86">
        <f t="shared" si="86"/>
        <v>0.57704602487868417</v>
      </c>
      <c r="IZ84" s="86">
        <f t="shared" si="86"/>
        <v>0.63610813812074452</v>
      </c>
      <c r="JA84" s="86">
        <f t="shared" si="86"/>
        <v>0.63837425604194264</v>
      </c>
      <c r="JB84" s="86">
        <f t="shared" si="86"/>
        <v>0.62779943137679528</v>
      </c>
      <c r="JC84" s="86">
        <f t="shared" si="86"/>
        <v>0.64753156164972625</v>
      </c>
      <c r="JD84" s="86">
        <f t="shared" si="86"/>
        <v>0.66087476567989634</v>
      </c>
      <c r="JE84" s="86">
        <f t="shared" si="86"/>
        <v>0.6832099634088632</v>
      </c>
      <c r="JF84" s="86">
        <f t="shared" si="86"/>
        <v>0.6765849051906665</v>
      </c>
      <c r="JG84" s="86">
        <f t="shared" si="86"/>
        <v>0.68039081463161388</v>
      </c>
      <c r="JH84" s="86">
        <f t="shared" si="86"/>
        <v>0.64284015774952652</v>
      </c>
      <c r="JI84" s="86">
        <f t="shared" si="86"/>
        <v>0.62635076585293226</v>
      </c>
      <c r="JJ84" s="86">
        <f t="shared" si="86"/>
        <v>0.6220126680046093</v>
      </c>
      <c r="JK84" s="86">
        <f t="shared" si="86"/>
        <v>0.61398754870700045</v>
      </c>
      <c r="JL84" s="86">
        <f t="shared" si="86"/>
        <v>0.58019763378118006</v>
      </c>
      <c r="JM84" s="86">
        <f t="shared" si="86"/>
        <v>0.58931544444661299</v>
      </c>
    </row>
    <row r="85" spans="2:273" x14ac:dyDescent="0.25">
      <c r="B85" s="2">
        <v>58</v>
      </c>
      <c r="C85" s="37">
        <v>206.77</v>
      </c>
      <c r="D85" s="37">
        <v>217.23</v>
      </c>
      <c r="E85" s="37">
        <v>210.148</v>
      </c>
      <c r="F85" s="37">
        <v>213.70500000000001</v>
      </c>
      <c r="G85" s="37">
        <v>208.36099999999999</v>
      </c>
      <c r="H85" s="37">
        <v>217.21700000000001</v>
      </c>
      <c r="I85" s="37">
        <v>212.4</v>
      </c>
      <c r="J85" s="37">
        <v>207.05</v>
      </c>
      <c r="K85" s="37">
        <v>197.59</v>
      </c>
      <c r="L85" s="37">
        <v>207.803</v>
      </c>
      <c r="M85" s="37">
        <v>214.672</v>
      </c>
      <c r="N85" s="37">
        <v>218.75399999999999</v>
      </c>
      <c r="O85" s="37">
        <v>222.393</v>
      </c>
      <c r="P85" s="37">
        <v>215.869</v>
      </c>
      <c r="Q85" s="37">
        <v>177.607</v>
      </c>
      <c r="S85" s="4">
        <f t="shared" si="88"/>
        <v>198.00043131320771</v>
      </c>
      <c r="T85" s="4">
        <f t="shared" si="88"/>
        <v>225.87337605252</v>
      </c>
      <c r="U85" s="4">
        <f t="shared" si="88"/>
        <v>210.19970838231455</v>
      </c>
      <c r="V85" s="4">
        <f t="shared" si="88"/>
        <v>216.47917424197658</v>
      </c>
      <c r="W85" s="4">
        <f t="shared" si="88"/>
        <v>207.56976825265471</v>
      </c>
      <c r="X85" s="4">
        <f t="shared" si="88"/>
        <v>219.859203306495</v>
      </c>
      <c r="Y85" s="4">
        <f t="shared" si="88"/>
        <v>214.50459863651875</v>
      </c>
      <c r="Z85" s="4">
        <f t="shared" si="88"/>
        <v>202.04846392177825</v>
      </c>
      <c r="AA85" s="4">
        <f t="shared" si="88"/>
        <v>190.04712043867431</v>
      </c>
      <c r="AB85" s="4">
        <f t="shared" si="88"/>
        <v>202.90510631266847</v>
      </c>
      <c r="AC85" s="4">
        <f t="shared" si="88"/>
        <v>214.04626516132893</v>
      </c>
      <c r="AD85" s="4">
        <f t="shared" si="88"/>
        <v>218.72214675150539</v>
      </c>
      <c r="AE85" s="4">
        <f t="shared" si="88"/>
        <v>223.28350732848071</v>
      </c>
      <c r="AF85" s="4">
        <f t="shared" si="88"/>
        <v>214.45161953501969</v>
      </c>
      <c r="AG85" s="4">
        <f t="shared" si="88"/>
        <v>172.87478626950892</v>
      </c>
      <c r="AI85" s="4">
        <f t="shared" si="89"/>
        <v>8.7695686867922973</v>
      </c>
      <c r="AJ85" s="4">
        <f t="shared" si="89"/>
        <v>-8.6433760525200114</v>
      </c>
      <c r="AK85" s="4">
        <f t="shared" si="89"/>
        <v>-5.1708382314558321E-2</v>
      </c>
      <c r="AL85" s="4">
        <f t="shared" si="89"/>
        <v>-2.7741742419765671</v>
      </c>
      <c r="AM85" s="4">
        <f t="shared" si="89"/>
        <v>0.79123174734527879</v>
      </c>
      <c r="AN85" s="4">
        <f t="shared" si="89"/>
        <v>-2.6422033064949915</v>
      </c>
      <c r="AO85" s="4">
        <f t="shared" si="89"/>
        <v>-2.1045986365187446</v>
      </c>
      <c r="AP85" s="4">
        <f t="shared" si="89"/>
        <v>5.0015360782217613</v>
      </c>
      <c r="AQ85" s="4">
        <f t="shared" si="89"/>
        <v>7.5428795613256909</v>
      </c>
      <c r="AR85" s="4">
        <f t="shared" si="89"/>
        <v>4.897893687331532</v>
      </c>
      <c r="AS85" s="4">
        <f t="shared" si="89"/>
        <v>0.62573483867106461</v>
      </c>
      <c r="AT85" s="4">
        <f t="shared" si="89"/>
        <v>3.1853248494599029E-2</v>
      </c>
      <c r="AU85" s="4">
        <f t="shared" si="89"/>
        <v>-0.89050732848070879</v>
      </c>
      <c r="AV85" s="4">
        <f t="shared" si="89"/>
        <v>1.4173804649803117</v>
      </c>
      <c r="AW85" s="4">
        <f t="shared" si="89"/>
        <v>4.7322137304910825</v>
      </c>
      <c r="AY85" s="2">
        <f t="shared" si="80"/>
        <v>68.249319333920553</v>
      </c>
      <c r="AZ85" s="2">
        <f t="shared" si="80"/>
        <v>66.50573073652798</v>
      </c>
      <c r="BA85" s="2">
        <f t="shared" si="80"/>
        <v>63.381364852417938</v>
      </c>
      <c r="BB85" s="2">
        <f t="shared" si="80"/>
        <v>64.416704810368358</v>
      </c>
      <c r="BC85" s="2">
        <f t="shared" si="80"/>
        <v>61.935716530042235</v>
      </c>
      <c r="BD85" s="2">
        <f t="shared" si="80"/>
        <v>65.029168034175356</v>
      </c>
      <c r="BE85" s="2">
        <f t="shared" si="80"/>
        <v>69.078458017519381</v>
      </c>
      <c r="BF85" s="2">
        <f t="shared" si="80"/>
        <v>64.937815445326592</v>
      </c>
      <c r="BG85" s="2">
        <f t="shared" si="80"/>
        <v>62.44247423258917</v>
      </c>
      <c r="BH85" s="2">
        <f t="shared" si="80"/>
        <v>63.344656008315418</v>
      </c>
      <c r="BI85" s="2">
        <f t="shared" si="80"/>
        <v>66.434223782299213</v>
      </c>
      <c r="BJ85" s="2">
        <f t="shared" si="80"/>
        <v>68.020548411179931</v>
      </c>
      <c r="BK85" s="2">
        <f t="shared" si="80"/>
        <v>68.848173702414783</v>
      </c>
      <c r="BL85" s="2">
        <f t="shared" si="80"/>
        <v>67.960784523717564</v>
      </c>
      <c r="BM85" s="2">
        <f t="shared" si="80"/>
        <v>66.8660696001361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80.816686581318152</v>
      </c>
      <c r="DL85" s="2">
        <f t="shared" si="90"/>
        <v>82.009840354524556</v>
      </c>
      <c r="DM85" s="2">
        <f t="shared" si="90"/>
        <v>76.954311959732991</v>
      </c>
      <c r="DN85" s="2">
        <f t="shared" si="90"/>
        <v>77.831581881533126</v>
      </c>
      <c r="DO85" s="2">
        <f t="shared" si="90"/>
        <v>77.252108710801366</v>
      </c>
      <c r="DP85" s="2">
        <f t="shared" si="90"/>
        <v>75.193233797909414</v>
      </c>
      <c r="DQ85" s="2">
        <f t="shared" si="90"/>
        <v>78.987312288930582</v>
      </c>
      <c r="DR85" s="2">
        <f t="shared" si="90"/>
        <v>80.650455722326456</v>
      </c>
      <c r="DS85" s="2">
        <f t="shared" si="90"/>
        <v>75.677240994371488</v>
      </c>
      <c r="DT85" s="2">
        <f t="shared" si="90"/>
        <v>76.200698592870538</v>
      </c>
      <c r="DU85" s="2">
        <f t="shared" si="90"/>
        <v>76.996664170040489</v>
      </c>
      <c r="DV85" s="2">
        <f t="shared" si="90"/>
        <v>79.170627177700339</v>
      </c>
      <c r="DW85" s="2">
        <f t="shared" si="90"/>
        <v>81.277299437148216</v>
      </c>
      <c r="DX85" s="2">
        <f t="shared" si="90"/>
        <v>81.328080026990563</v>
      </c>
      <c r="DY85" s="2">
        <f t="shared" si="90"/>
        <v>75.070992118768331</v>
      </c>
      <c r="EA85" s="2">
        <f t="shared" ref="EA85:EL116" si="94">CE$228*$B85+CE$229</f>
        <v>66.424643864648971</v>
      </c>
      <c r="EB85" s="2">
        <f t="shared" si="91"/>
        <v>64.037756159148785</v>
      </c>
      <c r="EC85" s="2">
        <f t="shared" si="91"/>
        <v>61.153673942191446</v>
      </c>
      <c r="ED85" s="2">
        <f t="shared" si="91"/>
        <v>61.698571466001852</v>
      </c>
      <c r="EE85" s="2">
        <f t="shared" si="91"/>
        <v>58.846009828965229</v>
      </c>
      <c r="EF85" s="2">
        <f t="shared" si="91"/>
        <v>62.915012726056759</v>
      </c>
      <c r="EG85" s="2">
        <f t="shared" si="91"/>
        <v>67.199254064686173</v>
      </c>
      <c r="EH85" s="2">
        <f t="shared" si="91"/>
        <v>61.951923538897383</v>
      </c>
      <c r="EI85" s="2">
        <f t="shared" si="91"/>
        <v>59.997593899896628</v>
      </c>
      <c r="EJ85" s="2">
        <f t="shared" si="91"/>
        <v>60.767152516870333</v>
      </c>
      <c r="EK85" s="2">
        <f t="shared" si="91"/>
        <v>64.169692236766096</v>
      </c>
      <c r="EL85" s="2">
        <f t="shared" si="91"/>
        <v>65.732994516314733</v>
      </c>
      <c r="EM85" s="2">
        <f t="shared" si="91"/>
        <v>66.349952442418896</v>
      </c>
      <c r="EN85" s="2">
        <f t="shared" si="91"/>
        <v>65.045202814048764</v>
      </c>
      <c r="EO85" s="2">
        <f t="shared" si="91"/>
        <v>64.716079894361243</v>
      </c>
      <c r="EQ85" s="2">
        <f t="shared" si="92"/>
        <v>64.09409881053196</v>
      </c>
      <c r="ER85" s="2">
        <f t="shared" si="92"/>
        <v>62.710047029110825</v>
      </c>
      <c r="ES85" s="2">
        <f t="shared" si="92"/>
        <v>60.993361508005172</v>
      </c>
      <c r="ET85" s="2">
        <f t="shared" si="92"/>
        <v>61.358593257060811</v>
      </c>
      <c r="EU85" s="2">
        <f t="shared" si="92"/>
        <v>59.5832535942492</v>
      </c>
      <c r="EV85" s="2">
        <f t="shared" si="92"/>
        <v>63.250620152966967</v>
      </c>
      <c r="EW85" s="2">
        <f t="shared" si="92"/>
        <v>65.740601141328568</v>
      </c>
      <c r="EX85" s="2">
        <f t="shared" si="92"/>
        <v>61.605162462036127</v>
      </c>
      <c r="EY85" s="2">
        <f t="shared" si="92"/>
        <v>59.771203037932814</v>
      </c>
      <c r="EZ85" s="2">
        <f t="shared" si="92"/>
        <v>59.952782685622971</v>
      </c>
      <c r="FA85" s="2">
        <f t="shared" si="92"/>
        <v>63.461888379887178</v>
      </c>
      <c r="FB85" s="2">
        <f t="shared" si="92"/>
        <v>65.93583912108241</v>
      </c>
      <c r="FC85" s="2">
        <f t="shared" si="92"/>
        <v>65.281033630947164</v>
      </c>
      <c r="FD85" s="2">
        <f t="shared" si="92"/>
        <v>63.30093617913456</v>
      </c>
      <c r="FE85" s="2">
        <f t="shared" si="92"/>
        <v>64.235524588347374</v>
      </c>
      <c r="FG85" s="2">
        <f t="shared" si="93"/>
        <v>0.87320015550878372</v>
      </c>
      <c r="FH85" s="2">
        <f t="shared" si="93"/>
        <v>0.86266625615489922</v>
      </c>
      <c r="FI85" s="2">
        <f t="shared" si="93"/>
        <v>0.85901101555129511</v>
      </c>
      <c r="FJ85" s="2">
        <f t="shared" si="93"/>
        <v>0.83151437336714784</v>
      </c>
      <c r="FK85" s="2">
        <f t="shared" si="93"/>
        <v>0.83214187093288483</v>
      </c>
      <c r="FL85" s="2">
        <f t="shared" si="93"/>
        <v>0.82781587133991896</v>
      </c>
      <c r="FM85" s="2">
        <f t="shared" si="93"/>
        <v>0.8405660178251313</v>
      </c>
      <c r="FN85" s="2">
        <f t="shared" si="93"/>
        <v>0.84031085686941376</v>
      </c>
      <c r="FO85" s="2">
        <f t="shared" si="93"/>
        <v>0.84407009018522294</v>
      </c>
      <c r="FP85" s="2">
        <f t="shared" si="93"/>
        <v>0.8329850805436807</v>
      </c>
      <c r="FQ85" s="2">
        <f t="shared" si="93"/>
        <v>0.82344827188465619</v>
      </c>
      <c r="FR85" s="2">
        <f t="shared" si="93"/>
        <v>0.82976679184614377</v>
      </c>
      <c r="FS85" s="2">
        <f t="shared" si="93"/>
        <v>0.83263412493956179</v>
      </c>
      <c r="FT85" s="2">
        <f t="shared" si="93"/>
        <v>0.82093357459653249</v>
      </c>
      <c r="FU85" s="2">
        <f t="shared" si="93"/>
        <v>0.79236713618446608</v>
      </c>
      <c r="FW85" s="2">
        <f t="shared" si="82"/>
        <v>1.0010924809032769E-4</v>
      </c>
      <c r="FX85" s="2">
        <f t="shared" si="82"/>
        <v>1.4990472432616783E-4</v>
      </c>
      <c r="FY85" s="2">
        <f t="shared" si="82"/>
        <v>1.5592994025294188E-4</v>
      </c>
      <c r="FZ85" s="2">
        <f t="shared" si="82"/>
        <v>1.3831759614053179E-4</v>
      </c>
      <c r="GA85" s="2">
        <f t="shared" si="82"/>
        <v>1.2666007102591471E-4</v>
      </c>
      <c r="GB85" s="2">
        <f t="shared" si="82"/>
        <v>1.2071057593748424E-4</v>
      </c>
      <c r="GC85" s="2">
        <f t="shared" si="82"/>
        <v>1.4610190257151757E-4</v>
      </c>
      <c r="GD85" s="2">
        <f t="shared" si="82"/>
        <v>1.7497852648196255E-4</v>
      </c>
      <c r="GE85" s="2">
        <f t="shared" si="82"/>
        <v>2.0153055673761212E-4</v>
      </c>
      <c r="GF85" s="2">
        <f t="shared" si="82"/>
        <v>1.5835970162181605E-4</v>
      </c>
      <c r="GG85" s="2">
        <f t="shared" si="82"/>
        <v>1.3070820763496087E-4</v>
      </c>
      <c r="GH85" s="2">
        <f t="shared" si="82"/>
        <v>1.1130157742094787E-4</v>
      </c>
      <c r="GI85" s="2">
        <f t="shared" si="82"/>
        <v>1.0031829043839882E-4</v>
      </c>
      <c r="GJ85" s="2">
        <f t="shared" si="82"/>
        <v>7.7343757868969534E-5</v>
      </c>
      <c r="GK85" s="2">
        <f t="shared" si="82"/>
        <v>6.3205913833726913E-5</v>
      </c>
      <c r="GM85" s="86">
        <f t="shared" si="83"/>
        <v>0.55982346587852339</v>
      </c>
      <c r="GN85" s="86">
        <f t="shared" si="83"/>
        <v>0.65079990087115602</v>
      </c>
      <c r="GO85" s="86">
        <f t="shared" si="83"/>
        <v>0.61887881251277432</v>
      </c>
      <c r="GP85" s="86">
        <f t="shared" si="83"/>
        <v>0.63422556777325578</v>
      </c>
      <c r="GQ85" s="86">
        <f t="shared" si="83"/>
        <v>0.62627160422421202</v>
      </c>
      <c r="GR85" s="86">
        <f t="shared" si="83"/>
        <v>0.6650183271645207</v>
      </c>
      <c r="GS85" s="86">
        <f t="shared" si="83"/>
        <v>0.66711498377245215</v>
      </c>
      <c r="GT85" s="86">
        <f t="shared" si="83"/>
        <v>0.63734566083926536</v>
      </c>
      <c r="GU85" s="86">
        <f t="shared" si="83"/>
        <v>0.60262413043908158</v>
      </c>
      <c r="GV85" s="86">
        <f t="shared" si="83"/>
        <v>0.60562635433255652</v>
      </c>
      <c r="GW85" s="86">
        <f t="shared" si="83"/>
        <v>0.6117546303431225</v>
      </c>
      <c r="GX85" s="86">
        <f t="shared" si="83"/>
        <v>0.61168057276398224</v>
      </c>
      <c r="GY85" s="86">
        <f t="shared" si="83"/>
        <v>0.61131116572785671</v>
      </c>
      <c r="GZ85" s="86">
        <f t="shared" si="83"/>
        <v>0.57353887843381635</v>
      </c>
      <c r="HA85" s="86">
        <f t="shared" si="83"/>
        <v>0.55016496521434</v>
      </c>
      <c r="HC85" s="86">
        <f t="shared" si="73"/>
        <v>3.9809410169427934E-4</v>
      </c>
      <c r="HD85" s="86">
        <f t="shared" si="73"/>
        <v>6.3759074208509059E-4</v>
      </c>
      <c r="HE85" s="86">
        <f t="shared" si="73"/>
        <v>6.8608578780825907E-4</v>
      </c>
      <c r="HF85" s="86">
        <f t="shared" si="73"/>
        <v>6.913358278886757E-5</v>
      </c>
      <c r="HG85" s="86">
        <f t="shared" si="87"/>
        <v>1.1918929353737545E-4</v>
      </c>
      <c r="HH85" s="86">
        <f t="shared" si="87"/>
        <v>6.3144567542038394E-5</v>
      </c>
      <c r="HI85" s="86">
        <f t="shared" si="87"/>
        <v>8.7287169549641138E-5</v>
      </c>
      <c r="HJ85" s="86">
        <f t="shared" si="87"/>
        <v>2.0113985631233465E-4</v>
      </c>
      <c r="HK85" s="86">
        <f t="shared" si="87"/>
        <v>5.2091969774044128E-4</v>
      </c>
      <c r="HL85" s="86">
        <f t="shared" si="87"/>
        <v>1.7404810840798333E-4</v>
      </c>
      <c r="HM85" s="86">
        <f t="shared" si="87"/>
        <v>1.1643546321514733E-4</v>
      </c>
      <c r="HN85" s="86">
        <f t="shared" si="87"/>
        <v>8.4693690424212035E-5</v>
      </c>
      <c r="HO85" s="86">
        <f t="shared" si="87"/>
        <v>5.9541813729451935E-5</v>
      </c>
      <c r="HP85" s="86">
        <f t="shared" si="87"/>
        <v>2.7330720616935451E-5</v>
      </c>
      <c r="HQ85" s="86">
        <f t="shared" si="87"/>
        <v>1.341653971785842E-6</v>
      </c>
      <c r="HS85" s="86">
        <f t="shared" si="84"/>
        <v>3.6970874892202559E-46</v>
      </c>
      <c r="HT85" s="86">
        <f t="shared" si="84"/>
        <v>8.7352708719265952E-39</v>
      </c>
      <c r="HU85" s="86">
        <f t="shared" si="84"/>
        <v>2.9897183102182438E-40</v>
      </c>
      <c r="HV85" s="86">
        <f t="shared" si="84"/>
        <v>2.7425341503597426E-59</v>
      </c>
      <c r="HW85" s="86">
        <f t="shared" si="84"/>
        <v>4.0690688518493261E-55</v>
      </c>
      <c r="HX85" s="86">
        <f t="shared" si="84"/>
        <v>2.504589004944775E-58</v>
      </c>
      <c r="HY85" s="86">
        <f t="shared" si="84"/>
        <v>1.2002695370951319E-55</v>
      </c>
      <c r="HZ85" s="86">
        <f t="shared" si="84"/>
        <v>4.4809243710322802E-52</v>
      </c>
      <c r="IA85" s="86">
        <f t="shared" si="84"/>
        <v>3.1157098312855676E-49</v>
      </c>
      <c r="IB85" s="86">
        <f t="shared" si="84"/>
        <v>1.9332736127076954E-54</v>
      </c>
      <c r="IC85" s="86">
        <f t="shared" si="84"/>
        <v>1.8371136003459453E-55</v>
      </c>
      <c r="ID85" s="86">
        <f t="shared" si="84"/>
        <v>4.981871044439409E-56</v>
      </c>
      <c r="IE85" s="86">
        <f t="shared" si="84"/>
        <v>5.286446718688515E-57</v>
      </c>
      <c r="IF85" s="86">
        <f t="shared" si="84"/>
        <v>3.2946098072329928E-44</v>
      </c>
      <c r="IG85" s="86">
        <f t="shared" si="84"/>
        <v>3.5123441281193082E-28</v>
      </c>
      <c r="II85" s="86">
        <f t="shared" si="85"/>
        <v>2.2019934823409735E-185</v>
      </c>
      <c r="IJ85" s="86">
        <f t="shared" si="85"/>
        <v>1.9102584773182912E-155</v>
      </c>
      <c r="IK85" s="86">
        <f t="shared" si="85"/>
        <v>1.0477341661842163E-164</v>
      </c>
      <c r="IL85" s="86">
        <f t="shared" si="85"/>
        <v>1.9767148865934547E-239</v>
      </c>
      <c r="IM85" s="86">
        <f t="shared" si="85"/>
        <v>9.1066365620606586E-225</v>
      </c>
      <c r="IN85" s="86">
        <f t="shared" si="85"/>
        <v>1.0284370565165224E-236</v>
      </c>
      <c r="IO85" s="86">
        <f t="shared" si="85"/>
        <v>5.9205257212010134E-228</v>
      </c>
      <c r="IP85" s="86">
        <f t="shared" si="85"/>
        <v>2.7428953028195388E-209</v>
      </c>
      <c r="IQ85" s="86">
        <f t="shared" si="85"/>
        <v>1.0826568341091992E-200</v>
      </c>
      <c r="IR85" s="86">
        <f t="shared" si="85"/>
        <v>1.9887757962496985E-220</v>
      </c>
      <c r="IS85" s="86">
        <f t="shared" si="85"/>
        <v>5.9771579333991938E-223</v>
      </c>
      <c r="IT85" s="86">
        <f t="shared" si="85"/>
        <v>5.9852364299316653E-224</v>
      </c>
      <c r="IU85" s="86">
        <f t="shared" si="85"/>
        <v>8.7105746245797044E-227</v>
      </c>
      <c r="IV85" s="86">
        <f t="shared" si="85"/>
        <v>8.6125738174233706E-112</v>
      </c>
      <c r="IW85" s="86">
        <f t="shared" si="85"/>
        <v>1.0698645949608112E-70</v>
      </c>
      <c r="IY85" s="86">
        <f t="shared" si="86"/>
        <v>0.56022155998021761</v>
      </c>
      <c r="IZ85" s="86">
        <f t="shared" si="86"/>
        <v>0.65143749161324116</v>
      </c>
      <c r="JA85" s="86">
        <f t="shared" si="86"/>
        <v>0.61956489830058259</v>
      </c>
      <c r="JB85" s="86">
        <f t="shared" si="86"/>
        <v>0.6342947013560446</v>
      </c>
      <c r="JC85" s="86">
        <f t="shared" si="86"/>
        <v>0.6263907935177494</v>
      </c>
      <c r="JD85" s="86">
        <f t="shared" si="86"/>
        <v>0.66508147173206278</v>
      </c>
      <c r="JE85" s="86">
        <f t="shared" si="86"/>
        <v>0.6672022709420018</v>
      </c>
      <c r="JF85" s="86">
        <f t="shared" si="86"/>
        <v>0.63754680069557768</v>
      </c>
      <c r="JG85" s="86">
        <f t="shared" si="86"/>
        <v>0.60314505013682207</v>
      </c>
      <c r="JH85" s="86">
        <f t="shared" si="86"/>
        <v>0.60580040244096445</v>
      </c>
      <c r="JI85" s="86">
        <f t="shared" si="86"/>
        <v>0.61187106580633766</v>
      </c>
      <c r="JJ85" s="86">
        <f t="shared" si="86"/>
        <v>0.61176526645440643</v>
      </c>
      <c r="JK85" s="86">
        <f t="shared" si="86"/>
        <v>0.61137070754158618</v>
      </c>
      <c r="JL85" s="86">
        <f t="shared" si="86"/>
        <v>0.57356620915443324</v>
      </c>
      <c r="JM85" s="86">
        <f t="shared" si="86"/>
        <v>0.55016630686831181</v>
      </c>
    </row>
    <row r="86" spans="2:273" x14ac:dyDescent="0.25">
      <c r="B86" s="2">
        <v>59</v>
      </c>
      <c r="C86" s="37">
        <v>186.90199999999999</v>
      </c>
      <c r="D86" s="37">
        <v>207.49199999999999</v>
      </c>
      <c r="E86" s="37">
        <v>194.37700000000001</v>
      </c>
      <c r="F86" s="37">
        <v>196.96700000000001</v>
      </c>
      <c r="G86" s="37">
        <v>187.01599999999999</v>
      </c>
      <c r="H86" s="37">
        <v>200.583</v>
      </c>
      <c r="I86" s="37">
        <v>191.4</v>
      </c>
      <c r="J86" s="37">
        <v>177.95</v>
      </c>
      <c r="K86" s="37">
        <v>159.09800000000001</v>
      </c>
      <c r="L86" s="37">
        <v>181.34399999999999</v>
      </c>
      <c r="M86" s="37">
        <v>196.57400000000001</v>
      </c>
      <c r="N86" s="37">
        <v>201.01599999999999</v>
      </c>
      <c r="O86" s="37">
        <v>207.44300000000001</v>
      </c>
      <c r="P86" s="37">
        <v>200.62299999999999</v>
      </c>
      <c r="Q86" s="37">
        <v>154.16399999999999</v>
      </c>
      <c r="S86" s="4">
        <f t="shared" si="88"/>
        <v>178.64682372430389</v>
      </c>
      <c r="T86" s="4">
        <f t="shared" si="88"/>
        <v>207.45921131927744</v>
      </c>
      <c r="U86" s="4">
        <f t="shared" si="88"/>
        <v>183.61421836918535</v>
      </c>
      <c r="V86" s="4">
        <f t="shared" si="88"/>
        <v>192.10429451860267</v>
      </c>
      <c r="W86" s="4">
        <f t="shared" si="88"/>
        <v>175.45246367239267</v>
      </c>
      <c r="X86" s="4">
        <f t="shared" si="88"/>
        <v>189.85890693885426</v>
      </c>
      <c r="Y86" s="4">
        <f t="shared" si="88"/>
        <v>181.24598904190808</v>
      </c>
      <c r="Z86" s="4">
        <f t="shared" si="88"/>
        <v>166.04616109526327</v>
      </c>
      <c r="AA86" s="4">
        <f t="shared" si="88"/>
        <v>147.95632825723004</v>
      </c>
      <c r="AB86" s="4">
        <f t="shared" si="88"/>
        <v>168.59572052503071</v>
      </c>
      <c r="AC86" s="4">
        <f t="shared" si="88"/>
        <v>183.69079726952356</v>
      </c>
      <c r="AD86" s="4">
        <f t="shared" si="88"/>
        <v>190.32394287054976</v>
      </c>
      <c r="AE86" s="4">
        <f t="shared" si="88"/>
        <v>197.44039282226092</v>
      </c>
      <c r="AF86" s="4">
        <f t="shared" si="88"/>
        <v>189.23726814607207</v>
      </c>
      <c r="AG86" s="4">
        <f t="shared" si="88"/>
        <v>144.03867987581455</v>
      </c>
      <c r="AI86" s="4">
        <f t="shared" si="89"/>
        <v>8.2551762756961011</v>
      </c>
      <c r="AJ86" s="4">
        <f t="shared" si="89"/>
        <v>3.2788680722546815E-2</v>
      </c>
      <c r="AK86" s="4">
        <f t="shared" si="89"/>
        <v>10.762781630814658</v>
      </c>
      <c r="AL86" s="4">
        <f t="shared" si="89"/>
        <v>4.8627054813973416</v>
      </c>
      <c r="AM86" s="4">
        <f t="shared" si="89"/>
        <v>11.563536327607324</v>
      </c>
      <c r="AN86" s="4">
        <f t="shared" si="89"/>
        <v>10.724093061145737</v>
      </c>
      <c r="AO86" s="4">
        <f t="shared" si="89"/>
        <v>10.154010958091931</v>
      </c>
      <c r="AP86" s="4">
        <f t="shared" si="89"/>
        <v>11.903838904736716</v>
      </c>
      <c r="AQ86" s="4">
        <f t="shared" si="89"/>
        <v>11.141671742769972</v>
      </c>
      <c r="AR86" s="4">
        <f t="shared" si="89"/>
        <v>12.74827947496928</v>
      </c>
      <c r="AS86" s="4">
        <f t="shared" si="89"/>
        <v>12.883202730476455</v>
      </c>
      <c r="AT86" s="4">
        <f t="shared" si="89"/>
        <v>10.692057129450234</v>
      </c>
      <c r="AU86" s="4">
        <f t="shared" si="89"/>
        <v>10.002607177739094</v>
      </c>
      <c r="AV86" s="4">
        <f t="shared" si="89"/>
        <v>11.385731853927922</v>
      </c>
      <c r="AW86" s="4">
        <f t="shared" si="89"/>
        <v>10.125320124185436</v>
      </c>
      <c r="AY86" s="2">
        <f t="shared" si="80"/>
        <v>67.990066130472087</v>
      </c>
      <c r="AZ86" s="2">
        <f t="shared" si="80"/>
        <v>66.225550805784451</v>
      </c>
      <c r="BA86" s="2">
        <f t="shared" si="80"/>
        <v>63.141357488976134</v>
      </c>
      <c r="BB86" s="2">
        <f t="shared" si="80"/>
        <v>64.147565361405142</v>
      </c>
      <c r="BC86" s="2">
        <f t="shared" si="80"/>
        <v>61.682401667856176</v>
      </c>
      <c r="BD86" s="2">
        <f t="shared" si="80"/>
        <v>64.816780810268369</v>
      </c>
      <c r="BE86" s="2">
        <f t="shared" si="80"/>
        <v>68.813778514355178</v>
      </c>
      <c r="BF86" s="2">
        <f t="shared" si="80"/>
        <v>64.669070827834787</v>
      </c>
      <c r="BG86" s="2">
        <f t="shared" si="80"/>
        <v>62.211087301257145</v>
      </c>
      <c r="BH86" s="2">
        <f t="shared" si="80"/>
        <v>63.102639397848954</v>
      </c>
      <c r="BI86" s="2">
        <f t="shared" si="80"/>
        <v>66.199614568169949</v>
      </c>
      <c r="BJ86" s="2">
        <f t="shared" si="80"/>
        <v>67.780687002225932</v>
      </c>
      <c r="BK86" s="2">
        <f t="shared" si="80"/>
        <v>68.578083072442467</v>
      </c>
      <c r="BL86" s="2">
        <f t="shared" si="80"/>
        <v>67.686524203329299</v>
      </c>
      <c r="BM86" s="2">
        <f t="shared" si="80"/>
        <v>66.668670907028812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81.07314698909434</v>
      </c>
      <c r="DL86" s="2">
        <f t="shared" si="90"/>
        <v>82.322407265565147</v>
      </c>
      <c r="DM86" s="2">
        <f t="shared" si="90"/>
        <v>77.18384484079219</v>
      </c>
      <c r="DN86" s="2">
        <f t="shared" si="90"/>
        <v>78.069966898954732</v>
      </c>
      <c r="DO86" s="2">
        <f t="shared" si="90"/>
        <v>77.519364459930287</v>
      </c>
      <c r="DP86" s="2">
        <f t="shared" si="90"/>
        <v>75.413691811846689</v>
      </c>
      <c r="DQ86" s="2">
        <f t="shared" si="90"/>
        <v>79.147224296435269</v>
      </c>
      <c r="DR86" s="2">
        <f t="shared" si="90"/>
        <v>80.988735741088192</v>
      </c>
      <c r="DS86" s="2">
        <f t="shared" si="90"/>
        <v>75.941169981238275</v>
      </c>
      <c r="DT86" s="2">
        <f t="shared" si="90"/>
        <v>76.46159530956848</v>
      </c>
      <c r="DU86" s="2">
        <f t="shared" si="90"/>
        <v>77.216869230769234</v>
      </c>
      <c r="DV86" s="2">
        <f t="shared" si="90"/>
        <v>79.392177700348427</v>
      </c>
      <c r="DW86" s="2">
        <f t="shared" si="90"/>
        <v>81.563448123827385</v>
      </c>
      <c r="DX86" s="2">
        <f t="shared" si="90"/>
        <v>81.662020512820533</v>
      </c>
      <c r="DY86" s="2">
        <f t="shared" si="90"/>
        <v>75.334192265395899</v>
      </c>
      <c r="EA86" s="2">
        <f t="shared" si="94"/>
        <v>66.257684301368755</v>
      </c>
      <c r="EB86" s="2">
        <f t="shared" si="91"/>
        <v>63.888705424846371</v>
      </c>
      <c r="EC86" s="2">
        <f t="shared" si="91"/>
        <v>61.039399208704253</v>
      </c>
      <c r="ED86" s="2">
        <f t="shared" si="91"/>
        <v>61.574818004255732</v>
      </c>
      <c r="EE86" s="2">
        <f t="shared" si="91"/>
        <v>58.768770194844421</v>
      </c>
      <c r="EF86" s="2">
        <f t="shared" si="91"/>
        <v>62.80653195081706</v>
      </c>
      <c r="EG86" s="2">
        <f t="shared" si="91"/>
        <v>67.026513058873647</v>
      </c>
      <c r="EH86" s="2">
        <f t="shared" si="91"/>
        <v>61.840709281584282</v>
      </c>
      <c r="EI86" s="2">
        <f t="shared" si="91"/>
        <v>59.897886638115395</v>
      </c>
      <c r="EJ86" s="2">
        <f t="shared" si="91"/>
        <v>60.659988451317062</v>
      </c>
      <c r="EK86" s="2">
        <f t="shared" si="91"/>
        <v>64.045419368110231</v>
      </c>
      <c r="EL86" s="2">
        <f t="shared" si="91"/>
        <v>65.60807601417882</v>
      </c>
      <c r="EM86" s="2">
        <f t="shared" si="91"/>
        <v>66.197726824486423</v>
      </c>
      <c r="EN86" s="2">
        <f t="shared" si="91"/>
        <v>64.906515290074111</v>
      </c>
      <c r="EO86" s="2">
        <f t="shared" si="91"/>
        <v>64.597786393968121</v>
      </c>
      <c r="EQ86" s="2">
        <f t="shared" si="92"/>
        <v>63.968732692930487</v>
      </c>
      <c r="ER86" s="2">
        <f t="shared" si="92"/>
        <v>62.586747449897153</v>
      </c>
      <c r="ES86" s="2">
        <f t="shared" si="92"/>
        <v>60.881843511893251</v>
      </c>
      <c r="ET86" s="2">
        <f t="shared" si="92"/>
        <v>61.241465889913371</v>
      </c>
      <c r="EU86" s="2">
        <f t="shared" si="92"/>
        <v>59.491762408717477</v>
      </c>
      <c r="EV86" s="2">
        <f t="shared" si="92"/>
        <v>63.134850792637216</v>
      </c>
      <c r="EW86" s="2">
        <f t="shared" si="92"/>
        <v>65.599146798233733</v>
      </c>
      <c r="EX86" s="2">
        <f t="shared" si="92"/>
        <v>61.501374661182709</v>
      </c>
      <c r="EY86" s="2">
        <f t="shared" si="92"/>
        <v>59.675900226253908</v>
      </c>
      <c r="EZ86" s="2">
        <f t="shared" si="92"/>
        <v>59.861670551943483</v>
      </c>
      <c r="FA86" s="2">
        <f t="shared" si="92"/>
        <v>63.351056644165411</v>
      </c>
      <c r="FB86" s="2">
        <f t="shared" si="92"/>
        <v>65.806946374942228</v>
      </c>
      <c r="FC86" s="2">
        <f t="shared" si="92"/>
        <v>65.148731490085382</v>
      </c>
      <c r="FD86" s="2">
        <f t="shared" si="92"/>
        <v>63.194165235472624</v>
      </c>
      <c r="FE86" s="2">
        <f t="shared" si="92"/>
        <v>64.128185896167167</v>
      </c>
      <c r="FG86" s="2">
        <f t="shared" si="93"/>
        <v>0.88305238142481601</v>
      </c>
      <c r="FH86" s="2">
        <f t="shared" si="93"/>
        <v>0.87321811987063958</v>
      </c>
      <c r="FI86" s="2">
        <f t="shared" si="93"/>
        <v>0.8698013381406039</v>
      </c>
      <c r="FJ86" s="2">
        <f t="shared" si="93"/>
        <v>0.84402699667500192</v>
      </c>
      <c r="FK86" s="2">
        <f t="shared" si="93"/>
        <v>0.84461660127217042</v>
      </c>
      <c r="FL86" s="2">
        <f t="shared" si="93"/>
        <v>0.84055049456193431</v>
      </c>
      <c r="FM86" s="2">
        <f t="shared" si="93"/>
        <v>0.85252564162259559</v>
      </c>
      <c r="FN86" s="2">
        <f t="shared" si="93"/>
        <v>0.85228625749391274</v>
      </c>
      <c r="FO86" s="2">
        <f t="shared" si="93"/>
        <v>0.85581195158694245</v>
      </c>
      <c r="FP86" s="2">
        <f t="shared" si="93"/>
        <v>0.84540878756074511</v>
      </c>
      <c r="FQ86" s="2">
        <f t="shared" si="93"/>
        <v>0.83644209738253994</v>
      </c>
      <c r="FR86" s="2">
        <f t="shared" si="93"/>
        <v>0.84238459874407767</v>
      </c>
      <c r="FS86" s="2">
        <f t="shared" si="93"/>
        <v>0.8450790830697672</v>
      </c>
      <c r="FT86" s="2">
        <f t="shared" si="93"/>
        <v>0.8340751835093615</v>
      </c>
      <c r="FU86" s="2">
        <f t="shared" si="93"/>
        <v>0.80711263314640602</v>
      </c>
      <c r="FW86" s="2">
        <f t="shared" si="82"/>
        <v>1.0976654759853645E-4</v>
      </c>
      <c r="FX86" s="2">
        <f t="shared" si="82"/>
        <v>1.6436488458920813E-4</v>
      </c>
      <c r="FY86" s="2">
        <f t="shared" si="82"/>
        <v>1.7097120754987858E-4</v>
      </c>
      <c r="FZ86" s="2">
        <f t="shared" si="82"/>
        <v>1.5166020446138838E-4</v>
      </c>
      <c r="GA86" s="2">
        <f t="shared" si="82"/>
        <v>1.3887830911792786E-4</v>
      </c>
      <c r="GB86" s="2">
        <f t="shared" si="82"/>
        <v>1.3235497316144384E-4</v>
      </c>
      <c r="GC86" s="2">
        <f t="shared" si="82"/>
        <v>1.6019529252824777E-4</v>
      </c>
      <c r="GD86" s="2">
        <f t="shared" si="82"/>
        <v>1.9185690022687106E-4</v>
      </c>
      <c r="GE86" s="2">
        <f t="shared" si="82"/>
        <v>2.2096956494083422E-4</v>
      </c>
      <c r="GF86" s="2">
        <f t="shared" si="82"/>
        <v>1.7363530713097975E-4</v>
      </c>
      <c r="GG86" s="2">
        <f t="shared" si="82"/>
        <v>1.4331689243215183E-4</v>
      </c>
      <c r="GH86" s="2">
        <f t="shared" si="82"/>
        <v>1.2203844236821031E-4</v>
      </c>
      <c r="GI86" s="2">
        <f t="shared" si="82"/>
        <v>1.0999575354311588E-4</v>
      </c>
      <c r="GJ86" s="2">
        <f t="shared" si="82"/>
        <v>8.4805111296529188E-5</v>
      </c>
      <c r="GK86" s="2">
        <f t="shared" si="82"/>
        <v>6.9303483773858684E-5</v>
      </c>
      <c r="GM86" s="86">
        <f t="shared" si="83"/>
        <v>0.51926915711200516</v>
      </c>
      <c r="GN86" s="86">
        <f t="shared" si="83"/>
        <v>0.62398057440106425</v>
      </c>
      <c r="GO86" s="86">
        <f t="shared" si="83"/>
        <v>0.55376591776777695</v>
      </c>
      <c r="GP86" s="86">
        <f t="shared" si="83"/>
        <v>0.58701417867141126</v>
      </c>
      <c r="GQ86" s="86">
        <f t="shared" si="83"/>
        <v>0.54106183062072377</v>
      </c>
      <c r="GR86" s="86">
        <f t="shared" si="83"/>
        <v>0.59283567465400555</v>
      </c>
      <c r="GS86" s="86">
        <f t="shared" si="83"/>
        <v>0.56793252015341733</v>
      </c>
      <c r="GT86" s="86">
        <f t="shared" si="83"/>
        <v>0.52032953110077718</v>
      </c>
      <c r="GU86" s="86">
        <f t="shared" si="83"/>
        <v>0.4475534665329447</v>
      </c>
      <c r="GV86" s="86">
        <f t="shared" si="83"/>
        <v>0.50750552102789959</v>
      </c>
      <c r="GW86" s="86">
        <f t="shared" si="83"/>
        <v>0.54015851650434465</v>
      </c>
      <c r="GX86" s="86">
        <f t="shared" si="83"/>
        <v>0.54965135181566349</v>
      </c>
      <c r="GY86" s="86">
        <f t="shared" si="83"/>
        <v>0.56192538185068408</v>
      </c>
      <c r="GZ86" s="86">
        <f t="shared" si="83"/>
        <v>0.52851535867559829</v>
      </c>
      <c r="HA86" s="86">
        <f t="shared" si="83"/>
        <v>0.45763917102060786</v>
      </c>
      <c r="HC86" s="86">
        <f t="shared" si="73"/>
        <v>6.5308809027200918E-4</v>
      </c>
      <c r="HD86" s="86">
        <f t="shared" si="73"/>
        <v>1.0088011803257044E-3</v>
      </c>
      <c r="HE86" s="86">
        <f t="shared" si="73"/>
        <v>1.0997683505967199E-3</v>
      </c>
      <c r="HF86" s="86">
        <f t="shared" si="73"/>
        <v>1.3202984864535468E-4</v>
      </c>
      <c r="HG86" s="86">
        <f t="shared" si="87"/>
        <v>2.1766054116966035E-4</v>
      </c>
      <c r="HH86" s="86">
        <f t="shared" si="87"/>
        <v>1.19386408845016E-4</v>
      </c>
      <c r="HI86" s="86">
        <f t="shared" si="87"/>
        <v>1.6341963923282351E-4</v>
      </c>
      <c r="HJ86" s="86">
        <f t="shared" si="87"/>
        <v>3.607069580538534E-4</v>
      </c>
      <c r="HK86" s="86">
        <f t="shared" si="87"/>
        <v>8.9963241345436854E-4</v>
      </c>
      <c r="HL86" s="86">
        <f t="shared" si="87"/>
        <v>3.1644504161643707E-4</v>
      </c>
      <c r="HM86" s="86">
        <f t="shared" si="87"/>
        <v>2.1273144868356677E-4</v>
      </c>
      <c r="HN86" s="86">
        <f t="shared" si="87"/>
        <v>1.5500099705196481E-4</v>
      </c>
      <c r="HO86" s="86">
        <f t="shared" si="87"/>
        <v>1.0993057945336321E-4</v>
      </c>
      <c r="HP86" s="86">
        <f t="shared" si="87"/>
        <v>5.3029005473095572E-5</v>
      </c>
      <c r="HQ86" s="86">
        <f t="shared" si="87"/>
        <v>3.3170527903166874E-6</v>
      </c>
      <c r="HS86" s="86">
        <f t="shared" si="84"/>
        <v>7.3577860153613707E-45</v>
      </c>
      <c r="HT86" s="86">
        <f t="shared" si="84"/>
        <v>1.1932832010951227E-37</v>
      </c>
      <c r="HU86" s="86">
        <f t="shared" si="84"/>
        <v>4.7068423685975932E-39</v>
      </c>
      <c r="HV86" s="86">
        <f t="shared" si="84"/>
        <v>1.5120331352754403E-57</v>
      </c>
      <c r="HW86" s="86">
        <f t="shared" si="84"/>
        <v>1.6537494114713851E-53</v>
      </c>
      <c r="HX86" s="86">
        <f t="shared" si="84"/>
        <v>1.2301984179505307E-56</v>
      </c>
      <c r="HY86" s="86">
        <f t="shared" si="84"/>
        <v>5.4175753880459885E-54</v>
      </c>
      <c r="HZ86" s="86">
        <f t="shared" si="84"/>
        <v>1.6399001864525212E-50</v>
      </c>
      <c r="IA86" s="86">
        <f t="shared" si="84"/>
        <v>1.0118921328853085E-47</v>
      </c>
      <c r="IB86" s="86">
        <f t="shared" si="84"/>
        <v>8.120746895594273E-53</v>
      </c>
      <c r="IC86" s="86">
        <f t="shared" si="84"/>
        <v>7.5400515848163447E-54</v>
      </c>
      <c r="ID86" s="86">
        <f t="shared" si="84"/>
        <v>1.9691290185921822E-54</v>
      </c>
      <c r="IE86" s="86">
        <f t="shared" si="84"/>
        <v>2.1200711367536259E-55</v>
      </c>
      <c r="IF86" s="86">
        <f t="shared" si="84"/>
        <v>5.3313954354800451E-43</v>
      </c>
      <c r="IG86" s="86">
        <f t="shared" si="84"/>
        <v>1.902685495328082E-27</v>
      </c>
      <c r="II86" s="86">
        <f t="shared" si="85"/>
        <v>9.8003967510661566E-182</v>
      </c>
      <c r="IJ86" s="86">
        <f t="shared" si="85"/>
        <v>2.976606037251531E-152</v>
      </c>
      <c r="IK86" s="86">
        <f t="shared" si="85"/>
        <v>2.6331689453908969E-161</v>
      </c>
      <c r="IL86" s="86">
        <f t="shared" si="85"/>
        <v>1.5484342544694566E-234</v>
      </c>
      <c r="IM86" s="86">
        <f t="shared" si="85"/>
        <v>3.208943015046178E-220</v>
      </c>
      <c r="IN86" s="86">
        <f t="shared" si="85"/>
        <v>5.9911802471377498E-232</v>
      </c>
      <c r="IO86" s="86">
        <f t="shared" si="85"/>
        <v>2.8746255438073411E-223</v>
      </c>
      <c r="IP86" s="86">
        <f t="shared" si="85"/>
        <v>6.7091786775237824E-205</v>
      </c>
      <c r="IQ86" s="86">
        <f t="shared" si="85"/>
        <v>2.0443016259968043E-196</v>
      </c>
      <c r="IR86" s="86">
        <f t="shared" si="85"/>
        <v>7.4179425035859385E-216</v>
      </c>
      <c r="IS86" s="86">
        <f t="shared" si="85"/>
        <v>2.0054532240205503E-218</v>
      </c>
      <c r="IT86" s="86">
        <f t="shared" si="85"/>
        <v>1.7514238979181261E-219</v>
      </c>
      <c r="IU86" s="86">
        <f t="shared" si="85"/>
        <v>2.585993030875225E-222</v>
      </c>
      <c r="IV86" s="86">
        <f t="shared" si="85"/>
        <v>1.1529247218691827E-109</v>
      </c>
      <c r="IW86" s="86">
        <f t="shared" si="85"/>
        <v>2.1604862484627887E-69</v>
      </c>
      <c r="IY86" s="86">
        <f t="shared" si="86"/>
        <v>0.51992224520227714</v>
      </c>
      <c r="IZ86" s="86">
        <f t="shared" si="86"/>
        <v>0.62498937558139001</v>
      </c>
      <c r="JA86" s="86">
        <f t="shared" si="86"/>
        <v>0.55486568611837372</v>
      </c>
      <c r="JB86" s="86">
        <f t="shared" si="86"/>
        <v>0.58714620852005661</v>
      </c>
      <c r="JC86" s="86">
        <f t="shared" si="86"/>
        <v>0.54127949116189344</v>
      </c>
      <c r="JD86" s="86">
        <f t="shared" si="86"/>
        <v>0.59295506106285056</v>
      </c>
      <c r="JE86" s="86">
        <f t="shared" si="86"/>
        <v>0.56809593979265016</v>
      </c>
      <c r="JF86" s="86">
        <f t="shared" si="86"/>
        <v>0.52069023805883108</v>
      </c>
      <c r="JG86" s="86">
        <f t="shared" si="86"/>
        <v>0.44845309894639906</v>
      </c>
      <c r="JH86" s="86">
        <f t="shared" si="86"/>
        <v>0.50782196606951602</v>
      </c>
      <c r="JI86" s="86">
        <f t="shared" si="86"/>
        <v>0.54037124795302827</v>
      </c>
      <c r="JJ86" s="86">
        <f t="shared" si="86"/>
        <v>0.5498063528127155</v>
      </c>
      <c r="JK86" s="86">
        <f t="shared" si="86"/>
        <v>0.56203531243013749</v>
      </c>
      <c r="JL86" s="86">
        <f t="shared" si="86"/>
        <v>0.52856838768107139</v>
      </c>
      <c r="JM86" s="86">
        <f t="shared" si="86"/>
        <v>0.45764248807339819</v>
      </c>
    </row>
    <row r="87" spans="2:273" x14ac:dyDescent="0.25">
      <c r="B87" s="2">
        <v>60</v>
      </c>
      <c r="C87" s="37">
        <v>162.29499999999999</v>
      </c>
      <c r="D87" s="37">
        <v>193.36099999999999</v>
      </c>
      <c r="E87" s="37">
        <v>166.57400000000001</v>
      </c>
      <c r="F87" s="37">
        <v>168.04900000000001</v>
      </c>
      <c r="G87" s="37">
        <v>149.49199999999999</v>
      </c>
      <c r="H87" s="37">
        <v>166.417</v>
      </c>
      <c r="I87" s="37">
        <v>151.69999999999999</v>
      </c>
      <c r="J87" s="37">
        <v>133.19999999999999</v>
      </c>
      <c r="K87" s="37">
        <v>105.836</v>
      </c>
      <c r="L87" s="37">
        <v>139.42599999999999</v>
      </c>
      <c r="M87" s="37">
        <v>160.34399999999999</v>
      </c>
      <c r="N87" s="37">
        <v>170.62299999999999</v>
      </c>
      <c r="O87" s="37">
        <v>181.41</v>
      </c>
      <c r="P87" s="37">
        <v>175.09800000000001</v>
      </c>
      <c r="Q87" s="37">
        <v>124.361</v>
      </c>
      <c r="S87" s="4">
        <f t="shared" si="88"/>
        <v>157.32727419574968</v>
      </c>
      <c r="T87" s="4">
        <f t="shared" si="88"/>
        <v>180.99661776306527</v>
      </c>
      <c r="U87" s="4">
        <f t="shared" si="88"/>
        <v>152.62351395909511</v>
      </c>
      <c r="V87" s="4">
        <f t="shared" si="88"/>
        <v>160.06743247355573</v>
      </c>
      <c r="W87" s="4">
        <f t="shared" si="88"/>
        <v>138.52353196569126</v>
      </c>
      <c r="X87" s="4">
        <f t="shared" si="88"/>
        <v>150.26956251073608</v>
      </c>
      <c r="Y87" s="4">
        <f t="shared" si="88"/>
        <v>140.90921932280713</v>
      </c>
      <c r="Z87" s="4">
        <f t="shared" si="88"/>
        <v>126.89148155344077</v>
      </c>
      <c r="AA87" s="4">
        <f t="shared" si="88"/>
        <v>108.55618947774268</v>
      </c>
      <c r="AB87" s="4">
        <f t="shared" si="88"/>
        <v>131.92915500910078</v>
      </c>
      <c r="AC87" s="4">
        <f t="shared" si="88"/>
        <v>148.43177209974615</v>
      </c>
      <c r="AD87" s="4">
        <f t="shared" si="88"/>
        <v>156.60931496437084</v>
      </c>
      <c r="AE87" s="4">
        <f t="shared" si="88"/>
        <v>165.64325791200179</v>
      </c>
      <c r="AF87" s="4">
        <f t="shared" si="88"/>
        <v>160.02305888715563</v>
      </c>
      <c r="AG87" s="4">
        <f t="shared" si="88"/>
        <v>115.55550238596044</v>
      </c>
      <c r="AI87" s="4">
        <f t="shared" si="89"/>
        <v>4.967725804250307</v>
      </c>
      <c r="AJ87" s="4">
        <f t="shared" si="89"/>
        <v>12.364382236934716</v>
      </c>
      <c r="AK87" s="4">
        <f t="shared" si="89"/>
        <v>13.950486040904906</v>
      </c>
      <c r="AL87" s="4">
        <f t="shared" si="89"/>
        <v>7.9815675264442802</v>
      </c>
      <c r="AM87" s="4">
        <f t="shared" si="89"/>
        <v>10.968468034308728</v>
      </c>
      <c r="AN87" s="4">
        <f t="shared" si="89"/>
        <v>16.147437489263922</v>
      </c>
      <c r="AO87" s="4">
        <f t="shared" si="89"/>
        <v>10.790780677192856</v>
      </c>
      <c r="AP87" s="4">
        <f t="shared" si="89"/>
        <v>6.3085184465592192</v>
      </c>
      <c r="AQ87" s="4">
        <f t="shared" si="89"/>
        <v>-2.7201894777426787</v>
      </c>
      <c r="AR87" s="4">
        <f t="shared" si="89"/>
        <v>7.4968449908992056</v>
      </c>
      <c r="AS87" s="4">
        <f t="shared" si="89"/>
        <v>11.912227900253839</v>
      </c>
      <c r="AT87" s="4">
        <f t="shared" si="89"/>
        <v>14.013685035629152</v>
      </c>
      <c r="AU87" s="4">
        <f t="shared" si="89"/>
        <v>15.76674208799821</v>
      </c>
      <c r="AV87" s="4">
        <f t="shared" si="89"/>
        <v>15.074941112844385</v>
      </c>
      <c r="AW87" s="4">
        <f t="shared" si="89"/>
        <v>8.8054976140395667</v>
      </c>
      <c r="AY87" s="2">
        <f t="shared" si="80"/>
        <v>67.732694169708822</v>
      </c>
      <c r="AZ87" s="2">
        <f t="shared" si="80"/>
        <v>65.948870709284634</v>
      </c>
      <c r="BA87" s="2">
        <f t="shared" si="80"/>
        <v>62.905642655081493</v>
      </c>
      <c r="BB87" s="2">
        <f t="shared" si="80"/>
        <v>63.882310663675803</v>
      </c>
      <c r="BC87" s="2">
        <f t="shared" si="80"/>
        <v>61.435138583876103</v>
      </c>
      <c r="BD87" s="2">
        <f t="shared" si="80"/>
        <v>64.606029002780332</v>
      </c>
      <c r="BE87" s="2">
        <f t="shared" si="80"/>
        <v>68.550502276131851</v>
      </c>
      <c r="BF87" s="2">
        <f t="shared" si="80"/>
        <v>64.404301197449826</v>
      </c>
      <c r="BG87" s="2">
        <f t="shared" si="80"/>
        <v>61.983378283061505</v>
      </c>
      <c r="BH87" s="2">
        <f t="shared" si="80"/>
        <v>62.863855973504286</v>
      </c>
      <c r="BI87" s="2">
        <f t="shared" si="80"/>
        <v>65.966602581391498</v>
      </c>
      <c r="BJ87" s="2">
        <f t="shared" si="80"/>
        <v>67.54297621943978</v>
      </c>
      <c r="BK87" s="2">
        <f t="shared" si="80"/>
        <v>68.309189582612504</v>
      </c>
      <c r="BL87" s="2">
        <f t="shared" si="80"/>
        <v>67.413348540398829</v>
      </c>
      <c r="BM87" s="2">
        <f t="shared" si="80"/>
        <v>66.469034528749759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81.329607396870543</v>
      </c>
      <c r="DL87" s="2">
        <f t="shared" si="90"/>
        <v>82.634974176605752</v>
      </c>
      <c r="DM87" s="2">
        <f t="shared" si="90"/>
        <v>77.41337772185139</v>
      </c>
      <c r="DN87" s="2">
        <f t="shared" si="90"/>
        <v>78.308351916376324</v>
      </c>
      <c r="DO87" s="2">
        <f t="shared" si="90"/>
        <v>77.786620209059208</v>
      </c>
      <c r="DP87" s="2">
        <f t="shared" si="90"/>
        <v>75.634149825783979</v>
      </c>
      <c r="DQ87" s="2">
        <f t="shared" si="90"/>
        <v>79.307136303939956</v>
      </c>
      <c r="DR87" s="2">
        <f t="shared" si="90"/>
        <v>81.327015759849914</v>
      </c>
      <c r="DS87" s="2">
        <f t="shared" si="90"/>
        <v>76.205098968105062</v>
      </c>
      <c r="DT87" s="2">
        <f t="shared" si="90"/>
        <v>76.722492026266409</v>
      </c>
      <c r="DU87" s="2">
        <f t="shared" si="90"/>
        <v>77.437074291497979</v>
      </c>
      <c r="DV87" s="2">
        <f t="shared" si="90"/>
        <v>79.613728222996514</v>
      </c>
      <c r="DW87" s="2">
        <f t="shared" si="90"/>
        <v>81.849596810506569</v>
      </c>
      <c r="DX87" s="2">
        <f t="shared" si="90"/>
        <v>81.995960998650489</v>
      </c>
      <c r="DY87" s="2">
        <f t="shared" si="90"/>
        <v>75.597392412023467</v>
      </c>
      <c r="EA87" s="2">
        <f t="shared" si="94"/>
        <v>66.090724738088539</v>
      </c>
      <c r="EB87" s="2">
        <f t="shared" si="91"/>
        <v>63.739654690543958</v>
      </c>
      <c r="EC87" s="2">
        <f t="shared" si="91"/>
        <v>60.925124475217054</v>
      </c>
      <c r="ED87" s="2">
        <f t="shared" si="91"/>
        <v>61.451064542509613</v>
      </c>
      <c r="EE87" s="2">
        <f t="shared" si="91"/>
        <v>58.691530560723614</v>
      </c>
      <c r="EF87" s="2">
        <f t="shared" si="91"/>
        <v>62.698051175577369</v>
      </c>
      <c r="EG87" s="2">
        <f t="shared" si="91"/>
        <v>66.853772053061107</v>
      </c>
      <c r="EH87" s="2">
        <f t="shared" si="91"/>
        <v>61.729495024271174</v>
      </c>
      <c r="EI87" s="2">
        <f t="shared" si="91"/>
        <v>59.798179376334154</v>
      </c>
      <c r="EJ87" s="2">
        <f t="shared" si="91"/>
        <v>60.552824385763799</v>
      </c>
      <c r="EK87" s="2">
        <f t="shared" si="91"/>
        <v>63.921146499454366</v>
      </c>
      <c r="EL87" s="2">
        <f t="shared" si="91"/>
        <v>65.483157512042908</v>
      </c>
      <c r="EM87" s="2">
        <f t="shared" si="91"/>
        <v>66.045501206553951</v>
      </c>
      <c r="EN87" s="2">
        <f t="shared" si="91"/>
        <v>64.767827766099458</v>
      </c>
      <c r="EO87" s="2">
        <f t="shared" si="91"/>
        <v>64.479492893574999</v>
      </c>
      <c r="EQ87" s="2">
        <f t="shared" si="92"/>
        <v>63.843366575329014</v>
      </c>
      <c r="ER87" s="2">
        <f t="shared" si="92"/>
        <v>62.463447870683481</v>
      </c>
      <c r="ES87" s="2">
        <f t="shared" si="92"/>
        <v>60.770325515781337</v>
      </c>
      <c r="ET87" s="2">
        <f t="shared" si="92"/>
        <v>61.124338522765925</v>
      </c>
      <c r="EU87" s="2">
        <f t="shared" si="92"/>
        <v>59.400271223185754</v>
      </c>
      <c r="EV87" s="2">
        <f t="shared" si="92"/>
        <v>63.019081432307459</v>
      </c>
      <c r="EW87" s="2">
        <f t="shared" si="92"/>
        <v>65.457692455138883</v>
      </c>
      <c r="EX87" s="2">
        <f t="shared" si="92"/>
        <v>61.397586860329298</v>
      </c>
      <c r="EY87" s="2">
        <f t="shared" si="92"/>
        <v>59.580597414574996</v>
      </c>
      <c r="EZ87" s="2">
        <f t="shared" si="92"/>
        <v>59.770558418263988</v>
      </c>
      <c r="FA87" s="2">
        <f t="shared" si="92"/>
        <v>63.240224908443651</v>
      </c>
      <c r="FB87" s="2">
        <f t="shared" si="92"/>
        <v>65.678053628802047</v>
      </c>
      <c r="FC87" s="2">
        <f t="shared" si="92"/>
        <v>65.0164293492236</v>
      </c>
      <c r="FD87" s="2">
        <f t="shared" si="92"/>
        <v>63.087394291810682</v>
      </c>
      <c r="FE87" s="2">
        <f t="shared" si="92"/>
        <v>64.020847203986946</v>
      </c>
      <c r="FG87" s="2">
        <f t="shared" si="93"/>
        <v>0.89223357447039697</v>
      </c>
      <c r="FH87" s="2">
        <f t="shared" si="93"/>
        <v>0.88306913688745103</v>
      </c>
      <c r="FI87" s="2">
        <f t="shared" si="93"/>
        <v>0.87988132100270056</v>
      </c>
      <c r="FJ87" s="2">
        <f t="shared" si="93"/>
        <v>0.85577154862420224</v>
      </c>
      <c r="FK87" s="2">
        <f t="shared" si="93"/>
        <v>0.85632431425065525</v>
      </c>
      <c r="FL87" s="2">
        <f t="shared" si="93"/>
        <v>0.85251107848790642</v>
      </c>
      <c r="FM87" s="2">
        <f t="shared" si="93"/>
        <v>0.86373357372539439</v>
      </c>
      <c r="FN87" s="2">
        <f t="shared" si="93"/>
        <v>0.86350946987267396</v>
      </c>
      <c r="FO87" s="2">
        <f t="shared" si="93"/>
        <v>0.86680914653440899</v>
      </c>
      <c r="FP87" s="2">
        <f t="shared" si="93"/>
        <v>0.85706691255768097</v>
      </c>
      <c r="FQ87" s="2">
        <f t="shared" si="93"/>
        <v>0.84865537056948637</v>
      </c>
      <c r="FR87" s="2">
        <f t="shared" si="93"/>
        <v>0.85423146238726666</v>
      </c>
      <c r="FS87" s="2">
        <f t="shared" si="93"/>
        <v>0.85675785911990632</v>
      </c>
      <c r="FT87" s="2">
        <f t="shared" si="93"/>
        <v>0.84643275068161417</v>
      </c>
      <c r="FU87" s="2">
        <f t="shared" si="93"/>
        <v>0.82104744839475496</v>
      </c>
      <c r="FW87" s="2">
        <f t="shared" si="82"/>
        <v>1.2035535153508653E-4</v>
      </c>
      <c r="FX87" s="2">
        <f t="shared" si="82"/>
        <v>1.8021965430749807E-4</v>
      </c>
      <c r="FY87" s="2">
        <f t="shared" si="82"/>
        <v>1.8746310904391118E-4</v>
      </c>
      <c r="FZ87" s="2">
        <f t="shared" si="82"/>
        <v>1.6628967428015381E-4</v>
      </c>
      <c r="GA87" s="2">
        <f t="shared" si="82"/>
        <v>1.5227499757365363E-4</v>
      </c>
      <c r="GB87" s="2">
        <f t="shared" si="82"/>
        <v>1.4512248910001721E-4</v>
      </c>
      <c r="GC87" s="2">
        <f t="shared" si="82"/>
        <v>1.7564793068125647E-4</v>
      </c>
      <c r="GD87" s="2">
        <f t="shared" si="82"/>
        <v>2.1036301405738273E-4</v>
      </c>
      <c r="GE87" s="2">
        <f t="shared" si="82"/>
        <v>2.4228314479628207E-4</v>
      </c>
      <c r="GF87" s="2">
        <f t="shared" si="82"/>
        <v>1.903841390306077E-4</v>
      </c>
      <c r="GG87" s="2">
        <f t="shared" si="82"/>
        <v>1.5714167489994452E-4</v>
      </c>
      <c r="GH87" s="2">
        <f t="shared" si="82"/>
        <v>1.3381091565177106E-4</v>
      </c>
      <c r="GI87" s="2">
        <f t="shared" si="82"/>
        <v>1.206066655272888E-4</v>
      </c>
      <c r="GJ87" s="2">
        <f t="shared" si="82"/>
        <v>9.2986194659586444E-5</v>
      </c>
      <c r="GK87" s="2">
        <f t="shared" si="82"/>
        <v>7.5989250789763529E-5</v>
      </c>
      <c r="GM87" s="86">
        <f t="shared" si="83"/>
        <v>0.45852871493697056</v>
      </c>
      <c r="GN87" s="86">
        <f t="shared" si="83"/>
        <v>0.55119974573820774</v>
      </c>
      <c r="GO87" s="86">
        <f t="shared" si="83"/>
        <v>0.45054002421613237</v>
      </c>
      <c r="GP87" s="86">
        <f t="shared" si="83"/>
        <v>0.48785113134748426</v>
      </c>
      <c r="GQ87" s="86">
        <f t="shared" si="83"/>
        <v>0.40751647404527874</v>
      </c>
      <c r="GR87" s="86">
        <f t="shared" si="83"/>
        <v>0.45077213694421581</v>
      </c>
      <c r="GS87" s="86">
        <f t="shared" si="83"/>
        <v>0.40438245490960645</v>
      </c>
      <c r="GT87" s="86">
        <f t="shared" si="83"/>
        <v>0.35542986024797701</v>
      </c>
      <c r="GU87" s="86">
        <f t="shared" si="83"/>
        <v>0.26815519598096493</v>
      </c>
      <c r="GV87" s="86">
        <f t="shared" si="83"/>
        <v>0.37004801534538245</v>
      </c>
      <c r="GW87" s="86">
        <f t="shared" si="83"/>
        <v>0.42297762776341274</v>
      </c>
      <c r="GX87" s="86">
        <f t="shared" si="83"/>
        <v>0.44392776027991565</v>
      </c>
      <c r="GY87" s="86">
        <f t="shared" si="83"/>
        <v>0.47012012126280223</v>
      </c>
      <c r="GZ87" s="86">
        <f t="shared" si="83"/>
        <v>0.4501493961886549</v>
      </c>
      <c r="HA87" s="86">
        <f t="shared" si="83"/>
        <v>0.33432612533178768</v>
      </c>
      <c r="HC87" s="86">
        <f t="shared" si="73"/>
        <v>1.0537862680227348E-3</v>
      </c>
      <c r="HD87" s="86">
        <f t="shared" si="73"/>
        <v>1.5721594702992239E-3</v>
      </c>
      <c r="HE87" s="86">
        <f t="shared" si="73"/>
        <v>1.7345897031694757E-3</v>
      </c>
      <c r="HF87" s="86">
        <f t="shared" si="73"/>
        <v>2.4634091828037281E-4</v>
      </c>
      <c r="HG87" s="86">
        <f t="shared" si="87"/>
        <v>3.8908014996815598E-4</v>
      </c>
      <c r="HH87" s="86">
        <f t="shared" si="87"/>
        <v>2.2073220800754778E-4</v>
      </c>
      <c r="HI87" s="86">
        <f t="shared" si="87"/>
        <v>2.9917123184493701E-4</v>
      </c>
      <c r="HJ87" s="86">
        <f t="shared" si="87"/>
        <v>6.3320387931250729E-4</v>
      </c>
      <c r="HK87" s="86">
        <f t="shared" si="87"/>
        <v>1.52137920382981E-3</v>
      </c>
      <c r="HL87" s="86">
        <f t="shared" si="87"/>
        <v>5.6282767544536924E-4</v>
      </c>
      <c r="HM87" s="86">
        <f t="shared" si="87"/>
        <v>3.8045622028895531E-4</v>
      </c>
      <c r="HN87" s="86">
        <f t="shared" si="87"/>
        <v>2.7785173226261401E-4</v>
      </c>
      <c r="HO87" s="86">
        <f t="shared" si="87"/>
        <v>1.9883098825185136E-4</v>
      </c>
      <c r="HP87" s="86">
        <f t="shared" si="87"/>
        <v>1.0062471275696189E-4</v>
      </c>
      <c r="HQ87" s="86">
        <f t="shared" si="87"/>
        <v>7.939696812570316E-6</v>
      </c>
      <c r="HS87" s="86">
        <f t="shared" si="84"/>
        <v>1.4013282791190498E-43</v>
      </c>
      <c r="HT87" s="86">
        <f t="shared" si="84"/>
        <v>1.5658567741756163E-36</v>
      </c>
      <c r="HU87" s="86">
        <f t="shared" si="84"/>
        <v>7.0981569155304119E-38</v>
      </c>
      <c r="HV87" s="86">
        <f t="shared" si="84"/>
        <v>7.8412264848853196E-56</v>
      </c>
      <c r="HW87" s="86">
        <f t="shared" si="84"/>
        <v>6.3532340949810318E-52</v>
      </c>
      <c r="HX87" s="86">
        <f t="shared" si="84"/>
        <v>5.6979756133667828E-55</v>
      </c>
      <c r="HY87" s="86">
        <f t="shared" si="84"/>
        <v>2.3052716252644649E-52</v>
      </c>
      <c r="HZ87" s="86">
        <f t="shared" si="84"/>
        <v>5.6727249743112875E-49</v>
      </c>
      <c r="IA87" s="86">
        <f t="shared" si="84"/>
        <v>3.1079360225106346E-46</v>
      </c>
      <c r="IB87" s="86">
        <f t="shared" si="84"/>
        <v>3.2187505782747629E-51</v>
      </c>
      <c r="IC87" s="86">
        <f t="shared" si="84"/>
        <v>2.9254390543530148E-52</v>
      </c>
      <c r="ID87" s="86">
        <f t="shared" si="84"/>
        <v>7.3702369222257241E-53</v>
      </c>
      <c r="IE87" s="86">
        <f t="shared" si="84"/>
        <v>8.0555700792546301E-54</v>
      </c>
      <c r="IF87" s="86">
        <f t="shared" si="84"/>
        <v>8.2907109039035942E-42</v>
      </c>
      <c r="IG87" s="86">
        <f t="shared" si="84"/>
        <v>1.0069606724326427E-26</v>
      </c>
      <c r="II87" s="86">
        <f t="shared" si="85"/>
        <v>4.0094673619223779E-178</v>
      </c>
      <c r="IJ87" s="86">
        <f t="shared" si="85"/>
        <v>4.294141429688571E-149</v>
      </c>
      <c r="IK87" s="86">
        <f t="shared" si="85"/>
        <v>6.0938046761799904E-158</v>
      </c>
      <c r="IL87" s="86">
        <f t="shared" si="85"/>
        <v>1.0788097569942757E-229</v>
      </c>
      <c r="IM87" s="86">
        <f t="shared" si="85"/>
        <v>1.0151954318841744E-215</v>
      </c>
      <c r="IN87" s="86">
        <f t="shared" si="85"/>
        <v>3.1191831228664705E-227</v>
      </c>
      <c r="IO87" s="86">
        <f t="shared" si="85"/>
        <v>1.2467139522341327E-218</v>
      </c>
      <c r="IP87" s="86">
        <f t="shared" si="85"/>
        <v>1.4731781646310347E-200</v>
      </c>
      <c r="IQ87" s="86">
        <f t="shared" si="85"/>
        <v>3.4687041171226353E-192</v>
      </c>
      <c r="IR87" s="86">
        <f t="shared" si="85"/>
        <v>2.4757363314070112E-211</v>
      </c>
      <c r="IS87" s="86">
        <f t="shared" si="85"/>
        <v>6.0418385242674832E-214</v>
      </c>
      <c r="IT87" s="86">
        <f t="shared" si="85"/>
        <v>4.6171332570131216E-215</v>
      </c>
      <c r="IU87" s="86">
        <f t="shared" si="85"/>
        <v>6.9235550465188517E-218</v>
      </c>
      <c r="IV87" s="86">
        <f t="shared" si="85"/>
        <v>1.471501923413509E-107</v>
      </c>
      <c r="IW87" s="86">
        <f t="shared" si="85"/>
        <v>4.2399489592419468E-68</v>
      </c>
      <c r="IY87" s="86">
        <f t="shared" si="86"/>
        <v>0.45958250120499328</v>
      </c>
      <c r="IZ87" s="86">
        <f t="shared" si="86"/>
        <v>0.55277190520850694</v>
      </c>
      <c r="JA87" s="86">
        <f t="shared" si="86"/>
        <v>0.45227461391930185</v>
      </c>
      <c r="JB87" s="86">
        <f t="shared" si="86"/>
        <v>0.48809747226576461</v>
      </c>
      <c r="JC87" s="86">
        <f t="shared" si="86"/>
        <v>0.40790555419524688</v>
      </c>
      <c r="JD87" s="86">
        <f t="shared" si="86"/>
        <v>0.45099286915222336</v>
      </c>
      <c r="JE87" s="86">
        <f t="shared" si="86"/>
        <v>0.40468162614145137</v>
      </c>
      <c r="JF87" s="86">
        <f t="shared" si="86"/>
        <v>0.3560630641272895</v>
      </c>
      <c r="JG87" s="86">
        <f t="shared" si="86"/>
        <v>0.26967657518479476</v>
      </c>
      <c r="JH87" s="86">
        <f t="shared" si="86"/>
        <v>0.37061084302082781</v>
      </c>
      <c r="JI87" s="86">
        <f t="shared" si="86"/>
        <v>0.42335808398370173</v>
      </c>
      <c r="JJ87" s="86">
        <f t="shared" si="86"/>
        <v>0.44420561201217829</v>
      </c>
      <c r="JK87" s="86">
        <f t="shared" si="86"/>
        <v>0.47031895225105408</v>
      </c>
      <c r="JL87" s="86">
        <f t="shared" si="86"/>
        <v>0.45025002090141186</v>
      </c>
      <c r="JM87" s="86">
        <f t="shared" si="86"/>
        <v>0.33433406502860025</v>
      </c>
    </row>
    <row r="88" spans="2:273" x14ac:dyDescent="0.25">
      <c r="B88" s="2">
        <v>61</v>
      </c>
      <c r="C88" s="37">
        <v>137.197</v>
      </c>
      <c r="D88" s="37">
        <v>165.96700000000001</v>
      </c>
      <c r="E88" s="37">
        <v>125.164</v>
      </c>
      <c r="F88" s="37">
        <v>132.52500000000001</v>
      </c>
      <c r="G88" s="37">
        <v>102.279</v>
      </c>
      <c r="H88" s="37">
        <v>114.767</v>
      </c>
      <c r="I88" s="37">
        <v>101.367</v>
      </c>
      <c r="J88" s="37">
        <v>86.367000000000004</v>
      </c>
      <c r="K88" s="37">
        <v>69.885000000000005</v>
      </c>
      <c r="L88" s="37">
        <v>93.245999999999995</v>
      </c>
      <c r="M88" s="37">
        <v>114.803</v>
      </c>
      <c r="N88" s="37">
        <v>127.803</v>
      </c>
      <c r="O88" s="37">
        <v>143.21299999999999</v>
      </c>
      <c r="P88" s="37">
        <v>138.50800000000001</v>
      </c>
      <c r="Q88" s="37">
        <v>90.573999999999998</v>
      </c>
      <c r="S88" s="4">
        <f t="shared" si="88"/>
        <v>136.22935005403639</v>
      </c>
      <c r="T88" s="4">
        <f t="shared" si="88"/>
        <v>150.73631407362612</v>
      </c>
      <c r="U88" s="4">
        <f t="shared" si="88"/>
        <v>122.85542789685047</v>
      </c>
      <c r="V88" s="4">
        <f t="shared" si="88"/>
        <v>127.1594321684898</v>
      </c>
      <c r="W88" s="4">
        <f t="shared" si="88"/>
        <v>105.72624656764508</v>
      </c>
      <c r="X88" s="4">
        <f t="shared" si="88"/>
        <v>112.70459013600234</v>
      </c>
      <c r="Y88" s="4">
        <f t="shared" si="88"/>
        <v>105.89112151263309</v>
      </c>
      <c r="Z88" s="4">
        <f t="shared" si="88"/>
        <v>95.599993357226225</v>
      </c>
      <c r="AA88" s="4">
        <f t="shared" si="88"/>
        <v>82.19287013569496</v>
      </c>
      <c r="AB88" s="4">
        <f t="shared" si="88"/>
        <v>101.28470966072126</v>
      </c>
      <c r="AC88" s="4">
        <f t="shared" si="88"/>
        <v>116.07037722867969</v>
      </c>
      <c r="AD88" s="4">
        <f t="shared" si="88"/>
        <v>124.43247409675298</v>
      </c>
      <c r="AE88" s="4">
        <f t="shared" si="88"/>
        <v>133.82057252943676</v>
      </c>
      <c r="AF88" s="4">
        <f t="shared" si="88"/>
        <v>131.4616396172737</v>
      </c>
      <c r="AG88" s="4">
        <f t="shared" si="88"/>
        <v>93.013611975823466</v>
      </c>
      <c r="AI88" s="4">
        <f t="shared" si="89"/>
        <v>0.96764994596361475</v>
      </c>
      <c r="AJ88" s="4">
        <f t="shared" si="89"/>
        <v>15.230685926373894</v>
      </c>
      <c r="AK88" s="4">
        <f t="shared" si="89"/>
        <v>2.3085721031495297</v>
      </c>
      <c r="AL88" s="4">
        <f t="shared" si="89"/>
        <v>5.3655678315102051</v>
      </c>
      <c r="AM88" s="4">
        <f t="shared" si="89"/>
        <v>-3.447246567645081</v>
      </c>
      <c r="AN88" s="4">
        <f t="shared" si="89"/>
        <v>2.062409863997658</v>
      </c>
      <c r="AO88" s="4">
        <f t="shared" si="89"/>
        <v>-4.5241215126330871</v>
      </c>
      <c r="AP88" s="4">
        <f t="shared" si="89"/>
        <v>-9.2329933572262206</v>
      </c>
      <c r="AQ88" s="4">
        <f t="shared" si="89"/>
        <v>-12.307870135694955</v>
      </c>
      <c r="AR88" s="4">
        <f t="shared" si="89"/>
        <v>-8.0387096607212669</v>
      </c>
      <c r="AS88" s="4">
        <f t="shared" si="89"/>
        <v>-1.2673772286796918</v>
      </c>
      <c r="AT88" s="4">
        <f t="shared" si="89"/>
        <v>3.3705259032470138</v>
      </c>
      <c r="AU88" s="4">
        <f t="shared" si="89"/>
        <v>9.3924274705632342</v>
      </c>
      <c r="AV88" s="4">
        <f t="shared" si="89"/>
        <v>7.0463603827263057</v>
      </c>
      <c r="AW88" s="4">
        <f t="shared" si="89"/>
        <v>-2.4396119758234676</v>
      </c>
      <c r="AY88" s="2">
        <f t="shared" si="80"/>
        <v>67.477566498050976</v>
      </c>
      <c r="AZ88" s="2">
        <f t="shared" si="80"/>
        <v>65.676082806790376</v>
      </c>
      <c r="BA88" s="2">
        <f t="shared" si="80"/>
        <v>62.674460060434626</v>
      </c>
      <c r="BB88" s="2">
        <f t="shared" si="80"/>
        <v>63.621373656633267</v>
      </c>
      <c r="BC88" s="2">
        <f t="shared" si="80"/>
        <v>61.194263540627219</v>
      </c>
      <c r="BD88" s="2">
        <f t="shared" si="80"/>
        <v>64.397380415497707</v>
      </c>
      <c r="BE88" s="2">
        <f t="shared" si="80"/>
        <v>68.289052412594557</v>
      </c>
      <c r="BF88" s="2">
        <f t="shared" si="80"/>
        <v>64.144009360372678</v>
      </c>
      <c r="BG88" s="2">
        <f t="shared" si="80"/>
        <v>61.759717211196225</v>
      </c>
      <c r="BH88" s="2">
        <f t="shared" si="80"/>
        <v>62.628759073045103</v>
      </c>
      <c r="BI88" s="2">
        <f t="shared" si="80"/>
        <v>65.73570221296292</v>
      </c>
      <c r="BJ88" s="2">
        <f t="shared" si="80"/>
        <v>67.307886599725819</v>
      </c>
      <c r="BK88" s="2">
        <f t="shared" si="80"/>
        <v>68.042117335748543</v>
      </c>
      <c r="BL88" s="2">
        <f t="shared" si="80"/>
        <v>67.142008999761885</v>
      </c>
      <c r="BM88" s="2">
        <f t="shared" si="80"/>
        <v>66.26796400355903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81.586067804646746</v>
      </c>
      <c r="DL88" s="2">
        <f t="shared" si="90"/>
        <v>82.947541087646343</v>
      </c>
      <c r="DM88" s="2">
        <f t="shared" si="90"/>
        <v>77.64291060291059</v>
      </c>
      <c r="DN88" s="2">
        <f t="shared" si="90"/>
        <v>78.546736933797931</v>
      </c>
      <c r="DO88" s="2">
        <f t="shared" si="90"/>
        <v>78.053875958188129</v>
      </c>
      <c r="DP88" s="2">
        <f t="shared" si="90"/>
        <v>75.854607839721254</v>
      </c>
      <c r="DQ88" s="2">
        <f t="shared" si="90"/>
        <v>79.467048311444643</v>
      </c>
      <c r="DR88" s="2">
        <f t="shared" si="90"/>
        <v>81.665295778611636</v>
      </c>
      <c r="DS88" s="2">
        <f t="shared" si="90"/>
        <v>76.469027954971864</v>
      </c>
      <c r="DT88" s="2">
        <f t="shared" si="90"/>
        <v>76.983388742964351</v>
      </c>
      <c r="DU88" s="2">
        <f t="shared" si="90"/>
        <v>77.657279352226723</v>
      </c>
      <c r="DV88" s="2">
        <f t="shared" si="90"/>
        <v>79.835278745644587</v>
      </c>
      <c r="DW88" s="2">
        <f t="shared" si="90"/>
        <v>82.135745497185738</v>
      </c>
      <c r="DX88" s="2">
        <f t="shared" si="90"/>
        <v>82.329901484480445</v>
      </c>
      <c r="DY88" s="2">
        <f t="shared" si="90"/>
        <v>75.860592558651035</v>
      </c>
      <c r="EA88" s="2">
        <f t="shared" si="94"/>
        <v>65.923765174808324</v>
      </c>
      <c r="EB88" s="2">
        <f t="shared" si="91"/>
        <v>63.590603956241544</v>
      </c>
      <c r="EC88" s="2">
        <f t="shared" si="91"/>
        <v>60.810849741729854</v>
      </c>
      <c r="ED88" s="2">
        <f t="shared" si="91"/>
        <v>61.327311080763494</v>
      </c>
      <c r="EE88" s="2">
        <f t="shared" si="91"/>
        <v>58.614290926602806</v>
      </c>
      <c r="EF88" s="2">
        <f t="shared" si="91"/>
        <v>62.589570400337678</v>
      </c>
      <c r="EG88" s="2">
        <f t="shared" si="91"/>
        <v>66.681031047248581</v>
      </c>
      <c r="EH88" s="2">
        <f t="shared" si="91"/>
        <v>61.618280766958065</v>
      </c>
      <c r="EI88" s="2">
        <f t="shared" si="91"/>
        <v>59.698472114552914</v>
      </c>
      <c r="EJ88" s="2">
        <f t="shared" si="91"/>
        <v>60.445660320210528</v>
      </c>
      <c r="EK88" s="2">
        <f t="shared" si="91"/>
        <v>63.796873630798501</v>
      </c>
      <c r="EL88" s="2">
        <f t="shared" si="91"/>
        <v>65.358239009906995</v>
      </c>
      <c r="EM88" s="2">
        <f t="shared" si="91"/>
        <v>65.893275588621478</v>
      </c>
      <c r="EN88" s="2">
        <f t="shared" si="91"/>
        <v>64.629140242124805</v>
      </c>
      <c r="EO88" s="2">
        <f t="shared" si="91"/>
        <v>64.361199393181877</v>
      </c>
      <c r="EQ88" s="2">
        <f t="shared" si="92"/>
        <v>63.718000457727541</v>
      </c>
      <c r="ER88" s="2">
        <f t="shared" si="92"/>
        <v>62.340148291469816</v>
      </c>
      <c r="ES88" s="2">
        <f t="shared" si="92"/>
        <v>60.658807519669416</v>
      </c>
      <c r="ET88" s="2">
        <f t="shared" si="92"/>
        <v>61.007211155618485</v>
      </c>
      <c r="EU88" s="2">
        <f t="shared" si="92"/>
        <v>59.308780037654039</v>
      </c>
      <c r="EV88" s="2">
        <f t="shared" si="92"/>
        <v>62.903312071977709</v>
      </c>
      <c r="EW88" s="2">
        <f t="shared" si="92"/>
        <v>65.316238112044033</v>
      </c>
      <c r="EX88" s="2">
        <f t="shared" si="92"/>
        <v>61.293799059475887</v>
      </c>
      <c r="EY88" s="2">
        <f t="shared" si="92"/>
        <v>59.48529460289609</v>
      </c>
      <c r="EZ88" s="2">
        <f t="shared" si="92"/>
        <v>59.6794462845845</v>
      </c>
      <c r="FA88" s="2">
        <f t="shared" si="92"/>
        <v>63.12939317272189</v>
      </c>
      <c r="FB88" s="2">
        <f t="shared" si="92"/>
        <v>65.549160882661866</v>
      </c>
      <c r="FC88" s="2">
        <f t="shared" si="92"/>
        <v>64.884127208361818</v>
      </c>
      <c r="FD88" s="2">
        <f t="shared" si="92"/>
        <v>62.98062334814874</v>
      </c>
      <c r="FE88" s="2">
        <f t="shared" si="92"/>
        <v>63.913508511806739</v>
      </c>
      <c r="FG88" s="2">
        <f t="shared" si="93"/>
        <v>0.90077497257039818</v>
      </c>
      <c r="FH88" s="2">
        <f t="shared" si="93"/>
        <v>0.8922491750224788</v>
      </c>
      <c r="FI88" s="2">
        <f t="shared" si="93"/>
        <v>0.88928025001403765</v>
      </c>
      <c r="FJ88" s="2">
        <f t="shared" si="93"/>
        <v>0.86677134538086442</v>
      </c>
      <c r="FK88" s="2">
        <f t="shared" si="93"/>
        <v>0.8672884912245713</v>
      </c>
      <c r="FL88" s="2">
        <f t="shared" si="93"/>
        <v>0.86371994045237999</v>
      </c>
      <c r="FM88" s="2">
        <f t="shared" si="93"/>
        <v>0.87421538867321191</v>
      </c>
      <c r="FN88" s="2">
        <f t="shared" si="93"/>
        <v>0.87400600863132383</v>
      </c>
      <c r="FO88" s="2">
        <f t="shared" si="93"/>
        <v>0.87708804959806219</v>
      </c>
      <c r="FP88" s="2">
        <f t="shared" si="93"/>
        <v>0.86798315688573557</v>
      </c>
      <c r="FQ88" s="2">
        <f t="shared" si="93"/>
        <v>0.86010917516493679</v>
      </c>
      <c r="FR88" s="2">
        <f t="shared" si="93"/>
        <v>0.86533023231489414</v>
      </c>
      <c r="FS88" s="2">
        <f t="shared" si="93"/>
        <v>0.86769406315319064</v>
      </c>
      <c r="FT88" s="2">
        <f t="shared" si="93"/>
        <v>0.85802662382084116</v>
      </c>
      <c r="FU88" s="2">
        <f t="shared" si="93"/>
        <v>0.83418238819045309</v>
      </c>
      <c r="FW88" s="2">
        <f t="shared" si="82"/>
        <v>1.3196548640805885E-4</v>
      </c>
      <c r="FX88" s="2">
        <f t="shared" si="82"/>
        <v>1.9760348568003707E-4</v>
      </c>
      <c r="FY88" s="2">
        <f t="shared" si="82"/>
        <v>2.0554549413096383E-4</v>
      </c>
      <c r="FZ88" s="2">
        <f t="shared" si="82"/>
        <v>1.8233007691074692E-4</v>
      </c>
      <c r="GA88" s="2">
        <f t="shared" si="82"/>
        <v>1.669637617563985E-4</v>
      </c>
      <c r="GB88" s="2">
        <f t="shared" si="82"/>
        <v>1.5912141718441624E-4</v>
      </c>
      <c r="GC88" s="2">
        <f t="shared" si="82"/>
        <v>1.9259086250725805E-4</v>
      </c>
      <c r="GD88" s="2">
        <f t="shared" si="82"/>
        <v>2.3065377696803818E-4</v>
      </c>
      <c r="GE88" s="2">
        <f t="shared" si="82"/>
        <v>2.6565197593635836E-4</v>
      </c>
      <c r="GF88" s="2">
        <f t="shared" si="82"/>
        <v>2.0874822306824611E-4</v>
      </c>
      <c r="GG88" s="2">
        <f t="shared" si="82"/>
        <v>1.7229980803969928E-4</v>
      </c>
      <c r="GH88" s="2">
        <f t="shared" si="82"/>
        <v>1.4671885730177018E-4</v>
      </c>
      <c r="GI88" s="2">
        <f t="shared" si="82"/>
        <v>1.3224104031489566E-4</v>
      </c>
      <c r="GJ88" s="2">
        <f t="shared" si="82"/>
        <v>1.0195642032120843E-4</v>
      </c>
      <c r="GK88" s="2">
        <f t="shared" si="82"/>
        <v>8.3319945788226633E-5</v>
      </c>
      <c r="GM88" s="86">
        <f t="shared" si="83"/>
        <v>0.38415684824335572</v>
      </c>
      <c r="GN88" s="86">
        <f t="shared" si="83"/>
        <v>0.44202836961368008</v>
      </c>
      <c r="GO88" s="86">
        <f t="shared" si="83"/>
        <v>0.32930728926060643</v>
      </c>
      <c r="GP88" s="86">
        <f t="shared" si="83"/>
        <v>0.3578624584900213</v>
      </c>
      <c r="GQ88" s="86">
        <f t="shared" si="83"/>
        <v>0.26239700615519512</v>
      </c>
      <c r="GR88" s="86">
        <f t="shared" si="83"/>
        <v>0.28335149927386899</v>
      </c>
      <c r="GS88" s="86">
        <f t="shared" si="83"/>
        <v>0.23296711741934839</v>
      </c>
      <c r="GT88" s="86">
        <f t="shared" si="83"/>
        <v>0.19769270293895141</v>
      </c>
      <c r="GU88" s="86">
        <f t="shared" si="83"/>
        <v>0.12602643855992654</v>
      </c>
      <c r="GV88" s="86">
        <f t="shared" si="83"/>
        <v>0.23074524991472631</v>
      </c>
      <c r="GW88" s="86">
        <f t="shared" si="83"/>
        <v>0.28919300170474821</v>
      </c>
      <c r="GX88" s="86">
        <f t="shared" si="83"/>
        <v>0.31787909643931389</v>
      </c>
      <c r="GY88" s="86">
        <f t="shared" si="83"/>
        <v>0.35368731976137469</v>
      </c>
      <c r="GZ88" s="86">
        <f t="shared" si="83"/>
        <v>0.35184581423540134</v>
      </c>
      <c r="HA88" s="86">
        <f t="shared" si="83"/>
        <v>0.2121129946167192</v>
      </c>
      <c r="HC88" s="86">
        <f t="shared" si="73"/>
        <v>1.6724542139701772E-3</v>
      </c>
      <c r="HD88" s="86">
        <f t="shared" si="73"/>
        <v>2.4134571366155439E-3</v>
      </c>
      <c r="HE88" s="86">
        <f t="shared" si="73"/>
        <v>2.6921090933356992E-3</v>
      </c>
      <c r="HF88" s="86">
        <f t="shared" si="73"/>
        <v>4.4907264298575629E-4</v>
      </c>
      <c r="HG88" s="86">
        <f t="shared" si="87"/>
        <v>6.8084409396251811E-4</v>
      </c>
      <c r="HH88" s="86">
        <f t="shared" si="87"/>
        <v>3.9911692209897663E-4</v>
      </c>
      <c r="HI88" s="86">
        <f t="shared" si="87"/>
        <v>5.355875500586756E-4</v>
      </c>
      <c r="HJ88" s="86">
        <f t="shared" si="87"/>
        <v>1.0881784574203433E-3</v>
      </c>
      <c r="HK88" s="86">
        <f t="shared" si="87"/>
        <v>2.5195763730943444E-3</v>
      </c>
      <c r="HL88" s="86">
        <f t="shared" si="87"/>
        <v>9.7934678481692052E-4</v>
      </c>
      <c r="HM88" s="86">
        <f t="shared" si="87"/>
        <v>6.6609535702470278E-4</v>
      </c>
      <c r="HN88" s="86">
        <f t="shared" si="87"/>
        <v>4.8788363779235955E-4</v>
      </c>
      <c r="HO88" s="86">
        <f t="shared" si="87"/>
        <v>3.5232731241856806E-4</v>
      </c>
      <c r="HP88" s="86">
        <f t="shared" si="87"/>
        <v>1.8674663915745277E-4</v>
      </c>
      <c r="HQ88" s="86">
        <f t="shared" si="87"/>
        <v>1.8400559774190884E-5</v>
      </c>
      <c r="HS88" s="86">
        <f t="shared" si="84"/>
        <v>2.5541166516704213E-42</v>
      </c>
      <c r="HT88" s="86">
        <f t="shared" si="84"/>
        <v>1.9738088705560853E-35</v>
      </c>
      <c r="HU88" s="86">
        <f t="shared" si="84"/>
        <v>1.025371974538536E-36</v>
      </c>
      <c r="HV88" s="86">
        <f t="shared" si="84"/>
        <v>3.8249281081973902E-54</v>
      </c>
      <c r="HW88" s="86">
        <f t="shared" si="84"/>
        <v>2.3071382411243299E-50</v>
      </c>
      <c r="HX88" s="86">
        <f t="shared" si="84"/>
        <v>2.4887185096015643E-53</v>
      </c>
      <c r="HY88" s="86">
        <f t="shared" si="84"/>
        <v>9.2476950817430239E-51</v>
      </c>
      <c r="HZ88" s="86">
        <f t="shared" si="84"/>
        <v>1.8547866351687592E-47</v>
      </c>
      <c r="IA88" s="86">
        <f t="shared" si="84"/>
        <v>9.0276396258750403E-45</v>
      </c>
      <c r="IB88" s="86">
        <f t="shared" si="84"/>
        <v>1.2038453471486383E-49</v>
      </c>
      <c r="IC88" s="86">
        <f t="shared" si="84"/>
        <v>1.0729742607218233E-50</v>
      </c>
      <c r="ID88" s="86">
        <f t="shared" si="84"/>
        <v>2.6122648124444609E-51</v>
      </c>
      <c r="IE88" s="86">
        <f t="shared" si="84"/>
        <v>2.9000412175239322E-52</v>
      </c>
      <c r="IF88" s="86">
        <f t="shared" si="84"/>
        <v>1.2389654186967272E-40</v>
      </c>
      <c r="IG88" s="86">
        <f t="shared" si="84"/>
        <v>5.2063796337588898E-26</v>
      </c>
      <c r="II88" s="86">
        <f t="shared" si="85"/>
        <v>1.5078078502724438E-174</v>
      </c>
      <c r="IJ88" s="86">
        <f t="shared" si="85"/>
        <v>5.7353261182580987E-146</v>
      </c>
      <c r="IK88" s="86">
        <f t="shared" si="85"/>
        <v>1.2986184283097E-154</v>
      </c>
      <c r="IL88" s="86">
        <f t="shared" si="85"/>
        <v>6.6849986189974556E-225</v>
      </c>
      <c r="IM88" s="86">
        <f t="shared" si="85"/>
        <v>2.8835130869098945E-211</v>
      </c>
      <c r="IN88" s="86">
        <f t="shared" si="85"/>
        <v>1.4513231864185662E-222</v>
      </c>
      <c r="IO88" s="86">
        <f t="shared" si="85"/>
        <v>4.8296750497783782E-214</v>
      </c>
      <c r="IP88" s="86">
        <f t="shared" si="85"/>
        <v>2.9038091020933792E-196</v>
      </c>
      <c r="IQ88" s="86">
        <f t="shared" si="85"/>
        <v>5.2888202674352866E-188</v>
      </c>
      <c r="IR88" s="86">
        <f t="shared" si="85"/>
        <v>7.3934928474586985E-207</v>
      </c>
      <c r="IS88" s="86">
        <f t="shared" si="85"/>
        <v>1.6344266897979602E-209</v>
      </c>
      <c r="IT88" s="86">
        <f t="shared" si="85"/>
        <v>1.0965429695452423E-210</v>
      </c>
      <c r="IU88" s="86">
        <f t="shared" si="85"/>
        <v>1.6716798320792888E-213</v>
      </c>
      <c r="IV88" s="86">
        <f t="shared" si="85"/>
        <v>1.7906611871407083E-105</v>
      </c>
      <c r="IW88" s="86">
        <f t="shared" si="85"/>
        <v>8.0864319610644285E-67</v>
      </c>
      <c r="IY88" s="86">
        <f t="shared" si="86"/>
        <v>0.38582930245732588</v>
      </c>
      <c r="IZ88" s="86">
        <f t="shared" si="86"/>
        <v>0.44444182675029564</v>
      </c>
      <c r="JA88" s="86">
        <f t="shared" si="86"/>
        <v>0.33199939835394215</v>
      </c>
      <c r="JB88" s="86">
        <f t="shared" si="86"/>
        <v>0.35831153113300707</v>
      </c>
      <c r="JC88" s="86">
        <f t="shared" si="86"/>
        <v>0.26307785024915764</v>
      </c>
      <c r="JD88" s="86">
        <f t="shared" si="86"/>
        <v>0.28375061619596798</v>
      </c>
      <c r="JE88" s="86">
        <f t="shared" si="86"/>
        <v>0.23350270496940706</v>
      </c>
      <c r="JF88" s="86">
        <f t="shared" si="86"/>
        <v>0.19878088139637176</v>
      </c>
      <c r="JG88" s="86">
        <f t="shared" si="86"/>
        <v>0.1285460149330209</v>
      </c>
      <c r="JH88" s="86">
        <f t="shared" si="86"/>
        <v>0.23172459669954323</v>
      </c>
      <c r="JI88" s="86">
        <f t="shared" si="86"/>
        <v>0.28985909706177293</v>
      </c>
      <c r="JJ88" s="86">
        <f t="shared" si="86"/>
        <v>0.31836698007710623</v>
      </c>
      <c r="JK88" s="86">
        <f t="shared" si="86"/>
        <v>0.35403964707379326</v>
      </c>
      <c r="JL88" s="86">
        <f t="shared" si="86"/>
        <v>0.35203256087455881</v>
      </c>
      <c r="JM88" s="86">
        <f t="shared" si="86"/>
        <v>0.2121313951764934</v>
      </c>
    </row>
    <row r="89" spans="2:273" x14ac:dyDescent="0.25">
      <c r="B89" s="2">
        <v>62</v>
      </c>
      <c r="C89" s="37">
        <v>113.131</v>
      </c>
      <c r="D89" s="37">
        <v>125.148</v>
      </c>
      <c r="E89" s="37">
        <v>88.066000000000003</v>
      </c>
      <c r="F89" s="37">
        <v>99.278999999999996</v>
      </c>
      <c r="G89" s="37">
        <v>70.966999999999999</v>
      </c>
      <c r="H89" s="37">
        <v>74.216999999999999</v>
      </c>
      <c r="I89" s="37">
        <v>70.332999999999998</v>
      </c>
      <c r="J89" s="37">
        <v>67.433000000000007</v>
      </c>
      <c r="K89" s="37">
        <v>65.114999999999995</v>
      </c>
      <c r="L89" s="37">
        <v>68.721000000000004</v>
      </c>
      <c r="M89" s="37">
        <v>77.131</v>
      </c>
      <c r="N89" s="37">
        <v>86.459000000000003</v>
      </c>
      <c r="O89" s="37">
        <v>98.097999999999999</v>
      </c>
      <c r="P89" s="37">
        <v>98.754000000000005</v>
      </c>
      <c r="Q89" s="37">
        <v>69.540999999999997</v>
      </c>
      <c r="S89" s="4">
        <f t="shared" si="88"/>
        <v>117.29508316089317</v>
      </c>
      <c r="T89" s="4">
        <f t="shared" si="88"/>
        <v>122.13535409252337</v>
      </c>
      <c r="U89" s="4">
        <f t="shared" si="88"/>
        <v>98.955645096876367</v>
      </c>
      <c r="V89" s="4">
        <f t="shared" si="88"/>
        <v>99.887337895348807</v>
      </c>
      <c r="W89" s="4">
        <f t="shared" si="88"/>
        <v>82.810576821247054</v>
      </c>
      <c r="X89" s="4">
        <f t="shared" si="88"/>
        <v>86.254888335833911</v>
      </c>
      <c r="Y89" s="4">
        <f t="shared" si="88"/>
        <v>83.666296773817109</v>
      </c>
      <c r="Z89" s="4">
        <f t="shared" si="88"/>
        <v>77.000437872119306</v>
      </c>
      <c r="AA89" s="4">
        <f t="shared" si="88"/>
        <v>69.672793187088246</v>
      </c>
      <c r="AB89" s="4">
        <f t="shared" si="88"/>
        <v>81.007600651271815</v>
      </c>
      <c r="AC89" s="4">
        <f t="shared" si="88"/>
        <v>92.110538891597272</v>
      </c>
      <c r="AD89" s="4">
        <f t="shared" si="88"/>
        <v>99.196356354583131</v>
      </c>
      <c r="AE89" s="4">
        <f t="shared" si="88"/>
        <v>107.2541155143914</v>
      </c>
      <c r="AF89" s="4">
        <f t="shared" si="88"/>
        <v>107.3926901347871</v>
      </c>
      <c r="AG89" s="4">
        <f t="shared" si="88"/>
        <v>78.474238912377629</v>
      </c>
      <c r="AI89" s="4">
        <f t="shared" si="89"/>
        <v>-4.1640831608931705</v>
      </c>
      <c r="AJ89" s="4">
        <f t="shared" si="89"/>
        <v>3.0126459074766245</v>
      </c>
      <c r="AK89" s="4">
        <f t="shared" si="89"/>
        <v>-10.889645096876365</v>
      </c>
      <c r="AL89" s="4">
        <f t="shared" si="89"/>
        <v>-0.60833789534881078</v>
      </c>
      <c r="AM89" s="4">
        <f t="shared" si="89"/>
        <v>-11.843576821247055</v>
      </c>
      <c r="AN89" s="4">
        <f t="shared" si="89"/>
        <v>-12.037888335833912</v>
      </c>
      <c r="AO89" s="4">
        <f t="shared" si="89"/>
        <v>-13.333296773817111</v>
      </c>
      <c r="AP89" s="4">
        <f t="shared" si="89"/>
        <v>-9.5674378721192994</v>
      </c>
      <c r="AQ89" s="4">
        <f t="shared" si="89"/>
        <v>-4.5577931870882509</v>
      </c>
      <c r="AR89" s="4">
        <f t="shared" si="89"/>
        <v>-12.286600651271812</v>
      </c>
      <c r="AS89" s="4">
        <f t="shared" si="89"/>
        <v>-14.979538891597272</v>
      </c>
      <c r="AT89" s="4">
        <f t="shared" si="89"/>
        <v>-12.737356354583127</v>
      </c>
      <c r="AU89" s="4">
        <f t="shared" si="89"/>
        <v>-9.1561155143914021</v>
      </c>
      <c r="AV89" s="4">
        <f t="shared" si="89"/>
        <v>-8.6386901347870975</v>
      </c>
      <c r="AW89" s="4">
        <f t="shared" si="89"/>
        <v>-8.9332389123776323</v>
      </c>
      <c r="AY89" s="2">
        <f t="shared" si="80"/>
        <v>67.224979641909087</v>
      </c>
      <c r="AZ89" s="2">
        <f t="shared" si="80"/>
        <v>65.407497114110356</v>
      </c>
      <c r="BA89" s="2">
        <f t="shared" si="80"/>
        <v>62.447982327592605</v>
      </c>
      <c r="BB89" s="2">
        <f t="shared" si="80"/>
        <v>63.365099901423598</v>
      </c>
      <c r="BC89" s="2">
        <f t="shared" si="80"/>
        <v>60.960020813088356</v>
      </c>
      <c r="BD89" s="2">
        <f t="shared" si="80"/>
        <v>64.191229259193932</v>
      </c>
      <c r="BE89" s="2">
        <f t="shared" si="80"/>
        <v>68.029784548630516</v>
      </c>
      <c r="BF89" s="2">
        <f t="shared" si="80"/>
        <v>63.888599692119726</v>
      </c>
      <c r="BG89" s="2">
        <f t="shared" si="80"/>
        <v>61.540395340036824</v>
      </c>
      <c r="BH89" s="2">
        <f t="shared" si="80"/>
        <v>62.397716970820341</v>
      </c>
      <c r="BI89" s="2">
        <f t="shared" si="80"/>
        <v>65.507349148352276</v>
      </c>
      <c r="BJ89" s="2">
        <f t="shared" si="80"/>
        <v>67.075810385725049</v>
      </c>
      <c r="BK89" s="2">
        <f t="shared" si="80"/>
        <v>67.777399208933986</v>
      </c>
      <c r="BL89" s="2">
        <f t="shared" si="80"/>
        <v>66.873152522599597</v>
      </c>
      <c r="BM89" s="2">
        <f t="shared" si="80"/>
        <v>66.06618482046278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81.842528212422934</v>
      </c>
      <c r="DL89" s="2">
        <f t="shared" si="90"/>
        <v>83.260107998686948</v>
      </c>
      <c r="DM89" s="2">
        <f t="shared" si="90"/>
        <v>77.872443483969789</v>
      </c>
      <c r="DN89" s="2">
        <f t="shared" si="90"/>
        <v>78.785121951219537</v>
      </c>
      <c r="DO89" s="2">
        <f t="shared" si="90"/>
        <v>78.321131707317051</v>
      </c>
      <c r="DP89" s="2">
        <f t="shared" si="90"/>
        <v>76.075065853658543</v>
      </c>
      <c r="DQ89" s="2">
        <f t="shared" si="90"/>
        <v>79.626960318949344</v>
      </c>
      <c r="DR89" s="2">
        <f t="shared" si="90"/>
        <v>82.003575797373372</v>
      </c>
      <c r="DS89" s="2">
        <f t="shared" si="90"/>
        <v>76.732956941838651</v>
      </c>
      <c r="DT89" s="2">
        <f t="shared" si="90"/>
        <v>77.244285459662279</v>
      </c>
      <c r="DU89" s="2">
        <f t="shared" si="90"/>
        <v>77.877484412955482</v>
      </c>
      <c r="DV89" s="2">
        <f t="shared" si="90"/>
        <v>80.056829268292674</v>
      </c>
      <c r="DW89" s="2">
        <f t="shared" si="90"/>
        <v>82.421894183864907</v>
      </c>
      <c r="DX89" s="2">
        <f t="shared" si="90"/>
        <v>82.663841970310415</v>
      </c>
      <c r="DY89" s="2">
        <f t="shared" si="90"/>
        <v>76.123792705278589</v>
      </c>
      <c r="EA89" s="2">
        <f t="shared" si="94"/>
        <v>65.756805611528108</v>
      </c>
      <c r="EB89" s="2">
        <f t="shared" si="91"/>
        <v>63.441553221939131</v>
      </c>
      <c r="EC89" s="2">
        <f t="shared" si="91"/>
        <v>60.696575008242661</v>
      </c>
      <c r="ED89" s="2">
        <f t="shared" si="91"/>
        <v>61.203557619017381</v>
      </c>
      <c r="EE89" s="2">
        <f t="shared" si="91"/>
        <v>58.537051292481998</v>
      </c>
      <c r="EF89" s="2">
        <f t="shared" si="91"/>
        <v>62.481089625097987</v>
      </c>
      <c r="EG89" s="2">
        <f t="shared" si="91"/>
        <v>66.508290041436055</v>
      </c>
      <c r="EH89" s="2">
        <f t="shared" si="91"/>
        <v>61.507066509644957</v>
      </c>
      <c r="EI89" s="2">
        <f t="shared" si="91"/>
        <v>59.598764852771673</v>
      </c>
      <c r="EJ89" s="2">
        <f t="shared" si="91"/>
        <v>60.338496254657258</v>
      </c>
      <c r="EK89" s="2">
        <f t="shared" si="91"/>
        <v>63.672600762142643</v>
      </c>
      <c r="EL89" s="2">
        <f t="shared" si="91"/>
        <v>65.233320507771083</v>
      </c>
      <c r="EM89" s="2">
        <f t="shared" si="91"/>
        <v>65.741049970689019</v>
      </c>
      <c r="EN89" s="2">
        <f t="shared" si="91"/>
        <v>64.490452718150152</v>
      </c>
      <c r="EO89" s="2">
        <f t="shared" si="91"/>
        <v>64.242905892788755</v>
      </c>
      <c r="EQ89" s="2">
        <f t="shared" si="92"/>
        <v>63.592634340126068</v>
      </c>
      <c r="ER89" s="2">
        <f t="shared" si="92"/>
        <v>62.216848712256137</v>
      </c>
      <c r="ES89" s="2">
        <f t="shared" si="92"/>
        <v>60.547289523557495</v>
      </c>
      <c r="ET89" s="2">
        <f t="shared" si="92"/>
        <v>60.890083788471046</v>
      </c>
      <c r="EU89" s="2">
        <f t="shared" si="92"/>
        <v>59.217288852122316</v>
      </c>
      <c r="EV89" s="2">
        <f t="shared" si="92"/>
        <v>62.787542711647951</v>
      </c>
      <c r="EW89" s="2">
        <f t="shared" si="92"/>
        <v>65.174783768949183</v>
      </c>
      <c r="EX89" s="2">
        <f t="shared" si="92"/>
        <v>61.190011258622469</v>
      </c>
      <c r="EY89" s="2">
        <f t="shared" si="92"/>
        <v>59.389991791217184</v>
      </c>
      <c r="EZ89" s="2">
        <f t="shared" si="92"/>
        <v>59.588334150905013</v>
      </c>
      <c r="FA89" s="2">
        <f t="shared" si="92"/>
        <v>63.01856143700013</v>
      </c>
      <c r="FB89" s="2">
        <f t="shared" si="92"/>
        <v>65.420268136521685</v>
      </c>
      <c r="FC89" s="2">
        <f t="shared" si="92"/>
        <v>64.751825067500036</v>
      </c>
      <c r="FD89" s="2">
        <f t="shared" si="92"/>
        <v>62.873852404486797</v>
      </c>
      <c r="FE89" s="2">
        <f t="shared" si="92"/>
        <v>63.806169819626533</v>
      </c>
      <c r="FG89" s="2">
        <f t="shared" si="93"/>
        <v>0.90870865969020631</v>
      </c>
      <c r="FH89" s="2">
        <f t="shared" si="93"/>
        <v>0.90078947413510857</v>
      </c>
      <c r="FI89" s="2">
        <f t="shared" si="93"/>
        <v>0.89802897206938548</v>
      </c>
      <c r="FJ89" s="2">
        <f t="shared" si="93"/>
        <v>0.87705275193676291</v>
      </c>
      <c r="FK89" s="2">
        <f t="shared" si="93"/>
        <v>0.87753562767261628</v>
      </c>
      <c r="FL89" s="2">
        <f t="shared" si="93"/>
        <v>0.87420265135640496</v>
      </c>
      <c r="FM89" s="2">
        <f t="shared" si="93"/>
        <v>0.88399921115994773</v>
      </c>
      <c r="FN89" s="2">
        <f t="shared" si="93"/>
        <v>0.88380395253170618</v>
      </c>
      <c r="FO89" s="2">
        <f t="shared" si="93"/>
        <v>0.88667739410387236</v>
      </c>
      <c r="FP89" s="2">
        <f t="shared" si="93"/>
        <v>0.8781841894074186</v>
      </c>
      <c r="FQ89" s="2">
        <f t="shared" si="93"/>
        <v>0.87082809037223041</v>
      </c>
      <c r="FR89" s="2">
        <f t="shared" si="93"/>
        <v>0.87570690359973968</v>
      </c>
      <c r="FS89" s="2">
        <f t="shared" si="93"/>
        <v>0.87791429214110372</v>
      </c>
      <c r="FT89" s="2">
        <f t="shared" si="93"/>
        <v>0.86888078529577684</v>
      </c>
      <c r="FU89" s="2">
        <f t="shared" si="93"/>
        <v>0.8465334401645217</v>
      </c>
      <c r="FW89" s="2">
        <f t="shared" si="82"/>
        <v>1.4469543625765698E-4</v>
      </c>
      <c r="FX89" s="2">
        <f t="shared" si="82"/>
        <v>2.1666378295899475E-4</v>
      </c>
      <c r="FY89" s="2">
        <f t="shared" si="82"/>
        <v>2.2537168336119105E-4</v>
      </c>
      <c r="FZ89" s="2">
        <f t="shared" si="82"/>
        <v>1.9991743711071292E-4</v>
      </c>
      <c r="GA89" s="2">
        <f t="shared" si="82"/>
        <v>1.830691753672867E-4</v>
      </c>
      <c r="GB89" s="2">
        <f t="shared" si="82"/>
        <v>1.74470486055303E-4</v>
      </c>
      <c r="GC89" s="2">
        <f t="shared" si="82"/>
        <v>2.1116775784572946E-4</v>
      </c>
      <c r="GD89" s="2">
        <f t="shared" si="82"/>
        <v>2.5290120947765358E-4</v>
      </c>
      <c r="GE89" s="2">
        <f t="shared" si="82"/>
        <v>2.9127413413019524E-4</v>
      </c>
      <c r="GF89" s="2">
        <f t="shared" si="82"/>
        <v>2.288832654486487E-4</v>
      </c>
      <c r="GG89" s="2">
        <f t="shared" si="82"/>
        <v>1.8891984226764911E-4</v>
      </c>
      <c r="GH89" s="2">
        <f t="shared" si="82"/>
        <v>1.6087175082734166E-4</v>
      </c>
      <c r="GI89" s="2">
        <f t="shared" si="82"/>
        <v>1.4499756740694213E-4</v>
      </c>
      <c r="GJ89" s="2">
        <f t="shared" si="82"/>
        <v>1.1179189219007232E-4</v>
      </c>
      <c r="GK89" s="2">
        <f t="shared" si="82"/>
        <v>9.1357769475887535E-5</v>
      </c>
      <c r="GM89" s="86">
        <f t="shared" si="83"/>
        <v>0.30449430404262035</v>
      </c>
      <c r="GN89" s="86">
        <f t="shared" si="83"/>
        <v>0.31785172937092632</v>
      </c>
      <c r="GO89" s="86">
        <f t="shared" si="83"/>
        <v>0.21416619928153832</v>
      </c>
      <c r="GP89" s="86">
        <f t="shared" si="83"/>
        <v>0.22856647301343599</v>
      </c>
      <c r="GQ89" s="86">
        <f t="shared" si="83"/>
        <v>0.14231547730470442</v>
      </c>
      <c r="GR89" s="86">
        <f t="shared" si="83"/>
        <v>0.14383836756415921</v>
      </c>
      <c r="GS89" s="86">
        <f t="shared" si="83"/>
        <v>0.10600371988950276</v>
      </c>
      <c r="GT89" s="86">
        <f t="shared" si="83"/>
        <v>8.7791135333153414E-2</v>
      </c>
      <c r="GU89" s="86">
        <f t="shared" si="83"/>
        <v>4.5561163259673146E-2</v>
      </c>
      <c r="GV89" s="86">
        <f t="shared" si="83"/>
        <v>0.12145501181334929</v>
      </c>
      <c r="GW89" s="86">
        <f t="shared" si="83"/>
        <v>0.17056917224595858</v>
      </c>
      <c r="GX89" s="86">
        <f t="shared" si="83"/>
        <v>0.19964793382090198</v>
      </c>
      <c r="GY89" s="86">
        <f t="shared" si="83"/>
        <v>0.23697820685537885</v>
      </c>
      <c r="GZ89" s="86">
        <f t="shared" si="83"/>
        <v>0.25091816542458678</v>
      </c>
      <c r="HA89" s="86">
        <f t="shared" si="83"/>
        <v>0.11590487284249207</v>
      </c>
      <c r="HC89" s="86">
        <f t="shared" si="73"/>
        <v>2.6109896913743035E-3</v>
      </c>
      <c r="HD89" s="86">
        <f t="shared" si="73"/>
        <v>3.6497323732744683E-3</v>
      </c>
      <c r="HE89" s="86">
        <f t="shared" si="73"/>
        <v>4.1116743994147322E-3</v>
      </c>
      <c r="HF89" s="86">
        <f t="shared" si="73"/>
        <v>7.9992562455654434E-4</v>
      </c>
      <c r="HG89" s="86">
        <f t="shared" si="87"/>
        <v>1.1663816480570715E-3</v>
      </c>
      <c r="HH89" s="86">
        <f t="shared" si="87"/>
        <v>7.0581793586847665E-4</v>
      </c>
      <c r="HI89" s="86">
        <f t="shared" si="87"/>
        <v>9.3771849366270808E-4</v>
      </c>
      <c r="HJ89" s="86">
        <f t="shared" si="87"/>
        <v>1.8308896540425101E-3</v>
      </c>
      <c r="HK89" s="86">
        <f t="shared" si="87"/>
        <v>4.0867541044400041E-3</v>
      </c>
      <c r="HL89" s="86">
        <f t="shared" si="87"/>
        <v>1.6673257692726242E-3</v>
      </c>
      <c r="HM89" s="86">
        <f t="shared" si="87"/>
        <v>1.1417258740202974E-3</v>
      </c>
      <c r="HN89" s="86">
        <f t="shared" si="87"/>
        <v>8.3921993413106589E-4</v>
      </c>
      <c r="HO89" s="86">
        <f t="shared" si="87"/>
        <v>6.1169531949619056E-4</v>
      </c>
      <c r="HP89" s="86">
        <f t="shared" si="87"/>
        <v>3.3899128127141249E-4</v>
      </c>
      <c r="HQ89" s="86">
        <f t="shared" si="87"/>
        <v>4.1292683373504835E-5</v>
      </c>
      <c r="HS89" s="86">
        <f t="shared" si="84"/>
        <v>4.4550502462828919E-41</v>
      </c>
      <c r="HT89" s="86">
        <f t="shared" si="84"/>
        <v>2.3900448572711047E-34</v>
      </c>
      <c r="HU89" s="86">
        <f t="shared" si="84"/>
        <v>1.4188637762645457E-35</v>
      </c>
      <c r="HV89" s="86">
        <f t="shared" si="84"/>
        <v>1.7550215619940093E-52</v>
      </c>
      <c r="HW89" s="86">
        <f t="shared" si="84"/>
        <v>7.9197092969765118E-49</v>
      </c>
      <c r="HX89" s="86">
        <f t="shared" si="84"/>
        <v>1.0250473374160992E-51</v>
      </c>
      <c r="HY89" s="86">
        <f t="shared" si="84"/>
        <v>3.4973782454603336E-49</v>
      </c>
      <c r="HZ89" s="86">
        <f t="shared" si="84"/>
        <v>5.7322836243076241E-46</v>
      </c>
      <c r="IA89" s="86">
        <f t="shared" si="84"/>
        <v>2.4799589274802127E-43</v>
      </c>
      <c r="IB89" s="86">
        <f t="shared" si="84"/>
        <v>4.2486365601119112E-48</v>
      </c>
      <c r="IC89" s="86">
        <f t="shared" si="84"/>
        <v>3.7202513687198567E-49</v>
      </c>
      <c r="ID89" s="86">
        <f t="shared" si="84"/>
        <v>8.7676750930651637E-50</v>
      </c>
      <c r="IE89" s="86">
        <f t="shared" si="84"/>
        <v>9.8918380971140947E-51</v>
      </c>
      <c r="IF89" s="86">
        <f t="shared" si="84"/>
        <v>1.7792862285244676E-39</v>
      </c>
      <c r="IG89" s="86">
        <f t="shared" si="84"/>
        <v>2.6299006187098239E-25</v>
      </c>
      <c r="II89" s="86">
        <f t="shared" si="85"/>
        <v>5.2122175488117591E-171</v>
      </c>
      <c r="IJ89" s="86">
        <f t="shared" si="85"/>
        <v>7.091983820710773E-143</v>
      </c>
      <c r="IK89" s="86">
        <f t="shared" si="85"/>
        <v>2.548348930952385E-151</v>
      </c>
      <c r="IL89" s="86">
        <f t="shared" si="85"/>
        <v>3.6843694589974773E-220</v>
      </c>
      <c r="IM89" s="86">
        <f t="shared" si="85"/>
        <v>7.353258331989782E-207</v>
      </c>
      <c r="IN89" s="86">
        <f t="shared" si="85"/>
        <v>6.0350817438449697E-218</v>
      </c>
      <c r="IO89" s="86">
        <f t="shared" si="85"/>
        <v>1.671227639677588E-209</v>
      </c>
      <c r="IP89" s="86">
        <f t="shared" si="85"/>
        <v>5.138174474521407E-192</v>
      </c>
      <c r="IQ89" s="86">
        <f t="shared" si="85"/>
        <v>7.2463751112909576E-184</v>
      </c>
      <c r="IR89" s="86">
        <f t="shared" si="85"/>
        <v>1.9756970337238175E-202</v>
      </c>
      <c r="IS89" s="86">
        <f t="shared" si="85"/>
        <v>3.9701100495184109E-205</v>
      </c>
      <c r="IT89" s="86">
        <f t="shared" si="85"/>
        <v>2.3461294342153439E-206</v>
      </c>
      <c r="IU89" s="86">
        <f t="shared" si="85"/>
        <v>3.6399895566408926E-209</v>
      </c>
      <c r="IV89" s="86">
        <f t="shared" si="85"/>
        <v>2.0775885858716303E-103</v>
      </c>
      <c r="IW89" s="86">
        <f t="shared" si="85"/>
        <v>1.4987914509260524E-65</v>
      </c>
      <c r="IY89" s="86">
        <f t="shared" si="86"/>
        <v>0.30710529373399464</v>
      </c>
      <c r="IZ89" s="86">
        <f t="shared" si="86"/>
        <v>0.3215014617442008</v>
      </c>
      <c r="JA89" s="86">
        <f t="shared" si="86"/>
        <v>0.21827787368095306</v>
      </c>
      <c r="JB89" s="86">
        <f t="shared" si="86"/>
        <v>0.22936639863799255</v>
      </c>
      <c r="JC89" s="86">
        <f t="shared" si="86"/>
        <v>0.1434818589527615</v>
      </c>
      <c r="JD89" s="86">
        <f t="shared" si="86"/>
        <v>0.14454418550002768</v>
      </c>
      <c r="JE89" s="86">
        <f t="shared" si="86"/>
        <v>0.10694143838316547</v>
      </c>
      <c r="JF89" s="86">
        <f t="shared" si="86"/>
        <v>8.9622024987195931E-2</v>
      </c>
      <c r="JG89" s="86">
        <f t="shared" si="86"/>
        <v>4.9647917364113149E-2</v>
      </c>
      <c r="JH89" s="86">
        <f t="shared" si="86"/>
        <v>0.12312233758262192</v>
      </c>
      <c r="JI89" s="86">
        <f t="shared" si="86"/>
        <v>0.17171089811997889</v>
      </c>
      <c r="JJ89" s="86">
        <f t="shared" si="86"/>
        <v>0.20048715375503304</v>
      </c>
      <c r="JK89" s="86">
        <f t="shared" si="86"/>
        <v>0.23758990217487505</v>
      </c>
      <c r="JL89" s="86">
        <f t="shared" si="86"/>
        <v>0.25125715670585819</v>
      </c>
      <c r="JM89" s="86">
        <f t="shared" si="86"/>
        <v>0.11594616552586558</v>
      </c>
    </row>
    <row r="90" spans="2:273" x14ac:dyDescent="0.25">
      <c r="B90" s="2">
        <v>63</v>
      </c>
      <c r="C90" s="37">
        <v>92.540999999999997</v>
      </c>
      <c r="D90" s="37">
        <v>86.049000000000007</v>
      </c>
      <c r="E90" s="37">
        <v>70.59</v>
      </c>
      <c r="F90" s="37">
        <v>75.41</v>
      </c>
      <c r="G90" s="37">
        <v>63.442999999999998</v>
      </c>
      <c r="H90" s="37">
        <v>65.75</v>
      </c>
      <c r="I90" s="37">
        <v>66.832999999999998</v>
      </c>
      <c r="J90" s="37">
        <v>63.35</v>
      </c>
      <c r="K90" s="37">
        <v>64.197000000000003</v>
      </c>
      <c r="L90" s="37">
        <v>63.573999999999998</v>
      </c>
      <c r="M90" s="37">
        <v>68.738</v>
      </c>
      <c r="N90" s="37">
        <v>69.262</v>
      </c>
      <c r="O90" s="37">
        <v>73.507999999999996</v>
      </c>
      <c r="P90" s="37">
        <v>74.459000000000003</v>
      </c>
      <c r="Q90" s="37">
        <v>65.197000000000003</v>
      </c>
      <c r="S90" s="4">
        <f t="shared" si="88"/>
        <v>101.85670776558553</v>
      </c>
      <c r="T90" s="4">
        <f t="shared" si="88"/>
        <v>99.555303637720414</v>
      </c>
      <c r="U90" s="4">
        <f t="shared" si="88"/>
        <v>82.949112879346174</v>
      </c>
      <c r="V90" s="4">
        <f t="shared" si="88"/>
        <v>81.48554534830231</v>
      </c>
      <c r="W90" s="4">
        <f t="shared" si="88"/>
        <v>70.209093168203566</v>
      </c>
      <c r="X90" s="4">
        <f t="shared" si="88"/>
        <v>72.346247763488464</v>
      </c>
      <c r="Y90" s="4">
        <f t="shared" si="88"/>
        <v>73.352621528263242</v>
      </c>
      <c r="Z90" s="4">
        <f t="shared" si="88"/>
        <v>68.892239382391296</v>
      </c>
      <c r="AA90" s="4">
        <f t="shared" si="88"/>
        <v>65.87183156643907</v>
      </c>
      <c r="AB90" s="4">
        <f t="shared" si="88"/>
        <v>70.4611753136235</v>
      </c>
      <c r="AC90" s="4">
        <f t="shared" si="88"/>
        <v>77.753927709134757</v>
      </c>
      <c r="AD90" s="4">
        <f t="shared" si="88"/>
        <v>82.83047248326011</v>
      </c>
      <c r="AE90" s="4">
        <f t="shared" si="88"/>
        <v>88.589587330718615</v>
      </c>
      <c r="AF90" s="4">
        <f t="shared" si="88"/>
        <v>89.754007888175138</v>
      </c>
      <c r="AG90" s="4">
        <f t="shared" si="88"/>
        <v>70.754395075107567</v>
      </c>
      <c r="AI90" s="4">
        <f t="shared" si="89"/>
        <v>-9.3157077655855289</v>
      </c>
      <c r="AJ90" s="4">
        <f t="shared" si="89"/>
        <v>-13.506303637720407</v>
      </c>
      <c r="AK90" s="4">
        <f t="shared" si="89"/>
        <v>-12.359112879346171</v>
      </c>
      <c r="AL90" s="4">
        <f t="shared" si="89"/>
        <v>-6.0755453483023132</v>
      </c>
      <c r="AM90" s="4">
        <f t="shared" si="89"/>
        <v>-6.7660931682035681</v>
      </c>
      <c r="AN90" s="4">
        <f t="shared" si="89"/>
        <v>-6.5962477634884635</v>
      </c>
      <c r="AO90" s="4">
        <f t="shared" si="89"/>
        <v>-6.5196215282632437</v>
      </c>
      <c r="AP90" s="4">
        <f t="shared" si="89"/>
        <v>-5.5422393823912941</v>
      </c>
      <c r="AQ90" s="4">
        <f t="shared" si="89"/>
        <v>-1.6748315664390674</v>
      </c>
      <c r="AR90" s="4">
        <f t="shared" si="89"/>
        <v>-6.8871753136235014</v>
      </c>
      <c r="AS90" s="4">
        <f t="shared" si="89"/>
        <v>-9.0159277091347576</v>
      </c>
      <c r="AT90" s="4">
        <f t="shared" si="89"/>
        <v>-13.568472483260109</v>
      </c>
      <c r="AU90" s="4">
        <f t="shared" si="89"/>
        <v>-15.081587330718619</v>
      </c>
      <c r="AV90" s="4">
        <f t="shared" si="89"/>
        <v>-15.295007888175135</v>
      </c>
      <c r="AW90" s="4">
        <f t="shared" si="89"/>
        <v>-5.5573950751075643</v>
      </c>
      <c r="AY90" s="2">
        <f t="shared" si="80"/>
        <v>66.975169430178724</v>
      </c>
      <c r="AZ90" s="2">
        <f t="shared" si="80"/>
        <v>65.143348821534218</v>
      </c>
      <c r="BA90" s="2">
        <f t="shared" si="80"/>
        <v>62.226321919597062</v>
      </c>
      <c r="BB90" s="2">
        <f t="shared" si="80"/>
        <v>63.113754400755418</v>
      </c>
      <c r="BC90" s="2">
        <f t="shared" si="80"/>
        <v>60.732571287049829</v>
      </c>
      <c r="BD90" s="2">
        <f t="shared" si="80"/>
        <v>63.987900582136909</v>
      </c>
      <c r="BE90" s="2">
        <f t="shared" si="80"/>
        <v>67.772991289217742</v>
      </c>
      <c r="BF90" s="2">
        <f t="shared" si="80"/>
        <v>63.638385957284655</v>
      </c>
      <c r="BG90" s="2">
        <f t="shared" si="80"/>
        <v>61.325631881220275</v>
      </c>
      <c r="BH90" s="2">
        <f t="shared" si="80"/>
        <v>62.171019189612281</v>
      </c>
      <c r="BI90" s="2">
        <f t="shared" si="80"/>
        <v>65.281904804128686</v>
      </c>
      <c r="BJ90" s="2">
        <f t="shared" si="80"/>
        <v>66.84706661769809</v>
      </c>
      <c r="BK90" s="2">
        <f t="shared" si="80"/>
        <v>67.51548199960159</v>
      </c>
      <c r="BL90" s="2">
        <f t="shared" si="80"/>
        <v>66.607326499761825</v>
      </c>
      <c r="BM90" s="2">
        <f t="shared" si="80"/>
        <v>65.86434419342541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82.098988620199137</v>
      </c>
      <c r="DL90" s="2">
        <f t="shared" si="90"/>
        <v>83.572674909727539</v>
      </c>
      <c r="DM90" s="2">
        <f t="shared" si="90"/>
        <v>78.101976365028989</v>
      </c>
      <c r="DN90" s="2">
        <f t="shared" si="90"/>
        <v>79.023506968641129</v>
      </c>
      <c r="DO90" s="2">
        <f t="shared" si="90"/>
        <v>78.588387456445972</v>
      </c>
      <c r="DP90" s="2">
        <f t="shared" si="90"/>
        <v>76.295523867595819</v>
      </c>
      <c r="DQ90" s="2">
        <f t="shared" si="90"/>
        <v>79.786872326454031</v>
      </c>
      <c r="DR90" s="2">
        <f t="shared" si="90"/>
        <v>82.341855816135094</v>
      </c>
      <c r="DS90" s="2">
        <f t="shared" si="90"/>
        <v>76.996885928705439</v>
      </c>
      <c r="DT90" s="2">
        <f t="shared" si="90"/>
        <v>77.505182176360222</v>
      </c>
      <c r="DU90" s="2">
        <f t="shared" si="90"/>
        <v>78.097689473684227</v>
      </c>
      <c r="DV90" s="2">
        <f t="shared" si="90"/>
        <v>80.278379790940761</v>
      </c>
      <c r="DW90" s="2">
        <f t="shared" si="90"/>
        <v>82.708042870544091</v>
      </c>
      <c r="DX90" s="2">
        <f t="shared" si="90"/>
        <v>82.997782456140371</v>
      </c>
      <c r="DY90" s="2">
        <f t="shared" si="90"/>
        <v>76.386992851906157</v>
      </c>
      <c r="EA90" s="2">
        <f t="shared" si="94"/>
        <v>65.589846048247892</v>
      </c>
      <c r="EB90" s="2">
        <f t="shared" si="91"/>
        <v>63.292502487636725</v>
      </c>
      <c r="EC90" s="2">
        <f t="shared" si="91"/>
        <v>60.582300274755468</v>
      </c>
      <c r="ED90" s="2">
        <f t="shared" si="91"/>
        <v>61.079804157271262</v>
      </c>
      <c r="EE90" s="2">
        <f t="shared" si="91"/>
        <v>58.45981165836119</v>
      </c>
      <c r="EF90" s="2">
        <f t="shared" si="91"/>
        <v>62.372608849858295</v>
      </c>
      <c r="EG90" s="2">
        <f t="shared" si="91"/>
        <v>66.335549035623529</v>
      </c>
      <c r="EH90" s="2">
        <f t="shared" si="91"/>
        <v>61.395852252331849</v>
      </c>
      <c r="EI90" s="2">
        <f t="shared" si="91"/>
        <v>59.499057590990432</v>
      </c>
      <c r="EJ90" s="2">
        <f t="shared" si="91"/>
        <v>60.231332189103995</v>
      </c>
      <c r="EK90" s="2">
        <f t="shared" si="91"/>
        <v>63.548327893486778</v>
      </c>
      <c r="EL90" s="2">
        <f t="shared" si="91"/>
        <v>65.10840200563517</v>
      </c>
      <c r="EM90" s="2">
        <f t="shared" si="91"/>
        <v>65.588824352756546</v>
      </c>
      <c r="EN90" s="2">
        <f t="shared" si="91"/>
        <v>64.351765194175499</v>
      </c>
      <c r="EO90" s="2">
        <f t="shared" si="91"/>
        <v>64.124612392395633</v>
      </c>
      <c r="EQ90" s="2">
        <f t="shared" si="92"/>
        <v>63.467268222524588</v>
      </c>
      <c r="ER90" s="2">
        <f t="shared" si="92"/>
        <v>62.093549133042472</v>
      </c>
      <c r="ES90" s="2">
        <f t="shared" si="92"/>
        <v>60.435771527445574</v>
      </c>
      <c r="ET90" s="2">
        <f t="shared" si="92"/>
        <v>60.772956421323599</v>
      </c>
      <c r="EU90" s="2">
        <f t="shared" si="92"/>
        <v>59.125797666590593</v>
      </c>
      <c r="EV90" s="2">
        <f t="shared" si="92"/>
        <v>62.671773351318194</v>
      </c>
      <c r="EW90" s="2">
        <f t="shared" si="92"/>
        <v>65.033329425854333</v>
      </c>
      <c r="EX90" s="2">
        <f t="shared" si="92"/>
        <v>61.086223457769059</v>
      </c>
      <c r="EY90" s="2">
        <f t="shared" si="92"/>
        <v>59.294688979538272</v>
      </c>
      <c r="EZ90" s="2">
        <f t="shared" si="92"/>
        <v>59.497222017225518</v>
      </c>
      <c r="FA90" s="2">
        <f t="shared" si="92"/>
        <v>62.907729701278363</v>
      </c>
      <c r="FB90" s="2">
        <f t="shared" si="92"/>
        <v>65.291375390381504</v>
      </c>
      <c r="FC90" s="2">
        <f t="shared" si="92"/>
        <v>64.619522926638268</v>
      </c>
      <c r="FD90" s="2">
        <f t="shared" si="92"/>
        <v>62.767081460824855</v>
      </c>
      <c r="FE90" s="2">
        <f t="shared" si="92"/>
        <v>63.698831127446326</v>
      </c>
      <c r="FG90" s="2">
        <f t="shared" si="93"/>
        <v>0.91606710466001307</v>
      </c>
      <c r="FH90" s="2">
        <f t="shared" si="93"/>
        <v>0.90872211925499013</v>
      </c>
      <c r="FI90" s="2">
        <f t="shared" si="93"/>
        <v>0.90615934649394136</v>
      </c>
      <c r="FJ90" s="2">
        <f t="shared" si="93"/>
        <v>0.88664449438551951</v>
      </c>
      <c r="FK90" s="2">
        <f t="shared" si="93"/>
        <v>0.8870945480907112</v>
      </c>
      <c r="FL90" s="2">
        <f t="shared" si="93"/>
        <v>0.88398733310571342</v>
      </c>
      <c r="FM90" s="2">
        <f t="shared" si="93"/>
        <v>0.89311506880094227</v>
      </c>
      <c r="FN90" s="2">
        <f t="shared" si="93"/>
        <v>0.89293329602010174</v>
      </c>
      <c r="FO90" s="2">
        <f t="shared" si="93"/>
        <v>0.89560764207324695</v>
      </c>
      <c r="FP90" s="2">
        <f t="shared" si="93"/>
        <v>0.88769896495541711</v>
      </c>
      <c r="FQ90" s="2">
        <f t="shared" si="93"/>
        <v>0.88083947214229397</v>
      </c>
      <c r="FR90" s="2">
        <f t="shared" si="93"/>
        <v>0.88538992198528499</v>
      </c>
      <c r="FS90" s="2">
        <f t="shared" si="93"/>
        <v>0.88744744693256139</v>
      </c>
      <c r="FT90" s="2">
        <f t="shared" si="93"/>
        <v>0.87902212476974062</v>
      </c>
      <c r="FU90" s="2">
        <f t="shared" si="93"/>
        <v>0.85812098575189788</v>
      </c>
      <c r="FW90" s="2">
        <f t="shared" si="82"/>
        <v>1.5865317614679797E-4</v>
      </c>
      <c r="FX90" s="2">
        <f t="shared" si="82"/>
        <v>2.375621480682353E-4</v>
      </c>
      <c r="FY90" s="2">
        <f t="shared" si="82"/>
        <v>2.471097638139797E-4</v>
      </c>
      <c r="FZ90" s="2">
        <f t="shared" si="82"/>
        <v>2.1920088294561621E-4</v>
      </c>
      <c r="GA90" s="2">
        <f t="shared" si="82"/>
        <v>2.0072781388459846E-4</v>
      </c>
      <c r="GB90" s="2">
        <f t="shared" si="82"/>
        <v>1.9129986375648233E-4</v>
      </c>
      <c r="GC90" s="2">
        <f t="shared" si="82"/>
        <v>2.3153612510127703E-4</v>
      </c>
      <c r="GD90" s="2">
        <f t="shared" si="82"/>
        <v>2.7729389615124199E-4</v>
      </c>
      <c r="GE90" s="2">
        <f t="shared" si="82"/>
        <v>3.1936676245626042E-4</v>
      </c>
      <c r="GF90" s="2">
        <f t="shared" si="82"/>
        <v>2.5095996826709745E-4</v>
      </c>
      <c r="GG90" s="2">
        <f t="shared" si="82"/>
        <v>2.0714271234848072E-4</v>
      </c>
      <c r="GH90" s="2">
        <f t="shared" si="82"/>
        <v>1.7638962948179565E-4</v>
      </c>
      <c r="GI90" s="2">
        <f t="shared" si="82"/>
        <v>1.5898444710558878E-4</v>
      </c>
      <c r="GJ90" s="2">
        <f t="shared" si="82"/>
        <v>1.2257605025045289E-4</v>
      </c>
      <c r="GK90" s="2">
        <f t="shared" si="82"/>
        <v>1.0017091936881668E-4</v>
      </c>
      <c r="GM90" s="86">
        <f t="shared" si="83"/>
        <v>0.22779817429302546</v>
      </c>
      <c r="GN90" s="86">
        <f t="shared" si="83"/>
        <v>0.20293166865201165</v>
      </c>
      <c r="GO90" s="86">
        <f t="shared" si="83"/>
        <v>0.12301161548467257</v>
      </c>
      <c r="GP90" s="86">
        <f t="shared" si="83"/>
        <v>0.12579702789880359</v>
      </c>
      <c r="GQ90" s="86">
        <f t="shared" si="83"/>
        <v>6.4317451000918596E-2</v>
      </c>
      <c r="GR90" s="86">
        <f t="shared" si="83"/>
        <v>5.7995270986449868E-2</v>
      </c>
      <c r="GS90" s="86">
        <f t="shared" si="83"/>
        <v>3.7461572876874932E-2</v>
      </c>
      <c r="GT90" s="86">
        <f t="shared" si="83"/>
        <v>3.0702729285497169E-2</v>
      </c>
      <c r="GU90" s="86">
        <f t="shared" si="83"/>
        <v>1.2503760225006101E-2</v>
      </c>
      <c r="GV90" s="86">
        <f t="shared" si="83"/>
        <v>5.3455830721948178E-2</v>
      </c>
      <c r="GW90" s="86">
        <f t="shared" si="83"/>
        <v>8.601230819588572E-2</v>
      </c>
      <c r="GX90" s="86">
        <f t="shared" si="83"/>
        <v>0.10908739410634274</v>
      </c>
      <c r="GY90" s="86">
        <f t="shared" si="83"/>
        <v>0.14035289590346903</v>
      </c>
      <c r="GZ90" s="86">
        <f t="shared" si="83"/>
        <v>0.16252703065307381</v>
      </c>
      <c r="HA90" s="86">
        <f t="shared" si="83"/>
        <v>5.4222708826284646E-2</v>
      </c>
      <c r="HC90" s="86">
        <f t="shared" si="73"/>
        <v>4.0099217130127162E-3</v>
      </c>
      <c r="HD90" s="86">
        <f t="shared" si="73"/>
        <v>5.437376856700077E-3</v>
      </c>
      <c r="HE90" s="86">
        <f t="shared" si="73"/>
        <v>6.1802668309218298E-3</v>
      </c>
      <c r="HF90" s="86">
        <f t="shared" si="73"/>
        <v>1.392439720286546E-3</v>
      </c>
      <c r="HG90" s="86">
        <f t="shared" si="87"/>
        <v>1.9563944626906694E-3</v>
      </c>
      <c r="HH90" s="86">
        <f t="shared" si="87"/>
        <v>1.2209024595166739E-3</v>
      </c>
      <c r="HI90" s="86">
        <f t="shared" si="87"/>
        <v>1.6057779073491893E-3</v>
      </c>
      <c r="HJ90" s="86">
        <f t="shared" si="87"/>
        <v>3.016276600267263E-3</v>
      </c>
      <c r="HK90" s="86">
        <f t="shared" si="87"/>
        <v>6.4928854124725209E-3</v>
      </c>
      <c r="HL90" s="86">
        <f t="shared" si="87"/>
        <v>2.7776014803771267E-3</v>
      </c>
      <c r="HM90" s="86">
        <f t="shared" si="87"/>
        <v>1.9161042716803666E-3</v>
      </c>
      <c r="HN90" s="86">
        <f t="shared" si="87"/>
        <v>1.4142506156296347E-3</v>
      </c>
      <c r="HO90" s="86">
        <f t="shared" si="87"/>
        <v>1.0405982886464971E-3</v>
      </c>
      <c r="HP90" s="86">
        <f t="shared" si="87"/>
        <v>6.0192885810619195E-4</v>
      </c>
      <c r="HQ90" s="86">
        <f t="shared" si="87"/>
        <v>8.9737382290046134E-5</v>
      </c>
      <c r="HS90" s="86">
        <f t="shared" si="84"/>
        <v>7.4366711972175702E-40</v>
      </c>
      <c r="HT90" s="86">
        <f t="shared" si="84"/>
        <v>2.7800871030052733E-33</v>
      </c>
      <c r="HU90" s="86">
        <f t="shared" si="84"/>
        <v>1.880732564778966E-34</v>
      </c>
      <c r="HV90" s="86">
        <f t="shared" si="84"/>
        <v>7.5746925038963094E-51</v>
      </c>
      <c r="HW90" s="86">
        <f t="shared" si="84"/>
        <v>2.569834402502011E-47</v>
      </c>
      <c r="HX90" s="86">
        <f t="shared" si="84"/>
        <v>3.9813315958321503E-50</v>
      </c>
      <c r="HY90" s="86">
        <f t="shared" si="84"/>
        <v>1.2469614557786939E-47</v>
      </c>
      <c r="HZ90" s="86">
        <f t="shared" si="84"/>
        <v>1.6745441688963516E-44</v>
      </c>
      <c r="IA90" s="86">
        <f t="shared" si="84"/>
        <v>6.442982037125235E-42</v>
      </c>
      <c r="IB90" s="86">
        <f t="shared" si="84"/>
        <v>1.4149061290591942E-46</v>
      </c>
      <c r="IC90" s="86">
        <f t="shared" si="84"/>
        <v>1.2193920834091942E-47</v>
      </c>
      <c r="ID90" s="86">
        <f t="shared" si="84"/>
        <v>2.7866751826611344E-48</v>
      </c>
      <c r="IE90" s="86">
        <f t="shared" si="84"/>
        <v>3.196817131232286E-49</v>
      </c>
      <c r="IF90" s="86">
        <f t="shared" si="84"/>
        <v>2.4555821605721614E-38</v>
      </c>
      <c r="IG90" s="86">
        <f t="shared" si="84"/>
        <v>1.2978529311362279E-24</v>
      </c>
      <c r="II90" s="86">
        <f t="shared" si="85"/>
        <v>1.6562169964350819E-167</v>
      </c>
      <c r="IJ90" s="86">
        <f t="shared" si="85"/>
        <v>8.119070114770225E-140</v>
      </c>
      <c r="IK90" s="86">
        <f t="shared" si="85"/>
        <v>4.6049151593840868E-148</v>
      </c>
      <c r="IL90" s="86">
        <f t="shared" si="85"/>
        <v>1.8060571513589751E-215</v>
      </c>
      <c r="IM90" s="86">
        <f t="shared" si="85"/>
        <v>1.6835436489051698E-202</v>
      </c>
      <c r="IN90" s="86">
        <f t="shared" si="85"/>
        <v>2.2428434492607298E-213</v>
      </c>
      <c r="IO90" s="86">
        <f t="shared" si="85"/>
        <v>5.1656027239775605E-205</v>
      </c>
      <c r="IP90" s="86">
        <f t="shared" si="85"/>
        <v>8.1616654273858211E-188</v>
      </c>
      <c r="IQ90" s="86">
        <f t="shared" si="85"/>
        <v>8.9218411235778532E-180</v>
      </c>
      <c r="IR90" s="86">
        <f t="shared" si="85"/>
        <v>4.7240836764680488E-198</v>
      </c>
      <c r="IS90" s="86">
        <f t="shared" si="85"/>
        <v>8.6592735559500561E-201</v>
      </c>
      <c r="IT90" s="86">
        <f t="shared" si="85"/>
        <v>4.5222267982958311E-202</v>
      </c>
      <c r="IU90" s="86">
        <f t="shared" si="85"/>
        <v>7.1477805327967289E-205</v>
      </c>
      <c r="IV90" s="86">
        <f t="shared" si="85"/>
        <v>2.2982649328115072E-101</v>
      </c>
      <c r="IW90" s="86">
        <f t="shared" si="85"/>
        <v>2.6996921192248566E-64</v>
      </c>
      <c r="IY90" s="86">
        <f t="shared" si="86"/>
        <v>0.23180809600603816</v>
      </c>
      <c r="IZ90" s="86">
        <f t="shared" si="86"/>
        <v>0.20836904550871171</v>
      </c>
      <c r="JA90" s="86">
        <f t="shared" si="86"/>
        <v>0.12919188231559439</v>
      </c>
      <c r="JB90" s="86">
        <f t="shared" si="86"/>
        <v>0.12718946761909014</v>
      </c>
      <c r="JC90" s="86">
        <f t="shared" si="86"/>
        <v>6.627384546360926E-2</v>
      </c>
      <c r="JD90" s="86">
        <f t="shared" si="86"/>
        <v>5.9216173445966538E-2</v>
      </c>
      <c r="JE90" s="86">
        <f t="shared" si="86"/>
        <v>3.9067350784224124E-2</v>
      </c>
      <c r="JF90" s="86">
        <f t="shared" si="86"/>
        <v>3.371900588576443E-2</v>
      </c>
      <c r="JG90" s="86">
        <f t="shared" si="86"/>
        <v>1.8996645637478621E-2</v>
      </c>
      <c r="JH90" s="86">
        <f t="shared" si="86"/>
        <v>5.6233432202325302E-2</v>
      </c>
      <c r="JI90" s="86">
        <f t="shared" si="86"/>
        <v>8.7928412467566081E-2</v>
      </c>
      <c r="JJ90" s="86">
        <f t="shared" si="86"/>
        <v>0.11050164472197238</v>
      </c>
      <c r="JK90" s="86">
        <f t="shared" si="86"/>
        <v>0.14139349419211553</v>
      </c>
      <c r="JL90" s="86">
        <f t="shared" si="86"/>
        <v>0.16312895951118001</v>
      </c>
      <c r="JM90" s="86">
        <f t="shared" si="86"/>
        <v>5.4312446208574693E-2</v>
      </c>
    </row>
    <row r="91" spans="2:273" x14ac:dyDescent="0.25">
      <c r="B91" s="2">
        <v>64</v>
      </c>
      <c r="C91" s="37">
        <v>75.688999999999993</v>
      </c>
      <c r="D91" s="37">
        <v>71.557000000000002</v>
      </c>
      <c r="E91" s="37">
        <v>68.23</v>
      </c>
      <c r="F91" s="37">
        <v>67.983999999999995</v>
      </c>
      <c r="G91" s="37">
        <v>64.278999999999996</v>
      </c>
      <c r="H91" s="37">
        <v>63.683</v>
      </c>
      <c r="I91" s="37">
        <v>65.417000000000002</v>
      </c>
      <c r="J91" s="37">
        <v>65.966999999999999</v>
      </c>
      <c r="K91" s="37">
        <v>64.885000000000005</v>
      </c>
      <c r="L91" s="37">
        <v>64.525000000000006</v>
      </c>
      <c r="M91" s="37">
        <v>66.328000000000003</v>
      </c>
      <c r="N91" s="37">
        <v>66.950999999999993</v>
      </c>
      <c r="O91" s="37">
        <v>68.262</v>
      </c>
      <c r="P91" s="37">
        <v>68.278999999999996</v>
      </c>
      <c r="Q91" s="37">
        <v>64.525000000000006</v>
      </c>
      <c r="S91" s="4">
        <f t="shared" si="88"/>
        <v>90.491862512530375</v>
      </c>
      <c r="T91" s="4">
        <f t="shared" si="88"/>
        <v>84.746695929566798</v>
      </c>
      <c r="U91" s="4">
        <f t="shared" si="88"/>
        <v>74.252083943911373</v>
      </c>
      <c r="V91" s="4">
        <f t="shared" si="88"/>
        <v>71.444253141402299</v>
      </c>
      <c r="W91" s="4">
        <f t="shared" si="88"/>
        <v>64.928414079340115</v>
      </c>
      <c r="X91" s="4">
        <f t="shared" si="88"/>
        <v>66.992785620911391</v>
      </c>
      <c r="Y91" s="4">
        <f t="shared" si="88"/>
        <v>70.016564451722715</v>
      </c>
      <c r="Z91" s="4">
        <f t="shared" si="88"/>
        <v>66.621635929550024</v>
      </c>
      <c r="AA91" s="4">
        <f t="shared" si="88"/>
        <v>65.952668869629548</v>
      </c>
      <c r="AB91" s="4">
        <f t="shared" si="88"/>
        <v>66.421214863415372</v>
      </c>
      <c r="AC91" s="4">
        <f t="shared" si="88"/>
        <v>70.928039777696085</v>
      </c>
      <c r="AD91" s="4">
        <f t="shared" si="88"/>
        <v>74.12350982691153</v>
      </c>
      <c r="AE91" s="4">
        <f t="shared" si="88"/>
        <v>77.568128016027828</v>
      </c>
      <c r="AF91" s="4">
        <f t="shared" si="88"/>
        <v>78.494387671774717</v>
      </c>
      <c r="AG91" s="4">
        <f t="shared" si="88"/>
        <v>67.343277639326743</v>
      </c>
      <c r="AI91" s="4">
        <f t="shared" si="89"/>
        <v>-14.802862512530382</v>
      </c>
      <c r="AJ91" s="4">
        <f t="shared" si="89"/>
        <v>-13.189695929566795</v>
      </c>
      <c r="AK91" s="4">
        <f t="shared" si="89"/>
        <v>-6.0220839439113689</v>
      </c>
      <c r="AL91" s="4">
        <f t="shared" si="89"/>
        <v>-3.4602531414023048</v>
      </c>
      <c r="AM91" s="4">
        <f t="shared" si="89"/>
        <v>-0.64941407934011863</v>
      </c>
      <c r="AN91" s="4">
        <f t="shared" si="89"/>
        <v>-3.3097856209113914</v>
      </c>
      <c r="AO91" s="4">
        <f t="shared" si="89"/>
        <v>-4.5995644517227134</v>
      </c>
      <c r="AP91" s="4">
        <f t="shared" si="89"/>
        <v>-0.65463592955002525</v>
      </c>
      <c r="AQ91" s="4">
        <f t="shared" si="89"/>
        <v>-1.0676688696295429</v>
      </c>
      <c r="AR91" s="4">
        <f t="shared" si="89"/>
        <v>-1.8962148634153664</v>
      </c>
      <c r="AS91" s="4">
        <f t="shared" si="89"/>
        <v>-4.6000397776960824</v>
      </c>
      <c r="AT91" s="4">
        <f t="shared" si="89"/>
        <v>-7.1725098269115364</v>
      </c>
      <c r="AU91" s="4">
        <f t="shared" si="89"/>
        <v>-9.3061280160278272</v>
      </c>
      <c r="AV91" s="4">
        <f t="shared" si="89"/>
        <v>-10.215387671774721</v>
      </c>
      <c r="AW91" s="4">
        <f t="shared" si="89"/>
        <v>-2.8182776393267375</v>
      </c>
      <c r="AY91" s="2">
        <f t="shared" si="80"/>
        <v>66.728316894195686</v>
      </c>
      <c r="AZ91" s="2">
        <f t="shared" si="80"/>
        <v>64.883805906546883</v>
      </c>
      <c r="BA91" s="2">
        <f t="shared" si="80"/>
        <v>62.009538024515081</v>
      </c>
      <c r="BB91" s="2">
        <f t="shared" si="80"/>
        <v>62.867528861460805</v>
      </c>
      <c r="BC91" s="2">
        <f t="shared" si="80"/>
        <v>60.512001290304731</v>
      </c>
      <c r="BD91" s="2">
        <f t="shared" si="80"/>
        <v>63.787655299697057</v>
      </c>
      <c r="BE91" s="2">
        <f t="shared" si="80"/>
        <v>67.518907125192541</v>
      </c>
      <c r="BF91" s="2">
        <f t="shared" si="80"/>
        <v>63.393599559264224</v>
      </c>
      <c r="BG91" s="2">
        <f t="shared" si="80"/>
        <v>61.115580989199358</v>
      </c>
      <c r="BH91" s="2">
        <f t="shared" si="80"/>
        <v>61.948883289978269</v>
      </c>
      <c r="BI91" s="2">
        <f t="shared" si="80"/>
        <v>65.059661470563881</v>
      </c>
      <c r="BJ91" s="2">
        <f t="shared" si="80"/>
        <v>66.621906794099829</v>
      </c>
      <c r="BK91" s="2">
        <f t="shared" si="80"/>
        <v>67.256732348759144</v>
      </c>
      <c r="BL91" s="2">
        <f t="shared" si="80"/>
        <v>66.344984842082212</v>
      </c>
      <c r="BM91" s="2">
        <f t="shared" si="80"/>
        <v>65.663012358564956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82.35544902797534</v>
      </c>
      <c r="DL91" s="2">
        <f t="shared" si="90"/>
        <v>83.88524182076813</v>
      </c>
      <c r="DM91" s="2">
        <f t="shared" si="90"/>
        <v>78.331509246088174</v>
      </c>
      <c r="DN91" s="2">
        <f t="shared" si="90"/>
        <v>79.261891986062736</v>
      </c>
      <c r="DO91" s="2">
        <f t="shared" si="90"/>
        <v>78.855643205574893</v>
      </c>
      <c r="DP91" s="2">
        <f t="shared" si="90"/>
        <v>76.515981881533108</v>
      </c>
      <c r="DQ91" s="2">
        <f t="shared" si="90"/>
        <v>79.946784333958718</v>
      </c>
      <c r="DR91" s="2">
        <f t="shared" si="90"/>
        <v>82.680135834896817</v>
      </c>
      <c r="DS91" s="2">
        <f t="shared" si="90"/>
        <v>77.26081491557224</v>
      </c>
      <c r="DT91" s="2">
        <f t="shared" si="90"/>
        <v>77.76607889305815</v>
      </c>
      <c r="DU91" s="2">
        <f t="shared" si="90"/>
        <v>78.317894534412972</v>
      </c>
      <c r="DV91" s="2">
        <f t="shared" si="90"/>
        <v>80.499930313588848</v>
      </c>
      <c r="DW91" s="2">
        <f t="shared" si="90"/>
        <v>82.99419155722326</v>
      </c>
      <c r="DX91" s="2">
        <f t="shared" si="90"/>
        <v>83.331722941970327</v>
      </c>
      <c r="DY91" s="2">
        <f t="shared" si="90"/>
        <v>76.650192998533726</v>
      </c>
      <c r="EA91" s="2">
        <f t="shared" si="94"/>
        <v>65.422886484967677</v>
      </c>
      <c r="EB91" s="2">
        <f t="shared" si="91"/>
        <v>63.143451753334304</v>
      </c>
      <c r="EC91" s="2">
        <f t="shared" si="91"/>
        <v>60.468025541268268</v>
      </c>
      <c r="ED91" s="2">
        <f t="shared" si="91"/>
        <v>60.956050695525143</v>
      </c>
      <c r="EE91" s="2">
        <f t="shared" si="91"/>
        <v>58.382572024240382</v>
      </c>
      <c r="EF91" s="2">
        <f t="shared" si="91"/>
        <v>62.264128074618597</v>
      </c>
      <c r="EG91" s="2">
        <f t="shared" si="91"/>
        <v>66.162808029811004</v>
      </c>
      <c r="EH91" s="2">
        <f t="shared" si="91"/>
        <v>61.284637995018748</v>
      </c>
      <c r="EI91" s="2">
        <f t="shared" si="91"/>
        <v>59.399350329209199</v>
      </c>
      <c r="EJ91" s="2">
        <f t="shared" si="91"/>
        <v>60.124168123550724</v>
      </c>
      <c r="EK91" s="2">
        <f t="shared" si="91"/>
        <v>63.424055024830913</v>
      </c>
      <c r="EL91" s="2">
        <f t="shared" si="91"/>
        <v>64.983483503499258</v>
      </c>
      <c r="EM91" s="2">
        <f t="shared" si="91"/>
        <v>65.436598734824074</v>
      </c>
      <c r="EN91" s="2">
        <f t="shared" si="91"/>
        <v>64.213077670200846</v>
      </c>
      <c r="EO91" s="2">
        <f t="shared" si="91"/>
        <v>64.006318892002511</v>
      </c>
      <c r="EQ91" s="2">
        <f t="shared" si="92"/>
        <v>63.341902104923115</v>
      </c>
      <c r="ER91" s="2">
        <f t="shared" si="92"/>
        <v>61.970249553828801</v>
      </c>
      <c r="ES91" s="2">
        <f t="shared" si="92"/>
        <v>60.324253531333653</v>
      </c>
      <c r="ET91" s="2">
        <f t="shared" si="92"/>
        <v>60.655829054176159</v>
      </c>
      <c r="EU91" s="2">
        <f t="shared" si="92"/>
        <v>59.034306481058877</v>
      </c>
      <c r="EV91" s="2">
        <f t="shared" si="92"/>
        <v>62.556003990988444</v>
      </c>
      <c r="EW91" s="2">
        <f t="shared" si="92"/>
        <v>64.891875082759483</v>
      </c>
      <c r="EX91" s="2">
        <f t="shared" si="92"/>
        <v>60.982435656915641</v>
      </c>
      <c r="EY91" s="2">
        <f t="shared" si="92"/>
        <v>59.199386167859366</v>
      </c>
      <c r="EZ91" s="2">
        <f t="shared" si="92"/>
        <v>59.40610988354603</v>
      </c>
      <c r="FA91" s="2">
        <f t="shared" si="92"/>
        <v>62.796897965556603</v>
      </c>
      <c r="FB91" s="2">
        <f t="shared" si="92"/>
        <v>65.162482644241322</v>
      </c>
      <c r="FC91" s="2">
        <f t="shared" si="92"/>
        <v>64.487220785776486</v>
      </c>
      <c r="FD91" s="2">
        <f t="shared" si="92"/>
        <v>62.66031051716292</v>
      </c>
      <c r="FE91" s="2">
        <f t="shared" si="92"/>
        <v>63.591492435266112</v>
      </c>
      <c r="FG91" s="2">
        <f t="shared" si="93"/>
        <v>0.92288276462056251</v>
      </c>
      <c r="FH91" s="2">
        <f t="shared" si="93"/>
        <v>0.91607957952176966</v>
      </c>
      <c r="FI91" s="2">
        <f t="shared" si="93"/>
        <v>0.91370376221769278</v>
      </c>
      <c r="FJ91" s="2">
        <f t="shared" si="93"/>
        <v>0.89557702964650532</v>
      </c>
      <c r="FK91" s="2">
        <f t="shared" si="93"/>
        <v>0.89599577868150204</v>
      </c>
      <c r="FL91" s="2">
        <f t="shared" si="93"/>
        <v>0.89310401130365746</v>
      </c>
      <c r="FM91" s="2">
        <f t="shared" si="93"/>
        <v>0.90159430664470264</v>
      </c>
      <c r="FN91" s="2">
        <f t="shared" si="93"/>
        <v>0.90142536241977966</v>
      </c>
      <c r="FO91" s="2">
        <f t="shared" si="93"/>
        <v>0.90391041715966369</v>
      </c>
      <c r="FP91" s="2">
        <f t="shared" si="93"/>
        <v>0.89655810104109934</v>
      </c>
      <c r="FQ91" s="2">
        <f t="shared" si="93"/>
        <v>0.89017278678015899</v>
      </c>
      <c r="FR91" s="2">
        <f t="shared" si="93"/>
        <v>0.8944095454657176</v>
      </c>
      <c r="FS91" s="2">
        <f t="shared" si="93"/>
        <v>0.89632410728494871</v>
      </c>
      <c r="FT91" s="2">
        <f t="shared" si="93"/>
        <v>0.88847976234380499</v>
      </c>
      <c r="FU91" s="2">
        <f t="shared" si="93"/>
        <v>0.86896903474978471</v>
      </c>
      <c r="FW91" s="2">
        <f t="shared" si="82"/>
        <v>1.7395708570712768E-4</v>
      </c>
      <c r="FX91" s="2">
        <f t="shared" si="82"/>
        <v>2.6047574559432096E-4</v>
      </c>
      <c r="FY91" s="2">
        <f t="shared" si="82"/>
        <v>2.7094400858014068E-4</v>
      </c>
      <c r="FZ91" s="2">
        <f t="shared" si="82"/>
        <v>2.4034390590685703E-4</v>
      </c>
      <c r="GA91" s="2">
        <f t="shared" si="82"/>
        <v>2.2008940906383879E-4</v>
      </c>
      <c r="GB91" s="2">
        <f t="shared" si="82"/>
        <v>2.0975225829071822E-4</v>
      </c>
      <c r="GC91" s="2">
        <f t="shared" si="82"/>
        <v>2.538686418276612E-4</v>
      </c>
      <c r="GD91" s="2">
        <f t="shared" si="82"/>
        <v>3.0403857716565139E-4</v>
      </c>
      <c r="GE91" s="2">
        <f t="shared" si="82"/>
        <v>3.5016790225753482E-4</v>
      </c>
      <c r="GF91" s="2">
        <f t="shared" si="82"/>
        <v>2.7516547095786153E-4</v>
      </c>
      <c r="GG91" s="2">
        <f t="shared" si="82"/>
        <v>2.2712292858393344E-4</v>
      </c>
      <c r="GH91" s="2">
        <f t="shared" si="82"/>
        <v>1.9340409144945415E-4</v>
      </c>
      <c r="GI91" s="2">
        <f t="shared" si="82"/>
        <v>1.7432030595944923E-4</v>
      </c>
      <c r="GJ91" s="2">
        <f t="shared" si="82"/>
        <v>1.344003770613743E-4</v>
      </c>
      <c r="GK91" s="2">
        <f t="shared" si="82"/>
        <v>1.0983416750412455E-4</v>
      </c>
      <c r="GM91" s="86">
        <f t="shared" si="83"/>
        <v>0.16054010085990039</v>
      </c>
      <c r="GN91" s="86">
        <f t="shared" si="83"/>
        <v>0.11416031098090119</v>
      </c>
      <c r="GO91" s="86">
        <f t="shared" si="83"/>
        <v>6.2048403765640608E-2</v>
      </c>
      <c r="GP91" s="86">
        <f t="shared" si="83"/>
        <v>5.9204109909979499E-2</v>
      </c>
      <c r="GQ91" s="86">
        <f t="shared" si="83"/>
        <v>2.4034141442184454E-2</v>
      </c>
      <c r="GR91" s="86">
        <f t="shared" si="83"/>
        <v>1.8360574857882821E-2</v>
      </c>
      <c r="GS91" s="86">
        <f t="shared" si="83"/>
        <v>1.0165193766211765E-2</v>
      </c>
      <c r="GT91" s="86">
        <f t="shared" si="83"/>
        <v>8.3766117169517939E-3</v>
      </c>
      <c r="GU91" s="86">
        <f t="shared" si="83"/>
        <v>2.5818078660590498E-3</v>
      </c>
      <c r="GV91" s="86">
        <f t="shared" si="83"/>
        <v>1.9540250785440656E-2</v>
      </c>
      <c r="GW91" s="86">
        <f t="shared" si="83"/>
        <v>3.6840969888809943E-2</v>
      </c>
      <c r="GX91" s="86">
        <f t="shared" si="83"/>
        <v>5.1541761598534602E-2</v>
      </c>
      <c r="GY91" s="86">
        <f t="shared" si="83"/>
        <v>7.3063065386882592E-2</v>
      </c>
      <c r="GZ91" s="86">
        <f t="shared" si="83"/>
        <v>9.5285331557701983E-2</v>
      </c>
      <c r="HA91" s="86">
        <f t="shared" si="83"/>
        <v>2.1627141853684063E-2</v>
      </c>
      <c r="HC91" s="86">
        <f t="shared" si="73"/>
        <v>6.0587019324540407E-3</v>
      </c>
      <c r="HD91" s="86">
        <f t="shared" si="73"/>
        <v>7.9809699579049681E-3</v>
      </c>
      <c r="HE91" s="86">
        <f t="shared" si="73"/>
        <v>9.1430935208648752E-3</v>
      </c>
      <c r="HF91" s="86">
        <f t="shared" si="73"/>
        <v>2.3688723578890142E-3</v>
      </c>
      <c r="HG91" s="86">
        <f t="shared" si="87"/>
        <v>3.2131927206507037E-3</v>
      </c>
      <c r="HH91" s="86">
        <f t="shared" si="87"/>
        <v>2.0658845994094752E-3</v>
      </c>
      <c r="HI91" s="86">
        <f t="shared" si="87"/>
        <v>2.6897553849404583E-3</v>
      </c>
      <c r="HJ91" s="86">
        <f t="shared" si="87"/>
        <v>4.8660036941074285E-3</v>
      </c>
      <c r="HK91" s="86">
        <f t="shared" si="87"/>
        <v>1.0105482832385885E-2</v>
      </c>
      <c r="HL91" s="86">
        <f t="shared" si="87"/>
        <v>4.5282620628432678E-3</v>
      </c>
      <c r="HM91" s="86">
        <f t="shared" si="87"/>
        <v>3.148835177624864E-3</v>
      </c>
      <c r="HN91" s="86">
        <f t="shared" si="87"/>
        <v>2.3351014528696871E-3</v>
      </c>
      <c r="HO91" s="86">
        <f t="shared" si="87"/>
        <v>1.7347045160696149E-3</v>
      </c>
      <c r="HP91" s="86">
        <f t="shared" si="87"/>
        <v>1.0455841602843683E-3</v>
      </c>
      <c r="HQ91" s="86">
        <f t="shared" si="87"/>
        <v>1.8887720739319973E-4</v>
      </c>
      <c r="HS91" s="86">
        <f t="shared" si="84"/>
        <v>1.1880147963728351E-38</v>
      </c>
      <c r="HT91" s="86">
        <f t="shared" si="84"/>
        <v>3.1064603756597235E-32</v>
      </c>
      <c r="HU91" s="86">
        <f t="shared" si="84"/>
        <v>2.388055007985259E-33</v>
      </c>
      <c r="HV91" s="86">
        <f t="shared" si="84"/>
        <v>3.0752085002297631E-49</v>
      </c>
      <c r="HW91" s="86">
        <f t="shared" si="84"/>
        <v>7.8825164998860186E-46</v>
      </c>
      <c r="HX91" s="86">
        <f t="shared" si="84"/>
        <v>1.4582519118489167E-48</v>
      </c>
      <c r="HY91" s="86">
        <f t="shared" si="84"/>
        <v>4.1914913157605297E-46</v>
      </c>
      <c r="HZ91" s="86">
        <f t="shared" si="84"/>
        <v>4.6238601944363974E-43</v>
      </c>
      <c r="IA91" s="86">
        <f t="shared" si="84"/>
        <v>1.5830905034785845E-40</v>
      </c>
      <c r="IB91" s="86">
        <f t="shared" si="84"/>
        <v>4.4464014287927284E-45</v>
      </c>
      <c r="IC91" s="86">
        <f t="shared" si="84"/>
        <v>3.7783840199833003E-46</v>
      </c>
      <c r="ID91" s="86">
        <f t="shared" si="84"/>
        <v>8.3873779707140593E-47</v>
      </c>
      <c r="IE91" s="86">
        <f t="shared" si="84"/>
        <v>9.7888059566114167E-48</v>
      </c>
      <c r="IF91" s="86">
        <f t="shared" si="84"/>
        <v>3.2567773334325698E-37</v>
      </c>
      <c r="IG91" s="86">
        <f t="shared" si="84"/>
        <v>6.2574419550810408E-24</v>
      </c>
      <c r="II91" s="86">
        <f t="shared" si="85"/>
        <v>4.8376126551571897E-164</v>
      </c>
      <c r="IJ91" s="86">
        <f t="shared" si="85"/>
        <v>8.605476294373879E-137</v>
      </c>
      <c r="IK91" s="86">
        <f t="shared" si="85"/>
        <v>7.6625077455806197E-145</v>
      </c>
      <c r="IL91" s="86">
        <f t="shared" si="85"/>
        <v>7.8742168639830133E-211</v>
      </c>
      <c r="IM91" s="86">
        <f t="shared" si="85"/>
        <v>3.460641938100193E-198</v>
      </c>
      <c r="IN91" s="86">
        <f t="shared" si="85"/>
        <v>7.4492508116402373E-209</v>
      </c>
      <c r="IO91" s="86">
        <f t="shared" si="85"/>
        <v>1.4261828641975318E-200</v>
      </c>
      <c r="IP91" s="86">
        <f t="shared" si="85"/>
        <v>1.1638019529277065E-183</v>
      </c>
      <c r="IQ91" s="86">
        <f t="shared" si="85"/>
        <v>9.870998602181647E-176</v>
      </c>
      <c r="IR91" s="86">
        <f t="shared" si="85"/>
        <v>1.0107471254203336E-193</v>
      </c>
      <c r="IS91" s="86">
        <f t="shared" si="85"/>
        <v>1.6959118274930067E-196</v>
      </c>
      <c r="IT91" s="86">
        <f t="shared" si="85"/>
        <v>7.8528588200027641E-198</v>
      </c>
      <c r="IU91" s="86">
        <f t="shared" si="85"/>
        <v>1.265806449385063E-200</v>
      </c>
      <c r="IV91" s="86">
        <f t="shared" si="85"/>
        <v>2.4240185104786582E-99</v>
      </c>
      <c r="IW91" s="86">
        <f t="shared" si="85"/>
        <v>4.7258164934964109E-63</v>
      </c>
      <c r="IY91" s="86">
        <f t="shared" si="86"/>
        <v>0.16659880279235442</v>
      </c>
      <c r="IZ91" s="86">
        <f t="shared" si="86"/>
        <v>0.12214128093880616</v>
      </c>
      <c r="JA91" s="86">
        <f t="shared" si="86"/>
        <v>7.1191497286505478E-2</v>
      </c>
      <c r="JB91" s="86">
        <f t="shared" si="86"/>
        <v>6.157298226786851E-2</v>
      </c>
      <c r="JC91" s="86">
        <f t="shared" si="86"/>
        <v>2.7247334162835157E-2</v>
      </c>
      <c r="JD91" s="86">
        <f t="shared" si="86"/>
        <v>2.0426459457292295E-2</v>
      </c>
      <c r="JE91" s="86">
        <f t="shared" si="86"/>
        <v>1.2854949151152224E-2</v>
      </c>
      <c r="JF91" s="86">
        <f t="shared" si="86"/>
        <v>1.3242615411059222E-2</v>
      </c>
      <c r="JG91" s="86">
        <f t="shared" si="86"/>
        <v>1.2687290698444934E-2</v>
      </c>
      <c r="JH91" s="86">
        <f t="shared" si="86"/>
        <v>2.4068512848283923E-2</v>
      </c>
      <c r="JI91" s="86">
        <f t="shared" si="86"/>
        <v>3.9989805066434805E-2</v>
      </c>
      <c r="JJ91" s="86">
        <f t="shared" si="86"/>
        <v>5.3876863051404288E-2</v>
      </c>
      <c r="JK91" s="86">
        <f t="shared" si="86"/>
        <v>7.4797769902952213E-2</v>
      </c>
      <c r="JL91" s="86">
        <f t="shared" si="86"/>
        <v>9.6330915717986354E-2</v>
      </c>
      <c r="JM91" s="86">
        <f t="shared" si="86"/>
        <v>2.1816019061077264E-2</v>
      </c>
    </row>
    <row r="92" spans="2:273" x14ac:dyDescent="0.25">
      <c r="B92" s="2">
        <v>65</v>
      </c>
      <c r="C92" s="37">
        <v>69.606999999999999</v>
      </c>
      <c r="D92" s="37">
        <v>70</v>
      </c>
      <c r="E92" s="37">
        <v>69.197000000000003</v>
      </c>
      <c r="F92" s="37">
        <v>68.328000000000003</v>
      </c>
      <c r="G92" s="37">
        <v>64.197000000000003</v>
      </c>
      <c r="H92" s="37">
        <v>64.75</v>
      </c>
      <c r="I92" s="37">
        <v>65.433000000000007</v>
      </c>
      <c r="J92" s="37">
        <v>65.983000000000004</v>
      </c>
      <c r="K92" s="37">
        <v>67.787000000000006</v>
      </c>
      <c r="L92" s="37">
        <v>64.164000000000001</v>
      </c>
      <c r="M92" s="37">
        <v>66.885000000000005</v>
      </c>
      <c r="N92" s="37">
        <v>67.59</v>
      </c>
      <c r="O92" s="37">
        <v>67.983999999999995</v>
      </c>
      <c r="P92" s="37">
        <v>67.525000000000006</v>
      </c>
      <c r="Q92" s="37">
        <v>63.015999999999998</v>
      </c>
      <c r="S92" s="4">
        <f t="shared" si="88"/>
        <v>83.110286299611062</v>
      </c>
      <c r="T92" s="4">
        <f t="shared" si="88"/>
        <v>76.971298023353341</v>
      </c>
      <c r="U92" s="4">
        <f t="shared" si="88"/>
        <v>70.902033621948974</v>
      </c>
      <c r="V92" s="4">
        <f t="shared" si="88"/>
        <v>67.245631195671933</v>
      </c>
      <c r="W92" s="4">
        <f t="shared" si="88"/>
        <v>63.610349051053937</v>
      </c>
      <c r="X92" s="4">
        <f t="shared" si="88"/>
        <v>65.752449344749905</v>
      </c>
      <c r="Y92" s="4">
        <f t="shared" si="88"/>
        <v>69.621917250020019</v>
      </c>
      <c r="Z92" s="4">
        <f t="shared" si="88"/>
        <v>66.846297076448636</v>
      </c>
      <c r="AA92" s="4">
        <f t="shared" si="88"/>
        <v>67.59097518388117</v>
      </c>
      <c r="AB92" s="4">
        <f t="shared" si="88"/>
        <v>65.820830563191251</v>
      </c>
      <c r="AC92" s="4">
        <f t="shared" si="88"/>
        <v>68.662774493955411</v>
      </c>
      <c r="AD92" s="4">
        <f t="shared" si="88"/>
        <v>70.523097792131395</v>
      </c>
      <c r="AE92" s="4">
        <f t="shared" si="88"/>
        <v>72.221408803372469</v>
      </c>
      <c r="AF92" s="4">
        <f t="shared" si="88"/>
        <v>72.294807781382389</v>
      </c>
      <c r="AG92" s="4">
        <f t="shared" si="88"/>
        <v>66.071206190172489</v>
      </c>
      <c r="AI92" s="4">
        <f t="shared" si="89"/>
        <v>-13.503286299611062</v>
      </c>
      <c r="AJ92" s="4">
        <f t="shared" si="89"/>
        <v>-6.9712980233533415</v>
      </c>
      <c r="AK92" s="4">
        <f t="shared" si="89"/>
        <v>-1.7050336219489708</v>
      </c>
      <c r="AL92" s="4">
        <f t="shared" si="89"/>
        <v>1.0823688043280697</v>
      </c>
      <c r="AM92" s="4">
        <f t="shared" si="89"/>
        <v>0.5866509489460654</v>
      </c>
      <c r="AN92" s="4">
        <f t="shared" si="89"/>
        <v>-1.0024493447499054</v>
      </c>
      <c r="AO92" s="4">
        <f t="shared" si="89"/>
        <v>-4.1889172500200118</v>
      </c>
      <c r="AP92" s="4">
        <f t="shared" si="89"/>
        <v>-0.86329707644863163</v>
      </c>
      <c r="AQ92" s="4">
        <f t="shared" si="89"/>
        <v>0.19602481611883604</v>
      </c>
      <c r="AR92" s="4">
        <f t="shared" si="89"/>
        <v>-1.6568305631912494</v>
      </c>
      <c r="AS92" s="4">
        <f t="shared" si="89"/>
        <v>-1.7777744939554054</v>
      </c>
      <c r="AT92" s="4">
        <f t="shared" si="89"/>
        <v>-2.9330977921313917</v>
      </c>
      <c r="AU92" s="4">
        <f t="shared" si="89"/>
        <v>-4.2374088033724746</v>
      </c>
      <c r="AV92" s="4">
        <f t="shared" si="89"/>
        <v>-4.7698077813823829</v>
      </c>
      <c r="AW92" s="4">
        <f t="shared" si="89"/>
        <v>-3.0552061901724912</v>
      </c>
      <c r="AY92" s="2">
        <f t="shared" si="80"/>
        <v>66.484554102558306</v>
      </c>
      <c r="AZ92" s="2">
        <f t="shared" si="80"/>
        <v>64.628976653488252</v>
      </c>
      <c r="BA92" s="2">
        <f t="shared" si="80"/>
        <v>61.797643248540084</v>
      </c>
      <c r="BB92" s="2">
        <f t="shared" si="80"/>
        <v>62.626549150793991</v>
      </c>
      <c r="BC92" s="2">
        <f t="shared" si="80"/>
        <v>60.298331405373098</v>
      </c>
      <c r="BD92" s="2">
        <f t="shared" si="80"/>
        <v>63.590695601288104</v>
      </c>
      <c r="BE92" s="2">
        <f t="shared" si="80"/>
        <v>67.267713589102158</v>
      </c>
      <c r="BF92" s="2">
        <f t="shared" si="80"/>
        <v>63.15439795200092</v>
      </c>
      <c r="BG92" s="2">
        <f t="shared" si="80"/>
        <v>60.910338789956349</v>
      </c>
      <c r="BH92" s="2">
        <f t="shared" si="80"/>
        <v>61.731461893998173</v>
      </c>
      <c r="BI92" s="2">
        <f t="shared" si="80"/>
        <v>64.840847917668953</v>
      </c>
      <c r="BJ92" s="2">
        <f t="shared" si="80"/>
        <v>66.400520869090698</v>
      </c>
      <c r="BK92" s="2">
        <f t="shared" si="80"/>
        <v>67.001443168656778</v>
      </c>
      <c r="BL92" s="2">
        <f t="shared" si="80"/>
        <v>66.08649481781346</v>
      </c>
      <c r="BM92" s="2">
        <f t="shared" si="80"/>
        <v>65.462685122541572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>
        <f t="shared" si="81"/>
        <v>64.75</v>
      </c>
      <c r="CK92" s="2">
        <f t="shared" si="81"/>
        <v>65.433000000000007</v>
      </c>
      <c r="CL92" s="2">
        <f t="shared" si="81"/>
        <v>65.983000000000004</v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63.015999999999998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>
        <f t="shared" si="115"/>
        <v>64.75</v>
      </c>
      <c r="DA92" s="2">
        <f t="shared" si="116"/>
        <v>65.433000000000007</v>
      </c>
      <c r="DB92" s="2">
        <f t="shared" si="117"/>
        <v>65.983000000000004</v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63.015999999999998</v>
      </c>
      <c r="DK92" s="2">
        <f t="shared" si="90"/>
        <v>82.611909435751528</v>
      </c>
      <c r="DL92" s="2">
        <f t="shared" si="90"/>
        <v>84.19780873180872</v>
      </c>
      <c r="DM92" s="2">
        <f t="shared" si="90"/>
        <v>78.561042127147374</v>
      </c>
      <c r="DN92" s="2">
        <f t="shared" si="90"/>
        <v>79.500277003484342</v>
      </c>
      <c r="DO92" s="2">
        <f t="shared" si="90"/>
        <v>79.122898954703814</v>
      </c>
      <c r="DP92" s="2">
        <f t="shared" si="90"/>
        <v>76.736439895470383</v>
      </c>
      <c r="DQ92" s="2">
        <f t="shared" si="90"/>
        <v>80.106696341463405</v>
      </c>
      <c r="DR92" s="2">
        <f t="shared" si="90"/>
        <v>83.018415853658553</v>
      </c>
      <c r="DS92" s="2">
        <f t="shared" si="90"/>
        <v>77.524743902439027</v>
      </c>
      <c r="DT92" s="2">
        <f t="shared" si="90"/>
        <v>78.026975609756093</v>
      </c>
      <c r="DU92" s="2">
        <f t="shared" si="90"/>
        <v>78.538099595141716</v>
      </c>
      <c r="DV92" s="2">
        <f t="shared" si="90"/>
        <v>80.721480836236935</v>
      </c>
      <c r="DW92" s="2">
        <f t="shared" si="90"/>
        <v>83.28034024390243</v>
      </c>
      <c r="DX92" s="2">
        <f t="shared" si="90"/>
        <v>83.665663427800283</v>
      </c>
      <c r="DY92" s="2">
        <f t="shared" si="90"/>
        <v>76.913393145161294</v>
      </c>
      <c r="EA92" s="2">
        <f t="shared" si="94"/>
        <v>65.255926921687461</v>
      </c>
      <c r="EB92" s="2">
        <f t="shared" si="91"/>
        <v>62.994401019031898</v>
      </c>
      <c r="EC92" s="2">
        <f t="shared" si="91"/>
        <v>60.353750807781068</v>
      </c>
      <c r="ED92" s="2">
        <f t="shared" si="91"/>
        <v>60.83229723377903</v>
      </c>
      <c r="EE92" s="2">
        <f t="shared" si="91"/>
        <v>58.305332390119574</v>
      </c>
      <c r="EF92" s="2">
        <f t="shared" si="91"/>
        <v>62.155647299378906</v>
      </c>
      <c r="EG92" s="2">
        <f t="shared" si="91"/>
        <v>65.990067023998463</v>
      </c>
      <c r="EH92" s="2">
        <f t="shared" si="91"/>
        <v>61.17342373770564</v>
      </c>
      <c r="EI92" s="2">
        <f t="shared" si="91"/>
        <v>59.299643067427958</v>
      </c>
      <c r="EJ92" s="2">
        <f t="shared" si="91"/>
        <v>60.017004057997454</v>
      </c>
      <c r="EK92" s="2">
        <f t="shared" si="91"/>
        <v>63.299782156175056</v>
      </c>
      <c r="EL92" s="2">
        <f t="shared" si="91"/>
        <v>64.85856500136336</v>
      </c>
      <c r="EM92" s="2">
        <f t="shared" si="91"/>
        <v>65.284373116891601</v>
      </c>
      <c r="EN92" s="2">
        <f t="shared" si="91"/>
        <v>64.074390146226193</v>
      </c>
      <c r="EO92" s="2">
        <f t="shared" si="91"/>
        <v>63.888025391609389</v>
      </c>
      <c r="EQ92" s="2">
        <f t="shared" si="92"/>
        <v>63.216535987321642</v>
      </c>
      <c r="ER92" s="2">
        <f t="shared" si="92"/>
        <v>61.846949974615129</v>
      </c>
      <c r="ES92" s="2">
        <f t="shared" si="92"/>
        <v>60.212735535221739</v>
      </c>
      <c r="ET92" s="2">
        <f t="shared" si="92"/>
        <v>60.538701687028713</v>
      </c>
      <c r="EU92" s="2">
        <f t="shared" si="92"/>
        <v>58.942815295527154</v>
      </c>
      <c r="EV92" s="2">
        <f t="shared" si="92"/>
        <v>62.440234630658686</v>
      </c>
      <c r="EW92" s="2">
        <f t="shared" si="92"/>
        <v>64.750420739664634</v>
      </c>
      <c r="EX92" s="2">
        <f t="shared" si="92"/>
        <v>60.87864785606223</v>
      </c>
      <c r="EY92" s="2">
        <f t="shared" si="92"/>
        <v>59.104083356180453</v>
      </c>
      <c r="EZ92" s="2">
        <f t="shared" si="92"/>
        <v>59.314997749866542</v>
      </c>
      <c r="FA92" s="2">
        <f t="shared" si="92"/>
        <v>62.686066229834843</v>
      </c>
      <c r="FB92" s="2">
        <f t="shared" si="92"/>
        <v>65.033589898101155</v>
      </c>
      <c r="FC92" s="2">
        <f t="shared" si="92"/>
        <v>64.354918644914704</v>
      </c>
      <c r="FD92" s="2">
        <f t="shared" si="92"/>
        <v>62.553539573500977</v>
      </c>
      <c r="FE92" s="2">
        <f t="shared" si="92"/>
        <v>63.484153743085905</v>
      </c>
      <c r="FG92" s="2">
        <f t="shared" si="93"/>
        <v>0.92918775027098488</v>
      </c>
      <c r="FH92" s="2">
        <f t="shared" si="93"/>
        <v>0.92289431174259684</v>
      </c>
      <c r="FI92" s="2">
        <f t="shared" si="93"/>
        <v>0.92069472016756193</v>
      </c>
      <c r="FJ92" s="2">
        <f t="shared" si="93"/>
        <v>0.90388197817146376</v>
      </c>
      <c r="FK92" s="2">
        <f t="shared" si="93"/>
        <v>0.9042709832151411</v>
      </c>
      <c r="FL92" s="2">
        <f t="shared" si="93"/>
        <v>0.90158402968259432</v>
      </c>
      <c r="FM92" s="2">
        <f t="shared" si="93"/>
        <v>0.909469066756324</v>
      </c>
      <c r="FN92" s="2">
        <f t="shared" si="93"/>
        <v>0.90931228215485593</v>
      </c>
      <c r="FO92" s="2">
        <f t="shared" si="93"/>
        <v>0.91161800310393692</v>
      </c>
      <c r="FP92" s="2">
        <f t="shared" si="93"/>
        <v>0.90479331797738716</v>
      </c>
      <c r="FQ92" s="2">
        <f t="shared" si="93"/>
        <v>0.89885900452778333</v>
      </c>
      <c r="FR92" s="2">
        <f t="shared" si="93"/>
        <v>0.90279726828905105</v>
      </c>
      <c r="FS92" s="2">
        <f t="shared" si="93"/>
        <v>0.90457597020978231</v>
      </c>
      <c r="FT92" s="2">
        <f t="shared" si="93"/>
        <v>0.89728443051803208</v>
      </c>
      <c r="FU92" s="2">
        <f t="shared" si="93"/>
        <v>0.87910449833088744</v>
      </c>
      <c r="FW92" s="2">
        <f t="shared" si="82"/>
        <v>1.9073695039168107E-4</v>
      </c>
      <c r="FX92" s="2">
        <f t="shared" si="82"/>
        <v>2.8559879850479676E-4</v>
      </c>
      <c r="FY92" s="2">
        <f t="shared" si="82"/>
        <v>2.9707643214961239E-4</v>
      </c>
      <c r="FZ92" s="2">
        <f t="shared" si="82"/>
        <v>2.6352574178195717E-4</v>
      </c>
      <c r="GA92" s="2">
        <f t="shared" si="82"/>
        <v>2.4131811413292468E-4</v>
      </c>
      <c r="GB92" s="2">
        <f t="shared" si="82"/>
        <v>2.2998412372935803E-4</v>
      </c>
      <c r="GC92" s="2">
        <f t="shared" si="82"/>
        <v>2.7835461276782208E-4</v>
      </c>
      <c r="GD92" s="2">
        <f t="shared" si="82"/>
        <v>3.3336189211298891E-4</v>
      </c>
      <c r="GE92" s="2">
        <f t="shared" si="82"/>
        <v>3.8393849900236624E-4</v>
      </c>
      <c r="GF92" s="2">
        <f t="shared" si="82"/>
        <v>3.0170492973471405E-4</v>
      </c>
      <c r="GG92" s="2">
        <f t="shared" si="82"/>
        <v>2.490298821914752E-4</v>
      </c>
      <c r="GH92" s="2">
        <f t="shared" si="82"/>
        <v>2.1205941244370767E-4</v>
      </c>
      <c r="GI92" s="2">
        <f t="shared" si="82"/>
        <v>1.9113520009697934E-4</v>
      </c>
      <c r="GJ92" s="2">
        <f t="shared" si="82"/>
        <v>1.4736517216036636E-4</v>
      </c>
      <c r="GK92" s="2">
        <f t="shared" si="82"/>
        <v>1.2042949371635408E-4</v>
      </c>
      <c r="GM92" s="86">
        <f t="shared" si="83"/>
        <v>0.10641579368998443</v>
      </c>
      <c r="GN92" s="86">
        <f t="shared" si="83"/>
        <v>5.6260998734800935E-2</v>
      </c>
      <c r="GO92" s="86">
        <f t="shared" si="83"/>
        <v>2.7369199234085963E-2</v>
      </c>
      <c r="GP92" s="86">
        <f t="shared" si="83"/>
        <v>2.369312366332529E-2</v>
      </c>
      <c r="GQ92" s="86">
        <f t="shared" si="83"/>
        <v>7.3853341483947994E-3</v>
      </c>
      <c r="GR92" s="86">
        <f t="shared" si="83"/>
        <v>4.5282140808768625E-3</v>
      </c>
      <c r="GS92" s="86">
        <f t="shared" si="83"/>
        <v>2.1014670394171211E-3</v>
      </c>
      <c r="GT92" s="86">
        <f t="shared" si="83"/>
        <v>1.7713586373354654E-3</v>
      </c>
      <c r="GU92" s="86">
        <f t="shared" si="83"/>
        <v>3.9867633957099257E-4</v>
      </c>
      <c r="GV92" s="86">
        <f t="shared" si="83"/>
        <v>5.9038468643067329E-3</v>
      </c>
      <c r="GW92" s="86">
        <f t="shared" si="83"/>
        <v>1.3340574671278088E-2</v>
      </c>
      <c r="GX92" s="86">
        <f t="shared" si="83"/>
        <v>2.0964975447013041E-2</v>
      </c>
      <c r="GY92" s="86">
        <f t="shared" si="83"/>
        <v>3.3289532507936322E-2</v>
      </c>
      <c r="GZ92" s="86">
        <f t="shared" si="83"/>
        <v>5.0432058643898096E-2</v>
      </c>
      <c r="HA92" s="86">
        <f t="shared" si="83"/>
        <v>7.3339039352201003E-3</v>
      </c>
      <c r="HC92" s="86">
        <f t="shared" si="73"/>
        <v>9.0068342534634794E-3</v>
      </c>
      <c r="HD92" s="86">
        <f t="shared" si="73"/>
        <v>1.1542319748994391E-2</v>
      </c>
      <c r="HE92" s="86">
        <f t="shared" si="73"/>
        <v>1.331418134260586E-2</v>
      </c>
      <c r="HF92" s="86">
        <f t="shared" si="73"/>
        <v>3.9390760722619947E-3</v>
      </c>
      <c r="HG92" s="86">
        <f t="shared" si="87"/>
        <v>5.1680594152193719E-3</v>
      </c>
      <c r="HH92" s="86">
        <f t="shared" si="87"/>
        <v>3.4198959947795335E-3</v>
      </c>
      <c r="HI92" s="86">
        <f t="shared" si="87"/>
        <v>4.4075966368789868E-3</v>
      </c>
      <c r="HJ92" s="86">
        <f t="shared" si="87"/>
        <v>7.6880396447184035E-3</v>
      </c>
      <c r="HK92" s="86">
        <f t="shared" si="87"/>
        <v>1.5409671926393404E-2</v>
      </c>
      <c r="HL92" s="86">
        <f t="shared" si="87"/>
        <v>7.2253091908844004E-3</v>
      </c>
      <c r="HM92" s="86">
        <f t="shared" si="87"/>
        <v>5.0675697283966625E-3</v>
      </c>
      <c r="HN92" s="86">
        <f t="shared" si="87"/>
        <v>3.7779403612005005E-3</v>
      </c>
      <c r="HO92" s="86">
        <f t="shared" si="87"/>
        <v>2.8340066897267718E-3</v>
      </c>
      <c r="HP92" s="86">
        <f t="shared" si="87"/>
        <v>1.7769271468304668E-3</v>
      </c>
      <c r="HQ92" s="86">
        <f t="shared" si="87"/>
        <v>3.8507397069204095E-4</v>
      </c>
      <c r="HS92" s="86">
        <f t="shared" si="84"/>
        <v>1.8162923988143634E-37</v>
      </c>
      <c r="HT92" s="86">
        <f t="shared" si="84"/>
        <v>3.3345109353899342E-31</v>
      </c>
      <c r="HU92" s="86">
        <f t="shared" si="84"/>
        <v>2.9046686169941289E-32</v>
      </c>
      <c r="HV92" s="86">
        <f t="shared" si="84"/>
        <v>1.1743970457684314E-47</v>
      </c>
      <c r="HW92" s="86">
        <f t="shared" si="84"/>
        <v>2.2855579662956397E-44</v>
      </c>
      <c r="HX92" s="86">
        <f t="shared" si="84"/>
        <v>5.0368636420423449E-47</v>
      </c>
      <c r="HY92" s="86">
        <f t="shared" si="84"/>
        <v>1.3282909405025457E-44</v>
      </c>
      <c r="HZ92" s="86">
        <f t="shared" si="84"/>
        <v>1.2068576715716334E-41</v>
      </c>
      <c r="IA92" s="86">
        <f t="shared" si="84"/>
        <v>3.6787934813389106E-39</v>
      </c>
      <c r="IB92" s="86">
        <f t="shared" si="84"/>
        <v>1.3185503833596184E-43</v>
      </c>
      <c r="IC92" s="86">
        <f t="shared" si="84"/>
        <v>1.1067872933917631E-44</v>
      </c>
      <c r="ID92" s="86">
        <f t="shared" si="84"/>
        <v>2.3906032523303291E-45</v>
      </c>
      <c r="IE92" s="86">
        <f t="shared" si="84"/>
        <v>2.839985291518108E-46</v>
      </c>
      <c r="IF92" s="86">
        <f t="shared" si="84"/>
        <v>4.1509706869547889E-36</v>
      </c>
      <c r="IG92" s="86">
        <f t="shared" si="84"/>
        <v>2.9475151860312406E-23</v>
      </c>
      <c r="II92" s="86">
        <f t="shared" si="85"/>
        <v>1.2988682817302209E-160</v>
      </c>
      <c r="IJ92" s="86">
        <f t="shared" si="85"/>
        <v>8.4445160115174986E-134</v>
      </c>
      <c r="IK92" s="86">
        <f t="shared" si="85"/>
        <v>1.1741077548865295E-141</v>
      </c>
      <c r="IL92" s="86">
        <f t="shared" si="85"/>
        <v>3.0534580689104099E-206</v>
      </c>
      <c r="IM92" s="86">
        <f t="shared" si="85"/>
        <v>6.3867186462729725E-194</v>
      </c>
      <c r="IN92" s="86">
        <f t="shared" si="85"/>
        <v>2.2111853632929295E-204</v>
      </c>
      <c r="IO92" s="86">
        <f t="shared" si="85"/>
        <v>3.5172189634389292E-196</v>
      </c>
      <c r="IP92" s="86">
        <f t="shared" si="85"/>
        <v>1.4897416782713085E-179</v>
      </c>
      <c r="IQ92" s="86">
        <f t="shared" si="85"/>
        <v>9.8139068652299739E-172</v>
      </c>
      <c r="IR92" s="86">
        <f t="shared" si="85"/>
        <v>1.9350684992098783E-189</v>
      </c>
      <c r="IS92" s="86">
        <f t="shared" si="85"/>
        <v>2.9824219648114837E-192</v>
      </c>
      <c r="IT92" s="86">
        <f t="shared" si="85"/>
        <v>1.2285119180345691E-193</v>
      </c>
      <c r="IU92" s="86">
        <f t="shared" si="85"/>
        <v>2.0215730498827967E-196</v>
      </c>
      <c r="IV92" s="86">
        <f t="shared" si="85"/>
        <v>2.4376311645022143E-97</v>
      </c>
      <c r="IW92" s="86">
        <f t="shared" si="85"/>
        <v>8.0395159029660763E-62</v>
      </c>
      <c r="IY92" s="86">
        <f t="shared" si="86"/>
        <v>0.1154226279434479</v>
      </c>
      <c r="IZ92" s="86">
        <f t="shared" si="86"/>
        <v>6.7803318483795325E-2</v>
      </c>
      <c r="JA92" s="86">
        <f t="shared" si="86"/>
        <v>4.0683380576691824E-2</v>
      </c>
      <c r="JB92" s="86">
        <f t="shared" si="86"/>
        <v>2.7632199735587285E-2</v>
      </c>
      <c r="JC92" s="86">
        <f t="shared" si="86"/>
        <v>1.2553393563614172E-2</v>
      </c>
      <c r="JD92" s="86">
        <f t="shared" si="86"/>
        <v>7.9481100756563956E-3</v>
      </c>
      <c r="JE92" s="86">
        <f t="shared" si="86"/>
        <v>6.5090636762961084E-3</v>
      </c>
      <c r="JF92" s="86">
        <f t="shared" si="86"/>
        <v>9.4593982820538689E-3</v>
      </c>
      <c r="JG92" s="86">
        <f t="shared" si="86"/>
        <v>1.5808348265964396E-2</v>
      </c>
      <c r="JH92" s="86">
        <f t="shared" si="86"/>
        <v>1.3129156055191132E-2</v>
      </c>
      <c r="JI92" s="86">
        <f t="shared" si="86"/>
        <v>1.8408144399674749E-2</v>
      </c>
      <c r="JJ92" s="86">
        <f t="shared" si="86"/>
        <v>2.4742915808213542E-2</v>
      </c>
      <c r="JK92" s="86">
        <f t="shared" si="86"/>
        <v>3.612353919766309E-2</v>
      </c>
      <c r="JL92" s="86">
        <f t="shared" si="86"/>
        <v>5.2208985790728565E-2</v>
      </c>
      <c r="JM92" s="86">
        <f t="shared" si="86"/>
        <v>7.7189779059121414E-3</v>
      </c>
    </row>
    <row r="93" spans="2:273" x14ac:dyDescent="0.25">
      <c r="B93" s="2">
        <v>66</v>
      </c>
      <c r="C93" s="37">
        <v>70.933999999999997</v>
      </c>
      <c r="D93" s="37">
        <v>70.623000000000005</v>
      </c>
      <c r="E93" s="37">
        <v>70.033000000000001</v>
      </c>
      <c r="F93" s="37">
        <v>67.197000000000003</v>
      </c>
      <c r="G93" s="37">
        <v>65.950999999999993</v>
      </c>
      <c r="H93" s="37">
        <v>63.683</v>
      </c>
      <c r="I93" s="37">
        <v>67.332999999999998</v>
      </c>
      <c r="J93" s="37">
        <v>66.917000000000002</v>
      </c>
      <c r="K93" s="37">
        <v>69.114999999999995</v>
      </c>
      <c r="L93" s="37">
        <v>65.525000000000006</v>
      </c>
      <c r="M93" s="37">
        <v>67.606999999999999</v>
      </c>
      <c r="N93" s="37">
        <v>68.049000000000007</v>
      </c>
      <c r="O93" s="37">
        <v>70.049000000000007</v>
      </c>
      <c r="P93" s="37">
        <v>68.376999999999995</v>
      </c>
      <c r="Q93" s="37">
        <v>63.82</v>
      </c>
      <c r="S93" s="4">
        <f t="shared" si="88"/>
        <v>79.191596834769911</v>
      </c>
      <c r="T93" s="4">
        <f t="shared" si="88"/>
        <v>74.255021843881337</v>
      </c>
      <c r="U93" s="4">
        <f t="shared" si="88"/>
        <v>70.88445169591327</v>
      </c>
      <c r="V93" s="4">
        <f t="shared" si="88"/>
        <v>66.368066248941076</v>
      </c>
      <c r="W93" s="4">
        <f t="shared" si="88"/>
        <v>64.140416360263131</v>
      </c>
      <c r="X93" s="4">
        <f t="shared" si="88"/>
        <v>66.115184112208183</v>
      </c>
      <c r="Y93" s="4">
        <f t="shared" si="88"/>
        <v>70.34124335995935</v>
      </c>
      <c r="Z93" s="4">
        <f t="shared" si="88"/>
        <v>68.152446449270258</v>
      </c>
      <c r="AA93" s="4">
        <f t="shared" si="88"/>
        <v>70.155531693900173</v>
      </c>
      <c r="AB93" s="4">
        <f t="shared" si="88"/>
        <v>66.893620021437471</v>
      </c>
      <c r="AC93" s="4">
        <f t="shared" si="88"/>
        <v>68.73942201731613</v>
      </c>
      <c r="AD93" s="4">
        <f t="shared" si="88"/>
        <v>69.756680942050281</v>
      </c>
      <c r="AE93" s="4">
        <f t="shared" si="88"/>
        <v>70.349288321423174</v>
      </c>
      <c r="AF93" s="4">
        <f t="shared" si="88"/>
        <v>69.499828724365017</v>
      </c>
      <c r="AG93" s="4">
        <f t="shared" si="88"/>
        <v>65.685995351373791</v>
      </c>
      <c r="AI93" s="4">
        <f t="shared" si="89"/>
        <v>-8.2575968347699131</v>
      </c>
      <c r="AJ93" s="4">
        <f t="shared" si="89"/>
        <v>-3.6320218438813328</v>
      </c>
      <c r="AK93" s="4">
        <f t="shared" si="89"/>
        <v>-0.85145169591326919</v>
      </c>
      <c r="AL93" s="4">
        <f t="shared" si="89"/>
        <v>0.8289337510589263</v>
      </c>
      <c r="AM93" s="4">
        <f t="shared" si="89"/>
        <v>1.810583639736862</v>
      </c>
      <c r="AN93" s="4">
        <f t="shared" si="89"/>
        <v>-2.4321841122081835</v>
      </c>
      <c r="AO93" s="4">
        <f t="shared" si="89"/>
        <v>-3.0082433599593514</v>
      </c>
      <c r="AP93" s="4">
        <f t="shared" si="89"/>
        <v>-1.2354464492702562</v>
      </c>
      <c r="AQ93" s="4">
        <f t="shared" si="89"/>
        <v>-1.0405316939001779</v>
      </c>
      <c r="AR93" s="4">
        <f t="shared" si="89"/>
        <v>-1.3686200214374651</v>
      </c>
      <c r="AS93" s="4">
        <f t="shared" si="89"/>
        <v>-1.1324220173161308</v>
      </c>
      <c r="AT93" s="4">
        <f t="shared" si="89"/>
        <v>-1.7076809420502741</v>
      </c>
      <c r="AU93" s="4">
        <f t="shared" si="89"/>
        <v>-0.3002883214231673</v>
      </c>
      <c r="AV93" s="4">
        <f t="shared" si="89"/>
        <v>-1.1228287243650215</v>
      </c>
      <c r="AW93" s="4">
        <f t="shared" si="89"/>
        <v>-1.8659953513737904</v>
      </c>
      <c r="AY93" s="2">
        <f t="shared" ref="AY93:BM109" si="125">IF(OR($B93 &lt; C$230, $B93 &gt; C$233), #N/A, ((1-FG93)*DK93) + (FG93 - FW93)*EA93 + (FW93*EQ93))</f>
        <v>66.243969818559407</v>
      </c>
      <c r="AZ93" s="2">
        <f t="shared" si="125"/>
        <v>64.378916932501099</v>
      </c>
      <c r="BA93" s="2">
        <f t="shared" si="125"/>
        <v>61.590610004034133</v>
      </c>
      <c r="BB93" s="2">
        <f t="shared" si="125"/>
        <v>62.390882738633664</v>
      </c>
      <c r="BC93" s="2">
        <f t="shared" si="125"/>
        <v>60.091525060650703</v>
      </c>
      <c r="BD93" s="2">
        <f t="shared" si="125"/>
        <v>63.397170542819374</v>
      </c>
      <c r="BE93" s="2">
        <f t="shared" si="125"/>
        <v>67.019544499390392</v>
      </c>
      <c r="BF93" s="2">
        <f t="shared" si="125"/>
        <v>62.92087299224098</v>
      </c>
      <c r="BG93" s="2">
        <f t="shared" si="125"/>
        <v>60.70995028502454</v>
      </c>
      <c r="BH93" s="2">
        <f t="shared" si="125"/>
        <v>61.51884973921122</v>
      </c>
      <c r="BI93" s="2">
        <f t="shared" si="125"/>
        <v>64.625635252861073</v>
      </c>
      <c r="BJ93" s="2">
        <f t="shared" si="125"/>
        <v>66.183043388492663</v>
      </c>
      <c r="BK93" s="2">
        <f t="shared" si="125"/>
        <v>66.749840338293836</v>
      </c>
      <c r="BL93" s="2">
        <f t="shared" si="125"/>
        <v>65.832144364420259</v>
      </c>
      <c r="BM93" s="2">
        <f t="shared" si="125"/>
        <v>65.263787396685544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>
        <f t="shared" si="126"/>
        <v>63.683</v>
      </c>
      <c r="CK93" s="2">
        <f t="shared" si="126"/>
        <v>67.332999999999998</v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63.82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>
        <f t="shared" si="115"/>
        <v>63.683</v>
      </c>
      <c r="DA93" s="2">
        <f t="shared" si="116"/>
        <v>67.332999999999998</v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63.82</v>
      </c>
      <c r="DK93" s="2">
        <f t="shared" si="90"/>
        <v>82.868369843527731</v>
      </c>
      <c r="DL93" s="2">
        <f t="shared" si="90"/>
        <v>84.510375642849311</v>
      </c>
      <c r="DM93" s="2">
        <f t="shared" si="90"/>
        <v>78.790575008206574</v>
      </c>
      <c r="DN93" s="2">
        <f t="shared" si="90"/>
        <v>79.738662020905949</v>
      </c>
      <c r="DO93" s="2">
        <f t="shared" si="90"/>
        <v>79.390154703832735</v>
      </c>
      <c r="DP93" s="2">
        <f t="shared" si="90"/>
        <v>76.956897909407672</v>
      </c>
      <c r="DQ93" s="2">
        <f t="shared" si="90"/>
        <v>80.266608348968106</v>
      </c>
      <c r="DR93" s="2">
        <f t="shared" si="90"/>
        <v>83.356695872420275</v>
      </c>
      <c r="DS93" s="2">
        <f t="shared" si="90"/>
        <v>77.788672889305815</v>
      </c>
      <c r="DT93" s="2">
        <f t="shared" si="90"/>
        <v>78.287872326454021</v>
      </c>
      <c r="DU93" s="2">
        <f t="shared" si="90"/>
        <v>78.758304655870461</v>
      </c>
      <c r="DV93" s="2">
        <f t="shared" si="90"/>
        <v>80.943031358885008</v>
      </c>
      <c r="DW93" s="2">
        <f t="shared" si="90"/>
        <v>83.566488930581613</v>
      </c>
      <c r="DX93" s="2">
        <f t="shared" si="90"/>
        <v>83.999603913630239</v>
      </c>
      <c r="DY93" s="2">
        <f t="shared" si="90"/>
        <v>77.176593291788862</v>
      </c>
      <c r="EA93" s="2">
        <f t="shared" si="94"/>
        <v>65.088967358407245</v>
      </c>
      <c r="EB93" s="2">
        <f t="shared" si="91"/>
        <v>62.845350284729484</v>
      </c>
      <c r="EC93" s="2">
        <f t="shared" si="91"/>
        <v>60.239476074293876</v>
      </c>
      <c r="ED93" s="2">
        <f t="shared" si="91"/>
        <v>60.708543772032911</v>
      </c>
      <c r="EE93" s="2">
        <f t="shared" si="91"/>
        <v>58.228092755998773</v>
      </c>
      <c r="EF93" s="2">
        <f t="shared" si="91"/>
        <v>62.047166524139215</v>
      </c>
      <c r="EG93" s="2">
        <f t="shared" si="91"/>
        <v>65.817326018185938</v>
      </c>
      <c r="EH93" s="2">
        <f t="shared" si="91"/>
        <v>61.062209480392532</v>
      </c>
      <c r="EI93" s="2">
        <f t="shared" si="91"/>
        <v>59.199935805646717</v>
      </c>
      <c r="EJ93" s="2">
        <f t="shared" si="91"/>
        <v>59.909839992444184</v>
      </c>
      <c r="EK93" s="2">
        <f t="shared" si="91"/>
        <v>63.175509287519191</v>
      </c>
      <c r="EL93" s="2">
        <f t="shared" si="91"/>
        <v>64.733646499227447</v>
      </c>
      <c r="EM93" s="2">
        <f t="shared" si="91"/>
        <v>65.132147498959142</v>
      </c>
      <c r="EN93" s="2">
        <f t="shared" si="91"/>
        <v>63.93570262225154</v>
      </c>
      <c r="EO93" s="2">
        <f t="shared" si="91"/>
        <v>63.769731891216267</v>
      </c>
      <c r="EQ93" s="2">
        <f t="shared" si="92"/>
        <v>63.091169869720169</v>
      </c>
      <c r="ER93" s="2">
        <f t="shared" si="92"/>
        <v>61.723650395401457</v>
      </c>
      <c r="ES93" s="2">
        <f t="shared" si="92"/>
        <v>60.101217539109818</v>
      </c>
      <c r="ET93" s="2">
        <f t="shared" si="92"/>
        <v>60.421574319881273</v>
      </c>
      <c r="EU93" s="2">
        <f t="shared" si="92"/>
        <v>58.851324109995431</v>
      </c>
      <c r="EV93" s="2">
        <f t="shared" si="92"/>
        <v>62.324465270328936</v>
      </c>
      <c r="EW93" s="2">
        <f t="shared" si="92"/>
        <v>64.608966396569784</v>
      </c>
      <c r="EX93" s="2">
        <f t="shared" si="92"/>
        <v>60.774860055208812</v>
      </c>
      <c r="EY93" s="2">
        <f t="shared" si="92"/>
        <v>59.008780544501548</v>
      </c>
      <c r="EZ93" s="2">
        <f t="shared" si="92"/>
        <v>59.223885616187047</v>
      </c>
      <c r="FA93" s="2">
        <f t="shared" si="92"/>
        <v>62.575234494113076</v>
      </c>
      <c r="FB93" s="2">
        <f t="shared" si="92"/>
        <v>64.904697151960974</v>
      </c>
      <c r="FC93" s="2">
        <f t="shared" si="92"/>
        <v>64.222616504052922</v>
      </c>
      <c r="FD93" s="2">
        <f t="shared" si="92"/>
        <v>62.446768629839035</v>
      </c>
      <c r="FE93" s="2">
        <f t="shared" si="92"/>
        <v>63.376815050905691</v>
      </c>
      <c r="FG93" s="2">
        <f t="shared" si="93"/>
        <v>0.93501354893031852</v>
      </c>
      <c r="FH93" s="2">
        <f t="shared" si="93"/>
        <v>0.92919842574559874</v>
      </c>
      <c r="FI93" s="2">
        <f t="shared" si="93"/>
        <v>0.92716447854122863</v>
      </c>
      <c r="FJ93" s="2">
        <f t="shared" si="93"/>
        <v>0.91159162216548795</v>
      </c>
      <c r="FK93" s="2">
        <f t="shared" si="93"/>
        <v>0.91195246446038414</v>
      </c>
      <c r="FL93" s="2">
        <f t="shared" si="93"/>
        <v>0.90945952960453458</v>
      </c>
      <c r="FM93" s="2">
        <f t="shared" si="93"/>
        <v>0.91677183358144498</v>
      </c>
      <c r="FN93" s="2">
        <f t="shared" si="93"/>
        <v>0.91662653676293293</v>
      </c>
      <c r="FO93" s="2">
        <f t="shared" si="93"/>
        <v>0.91876290776616121</v>
      </c>
      <c r="FP93" s="2">
        <f t="shared" si="93"/>
        <v>0.91243694463825942</v>
      </c>
      <c r="FQ93" s="2">
        <f t="shared" si="93"/>
        <v>0.90693005743468702</v>
      </c>
      <c r="FR93" s="2">
        <f t="shared" si="93"/>
        <v>0.91058531028890832</v>
      </c>
      <c r="FS93" s="2">
        <f t="shared" si="93"/>
        <v>0.91223535392863797</v>
      </c>
      <c r="FT93" s="2">
        <f t="shared" si="93"/>
        <v>0.90546791986386654</v>
      </c>
      <c r="FU93" s="2">
        <f t="shared" si="93"/>
        <v>0.88855651265187574</v>
      </c>
      <c r="FW93" s="2">
        <f t="shared" ref="FW93:GK109" si="127">POWER(10,($B93-C$232)/C$229)/(1+POWER(10,($B93-C$232)/C$229))</f>
        <v>2.0913505880898161E-4</v>
      </c>
      <c r="FX93" s="2">
        <f t="shared" si="127"/>
        <v>3.131442270113513E-4</v>
      </c>
      <c r="FY93" s="2">
        <f t="shared" si="127"/>
        <v>3.2572849460594172E-4</v>
      </c>
      <c r="FZ93" s="2">
        <f t="shared" si="127"/>
        <v>2.8894288376143517E-4</v>
      </c>
      <c r="GA93" s="2">
        <f t="shared" si="127"/>
        <v>2.6459389022303405E-4</v>
      </c>
      <c r="GB93" s="2">
        <f t="shared" si="127"/>
        <v>2.5216698193301007E-4</v>
      </c>
      <c r="GC93" s="2">
        <f t="shared" si="127"/>
        <v>3.0520156746163856E-4</v>
      </c>
      <c r="GD93" s="2">
        <f t="shared" si="127"/>
        <v>3.655122904643491E-4</v>
      </c>
      <c r="GE93" s="2">
        <f t="shared" si="127"/>
        <v>4.2096459957423256E-4</v>
      </c>
      <c r="GF93" s="2">
        <f t="shared" si="127"/>
        <v>3.3080324811948336E-4</v>
      </c>
      <c r="GG93" s="2">
        <f t="shared" si="127"/>
        <v>2.7304927574176951E-4</v>
      </c>
      <c r="GH93" s="2">
        <f t="shared" si="127"/>
        <v>2.3251376500686127E-4</v>
      </c>
      <c r="GI93" s="2">
        <f t="shared" si="127"/>
        <v>2.0957171483988521E-4</v>
      </c>
      <c r="GJ93" s="2">
        <f t="shared" si="127"/>
        <v>1.6158040087118044E-4</v>
      </c>
      <c r="GK93" s="2">
        <f t="shared" si="127"/>
        <v>1.3204677980473701E-4</v>
      </c>
      <c r="GM93" s="86">
        <f t="shared" ref="GM93:HA109" si="128" xml:space="preserve"> _xlfn.NORM.DIST($B93, C$7, ABS(C$11), TRUE) * _xlfn.NORM.DIST(($B93 - C$7)*C$15, 0, ABS(C$11), TRUE) * 2</f>
        <v>6.6265239600930892E-2</v>
      </c>
      <c r="GN93" s="86">
        <f t="shared" si="128"/>
        <v>2.4184552328492648E-2</v>
      </c>
      <c r="GO93" s="86">
        <f t="shared" si="128"/>
        <v>1.0523717614289196E-2</v>
      </c>
      <c r="GP93" s="86">
        <f t="shared" si="128"/>
        <v>8.0301294516397261E-3</v>
      </c>
      <c r="GQ93" s="86">
        <f t="shared" si="128"/>
        <v>1.8589818651110284E-3</v>
      </c>
      <c r="GR93" s="86">
        <f t="shared" si="128"/>
        <v>8.6528771370722425E-4</v>
      </c>
      <c r="GS93" s="86">
        <f t="shared" si="128"/>
        <v>3.2922247373292967E-4</v>
      </c>
      <c r="GT93" s="86">
        <f t="shared" si="128"/>
        <v>2.8903452214999351E-4</v>
      </c>
      <c r="GU93" s="86">
        <f t="shared" si="128"/>
        <v>4.5850367831603782E-5</v>
      </c>
      <c r="GV93" s="86">
        <f t="shared" si="128"/>
        <v>1.4694035210884976E-3</v>
      </c>
      <c r="GW93" s="86">
        <f t="shared" si="128"/>
        <v>4.0704646652729654E-3</v>
      </c>
      <c r="GX93" s="86">
        <f t="shared" si="128"/>
        <v>7.3179370200478679E-3</v>
      </c>
      <c r="GY93" s="86">
        <f t="shared" si="128"/>
        <v>1.3234466504744797E-2</v>
      </c>
      <c r="GZ93" s="86">
        <f t="shared" si="128"/>
        <v>2.4051625987278297E-2</v>
      </c>
      <c r="HA93" s="86">
        <f t="shared" si="128"/>
        <v>2.1105603181576608E-3</v>
      </c>
      <c r="HC93" s="86">
        <f t="shared" si="73"/>
        <v>1.3175061233029519E-2</v>
      </c>
      <c r="HD93" s="86">
        <f t="shared" si="73"/>
        <v>1.6448936505766613E-2</v>
      </c>
      <c r="HE93" s="86">
        <f t="shared" si="73"/>
        <v>1.9085887263026284E-2</v>
      </c>
      <c r="HF93" s="86">
        <f t="shared" si="73"/>
        <v>6.4030712312633555E-3</v>
      </c>
      <c r="HG93" s="86">
        <f t="shared" si="87"/>
        <v>8.1410181858552477E-3</v>
      </c>
      <c r="HH93" s="86">
        <f t="shared" si="87"/>
        <v>5.5392470118968019E-3</v>
      </c>
      <c r="HI93" s="86">
        <f t="shared" si="87"/>
        <v>7.0665052835091006E-3</v>
      </c>
      <c r="HJ93" s="86">
        <f t="shared" si="87"/>
        <v>1.1897484359891046E-2</v>
      </c>
      <c r="HK93" s="86">
        <f t="shared" si="87"/>
        <v>2.3025508778385932E-2</v>
      </c>
      <c r="HL93" s="86">
        <f t="shared" si="87"/>
        <v>1.128497799551475E-2</v>
      </c>
      <c r="HM93" s="86">
        <f t="shared" si="87"/>
        <v>7.9876385157738403E-3</v>
      </c>
      <c r="HN93" s="86">
        <f t="shared" si="87"/>
        <v>5.989897503479411E-3</v>
      </c>
      <c r="HO93" s="86">
        <f t="shared" si="87"/>
        <v>4.5378611945630183E-3</v>
      </c>
      <c r="HP93" s="86">
        <f t="shared" si="87"/>
        <v>2.9547472240171722E-3</v>
      </c>
      <c r="HQ93" s="86">
        <f t="shared" si="87"/>
        <v>7.6054585451129576E-4</v>
      </c>
      <c r="HS93" s="86">
        <f t="shared" ref="HS93:IG109" si="129" xml:space="preserve"> _xlfn.NORM.DIST($B93, C$9, ABS(C$13), TRUE) * _xlfn.NORM.DIST(($B93 - C$9)*C$17, 0, ABS(C$13), TRUE) * 2</f>
        <v>2.6575034474350624E-36</v>
      </c>
      <c r="HT93" s="86">
        <f t="shared" si="129"/>
        <v>3.4384397963997664E-30</v>
      </c>
      <c r="HU93" s="86">
        <f t="shared" si="129"/>
        <v>3.3844499196273256E-31</v>
      </c>
      <c r="HV93" s="86">
        <f t="shared" si="129"/>
        <v>4.2188119226658833E-46</v>
      </c>
      <c r="HW93" s="86">
        <f t="shared" si="129"/>
        <v>6.2645680401587401E-43</v>
      </c>
      <c r="HX93" s="86">
        <f t="shared" si="129"/>
        <v>1.6406468468022485E-45</v>
      </c>
      <c r="HY93" s="86">
        <f t="shared" si="129"/>
        <v>3.9685433893080276E-43</v>
      </c>
      <c r="HZ93" s="86">
        <f t="shared" si="129"/>
        <v>2.9775223121457708E-40</v>
      </c>
      <c r="IA93" s="86">
        <f t="shared" si="129"/>
        <v>8.0851968495707866E-38</v>
      </c>
      <c r="IB93" s="86">
        <f t="shared" si="129"/>
        <v>3.6897423165854507E-42</v>
      </c>
      <c r="IC93" s="86">
        <f t="shared" si="129"/>
        <v>3.0649363898332593E-43</v>
      </c>
      <c r="ID93" s="86">
        <f t="shared" si="129"/>
        <v>6.4525868011175686E-44</v>
      </c>
      <c r="IE93" s="86">
        <f t="shared" si="129"/>
        <v>7.8069316864760833E-45</v>
      </c>
      <c r="IF93" s="86">
        <f t="shared" si="129"/>
        <v>5.0844322781797934E-35</v>
      </c>
      <c r="IG93" s="86">
        <f t="shared" si="129"/>
        <v>1.3564566986292497E-22</v>
      </c>
      <c r="II93" s="86">
        <f t="shared" ref="II93:IW109" si="130" xml:space="preserve"> _xlfn.NORM.DIST($B93, C$10, ABS(C$14), TRUE) * _xlfn.NORM.DIST(($B93 - C$10)*C$18, 0, ABS(C$14), TRUE) * 2</f>
        <v>3.2056812919174191E-157</v>
      </c>
      <c r="IJ93" s="86">
        <f t="shared" si="130"/>
        <v>7.6719727062537268E-131</v>
      </c>
      <c r="IK93" s="86">
        <f t="shared" si="130"/>
        <v>1.6566621370053568E-138</v>
      </c>
      <c r="IL93" s="86">
        <f t="shared" si="130"/>
        <v>1.0531407892517143E-201</v>
      </c>
      <c r="IM93" s="86">
        <f t="shared" si="130"/>
        <v>1.0582514571965116E-189</v>
      </c>
      <c r="IN93" s="86">
        <f t="shared" si="130"/>
        <v>5.8659417255737555E-200</v>
      </c>
      <c r="IO93" s="86">
        <f t="shared" si="130"/>
        <v>7.7480921824700799E-192</v>
      </c>
      <c r="IP93" s="86">
        <f t="shared" si="130"/>
        <v>1.7118895024136544E-175</v>
      </c>
      <c r="IQ93" s="86">
        <f t="shared" si="130"/>
        <v>8.7679559885510676E-168</v>
      </c>
      <c r="IR93" s="86">
        <f t="shared" si="130"/>
        <v>3.3149753429554079E-185</v>
      </c>
      <c r="IS93" s="86">
        <f t="shared" si="130"/>
        <v>4.7095571678174255E-188</v>
      </c>
      <c r="IT93" s="86">
        <f t="shared" si="130"/>
        <v>1.7314429286115652E-189</v>
      </c>
      <c r="IU93" s="86">
        <f t="shared" si="130"/>
        <v>2.9116466225693045E-192</v>
      </c>
      <c r="IV93" s="86">
        <f t="shared" si="130"/>
        <v>2.3372072409892415E-95</v>
      </c>
      <c r="IW93" s="86">
        <f t="shared" si="130"/>
        <v>1.3291507649713084E-60</v>
      </c>
      <c r="IY93" s="86">
        <f t="shared" ref="IY93:JM109" si="131">GM93+HC93+HS93+II93</f>
        <v>7.9440300833960406E-2</v>
      </c>
      <c r="IZ93" s="86">
        <f t="shared" si="131"/>
        <v>4.0633488834259261E-2</v>
      </c>
      <c r="JA93" s="86">
        <f t="shared" si="131"/>
        <v>2.9609604877315482E-2</v>
      </c>
      <c r="JB93" s="86">
        <f t="shared" si="131"/>
        <v>1.4433200682903082E-2</v>
      </c>
      <c r="JC93" s="86">
        <f t="shared" si="131"/>
        <v>1.0000000050966277E-2</v>
      </c>
      <c r="JD93" s="86">
        <f t="shared" si="131"/>
        <v>6.4045347256040264E-3</v>
      </c>
      <c r="JE93" s="86">
        <f t="shared" si="131"/>
        <v>7.3957277572420299E-3</v>
      </c>
      <c r="JF93" s="86">
        <f t="shared" si="131"/>
        <v>1.218651888204104E-2</v>
      </c>
      <c r="JG93" s="86">
        <f t="shared" si="131"/>
        <v>2.3071359146217538E-2</v>
      </c>
      <c r="JH93" s="86">
        <f t="shared" si="131"/>
        <v>1.2754381516603248E-2</v>
      </c>
      <c r="JI93" s="86">
        <f t="shared" si="131"/>
        <v>1.2058103181046807E-2</v>
      </c>
      <c r="JJ93" s="86">
        <f t="shared" si="131"/>
        <v>1.3307834523527278E-2</v>
      </c>
      <c r="JK93" s="86">
        <f t="shared" si="131"/>
        <v>1.7772327699307814E-2</v>
      </c>
      <c r="JL93" s="86">
        <f t="shared" si="131"/>
        <v>2.7006373211295471E-2</v>
      </c>
      <c r="JM93" s="86">
        <f t="shared" si="131"/>
        <v>2.8711061726689564E-3</v>
      </c>
    </row>
    <row r="94" spans="2:273" x14ac:dyDescent="0.25">
      <c r="B94" s="2">
        <v>67</v>
      </c>
      <c r="C94" s="37">
        <v>74.295000000000002</v>
      </c>
      <c r="D94" s="37">
        <v>72.066000000000003</v>
      </c>
      <c r="E94" s="37">
        <v>71.638999999999996</v>
      </c>
      <c r="F94" s="37">
        <v>68.278999999999996</v>
      </c>
      <c r="G94" s="37">
        <v>64.933999999999997</v>
      </c>
      <c r="H94" s="37">
        <v>65.650000000000006</v>
      </c>
      <c r="I94" s="37">
        <v>67.566999999999993</v>
      </c>
      <c r="J94" s="37">
        <v>67.966999999999999</v>
      </c>
      <c r="K94" s="37">
        <v>71.180000000000007</v>
      </c>
      <c r="L94" s="37">
        <v>65.573999999999998</v>
      </c>
      <c r="M94" s="37">
        <v>68.197000000000003</v>
      </c>
      <c r="N94" s="37">
        <v>68.983999999999995</v>
      </c>
      <c r="O94" s="37">
        <v>68.77</v>
      </c>
      <c r="P94" s="37">
        <v>68.164000000000001</v>
      </c>
      <c r="Q94" s="37">
        <v>66.459000000000003</v>
      </c>
      <c r="S94" s="4">
        <f t="shared" si="88"/>
        <v>78.056549167788887</v>
      </c>
      <c r="T94" s="4">
        <f t="shared" si="88"/>
        <v>74.657824740134231</v>
      </c>
      <c r="U94" s="4">
        <f t="shared" si="88"/>
        <v>72.82246346851278</v>
      </c>
      <c r="V94" s="4">
        <f t="shared" si="88"/>
        <v>67.240521415296627</v>
      </c>
      <c r="W94" s="4">
        <f t="shared" si="88"/>
        <v>65.646547216377101</v>
      </c>
      <c r="X94" s="4">
        <f t="shared" si="88"/>
        <v>67.214400351331733</v>
      </c>
      <c r="Y94" s="4">
        <f t="shared" si="88"/>
        <v>71.702980243977919</v>
      </c>
      <c r="Z94" s="4">
        <f t="shared" si="88"/>
        <v>70.211892110139374</v>
      </c>
      <c r="AA94" s="4">
        <f t="shared" si="88"/>
        <v>73.633167495558268</v>
      </c>
      <c r="AB94" s="4">
        <f t="shared" si="88"/>
        <v>68.978429566618004</v>
      </c>
      <c r="AC94" s="4">
        <f t="shared" si="88"/>
        <v>70.043199051673284</v>
      </c>
      <c r="AD94" s="4">
        <f t="shared" si="88"/>
        <v>70.466147267022393</v>
      </c>
      <c r="AE94" s="4">
        <f t="shared" si="88"/>
        <v>70.378809013336621</v>
      </c>
      <c r="AF94" s="4">
        <f t="shared" si="88"/>
        <v>68.761732101390038</v>
      </c>
      <c r="AG94" s="4">
        <f t="shared" si="88"/>
        <v>65.672554050684568</v>
      </c>
      <c r="AI94" s="4">
        <f t="shared" si="89"/>
        <v>-3.7615491677888855</v>
      </c>
      <c r="AJ94" s="4">
        <f t="shared" si="89"/>
        <v>-2.5918247401342285</v>
      </c>
      <c r="AK94" s="4">
        <f t="shared" si="89"/>
        <v>-1.1834634685127838</v>
      </c>
      <c r="AL94" s="4">
        <f t="shared" si="89"/>
        <v>1.0384785847033697</v>
      </c>
      <c r="AM94" s="4">
        <f t="shared" si="89"/>
        <v>-0.71254721637710361</v>
      </c>
      <c r="AN94" s="4">
        <f t="shared" si="89"/>
        <v>-1.5644003513317273</v>
      </c>
      <c r="AO94" s="4">
        <f t="shared" si="89"/>
        <v>-4.1359802439779259</v>
      </c>
      <c r="AP94" s="4">
        <f t="shared" si="89"/>
        <v>-2.2448921101393751</v>
      </c>
      <c r="AQ94" s="4">
        <f t="shared" si="89"/>
        <v>-2.4531674955582616</v>
      </c>
      <c r="AR94" s="4">
        <f t="shared" si="89"/>
        <v>-3.4044295666180062</v>
      </c>
      <c r="AS94" s="4">
        <f t="shared" si="89"/>
        <v>-1.8461990516732811</v>
      </c>
      <c r="AT94" s="4">
        <f t="shared" si="89"/>
        <v>-1.4821472670223983</v>
      </c>
      <c r="AU94" s="4">
        <f t="shared" si="89"/>
        <v>-1.6088090133366251</v>
      </c>
      <c r="AV94" s="4">
        <f t="shared" si="89"/>
        <v>-0.59773210139003652</v>
      </c>
      <c r="AW94" s="4">
        <f t="shared" si="89"/>
        <v>0.78644594931543566</v>
      </c>
      <c r="AY94" s="2">
        <f t="shared" si="125"/>
        <v>66.006614895490785</v>
      </c>
      <c r="AZ94" s="2">
        <f t="shared" si="125"/>
        <v>64.133637126383206</v>
      </c>
      <c r="BA94" s="2">
        <f t="shared" si="125"/>
        <v>61.388376510152213</v>
      </c>
      <c r="BB94" s="2">
        <f t="shared" si="125"/>
        <v>62.160545958237684</v>
      </c>
      <c r="BC94" s="2">
        <f t="shared" si="125"/>
        <v>59.891496742728272</v>
      </c>
      <c r="BD94" s="2">
        <f t="shared" si="125"/>
        <v>63.207181663983093</v>
      </c>
      <c r="BE94" s="2">
        <f t="shared" si="125"/>
        <v>66.774491160087948</v>
      </c>
      <c r="BF94" s="2">
        <f t="shared" si="125"/>
        <v>62.693059055734224</v>
      </c>
      <c r="BG94" s="2">
        <f t="shared" si="125"/>
        <v>60.514415999487106</v>
      </c>
      <c r="BH94" s="2">
        <f t="shared" si="125"/>
        <v>61.311090597053933</v>
      </c>
      <c r="BI94" s="2">
        <f t="shared" si="125"/>
        <v>64.41414285111864</v>
      </c>
      <c r="BJ94" s="2">
        <f t="shared" si="125"/>
        <v>65.969559599670774</v>
      </c>
      <c r="BK94" s="2">
        <f t="shared" si="125"/>
        <v>66.502089467765046</v>
      </c>
      <c r="BL94" s="2">
        <f t="shared" si="125"/>
        <v>65.582149622960486</v>
      </c>
      <c r="BM94" s="2">
        <f t="shared" si="125"/>
        <v>65.066677467621204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>
        <f t="shared" si="126"/>
        <v>65.650000000000006</v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>
        <f t="shared" si="126"/>
        <v>66.459000000000003</v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>
        <f t="shared" si="115"/>
        <v>65.650000000000006</v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>
        <f t="shared" si="124"/>
        <v>66.459000000000003</v>
      </c>
      <c r="DK94" s="2">
        <f t="shared" si="90"/>
        <v>83.124830251303919</v>
      </c>
      <c r="DL94" s="2">
        <f t="shared" si="90"/>
        <v>84.822942553889916</v>
      </c>
      <c r="DM94" s="2">
        <f t="shared" si="90"/>
        <v>79.020107889265773</v>
      </c>
      <c r="DN94" s="2">
        <f t="shared" si="90"/>
        <v>79.977047038327555</v>
      </c>
      <c r="DO94" s="2">
        <f t="shared" si="90"/>
        <v>79.657410452961642</v>
      </c>
      <c r="DP94" s="2">
        <f t="shared" si="90"/>
        <v>77.177355923344948</v>
      </c>
      <c r="DQ94" s="2">
        <f t="shared" si="90"/>
        <v>80.426520356472793</v>
      </c>
      <c r="DR94" s="2">
        <f t="shared" si="90"/>
        <v>83.694975891181997</v>
      </c>
      <c r="DS94" s="2">
        <f t="shared" si="90"/>
        <v>78.052601876172616</v>
      </c>
      <c r="DT94" s="2">
        <f t="shared" si="90"/>
        <v>78.548769043151964</v>
      </c>
      <c r="DU94" s="2">
        <f t="shared" si="90"/>
        <v>78.978509716599206</v>
      </c>
      <c r="DV94" s="2">
        <f t="shared" si="90"/>
        <v>81.164581881533095</v>
      </c>
      <c r="DW94" s="2">
        <f t="shared" si="90"/>
        <v>83.852637617260783</v>
      </c>
      <c r="DX94" s="2">
        <f t="shared" si="90"/>
        <v>84.333544399460209</v>
      </c>
      <c r="DY94" s="2">
        <f t="shared" si="90"/>
        <v>77.439793438416416</v>
      </c>
      <c r="EA94" s="2">
        <f t="shared" si="94"/>
        <v>64.92200779512703</v>
      </c>
      <c r="EB94" s="2">
        <f t="shared" si="91"/>
        <v>62.696299550427071</v>
      </c>
      <c r="EC94" s="2">
        <f t="shared" si="91"/>
        <v>60.125201340806683</v>
      </c>
      <c r="ED94" s="2">
        <f t="shared" si="91"/>
        <v>60.584790310286792</v>
      </c>
      <c r="EE94" s="2">
        <f t="shared" si="91"/>
        <v>58.150853121877965</v>
      </c>
      <c r="EF94" s="2">
        <f t="shared" si="91"/>
        <v>61.938685748899523</v>
      </c>
      <c r="EG94" s="2">
        <f t="shared" si="91"/>
        <v>65.644585012373412</v>
      </c>
      <c r="EH94" s="2">
        <f t="shared" si="91"/>
        <v>60.950995223079424</v>
      </c>
      <c r="EI94" s="2">
        <f t="shared" si="91"/>
        <v>59.100228543865477</v>
      </c>
      <c r="EJ94" s="2">
        <f t="shared" si="91"/>
        <v>59.80267592689092</v>
      </c>
      <c r="EK94" s="2">
        <f t="shared" si="91"/>
        <v>63.051236418863326</v>
      </c>
      <c r="EL94" s="2">
        <f t="shared" si="91"/>
        <v>64.608727997091535</v>
      </c>
      <c r="EM94" s="2">
        <f t="shared" si="91"/>
        <v>64.979921881026669</v>
      </c>
      <c r="EN94" s="2">
        <f t="shared" si="91"/>
        <v>63.797015098276894</v>
      </c>
      <c r="EO94" s="2">
        <f t="shared" si="91"/>
        <v>63.651438390823145</v>
      </c>
      <c r="EQ94" s="2">
        <f t="shared" si="92"/>
        <v>62.965803752118696</v>
      </c>
      <c r="ER94" s="2">
        <f t="shared" si="92"/>
        <v>61.600350816187785</v>
      </c>
      <c r="ES94" s="2">
        <f t="shared" si="92"/>
        <v>59.989699542997897</v>
      </c>
      <c r="ET94" s="2">
        <f t="shared" si="92"/>
        <v>60.304446952733826</v>
      </c>
      <c r="EU94" s="2">
        <f t="shared" si="92"/>
        <v>58.759832924463709</v>
      </c>
      <c r="EV94" s="2">
        <f t="shared" si="92"/>
        <v>62.208695909999179</v>
      </c>
      <c r="EW94" s="2">
        <f t="shared" si="92"/>
        <v>64.467512053474934</v>
      </c>
      <c r="EX94" s="2">
        <f t="shared" si="92"/>
        <v>60.671072254355401</v>
      </c>
      <c r="EY94" s="2">
        <f t="shared" si="92"/>
        <v>58.913477732822642</v>
      </c>
      <c r="EZ94" s="2">
        <f t="shared" si="92"/>
        <v>59.132773482507559</v>
      </c>
      <c r="FA94" s="2">
        <f t="shared" si="92"/>
        <v>62.464402758391316</v>
      </c>
      <c r="FB94" s="2">
        <f t="shared" si="92"/>
        <v>64.775804405820793</v>
      </c>
      <c r="FC94" s="2">
        <f t="shared" si="92"/>
        <v>64.090314363191141</v>
      </c>
      <c r="FD94" s="2">
        <f t="shared" si="92"/>
        <v>62.339997686177092</v>
      </c>
      <c r="FE94" s="2">
        <f t="shared" si="92"/>
        <v>63.269476358725484</v>
      </c>
      <c r="FG94" s="2">
        <f t="shared" si="93"/>
        <v>0.94039080065471303</v>
      </c>
      <c r="FH94" s="2">
        <f t="shared" si="93"/>
        <v>0.93502340753922486</v>
      </c>
      <c r="FI94" s="2">
        <f t="shared" si="93"/>
        <v>0.9331447573122349</v>
      </c>
      <c r="FJ94" s="2">
        <f t="shared" si="93"/>
        <v>0.91873846938820103</v>
      </c>
      <c r="FK94" s="2">
        <f t="shared" si="93"/>
        <v>0.91907273114545485</v>
      </c>
      <c r="FL94" s="2">
        <f t="shared" si="93"/>
        <v>0.91676299534285588</v>
      </c>
      <c r="FM94" s="2">
        <f t="shared" si="93"/>
        <v>0.92353504371523099</v>
      </c>
      <c r="FN94" s="2">
        <f t="shared" si="93"/>
        <v>0.92340056735882869</v>
      </c>
      <c r="FO94" s="2">
        <f t="shared" si="93"/>
        <v>0.92537749085650745</v>
      </c>
      <c r="FP94" s="2">
        <f t="shared" si="93"/>
        <v>0.91952148967284963</v>
      </c>
      <c r="FQ94" s="2">
        <f t="shared" si="93"/>
        <v>0.91441836303123336</v>
      </c>
      <c r="FR94" s="2">
        <f t="shared" si="93"/>
        <v>0.91780617191205449</v>
      </c>
      <c r="FS94" s="2">
        <f t="shared" si="93"/>
        <v>0.91933476731598929</v>
      </c>
      <c r="FT94" s="2">
        <f t="shared" si="93"/>
        <v>0.91306259040383941</v>
      </c>
      <c r="FU94" s="2">
        <f t="shared" si="93"/>
        <v>0.89735582133462521</v>
      </c>
      <c r="FW94" s="2">
        <f t="shared" si="127"/>
        <v>2.2930740530379407E-4</v>
      </c>
      <c r="FX94" s="2">
        <f t="shared" si="127"/>
        <v>3.4334544415421812E-4</v>
      </c>
      <c r="FY94" s="2">
        <f t="shared" si="127"/>
        <v>3.5714296873102554E-4</v>
      </c>
      <c r="FZ94" s="2">
        <f t="shared" si="127"/>
        <v>3.1681074034091699E-4</v>
      </c>
      <c r="GA94" s="2">
        <f t="shared" si="127"/>
        <v>2.9011402556450907E-4</v>
      </c>
      <c r="GB94" s="2">
        <f t="shared" si="127"/>
        <v>2.7648887088533604E-4</v>
      </c>
      <c r="GC94" s="2">
        <f t="shared" si="127"/>
        <v>3.3463701066434776E-4</v>
      </c>
      <c r="GD94" s="2">
        <f t="shared" si="127"/>
        <v>4.0076212445440114E-4</v>
      </c>
      <c r="GE94" s="2">
        <f t="shared" si="127"/>
        <v>4.6155975903699168E-4</v>
      </c>
      <c r="GF94" s="2">
        <f t="shared" si="127"/>
        <v>3.6270697287426825E-4</v>
      </c>
      <c r="GG94" s="2">
        <f t="shared" si="127"/>
        <v>2.9938469054234654E-4</v>
      </c>
      <c r="GH94" s="2">
        <f t="shared" si="127"/>
        <v>2.5494055467699156E-4</v>
      </c>
      <c r="GI94" s="2">
        <f t="shared" si="127"/>
        <v>2.2978616978049359E-4</v>
      </c>
      <c r="GJ94" s="2">
        <f t="shared" si="127"/>
        <v>1.7716662463136291E-4</v>
      </c>
      <c r="GK94" s="2">
        <f t="shared" si="127"/>
        <v>1.447845704242158E-4</v>
      </c>
      <c r="GM94" s="86">
        <f t="shared" si="128"/>
        <v>3.8726527159491583E-2</v>
      </c>
      <c r="GN94" s="86">
        <f t="shared" si="128"/>
        <v>9.0384719053940021E-3</v>
      </c>
      <c r="GO94" s="86">
        <f t="shared" si="128"/>
        <v>3.5191447113348965E-3</v>
      </c>
      <c r="GP94" s="86">
        <f t="shared" si="128"/>
        <v>2.2982150106598642E-3</v>
      </c>
      <c r="GQ94" s="86">
        <f t="shared" si="128"/>
        <v>3.822673372743862E-4</v>
      </c>
      <c r="GR94" s="86">
        <f t="shared" si="128"/>
        <v>1.2763463640810531E-4</v>
      </c>
      <c r="GS94" s="86">
        <f t="shared" si="128"/>
        <v>3.8942369309589096E-5</v>
      </c>
      <c r="GT94" s="86">
        <f t="shared" si="128"/>
        <v>3.6279174510632368E-5</v>
      </c>
      <c r="GU94" s="86">
        <f t="shared" si="128"/>
        <v>3.9162353683090606E-6</v>
      </c>
      <c r="GV94" s="86">
        <f t="shared" si="128"/>
        <v>3.0055322131028879E-4</v>
      </c>
      <c r="GW94" s="86">
        <f t="shared" si="128"/>
        <v>1.0440557081958679E-3</v>
      </c>
      <c r="GX94" s="86">
        <f t="shared" si="128"/>
        <v>2.1869959450956464E-3</v>
      </c>
      <c r="GY94" s="86">
        <f t="shared" si="128"/>
        <v>4.5805587246661606E-3</v>
      </c>
      <c r="GZ94" s="86">
        <f t="shared" si="128"/>
        <v>1.0321773339634636E-2</v>
      </c>
      <c r="HA94" s="86">
        <f t="shared" si="128"/>
        <v>5.1487509138576433E-4</v>
      </c>
      <c r="HC94" s="86">
        <f t="shared" si="73"/>
        <v>1.8965457826232095E-2</v>
      </c>
      <c r="HD94" s="86">
        <f t="shared" si="73"/>
        <v>2.3100904661141407E-2</v>
      </c>
      <c r="HE94" s="86">
        <f t="shared" si="73"/>
        <v>2.6935908594441921E-2</v>
      </c>
      <c r="HF94" s="86">
        <f t="shared" si="73"/>
        <v>1.0176132527638306E-2</v>
      </c>
      <c r="HG94" s="86">
        <f t="shared" si="87"/>
        <v>1.2561613956766774E-2</v>
      </c>
      <c r="HH94" s="86">
        <f t="shared" si="87"/>
        <v>8.7795772228428624E-3</v>
      </c>
      <c r="HI94" s="86">
        <f t="shared" si="87"/>
        <v>1.1086092398838185E-2</v>
      </c>
      <c r="HJ94" s="86">
        <f t="shared" si="87"/>
        <v>1.8036439764213149E-2</v>
      </c>
      <c r="HK94" s="86">
        <f t="shared" si="87"/>
        <v>3.3718900661530445E-2</v>
      </c>
      <c r="HL94" s="86">
        <f t="shared" si="87"/>
        <v>1.7255443302301141E-2</v>
      </c>
      <c r="HM94" s="86">
        <f t="shared" si="87"/>
        <v>1.233276937142623E-2</v>
      </c>
      <c r="HN94" s="86">
        <f t="shared" si="87"/>
        <v>9.3078173611932744E-3</v>
      </c>
      <c r="HO94" s="86">
        <f t="shared" si="87"/>
        <v>7.1223354894448115E-3</v>
      </c>
      <c r="HP94" s="86">
        <f t="shared" si="87"/>
        <v>4.8079342627772312E-3</v>
      </c>
      <c r="HQ94" s="86">
        <f t="shared" si="87"/>
        <v>1.4554181298261327E-3</v>
      </c>
      <c r="HS94" s="86">
        <f t="shared" si="129"/>
        <v>3.7212576592002775E-35</v>
      </c>
      <c r="HT94" s="86">
        <f t="shared" si="129"/>
        <v>3.4061039383671426E-29</v>
      </c>
      <c r="HU94" s="86">
        <f t="shared" si="129"/>
        <v>3.7776636978877167E-30</v>
      </c>
      <c r="HV94" s="86">
        <f t="shared" si="129"/>
        <v>1.4256221019637813E-44</v>
      </c>
      <c r="HW94" s="86">
        <f t="shared" si="129"/>
        <v>1.6231763016856184E-41</v>
      </c>
      <c r="HX94" s="86">
        <f t="shared" si="129"/>
        <v>5.0396610604446064E-44</v>
      </c>
      <c r="HY94" s="86">
        <f t="shared" si="129"/>
        <v>1.1178582507965474E-41</v>
      </c>
      <c r="HZ94" s="86">
        <f t="shared" si="129"/>
        <v>6.9439432239516135E-39</v>
      </c>
      <c r="IA94" s="86">
        <f t="shared" si="129"/>
        <v>1.6806073039559715E-36</v>
      </c>
      <c r="IB94" s="86">
        <f t="shared" si="129"/>
        <v>9.7434113529187016E-41</v>
      </c>
      <c r="IC94" s="86">
        <f t="shared" si="129"/>
        <v>8.0238367090627606E-42</v>
      </c>
      <c r="ID94" s="86">
        <f t="shared" si="129"/>
        <v>1.6493357479297562E-42</v>
      </c>
      <c r="IE94" s="86">
        <f t="shared" si="129"/>
        <v>2.0334159396301125E-43</v>
      </c>
      <c r="IF94" s="86">
        <f t="shared" si="129"/>
        <v>5.9850780197140981E-34</v>
      </c>
      <c r="IG94" s="86">
        <f t="shared" si="129"/>
        <v>6.0988701848051206E-22</v>
      </c>
      <c r="II94" s="86">
        <f t="shared" si="130"/>
        <v>7.2727367122831073E-154</v>
      </c>
      <c r="IJ94" s="86">
        <f t="shared" si="130"/>
        <v>6.4531686440395917E-128</v>
      </c>
      <c r="IK94" s="86">
        <f t="shared" si="130"/>
        <v>2.1525347025047663E-135</v>
      </c>
      <c r="IL94" s="86">
        <f t="shared" si="130"/>
        <v>3.2306656117881404E-197</v>
      </c>
      <c r="IM94" s="86">
        <f t="shared" si="130"/>
        <v>1.5743131254795115E-185</v>
      </c>
      <c r="IN94" s="86">
        <f t="shared" si="130"/>
        <v>1.390757899807786E-195</v>
      </c>
      <c r="IO94" s="86">
        <f t="shared" si="130"/>
        <v>1.5246233774289881E-187</v>
      </c>
      <c r="IP94" s="86">
        <f t="shared" si="130"/>
        <v>1.7659349007387211E-171</v>
      </c>
      <c r="IQ94" s="86">
        <f t="shared" si="130"/>
        <v>7.0393373046168793E-164</v>
      </c>
      <c r="IR94" s="86">
        <f t="shared" si="130"/>
        <v>5.0815437754402173E-181</v>
      </c>
      <c r="IS94" s="86">
        <f t="shared" si="130"/>
        <v>6.6778615726527538E-184</v>
      </c>
      <c r="IT94" s="86">
        <f t="shared" si="130"/>
        <v>2.1984436349301492E-185</v>
      </c>
      <c r="IU94" s="86">
        <f t="shared" si="130"/>
        <v>3.7819524584557248E-188</v>
      </c>
      <c r="IV94" s="86">
        <f t="shared" si="130"/>
        <v>2.1366067574831405E-93</v>
      </c>
      <c r="IW94" s="86">
        <f t="shared" si="130"/>
        <v>2.1355551570186643E-59</v>
      </c>
      <c r="IY94" s="86">
        <f t="shared" si="131"/>
        <v>5.7691984985723678E-2</v>
      </c>
      <c r="IZ94" s="86">
        <f t="shared" si="131"/>
        <v>3.2139376566535413E-2</v>
      </c>
      <c r="JA94" s="86">
        <f t="shared" si="131"/>
        <v>3.0455053305776816E-2</v>
      </c>
      <c r="JB94" s="86">
        <f t="shared" si="131"/>
        <v>1.247434753829817E-2</v>
      </c>
      <c r="JC94" s="86">
        <f t="shared" si="131"/>
        <v>1.294388129404116E-2</v>
      </c>
      <c r="JD94" s="86">
        <f t="shared" si="131"/>
        <v>8.9072118592509672E-3</v>
      </c>
      <c r="JE94" s="86">
        <f t="shared" si="131"/>
        <v>1.1125034768147773E-2</v>
      </c>
      <c r="JF94" s="86">
        <f t="shared" si="131"/>
        <v>1.8072718938723781E-2</v>
      </c>
      <c r="JG94" s="86">
        <f t="shared" si="131"/>
        <v>3.3722816896898752E-2</v>
      </c>
      <c r="JH94" s="86">
        <f t="shared" si="131"/>
        <v>1.7555996523611429E-2</v>
      </c>
      <c r="JI94" s="86">
        <f t="shared" si="131"/>
        <v>1.3376825079622099E-2</v>
      </c>
      <c r="JJ94" s="86">
        <f t="shared" si="131"/>
        <v>1.1494813306288921E-2</v>
      </c>
      <c r="JK94" s="86">
        <f t="shared" si="131"/>
        <v>1.1702894214110972E-2</v>
      </c>
      <c r="JL94" s="86">
        <f t="shared" si="131"/>
        <v>1.5129707602411866E-2</v>
      </c>
      <c r="JM94" s="86">
        <f t="shared" si="131"/>
        <v>1.970293221211897E-3</v>
      </c>
    </row>
    <row r="95" spans="2:273" x14ac:dyDescent="0.25">
      <c r="B95" s="2">
        <v>68</v>
      </c>
      <c r="C95" s="37">
        <v>76.721000000000004</v>
      </c>
      <c r="D95" s="37">
        <v>74.361000000000004</v>
      </c>
      <c r="E95" s="37">
        <v>72.983999999999995</v>
      </c>
      <c r="F95" s="37">
        <v>71.492000000000004</v>
      </c>
      <c r="G95" s="37">
        <v>66.066000000000003</v>
      </c>
      <c r="H95" s="37">
        <v>68.117000000000004</v>
      </c>
      <c r="I95" s="37">
        <v>69.167000000000002</v>
      </c>
      <c r="J95" s="37">
        <v>69.367000000000004</v>
      </c>
      <c r="K95" s="37">
        <v>75.966999999999999</v>
      </c>
      <c r="L95" s="37">
        <v>68.066000000000003</v>
      </c>
      <c r="M95" s="37">
        <v>69.212999999999994</v>
      </c>
      <c r="N95" s="37">
        <v>69.704999999999998</v>
      </c>
      <c r="O95" s="37">
        <v>69.704999999999998</v>
      </c>
      <c r="P95" s="37">
        <v>67.852000000000004</v>
      </c>
      <c r="Q95" s="37">
        <v>65.77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79.077105238971953</v>
      </c>
      <c r="T95" s="4">
        <f t="shared" si="132"/>
        <v>76.889420865179588</v>
      </c>
      <c r="U95" s="4">
        <f t="shared" si="132"/>
        <v>76.025049156118797</v>
      </c>
      <c r="V95" s="4">
        <f t="shared" si="132"/>
        <v>69.208786567483187</v>
      </c>
      <c r="W95" s="4">
        <f t="shared" si="132"/>
        <v>67.941746199908863</v>
      </c>
      <c r="X95" s="4">
        <f t="shared" si="132"/>
        <v>68.927197890189717</v>
      </c>
      <c r="Y95" s="4">
        <f t="shared" si="132"/>
        <v>73.725774647163036</v>
      </c>
      <c r="Z95" s="4">
        <f t="shared" si="132"/>
        <v>73.075188318405793</v>
      </c>
      <c r="AA95" s="4">
        <f t="shared" si="132"/>
        <v>78.146623903434033</v>
      </c>
      <c r="AB95" s="4">
        <f t="shared" si="132"/>
        <v>71.979746802050585</v>
      </c>
      <c r="AC95" s="4">
        <f t="shared" si="132"/>
        <v>72.217885614540478</v>
      </c>
      <c r="AD95" s="4">
        <f t="shared" si="132"/>
        <v>72.086380711794789</v>
      </c>
      <c r="AE95" s="4">
        <f t="shared" si="132"/>
        <v>71.500675610019158</v>
      </c>
      <c r="AF95" s="4">
        <f t="shared" si="132"/>
        <v>69.260213422135607</v>
      </c>
      <c r="AG95" s="4">
        <f t="shared" si="132"/>
        <v>65.908932836007295</v>
      </c>
      <c r="AI95" s="4">
        <f t="shared" ref="AI95:AW111" si="133">IF(OR($B95 &lt; C$230, $B95 &gt; C$233), 0, C95-S95)</f>
        <v>-2.3561052389719492</v>
      </c>
      <c r="AJ95" s="4">
        <f t="shared" si="133"/>
        <v>-2.5284208651795836</v>
      </c>
      <c r="AK95" s="4">
        <f t="shared" si="133"/>
        <v>-3.0410491561188024</v>
      </c>
      <c r="AL95" s="4">
        <f t="shared" si="133"/>
        <v>2.283213432516817</v>
      </c>
      <c r="AM95" s="4">
        <f t="shared" si="133"/>
        <v>-1.8757461999088605</v>
      </c>
      <c r="AN95" s="4">
        <f t="shared" si="133"/>
        <v>-0.81019789018971267</v>
      </c>
      <c r="AO95" s="4">
        <f t="shared" si="133"/>
        <v>-4.5587746471630339</v>
      </c>
      <c r="AP95" s="4">
        <f t="shared" si="133"/>
        <v>-3.7081883184057887</v>
      </c>
      <c r="AQ95" s="4">
        <f t="shared" si="133"/>
        <v>-2.1796239034340346</v>
      </c>
      <c r="AR95" s="4">
        <f t="shared" si="133"/>
        <v>-3.9137468020505821</v>
      </c>
      <c r="AS95" s="4">
        <f t="shared" si="133"/>
        <v>-3.0048856145404841</v>
      </c>
      <c r="AT95" s="4">
        <f t="shared" si="133"/>
        <v>-2.3813807117947903</v>
      </c>
      <c r="AU95" s="4">
        <f t="shared" si="133"/>
        <v>-1.7956756100191598</v>
      </c>
      <c r="AV95" s="4">
        <f t="shared" si="133"/>
        <v>-1.4082134221356029</v>
      </c>
      <c r="AW95" s="4">
        <f t="shared" si="133"/>
        <v>-0.13893283600729944</v>
      </c>
      <c r="AY95" s="2">
        <f t="shared" si="125"/>
        <v>65.772507349308</v>
      </c>
      <c r="AZ95" s="2">
        <f t="shared" si="125"/>
        <v>63.893108626064759</v>
      </c>
      <c r="BA95" s="2">
        <f t="shared" si="125"/>
        <v>61.190852350931699</v>
      </c>
      <c r="BB95" s="2">
        <f t="shared" si="125"/>
        <v>61.935510956286407</v>
      </c>
      <c r="BC95" s="2">
        <f t="shared" si="125"/>
        <v>59.698119714534265</v>
      </c>
      <c r="BD95" s="2">
        <f t="shared" si="125"/>
        <v>63.020788500285398</v>
      </c>
      <c r="BE95" s="2">
        <f t="shared" si="125"/>
        <v>66.53260741073089</v>
      </c>
      <c r="BF95" s="2">
        <f t="shared" si="125"/>
        <v>62.470940782498957</v>
      </c>
      <c r="BG95" s="2">
        <f t="shared" si="125"/>
        <v>60.323698275988782</v>
      </c>
      <c r="BH95" s="2">
        <f t="shared" si="125"/>
        <v>61.108183926567854</v>
      </c>
      <c r="BI95" s="2">
        <f t="shared" si="125"/>
        <v>64.206444211063072</v>
      </c>
      <c r="BJ95" s="2">
        <f t="shared" si="125"/>
        <v>65.760111403731102</v>
      </c>
      <c r="BK95" s="2">
        <f t="shared" si="125"/>
        <v>66.258302569439337</v>
      </c>
      <c r="BL95" s="2">
        <f t="shared" si="125"/>
        <v>65.336662485289665</v>
      </c>
      <c r="BM95" s="2">
        <f t="shared" si="125"/>
        <v>64.871651778214485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>
        <f t="shared" si="126"/>
        <v>65.77</v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>
        <f t="shared" si="124"/>
        <v>65.77</v>
      </c>
      <c r="DK95" s="2">
        <f t="shared" ref="DK95:DY111" si="134">BO$228*$B95+BO$229</f>
        <v>83.381290659080122</v>
      </c>
      <c r="DL95" s="2">
        <f t="shared" si="134"/>
        <v>85.135509464930507</v>
      </c>
      <c r="DM95" s="2">
        <f t="shared" si="134"/>
        <v>79.249640770324973</v>
      </c>
      <c r="DN95" s="2">
        <f t="shared" si="134"/>
        <v>80.215432055749147</v>
      </c>
      <c r="DO95" s="2">
        <f t="shared" si="134"/>
        <v>79.924666202090563</v>
      </c>
      <c r="DP95" s="2">
        <f t="shared" si="134"/>
        <v>77.397813937282237</v>
      </c>
      <c r="DQ95" s="2">
        <f t="shared" si="134"/>
        <v>80.58643236397748</v>
      </c>
      <c r="DR95" s="2">
        <f t="shared" si="134"/>
        <v>84.033255909943733</v>
      </c>
      <c r="DS95" s="2">
        <f t="shared" si="134"/>
        <v>78.316530863039404</v>
      </c>
      <c r="DT95" s="2">
        <f t="shared" si="134"/>
        <v>78.809665759849906</v>
      </c>
      <c r="DU95" s="2">
        <f t="shared" si="134"/>
        <v>79.19871477732795</v>
      </c>
      <c r="DV95" s="2">
        <f t="shared" si="134"/>
        <v>81.386132404181183</v>
      </c>
      <c r="DW95" s="2">
        <f t="shared" si="134"/>
        <v>84.138786303939966</v>
      </c>
      <c r="DX95" s="2">
        <f t="shared" si="134"/>
        <v>84.667484885290165</v>
      </c>
      <c r="DY95" s="2">
        <f t="shared" si="134"/>
        <v>77.702993585043998</v>
      </c>
      <c r="EA95" s="2">
        <f t="shared" si="94"/>
        <v>64.755048231846814</v>
      </c>
      <c r="EB95" s="2">
        <f t="shared" si="91"/>
        <v>62.547248816124657</v>
      </c>
      <c r="EC95" s="2">
        <f t="shared" si="91"/>
        <v>60.010926607319483</v>
      </c>
      <c r="ED95" s="2">
        <f t="shared" si="91"/>
        <v>60.461036848540672</v>
      </c>
      <c r="EE95" s="2">
        <f t="shared" si="91"/>
        <v>58.073613487757157</v>
      </c>
      <c r="EF95" s="2">
        <f t="shared" si="91"/>
        <v>61.830204973659825</v>
      </c>
      <c r="EG95" s="2">
        <f t="shared" si="91"/>
        <v>65.471844006560886</v>
      </c>
      <c r="EH95" s="2">
        <f t="shared" si="91"/>
        <v>60.839780965766323</v>
      </c>
      <c r="EI95" s="2">
        <f t="shared" si="91"/>
        <v>59.000521282084236</v>
      </c>
      <c r="EJ95" s="2">
        <f t="shared" si="91"/>
        <v>59.69551186133765</v>
      </c>
      <c r="EK95" s="2">
        <f t="shared" si="91"/>
        <v>62.926963550207461</v>
      </c>
      <c r="EL95" s="2">
        <f t="shared" si="91"/>
        <v>64.483809494955622</v>
      </c>
      <c r="EM95" s="2">
        <f t="shared" ref="EM95:EO158" si="135">CQ$228*$B95+CQ$229</f>
        <v>64.827696263094197</v>
      </c>
      <c r="EN95" s="2">
        <f t="shared" si="135"/>
        <v>63.658327574302241</v>
      </c>
      <c r="EO95" s="2">
        <f t="shared" si="135"/>
        <v>63.533144890430023</v>
      </c>
      <c r="EQ95" s="2">
        <f t="shared" ref="EQ95:FE111" si="136">CU$228*$B95+CU$229</f>
        <v>62.840437634517215</v>
      </c>
      <c r="ER95" s="2">
        <f t="shared" si="136"/>
        <v>61.477051236974113</v>
      </c>
      <c r="ES95" s="2">
        <f t="shared" si="136"/>
        <v>59.878181546885976</v>
      </c>
      <c r="ET95" s="2">
        <f t="shared" si="136"/>
        <v>60.187319585586387</v>
      </c>
      <c r="EU95" s="2">
        <f t="shared" si="136"/>
        <v>58.668341738931993</v>
      </c>
      <c r="EV95" s="2">
        <f t="shared" si="136"/>
        <v>62.092926549669428</v>
      </c>
      <c r="EW95" s="2">
        <f t="shared" si="136"/>
        <v>64.326057710380084</v>
      </c>
      <c r="EX95" s="2">
        <f t="shared" si="136"/>
        <v>60.567284453501983</v>
      </c>
      <c r="EY95" s="2">
        <f t="shared" si="136"/>
        <v>58.818174921143729</v>
      </c>
      <c r="EZ95" s="2">
        <f t="shared" si="136"/>
        <v>59.041661348828072</v>
      </c>
      <c r="FA95" s="2">
        <f t="shared" si="136"/>
        <v>62.353571022669556</v>
      </c>
      <c r="FB95" s="2">
        <f t="shared" si="136"/>
        <v>64.646911659680612</v>
      </c>
      <c r="FC95" s="2">
        <f t="shared" si="136"/>
        <v>63.958012222329359</v>
      </c>
      <c r="FD95" s="2">
        <f t="shared" si="136"/>
        <v>62.233226742515157</v>
      </c>
      <c r="FE95" s="2">
        <f t="shared" si="136"/>
        <v>63.16213766654527</v>
      </c>
      <c r="FG95" s="2">
        <f t="shared" ref="FG95:FU111" si="137">POWER(10,($B95-C$231)/C$229)/(1+POWER(10,($B95-C$231)/C$229))</f>
        <v>0.94534912221708967</v>
      </c>
      <c r="FH95" s="2">
        <f t="shared" si="137"/>
        <v>0.94039989551842051</v>
      </c>
      <c r="FI95" s="2">
        <f t="shared" si="137"/>
        <v>0.9386664974218224</v>
      </c>
      <c r="FJ95" s="2">
        <f t="shared" si="137"/>
        <v>0.92535488066329918</v>
      </c>
      <c r="FK95" s="2">
        <f t="shared" si="137"/>
        <v>0.92566412849539847</v>
      </c>
      <c r="FL95" s="2">
        <f t="shared" si="137"/>
        <v>0.92352686377186555</v>
      </c>
      <c r="FM95" s="2">
        <f t="shared" si="137"/>
        <v>0.92979075712049719</v>
      </c>
      <c r="FN95" s="2">
        <f t="shared" si="137"/>
        <v>0.92966644462136971</v>
      </c>
      <c r="FO95" s="2">
        <f t="shared" si="137"/>
        <v>0.93149365204247692</v>
      </c>
      <c r="FP95" s="2">
        <f t="shared" si="137"/>
        <v>0.92607927611288798</v>
      </c>
      <c r="FQ95" s="2">
        <f t="shared" si="137"/>
        <v>0.92135641306052274</v>
      </c>
      <c r="FR95" s="2">
        <f t="shared" si="137"/>
        <v>0.92449225330148777</v>
      </c>
      <c r="FS95" s="2">
        <f t="shared" si="137"/>
        <v>0.92590654281244211</v>
      </c>
      <c r="FT95" s="2">
        <f t="shared" si="137"/>
        <v>0.92010094833617673</v>
      </c>
      <c r="FU95" s="2">
        <f t="shared" si="137"/>
        <v>0.90553422168674325</v>
      </c>
      <c r="FW95" s="2">
        <f t="shared" si="127"/>
        <v>2.5142500781288949E-4</v>
      </c>
      <c r="FX95" s="2">
        <f t="shared" si="127"/>
        <v>3.7645832294682643E-4</v>
      </c>
      <c r="FY95" s="2">
        <f t="shared" si="127"/>
        <v>3.9158598543323356E-4</v>
      </c>
      <c r="FZ95" s="2">
        <f t="shared" si="127"/>
        <v>3.4736545174856784E-4</v>
      </c>
      <c r="GA95" s="2">
        <f t="shared" si="127"/>
        <v>3.1809480005582735E-4</v>
      </c>
      <c r="GB95" s="2">
        <f t="shared" si="127"/>
        <v>3.0315593167282108E-4</v>
      </c>
      <c r="GC95" s="2">
        <f t="shared" si="127"/>
        <v>3.6691034005139885E-4</v>
      </c>
      <c r="GD95" s="2">
        <f t="shared" si="127"/>
        <v>4.3940994160375258E-4</v>
      </c>
      <c r="GE95" s="2">
        <f t="shared" si="127"/>
        <v>5.0606767657829504E-4</v>
      </c>
      <c r="GF95" s="2">
        <f t="shared" si="127"/>
        <v>3.9768637098149174E-4</v>
      </c>
      <c r="GG95" s="2">
        <f t="shared" si="127"/>
        <v>3.2825930396587132E-4</v>
      </c>
      <c r="GH95" s="2">
        <f t="shared" si="127"/>
        <v>2.7952988414168173E-4</v>
      </c>
      <c r="GI95" s="2">
        <f t="shared" si="127"/>
        <v>2.519499393718789E-4</v>
      </c>
      <c r="GJ95" s="2">
        <f t="shared" si="127"/>
        <v>1.9425602062951179E-4</v>
      </c>
      <c r="GK95" s="2">
        <f t="shared" si="127"/>
        <v>1.5875090708746293E-4</v>
      </c>
      <c r="GM95" s="86">
        <f t="shared" si="128"/>
        <v>2.1225515249815707E-2</v>
      </c>
      <c r="GN95" s="86">
        <f t="shared" si="128"/>
        <v>2.9297192796155723E-3</v>
      </c>
      <c r="GO95" s="86">
        <f t="shared" si="128"/>
        <v>1.0216914731180431E-3</v>
      </c>
      <c r="GP95" s="86">
        <f t="shared" si="128"/>
        <v>5.5427971721952744E-4</v>
      </c>
      <c r="GQ95" s="86">
        <f t="shared" si="128"/>
        <v>6.4095605219411224E-5</v>
      </c>
      <c r="GR95" s="86">
        <f t="shared" si="128"/>
        <v>1.4495686255467484E-5</v>
      </c>
      <c r="GS95" s="86">
        <f t="shared" si="128"/>
        <v>3.46913507697261E-6</v>
      </c>
      <c r="GT95" s="86">
        <f t="shared" si="128"/>
        <v>3.4954613058953616E-6</v>
      </c>
      <c r="GU95" s="86">
        <f t="shared" si="128"/>
        <v>2.479493244667218E-7</v>
      </c>
      <c r="GV95" s="86">
        <f t="shared" si="128"/>
        <v>5.0438985601529523E-5</v>
      </c>
      <c r="GW95" s="86">
        <f t="shared" si="128"/>
        <v>2.2475614428597539E-4</v>
      </c>
      <c r="GX95" s="86">
        <f t="shared" si="128"/>
        <v>5.5869112579351834E-4</v>
      </c>
      <c r="GY95" s="86">
        <f t="shared" si="128"/>
        <v>1.377988210863129E-3</v>
      </c>
      <c r="GZ95" s="86">
        <f t="shared" si="128"/>
        <v>3.9823111547072909E-3</v>
      </c>
      <c r="HA95" s="86">
        <f t="shared" si="128"/>
        <v>1.0640851209156622E-4</v>
      </c>
      <c r="HC95" s="86">
        <f t="shared" si="73"/>
        <v>2.6868912097032675E-2</v>
      </c>
      <c r="HD95" s="86">
        <f t="shared" si="73"/>
        <v>3.1974890014833932E-2</v>
      </c>
      <c r="HE95" s="86">
        <f t="shared" si="73"/>
        <v>3.7430106878542417E-2</v>
      </c>
      <c r="HF95" s="86">
        <f t="shared" si="73"/>
        <v>1.5814041429758344E-2</v>
      </c>
      <c r="HG95" s="86">
        <f t="shared" si="87"/>
        <v>1.8988386301917778E-2</v>
      </c>
      <c r="HH95" s="86">
        <f t="shared" si="87"/>
        <v>1.3618865245484904E-2</v>
      </c>
      <c r="HI95" s="86">
        <f t="shared" si="87"/>
        <v>1.7021043353663102E-2</v>
      </c>
      <c r="HJ95" s="86">
        <f t="shared" si="87"/>
        <v>2.6789734719400132E-2</v>
      </c>
      <c r="HK95" s="86">
        <f t="shared" si="87"/>
        <v>4.8401825019094576E-2</v>
      </c>
      <c r="HL95" s="86">
        <f t="shared" si="87"/>
        <v>2.5834534343481722E-2</v>
      </c>
      <c r="HM95" s="86">
        <f t="shared" si="87"/>
        <v>1.8654620225679999E-2</v>
      </c>
      <c r="HN95" s="86">
        <f t="shared" si="87"/>
        <v>1.4177329034307193E-2</v>
      </c>
      <c r="HO95" s="86">
        <f t="shared" si="87"/>
        <v>1.0958844586797113E-2</v>
      </c>
      <c r="HP95" s="86">
        <f t="shared" si="87"/>
        <v>7.6566034925056627E-3</v>
      </c>
      <c r="HQ95" s="86">
        <f t="shared" si="87"/>
        <v>2.6990006474263651E-3</v>
      </c>
      <c r="HS95" s="86">
        <f t="shared" si="129"/>
        <v>4.9869766950616242E-34</v>
      </c>
      <c r="HT95" s="86">
        <f t="shared" si="129"/>
        <v>3.2413506858947348E-28</v>
      </c>
      <c r="HU95" s="86">
        <f t="shared" si="129"/>
        <v>4.0393073016457451E-29</v>
      </c>
      <c r="HV95" s="86">
        <f t="shared" si="129"/>
        <v>4.5317103321291223E-43</v>
      </c>
      <c r="HW95" s="86">
        <f t="shared" si="129"/>
        <v>3.9757610507397319E-40</v>
      </c>
      <c r="HX95" s="86">
        <f t="shared" si="129"/>
        <v>1.4598999480096266E-42</v>
      </c>
      <c r="HY95" s="86">
        <f t="shared" si="129"/>
        <v>2.9686886389836194E-40</v>
      </c>
      <c r="HZ95" s="86">
        <f t="shared" si="129"/>
        <v>1.5307852390689131E-37</v>
      </c>
      <c r="IA95" s="86">
        <f t="shared" si="129"/>
        <v>3.3039811041594121E-35</v>
      </c>
      <c r="IB95" s="86">
        <f t="shared" si="129"/>
        <v>2.4279873074602017E-39</v>
      </c>
      <c r="IC95" s="86">
        <f t="shared" si="129"/>
        <v>1.9858676659603055E-40</v>
      </c>
      <c r="ID95" s="86">
        <f t="shared" si="129"/>
        <v>3.9924285667235188E-41</v>
      </c>
      <c r="IE95" s="86">
        <f t="shared" si="129"/>
        <v>5.0183094876648413E-42</v>
      </c>
      <c r="IF95" s="86">
        <f t="shared" si="129"/>
        <v>6.7707256941304549E-33</v>
      </c>
      <c r="IG95" s="86">
        <f t="shared" si="129"/>
        <v>2.6791032754803466E-21</v>
      </c>
      <c r="II95" s="86">
        <f t="shared" si="130"/>
        <v>1.5166968873851159E-150</v>
      </c>
      <c r="IJ95" s="86">
        <f t="shared" si="130"/>
        <v>5.0254383436715879E-125</v>
      </c>
      <c r="IK95" s="86">
        <f t="shared" si="130"/>
        <v>2.5754783945392577E-132</v>
      </c>
      <c r="IL95" s="86">
        <f t="shared" si="130"/>
        <v>8.8147488968747353E-193</v>
      </c>
      <c r="IM95" s="86">
        <f t="shared" si="130"/>
        <v>2.1027407251139976E-181</v>
      </c>
      <c r="IN95" s="86">
        <f t="shared" si="130"/>
        <v>2.946915767288909E-191</v>
      </c>
      <c r="IO95" s="86">
        <f t="shared" si="130"/>
        <v>2.6798104536802815E-183</v>
      </c>
      <c r="IP95" s="86">
        <f t="shared" si="130"/>
        <v>1.6353443839802049E-167</v>
      </c>
      <c r="IQ95" s="86">
        <f t="shared" si="130"/>
        <v>5.0785955136657456E-160</v>
      </c>
      <c r="IR95" s="86">
        <f t="shared" si="130"/>
        <v>6.9701764494759121E-177</v>
      </c>
      <c r="IS95" s="86">
        <f t="shared" si="130"/>
        <v>8.5024157781399175E-180</v>
      </c>
      <c r="IT95" s="86">
        <f t="shared" si="130"/>
        <v>2.5147915894521329E-181</v>
      </c>
      <c r="IU95" s="86">
        <f t="shared" si="130"/>
        <v>4.4301941575963119E-184</v>
      </c>
      <c r="IV95" s="86">
        <f t="shared" si="130"/>
        <v>1.8623063534294391E-91</v>
      </c>
      <c r="IW95" s="86">
        <f t="shared" si="130"/>
        <v>3.3345748185551208E-58</v>
      </c>
      <c r="IY95" s="86">
        <f t="shared" si="131"/>
        <v>4.8094427346848379E-2</v>
      </c>
      <c r="IZ95" s="86">
        <f t="shared" si="131"/>
        <v>3.4904609294449503E-2</v>
      </c>
      <c r="JA95" s="86">
        <f t="shared" si="131"/>
        <v>3.845179835166046E-2</v>
      </c>
      <c r="JB95" s="86">
        <f t="shared" si="131"/>
        <v>1.6368321146977872E-2</v>
      </c>
      <c r="JC95" s="86">
        <f t="shared" si="131"/>
        <v>1.9052481907137191E-2</v>
      </c>
      <c r="JD95" s="86">
        <f t="shared" si="131"/>
        <v>1.3633360931740371E-2</v>
      </c>
      <c r="JE95" s="86">
        <f t="shared" si="131"/>
        <v>1.7024512488740075E-2</v>
      </c>
      <c r="JF95" s="86">
        <f t="shared" si="131"/>
        <v>2.6793230180706028E-2</v>
      </c>
      <c r="JG95" s="86">
        <f t="shared" si="131"/>
        <v>4.8402072968419044E-2</v>
      </c>
      <c r="JH95" s="86">
        <f t="shared" si="131"/>
        <v>2.5884973329083252E-2</v>
      </c>
      <c r="JI95" s="86">
        <f t="shared" si="131"/>
        <v>1.8879376369965974E-2</v>
      </c>
      <c r="JJ95" s="86">
        <f t="shared" si="131"/>
        <v>1.4736020160100711E-2</v>
      </c>
      <c r="JK95" s="86">
        <f t="shared" si="131"/>
        <v>1.2336832797660242E-2</v>
      </c>
      <c r="JL95" s="86">
        <f t="shared" si="131"/>
        <v>1.1638914647212954E-2</v>
      </c>
      <c r="JM95" s="86">
        <f t="shared" si="131"/>
        <v>2.8054091595179314E-3</v>
      </c>
    </row>
    <row r="96" spans="2:273" x14ac:dyDescent="0.25">
      <c r="B96" s="2">
        <v>69</v>
      </c>
      <c r="C96" s="37">
        <v>83.343999999999994</v>
      </c>
      <c r="D96" s="37">
        <v>75.77</v>
      </c>
      <c r="E96" s="37">
        <v>75.983999999999995</v>
      </c>
      <c r="F96" s="37">
        <v>73.525000000000006</v>
      </c>
      <c r="G96" s="37">
        <v>68.049000000000007</v>
      </c>
      <c r="H96" s="37">
        <v>68.75</v>
      </c>
      <c r="I96" s="37">
        <v>71.016999999999996</v>
      </c>
      <c r="J96" s="37">
        <v>73.150000000000006</v>
      </c>
      <c r="K96" s="37">
        <v>80.245999999999995</v>
      </c>
      <c r="L96" s="37">
        <v>72.164000000000001</v>
      </c>
      <c r="M96" s="37">
        <v>71.147999999999996</v>
      </c>
      <c r="N96" s="37">
        <v>70.573999999999998</v>
      </c>
      <c r="O96" s="37">
        <v>69.966999999999999</v>
      </c>
      <c r="P96" s="37">
        <v>67.852000000000004</v>
      </c>
      <c r="Q96" s="37">
        <v>65.278999999999996</v>
      </c>
      <c r="S96" s="4">
        <f t="shared" si="132"/>
        <v>81.785003986972981</v>
      </c>
      <c r="T96" s="4">
        <f t="shared" si="132"/>
        <v>80.315185066886471</v>
      </c>
      <c r="U96" s="4">
        <f t="shared" si="132"/>
        <v>80.2471821315537</v>
      </c>
      <c r="V96" s="4">
        <f t="shared" si="132"/>
        <v>72.152723879753836</v>
      </c>
      <c r="W96" s="4">
        <f t="shared" si="132"/>
        <v>71.100461950359545</v>
      </c>
      <c r="X96" s="4">
        <f t="shared" si="132"/>
        <v>71.358681005085401</v>
      </c>
      <c r="Y96" s="4">
        <f t="shared" si="132"/>
        <v>76.552394580582643</v>
      </c>
      <c r="Z96" s="4">
        <f t="shared" si="132"/>
        <v>76.880362868781432</v>
      </c>
      <c r="AA96" s="4">
        <f t="shared" si="132"/>
        <v>83.816229133342006</v>
      </c>
      <c r="AB96" s="4">
        <f t="shared" si="132"/>
        <v>76.002907163718874</v>
      </c>
      <c r="AC96" s="4">
        <f t="shared" si="132"/>
        <v>75.262711322496003</v>
      </c>
      <c r="AD96" s="4">
        <f t="shared" si="132"/>
        <v>74.502248940535722</v>
      </c>
      <c r="AE96" s="4">
        <f t="shared" si="132"/>
        <v>73.44168978591216</v>
      </c>
      <c r="AF96" s="4">
        <f t="shared" si="132"/>
        <v>70.633573415996679</v>
      </c>
      <c r="AG96" s="4">
        <f t="shared" si="132"/>
        <v>66.442154044920244</v>
      </c>
      <c r="AI96" s="4">
        <f t="shared" si="133"/>
        <v>1.5589960130270129</v>
      </c>
      <c r="AJ96" s="4">
        <f t="shared" si="133"/>
        <v>-4.5451850668864751</v>
      </c>
      <c r="AK96" s="4">
        <f t="shared" si="133"/>
        <v>-4.2631821315537053</v>
      </c>
      <c r="AL96" s="4">
        <f t="shared" si="133"/>
        <v>1.3722761202461697</v>
      </c>
      <c r="AM96" s="4">
        <f t="shared" si="133"/>
        <v>-3.0514619503595384</v>
      </c>
      <c r="AN96" s="4">
        <f t="shared" si="133"/>
        <v>-2.6086810050854012</v>
      </c>
      <c r="AO96" s="4">
        <f t="shared" si="133"/>
        <v>-5.535394580582647</v>
      </c>
      <c r="AP96" s="4">
        <f t="shared" si="133"/>
        <v>-3.7303628687814268</v>
      </c>
      <c r="AQ96" s="4">
        <f t="shared" si="133"/>
        <v>-3.5702291333420106</v>
      </c>
      <c r="AR96" s="4">
        <f t="shared" si="133"/>
        <v>-3.8389071637188721</v>
      </c>
      <c r="AS96" s="4">
        <f t="shared" si="133"/>
        <v>-4.1147113224960066</v>
      </c>
      <c r="AT96" s="4">
        <f t="shared" si="133"/>
        <v>-3.9282489405357239</v>
      </c>
      <c r="AU96" s="4">
        <f t="shared" si="133"/>
        <v>-3.4746897859121617</v>
      </c>
      <c r="AV96" s="4">
        <f t="shared" si="133"/>
        <v>-2.7815734159966752</v>
      </c>
      <c r="AW96" s="4">
        <f t="shared" si="133"/>
        <v>-1.1631540449202475</v>
      </c>
      <c r="AY96" s="2">
        <f t="shared" si="125"/>
        <v>65.541637068887709</v>
      </c>
      <c r="AZ96" s="2">
        <f t="shared" si="125"/>
        <v>63.657269843028892</v>
      </c>
      <c r="BA96" s="2">
        <f t="shared" si="125"/>
        <v>60.997923558768463</v>
      </c>
      <c r="BB96" s="2">
        <f t="shared" si="125"/>
        <v>61.715712237467272</v>
      </c>
      <c r="BC96" s="2">
        <f t="shared" si="125"/>
        <v>59.511233160932306</v>
      </c>
      <c r="BD96" s="2">
        <f t="shared" si="125"/>
        <v>62.838013888475309</v>
      </c>
      <c r="BE96" s="2">
        <f t="shared" si="125"/>
        <v>66.293914446495265</v>
      </c>
      <c r="BF96" s="2">
        <f t="shared" si="125"/>
        <v>62.254460353641861</v>
      </c>
      <c r="BG96" s="2">
        <f t="shared" si="125"/>
        <v>60.137727146282963</v>
      </c>
      <c r="BH96" s="2">
        <f t="shared" si="125"/>
        <v>60.9100911673589</v>
      </c>
      <c r="BI96" s="2">
        <f t="shared" si="125"/>
        <v>64.002572621408476</v>
      </c>
      <c r="BJ96" s="2">
        <f t="shared" si="125"/>
        <v>65.554703049011437</v>
      </c>
      <c r="BK96" s="2">
        <f t="shared" si="125"/>
        <v>66.018544508800218</v>
      </c>
      <c r="BL96" s="2">
        <f t="shared" si="125"/>
        <v>65.09577798513466</v>
      </c>
      <c r="BM96" s="2">
        <f t="shared" si="125"/>
        <v>64.678950019909351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>
        <f t="shared" si="126"/>
        <v>65.278999999999996</v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>
        <f t="shared" si="124"/>
        <v>65.278999999999996</v>
      </c>
      <c r="DK96" s="2">
        <f t="shared" si="134"/>
        <v>83.63775106685631</v>
      </c>
      <c r="DL96" s="2">
        <f t="shared" si="134"/>
        <v>85.448076375971112</v>
      </c>
      <c r="DM96" s="2">
        <f t="shared" si="134"/>
        <v>79.479173651384158</v>
      </c>
      <c r="DN96" s="2">
        <f t="shared" si="134"/>
        <v>80.453817073170754</v>
      </c>
      <c r="DO96" s="2">
        <f t="shared" si="134"/>
        <v>80.191921951219484</v>
      </c>
      <c r="DP96" s="2">
        <f t="shared" si="134"/>
        <v>77.618271951219512</v>
      </c>
      <c r="DQ96" s="2">
        <f t="shared" si="134"/>
        <v>80.746344371482166</v>
      </c>
      <c r="DR96" s="2">
        <f t="shared" si="134"/>
        <v>84.371535928705455</v>
      </c>
      <c r="DS96" s="2">
        <f t="shared" si="134"/>
        <v>78.580459849906191</v>
      </c>
      <c r="DT96" s="2">
        <f t="shared" si="134"/>
        <v>79.070562476547835</v>
      </c>
      <c r="DU96" s="2">
        <f t="shared" si="134"/>
        <v>79.418919838056695</v>
      </c>
      <c r="DV96" s="2">
        <f t="shared" si="134"/>
        <v>81.607682926829256</v>
      </c>
      <c r="DW96" s="2">
        <f t="shared" si="134"/>
        <v>84.424934990619136</v>
      </c>
      <c r="DX96" s="2">
        <f t="shared" si="134"/>
        <v>85.001425371120121</v>
      </c>
      <c r="DY96" s="2">
        <f t="shared" si="134"/>
        <v>77.966193731671552</v>
      </c>
      <c r="EA96" s="2">
        <f t="shared" si="94"/>
        <v>64.588088668566598</v>
      </c>
      <c r="EB96" s="2">
        <f t="shared" si="94"/>
        <v>62.398198081822244</v>
      </c>
      <c r="EC96" s="2">
        <f t="shared" si="94"/>
        <v>59.896651873832283</v>
      </c>
      <c r="ED96" s="2">
        <f t="shared" si="94"/>
        <v>60.337283386794553</v>
      </c>
      <c r="EE96" s="2">
        <f t="shared" si="94"/>
        <v>57.996373853636349</v>
      </c>
      <c r="EF96" s="2">
        <f t="shared" si="94"/>
        <v>61.721724198420134</v>
      </c>
      <c r="EG96" s="2">
        <f t="shared" si="94"/>
        <v>65.29910300074836</v>
      </c>
      <c r="EH96" s="2">
        <f t="shared" si="94"/>
        <v>60.728566708453215</v>
      </c>
      <c r="EI96" s="2">
        <f t="shared" si="94"/>
        <v>58.900814020302995</v>
      </c>
      <c r="EJ96" s="2">
        <f t="shared" si="94"/>
        <v>59.588347795784379</v>
      </c>
      <c r="EK96" s="2">
        <f t="shared" si="94"/>
        <v>62.802690681551603</v>
      </c>
      <c r="EL96" s="2">
        <f t="shared" si="94"/>
        <v>64.35889099281971</v>
      </c>
      <c r="EM96" s="2">
        <f t="shared" si="135"/>
        <v>64.675470645161724</v>
      </c>
      <c r="EN96" s="2">
        <f t="shared" si="135"/>
        <v>63.519640050327588</v>
      </c>
      <c r="EO96" s="2">
        <f t="shared" si="135"/>
        <v>63.414851390036901</v>
      </c>
      <c r="EQ96" s="2">
        <f t="shared" si="136"/>
        <v>62.715071516915742</v>
      </c>
      <c r="ER96" s="2">
        <f t="shared" si="136"/>
        <v>61.353751657760441</v>
      </c>
      <c r="ES96" s="2">
        <f t="shared" si="136"/>
        <v>59.766663550774055</v>
      </c>
      <c r="ET96" s="2">
        <f t="shared" si="136"/>
        <v>60.070192218438947</v>
      </c>
      <c r="EU96" s="2">
        <f t="shared" si="136"/>
        <v>58.57685055340027</v>
      </c>
      <c r="EV96" s="2">
        <f t="shared" si="136"/>
        <v>61.977157189339671</v>
      </c>
      <c r="EW96" s="2">
        <f t="shared" si="136"/>
        <v>64.184603367285234</v>
      </c>
      <c r="EX96" s="2">
        <f t="shared" si="136"/>
        <v>60.463496652648573</v>
      </c>
      <c r="EY96" s="2">
        <f t="shared" si="136"/>
        <v>58.722872109464824</v>
      </c>
      <c r="EZ96" s="2">
        <f t="shared" si="136"/>
        <v>58.950549215148584</v>
      </c>
      <c r="FA96" s="2">
        <f t="shared" si="136"/>
        <v>62.242739286947796</v>
      </c>
      <c r="FB96" s="2">
        <f t="shared" si="136"/>
        <v>64.518018913540431</v>
      </c>
      <c r="FC96" s="2">
        <f t="shared" si="136"/>
        <v>63.825710081467584</v>
      </c>
      <c r="FD96" s="2">
        <f t="shared" si="136"/>
        <v>62.126455798853215</v>
      </c>
      <c r="FE96" s="2">
        <f t="shared" si="136"/>
        <v>63.054798974365063</v>
      </c>
      <c r="FG96" s="2">
        <f t="shared" si="137"/>
        <v>0.94991697359060345</v>
      </c>
      <c r="FH96" s="2">
        <f t="shared" si="137"/>
        <v>0.94535750452389122</v>
      </c>
      <c r="FI96" s="2">
        <f t="shared" si="137"/>
        <v>0.9437596695747914</v>
      </c>
      <c r="FJ96" s="2">
        <f t="shared" si="137"/>
        <v>0.93147275777838545</v>
      </c>
      <c r="FK96" s="2">
        <f t="shared" si="137"/>
        <v>0.93175852896908129</v>
      </c>
      <c r="FL96" s="2">
        <f t="shared" si="137"/>
        <v>0.9297831955100182</v>
      </c>
      <c r="FM96" s="2">
        <f t="shared" si="137"/>
        <v>0.93557038571278328</v>
      </c>
      <c r="FN96" s="2">
        <f t="shared" si="137"/>
        <v>0.93545559624012764</v>
      </c>
      <c r="FO96" s="2">
        <f t="shared" si="137"/>
        <v>0.93714257510304544</v>
      </c>
      <c r="FP96" s="2">
        <f t="shared" si="137"/>
        <v>0.93214213591901973</v>
      </c>
      <c r="FQ96" s="2">
        <f t="shared" si="137"/>
        <v>0.9277764247825846</v>
      </c>
      <c r="FR96" s="2">
        <f t="shared" si="137"/>
        <v>0.93067553428524208</v>
      </c>
      <c r="FS96" s="2">
        <f t="shared" si="137"/>
        <v>0.93198252938601833</v>
      </c>
      <c r="FT96" s="2">
        <f t="shared" si="137"/>
        <v>0.92661528590595876</v>
      </c>
      <c r="FU96" s="2">
        <f t="shared" si="137"/>
        <v>0.91312407663543826</v>
      </c>
      <c r="FW96" s="2">
        <f t="shared" si="127"/>
        <v>2.7567535196634411E-4</v>
      </c>
      <c r="FX96" s="2">
        <f t="shared" si="127"/>
        <v>4.1276335129468303E-4</v>
      </c>
      <c r="FY96" s="2">
        <f t="shared" si="127"/>
        <v>4.2934927433779053E-4</v>
      </c>
      <c r="FZ96" s="2">
        <f t="shared" si="127"/>
        <v>3.8086587990430136E-4</v>
      </c>
      <c r="GA96" s="2">
        <f t="shared" si="127"/>
        <v>3.4877330898954248E-4</v>
      </c>
      <c r="GB96" s="2">
        <f t="shared" si="127"/>
        <v>3.3239414726749807E-4</v>
      </c>
      <c r="GC96" s="2">
        <f t="shared" si="127"/>
        <v>4.0229494702825809E-4</v>
      </c>
      <c r="GD96" s="2">
        <f t="shared" si="127"/>
        <v>4.8178299567997959E-4</v>
      </c>
      <c r="GE96" s="2">
        <f t="shared" si="127"/>
        <v>5.5486508213264669E-4</v>
      </c>
      <c r="GF96" s="2">
        <f t="shared" si="127"/>
        <v>4.3603770476208264E-4</v>
      </c>
      <c r="GG96" s="2">
        <f t="shared" si="127"/>
        <v>3.5991777093231469E-4</v>
      </c>
      <c r="GH96" s="2">
        <f t="shared" si="127"/>
        <v>3.0649015754002131E-4</v>
      </c>
      <c r="GI96" s="2">
        <f t="shared" si="127"/>
        <v>2.7625090002358151E-4</v>
      </c>
      <c r="GJ96" s="2">
        <f t="shared" si="127"/>
        <v>2.1299349927842541E-4</v>
      </c>
      <c r="GK96" s="2">
        <f t="shared" si="127"/>
        <v>1.7406424227122053E-4</v>
      </c>
      <c r="GM96" s="86">
        <f t="shared" si="128"/>
        <v>1.0904326194077853E-2</v>
      </c>
      <c r="GN96" s="86">
        <f t="shared" si="128"/>
        <v>8.2214633070681724E-4</v>
      </c>
      <c r="GO96" s="86">
        <f t="shared" si="128"/>
        <v>2.5720124883471914E-4</v>
      </c>
      <c r="GP96" s="86">
        <f t="shared" si="128"/>
        <v>1.1248801020050214E-4</v>
      </c>
      <c r="GQ96" s="86">
        <f t="shared" si="128"/>
        <v>8.7517886252386578E-6</v>
      </c>
      <c r="GR96" s="86">
        <f t="shared" si="128"/>
        <v>1.2653497352646028E-6</v>
      </c>
      <c r="GS96" s="86">
        <f t="shared" si="128"/>
        <v>2.3234182334864027E-7</v>
      </c>
      <c r="GT96" s="86">
        <f t="shared" si="128"/>
        <v>2.5814052961604369E-7</v>
      </c>
      <c r="GU96" s="86">
        <f t="shared" si="128"/>
        <v>1.1621377813974067E-8</v>
      </c>
      <c r="GV96" s="86">
        <f t="shared" si="128"/>
        <v>6.9373507858391669E-6</v>
      </c>
      <c r="GW96" s="86">
        <f t="shared" si="128"/>
        <v>4.0563270862083757E-5</v>
      </c>
      <c r="GX96" s="86">
        <f t="shared" si="128"/>
        <v>1.2186412460255901E-4</v>
      </c>
      <c r="GY96" s="86">
        <f t="shared" si="128"/>
        <v>3.5991247991015897E-4</v>
      </c>
      <c r="GZ96" s="86">
        <f t="shared" si="128"/>
        <v>1.3804651082615427E-3</v>
      </c>
      <c r="HA96" s="86">
        <f t="shared" si="128"/>
        <v>1.8624844055001765E-5</v>
      </c>
      <c r="HC96" s="86">
        <f t="shared" si="73"/>
        <v>3.7468139198091971E-2</v>
      </c>
      <c r="HD96" s="86">
        <f t="shared" si="73"/>
        <v>4.3623866815862951E-2</v>
      </c>
      <c r="HE96" s="86">
        <f t="shared" si="73"/>
        <v>5.1219320092570665E-2</v>
      </c>
      <c r="HF96" s="86">
        <f t="shared" si="73"/>
        <v>2.4034810562490409E-2</v>
      </c>
      <c r="HG96" s="86">
        <f t="shared" si="87"/>
        <v>2.8123737307545967E-2</v>
      </c>
      <c r="HH96" s="86">
        <f t="shared" si="87"/>
        <v>2.0678455819449264E-2</v>
      </c>
      <c r="HI96" s="86">
        <f t="shared" si="87"/>
        <v>2.5579796520344401E-2</v>
      </c>
      <c r="HJ96" s="86">
        <f t="shared" si="87"/>
        <v>3.8992438751890089E-2</v>
      </c>
      <c r="HK96" s="86">
        <f t="shared" si="87"/>
        <v>6.8117372494100867E-2</v>
      </c>
      <c r="HL96" s="86">
        <f t="shared" si="87"/>
        <v>3.7879065885511091E-2</v>
      </c>
      <c r="HM96" s="86">
        <f t="shared" si="87"/>
        <v>2.7647882409008964E-2</v>
      </c>
      <c r="HN96" s="86">
        <f t="shared" si="87"/>
        <v>2.1169874212809674E-2</v>
      </c>
      <c r="HO96" s="86">
        <f t="shared" si="87"/>
        <v>1.6532300460536529E-2</v>
      </c>
      <c r="HP96" s="86">
        <f t="shared" si="87"/>
        <v>1.1934667556728376E-2</v>
      </c>
      <c r="HQ96" s="86">
        <f t="shared" si="87"/>
        <v>4.8512192023472808E-3</v>
      </c>
      <c r="HS96" s="86">
        <f t="shared" si="129"/>
        <v>6.3961800185931091E-33</v>
      </c>
      <c r="HT96" s="86">
        <f t="shared" si="129"/>
        <v>2.963264973839214E-27</v>
      </c>
      <c r="HU96" s="86">
        <f t="shared" si="129"/>
        <v>4.1375556410383716E-28</v>
      </c>
      <c r="HV96" s="86">
        <f t="shared" si="129"/>
        <v>1.3550895292346108E-41</v>
      </c>
      <c r="HW96" s="86">
        <f t="shared" si="129"/>
        <v>9.2057557188285303E-39</v>
      </c>
      <c r="HX96" s="86">
        <f t="shared" si="129"/>
        <v>3.9882727826460274E-41</v>
      </c>
      <c r="HY96" s="86">
        <f t="shared" si="129"/>
        <v>7.4330961248768704E-39</v>
      </c>
      <c r="HZ96" s="86">
        <f t="shared" si="129"/>
        <v>3.1899538240020191E-36</v>
      </c>
      <c r="IA96" s="86">
        <f t="shared" si="129"/>
        <v>6.1434172179823628E-34</v>
      </c>
      <c r="IB96" s="86">
        <f t="shared" si="129"/>
        <v>5.7096184531157514E-38</v>
      </c>
      <c r="IC96" s="86">
        <f t="shared" si="129"/>
        <v>4.6465503450023266E-39</v>
      </c>
      <c r="ID96" s="86">
        <f t="shared" si="129"/>
        <v>9.1521325908729433E-40</v>
      </c>
      <c r="IE96" s="86">
        <f t="shared" si="129"/>
        <v>1.1734863441677745E-40</v>
      </c>
      <c r="IF96" s="86">
        <f t="shared" si="129"/>
        <v>7.3610937915782545E-32</v>
      </c>
      <c r="IG96" s="86">
        <f t="shared" si="129"/>
        <v>1.1498185449899153E-20</v>
      </c>
      <c r="II96" s="86">
        <f t="shared" si="130"/>
        <v>2.9075305401149863E-147</v>
      </c>
      <c r="IJ96" s="86">
        <f t="shared" si="130"/>
        <v>3.6233574887968583E-122</v>
      </c>
      <c r="IK96" s="86">
        <f t="shared" si="130"/>
        <v>2.8376481771551707E-129</v>
      </c>
      <c r="IL96" s="86">
        <f t="shared" si="130"/>
        <v>2.1391515089667904E-188</v>
      </c>
      <c r="IM96" s="86">
        <f t="shared" si="130"/>
        <v>2.5215870419516539E-177</v>
      </c>
      <c r="IN96" s="86">
        <f t="shared" si="130"/>
        <v>5.5806854342266694E-187</v>
      </c>
      <c r="IO96" s="86">
        <f t="shared" si="130"/>
        <v>4.207465997028971E-179</v>
      </c>
      <c r="IP96" s="86">
        <f t="shared" si="130"/>
        <v>1.3595048234711742E-163</v>
      </c>
      <c r="IQ96" s="86">
        <f t="shared" si="130"/>
        <v>3.2925729713113213E-156</v>
      </c>
      <c r="IR96" s="86">
        <f t="shared" si="130"/>
        <v>8.5551174338227254E-173</v>
      </c>
      <c r="IS96" s="86">
        <f t="shared" si="130"/>
        <v>9.7206683634029169E-176</v>
      </c>
      <c r="IT96" s="86">
        <f t="shared" si="130"/>
        <v>2.5916083686984785E-177</v>
      </c>
      <c r="IU96" s="86">
        <f t="shared" si="130"/>
        <v>4.6801514427537434E-180</v>
      </c>
      <c r="IV96" s="86">
        <f t="shared" si="130"/>
        <v>1.547668149643373E-89</v>
      </c>
      <c r="IW96" s="86">
        <f t="shared" si="130"/>
        <v>5.0601596588558352E-57</v>
      </c>
      <c r="IY96" s="86">
        <f t="shared" si="131"/>
        <v>4.8372465392169828E-2</v>
      </c>
      <c r="IZ96" s="86">
        <f t="shared" si="131"/>
        <v>4.444601314656977E-2</v>
      </c>
      <c r="JA96" s="86">
        <f t="shared" si="131"/>
        <v>5.1476521341405387E-2</v>
      </c>
      <c r="JB96" s="86">
        <f t="shared" si="131"/>
        <v>2.414729857269091E-2</v>
      </c>
      <c r="JC96" s="86">
        <f t="shared" si="131"/>
        <v>2.8132489096171207E-2</v>
      </c>
      <c r="JD96" s="86">
        <f t="shared" si="131"/>
        <v>2.0679721169184529E-2</v>
      </c>
      <c r="JE96" s="86">
        <f t="shared" si="131"/>
        <v>2.5580028862167752E-2</v>
      </c>
      <c r="JF96" s="86">
        <f t="shared" si="131"/>
        <v>3.8992696892419708E-2</v>
      </c>
      <c r="JG96" s="86">
        <f t="shared" si="131"/>
        <v>6.8117384115478685E-2</v>
      </c>
      <c r="JH96" s="86">
        <f t="shared" si="131"/>
        <v>3.7886003236296928E-2</v>
      </c>
      <c r="JI96" s="86">
        <f t="shared" si="131"/>
        <v>2.7688445679871047E-2</v>
      </c>
      <c r="JJ96" s="86">
        <f t="shared" si="131"/>
        <v>2.1291738337412235E-2</v>
      </c>
      <c r="JK96" s="86">
        <f t="shared" si="131"/>
        <v>1.6892212940446689E-2</v>
      </c>
      <c r="JL96" s="86">
        <f t="shared" si="131"/>
        <v>1.3315132664989919E-2</v>
      </c>
      <c r="JM96" s="86">
        <f t="shared" si="131"/>
        <v>4.869844046402283E-3</v>
      </c>
    </row>
    <row r="97" spans="2:273" x14ac:dyDescent="0.25">
      <c r="B97" s="2">
        <v>70</v>
      </c>
      <c r="C97" s="37">
        <v>88.918000000000006</v>
      </c>
      <c r="D97" s="37">
        <v>81.442999999999998</v>
      </c>
      <c r="E97" s="37">
        <v>81.212999999999994</v>
      </c>
      <c r="F97" s="37">
        <v>77</v>
      </c>
      <c r="G97" s="37">
        <v>72.164000000000001</v>
      </c>
      <c r="H97" s="37">
        <v>71.099999999999994</v>
      </c>
      <c r="I97" s="37">
        <v>74.283000000000001</v>
      </c>
      <c r="J97" s="37">
        <v>76.283000000000001</v>
      </c>
      <c r="K97" s="37">
        <v>89.525000000000006</v>
      </c>
      <c r="L97" s="37">
        <v>76.656000000000006</v>
      </c>
      <c r="M97" s="37">
        <v>73.525000000000006</v>
      </c>
      <c r="N97" s="37">
        <v>73.426000000000002</v>
      </c>
      <c r="O97" s="37">
        <v>72.033000000000001</v>
      </c>
      <c r="P97" s="37">
        <v>68.606999999999999</v>
      </c>
      <c r="Q97" s="37">
        <v>66.492000000000004</v>
      </c>
      <c r="S97" s="4">
        <f t="shared" si="132"/>
        <v>85.888510999446595</v>
      </c>
      <c r="T97" s="4">
        <f t="shared" si="132"/>
        <v>84.710473417895528</v>
      </c>
      <c r="U97" s="4">
        <f t="shared" si="132"/>
        <v>85.44773366519928</v>
      </c>
      <c r="V97" s="4">
        <f t="shared" si="132"/>
        <v>76.173142067468561</v>
      </c>
      <c r="W97" s="4">
        <f t="shared" si="132"/>
        <v>75.266000349354655</v>
      </c>
      <c r="X97" s="4">
        <f t="shared" si="132"/>
        <v>74.666788996320591</v>
      </c>
      <c r="Y97" s="4">
        <f t="shared" si="132"/>
        <v>80.347183958471518</v>
      </c>
      <c r="Z97" s="4">
        <f t="shared" si="132"/>
        <v>81.766021195818638</v>
      </c>
      <c r="AA97" s="4">
        <f t="shared" si="132"/>
        <v>90.718141372145311</v>
      </c>
      <c r="AB97" s="4">
        <f t="shared" si="132"/>
        <v>81.192497264544244</v>
      </c>
      <c r="AC97" s="4">
        <f t="shared" si="132"/>
        <v>79.296269046896043</v>
      </c>
      <c r="AD97" s="4">
        <f t="shared" si="132"/>
        <v>77.787912044599153</v>
      </c>
      <c r="AE97" s="4">
        <f t="shared" si="132"/>
        <v>76.204296330191326</v>
      </c>
      <c r="AF97" s="4">
        <f t="shared" si="132"/>
        <v>72.814252358334087</v>
      </c>
      <c r="AG97" s="4">
        <f t="shared" si="132"/>
        <v>67.394059579011554</v>
      </c>
      <c r="AI97" s="4">
        <f t="shared" si="133"/>
        <v>3.0294890005534114</v>
      </c>
      <c r="AJ97" s="4">
        <f t="shared" si="133"/>
        <v>-3.2674734178955305</v>
      </c>
      <c r="AK97" s="4">
        <f t="shared" si="133"/>
        <v>-4.2347336651992862</v>
      </c>
      <c r="AL97" s="4">
        <f t="shared" si="133"/>
        <v>0.82685793253143913</v>
      </c>
      <c r="AM97" s="4">
        <f t="shared" si="133"/>
        <v>-3.102000349354654</v>
      </c>
      <c r="AN97" s="4">
        <f t="shared" si="133"/>
        <v>-3.5667889963205965</v>
      </c>
      <c r="AO97" s="4">
        <f t="shared" si="133"/>
        <v>-6.0641839584715171</v>
      </c>
      <c r="AP97" s="4">
        <f t="shared" si="133"/>
        <v>-5.4830211958186368</v>
      </c>
      <c r="AQ97" s="4">
        <f t="shared" si="133"/>
        <v>-1.1931413721453055</v>
      </c>
      <c r="AR97" s="4">
        <f t="shared" si="133"/>
        <v>-4.5364972645442379</v>
      </c>
      <c r="AS97" s="4">
        <f t="shared" si="133"/>
        <v>-5.7712690468960375</v>
      </c>
      <c r="AT97" s="4">
        <f t="shared" si="133"/>
        <v>-4.3619120445991513</v>
      </c>
      <c r="AU97" s="4">
        <f t="shared" si="133"/>
        <v>-4.1712963301913248</v>
      </c>
      <c r="AV97" s="4">
        <f t="shared" si="133"/>
        <v>-4.2072523583340882</v>
      </c>
      <c r="AW97" s="4">
        <f t="shared" si="133"/>
        <v>-0.90205957901154932</v>
      </c>
      <c r="AY97" s="2">
        <f t="shared" si="125"/>
        <v>65.313970141407268</v>
      </c>
      <c r="AZ97" s="2">
        <f t="shared" si="125"/>
        <v>63.426031710053998</v>
      </c>
      <c r="BA97" s="2">
        <f t="shared" si="125"/>
        <v>60.809457210111162</v>
      </c>
      <c r="BB97" s="2">
        <f t="shared" si="125"/>
        <v>61.501052739121839</v>
      </c>
      <c r="BC97" s="2">
        <f t="shared" si="125"/>
        <v>59.330648715000315</v>
      </c>
      <c r="BD97" s="2">
        <f t="shared" si="125"/>
        <v>62.658848990082646</v>
      </c>
      <c r="BE97" s="2">
        <f t="shared" si="125"/>
        <v>66.058405350973629</v>
      </c>
      <c r="BF97" s="2">
        <f t="shared" si="125"/>
        <v>62.043524234679182</v>
      </c>
      <c r="BG97" s="2">
        <f t="shared" si="125"/>
        <v>59.956405737111332</v>
      </c>
      <c r="BH97" s="2">
        <f t="shared" si="125"/>
        <v>60.71674160506835</v>
      </c>
      <c r="BI97" s="2">
        <f t="shared" si="125"/>
        <v>63.802526550613678</v>
      </c>
      <c r="BJ97" s="2">
        <f t="shared" si="125"/>
        <v>65.353306492295332</v>
      </c>
      <c r="BK97" s="2">
        <f t="shared" si="125"/>
        <v>65.782839139433037</v>
      </c>
      <c r="BL97" s="2">
        <f t="shared" si="125"/>
        <v>64.859541402124847</v>
      </c>
      <c r="BM97" s="2">
        <f t="shared" si="125"/>
        <v>64.488760366645863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66.492000000000004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66.492000000000004</v>
      </c>
      <c r="DK97" s="2">
        <f t="shared" si="134"/>
        <v>83.894211474632513</v>
      </c>
      <c r="DL97" s="2">
        <f t="shared" si="134"/>
        <v>85.760643287011703</v>
      </c>
      <c r="DM97" s="2">
        <f t="shared" si="134"/>
        <v>79.708706532443358</v>
      </c>
      <c r="DN97" s="2">
        <f t="shared" si="134"/>
        <v>80.69220209059236</v>
      </c>
      <c r="DO97" s="2">
        <f t="shared" si="134"/>
        <v>80.459177700348405</v>
      </c>
      <c r="DP97" s="2">
        <f t="shared" si="134"/>
        <v>77.838729965156801</v>
      </c>
      <c r="DQ97" s="2">
        <f t="shared" si="134"/>
        <v>80.906256378986868</v>
      </c>
      <c r="DR97" s="2">
        <f t="shared" si="134"/>
        <v>84.709815947467177</v>
      </c>
      <c r="DS97" s="2">
        <f t="shared" si="134"/>
        <v>78.844388836772993</v>
      </c>
      <c r="DT97" s="2">
        <f t="shared" si="134"/>
        <v>79.331459193245763</v>
      </c>
      <c r="DU97" s="2">
        <f t="shared" si="134"/>
        <v>79.63912489878544</v>
      </c>
      <c r="DV97" s="2">
        <f t="shared" si="134"/>
        <v>81.829233449477343</v>
      </c>
      <c r="DW97" s="2">
        <f t="shared" si="134"/>
        <v>84.711083677298319</v>
      </c>
      <c r="DX97" s="2">
        <f t="shared" si="134"/>
        <v>85.335365856950091</v>
      </c>
      <c r="DY97" s="2">
        <f t="shared" si="134"/>
        <v>78.229393878299121</v>
      </c>
      <c r="EA97" s="2">
        <f t="shared" si="94"/>
        <v>64.421129105286383</v>
      </c>
      <c r="EB97" s="2">
        <f t="shared" si="94"/>
        <v>62.24914734751983</v>
      </c>
      <c r="EC97" s="2">
        <f t="shared" si="94"/>
        <v>59.782377140345091</v>
      </c>
      <c r="ED97" s="2">
        <f t="shared" si="94"/>
        <v>60.213529925048441</v>
      </c>
      <c r="EE97" s="2">
        <f t="shared" si="94"/>
        <v>57.919134219515541</v>
      </c>
      <c r="EF97" s="2">
        <f t="shared" si="94"/>
        <v>61.613243423180442</v>
      </c>
      <c r="EG97" s="2">
        <f t="shared" si="94"/>
        <v>65.12636199493582</v>
      </c>
      <c r="EH97" s="2">
        <f t="shared" si="94"/>
        <v>60.617352451140107</v>
      </c>
      <c r="EI97" s="2">
        <f t="shared" si="94"/>
        <v>58.801106758521762</v>
      </c>
      <c r="EJ97" s="2">
        <f t="shared" si="94"/>
        <v>59.481183730231109</v>
      </c>
      <c r="EK97" s="2">
        <f t="shared" si="94"/>
        <v>62.678417812895738</v>
      </c>
      <c r="EL97" s="2">
        <f t="shared" si="94"/>
        <v>64.233972490683797</v>
      </c>
      <c r="EM97" s="2">
        <f t="shared" si="135"/>
        <v>64.523245027229265</v>
      </c>
      <c r="EN97" s="2">
        <f t="shared" si="135"/>
        <v>63.380952526352935</v>
      </c>
      <c r="EO97" s="2">
        <f t="shared" si="135"/>
        <v>63.296557889643779</v>
      </c>
      <c r="EQ97" s="2">
        <f t="shared" si="136"/>
        <v>62.589705399314269</v>
      </c>
      <c r="ER97" s="2">
        <f t="shared" si="136"/>
        <v>61.230452078546769</v>
      </c>
      <c r="ES97" s="2">
        <f t="shared" si="136"/>
        <v>59.655145554662134</v>
      </c>
      <c r="ET97" s="2">
        <f t="shared" si="136"/>
        <v>59.953064851291501</v>
      </c>
      <c r="EU97" s="2">
        <f t="shared" si="136"/>
        <v>58.485359367868554</v>
      </c>
      <c r="EV97" s="2">
        <f t="shared" si="136"/>
        <v>61.861387829009914</v>
      </c>
      <c r="EW97" s="2">
        <f t="shared" si="136"/>
        <v>64.043149024190384</v>
      </c>
      <c r="EX97" s="2">
        <f t="shared" si="136"/>
        <v>60.359708851795155</v>
      </c>
      <c r="EY97" s="2">
        <f t="shared" si="136"/>
        <v>58.627569297785918</v>
      </c>
      <c r="EZ97" s="2">
        <f t="shared" si="136"/>
        <v>58.859437081469089</v>
      </c>
      <c r="FA97" s="2">
        <f t="shared" si="136"/>
        <v>62.131907551226028</v>
      </c>
      <c r="FB97" s="2">
        <f t="shared" si="136"/>
        <v>64.389126167400249</v>
      </c>
      <c r="FC97" s="2">
        <f t="shared" si="136"/>
        <v>63.693407940605802</v>
      </c>
      <c r="FD97" s="2">
        <f t="shared" si="136"/>
        <v>62.019684855191272</v>
      </c>
      <c r="FE97" s="2">
        <f t="shared" si="136"/>
        <v>62.947460282184849</v>
      </c>
      <c r="FG97" s="2">
        <f t="shared" si="137"/>
        <v>0.95412156162120321</v>
      </c>
      <c r="FH97" s="2">
        <f t="shared" si="137"/>
        <v>0.94992469239571686</v>
      </c>
      <c r="FI97" s="2">
        <f t="shared" si="137"/>
        <v>0.94845312730926601</v>
      </c>
      <c r="FJ97" s="2">
        <f t="shared" si="137"/>
        <v>0.93712328744840756</v>
      </c>
      <c r="FK97" s="2">
        <f t="shared" si="137"/>
        <v>0.93738707883012296</v>
      </c>
      <c r="FL97" s="2">
        <f t="shared" si="137"/>
        <v>0.93556340343575373</v>
      </c>
      <c r="FM97" s="2">
        <f t="shared" si="137"/>
        <v>0.94090447449695136</v>
      </c>
      <c r="FN97" s="2">
        <f t="shared" si="137"/>
        <v>0.94079858701827779</v>
      </c>
      <c r="FO97" s="2">
        <f t="shared" si="137"/>
        <v>0.94235452316750368</v>
      </c>
      <c r="FP97" s="2">
        <f t="shared" si="137"/>
        <v>0.93774116004906316</v>
      </c>
      <c r="FQ97" s="2">
        <f t="shared" si="137"/>
        <v>0.93371005109447081</v>
      </c>
      <c r="FR97" s="2">
        <f t="shared" si="137"/>
        <v>0.93638731105694739</v>
      </c>
      <c r="FS97" s="2">
        <f t="shared" si="137"/>
        <v>0.93759384114570066</v>
      </c>
      <c r="FT97" s="2">
        <f t="shared" si="137"/>
        <v>0.93263738087032599</v>
      </c>
      <c r="FU97" s="2">
        <f t="shared" si="137"/>
        <v>0.92015789199475007</v>
      </c>
      <c r="FW97" s="2">
        <f t="shared" si="127"/>
        <v>3.0226397343285775E-4</v>
      </c>
      <c r="FX97" s="2">
        <f t="shared" si="127"/>
        <v>4.5256799239870761E-4</v>
      </c>
      <c r="FY97" s="2">
        <f t="shared" si="127"/>
        <v>4.70752617929265E-4</v>
      </c>
      <c r="FZ97" s="2">
        <f t="shared" si="127"/>
        <v>4.1759578830703493E-4</v>
      </c>
      <c r="GA97" s="2">
        <f t="shared" si="127"/>
        <v>3.8240946100025138E-4</v>
      </c>
      <c r="GB97" s="2">
        <f t="shared" si="127"/>
        <v>3.6445124749472161E-4</v>
      </c>
      <c r="GC97" s="2">
        <f t="shared" si="127"/>
        <v>4.4109051792517279E-4</v>
      </c>
      <c r="GD97" s="2">
        <f t="shared" si="127"/>
        <v>5.2823999661952856E-4</v>
      </c>
      <c r="GE97" s="2">
        <f t="shared" si="127"/>
        <v>6.0836489713743727E-4</v>
      </c>
      <c r="GF97" s="2">
        <f t="shared" si="127"/>
        <v>4.7808572379498651E-4</v>
      </c>
      <c r="GG97" s="2">
        <f t="shared" si="127"/>
        <v>3.9462828507341697E-4</v>
      </c>
      <c r="GH97" s="2">
        <f t="shared" si="127"/>
        <v>3.3604983820993445E-4</v>
      </c>
      <c r="GI97" s="2">
        <f t="shared" si="127"/>
        <v>3.0289501572572776E-4</v>
      </c>
      <c r="GJ97" s="2">
        <f t="shared" si="127"/>
        <v>2.3353792885474564E-4</v>
      </c>
      <c r="GK97" s="2">
        <f t="shared" si="127"/>
        <v>1.9085444128281998E-4</v>
      </c>
      <c r="GM97" s="86">
        <f t="shared" si="128"/>
        <v>5.2487914504269241E-3</v>
      </c>
      <c r="GN97" s="86">
        <f t="shared" si="128"/>
        <v>1.9947378074651275E-4</v>
      </c>
      <c r="GO97" s="86">
        <f t="shared" si="128"/>
        <v>5.6092524048237575E-5</v>
      </c>
      <c r="GP97" s="86">
        <f t="shared" si="128"/>
        <v>1.9190474006540891E-5</v>
      </c>
      <c r="GQ97" s="86">
        <f t="shared" si="128"/>
        <v>9.7228785752566027E-7</v>
      </c>
      <c r="GR97" s="86">
        <f t="shared" si="128"/>
        <v>8.4794783418083478E-8</v>
      </c>
      <c r="GS97" s="86">
        <f t="shared" si="128"/>
        <v>1.1684791235755618E-8</v>
      </c>
      <c r="GT97" s="86">
        <f t="shared" si="128"/>
        <v>1.4597607919764076E-8</v>
      </c>
      <c r="GU97" s="86">
        <f t="shared" si="128"/>
        <v>4.0287645865228875E-10</v>
      </c>
      <c r="GV97" s="86">
        <f t="shared" si="128"/>
        <v>7.8141822129429395E-7</v>
      </c>
      <c r="GW97" s="86">
        <f t="shared" si="128"/>
        <v>6.1330514237755979E-6</v>
      </c>
      <c r="GX97" s="86">
        <f t="shared" si="128"/>
        <v>2.267955178721699E-5</v>
      </c>
      <c r="GY97" s="86">
        <f t="shared" si="128"/>
        <v>8.155231966881458E-5</v>
      </c>
      <c r="GZ97" s="86">
        <f t="shared" si="128"/>
        <v>4.2980053872607719E-4</v>
      </c>
      <c r="HA97" s="86">
        <f t="shared" si="128"/>
        <v>2.7606456797044761E-6</v>
      </c>
      <c r="HC97" s="86">
        <f t="shared" si="73"/>
        <v>5.1434081762802848E-2</v>
      </c>
      <c r="HD97" s="86">
        <f t="shared" si="73"/>
        <v>5.8671125386969308E-2</v>
      </c>
      <c r="HE97" s="86">
        <f t="shared" si="73"/>
        <v>6.9028400919057542E-2</v>
      </c>
      <c r="HF97" s="86">
        <f t="shared" si="73"/>
        <v>3.5731880148846547E-2</v>
      </c>
      <c r="HG97" s="86">
        <f t="shared" si="87"/>
        <v>4.0820055150471941E-2</v>
      </c>
      <c r="HH97" s="86">
        <f t="shared" si="87"/>
        <v>3.0738118496387141E-2</v>
      </c>
      <c r="HI97" s="86">
        <f t="shared" si="87"/>
        <v>3.7634639677658205E-2</v>
      </c>
      <c r="HJ97" s="86">
        <f t="shared" si="87"/>
        <v>5.562457512408138E-2</v>
      </c>
      <c r="HK97" s="86">
        <f t="shared" si="87"/>
        <v>9.400569582285434E-2</v>
      </c>
      <c r="HL97" s="86">
        <f t="shared" si="87"/>
        <v>5.4400742014449527E-2</v>
      </c>
      <c r="HM97" s="86">
        <f t="shared" si="87"/>
        <v>4.0156862504140377E-2</v>
      </c>
      <c r="HN97" s="86">
        <f t="shared" si="87"/>
        <v>3.0994488622619519E-2</v>
      </c>
      <c r="HO97" s="86">
        <f t="shared" si="87"/>
        <v>2.4456168505731766E-2</v>
      </c>
      <c r="HP97" s="86">
        <f t="shared" si="87"/>
        <v>1.8211420726744913E-2</v>
      </c>
      <c r="HQ97" s="86">
        <f t="shared" si="87"/>
        <v>8.4531913250246553E-3</v>
      </c>
      <c r="HS97" s="86">
        <f t="shared" si="129"/>
        <v>7.8513441683061111E-32</v>
      </c>
      <c r="HT97" s="86">
        <f t="shared" si="129"/>
        <v>2.6025329517164158E-26</v>
      </c>
      <c r="HU97" s="86">
        <f t="shared" si="129"/>
        <v>4.0601246452505774E-27</v>
      </c>
      <c r="HV97" s="86">
        <f t="shared" si="129"/>
        <v>3.8117715952932378E-40</v>
      </c>
      <c r="HW97" s="86">
        <f t="shared" si="129"/>
        <v>2.0150601843865135E-37</v>
      </c>
      <c r="HX97" s="86">
        <f t="shared" si="129"/>
        <v>1.0275224105317268E-39</v>
      </c>
      <c r="HY97" s="86">
        <f t="shared" si="129"/>
        <v>1.7547173531508819E-37</v>
      </c>
      <c r="HZ97" s="86">
        <f t="shared" si="129"/>
        <v>6.2837932614841232E-35</v>
      </c>
      <c r="IA97" s="86">
        <f t="shared" si="129"/>
        <v>1.0804120261667586E-32</v>
      </c>
      <c r="IB97" s="86">
        <f t="shared" si="129"/>
        <v>1.2670631488390497E-36</v>
      </c>
      <c r="IC97" s="86">
        <f t="shared" si="129"/>
        <v>1.0278455500147098E-37</v>
      </c>
      <c r="ID97" s="86">
        <f t="shared" si="129"/>
        <v>1.9868676348075432E-38</v>
      </c>
      <c r="IE97" s="86">
        <f t="shared" si="129"/>
        <v>2.6001130403550986E-39</v>
      </c>
      <c r="IF97" s="86">
        <f t="shared" si="129"/>
        <v>7.6912170204835638E-31</v>
      </c>
      <c r="IG97" s="86">
        <f t="shared" si="129"/>
        <v>4.8213901056162886E-20</v>
      </c>
      <c r="II97" s="86">
        <f t="shared" si="130"/>
        <v>5.1236036421046916E-144</v>
      </c>
      <c r="IJ97" s="86">
        <f t="shared" si="130"/>
        <v>2.4187228170341258E-119</v>
      </c>
      <c r="IK97" s="86">
        <f t="shared" si="130"/>
        <v>2.8790783128825853E-126</v>
      </c>
      <c r="IL97" s="86">
        <f t="shared" si="130"/>
        <v>4.617300687398387E-184</v>
      </c>
      <c r="IM97" s="86">
        <f t="shared" si="130"/>
        <v>2.7149206041948774E-173</v>
      </c>
      <c r="IN97" s="86">
        <f t="shared" si="130"/>
        <v>9.4452243767301337E-183</v>
      </c>
      <c r="IO97" s="86">
        <f t="shared" si="130"/>
        <v>5.900836266097691E-175</v>
      </c>
      <c r="IP97" s="86">
        <f t="shared" si="130"/>
        <v>1.0145904016297203E-159</v>
      </c>
      <c r="IQ97" s="86">
        <f t="shared" si="130"/>
        <v>1.9182653587332922E-152</v>
      </c>
      <c r="IR97" s="86">
        <f t="shared" si="130"/>
        <v>9.3960149328802022E-169</v>
      </c>
      <c r="IS97" s="86">
        <f t="shared" si="130"/>
        <v>9.9793003716109314E-172</v>
      </c>
      <c r="IT97" s="86">
        <f t="shared" si="130"/>
        <v>2.4061278549962796E-173</v>
      </c>
      <c r="IU97" s="86">
        <f t="shared" si="130"/>
        <v>4.4589099363658283E-176</v>
      </c>
      <c r="IV97" s="86">
        <f t="shared" si="130"/>
        <v>1.2263257054079961E-87</v>
      </c>
      <c r="IW97" s="86">
        <f t="shared" si="130"/>
        <v>7.4624775584418666E-56</v>
      </c>
      <c r="IY97" s="86">
        <f t="shared" si="131"/>
        <v>5.6682873213229776E-2</v>
      </c>
      <c r="IZ97" s="86">
        <f t="shared" si="131"/>
        <v>5.8870599167715823E-2</v>
      </c>
      <c r="JA97" s="86">
        <f t="shared" si="131"/>
        <v>6.9084493443105785E-2</v>
      </c>
      <c r="JB97" s="86">
        <f t="shared" si="131"/>
        <v>3.5751070622853084E-2</v>
      </c>
      <c r="JC97" s="86">
        <f t="shared" si="131"/>
        <v>4.0821027438329466E-2</v>
      </c>
      <c r="JD97" s="86">
        <f t="shared" si="131"/>
        <v>3.0738203291170559E-2</v>
      </c>
      <c r="JE97" s="86">
        <f t="shared" si="131"/>
        <v>3.7634651362449444E-2</v>
      </c>
      <c r="JF97" s="86">
        <f t="shared" si="131"/>
        <v>5.5624589721689301E-2</v>
      </c>
      <c r="JG97" s="86">
        <f t="shared" si="131"/>
        <v>9.4005696225730795E-2</v>
      </c>
      <c r="JH97" s="86">
        <f t="shared" si="131"/>
        <v>5.4401523432670823E-2</v>
      </c>
      <c r="JI97" s="86">
        <f t="shared" si="131"/>
        <v>4.016299555556415E-2</v>
      </c>
      <c r="JJ97" s="86">
        <f t="shared" si="131"/>
        <v>3.1017168174406737E-2</v>
      </c>
      <c r="JK97" s="86">
        <f t="shared" si="131"/>
        <v>2.453772082540058E-2</v>
      </c>
      <c r="JL97" s="86">
        <f t="shared" si="131"/>
        <v>1.8641221265470992E-2</v>
      </c>
      <c r="JM97" s="86">
        <f t="shared" si="131"/>
        <v>8.4559519707043604E-3</v>
      </c>
    </row>
    <row r="98" spans="2:273" x14ac:dyDescent="0.25">
      <c r="B98" s="2">
        <v>71</v>
      </c>
      <c r="C98" s="37">
        <v>96.212999999999994</v>
      </c>
      <c r="D98" s="37">
        <v>87.393000000000001</v>
      </c>
      <c r="E98" s="37">
        <v>90.507999999999996</v>
      </c>
      <c r="F98" s="37">
        <v>81.311000000000007</v>
      </c>
      <c r="G98" s="37">
        <v>78.787000000000006</v>
      </c>
      <c r="H98" s="37">
        <v>76.349999999999994</v>
      </c>
      <c r="I98" s="37">
        <v>81.433000000000007</v>
      </c>
      <c r="J98" s="37">
        <v>83.167000000000002</v>
      </c>
      <c r="K98" s="37">
        <v>99.983999999999995</v>
      </c>
      <c r="L98" s="37">
        <v>85.016000000000005</v>
      </c>
      <c r="M98" s="37">
        <v>80.393000000000001</v>
      </c>
      <c r="N98" s="37">
        <v>76.59</v>
      </c>
      <c r="O98" s="37">
        <v>74.540999999999997</v>
      </c>
      <c r="P98" s="37">
        <v>71.393000000000001</v>
      </c>
      <c r="Q98" s="37">
        <v>67.066000000000003</v>
      </c>
      <c r="S98" s="4">
        <f t="shared" si="132"/>
        <v>91.232251339191791</v>
      </c>
      <c r="T98" s="4">
        <f t="shared" si="132"/>
        <v>90.030277079422376</v>
      </c>
      <c r="U98" s="4">
        <f t="shared" si="132"/>
        <v>91.640687944659163</v>
      </c>
      <c r="V98" s="4">
        <f t="shared" si="132"/>
        <v>81.427177056930262</v>
      </c>
      <c r="W98" s="4">
        <f t="shared" si="132"/>
        <v>80.579372205251929</v>
      </c>
      <c r="X98" s="4">
        <f t="shared" si="132"/>
        <v>79.012480873458017</v>
      </c>
      <c r="Y98" s="4">
        <f t="shared" si="132"/>
        <v>85.263767733570134</v>
      </c>
      <c r="Z98" s="4">
        <f t="shared" si="132"/>
        <v>87.839038429908669</v>
      </c>
      <c r="AA98" s="4">
        <f t="shared" si="132"/>
        <v>98.858985205405872</v>
      </c>
      <c r="AB98" s="4">
        <f t="shared" si="132"/>
        <v>87.668276473236631</v>
      </c>
      <c r="AC98" s="4">
        <f t="shared" si="132"/>
        <v>84.45329023141376</v>
      </c>
      <c r="AD98" s="4">
        <f t="shared" si="132"/>
        <v>82.072728994763565</v>
      </c>
      <c r="AE98" s="4">
        <f t="shared" si="132"/>
        <v>79.898968298131692</v>
      </c>
      <c r="AF98" s="4">
        <f t="shared" si="132"/>
        <v>75.885455581499187</v>
      </c>
      <c r="AG98" s="4">
        <f t="shared" si="132"/>
        <v>68.931069406931712</v>
      </c>
      <c r="AI98" s="4">
        <f t="shared" si="133"/>
        <v>4.980748660808203</v>
      </c>
      <c r="AJ98" s="4">
        <f t="shared" si="133"/>
        <v>-2.6372770794223754</v>
      </c>
      <c r="AK98" s="4">
        <f t="shared" si="133"/>
        <v>-1.1326879446591676</v>
      </c>
      <c r="AL98" s="4">
        <f t="shared" si="133"/>
        <v>-0.11617705693025471</v>
      </c>
      <c r="AM98" s="4">
        <f t="shared" si="133"/>
        <v>-1.7923722052519224</v>
      </c>
      <c r="AN98" s="4">
        <f t="shared" si="133"/>
        <v>-2.6624808734580228</v>
      </c>
      <c r="AO98" s="4">
        <f t="shared" si="133"/>
        <v>-3.8307677335701271</v>
      </c>
      <c r="AP98" s="4">
        <f t="shared" si="133"/>
        <v>-4.6720384299086675</v>
      </c>
      <c r="AQ98" s="4">
        <f t="shared" si="133"/>
        <v>1.1250147945941222</v>
      </c>
      <c r="AR98" s="4">
        <f t="shared" si="133"/>
        <v>-2.6522764732366255</v>
      </c>
      <c r="AS98" s="4">
        <f t="shared" si="133"/>
        <v>-4.0602902314137594</v>
      </c>
      <c r="AT98" s="4">
        <f t="shared" si="133"/>
        <v>-5.482728994763562</v>
      </c>
      <c r="AU98" s="4">
        <f t="shared" si="133"/>
        <v>-5.357968298131695</v>
      </c>
      <c r="AV98" s="4">
        <f t="shared" si="133"/>
        <v>-4.4924555814991862</v>
      </c>
      <c r="AW98" s="4">
        <f t="shared" si="133"/>
        <v>-1.8650694069317098</v>
      </c>
      <c r="AY98" s="2">
        <f t="shared" si="125"/>
        <v>65.089452784416494</v>
      </c>
      <c r="AZ98" s="2">
        <f t="shared" si="125"/>
        <v>63.199282660387745</v>
      </c>
      <c r="BA98" s="2">
        <f t="shared" si="125"/>
        <v>60.625305535244998</v>
      </c>
      <c r="BB98" s="2">
        <f t="shared" si="125"/>
        <v>61.291409397221329</v>
      </c>
      <c r="BC98" s="2">
        <f t="shared" si="125"/>
        <v>59.156156344374125</v>
      </c>
      <c r="BD98" s="2">
        <f t="shared" si="125"/>
        <v>62.483257980660746</v>
      </c>
      <c r="BE98" s="2">
        <f t="shared" si="125"/>
        <v>65.826049303368606</v>
      </c>
      <c r="BF98" s="2">
        <f t="shared" si="125"/>
        <v>61.838009347680817</v>
      </c>
      <c r="BG98" s="2">
        <f t="shared" si="125"/>
        <v>59.779615188251242</v>
      </c>
      <c r="BH98" s="2">
        <f t="shared" si="125"/>
        <v>60.528037767655547</v>
      </c>
      <c r="BI98" s="2">
        <f t="shared" si="125"/>
        <v>63.606274697738506</v>
      </c>
      <c r="BJ98" s="2">
        <f t="shared" si="125"/>
        <v>65.155866378069561</v>
      </c>
      <c r="BK98" s="2">
        <f t="shared" si="125"/>
        <v>65.55117505452472</v>
      </c>
      <c r="BL98" s="2">
        <f t="shared" si="125"/>
        <v>64.627954982128898</v>
      </c>
      <c r="BM98" s="2">
        <f t="shared" si="125"/>
        <v>64.301224709764909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84.150671882408716</v>
      </c>
      <c r="DL98" s="2">
        <f t="shared" si="134"/>
        <v>86.073210198052294</v>
      </c>
      <c r="DM98" s="2">
        <f t="shared" si="134"/>
        <v>79.938239413502558</v>
      </c>
      <c r="DN98" s="2">
        <f t="shared" si="134"/>
        <v>80.930587108013953</v>
      </c>
      <c r="DO98" s="2">
        <f t="shared" si="134"/>
        <v>80.726433449477327</v>
      </c>
      <c r="DP98" s="2">
        <f t="shared" si="134"/>
        <v>78.059187979094077</v>
      </c>
      <c r="DQ98" s="2">
        <f t="shared" si="134"/>
        <v>81.066168386491555</v>
      </c>
      <c r="DR98" s="2">
        <f t="shared" si="134"/>
        <v>85.0480959662289</v>
      </c>
      <c r="DS98" s="2">
        <f t="shared" si="134"/>
        <v>79.10831782363978</v>
      </c>
      <c r="DT98" s="2">
        <f t="shared" si="134"/>
        <v>79.592355909943706</v>
      </c>
      <c r="DU98" s="2">
        <f t="shared" si="134"/>
        <v>79.859329959514184</v>
      </c>
      <c r="DV98" s="2">
        <f t="shared" si="134"/>
        <v>82.05078397212543</v>
      </c>
      <c r="DW98" s="2">
        <f t="shared" si="134"/>
        <v>84.997232363977488</v>
      </c>
      <c r="DX98" s="2">
        <f t="shared" si="134"/>
        <v>85.669306342780047</v>
      </c>
      <c r="DY98" s="2">
        <f t="shared" si="134"/>
        <v>78.492594024926689</v>
      </c>
      <c r="EA98" s="2">
        <f t="shared" si="94"/>
        <v>64.254169542006167</v>
      </c>
      <c r="EB98" s="2">
        <f t="shared" si="94"/>
        <v>62.100096613217417</v>
      </c>
      <c r="EC98" s="2">
        <f t="shared" si="94"/>
        <v>59.668102406857898</v>
      </c>
      <c r="ED98" s="2">
        <f t="shared" si="94"/>
        <v>60.089776463302321</v>
      </c>
      <c r="EE98" s="2">
        <f t="shared" si="94"/>
        <v>57.841894585394733</v>
      </c>
      <c r="EF98" s="2">
        <f t="shared" si="94"/>
        <v>61.504762647940751</v>
      </c>
      <c r="EG98" s="2">
        <f t="shared" si="94"/>
        <v>64.953620989123294</v>
      </c>
      <c r="EH98" s="2">
        <f t="shared" si="94"/>
        <v>60.506138193826999</v>
      </c>
      <c r="EI98" s="2">
        <f t="shared" si="94"/>
        <v>58.701399496740521</v>
      </c>
      <c r="EJ98" s="2">
        <f t="shared" si="94"/>
        <v>59.374019664677846</v>
      </c>
      <c r="EK98" s="2">
        <f t="shared" si="94"/>
        <v>62.554144944239873</v>
      </c>
      <c r="EL98" s="2">
        <f t="shared" si="94"/>
        <v>64.109053988547885</v>
      </c>
      <c r="EM98" s="2">
        <f t="shared" si="135"/>
        <v>64.371019409296792</v>
      </c>
      <c r="EN98" s="2">
        <f t="shared" si="135"/>
        <v>63.242265002378282</v>
      </c>
      <c r="EO98" s="2">
        <f t="shared" si="135"/>
        <v>63.178264389250664</v>
      </c>
      <c r="EQ98" s="2">
        <f t="shared" si="136"/>
        <v>62.464339281712796</v>
      </c>
      <c r="ER98" s="2">
        <f t="shared" si="136"/>
        <v>61.107152499333097</v>
      </c>
      <c r="ES98" s="2">
        <f t="shared" si="136"/>
        <v>59.54362755855022</v>
      </c>
      <c r="ET98" s="2">
        <f t="shared" si="136"/>
        <v>59.835937484144061</v>
      </c>
      <c r="EU98" s="2">
        <f t="shared" si="136"/>
        <v>58.393868182336831</v>
      </c>
      <c r="EV98" s="2">
        <f t="shared" si="136"/>
        <v>61.745618468680163</v>
      </c>
      <c r="EW98" s="2">
        <f t="shared" si="136"/>
        <v>63.901694681095535</v>
      </c>
      <c r="EX98" s="2">
        <f t="shared" si="136"/>
        <v>60.255921050941744</v>
      </c>
      <c r="EY98" s="2">
        <f t="shared" si="136"/>
        <v>58.532266486107005</v>
      </c>
      <c r="EZ98" s="2">
        <f t="shared" si="136"/>
        <v>58.768324947789601</v>
      </c>
      <c r="FA98" s="2">
        <f t="shared" si="136"/>
        <v>62.021075815504268</v>
      </c>
      <c r="FB98" s="2">
        <f t="shared" si="136"/>
        <v>64.260233421260068</v>
      </c>
      <c r="FC98" s="2">
        <f t="shared" si="136"/>
        <v>63.56110579974402</v>
      </c>
      <c r="FD98" s="2">
        <f t="shared" si="136"/>
        <v>61.91291391152933</v>
      </c>
      <c r="FE98" s="2">
        <f t="shared" si="136"/>
        <v>62.840121590004642</v>
      </c>
      <c r="FG98" s="2">
        <f t="shared" si="137"/>
        <v>0.957988775773846</v>
      </c>
      <c r="FH98" s="2">
        <f t="shared" si="137"/>
        <v>0.95412866370683469</v>
      </c>
      <c r="FI98" s="2">
        <f t="shared" si="137"/>
        <v>0.95277449899152189</v>
      </c>
      <c r="FJ98" s="2">
        <f t="shared" si="137"/>
        <v>0.94233673638216631</v>
      </c>
      <c r="FK98" s="2">
        <f t="shared" si="137"/>
        <v>0.94257999556878802</v>
      </c>
      <c r="FL98" s="2">
        <f t="shared" si="137"/>
        <v>0.94089803376123116</v>
      </c>
      <c r="FM98" s="2">
        <f t="shared" si="137"/>
        <v>0.94582253003445971</v>
      </c>
      <c r="FN98" s="2">
        <f t="shared" si="137"/>
        <v>0.94572494641622695</v>
      </c>
      <c r="FO98" s="2">
        <f t="shared" si="137"/>
        <v>0.94715867975330248</v>
      </c>
      <c r="FP98" s="2">
        <f t="shared" si="137"/>
        <v>0.94290649903611601</v>
      </c>
      <c r="FQ98" s="2">
        <f t="shared" si="137"/>
        <v>0.939188144853776</v>
      </c>
      <c r="FR98" s="2">
        <f t="shared" si="137"/>
        <v>0.94165798465362072</v>
      </c>
      <c r="FS98" s="2">
        <f t="shared" si="137"/>
        <v>0.94277065660712478</v>
      </c>
      <c r="FT98" s="2">
        <f t="shared" si="137"/>
        <v>0.93819825107662003</v>
      </c>
      <c r="FU98" s="2">
        <f t="shared" si="137"/>
        <v>0.92666795685445369</v>
      </c>
      <c r="FW98" s="2">
        <f t="shared" si="127"/>
        <v>3.3141619162855467E-4</v>
      </c>
      <c r="FX98" s="2">
        <f t="shared" si="127"/>
        <v>4.9620926998013889E-4</v>
      </c>
      <c r="FY98" s="2">
        <f t="shared" si="127"/>
        <v>5.1614653932181441E-4</v>
      </c>
      <c r="FZ98" s="2">
        <f t="shared" si="127"/>
        <v>4.5786622975846841E-4</v>
      </c>
      <c r="GA98" s="2">
        <f t="shared" si="127"/>
        <v>4.1928816669465182E-4</v>
      </c>
      <c r="GB98" s="2">
        <f t="shared" si="127"/>
        <v>3.9959879590254713E-4</v>
      </c>
      <c r="GC98" s="2">
        <f t="shared" si="127"/>
        <v>4.8362555444634512E-4</v>
      </c>
      <c r="GD98" s="2">
        <f t="shared" si="127"/>
        <v>5.7917412180146118E-4</v>
      </c>
      <c r="GE98" s="2">
        <f t="shared" si="127"/>
        <v>6.6701969499088399E-4</v>
      </c>
      <c r="GF98" s="2">
        <f t="shared" si="127"/>
        <v>5.2418639401066594E-4</v>
      </c>
      <c r="GG98" s="2">
        <f t="shared" si="127"/>
        <v>4.3268483654374087E-4</v>
      </c>
      <c r="GH98" s="2">
        <f t="shared" si="127"/>
        <v>3.684593744155872E-4</v>
      </c>
      <c r="GI98" s="2">
        <f t="shared" si="127"/>
        <v>3.3210807534755465E-4</v>
      </c>
      <c r="GJ98" s="2">
        <f t="shared" si="127"/>
        <v>2.5606347751399938E-4</v>
      </c>
      <c r="GK98" s="2">
        <f t="shared" si="127"/>
        <v>2.0926388026672321E-4</v>
      </c>
      <c r="GM98" s="86">
        <f t="shared" si="128"/>
        <v>2.3665771722711101E-3</v>
      </c>
      <c r="GN98" s="86">
        <f t="shared" si="128"/>
        <v>4.1803329562412482E-5</v>
      </c>
      <c r="GO98" s="86">
        <f t="shared" si="128"/>
        <v>1.0591013958412994E-5</v>
      </c>
      <c r="GP98" s="86">
        <f t="shared" si="128"/>
        <v>2.750250833801416E-6</v>
      </c>
      <c r="GQ98" s="86">
        <f t="shared" si="128"/>
        <v>8.7836462737558612E-8</v>
      </c>
      <c r="GR98" s="86">
        <f t="shared" si="128"/>
        <v>4.3588510837901825E-9</v>
      </c>
      <c r="GS98" s="86">
        <f t="shared" si="128"/>
        <v>4.4090981269575676E-10</v>
      </c>
      <c r="GT98" s="86">
        <f t="shared" si="128"/>
        <v>6.3167519532559011E-10</v>
      </c>
      <c r="GU98" s="86">
        <f t="shared" si="128"/>
        <v>1.0324163596758732E-11</v>
      </c>
      <c r="GV98" s="86">
        <f t="shared" si="128"/>
        <v>7.2049528058037687E-8</v>
      </c>
      <c r="GW98" s="86">
        <f t="shared" si="128"/>
        <v>7.7651018236769233E-7</v>
      </c>
      <c r="GX98" s="86">
        <f t="shared" si="128"/>
        <v>3.5994519381165127E-6</v>
      </c>
      <c r="GY98" s="86">
        <f t="shared" si="128"/>
        <v>1.6022894566531379E-5</v>
      </c>
      <c r="GZ98" s="86">
        <f t="shared" si="128"/>
        <v>1.2016446320540712E-4</v>
      </c>
      <c r="HA98" s="86">
        <f t="shared" si="128"/>
        <v>3.4652823581593251E-7</v>
      </c>
      <c r="HC98" s="86">
        <f t="shared" si="73"/>
        <v>6.9513160072247879E-2</v>
      </c>
      <c r="HD98" s="86">
        <f t="shared" si="73"/>
        <v>7.7797273824127669E-2</v>
      </c>
      <c r="HE98" s="86">
        <f t="shared" si="73"/>
        <v>9.163604567388263E-2</v>
      </c>
      <c r="HF98" s="86">
        <f t="shared" si="73"/>
        <v>5.197284907397276E-2</v>
      </c>
      <c r="HG98" s="86">
        <f t="shared" si="87"/>
        <v>5.807249697675583E-2</v>
      </c>
      <c r="HH98" s="86">
        <f t="shared" si="87"/>
        <v>4.474021924338166E-2</v>
      </c>
      <c r="HI98" s="86">
        <f t="shared" si="87"/>
        <v>5.4217916050653583E-2</v>
      </c>
      <c r="HJ98" s="86">
        <f t="shared" si="87"/>
        <v>7.7788540026517264E-2</v>
      </c>
      <c r="HK98" s="86">
        <f t="shared" si="87"/>
        <v>0.12724824411062857</v>
      </c>
      <c r="HL98" s="86">
        <f t="shared" si="87"/>
        <v>7.6543609666714071E-2</v>
      </c>
      <c r="HM98" s="86">
        <f t="shared" si="87"/>
        <v>5.7168973178138634E-2</v>
      </c>
      <c r="HN98" s="86">
        <f t="shared" si="87"/>
        <v>4.4500469308851008E-2</v>
      </c>
      <c r="HO98" s="86">
        <f t="shared" si="87"/>
        <v>3.5481058072753112E-2</v>
      </c>
      <c r="HP98" s="86">
        <f t="shared" si="87"/>
        <v>2.7208578617138737E-2</v>
      </c>
      <c r="HQ98" s="86">
        <f t="shared" si="87"/>
        <v>1.4282762450523257E-2</v>
      </c>
      <c r="HS98" s="86">
        <f t="shared" si="129"/>
        <v>9.2238413184668934E-31</v>
      </c>
      <c r="HT98" s="86">
        <f t="shared" si="129"/>
        <v>2.1958793417098808E-25</v>
      </c>
      <c r="HU98" s="86">
        <f t="shared" si="129"/>
        <v>3.8167960589895996E-26</v>
      </c>
      <c r="HV98" s="86">
        <f t="shared" si="129"/>
        <v>1.0086580398561654E-38</v>
      </c>
      <c r="HW98" s="86">
        <f t="shared" si="129"/>
        <v>4.1697601411231123E-36</v>
      </c>
      <c r="HX98" s="86">
        <f t="shared" si="129"/>
        <v>2.496590858069951E-38</v>
      </c>
      <c r="HY98" s="86">
        <f t="shared" si="129"/>
        <v>3.9055512139380611E-36</v>
      </c>
      <c r="HZ98" s="86">
        <f t="shared" si="129"/>
        <v>1.1701253080172185E-33</v>
      </c>
      <c r="IA98" s="86">
        <f t="shared" si="129"/>
        <v>1.7971398716720154E-31</v>
      </c>
      <c r="IB98" s="86">
        <f t="shared" si="129"/>
        <v>2.6535386227187741E-35</v>
      </c>
      <c r="IC98" s="86">
        <f t="shared" si="129"/>
        <v>2.1495470161204203E-36</v>
      </c>
      <c r="ID98" s="86">
        <f t="shared" si="129"/>
        <v>4.0849025265537092E-37</v>
      </c>
      <c r="IE98" s="86">
        <f t="shared" si="129"/>
        <v>5.4588911660081682E-38</v>
      </c>
      <c r="IF98" s="86">
        <f t="shared" si="129"/>
        <v>7.723202246475747E-30</v>
      </c>
      <c r="IG98" s="86">
        <f t="shared" si="129"/>
        <v>1.9752488686306216E-19</v>
      </c>
      <c r="II98" s="86">
        <f t="shared" si="130"/>
        <v>8.2995347681092923E-141</v>
      </c>
      <c r="IJ98" s="86">
        <f t="shared" si="130"/>
        <v>1.4948586498371554E-116</v>
      </c>
      <c r="IK98" s="86">
        <f t="shared" si="130"/>
        <v>2.6899496526449478E-123</v>
      </c>
      <c r="IL98" s="86">
        <f t="shared" si="130"/>
        <v>8.8644374127128732E-180</v>
      </c>
      <c r="IM98" s="86">
        <f t="shared" si="130"/>
        <v>2.6244396060272186E-169</v>
      </c>
      <c r="IN98" s="86">
        <f t="shared" si="130"/>
        <v>1.4287072733190856E-178</v>
      </c>
      <c r="IO98" s="86">
        <f t="shared" si="130"/>
        <v>7.3923811267607416E-171</v>
      </c>
      <c r="IP98" s="86">
        <f t="shared" si="130"/>
        <v>6.7973673378409571E-156</v>
      </c>
      <c r="IQ98" s="86">
        <f t="shared" si="130"/>
        <v>1.0043037043762713E-148</v>
      </c>
      <c r="IR98" s="86">
        <f t="shared" si="130"/>
        <v>9.2341815841718223E-165</v>
      </c>
      <c r="IS98" s="86">
        <f t="shared" si="130"/>
        <v>9.1993174954085852E-168</v>
      </c>
      <c r="IT98" s="86">
        <f t="shared" si="130"/>
        <v>2.012571254743154E-169</v>
      </c>
      <c r="IU98" s="86">
        <f t="shared" si="130"/>
        <v>3.8311607804642437E-172</v>
      </c>
      <c r="IV98" s="86">
        <f t="shared" si="130"/>
        <v>9.2648030896686818E-86</v>
      </c>
      <c r="IW98" s="86">
        <f t="shared" si="130"/>
        <v>1.0695422264190286E-54</v>
      </c>
      <c r="IY98" s="86">
        <f t="shared" si="131"/>
        <v>7.1879737244518987E-2</v>
      </c>
      <c r="IZ98" s="86">
        <f t="shared" si="131"/>
        <v>7.7839077153690081E-2</v>
      </c>
      <c r="JA98" s="86">
        <f t="shared" si="131"/>
        <v>9.1646636687841038E-2</v>
      </c>
      <c r="JB98" s="86">
        <f t="shared" si="131"/>
        <v>5.1975599324806561E-2</v>
      </c>
      <c r="JC98" s="86">
        <f t="shared" si="131"/>
        <v>5.8072584813218565E-2</v>
      </c>
      <c r="JD98" s="86">
        <f t="shared" si="131"/>
        <v>4.4740223602232745E-2</v>
      </c>
      <c r="JE98" s="86">
        <f t="shared" si="131"/>
        <v>5.4217916491563399E-2</v>
      </c>
      <c r="JF98" s="86">
        <f t="shared" si="131"/>
        <v>7.7788540658192462E-2</v>
      </c>
      <c r="JG98" s="86">
        <f t="shared" si="131"/>
        <v>0.12724824412095273</v>
      </c>
      <c r="JH98" s="86">
        <f t="shared" si="131"/>
        <v>7.6543681716242123E-2</v>
      </c>
      <c r="JI98" s="86">
        <f t="shared" si="131"/>
        <v>5.7169749688321003E-2</v>
      </c>
      <c r="JJ98" s="86">
        <f t="shared" si="131"/>
        <v>4.4504068760789127E-2</v>
      </c>
      <c r="JK98" s="86">
        <f t="shared" si="131"/>
        <v>3.5497080967319641E-2</v>
      </c>
      <c r="JL98" s="86">
        <f t="shared" si="131"/>
        <v>2.7328743080344144E-2</v>
      </c>
      <c r="JM98" s="86">
        <f t="shared" si="131"/>
        <v>1.4283108978759073E-2</v>
      </c>
    </row>
    <row r="99" spans="2:273" x14ac:dyDescent="0.25">
      <c r="B99" s="2">
        <v>72</v>
      </c>
      <c r="C99" s="37">
        <v>104.59</v>
      </c>
      <c r="D99" s="37">
        <v>95.066000000000003</v>
      </c>
      <c r="E99" s="37">
        <v>98.361000000000004</v>
      </c>
      <c r="F99" s="37">
        <v>88.933999999999997</v>
      </c>
      <c r="G99" s="37">
        <v>85.656000000000006</v>
      </c>
      <c r="H99" s="37">
        <v>82.816999999999993</v>
      </c>
      <c r="I99" s="37">
        <v>89.05</v>
      </c>
      <c r="J99" s="37">
        <v>94.882999999999996</v>
      </c>
      <c r="K99" s="37">
        <v>111.08199999999999</v>
      </c>
      <c r="L99" s="37">
        <v>95.147999999999996</v>
      </c>
      <c r="M99" s="37">
        <v>89.393000000000001</v>
      </c>
      <c r="N99" s="37">
        <v>83.164000000000001</v>
      </c>
      <c r="O99" s="37">
        <v>81.081999999999994</v>
      </c>
      <c r="P99" s="37">
        <v>74.933999999999997</v>
      </c>
      <c r="Q99" s="37">
        <v>68.245999999999995</v>
      </c>
      <c r="S99" s="4">
        <f t="shared" si="132"/>
        <v>97.735469811248976</v>
      </c>
      <c r="T99" s="4">
        <f t="shared" si="132"/>
        <v>96.273497306156727</v>
      </c>
      <c r="U99" s="4">
        <f t="shared" si="132"/>
        <v>98.823599747812182</v>
      </c>
      <c r="V99" s="4">
        <f t="shared" si="132"/>
        <v>88.05254493081739</v>
      </c>
      <c r="W99" s="4">
        <f t="shared" si="132"/>
        <v>87.146096225410162</v>
      </c>
      <c r="X99" s="4">
        <f t="shared" si="132"/>
        <v>84.535194924684319</v>
      </c>
      <c r="Y99" s="4">
        <f t="shared" si="132"/>
        <v>91.421366095718184</v>
      </c>
      <c r="Z99" s="4">
        <f t="shared" si="132"/>
        <v>95.150380130974597</v>
      </c>
      <c r="AA99" s="4">
        <f t="shared" si="132"/>
        <v>108.15369882414365</v>
      </c>
      <c r="AB99" s="4">
        <f t="shared" si="132"/>
        <v>95.490517118171667</v>
      </c>
      <c r="AC99" s="4">
        <f t="shared" si="132"/>
        <v>90.839001381264154</v>
      </c>
      <c r="AD99" s="4">
        <f t="shared" si="132"/>
        <v>87.481286367441456</v>
      </c>
      <c r="AE99" s="4">
        <f t="shared" si="132"/>
        <v>84.659879032967865</v>
      </c>
      <c r="AF99" s="4">
        <f t="shared" si="132"/>
        <v>79.988797917142506</v>
      </c>
      <c r="AG99" s="4">
        <f t="shared" si="132"/>
        <v>71.250715766656569</v>
      </c>
      <c r="AI99" s="4">
        <f t="shared" si="133"/>
        <v>6.8545301887510277</v>
      </c>
      <c r="AJ99" s="4">
        <f t="shared" si="133"/>
        <v>-1.2074973061567249</v>
      </c>
      <c r="AK99" s="4">
        <f t="shared" si="133"/>
        <v>-0.4625997478121775</v>
      </c>
      <c r="AL99" s="4">
        <f t="shared" si="133"/>
        <v>0.88145506918260708</v>
      </c>
      <c r="AM99" s="4">
        <f t="shared" si="133"/>
        <v>-1.4900962254101557</v>
      </c>
      <c r="AN99" s="4">
        <f t="shared" si="133"/>
        <v>-1.718194924684326</v>
      </c>
      <c r="AO99" s="4">
        <f t="shared" si="133"/>
        <v>-2.3713660957181872</v>
      </c>
      <c r="AP99" s="4">
        <f t="shared" si="133"/>
        <v>-0.26738013097460112</v>
      </c>
      <c r="AQ99" s="4">
        <f t="shared" si="133"/>
        <v>2.9283011758563475</v>
      </c>
      <c r="AR99" s="4">
        <f t="shared" si="133"/>
        <v>-0.34251711817167063</v>
      </c>
      <c r="AS99" s="4">
        <f t="shared" si="133"/>
        <v>-1.4460013812641535</v>
      </c>
      <c r="AT99" s="4">
        <f t="shared" si="133"/>
        <v>-4.3172863674414543</v>
      </c>
      <c r="AU99" s="4">
        <f t="shared" si="133"/>
        <v>-3.5778790329678714</v>
      </c>
      <c r="AV99" s="4">
        <f t="shared" si="133"/>
        <v>-5.0547979171425084</v>
      </c>
      <c r="AW99" s="4">
        <f t="shared" si="133"/>
        <v>-3.0047157666565738</v>
      </c>
      <c r="AY99" s="2">
        <f t="shared" si="125"/>
        <v>64.868014887241969</v>
      </c>
      <c r="AZ99" s="2">
        <f t="shared" si="125"/>
        <v>62.976893090215455</v>
      </c>
      <c r="BA99" s="2">
        <f t="shared" si="125"/>
        <v>60.445309555582284</v>
      </c>
      <c r="BB99" s="2">
        <f t="shared" si="125"/>
        <v>61.0866381861889</v>
      </c>
      <c r="BC99" s="2">
        <f t="shared" si="125"/>
        <v>58.987529597996094</v>
      </c>
      <c r="BD99" s="2">
        <f t="shared" si="125"/>
        <v>62.311182371850286</v>
      </c>
      <c r="BE99" s="2">
        <f t="shared" si="125"/>
        <v>65.596795438108529</v>
      </c>
      <c r="BF99" s="2">
        <f t="shared" si="125"/>
        <v>61.63776865697978</v>
      </c>
      <c r="BG99" s="2">
        <f t="shared" si="125"/>
        <v>59.607219077556692</v>
      </c>
      <c r="BH99" s="2">
        <f t="shared" si="125"/>
        <v>60.343860331587805</v>
      </c>
      <c r="BI99" s="2">
        <f t="shared" si="125"/>
        <v>63.413760664159831</v>
      </c>
      <c r="BJ99" s="2">
        <f t="shared" si="125"/>
        <v>64.962304606340595</v>
      </c>
      <c r="BK99" s="2">
        <f t="shared" si="125"/>
        <v>65.323510911112223</v>
      </c>
      <c r="BL99" s="2">
        <f t="shared" si="125"/>
        <v>64.400984207169699</v>
      </c>
      <c r="BM99" s="2">
        <f t="shared" si="125"/>
        <v>64.116443781248606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84.407132290184904</v>
      </c>
      <c r="DL99" s="2">
        <f t="shared" si="134"/>
        <v>86.385777109092885</v>
      </c>
      <c r="DM99" s="2">
        <f t="shared" si="134"/>
        <v>80.167772294561757</v>
      </c>
      <c r="DN99" s="2">
        <f t="shared" si="134"/>
        <v>81.168972125435559</v>
      </c>
      <c r="DO99" s="2">
        <f t="shared" si="134"/>
        <v>80.993689198606248</v>
      </c>
      <c r="DP99" s="2">
        <f t="shared" si="134"/>
        <v>78.279645993031366</v>
      </c>
      <c r="DQ99" s="2">
        <f t="shared" si="134"/>
        <v>81.226080393996241</v>
      </c>
      <c r="DR99" s="2">
        <f t="shared" si="134"/>
        <v>85.386375984990622</v>
      </c>
      <c r="DS99" s="2">
        <f t="shared" si="134"/>
        <v>79.372246810506567</v>
      </c>
      <c r="DT99" s="2">
        <f t="shared" si="134"/>
        <v>79.853252626641648</v>
      </c>
      <c r="DU99" s="2">
        <f t="shared" si="134"/>
        <v>80.079535020242929</v>
      </c>
      <c r="DV99" s="2">
        <f t="shared" si="134"/>
        <v>82.272334494773517</v>
      </c>
      <c r="DW99" s="2">
        <f t="shared" si="134"/>
        <v>85.283381050656658</v>
      </c>
      <c r="DX99" s="2">
        <f t="shared" si="134"/>
        <v>86.003246828610003</v>
      </c>
      <c r="DY99" s="2">
        <f t="shared" si="134"/>
        <v>78.755794171554257</v>
      </c>
      <c r="EA99" s="2">
        <f t="shared" si="94"/>
        <v>64.087209978725951</v>
      </c>
      <c r="EB99" s="2">
        <f t="shared" si="94"/>
        <v>61.951045878915004</v>
      </c>
      <c r="EC99" s="2">
        <f t="shared" si="94"/>
        <v>59.553827673370698</v>
      </c>
      <c r="ED99" s="2">
        <f t="shared" si="94"/>
        <v>59.966023001556209</v>
      </c>
      <c r="EE99" s="2">
        <f t="shared" si="94"/>
        <v>57.764654951273926</v>
      </c>
      <c r="EF99" s="2">
        <f t="shared" si="94"/>
        <v>61.396281872701053</v>
      </c>
      <c r="EG99" s="2">
        <f t="shared" si="94"/>
        <v>64.780879983310768</v>
      </c>
      <c r="EH99" s="2">
        <f t="shared" si="94"/>
        <v>60.394923936513891</v>
      </c>
      <c r="EI99" s="2">
        <f t="shared" si="94"/>
        <v>58.60169223495928</v>
      </c>
      <c r="EJ99" s="2">
        <f t="shared" si="94"/>
        <v>59.266855599124575</v>
      </c>
      <c r="EK99" s="2">
        <f t="shared" si="94"/>
        <v>62.429872075584015</v>
      </c>
      <c r="EL99" s="2">
        <f t="shared" si="94"/>
        <v>63.984135486411979</v>
      </c>
      <c r="EM99" s="2">
        <f t="shared" si="135"/>
        <v>64.21879379136432</v>
      </c>
      <c r="EN99" s="2">
        <f t="shared" si="135"/>
        <v>63.103577478403629</v>
      </c>
      <c r="EO99" s="2">
        <f t="shared" si="135"/>
        <v>63.059970888857542</v>
      </c>
      <c r="EQ99" s="2">
        <f t="shared" si="136"/>
        <v>62.338973164111323</v>
      </c>
      <c r="ER99" s="2">
        <f t="shared" si="136"/>
        <v>60.983852920119425</v>
      </c>
      <c r="ES99" s="2">
        <f t="shared" si="136"/>
        <v>59.432109562438299</v>
      </c>
      <c r="ET99" s="2">
        <f t="shared" si="136"/>
        <v>59.718810116996615</v>
      </c>
      <c r="EU99" s="2">
        <f t="shared" si="136"/>
        <v>58.302376996805108</v>
      </c>
      <c r="EV99" s="2">
        <f t="shared" si="136"/>
        <v>61.629849108350406</v>
      </c>
      <c r="EW99" s="2">
        <f t="shared" si="136"/>
        <v>63.760240338000685</v>
      </c>
      <c r="EX99" s="2">
        <f t="shared" si="136"/>
        <v>60.152133250088326</v>
      </c>
      <c r="EY99" s="2">
        <f t="shared" si="136"/>
        <v>58.4369636744281</v>
      </c>
      <c r="EZ99" s="2">
        <f t="shared" si="136"/>
        <v>58.677212814110113</v>
      </c>
      <c r="FA99" s="2">
        <f t="shared" si="136"/>
        <v>61.910244079782508</v>
      </c>
      <c r="FB99" s="2">
        <f t="shared" si="136"/>
        <v>64.131340675119887</v>
      </c>
      <c r="FC99" s="2">
        <f t="shared" si="136"/>
        <v>63.428803658882245</v>
      </c>
      <c r="FD99" s="2">
        <f t="shared" si="136"/>
        <v>61.806142967867387</v>
      </c>
      <c r="FE99" s="2">
        <f t="shared" si="136"/>
        <v>62.732782897824436</v>
      </c>
      <c r="FG99" s="2">
        <f t="shared" si="137"/>
        <v>0.96154315114498401</v>
      </c>
      <c r="FH99" s="2">
        <f t="shared" si="137"/>
        <v>0.95799530556141377</v>
      </c>
      <c r="FI99" s="2">
        <f t="shared" si="137"/>
        <v>0.95675011354063133</v>
      </c>
      <c r="FJ99" s="2">
        <f t="shared" si="137"/>
        <v>0.94714229216688162</v>
      </c>
      <c r="FK99" s="2">
        <f t="shared" si="137"/>
        <v>0.94736641088079843</v>
      </c>
      <c r="FL99" s="2">
        <f t="shared" si="137"/>
        <v>0.94581659444344202</v>
      </c>
      <c r="FM99" s="2">
        <f t="shared" si="137"/>
        <v>0.95035289087858665</v>
      </c>
      <c r="FN99" s="2">
        <f t="shared" si="137"/>
        <v>0.95026303817395841</v>
      </c>
      <c r="FO99" s="2">
        <f t="shared" si="137"/>
        <v>0.95158303023952817</v>
      </c>
      <c r="FP99" s="2">
        <f t="shared" si="137"/>
        <v>0.94766720877121446</v>
      </c>
      <c r="FQ99" s="2">
        <f t="shared" si="137"/>
        <v>0.94424057228654057</v>
      </c>
      <c r="FR99" s="2">
        <f t="shared" si="137"/>
        <v>0.94651689597372957</v>
      </c>
      <c r="FS99" s="2">
        <f t="shared" si="137"/>
        <v>0.94754206330968449</v>
      </c>
      <c r="FT99" s="2">
        <f t="shared" si="137"/>
        <v>0.94332795910549816</v>
      </c>
      <c r="FU99" s="2">
        <f t="shared" si="137"/>
        <v>0.93268604352863094</v>
      </c>
      <c r="FW99" s="2">
        <f t="shared" si="127"/>
        <v>3.6337900913052678E-4</v>
      </c>
      <c r="FX99" s="2">
        <f t="shared" si="127"/>
        <v>5.4405659943159291E-4</v>
      </c>
      <c r="FY99" s="2">
        <f t="shared" si="127"/>
        <v>5.6591524556356227E-4</v>
      </c>
      <c r="FZ99" s="2">
        <f t="shared" si="127"/>
        <v>5.0201816147600305E-4</v>
      </c>
      <c r="GA99" s="2">
        <f t="shared" si="127"/>
        <v>4.5972173594156459E-4</v>
      </c>
      <c r="GB99" s="2">
        <f t="shared" si="127"/>
        <v>4.3813447570172748E-4</v>
      </c>
      <c r="GC99" s="2">
        <f t="shared" si="127"/>
        <v>5.3026013397021779E-4</v>
      </c>
      <c r="GD99" s="2">
        <f t="shared" si="127"/>
        <v>6.3501631309081875E-4</v>
      </c>
      <c r="GE99" s="2">
        <f t="shared" si="127"/>
        <v>7.3132548907098955E-4</v>
      </c>
      <c r="GF99" s="2">
        <f t="shared" si="127"/>
        <v>5.7472988618726306E-4</v>
      </c>
      <c r="GG99" s="2">
        <f t="shared" si="127"/>
        <v>4.7440968500453304E-4</v>
      </c>
      <c r="GH99" s="2">
        <f t="shared" si="127"/>
        <v>4.0399330893760407E-4</v>
      </c>
      <c r="GI99" s="2">
        <f t="shared" si="127"/>
        <v>3.6413759598048854E-4</v>
      </c>
      <c r="GJ99" s="2">
        <f t="shared" si="127"/>
        <v>2.8076108384859834E-4</v>
      </c>
      <c r="GK99" s="2">
        <f t="shared" si="127"/>
        <v>2.2944864952182886E-4</v>
      </c>
      <c r="GM99" s="86">
        <f t="shared" si="128"/>
        <v>9.9932049401288241E-4</v>
      </c>
      <c r="GN99" s="86">
        <f t="shared" si="128"/>
        <v>7.5616194403251945E-6</v>
      </c>
      <c r="GO99" s="86">
        <f t="shared" si="128"/>
        <v>1.7305255195333867E-6</v>
      </c>
      <c r="GP99" s="86">
        <f t="shared" si="128"/>
        <v>3.3095811108761928E-7</v>
      </c>
      <c r="GQ99" s="86">
        <f t="shared" si="128"/>
        <v>6.4503115162132337E-9</v>
      </c>
      <c r="GR99" s="86">
        <f t="shared" si="128"/>
        <v>1.7178969993825016E-10</v>
      </c>
      <c r="GS99" s="86">
        <f t="shared" si="128"/>
        <v>1.2476123173832285E-11</v>
      </c>
      <c r="GT99" s="86">
        <f t="shared" si="128"/>
        <v>2.0907680082714524E-11</v>
      </c>
      <c r="GU99" s="86">
        <f t="shared" si="128"/>
        <v>1.9549944894935651E-13</v>
      </c>
      <c r="GV99" s="86">
        <f t="shared" si="128"/>
        <v>5.4363986980785946E-9</v>
      </c>
      <c r="GW99" s="86">
        <f t="shared" si="128"/>
        <v>8.2305609303307087E-8</v>
      </c>
      <c r="GX99" s="86">
        <f t="shared" si="128"/>
        <v>4.8702560157982811E-7</v>
      </c>
      <c r="GY99" s="86">
        <f t="shared" si="128"/>
        <v>2.7287912502715667E-6</v>
      </c>
      <c r="GZ99" s="86">
        <f t="shared" si="128"/>
        <v>3.0166152110892853E-5</v>
      </c>
      <c r="HA99" s="86">
        <f t="shared" si="128"/>
        <v>3.6838671938605601E-8</v>
      </c>
      <c r="HC99" s="86">
        <f t="shared" si="73"/>
        <v>9.2501878154170616E-2</v>
      </c>
      <c r="HD99" s="86">
        <f t="shared" si="73"/>
        <v>0.1017193129155121</v>
      </c>
      <c r="HE99" s="86">
        <f t="shared" si="73"/>
        <v>0.11984460310101266</v>
      </c>
      <c r="HF99" s="86">
        <f t="shared" si="73"/>
        <v>7.3977628373912585E-2</v>
      </c>
      <c r="HG99" s="86">
        <f t="shared" si="87"/>
        <v>8.0994027186898215E-2</v>
      </c>
      <c r="HH99" s="86">
        <f t="shared" si="87"/>
        <v>6.3777673381084407E-2</v>
      </c>
      <c r="HI99" s="86">
        <f t="shared" si="87"/>
        <v>7.6499026929058259E-2</v>
      </c>
      <c r="HJ99" s="86">
        <f t="shared" si="87"/>
        <v>0.10666569071663123</v>
      </c>
      <c r="HK99" s="86">
        <f t="shared" si="87"/>
        <v>0.16898853993368401</v>
      </c>
      <c r="HL99" s="86">
        <f t="shared" si="87"/>
        <v>0.10553901590425221</v>
      </c>
      <c r="HM99" s="86">
        <f t="shared" si="87"/>
        <v>7.9790721161852943E-2</v>
      </c>
      <c r="HN99" s="86">
        <f t="shared" si="87"/>
        <v>6.2666796097040872E-2</v>
      </c>
      <c r="HO99" s="86">
        <f t="shared" si="87"/>
        <v>5.0492956545688999E-2</v>
      </c>
      <c r="HP99" s="86">
        <f t="shared" si="87"/>
        <v>3.9808219641662222E-2</v>
      </c>
      <c r="HQ99" s="86">
        <f t="shared" si="87"/>
        <v>2.3406550966918478E-2</v>
      </c>
      <c r="HS99" s="86">
        <f t="shared" si="129"/>
        <v>1.0371195194480138E-29</v>
      </c>
      <c r="HT99" s="86">
        <f t="shared" si="129"/>
        <v>1.779970008116634E-24</v>
      </c>
      <c r="HU99" s="86">
        <f t="shared" si="129"/>
        <v>3.4373869355228368E-25</v>
      </c>
      <c r="HV99" s="86">
        <f t="shared" si="129"/>
        <v>2.5108727489363555E-37</v>
      </c>
      <c r="HW99" s="86">
        <f t="shared" si="129"/>
        <v>8.1570655361571204E-35</v>
      </c>
      <c r="HX99" s="86">
        <f t="shared" si="129"/>
        <v>5.7208199723382291E-37</v>
      </c>
      <c r="HY99" s="86">
        <f t="shared" si="129"/>
        <v>8.1959815487594215E-35</v>
      </c>
      <c r="HZ99" s="86">
        <f t="shared" si="129"/>
        <v>2.0597845691297396E-32</v>
      </c>
      <c r="IA99" s="86">
        <f t="shared" si="129"/>
        <v>2.8274432986495675E-30</v>
      </c>
      <c r="IB99" s="86">
        <f t="shared" si="129"/>
        <v>5.2443822365259878E-34</v>
      </c>
      <c r="IC99" s="86">
        <f t="shared" si="129"/>
        <v>4.2500416997657487E-35</v>
      </c>
      <c r="ID99" s="86">
        <f t="shared" si="129"/>
        <v>7.953631855214492E-36</v>
      </c>
      <c r="IE99" s="86">
        <f t="shared" si="129"/>
        <v>1.0859737238519842E-36</v>
      </c>
      <c r="IF99" s="86">
        <f t="shared" si="129"/>
        <v>7.4533862129455592E-29</v>
      </c>
      <c r="IG99" s="86">
        <f t="shared" si="129"/>
        <v>7.9064512452373339E-19</v>
      </c>
      <c r="II99" s="86">
        <f t="shared" si="130"/>
        <v>1.2358342513934205E-137</v>
      </c>
      <c r="IJ99" s="86">
        <f t="shared" si="130"/>
        <v>8.5537144257769927E-114</v>
      </c>
      <c r="IK99" s="86">
        <f t="shared" si="130"/>
        <v>2.3143661797772485E-120</v>
      </c>
      <c r="IL99" s="86">
        <f t="shared" si="130"/>
        <v>1.5136729597239425E-175</v>
      </c>
      <c r="IM99" s="86">
        <f t="shared" si="130"/>
        <v>2.2777901447404954E-165</v>
      </c>
      <c r="IN99" s="86">
        <f t="shared" si="130"/>
        <v>1.9314427716896399E-174</v>
      </c>
      <c r="IO99" s="86">
        <f t="shared" si="130"/>
        <v>8.2724556427576343E-167</v>
      </c>
      <c r="IP99" s="86">
        <f t="shared" si="130"/>
        <v>4.0882016431082178E-152</v>
      </c>
      <c r="IQ99" s="86">
        <f t="shared" si="130"/>
        <v>4.7250480005079999E-145</v>
      </c>
      <c r="IR99" s="86">
        <f t="shared" si="130"/>
        <v>8.1206657355224938E-161</v>
      </c>
      <c r="IS99" s="86">
        <f t="shared" si="130"/>
        <v>7.6148978015675223E-164</v>
      </c>
      <c r="IT99" s="86">
        <f t="shared" si="130"/>
        <v>1.5165907296625364E-165</v>
      </c>
      <c r="IU99" s="86">
        <f t="shared" si="130"/>
        <v>2.9686993615710214E-168</v>
      </c>
      <c r="IV99" s="86">
        <f t="shared" si="130"/>
        <v>6.6737521722532869E-84</v>
      </c>
      <c r="IW99" s="86">
        <f t="shared" si="130"/>
        <v>1.4897382184656119E-53</v>
      </c>
      <c r="IY99" s="86">
        <f t="shared" si="131"/>
        <v>9.3501198648183501E-2</v>
      </c>
      <c r="IZ99" s="86">
        <f t="shared" si="131"/>
        <v>0.10172687453495242</v>
      </c>
      <c r="JA99" s="86">
        <f t="shared" si="131"/>
        <v>0.1198463336265322</v>
      </c>
      <c r="JB99" s="86">
        <f t="shared" si="131"/>
        <v>7.3977959332023668E-2</v>
      </c>
      <c r="JC99" s="86">
        <f t="shared" si="131"/>
        <v>8.0994033637209736E-2</v>
      </c>
      <c r="JD99" s="86">
        <f t="shared" si="131"/>
        <v>6.3777673552874101E-2</v>
      </c>
      <c r="JE99" s="86">
        <f t="shared" si="131"/>
        <v>7.6499026941534376E-2</v>
      </c>
      <c r="JF99" s="86">
        <f t="shared" si="131"/>
        <v>0.10666569073753891</v>
      </c>
      <c r="JG99" s="86">
        <f t="shared" si="131"/>
        <v>0.16898853993387952</v>
      </c>
      <c r="JH99" s="86">
        <f t="shared" si="131"/>
        <v>0.10553902134065091</v>
      </c>
      <c r="JI99" s="86">
        <f t="shared" si="131"/>
        <v>7.9790803467462243E-2</v>
      </c>
      <c r="JJ99" s="86">
        <f t="shared" si="131"/>
        <v>6.2667283122642456E-2</v>
      </c>
      <c r="JK99" s="86">
        <f t="shared" si="131"/>
        <v>5.0495685336939274E-2</v>
      </c>
      <c r="JL99" s="86">
        <f t="shared" si="131"/>
        <v>3.9838385793773114E-2</v>
      </c>
      <c r="JM99" s="86">
        <f t="shared" si="131"/>
        <v>2.3406587805590417E-2</v>
      </c>
    </row>
    <row r="100" spans="2:273" x14ac:dyDescent="0.25">
      <c r="B100" s="2">
        <v>73</v>
      </c>
      <c r="C100" s="37">
        <v>114.131</v>
      </c>
      <c r="D100" s="37">
        <v>104.934</v>
      </c>
      <c r="E100" s="37">
        <v>111</v>
      </c>
      <c r="F100" s="37">
        <v>99.376999999999995</v>
      </c>
      <c r="G100" s="37">
        <v>96.557000000000002</v>
      </c>
      <c r="H100" s="37">
        <v>91.167000000000002</v>
      </c>
      <c r="I100" s="37">
        <v>99.3</v>
      </c>
      <c r="J100" s="37">
        <v>105.783</v>
      </c>
      <c r="K100" s="37">
        <v>121.607</v>
      </c>
      <c r="L100" s="37">
        <v>108.164</v>
      </c>
      <c r="M100" s="37">
        <v>100.23</v>
      </c>
      <c r="N100" s="37">
        <v>93.688999999999993</v>
      </c>
      <c r="O100" s="37">
        <v>87.23</v>
      </c>
      <c r="P100" s="37">
        <v>81.819999999999993</v>
      </c>
      <c r="Q100" s="37">
        <v>71.77</v>
      </c>
      <c r="S100" s="4">
        <f t="shared" si="132"/>
        <v>105.33112469628983</v>
      </c>
      <c r="T100" s="4">
        <f t="shared" si="132"/>
        <v>103.42025089746548</v>
      </c>
      <c r="U100" s="4">
        <f t="shared" si="132"/>
        <v>106.94601829277167</v>
      </c>
      <c r="V100" s="4">
        <f t="shared" si="132"/>
        <v>96.124660773980224</v>
      </c>
      <c r="W100" s="4">
        <f t="shared" si="132"/>
        <v>95.010348167528747</v>
      </c>
      <c r="X100" s="4">
        <f t="shared" si="132"/>
        <v>91.32880891542662</v>
      </c>
      <c r="Y100" s="4">
        <f t="shared" si="132"/>
        <v>98.87935223310599</v>
      </c>
      <c r="Z100" s="4">
        <f t="shared" si="132"/>
        <v>103.67205341982945</v>
      </c>
      <c r="AA100" s="4">
        <f t="shared" si="132"/>
        <v>118.40555744595429</v>
      </c>
      <c r="AB100" s="4">
        <f t="shared" si="132"/>
        <v>104.6323644440771</v>
      </c>
      <c r="AC100" s="4">
        <f t="shared" si="132"/>
        <v>98.500214807656477</v>
      </c>
      <c r="AD100" s="4">
        <f t="shared" si="132"/>
        <v>94.101276887713894</v>
      </c>
      <c r="AE100" s="4">
        <f t="shared" si="132"/>
        <v>90.602548382157124</v>
      </c>
      <c r="AF100" s="4">
        <f t="shared" si="132"/>
        <v>85.269639807369032</v>
      </c>
      <c r="AG100" s="4">
        <f t="shared" si="132"/>
        <v>74.564528664546572</v>
      </c>
      <c r="AI100" s="4">
        <f t="shared" si="133"/>
        <v>8.7998753037101665</v>
      </c>
      <c r="AJ100" s="4">
        <f t="shared" si="133"/>
        <v>1.5137491025345184</v>
      </c>
      <c r="AK100" s="4">
        <f t="shared" si="133"/>
        <v>4.0539817072283313</v>
      </c>
      <c r="AL100" s="4">
        <f t="shared" si="133"/>
        <v>3.252339226019771</v>
      </c>
      <c r="AM100" s="4">
        <f t="shared" si="133"/>
        <v>1.5466518324712553</v>
      </c>
      <c r="AN100" s="4">
        <f t="shared" si="133"/>
        <v>-0.16180891542661868</v>
      </c>
      <c r="AO100" s="4">
        <f t="shared" si="133"/>
        <v>0.42064776689400674</v>
      </c>
      <c r="AP100" s="4">
        <f t="shared" si="133"/>
        <v>2.1109465801705483</v>
      </c>
      <c r="AQ100" s="4">
        <f t="shared" si="133"/>
        <v>3.2014425540457125</v>
      </c>
      <c r="AR100" s="4">
        <f t="shared" si="133"/>
        <v>3.5316355559229038</v>
      </c>
      <c r="AS100" s="4">
        <f t="shared" si="133"/>
        <v>1.7297851923435275</v>
      </c>
      <c r="AT100" s="4">
        <f t="shared" si="133"/>
        <v>-0.41227688771390092</v>
      </c>
      <c r="AU100" s="4">
        <f t="shared" si="133"/>
        <v>-3.3725483821571203</v>
      </c>
      <c r="AV100" s="4">
        <f t="shared" si="133"/>
        <v>-3.4496398073690386</v>
      </c>
      <c r="AW100" s="4">
        <f t="shared" si="133"/>
        <v>-2.7945286645465757</v>
      </c>
      <c r="AY100" s="2">
        <f t="shared" si="125"/>
        <v>64.649573172806925</v>
      </c>
      <c r="AZ100" s="2">
        <f t="shared" si="125"/>
        <v>62.758719320504667</v>
      </c>
      <c r="BA100" s="2">
        <f t="shared" si="125"/>
        <v>60.269302270364093</v>
      </c>
      <c r="BB100" s="2">
        <f t="shared" si="125"/>
        <v>60.886578632089936</v>
      </c>
      <c r="BC100" s="2">
        <f t="shared" si="125"/>
        <v>58.82453022980166</v>
      </c>
      <c r="BD100" s="2">
        <f t="shared" si="125"/>
        <v>62.142544949564673</v>
      </c>
      <c r="BE100" s="2">
        <f t="shared" si="125"/>
        <v>65.370576348129219</v>
      </c>
      <c r="BF100" s="2">
        <f t="shared" si="125"/>
        <v>61.442636170993751</v>
      </c>
      <c r="BG100" s="2">
        <f t="shared" si="125"/>
        <v>59.439067361097372</v>
      </c>
      <c r="BH100" s="2">
        <f t="shared" si="125"/>
        <v>60.164072533790865</v>
      </c>
      <c r="BI100" s="2">
        <f t="shared" si="125"/>
        <v>63.224907223907394</v>
      </c>
      <c r="BJ100" s="2">
        <f t="shared" si="125"/>
        <v>64.772524476109695</v>
      </c>
      <c r="BK100" s="2">
        <f t="shared" si="125"/>
        <v>65.099780303192787</v>
      </c>
      <c r="BL100" s="2">
        <f t="shared" si="125"/>
        <v>64.178563573599234</v>
      </c>
      <c r="BM100" s="2">
        <f t="shared" si="125"/>
        <v>63.934482078393508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84.663592697961107</v>
      </c>
      <c r="DL100" s="2">
        <f t="shared" si="134"/>
        <v>86.69834402013349</v>
      </c>
      <c r="DM100" s="2">
        <f t="shared" si="134"/>
        <v>80.397305175620943</v>
      </c>
      <c r="DN100" s="2">
        <f t="shared" si="134"/>
        <v>81.407357142857165</v>
      </c>
      <c r="DO100" s="2">
        <f t="shared" si="134"/>
        <v>81.260944947735169</v>
      </c>
      <c r="DP100" s="2">
        <f t="shared" si="134"/>
        <v>78.500104006968641</v>
      </c>
      <c r="DQ100" s="2">
        <f t="shared" si="134"/>
        <v>81.385992401500928</v>
      </c>
      <c r="DR100" s="2">
        <f t="shared" si="134"/>
        <v>85.724656003752358</v>
      </c>
      <c r="DS100" s="2">
        <f t="shared" si="134"/>
        <v>79.636175797373355</v>
      </c>
      <c r="DT100" s="2">
        <f t="shared" si="134"/>
        <v>80.114149343339577</v>
      </c>
      <c r="DU100" s="2">
        <f t="shared" si="134"/>
        <v>80.299740080971674</v>
      </c>
      <c r="DV100" s="2">
        <f t="shared" si="134"/>
        <v>82.493885017421604</v>
      </c>
      <c r="DW100" s="2">
        <f t="shared" si="134"/>
        <v>85.569529737335841</v>
      </c>
      <c r="DX100" s="2">
        <f t="shared" si="134"/>
        <v>86.337187314439959</v>
      </c>
      <c r="DY100" s="2">
        <f t="shared" si="134"/>
        <v>79.018994318181825</v>
      </c>
      <c r="EA100" s="2">
        <f t="shared" si="94"/>
        <v>63.920250415445743</v>
      </c>
      <c r="EB100" s="2">
        <f t="shared" si="94"/>
        <v>61.80199514461259</v>
      </c>
      <c r="EC100" s="2">
        <f t="shared" si="94"/>
        <v>59.439552939883498</v>
      </c>
      <c r="ED100" s="2">
        <f t="shared" si="94"/>
        <v>59.84226953981009</v>
      </c>
      <c r="EE100" s="2">
        <f t="shared" si="94"/>
        <v>57.687415317153118</v>
      </c>
      <c r="EF100" s="2">
        <f t="shared" si="94"/>
        <v>61.287801097461362</v>
      </c>
      <c r="EG100" s="2">
        <f t="shared" si="94"/>
        <v>64.608138977498243</v>
      </c>
      <c r="EH100" s="2">
        <f t="shared" si="94"/>
        <v>60.28370967920079</v>
      </c>
      <c r="EI100" s="2">
        <f t="shared" si="94"/>
        <v>58.50198497317804</v>
      </c>
      <c r="EJ100" s="2">
        <f t="shared" si="94"/>
        <v>59.159691533571305</v>
      </c>
      <c r="EK100" s="2">
        <f t="shared" si="94"/>
        <v>62.30559920692815</v>
      </c>
      <c r="EL100" s="2">
        <f t="shared" si="94"/>
        <v>63.859216984276067</v>
      </c>
      <c r="EM100" s="2">
        <f t="shared" si="135"/>
        <v>64.066568173431847</v>
      </c>
      <c r="EN100" s="2">
        <f t="shared" si="135"/>
        <v>62.964889954428983</v>
      </c>
      <c r="EO100" s="2">
        <f t="shared" si="135"/>
        <v>62.94167738846442</v>
      </c>
      <c r="EQ100" s="2">
        <f t="shared" si="136"/>
        <v>62.21360704650985</v>
      </c>
      <c r="ER100" s="2">
        <f t="shared" si="136"/>
        <v>60.860553340905753</v>
      </c>
      <c r="ES100" s="2">
        <f t="shared" si="136"/>
        <v>59.320591566326378</v>
      </c>
      <c r="ET100" s="2">
        <f t="shared" si="136"/>
        <v>59.601682749849175</v>
      </c>
      <c r="EU100" s="2">
        <f t="shared" si="136"/>
        <v>58.210885811273386</v>
      </c>
      <c r="EV100" s="2">
        <f t="shared" si="136"/>
        <v>61.514079748020656</v>
      </c>
      <c r="EW100" s="2">
        <f t="shared" si="136"/>
        <v>63.618785994905835</v>
      </c>
      <c r="EX100" s="2">
        <f t="shared" si="136"/>
        <v>60.048345449234915</v>
      </c>
      <c r="EY100" s="2">
        <f t="shared" si="136"/>
        <v>58.341660862749194</v>
      </c>
      <c r="EZ100" s="2">
        <f t="shared" si="136"/>
        <v>58.586100680430619</v>
      </c>
      <c r="FA100" s="2">
        <f t="shared" si="136"/>
        <v>61.799412344060741</v>
      </c>
      <c r="FB100" s="2">
        <f t="shared" si="136"/>
        <v>64.002447928979706</v>
      </c>
      <c r="FC100" s="2">
        <f t="shared" si="136"/>
        <v>63.296501518020463</v>
      </c>
      <c r="FD100" s="2">
        <f t="shared" si="136"/>
        <v>61.699372024205452</v>
      </c>
      <c r="FE100" s="2">
        <f t="shared" si="136"/>
        <v>62.625444205644222</v>
      </c>
      <c r="FG100" s="2">
        <f t="shared" si="137"/>
        <v>0.96480785431208127</v>
      </c>
      <c r="FH100" s="2">
        <f t="shared" si="137"/>
        <v>0.96154915065134972</v>
      </c>
      <c r="FI100" s="2">
        <f t="shared" si="137"/>
        <v>0.96040495496454859</v>
      </c>
      <c r="FJ100" s="2">
        <f t="shared" si="137"/>
        <v>0.95156794460735417</v>
      </c>
      <c r="FK100" s="2">
        <f t="shared" si="137"/>
        <v>0.95177425384102587</v>
      </c>
      <c r="FL100" s="2">
        <f t="shared" si="137"/>
        <v>0.95034742557001572</v>
      </c>
      <c r="FM100" s="2">
        <f t="shared" si="137"/>
        <v>0.95452263467664578</v>
      </c>
      <c r="FN100" s="2">
        <f t="shared" si="137"/>
        <v>0.95443996670816722</v>
      </c>
      <c r="FO100" s="2">
        <f t="shared" si="137"/>
        <v>0.95565427852259743</v>
      </c>
      <c r="FP100" s="2">
        <f t="shared" si="137"/>
        <v>0.95205113613110981</v>
      </c>
      <c r="FQ100" s="2">
        <f t="shared" si="137"/>
        <v>0.94889607013836452</v>
      </c>
      <c r="FR100" s="2">
        <f t="shared" si="137"/>
        <v>0.95099220197047019</v>
      </c>
      <c r="FS100" s="2">
        <f t="shared" si="137"/>
        <v>0.95193594242443647</v>
      </c>
      <c r="FT100" s="2">
        <f t="shared" si="137"/>
        <v>0.94805546166063204</v>
      </c>
      <c r="FU100" s="2">
        <f t="shared" si="137"/>
        <v>0.938243162576615</v>
      </c>
      <c r="FW100" s="2">
        <f t="shared" si="127"/>
        <v>3.9842319246716836E-4</v>
      </c>
      <c r="FX100" s="2">
        <f t="shared" si="127"/>
        <v>5.965148879170973E-4</v>
      </c>
      <c r="FY100" s="2">
        <f t="shared" si="127"/>
        <v>6.2047985036748157E-4</v>
      </c>
      <c r="FZ100" s="2">
        <f t="shared" si="127"/>
        <v>5.5042530893333746E-4</v>
      </c>
      <c r="GA100" s="2">
        <f t="shared" si="127"/>
        <v>5.0405250344992721E-4</v>
      </c>
      <c r="GB100" s="2">
        <f t="shared" si="127"/>
        <v>4.8038459352517463E-4</v>
      </c>
      <c r="GC100" s="2">
        <f t="shared" si="127"/>
        <v>5.8138893217266139E-4</v>
      </c>
      <c r="GD100" s="2">
        <f t="shared" si="127"/>
        <v>6.9623888626492349E-4</v>
      </c>
      <c r="GE100" s="2">
        <f t="shared" si="127"/>
        <v>8.0182587865045344E-4</v>
      </c>
      <c r="GF100" s="2">
        <f t="shared" si="127"/>
        <v>6.3014384809127581E-4</v>
      </c>
      <c r="GG100" s="2">
        <f t="shared" si="127"/>
        <v>5.2015606800423064E-4</v>
      </c>
      <c r="GH100" s="2">
        <f t="shared" si="127"/>
        <v>4.4295258987595807E-4</v>
      </c>
      <c r="GI100" s="2">
        <f t="shared" si="127"/>
        <v>3.9925490802931665E-4</v>
      </c>
      <c r="GJ100" s="2">
        <f t="shared" si="127"/>
        <v>3.0784006820218233E-4</v>
      </c>
      <c r="GK100" s="2">
        <f t="shared" si="127"/>
        <v>2.5157987216392971E-4</v>
      </c>
      <c r="GM100" s="86">
        <f t="shared" si="128"/>
        <v>3.9515280984186898E-4</v>
      </c>
      <c r="GN100" s="86">
        <f t="shared" si="128"/>
        <v>1.1799824013614278E-6</v>
      </c>
      <c r="GO100" s="86">
        <f t="shared" si="128"/>
        <v>2.4462264203899584E-7</v>
      </c>
      <c r="GP100" s="86">
        <f t="shared" si="128"/>
        <v>3.343236551773329E-8</v>
      </c>
      <c r="GQ100" s="86">
        <f t="shared" si="128"/>
        <v>3.8496285782645783E-10</v>
      </c>
      <c r="GR100" s="86">
        <f t="shared" si="128"/>
        <v>5.1892537037228686E-12</v>
      </c>
      <c r="GS100" s="86">
        <f t="shared" si="128"/>
        <v>2.6464192584105565E-13</v>
      </c>
      <c r="GT100" s="86">
        <f t="shared" si="128"/>
        <v>5.2917590822703783E-13</v>
      </c>
      <c r="GU100" s="86">
        <f t="shared" si="128"/>
        <v>2.7349129364955986E-15</v>
      </c>
      <c r="GV100" s="86">
        <f t="shared" si="128"/>
        <v>3.3562333589663043E-10</v>
      </c>
      <c r="GW100" s="86">
        <f t="shared" si="128"/>
        <v>7.302329602377819E-9</v>
      </c>
      <c r="GX100" s="86">
        <f t="shared" si="128"/>
        <v>5.6170307778715301E-8</v>
      </c>
      <c r="GY100" s="86">
        <f t="shared" si="128"/>
        <v>4.0275568506387058E-7</v>
      </c>
      <c r="GZ100" s="86">
        <f t="shared" si="128"/>
        <v>6.7998280646993534E-6</v>
      </c>
      <c r="HA100" s="86">
        <f t="shared" si="128"/>
        <v>3.316912382085581E-9</v>
      </c>
      <c r="HC100" s="86">
        <f t="shared" si="73"/>
        <v>0.12120272522671498</v>
      </c>
      <c r="HD100" s="86">
        <f t="shared" si="73"/>
        <v>0.13116145284010286</v>
      </c>
      <c r="HE100" s="86">
        <f t="shared" si="73"/>
        <v>0.15443993712304413</v>
      </c>
      <c r="HF100" s="86">
        <f t="shared" si="73"/>
        <v>0.10307085334519459</v>
      </c>
      <c r="HG100" s="86">
        <f t="shared" si="87"/>
        <v>0.11076937771831087</v>
      </c>
      <c r="HH100" s="86">
        <f t="shared" si="87"/>
        <v>8.906078071323649E-2</v>
      </c>
      <c r="HI100" s="86">
        <f t="shared" ref="HI100:HQ128" si="138" xml:space="preserve"> _xlfn.NORM.DIST($B100, I$8, ABS(I$12), TRUE) * _xlfn.NORM.DIST(($B100 - I$8)*I$16, 0, ABS(I$12), TRUE) * 2</f>
        <v>0.10573793035615324</v>
      </c>
      <c r="HJ100" s="86">
        <f t="shared" si="138"/>
        <v>0.14345051597338948</v>
      </c>
      <c r="HK100" s="86">
        <f t="shared" si="138"/>
        <v>0.22022146199898499</v>
      </c>
      <c r="HL100" s="86">
        <f t="shared" si="138"/>
        <v>0.142636115146131</v>
      </c>
      <c r="HM100" s="86">
        <f t="shared" si="138"/>
        <v>0.1092028030360378</v>
      </c>
      <c r="HN100" s="86">
        <f t="shared" si="138"/>
        <v>8.6574535581515996E-2</v>
      </c>
      <c r="HO100" s="86">
        <f t="shared" si="138"/>
        <v>7.0497164123513631E-2</v>
      </c>
      <c r="HP100" s="86">
        <f t="shared" si="138"/>
        <v>5.7046483523176712E-2</v>
      </c>
      <c r="HQ100" s="86">
        <f t="shared" si="138"/>
        <v>3.7215359621061546E-2</v>
      </c>
      <c r="HS100" s="86">
        <f t="shared" si="129"/>
        <v>1.1160918252678957E-28</v>
      </c>
      <c r="HT100" s="86">
        <f t="shared" si="129"/>
        <v>1.3861641617939691E-23</v>
      </c>
      <c r="HU100" s="86">
        <f t="shared" si="129"/>
        <v>2.9657456786562284E-24</v>
      </c>
      <c r="HV100" s="86">
        <f t="shared" si="129"/>
        <v>5.8799668867226806E-36</v>
      </c>
      <c r="HW100" s="86">
        <f t="shared" si="129"/>
        <v>1.5085590124932928E-33</v>
      </c>
      <c r="HX100" s="86">
        <f t="shared" si="129"/>
        <v>1.2363160672677694E-35</v>
      </c>
      <c r="HY100" s="86">
        <f t="shared" si="129"/>
        <v>1.6216948093558149E-33</v>
      </c>
      <c r="HZ100" s="86">
        <f t="shared" si="129"/>
        <v>3.4276499679265647E-31</v>
      </c>
      <c r="IA100" s="86">
        <f t="shared" si="129"/>
        <v>4.2075797140597367E-29</v>
      </c>
      <c r="IB100" s="86">
        <f t="shared" si="129"/>
        <v>9.7816283009233746E-33</v>
      </c>
      <c r="IC100" s="86">
        <f t="shared" si="129"/>
        <v>7.9446022346916061E-34</v>
      </c>
      <c r="ID100" s="86">
        <f t="shared" si="129"/>
        <v>1.4666465195142338E-34</v>
      </c>
      <c r="IE100" s="86">
        <f t="shared" si="129"/>
        <v>2.0471128237629679E-35</v>
      </c>
      <c r="IF100" s="86">
        <f t="shared" si="129"/>
        <v>6.9130259248081853E-28</v>
      </c>
      <c r="IG100" s="86">
        <f t="shared" si="129"/>
        <v>3.0921133996349587E-18</v>
      </c>
      <c r="II100" s="86">
        <f t="shared" si="130"/>
        <v>1.691594562818103E-134</v>
      </c>
      <c r="IJ100" s="86">
        <f t="shared" si="130"/>
        <v>4.5315991851219963E-111</v>
      </c>
      <c r="IK100" s="86">
        <f t="shared" si="130"/>
        <v>1.8336599827058534E-117</v>
      </c>
      <c r="IL100" s="86">
        <f t="shared" si="130"/>
        <v>2.298964579951345E-171</v>
      </c>
      <c r="IM100" s="86">
        <f t="shared" si="130"/>
        <v>1.7749656760345538E-161</v>
      </c>
      <c r="IN100" s="86">
        <f t="shared" si="130"/>
        <v>2.3336163938956794E-170</v>
      </c>
      <c r="IO100" s="86">
        <f t="shared" si="130"/>
        <v>8.2692360024032074E-163</v>
      </c>
      <c r="IP100" s="86">
        <f t="shared" si="130"/>
        <v>2.2073291351954872E-148</v>
      </c>
      <c r="IQ100" s="86">
        <f t="shared" si="130"/>
        <v>1.9977167124053959E-141</v>
      </c>
      <c r="IR100" s="86">
        <f t="shared" si="130"/>
        <v>6.3903544696565748E-157</v>
      </c>
      <c r="IS100" s="86">
        <f t="shared" si="130"/>
        <v>5.6601373838174128E-160</v>
      </c>
      <c r="IT100" s="86">
        <f t="shared" si="130"/>
        <v>1.0296069649393243E-161</v>
      </c>
      <c r="IU100" s="86">
        <f t="shared" si="130"/>
        <v>2.0746151565616823E-164</v>
      </c>
      <c r="IV100" s="86">
        <f t="shared" si="130"/>
        <v>4.583620575719181E-82</v>
      </c>
      <c r="IW100" s="86">
        <f t="shared" si="130"/>
        <v>2.0166019870334516E-52</v>
      </c>
      <c r="IY100" s="86">
        <f t="shared" si="131"/>
        <v>0.12159787803655685</v>
      </c>
      <c r="IZ100" s="86">
        <f t="shared" si="131"/>
        <v>0.13116263282250423</v>
      </c>
      <c r="JA100" s="86">
        <f t="shared" si="131"/>
        <v>0.15444018174568616</v>
      </c>
      <c r="JB100" s="86">
        <f t="shared" si="131"/>
        <v>0.1030708867775601</v>
      </c>
      <c r="JC100" s="86">
        <f t="shared" si="131"/>
        <v>0.11076937810327372</v>
      </c>
      <c r="JD100" s="86">
        <f t="shared" si="131"/>
        <v>8.9060780718425742E-2</v>
      </c>
      <c r="JE100" s="86">
        <f t="shared" si="131"/>
        <v>0.10573793035641788</v>
      </c>
      <c r="JF100" s="86">
        <f t="shared" si="131"/>
        <v>0.14345051597391867</v>
      </c>
      <c r="JG100" s="86">
        <f t="shared" si="131"/>
        <v>0.22022146199898773</v>
      </c>
      <c r="JH100" s="86">
        <f t="shared" si="131"/>
        <v>0.14263611548175434</v>
      </c>
      <c r="JI100" s="86">
        <f t="shared" si="131"/>
        <v>0.1092028103383674</v>
      </c>
      <c r="JJ100" s="86">
        <f t="shared" si="131"/>
        <v>8.6574591751823776E-2</v>
      </c>
      <c r="JK100" s="86">
        <f t="shared" si="131"/>
        <v>7.0497566879198698E-2</v>
      </c>
      <c r="JL100" s="86">
        <f t="shared" si="131"/>
        <v>5.7053283351241414E-2</v>
      </c>
      <c r="JM100" s="86">
        <f t="shared" si="131"/>
        <v>3.721536293797393E-2</v>
      </c>
    </row>
    <row r="101" spans="2:273" x14ac:dyDescent="0.25">
      <c r="B101" s="2">
        <v>74</v>
      </c>
      <c r="C101" s="37">
        <v>125.246</v>
      </c>
      <c r="D101" s="37">
        <v>115.574</v>
      </c>
      <c r="E101" s="37">
        <v>121.279</v>
      </c>
      <c r="F101" s="37">
        <v>109.78700000000001</v>
      </c>
      <c r="G101" s="37">
        <v>107.066</v>
      </c>
      <c r="H101" s="37">
        <v>102.033</v>
      </c>
      <c r="I101" s="37">
        <v>112.833</v>
      </c>
      <c r="J101" s="37">
        <v>117.633</v>
      </c>
      <c r="K101" s="37">
        <v>133.16399999999999</v>
      </c>
      <c r="L101" s="37">
        <v>119.91800000000001</v>
      </c>
      <c r="M101" s="37">
        <v>111.426</v>
      </c>
      <c r="N101" s="37">
        <v>103.033</v>
      </c>
      <c r="O101" s="37">
        <v>97.918000000000006</v>
      </c>
      <c r="P101" s="37">
        <v>91.212999999999994</v>
      </c>
      <c r="Q101" s="37">
        <v>76.869</v>
      </c>
      <c r="S101" s="4">
        <f t="shared" si="132"/>
        <v>113.91348067455482</v>
      </c>
      <c r="T101" s="4">
        <f t="shared" si="132"/>
        <v>111.4056081517482</v>
      </c>
      <c r="U101" s="4">
        <f t="shared" si="132"/>
        <v>115.89466179204635</v>
      </c>
      <c r="V101" s="4">
        <f t="shared" si="132"/>
        <v>105.62316527632603</v>
      </c>
      <c r="W101" s="4">
        <f t="shared" si="132"/>
        <v>104.13095659078323</v>
      </c>
      <c r="X101" s="4">
        <f t="shared" si="132"/>
        <v>99.415933406209291</v>
      </c>
      <c r="Y101" s="4">
        <f t="shared" si="132"/>
        <v>107.61138318064474</v>
      </c>
      <c r="Z101" s="4">
        <f t="shared" si="132"/>
        <v>113.27729346662662</v>
      </c>
      <c r="AA101" s="4">
        <f t="shared" si="132"/>
        <v>129.28030150035951</v>
      </c>
      <c r="AB101" s="4">
        <f t="shared" si="132"/>
        <v>114.95681922565814</v>
      </c>
      <c r="AC101" s="4">
        <f t="shared" si="132"/>
        <v>107.40093909734009</v>
      </c>
      <c r="AD101" s="4">
        <f t="shared" si="132"/>
        <v>101.9588879316178</v>
      </c>
      <c r="AE101" s="4">
        <f t="shared" si="132"/>
        <v>97.79603013413832</v>
      </c>
      <c r="AF101" s="4">
        <f t="shared" si="132"/>
        <v>91.840474740887544</v>
      </c>
      <c r="AG101" s="4">
        <f t="shared" si="132"/>
        <v>79.07056892985446</v>
      </c>
      <c r="AI101" s="4">
        <f t="shared" si="133"/>
        <v>11.332519325445176</v>
      </c>
      <c r="AJ101" s="4">
        <f t="shared" si="133"/>
        <v>4.168391848251801</v>
      </c>
      <c r="AK101" s="4">
        <f t="shared" si="133"/>
        <v>5.3843382079536468</v>
      </c>
      <c r="AL101" s="4">
        <f t="shared" si="133"/>
        <v>4.1638347236739719</v>
      </c>
      <c r="AM101" s="4">
        <f t="shared" si="133"/>
        <v>2.9350434092167745</v>
      </c>
      <c r="AN101" s="4">
        <f t="shared" si="133"/>
        <v>2.6170665937907103</v>
      </c>
      <c r="AO101" s="4">
        <f t="shared" si="133"/>
        <v>5.2216168193552619</v>
      </c>
      <c r="AP101" s="4">
        <f t="shared" si="133"/>
        <v>4.3557065333733789</v>
      </c>
      <c r="AQ101" s="4">
        <f t="shared" si="133"/>
        <v>3.8836984996404738</v>
      </c>
      <c r="AR101" s="4">
        <f t="shared" si="133"/>
        <v>4.9611807743418694</v>
      </c>
      <c r="AS101" s="4">
        <f t="shared" si="133"/>
        <v>4.0250609026599165</v>
      </c>
      <c r="AT101" s="4">
        <f t="shared" si="133"/>
        <v>1.0741120683822061</v>
      </c>
      <c r="AU101" s="4">
        <f t="shared" si="133"/>
        <v>0.12196986586168634</v>
      </c>
      <c r="AV101" s="4">
        <f t="shared" si="133"/>
        <v>-0.62747474088754984</v>
      </c>
      <c r="AW101" s="4">
        <f t="shared" si="133"/>
        <v>-2.2015689298544601</v>
      </c>
      <c r="AY101" s="2">
        <f t="shared" si="125"/>
        <v>64.434033997128608</v>
      </c>
      <c r="AZ101" s="2">
        <f t="shared" si="125"/>
        <v>62.544607082470257</v>
      </c>
      <c r="BA101" s="2">
        <f t="shared" si="125"/>
        <v>60.097111420561134</v>
      </c>
      <c r="BB101" s="2">
        <f t="shared" si="125"/>
        <v>60.691057811852808</v>
      </c>
      <c r="BC101" s="2">
        <f t="shared" si="125"/>
        <v>58.666912227850013</v>
      </c>
      <c r="BD101" s="2">
        <f t="shared" si="125"/>
        <v>61.977253324629459</v>
      </c>
      <c r="BE101" s="2">
        <f t="shared" si="125"/>
        <v>65.147311233546716</v>
      </c>
      <c r="BF101" s="2">
        <f t="shared" si="125"/>
        <v>61.25243137635502</v>
      </c>
      <c r="BG101" s="2">
        <f t="shared" si="125"/>
        <v>59.274999846487404</v>
      </c>
      <c r="BH101" s="2">
        <f t="shared" si="125"/>
        <v>59.988524098277615</v>
      </c>
      <c r="BI101" s="2">
        <f t="shared" si="125"/>
        <v>63.039620185087948</v>
      </c>
      <c r="BJ101" s="2">
        <f t="shared" si="125"/>
        <v>64.586414404822179</v>
      </c>
      <c r="BK101" s="2">
        <f t="shared" si="125"/>
        <v>64.879896175908399</v>
      </c>
      <c r="BL101" s="2">
        <f t="shared" si="125"/>
        <v>63.960601858195538</v>
      </c>
      <c r="BM101" s="2">
        <f t="shared" si="125"/>
        <v>63.755372525993877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84.92005310573731</v>
      </c>
      <c r="DL101" s="2">
        <f t="shared" si="134"/>
        <v>87.010910931174081</v>
      </c>
      <c r="DM101" s="2">
        <f t="shared" si="134"/>
        <v>80.626838056680157</v>
      </c>
      <c r="DN101" s="2">
        <f t="shared" si="134"/>
        <v>81.645742160278772</v>
      </c>
      <c r="DO101" s="2">
        <f t="shared" si="134"/>
        <v>81.52820069686409</v>
      </c>
      <c r="DP101" s="2">
        <f t="shared" si="134"/>
        <v>78.72056202090593</v>
      </c>
      <c r="DQ101" s="2">
        <f t="shared" si="134"/>
        <v>81.54590440900563</v>
      </c>
      <c r="DR101" s="2">
        <f t="shared" si="134"/>
        <v>86.06293602251408</v>
      </c>
      <c r="DS101" s="2">
        <f t="shared" si="134"/>
        <v>79.900104784240142</v>
      </c>
      <c r="DT101" s="2">
        <f t="shared" si="134"/>
        <v>80.375046060037519</v>
      </c>
      <c r="DU101" s="2">
        <f t="shared" si="134"/>
        <v>80.519945141700418</v>
      </c>
      <c r="DV101" s="2">
        <f t="shared" si="134"/>
        <v>82.715435540069677</v>
      </c>
      <c r="DW101" s="2">
        <f t="shared" si="134"/>
        <v>85.855678424015011</v>
      </c>
      <c r="DX101" s="2">
        <f t="shared" si="134"/>
        <v>86.671127800269915</v>
      </c>
      <c r="DY101" s="2">
        <f t="shared" si="134"/>
        <v>79.282194464809379</v>
      </c>
      <c r="EA101" s="2">
        <f t="shared" si="94"/>
        <v>63.753290852165527</v>
      </c>
      <c r="EB101" s="2">
        <f t="shared" si="94"/>
        <v>61.652944410310184</v>
      </c>
      <c r="EC101" s="2">
        <f t="shared" si="94"/>
        <v>59.325278206396305</v>
      </c>
      <c r="ED101" s="2">
        <f t="shared" si="94"/>
        <v>59.718516078063971</v>
      </c>
      <c r="EE101" s="2">
        <f t="shared" si="94"/>
        <v>57.61017568303231</v>
      </c>
      <c r="EF101" s="2">
        <f t="shared" si="94"/>
        <v>61.17932032222167</v>
      </c>
      <c r="EG101" s="2">
        <f t="shared" si="94"/>
        <v>64.435397971685717</v>
      </c>
      <c r="EH101" s="2">
        <f t="shared" si="94"/>
        <v>60.172495421887682</v>
      </c>
      <c r="EI101" s="2">
        <f t="shared" si="94"/>
        <v>58.402277711396799</v>
      </c>
      <c r="EJ101" s="2">
        <f t="shared" si="94"/>
        <v>59.052527468018042</v>
      </c>
      <c r="EK101" s="2">
        <f t="shared" si="94"/>
        <v>62.181326338272285</v>
      </c>
      <c r="EL101" s="2">
        <f t="shared" si="94"/>
        <v>63.734298482140154</v>
      </c>
      <c r="EM101" s="2">
        <f t="shared" si="135"/>
        <v>63.914342555499381</v>
      </c>
      <c r="EN101" s="2">
        <f t="shared" si="135"/>
        <v>62.82620243045433</v>
      </c>
      <c r="EO101" s="2">
        <f t="shared" si="135"/>
        <v>62.823383888071298</v>
      </c>
      <c r="EQ101" s="2">
        <f t="shared" si="136"/>
        <v>62.088240928908377</v>
      </c>
      <c r="ER101" s="2">
        <f t="shared" si="136"/>
        <v>60.737253761692081</v>
      </c>
      <c r="ES101" s="2">
        <f t="shared" si="136"/>
        <v>59.209073570214457</v>
      </c>
      <c r="ET101" s="2">
        <f t="shared" si="136"/>
        <v>59.484555382701728</v>
      </c>
      <c r="EU101" s="2">
        <f t="shared" si="136"/>
        <v>58.11939462574167</v>
      </c>
      <c r="EV101" s="2">
        <f t="shared" si="136"/>
        <v>61.398310387690898</v>
      </c>
      <c r="EW101" s="2">
        <f t="shared" si="136"/>
        <v>63.477331651810985</v>
      </c>
      <c r="EX101" s="2">
        <f t="shared" si="136"/>
        <v>59.944557648381505</v>
      </c>
      <c r="EY101" s="2">
        <f t="shared" si="136"/>
        <v>58.246358051070281</v>
      </c>
      <c r="EZ101" s="2">
        <f t="shared" si="136"/>
        <v>58.494988546751131</v>
      </c>
      <c r="FA101" s="2">
        <f t="shared" si="136"/>
        <v>61.688580608338981</v>
      </c>
      <c r="FB101" s="2">
        <f t="shared" si="136"/>
        <v>63.873555182839532</v>
      </c>
      <c r="FC101" s="2">
        <f t="shared" si="136"/>
        <v>63.164199377158681</v>
      </c>
      <c r="FD101" s="2">
        <f t="shared" si="136"/>
        <v>61.59260108054351</v>
      </c>
      <c r="FE101" s="2">
        <f t="shared" si="136"/>
        <v>62.518105513464015</v>
      </c>
      <c r="FG101" s="2">
        <f t="shared" si="137"/>
        <v>0.96780468800796771</v>
      </c>
      <c r="FH101" s="2">
        <f t="shared" si="137"/>
        <v>0.964813363142347</v>
      </c>
      <c r="FI101" s="2">
        <f t="shared" si="137"/>
        <v>0.96376264114810384</v>
      </c>
      <c r="FJ101" s="2">
        <f t="shared" si="137"/>
        <v>0.95564040226565006</v>
      </c>
      <c r="FK101" s="2">
        <f t="shared" si="137"/>
        <v>0.95583016902718954</v>
      </c>
      <c r="FL101" s="2">
        <f t="shared" si="137"/>
        <v>0.95451760641857519</v>
      </c>
      <c r="FM101" s="2">
        <f t="shared" si="137"/>
        <v>0.95835751685033388</v>
      </c>
      <c r="FN101" s="2">
        <f t="shared" si="137"/>
        <v>0.95828151518974614</v>
      </c>
      <c r="FO101" s="2">
        <f t="shared" si="137"/>
        <v>0.95939779384714374</v>
      </c>
      <c r="FP101" s="2">
        <f t="shared" si="137"/>
        <v>0.95608483921919529</v>
      </c>
      <c r="FQ101" s="2">
        <f t="shared" si="137"/>
        <v>0.95318214122825018</v>
      </c>
      <c r="FR101" s="2">
        <f t="shared" si="137"/>
        <v>0.95511078774240898</v>
      </c>
      <c r="FS101" s="2">
        <f t="shared" si="137"/>
        <v>0.95597888811538689</v>
      </c>
      <c r="FT101" s="2">
        <f t="shared" si="137"/>
        <v>0.95240849835010788</v>
      </c>
      <c r="FU101" s="2">
        <f t="shared" si="137"/>
        <v>0.94336936784492298</v>
      </c>
      <c r="FW101" s="2">
        <f t="shared" si="127"/>
        <v>4.3684555140593442E-4</v>
      </c>
      <c r="FX101" s="2">
        <f t="shared" si="127"/>
        <v>6.5402792852363304E-4</v>
      </c>
      <c r="FY101" s="2">
        <f t="shared" si="127"/>
        <v>6.8030190231325853E-4</v>
      </c>
      <c r="FZ101" s="2">
        <f t="shared" si="127"/>
        <v>6.0349730170537817E-4</v>
      </c>
      <c r="GA101" s="2">
        <f t="shared" si="127"/>
        <v>5.5265570405518025E-4</v>
      </c>
      <c r="GB101" s="2">
        <f t="shared" si="127"/>
        <v>5.2670682147252699E-4</v>
      </c>
      <c r="GC101" s="2">
        <f t="shared" si="127"/>
        <v>6.374445324784522E-4</v>
      </c>
      <c r="GD101" s="2">
        <f t="shared" si="127"/>
        <v>7.633594818112295E-4</v>
      </c>
      <c r="GE101" s="2">
        <f t="shared" si="127"/>
        <v>8.7911658571470145E-4</v>
      </c>
      <c r="GF101" s="2">
        <f t="shared" si="127"/>
        <v>6.9089698668558987E-4</v>
      </c>
      <c r="GG101" s="2">
        <f t="shared" si="127"/>
        <v>5.7031116682278421E-4</v>
      </c>
      <c r="GH101" s="2">
        <f t="shared" si="127"/>
        <v>4.8566710161095561E-4</v>
      </c>
      <c r="GI101" s="2">
        <f t="shared" si="127"/>
        <v>4.3775743920631551E-4</v>
      </c>
      <c r="GJ101" s="2">
        <f t="shared" si="127"/>
        <v>3.3752989809406785E-4</v>
      </c>
      <c r="GK101" s="2">
        <f t="shared" si="127"/>
        <v>2.75845149110434E-4</v>
      </c>
      <c r="GM101" s="86">
        <f t="shared" si="128"/>
        <v>1.4631147786818354E-4</v>
      </c>
      <c r="GN101" s="86">
        <f t="shared" si="128"/>
        <v>1.5879490164121654E-7</v>
      </c>
      <c r="GO101" s="86">
        <f t="shared" si="128"/>
        <v>2.9909524968262137E-8</v>
      </c>
      <c r="GP101" s="86">
        <f t="shared" si="128"/>
        <v>2.8345451371891201E-9</v>
      </c>
      <c r="GQ101" s="86">
        <f t="shared" si="128"/>
        <v>1.866966404522596E-11</v>
      </c>
      <c r="GR101" s="86">
        <f t="shared" si="128"/>
        <v>1.2011881971298596E-13</v>
      </c>
      <c r="GS101" s="86">
        <f t="shared" si="128"/>
        <v>4.2071777413226344E-15</v>
      </c>
      <c r="GT101" s="86">
        <f t="shared" si="128"/>
        <v>1.0240113586390647E-14</v>
      </c>
      <c r="GU101" s="86">
        <f t="shared" si="128"/>
        <v>2.8261022232370282E-17</v>
      </c>
      <c r="GV101" s="86">
        <f t="shared" si="128"/>
        <v>1.6951787431018832E-11</v>
      </c>
      <c r="GW101" s="86">
        <f t="shared" si="128"/>
        <v>5.4226809525858837E-10</v>
      </c>
      <c r="GX101" s="86">
        <f t="shared" si="128"/>
        <v>5.5215880464466802E-9</v>
      </c>
      <c r="GY101" s="86">
        <f t="shared" si="128"/>
        <v>5.1512366456540411E-8</v>
      </c>
      <c r="GZ101" s="86">
        <f t="shared" si="128"/>
        <v>1.3763442363081265E-6</v>
      </c>
      <c r="HA101" s="86">
        <f t="shared" si="128"/>
        <v>2.5295566938175256E-10</v>
      </c>
      <c r="HC101" s="86">
        <f t="shared" si="73"/>
        <v>0.15634957746747299</v>
      </c>
      <c r="HD101" s="86">
        <f t="shared" si="73"/>
        <v>0.16681811024530524</v>
      </c>
      <c r="HE101" s="86">
        <f t="shared" si="73"/>
        <v>0.19614219485963277</v>
      </c>
      <c r="HF101" s="86">
        <f t="shared" si="73"/>
        <v>0.14060545833558985</v>
      </c>
      <c r="HG101" s="86">
        <f t="shared" si="73"/>
        <v>0.14858663623237409</v>
      </c>
      <c r="HH101" s="86">
        <f t="shared" si="73"/>
        <v>0.12185957999317527</v>
      </c>
      <c r="HI101" s="86">
        <f t="shared" si="138"/>
        <v>0.1432130514064052</v>
      </c>
      <c r="HJ101" s="86">
        <f t="shared" si="138"/>
        <v>0.18926368548936251</v>
      </c>
      <c r="HK101" s="86">
        <f t="shared" si="138"/>
        <v>0.28160375170774765</v>
      </c>
      <c r="HL101" s="86">
        <f t="shared" si="138"/>
        <v>0.18900894509361177</v>
      </c>
      <c r="HM101" s="86">
        <f t="shared" si="138"/>
        <v>0.14659289862801123</v>
      </c>
      <c r="HN101" s="86">
        <f t="shared" si="138"/>
        <v>0.11735961164986451</v>
      </c>
      <c r="HO101" s="86">
        <f t="shared" si="138"/>
        <v>9.6584599387567444E-2</v>
      </c>
      <c r="HP101" s="86">
        <f t="shared" si="138"/>
        <v>8.0088001958331365E-2</v>
      </c>
      <c r="HQ101" s="86">
        <f t="shared" si="138"/>
        <v>5.7425973848100491E-2</v>
      </c>
      <c r="HS101" s="86">
        <f t="shared" si="129"/>
        <v>1.149556719000513E-27</v>
      </c>
      <c r="HT101" s="86">
        <f t="shared" si="129"/>
        <v>1.0370997754797948E-22</v>
      </c>
      <c r="HU101" s="86">
        <f t="shared" si="129"/>
        <v>2.4514435764924337E-23</v>
      </c>
      <c r="HV101" s="86">
        <f t="shared" si="129"/>
        <v>1.2953901206767779E-34</v>
      </c>
      <c r="HW101" s="86">
        <f t="shared" si="129"/>
        <v>2.6375584847727835E-32</v>
      </c>
      <c r="HX101" s="86">
        <f t="shared" si="129"/>
        <v>2.5198046679409257E-34</v>
      </c>
      <c r="HY101" s="86">
        <f t="shared" si="129"/>
        <v>3.025472454710553E-32</v>
      </c>
      <c r="HZ101" s="86">
        <f t="shared" si="129"/>
        <v>5.3921632385667253E-30</v>
      </c>
      <c r="IA101" s="86">
        <f t="shared" si="129"/>
        <v>5.9224923451590395E-28</v>
      </c>
      <c r="IB101" s="86">
        <f t="shared" si="129"/>
        <v>1.7217985838669477E-31</v>
      </c>
      <c r="IC101" s="86">
        <f t="shared" si="129"/>
        <v>1.4040731499031612E-32</v>
      </c>
      <c r="ID101" s="86">
        <f t="shared" si="129"/>
        <v>2.5613389426236575E-33</v>
      </c>
      <c r="IE101" s="86">
        <f t="shared" si="129"/>
        <v>3.6565960968816485E-34</v>
      </c>
      <c r="IF101" s="86">
        <f t="shared" si="129"/>
        <v>6.1623418343325224E-27</v>
      </c>
      <c r="IG101" s="86">
        <f t="shared" si="129"/>
        <v>1.1815368398252664E-17</v>
      </c>
      <c r="II101" s="86">
        <f t="shared" si="130"/>
        <v>2.1284491129515503E-131</v>
      </c>
      <c r="IJ101" s="86">
        <f t="shared" si="130"/>
        <v>2.2227568095631054E-108</v>
      </c>
      <c r="IK101" s="86">
        <f t="shared" si="130"/>
        <v>1.3378455199236041E-114</v>
      </c>
      <c r="IL101" s="86">
        <f t="shared" si="130"/>
        <v>3.105656461337233E-167</v>
      </c>
      <c r="IM101" s="86">
        <f t="shared" si="130"/>
        <v>1.2418433923687305E-157</v>
      </c>
      <c r="IN101" s="86">
        <f t="shared" si="130"/>
        <v>2.5199248845416677E-166</v>
      </c>
      <c r="IO101" s="86">
        <f t="shared" si="130"/>
        <v>7.3837801119534751E-159</v>
      </c>
      <c r="IP101" s="86">
        <f t="shared" si="130"/>
        <v>1.0699089149070279E-144</v>
      </c>
      <c r="IQ101" s="86">
        <f t="shared" si="130"/>
        <v>7.5901420545421038E-138</v>
      </c>
      <c r="IR101" s="86">
        <f t="shared" si="130"/>
        <v>4.4998702547056167E-153</v>
      </c>
      <c r="IS101" s="86">
        <f t="shared" si="130"/>
        <v>3.7778595291356607E-156</v>
      </c>
      <c r="IT101" s="86">
        <f t="shared" si="130"/>
        <v>6.297409211402797E-158</v>
      </c>
      <c r="IU101" s="86">
        <f t="shared" si="130"/>
        <v>1.307512140698945E-160</v>
      </c>
      <c r="IV101" s="86">
        <f t="shared" si="130"/>
        <v>3.0016024530921726E-80</v>
      </c>
      <c r="IW101" s="86">
        <f t="shared" si="130"/>
        <v>2.6529541556809356E-51</v>
      </c>
      <c r="IY101" s="86">
        <f t="shared" si="131"/>
        <v>0.15649588894534117</v>
      </c>
      <c r="IZ101" s="86">
        <f t="shared" si="131"/>
        <v>0.16681826904020688</v>
      </c>
      <c r="JA101" s="86">
        <f t="shared" si="131"/>
        <v>0.19614222476915774</v>
      </c>
      <c r="JB101" s="86">
        <f t="shared" si="131"/>
        <v>0.14060546117013498</v>
      </c>
      <c r="JC101" s="86">
        <f t="shared" si="131"/>
        <v>0.14858663625104376</v>
      </c>
      <c r="JD101" s="86">
        <f t="shared" si="131"/>
        <v>0.12185957999329539</v>
      </c>
      <c r="JE101" s="86">
        <f t="shared" si="131"/>
        <v>0.14321305140640941</v>
      </c>
      <c r="JF101" s="86">
        <f t="shared" si="131"/>
        <v>0.18926368548937275</v>
      </c>
      <c r="JG101" s="86">
        <f t="shared" si="131"/>
        <v>0.28160375170774771</v>
      </c>
      <c r="JH101" s="86">
        <f t="shared" si="131"/>
        <v>0.18900894511056357</v>
      </c>
      <c r="JI101" s="86">
        <f t="shared" si="131"/>
        <v>0.14659289917027932</v>
      </c>
      <c r="JJ101" s="86">
        <f t="shared" si="131"/>
        <v>0.11735961717145256</v>
      </c>
      <c r="JK101" s="86">
        <f t="shared" si="131"/>
        <v>9.6584650899933899E-2</v>
      </c>
      <c r="JL101" s="86">
        <f t="shared" si="131"/>
        <v>8.0089378302567668E-2</v>
      </c>
      <c r="JM101" s="86">
        <f t="shared" si="131"/>
        <v>5.7425974101056175E-2</v>
      </c>
    </row>
    <row r="102" spans="2:273" x14ac:dyDescent="0.25">
      <c r="B102" s="2">
        <v>75</v>
      </c>
      <c r="C102" s="37">
        <v>136.01599999999999</v>
      </c>
      <c r="D102" s="37">
        <v>126.574</v>
      </c>
      <c r="E102" s="37">
        <v>131.131</v>
      </c>
      <c r="F102" s="37">
        <v>121</v>
      </c>
      <c r="G102" s="37">
        <v>118.95099999999999</v>
      </c>
      <c r="H102" s="37">
        <v>113.3</v>
      </c>
      <c r="I102" s="37">
        <v>123.05</v>
      </c>
      <c r="J102" s="37">
        <v>128.733</v>
      </c>
      <c r="K102" s="37">
        <v>142.91800000000001</v>
      </c>
      <c r="L102" s="37">
        <v>131.70500000000001</v>
      </c>
      <c r="M102" s="37">
        <v>122.295</v>
      </c>
      <c r="N102" s="37">
        <v>115.78700000000001</v>
      </c>
      <c r="O102" s="37">
        <v>109.098</v>
      </c>
      <c r="P102" s="37">
        <v>100.869</v>
      </c>
      <c r="Q102" s="37">
        <v>84.966999999999999</v>
      </c>
      <c r="S102" s="4">
        <f t="shared" si="132"/>
        <v>123.29164520979255</v>
      </c>
      <c r="T102" s="4">
        <f t="shared" si="132"/>
        <v>120.10827846043679</v>
      </c>
      <c r="U102" s="4">
        <f t="shared" si="132"/>
        <v>125.48579985425707</v>
      </c>
      <c r="V102" s="4">
        <f t="shared" si="132"/>
        <v>116.40333838763237</v>
      </c>
      <c r="W102" s="4">
        <f t="shared" si="132"/>
        <v>114.3612332395156</v>
      </c>
      <c r="X102" s="4">
        <f t="shared" si="132"/>
        <v>108.72337772541439</v>
      </c>
      <c r="Y102" s="4">
        <f t="shared" si="132"/>
        <v>117.48289136146443</v>
      </c>
      <c r="Z102" s="4">
        <f t="shared" si="132"/>
        <v>123.72761250788533</v>
      </c>
      <c r="AA102" s="4">
        <f t="shared" si="132"/>
        <v>140.24283197253064</v>
      </c>
      <c r="AB102" s="4">
        <f t="shared" si="132"/>
        <v>126.20090264616121</v>
      </c>
      <c r="AC102" s="4">
        <f t="shared" si="132"/>
        <v>117.40216219235754</v>
      </c>
      <c r="AD102" s="4">
        <f t="shared" si="132"/>
        <v>110.99710261214355</v>
      </c>
      <c r="AE102" s="4">
        <f t="shared" si="132"/>
        <v>106.23927912000923</v>
      </c>
      <c r="AF102" s="4">
        <f t="shared" si="132"/>
        <v>99.750672140874627</v>
      </c>
      <c r="AG102" s="4">
        <f t="shared" si="132"/>
        <v>84.915032929427625</v>
      </c>
      <c r="AI102" s="4">
        <f t="shared" si="133"/>
        <v>12.724354790207443</v>
      </c>
      <c r="AJ102" s="4">
        <f t="shared" si="133"/>
        <v>6.4657215395632051</v>
      </c>
      <c r="AK102" s="4">
        <f t="shared" si="133"/>
        <v>5.6452001457429333</v>
      </c>
      <c r="AL102" s="4">
        <f t="shared" si="133"/>
        <v>4.596661612367626</v>
      </c>
      <c r="AM102" s="4">
        <f t="shared" si="133"/>
        <v>4.5897667604843946</v>
      </c>
      <c r="AN102" s="4">
        <f t="shared" si="133"/>
        <v>4.5766222745856027</v>
      </c>
      <c r="AO102" s="4">
        <f t="shared" si="133"/>
        <v>5.5671086385355721</v>
      </c>
      <c r="AP102" s="4">
        <f t="shared" si="133"/>
        <v>5.0053874921146786</v>
      </c>
      <c r="AQ102" s="4">
        <f t="shared" si="133"/>
        <v>2.6751680274693683</v>
      </c>
      <c r="AR102" s="4">
        <f t="shared" si="133"/>
        <v>5.5040973538388016</v>
      </c>
      <c r="AS102" s="4">
        <f t="shared" si="133"/>
        <v>4.892837807642465</v>
      </c>
      <c r="AT102" s="4">
        <f t="shared" si="133"/>
        <v>4.7898973878564561</v>
      </c>
      <c r="AU102" s="4">
        <f t="shared" si="133"/>
        <v>2.85872087999077</v>
      </c>
      <c r="AV102" s="4">
        <f t="shared" si="133"/>
        <v>1.1183278591253725</v>
      </c>
      <c r="AW102" s="4">
        <f t="shared" si="133"/>
        <v>5.1967070572374041E-2</v>
      </c>
      <c r="AY102" s="2">
        <f t="shared" si="125"/>
        <v>64.2212958080286</v>
      </c>
      <c r="AZ102" s="2">
        <f t="shared" si="125"/>
        <v>62.334394556492448</v>
      </c>
      <c r="BA102" s="2">
        <f t="shared" si="125"/>
        <v>59.928561861488873</v>
      </c>
      <c r="BB102" s="2">
        <f t="shared" si="125"/>
        <v>60.49989386092161</v>
      </c>
      <c r="BC102" s="2">
        <f t="shared" si="125"/>
        <v>58.514425285757795</v>
      </c>
      <c r="BD102" s="2">
        <f t="shared" si="125"/>
        <v>61.815203102369388</v>
      </c>
      <c r="BE102" s="2">
        <f t="shared" si="125"/>
        <v>64.926908705469373</v>
      </c>
      <c r="BF102" s="2">
        <f t="shared" si="125"/>
        <v>61.066963130571224</v>
      </c>
      <c r="BG102" s="2">
        <f t="shared" si="125"/>
        <v>59.114849224644097</v>
      </c>
      <c r="BH102" s="2">
        <f t="shared" si="125"/>
        <v>59.817054696169507</v>
      </c>
      <c r="BI102" s="2">
        <f t="shared" si="125"/>
        <v>62.857791846449409</v>
      </c>
      <c r="BJ102" s="2">
        <f t="shared" si="125"/>
        <v>64.403851234283351</v>
      </c>
      <c r="BK102" s="2">
        <f t="shared" si="125"/>
        <v>64.663754785662675</v>
      </c>
      <c r="BL102" s="2">
        <f t="shared" si="125"/>
        <v>63.74698686867611</v>
      </c>
      <c r="BM102" s="2">
        <f t="shared" si="125"/>
        <v>63.579120832045483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85.176513513513498</v>
      </c>
      <c r="DL102" s="2">
        <f t="shared" si="134"/>
        <v>87.323477842214686</v>
      </c>
      <c r="DM102" s="2">
        <f t="shared" si="134"/>
        <v>80.856370937739342</v>
      </c>
      <c r="DN102" s="2">
        <f t="shared" si="134"/>
        <v>81.884127177700364</v>
      </c>
      <c r="DO102" s="2">
        <f t="shared" si="134"/>
        <v>81.795456445993011</v>
      </c>
      <c r="DP102" s="2">
        <f t="shared" si="134"/>
        <v>78.941020034843206</v>
      </c>
      <c r="DQ102" s="2">
        <f t="shared" si="134"/>
        <v>81.705816416510316</v>
      </c>
      <c r="DR102" s="2">
        <f t="shared" si="134"/>
        <v>86.401216041275802</v>
      </c>
      <c r="DS102" s="2">
        <f t="shared" si="134"/>
        <v>80.164033771106944</v>
      </c>
      <c r="DT102" s="2">
        <f t="shared" si="134"/>
        <v>80.635942776735448</v>
      </c>
      <c r="DU102" s="2">
        <f t="shared" si="134"/>
        <v>80.740150202429163</v>
      </c>
      <c r="DV102" s="2">
        <f t="shared" si="134"/>
        <v>82.936986062717764</v>
      </c>
      <c r="DW102" s="2">
        <f t="shared" si="134"/>
        <v>86.14182711069418</v>
      </c>
      <c r="DX102" s="2">
        <f t="shared" si="134"/>
        <v>87.005068286099885</v>
      </c>
      <c r="DY102" s="2">
        <f t="shared" si="134"/>
        <v>79.545394611436947</v>
      </c>
      <c r="EA102" s="2">
        <f t="shared" si="94"/>
        <v>63.586331288885312</v>
      </c>
      <c r="EB102" s="2">
        <f t="shared" si="94"/>
        <v>61.503893676007763</v>
      </c>
      <c r="EC102" s="2">
        <f t="shared" si="94"/>
        <v>59.211003472909105</v>
      </c>
      <c r="ED102" s="2">
        <f t="shared" si="94"/>
        <v>59.594762616317851</v>
      </c>
      <c r="EE102" s="2">
        <f t="shared" si="94"/>
        <v>57.532936048911509</v>
      </c>
      <c r="EF102" s="2">
        <f t="shared" si="94"/>
        <v>61.070839546981979</v>
      </c>
      <c r="EG102" s="2">
        <f t="shared" si="94"/>
        <v>64.262656965873177</v>
      </c>
      <c r="EH102" s="2">
        <f t="shared" si="94"/>
        <v>60.061281164574574</v>
      </c>
      <c r="EI102" s="2">
        <f t="shared" si="94"/>
        <v>58.302570449615558</v>
      </c>
      <c r="EJ102" s="2">
        <f t="shared" si="94"/>
        <v>58.945363402464771</v>
      </c>
      <c r="EK102" s="2">
        <f t="shared" si="94"/>
        <v>62.05705346961642</v>
      </c>
      <c r="EL102" s="2">
        <f t="shared" si="94"/>
        <v>63.609379980004249</v>
      </c>
      <c r="EM102" s="2">
        <f t="shared" si="135"/>
        <v>63.762116937566915</v>
      </c>
      <c r="EN102" s="2">
        <f t="shared" si="135"/>
        <v>62.687514906479677</v>
      </c>
      <c r="EO102" s="2">
        <f t="shared" si="135"/>
        <v>62.705090387678176</v>
      </c>
      <c r="EQ102" s="2">
        <f t="shared" si="136"/>
        <v>61.962874811306904</v>
      </c>
      <c r="ER102" s="2">
        <f t="shared" si="136"/>
        <v>60.613954182478409</v>
      </c>
      <c r="ES102" s="2">
        <f t="shared" si="136"/>
        <v>59.097555574102536</v>
      </c>
      <c r="ET102" s="2">
        <f t="shared" si="136"/>
        <v>59.367428015554289</v>
      </c>
      <c r="EU102" s="2">
        <f t="shared" si="136"/>
        <v>58.027903440209947</v>
      </c>
      <c r="EV102" s="2">
        <f t="shared" si="136"/>
        <v>61.282541027361148</v>
      </c>
      <c r="EW102" s="2">
        <f t="shared" si="136"/>
        <v>63.335877308716135</v>
      </c>
      <c r="EX102" s="2">
        <f t="shared" si="136"/>
        <v>59.840769847528087</v>
      </c>
      <c r="EY102" s="2">
        <f t="shared" si="136"/>
        <v>58.151055239391376</v>
      </c>
      <c r="EZ102" s="2">
        <f t="shared" si="136"/>
        <v>58.403876413071643</v>
      </c>
      <c r="FA102" s="2">
        <f t="shared" si="136"/>
        <v>61.577748872617221</v>
      </c>
      <c r="FB102" s="2">
        <f t="shared" si="136"/>
        <v>63.74466243669935</v>
      </c>
      <c r="FC102" s="2">
        <f t="shared" si="136"/>
        <v>63.031897236296899</v>
      </c>
      <c r="FD102" s="2">
        <f t="shared" si="136"/>
        <v>61.485830136881567</v>
      </c>
      <c r="FE102" s="2">
        <f t="shared" si="136"/>
        <v>62.410766821283801</v>
      </c>
      <c r="FG102" s="2">
        <f t="shared" si="137"/>
        <v>0.97055411103952993</v>
      </c>
      <c r="FH102" s="2">
        <f t="shared" si="137"/>
        <v>0.96780974337815018</v>
      </c>
      <c r="FI102" s="2">
        <f t="shared" si="137"/>
        <v>0.96684542274060659</v>
      </c>
      <c r="FJ102" s="2">
        <f t="shared" si="137"/>
        <v>0.95938503919321705</v>
      </c>
      <c r="FK102" s="2">
        <f t="shared" si="137"/>
        <v>0.95955946460014596</v>
      </c>
      <c r="FL102" s="2">
        <f t="shared" si="137"/>
        <v>0.95835289410044544</v>
      </c>
      <c r="FM102" s="2">
        <f t="shared" si="137"/>
        <v>0.9618819360820251</v>
      </c>
      <c r="FN102" s="2">
        <f t="shared" si="137"/>
        <v>0.96181211052209814</v>
      </c>
      <c r="FO102" s="2">
        <f t="shared" si="137"/>
        <v>0.96283758314436962</v>
      </c>
      <c r="FP102" s="2">
        <f t="shared" si="137"/>
        <v>0.95979353724629912</v>
      </c>
      <c r="FQ102" s="2">
        <f t="shared" si="137"/>
        <v>0.95712498323252049</v>
      </c>
      <c r="FR102" s="2">
        <f t="shared" si="137"/>
        <v>0.95889820947391291</v>
      </c>
      <c r="FS102" s="2">
        <f t="shared" si="137"/>
        <v>0.95969615667244346</v>
      </c>
      <c r="FT102" s="2">
        <f t="shared" si="137"/>
        <v>0.95641351464515978</v>
      </c>
      <c r="FU102" s="2">
        <f t="shared" si="137"/>
        <v>0.94809360621059102</v>
      </c>
      <c r="FW102" s="2">
        <f t="shared" si="127"/>
        <v>4.7897143543472866E-4</v>
      </c>
      <c r="FX102" s="2">
        <f t="shared" si="127"/>
        <v>7.1708211581866495E-4</v>
      </c>
      <c r="FY102" s="2">
        <f t="shared" si="127"/>
        <v>7.4588724689361534E-4</v>
      </c>
      <c r="FZ102" s="2">
        <f t="shared" si="127"/>
        <v>6.6168310669494058E-4</v>
      </c>
      <c r="GA102" s="2">
        <f t="shared" si="127"/>
        <v>6.0594262107946362E-4</v>
      </c>
      <c r="GB102" s="2">
        <f t="shared" si="127"/>
        <v>5.7749319976943699E-4</v>
      </c>
      <c r="GC102" s="2">
        <f t="shared" si="127"/>
        <v>6.9890104904919703E-4</v>
      </c>
      <c r="GD102" s="2">
        <f t="shared" si="127"/>
        <v>8.3694538865131932E-4</v>
      </c>
      <c r="GE102" s="2">
        <f t="shared" si="127"/>
        <v>9.6385041856942406E-4</v>
      </c>
      <c r="GF102" s="2">
        <f t="shared" si="127"/>
        <v>7.575029891875697E-4</v>
      </c>
      <c r="GG102" s="2">
        <f t="shared" si="127"/>
        <v>6.2529935384655249E-4</v>
      </c>
      <c r="GH102" s="2">
        <f t="shared" si="127"/>
        <v>5.3249843660148832E-4</v>
      </c>
      <c r="GI102" s="2">
        <f t="shared" si="127"/>
        <v>4.799712161617789E-4</v>
      </c>
      <c r="GJ102" s="2">
        <f t="shared" si="127"/>
        <v>3.7008212235030825E-4</v>
      </c>
      <c r="GK102" s="2">
        <f t="shared" si="127"/>
        <v>3.0245014239299269E-4</v>
      </c>
      <c r="GM102" s="86">
        <f t="shared" si="128"/>
        <v>5.0726910284483555E-5</v>
      </c>
      <c r="GN102" s="86">
        <f t="shared" si="128"/>
        <v>1.8424272002130709E-8</v>
      </c>
      <c r="GO102" s="86">
        <f t="shared" si="128"/>
        <v>3.1627509592972627E-9</v>
      </c>
      <c r="GP102" s="86">
        <f t="shared" si="128"/>
        <v>2.016894215388385E-10</v>
      </c>
      <c r="GQ102" s="86">
        <f t="shared" si="128"/>
        <v>7.3570847284237019E-13</v>
      </c>
      <c r="GR102" s="86">
        <f t="shared" si="128"/>
        <v>2.1304253483619018E-15</v>
      </c>
      <c r="GS102" s="86">
        <f t="shared" si="128"/>
        <v>5.0120724281445843E-17</v>
      </c>
      <c r="GT102" s="86">
        <f t="shared" si="128"/>
        <v>1.5148769735652939E-16</v>
      </c>
      <c r="GU102" s="86">
        <f t="shared" si="128"/>
        <v>2.1569583544164489E-19</v>
      </c>
      <c r="GV102" s="86">
        <f t="shared" si="128"/>
        <v>7.0045846869432076E-13</v>
      </c>
      <c r="GW102" s="86">
        <f t="shared" si="128"/>
        <v>3.3703593827643921E-11</v>
      </c>
      <c r="GX102" s="86">
        <f t="shared" si="128"/>
        <v>4.6260231475723237E-10</v>
      </c>
      <c r="GY102" s="86">
        <f t="shared" si="128"/>
        <v>5.7090104334023299E-9</v>
      </c>
      <c r="GZ102" s="86">
        <f t="shared" si="128"/>
        <v>2.5016753079789647E-7</v>
      </c>
      <c r="HA102" s="86">
        <f t="shared" si="128"/>
        <v>1.633932030648762E-11</v>
      </c>
      <c r="HC102" s="86">
        <f t="shared" si="73"/>
        <v>0.19848100194414031</v>
      </c>
      <c r="HD102" s="86">
        <f t="shared" si="73"/>
        <v>0.20931018305984797</v>
      </c>
      <c r="HE102" s="86">
        <f t="shared" si="73"/>
        <v>0.2455467122830354</v>
      </c>
      <c r="HF102" s="86">
        <f t="shared" si="73"/>
        <v>0.18785532894041559</v>
      </c>
      <c r="HG102" s="86">
        <f t="shared" si="73"/>
        <v>0.19554774186714077</v>
      </c>
      <c r="HH102" s="86">
        <f t="shared" si="73"/>
        <v>0.16342109164729818</v>
      </c>
      <c r="HI102" s="86">
        <f t="shared" si="138"/>
        <v>0.19012484791074111</v>
      </c>
      <c r="HJ102" s="86">
        <f t="shared" si="138"/>
        <v>0.24504841408618511</v>
      </c>
      <c r="HK102" s="86">
        <f t="shared" si="138"/>
        <v>0.35300691851506366</v>
      </c>
      <c r="HL102" s="86">
        <f t="shared" si="138"/>
        <v>0.24564215874761944</v>
      </c>
      <c r="HM102" s="86">
        <f t="shared" si="138"/>
        <v>0.193067217356611</v>
      </c>
      <c r="HN102" s="86">
        <f t="shared" si="138"/>
        <v>0.15614527177659934</v>
      </c>
      <c r="HO102" s="86">
        <f t="shared" si="138"/>
        <v>0.12987851368416509</v>
      </c>
      <c r="HP102" s="86">
        <f t="shared" si="138"/>
        <v>0.11017703354280553</v>
      </c>
      <c r="HQ102" s="86">
        <f t="shared" si="138"/>
        <v>8.6031063832764126E-2</v>
      </c>
      <c r="HS102" s="86">
        <f t="shared" si="129"/>
        <v>1.133250057608233E-26</v>
      </c>
      <c r="HT102" s="86">
        <f t="shared" si="129"/>
        <v>7.454813473954611E-22</v>
      </c>
      <c r="HU102" s="86">
        <f t="shared" si="129"/>
        <v>1.941329636987105E-22</v>
      </c>
      <c r="HV102" s="86">
        <f t="shared" si="129"/>
        <v>2.6847772163476827E-33</v>
      </c>
      <c r="HW102" s="86">
        <f t="shared" si="129"/>
        <v>4.3597305429939663E-31</v>
      </c>
      <c r="HX102" s="86">
        <f t="shared" si="129"/>
        <v>4.8436918432125733E-33</v>
      </c>
      <c r="HY102" s="86">
        <f t="shared" si="129"/>
        <v>5.322062652963641E-31</v>
      </c>
      <c r="HZ102" s="86">
        <f t="shared" si="129"/>
        <v>8.0191541288043139E-29</v>
      </c>
      <c r="IA102" s="86">
        <f t="shared" si="129"/>
        <v>7.8852978663927027E-27</v>
      </c>
      <c r="IB102" s="86">
        <f t="shared" si="129"/>
        <v>2.8603209885962546E-30</v>
      </c>
      <c r="IC102" s="86">
        <f t="shared" si="129"/>
        <v>2.3461303804245549E-31</v>
      </c>
      <c r="ID102" s="86">
        <f t="shared" si="129"/>
        <v>4.2363908563032275E-32</v>
      </c>
      <c r="IE102" s="86">
        <f t="shared" si="129"/>
        <v>6.1891414690945427E-33</v>
      </c>
      <c r="IF102" s="86">
        <f t="shared" si="129"/>
        <v>5.279482717776147E-26</v>
      </c>
      <c r="IG102" s="86">
        <f t="shared" si="129"/>
        <v>4.4112468019284549E-17</v>
      </c>
      <c r="II102" s="86">
        <f t="shared" si="130"/>
        <v>2.461855810161474E-128</v>
      </c>
      <c r="IJ102" s="86">
        <f t="shared" si="130"/>
        <v>1.0094336435863925E-105</v>
      </c>
      <c r="IK102" s="86">
        <f t="shared" si="130"/>
        <v>8.9886658915298043E-112</v>
      </c>
      <c r="IL102" s="86">
        <f t="shared" si="130"/>
        <v>3.7316170120433118E-163</v>
      </c>
      <c r="IM102" s="86">
        <f t="shared" si="130"/>
        <v>7.8009209757330564E-154</v>
      </c>
      <c r="IN102" s="86">
        <f t="shared" si="130"/>
        <v>2.4319674330711482E-162</v>
      </c>
      <c r="IO102" s="86">
        <f t="shared" si="130"/>
        <v>5.8894697767954001E-155</v>
      </c>
      <c r="IP102" s="86">
        <f t="shared" si="130"/>
        <v>4.6555737350582072E-141</v>
      </c>
      <c r="IQ102" s="86">
        <f t="shared" si="130"/>
        <v>2.5915291858862867E-134</v>
      </c>
      <c r="IR102" s="86">
        <f t="shared" si="130"/>
        <v>2.8354269499671594E-149</v>
      </c>
      <c r="IS102" s="86">
        <f t="shared" si="130"/>
        <v>2.2642384003526562E-152</v>
      </c>
      <c r="IT102" s="86">
        <f t="shared" si="130"/>
        <v>3.4700937140283195E-154</v>
      </c>
      <c r="IU102" s="86">
        <f t="shared" si="130"/>
        <v>7.4317687742201514E-157</v>
      </c>
      <c r="IV102" s="86">
        <f t="shared" si="130"/>
        <v>1.8741522724553349E-78</v>
      </c>
      <c r="IW102" s="86">
        <f t="shared" si="130"/>
        <v>3.3918745031557549E-50</v>
      </c>
      <c r="IY102" s="86">
        <f t="shared" si="131"/>
        <v>0.1985317288544248</v>
      </c>
      <c r="IZ102" s="86">
        <f t="shared" si="131"/>
        <v>0.20931020148411997</v>
      </c>
      <c r="JA102" s="86">
        <f t="shared" si="131"/>
        <v>0.24554671544578635</v>
      </c>
      <c r="JB102" s="86">
        <f t="shared" si="131"/>
        <v>0.18785532914210501</v>
      </c>
      <c r="JC102" s="86">
        <f t="shared" si="131"/>
        <v>0.19554774186787649</v>
      </c>
      <c r="JD102" s="86">
        <f t="shared" si="131"/>
        <v>0.16342109164730032</v>
      </c>
      <c r="JE102" s="86">
        <f t="shared" si="131"/>
        <v>0.19012484791074116</v>
      </c>
      <c r="JF102" s="86">
        <f t="shared" si="131"/>
        <v>0.24504841408618525</v>
      </c>
      <c r="JG102" s="86">
        <f t="shared" si="131"/>
        <v>0.35300691851506366</v>
      </c>
      <c r="JH102" s="86">
        <f t="shared" si="131"/>
        <v>0.24564215874831991</v>
      </c>
      <c r="JI102" s="86">
        <f t="shared" si="131"/>
        <v>0.1930672173903146</v>
      </c>
      <c r="JJ102" s="86">
        <f t="shared" si="131"/>
        <v>0.15614527223920166</v>
      </c>
      <c r="JK102" s="86">
        <f t="shared" si="131"/>
        <v>0.12987851939317552</v>
      </c>
      <c r="JL102" s="86">
        <f t="shared" si="131"/>
        <v>0.11017728371033633</v>
      </c>
      <c r="JM102" s="86">
        <f t="shared" si="131"/>
        <v>8.6031063849103487E-2</v>
      </c>
    </row>
    <row r="103" spans="2:273" x14ac:dyDescent="0.25">
      <c r="B103" s="2">
        <v>76</v>
      </c>
      <c r="C103" s="37">
        <v>143.42599999999999</v>
      </c>
      <c r="D103" s="37">
        <v>135.68899999999999</v>
      </c>
      <c r="E103" s="37">
        <v>141.04900000000001</v>
      </c>
      <c r="F103" s="37">
        <v>130.52500000000001</v>
      </c>
      <c r="G103" s="37">
        <v>129.803</v>
      </c>
      <c r="H103" s="37">
        <v>126.083</v>
      </c>
      <c r="I103" s="37">
        <v>133.15</v>
      </c>
      <c r="J103" s="37">
        <v>141.15</v>
      </c>
      <c r="K103" s="37">
        <v>151.393</v>
      </c>
      <c r="L103" s="37">
        <v>142.77000000000001</v>
      </c>
      <c r="M103" s="37">
        <v>134.24600000000001</v>
      </c>
      <c r="N103" s="37">
        <v>127.361</v>
      </c>
      <c r="O103" s="37">
        <v>120.01600000000001</v>
      </c>
      <c r="P103" s="37">
        <v>113.443</v>
      </c>
      <c r="Q103" s="37">
        <v>92.835999999999999</v>
      </c>
      <c r="S103" s="4">
        <f t="shared" si="132"/>
        <v>133.14284119079878</v>
      </c>
      <c r="T103" s="4">
        <f t="shared" si="132"/>
        <v>129.34574178723977</v>
      </c>
      <c r="U103" s="4">
        <f t="shared" si="132"/>
        <v>135.45856146379217</v>
      </c>
      <c r="V103" s="4">
        <f t="shared" si="132"/>
        <v>128.17057885813034</v>
      </c>
      <c r="W103" s="4">
        <f t="shared" si="132"/>
        <v>125.43521666150288</v>
      </c>
      <c r="X103" s="4">
        <f t="shared" si="132"/>
        <v>119.06294191288629</v>
      </c>
      <c r="Y103" s="4">
        <f t="shared" si="132"/>
        <v>128.23614838802629</v>
      </c>
      <c r="Z103" s="4">
        <f t="shared" si="132"/>
        <v>134.66876248860783</v>
      </c>
      <c r="AA103" s="4">
        <f t="shared" si="132"/>
        <v>150.39704301885266</v>
      </c>
      <c r="AB103" s="4">
        <f t="shared" si="132"/>
        <v>137.96435309260784</v>
      </c>
      <c r="AC103" s="4">
        <f t="shared" si="132"/>
        <v>128.2477181566654</v>
      </c>
      <c r="AD103" s="4">
        <f t="shared" si="132"/>
        <v>121.0581841548921</v>
      </c>
      <c r="AE103" s="4">
        <f t="shared" si="132"/>
        <v>115.84044097180879</v>
      </c>
      <c r="AF103" s="4">
        <f t="shared" si="132"/>
        <v>108.95895337462288</v>
      </c>
      <c r="AG103" s="4">
        <f t="shared" si="132"/>
        <v>92.146280299755063</v>
      </c>
      <c r="AI103" s="4">
        <f t="shared" si="133"/>
        <v>10.283158809201211</v>
      </c>
      <c r="AJ103" s="4">
        <f t="shared" si="133"/>
        <v>6.3432582127602188</v>
      </c>
      <c r="AK103" s="4">
        <f t="shared" si="133"/>
        <v>5.5904385362078415</v>
      </c>
      <c r="AL103" s="4">
        <f t="shared" si="133"/>
        <v>2.3544211418696648</v>
      </c>
      <c r="AM103" s="4">
        <f t="shared" si="133"/>
        <v>4.3677833384971194</v>
      </c>
      <c r="AN103" s="4">
        <f t="shared" si="133"/>
        <v>7.0200580871137106</v>
      </c>
      <c r="AO103" s="4">
        <f t="shared" si="133"/>
        <v>4.9138516119737119</v>
      </c>
      <c r="AP103" s="4">
        <f t="shared" si="133"/>
        <v>6.4812375113921803</v>
      </c>
      <c r="AQ103" s="4">
        <f t="shared" si="133"/>
        <v>0.99595698114734432</v>
      </c>
      <c r="AR103" s="4">
        <f t="shared" si="133"/>
        <v>4.8056469073921733</v>
      </c>
      <c r="AS103" s="4">
        <f t="shared" si="133"/>
        <v>5.9982818433346097</v>
      </c>
      <c r="AT103" s="4">
        <f t="shared" si="133"/>
        <v>6.3028158451079008</v>
      </c>
      <c r="AU103" s="4">
        <f t="shared" si="133"/>
        <v>4.1755590281912163</v>
      </c>
      <c r="AV103" s="4">
        <f t="shared" si="133"/>
        <v>4.4840466253771183</v>
      </c>
      <c r="AW103" s="4">
        <f t="shared" si="133"/>
        <v>0.68971970024493601</v>
      </c>
      <c r="AY103" s="2">
        <f t="shared" si="125"/>
        <v>64.011251287298762</v>
      </c>
      <c r="AZ103" s="2">
        <f t="shared" si="125"/>
        <v>62.127914997792409</v>
      </c>
      <c r="BA103" s="2">
        <f t="shared" si="125"/>
        <v>59.763477577635875</v>
      </c>
      <c r="BB103" s="2">
        <f t="shared" si="125"/>
        <v>60.312899018572871</v>
      </c>
      <c r="BC103" s="2">
        <f t="shared" si="125"/>
        <v>58.366817758624116</v>
      </c>
      <c r="BD103" s="2">
        <f t="shared" si="125"/>
        <v>61.65628068526793</v>
      </c>
      <c r="BE103" s="2">
        <f t="shared" si="125"/>
        <v>64.709269260588229</v>
      </c>
      <c r="BF103" s="2">
        <f t="shared" si="125"/>
        <v>60.886033046386252</v>
      </c>
      <c r="BG103" s="2">
        <f t="shared" si="125"/>
        <v>58.958443689985081</v>
      </c>
      <c r="BH103" s="2">
        <f t="shared" si="125"/>
        <v>59.649496964811469</v>
      </c>
      <c r="BI103" s="2">
        <f t="shared" si="125"/>
        <v>62.679304061938119</v>
      </c>
      <c r="BJ103" s="2">
        <f t="shared" si="125"/>
        <v>64.224703141056992</v>
      </c>
      <c r="BK103" s="2">
        <f t="shared" si="125"/>
        <v>64.451239220621687</v>
      </c>
      <c r="BL103" s="2">
        <f t="shared" si="125"/>
        <v>63.537589688200924</v>
      </c>
      <c r="BM103" s="2">
        <f t="shared" si="125"/>
        <v>63.405709509815559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85.432973921289701</v>
      </c>
      <c r="DL103" s="2">
        <f t="shared" si="134"/>
        <v>87.636044753255277</v>
      </c>
      <c r="DM103" s="2">
        <f t="shared" si="134"/>
        <v>81.085903818798542</v>
      </c>
      <c r="DN103" s="2">
        <f t="shared" si="134"/>
        <v>82.122512195121971</v>
      </c>
      <c r="DO103" s="2">
        <f t="shared" si="134"/>
        <v>82.062712195121918</v>
      </c>
      <c r="DP103" s="2">
        <f t="shared" si="134"/>
        <v>79.161478048780495</v>
      </c>
      <c r="DQ103" s="2">
        <f t="shared" si="134"/>
        <v>81.865728424015003</v>
      </c>
      <c r="DR103" s="2">
        <f t="shared" si="134"/>
        <v>86.739496060037538</v>
      </c>
      <c r="DS103" s="2">
        <f t="shared" si="134"/>
        <v>80.427962757973731</v>
      </c>
      <c r="DT103" s="2">
        <f t="shared" si="134"/>
        <v>80.89683949343339</v>
      </c>
      <c r="DU103" s="2">
        <f t="shared" si="134"/>
        <v>80.960355263157908</v>
      </c>
      <c r="DV103" s="2">
        <f t="shared" si="134"/>
        <v>83.158536585365852</v>
      </c>
      <c r="DW103" s="2">
        <f t="shared" si="134"/>
        <v>86.427975797373364</v>
      </c>
      <c r="DX103" s="2">
        <f t="shared" si="134"/>
        <v>87.339008771929841</v>
      </c>
      <c r="DY103" s="2">
        <f t="shared" si="134"/>
        <v>79.808594758064515</v>
      </c>
      <c r="EA103" s="2">
        <f t="shared" si="94"/>
        <v>63.419371725605096</v>
      </c>
      <c r="EB103" s="2">
        <f t="shared" si="94"/>
        <v>61.354842941705357</v>
      </c>
      <c r="EC103" s="2">
        <f t="shared" si="94"/>
        <v>59.096728739421913</v>
      </c>
      <c r="ED103" s="2">
        <f t="shared" si="94"/>
        <v>59.471009154571732</v>
      </c>
      <c r="EE103" s="2">
        <f t="shared" si="94"/>
        <v>57.455696414790701</v>
      </c>
      <c r="EF103" s="2">
        <f t="shared" si="94"/>
        <v>60.962358771742288</v>
      </c>
      <c r="EG103" s="2">
        <f t="shared" si="94"/>
        <v>64.089915960060651</v>
      </c>
      <c r="EH103" s="2">
        <f t="shared" si="94"/>
        <v>59.950066907261466</v>
      </c>
      <c r="EI103" s="2">
        <f t="shared" si="94"/>
        <v>58.202863187834325</v>
      </c>
      <c r="EJ103" s="2">
        <f t="shared" si="94"/>
        <v>58.838199336911501</v>
      </c>
      <c r="EK103" s="2">
        <f t="shared" si="94"/>
        <v>61.932780600960562</v>
      </c>
      <c r="EL103" s="2">
        <f t="shared" si="94"/>
        <v>63.484461477868336</v>
      </c>
      <c r="EM103" s="2">
        <f t="shared" si="135"/>
        <v>63.609891319634443</v>
      </c>
      <c r="EN103" s="2">
        <f t="shared" si="135"/>
        <v>62.548827382505024</v>
      </c>
      <c r="EO103" s="2">
        <f t="shared" si="135"/>
        <v>62.586796887285054</v>
      </c>
      <c r="EQ103" s="2">
        <f t="shared" si="136"/>
        <v>61.837508693705423</v>
      </c>
      <c r="ER103" s="2">
        <f t="shared" si="136"/>
        <v>60.490654603264737</v>
      </c>
      <c r="ES103" s="2">
        <f t="shared" si="136"/>
        <v>58.986037577990615</v>
      </c>
      <c r="ET103" s="2">
        <f t="shared" si="136"/>
        <v>59.250300648406849</v>
      </c>
      <c r="EU103" s="2">
        <f t="shared" si="136"/>
        <v>57.936412254678224</v>
      </c>
      <c r="EV103" s="2">
        <f t="shared" si="136"/>
        <v>61.166771667031391</v>
      </c>
      <c r="EW103" s="2">
        <f t="shared" si="136"/>
        <v>63.194422965621285</v>
      </c>
      <c r="EX103" s="2">
        <f t="shared" si="136"/>
        <v>59.736982046674669</v>
      </c>
      <c r="EY103" s="2">
        <f t="shared" si="136"/>
        <v>58.055752427712463</v>
      </c>
      <c r="EZ103" s="2">
        <f t="shared" si="136"/>
        <v>58.312764279392155</v>
      </c>
      <c r="FA103" s="2">
        <f t="shared" si="136"/>
        <v>61.466917136895461</v>
      </c>
      <c r="FB103" s="2">
        <f t="shared" si="136"/>
        <v>63.615769690559169</v>
      </c>
      <c r="FC103" s="2">
        <f t="shared" si="136"/>
        <v>62.899595095435124</v>
      </c>
      <c r="FD103" s="2">
        <f t="shared" si="136"/>
        <v>61.379059193219625</v>
      </c>
      <c r="FE103" s="2">
        <f t="shared" si="136"/>
        <v>62.303428129103594</v>
      </c>
      <c r="FG103" s="2">
        <f t="shared" si="137"/>
        <v>0.97307527029837171</v>
      </c>
      <c r="FH103" s="2">
        <f t="shared" si="137"/>
        <v>0.97055874782318485</v>
      </c>
      <c r="FI103" s="2">
        <f t="shared" si="137"/>
        <v>0.96967419841991609</v>
      </c>
      <c r="FJ103" s="2">
        <f t="shared" si="137"/>
        <v>0.96282586718638119</v>
      </c>
      <c r="FK103" s="2">
        <f t="shared" si="137"/>
        <v>0.96298608568995137</v>
      </c>
      <c r="FL103" s="2">
        <f t="shared" si="137"/>
        <v>0.96187768901607784</v>
      </c>
      <c r="FM103" s="2">
        <f t="shared" si="137"/>
        <v>0.96511892221813123</v>
      </c>
      <c r="FN103" s="2">
        <f t="shared" si="137"/>
        <v>0.96505481082302191</v>
      </c>
      <c r="FO103" s="2">
        <f t="shared" si="137"/>
        <v>0.96599628460660969</v>
      </c>
      <c r="FP103" s="2">
        <f t="shared" si="137"/>
        <v>0.96320108542531591</v>
      </c>
      <c r="FQ103" s="2">
        <f t="shared" si="137"/>
        <v>0.96074944581283539</v>
      </c>
      <c r="FR103" s="2">
        <f t="shared" si="137"/>
        <v>0.9623786635065309</v>
      </c>
      <c r="FS103" s="2">
        <f t="shared" si="137"/>
        <v>0.96311164077964351</v>
      </c>
      <c r="FT103" s="2">
        <f t="shared" si="137"/>
        <v>0.96009561406966315</v>
      </c>
      <c r="FU103" s="2">
        <f t="shared" si="137"/>
        <v>0.95244360667154615</v>
      </c>
      <c r="FW103" s="2">
        <f t="shared" si="127"/>
        <v>5.2515746784539703E-4</v>
      </c>
      <c r="FX103" s="2">
        <f t="shared" si="127"/>
        <v>7.8621051260336847E-4</v>
      </c>
      <c r="FY103" s="2">
        <f t="shared" si="127"/>
        <v>8.1779025329558545E-4</v>
      </c>
      <c r="FZ103" s="2">
        <f t="shared" si="127"/>
        <v>7.2547478639327671E-4</v>
      </c>
      <c r="GA103" s="2">
        <f t="shared" si="127"/>
        <v>6.6436403323931351E-4</v>
      </c>
      <c r="GB103" s="2">
        <f t="shared" si="127"/>
        <v>6.3317342439282969E-4</v>
      </c>
      <c r="GC103" s="2">
        <f t="shared" si="127"/>
        <v>7.6627809239886006E-4</v>
      </c>
      <c r="GD103" s="2">
        <f t="shared" si="127"/>
        <v>9.1761827511299243E-4</v>
      </c>
      <c r="GE103" s="2">
        <f t="shared" si="127"/>
        <v>1.0567427012201413E-3</v>
      </c>
      <c r="GF103" s="2">
        <f t="shared" si="127"/>
        <v>8.3052481430946829E-4</v>
      </c>
      <c r="GG103" s="2">
        <f t="shared" si="127"/>
        <v>6.8558574770703296E-4</v>
      </c>
      <c r="GH103" s="2">
        <f t="shared" si="127"/>
        <v>5.8384293058187783E-4</v>
      </c>
      <c r="GI103" s="2">
        <f t="shared" si="127"/>
        <v>5.2625360419987673E-4</v>
      </c>
      <c r="GJ103" s="2">
        <f t="shared" si="127"/>
        <v>4.0577248989135371E-4</v>
      </c>
      <c r="GK103" s="2">
        <f t="shared" si="127"/>
        <v>3.3162030992535364E-4</v>
      </c>
      <c r="GM103" s="86">
        <f t="shared" si="128"/>
        <v>1.6468343832315842E-5</v>
      </c>
      <c r="GN103" s="86">
        <f t="shared" si="128"/>
        <v>1.8427447903923916E-9</v>
      </c>
      <c r="GO103" s="86">
        <f t="shared" si="128"/>
        <v>2.8922339298311052E-10</v>
      </c>
      <c r="GP103" s="86">
        <f t="shared" si="128"/>
        <v>1.2043346172849926E-11</v>
      </c>
      <c r="GQ103" s="86">
        <f t="shared" si="128"/>
        <v>2.355655772131164E-14</v>
      </c>
      <c r="GR103" s="86">
        <f t="shared" si="128"/>
        <v>2.8949558447829154E-17</v>
      </c>
      <c r="GS103" s="86">
        <f t="shared" si="128"/>
        <v>4.4740626363013974E-19</v>
      </c>
      <c r="GT103" s="86">
        <f t="shared" si="128"/>
        <v>1.713136863283018E-18</v>
      </c>
      <c r="GU103" s="86">
        <f t="shared" si="128"/>
        <v>1.215853964386511E-21</v>
      </c>
      <c r="GV103" s="86">
        <f t="shared" si="128"/>
        <v>2.3677880420317911E-14</v>
      </c>
      <c r="GW103" s="86">
        <f t="shared" si="128"/>
        <v>1.7532515652903598E-12</v>
      </c>
      <c r="GX103" s="86">
        <f t="shared" si="128"/>
        <v>3.3031908126191344E-11</v>
      </c>
      <c r="GY103" s="86">
        <f t="shared" si="128"/>
        <v>5.4825735468302473E-10</v>
      </c>
      <c r="GZ103" s="86">
        <f t="shared" si="128"/>
        <v>4.0834952212113732E-8</v>
      </c>
      <c r="HA103" s="86">
        <f t="shared" si="128"/>
        <v>8.9388937906375082E-13</v>
      </c>
      <c r="HC103" s="86">
        <f t="shared" si="73"/>
        <v>0.24772902772889938</v>
      </c>
      <c r="HD103" s="86">
        <f t="shared" si="73"/>
        <v>0.25913439562949808</v>
      </c>
      <c r="HE103" s="86">
        <f t="shared" si="73"/>
        <v>0.3030390646436692</v>
      </c>
      <c r="HF103" s="86">
        <f t="shared" si="73"/>
        <v>0.24586148627906934</v>
      </c>
      <c r="HG103" s="86">
        <f t="shared" si="73"/>
        <v>0.25255822533954003</v>
      </c>
      <c r="HH103" s="86">
        <f t="shared" si="73"/>
        <v>0.21486449530625512</v>
      </c>
      <c r="HI103" s="86">
        <f t="shared" si="138"/>
        <v>0.24747932308734583</v>
      </c>
      <c r="HJ103" s="86">
        <f t="shared" si="138"/>
        <v>0.3114515949539558</v>
      </c>
      <c r="HK103" s="86">
        <f t="shared" si="138"/>
        <v>0.4323834525935315</v>
      </c>
      <c r="HL103" s="86">
        <f t="shared" si="138"/>
        <v>0.31317560263778776</v>
      </c>
      <c r="HM103" s="86">
        <f t="shared" si="138"/>
        <v>0.2495405302709858</v>
      </c>
      <c r="HN103" s="86">
        <f t="shared" si="138"/>
        <v>0.20395540958745814</v>
      </c>
      <c r="HO103" s="86">
        <f t="shared" si="138"/>
        <v>0.17146132646433496</v>
      </c>
      <c r="HP103" s="86">
        <f t="shared" si="138"/>
        <v>0.1485624530561275</v>
      </c>
      <c r="HQ103" s="86">
        <f t="shared" si="138"/>
        <v>0.12518094701306742</v>
      </c>
      <c r="HS103" s="86">
        <f t="shared" si="129"/>
        <v>1.0692808342324358E-25</v>
      </c>
      <c r="HT103" s="86">
        <f t="shared" si="129"/>
        <v>5.1483758554366763E-21</v>
      </c>
      <c r="HU103" s="86">
        <f t="shared" si="129"/>
        <v>1.4729002752637199E-21</v>
      </c>
      <c r="HV103" s="86">
        <f t="shared" si="129"/>
        <v>5.2348559084094988E-32</v>
      </c>
      <c r="HW103" s="86">
        <f t="shared" si="129"/>
        <v>6.8130509544475531E-30</v>
      </c>
      <c r="HX103" s="86">
        <f t="shared" si="129"/>
        <v>8.7814229531197811E-32</v>
      </c>
      <c r="HY103" s="86">
        <f t="shared" si="129"/>
        <v>8.8274782312987944E-30</v>
      </c>
      <c r="HZ103" s="86">
        <f t="shared" si="129"/>
        <v>1.1274584535217387E-27</v>
      </c>
      <c r="IA103" s="86">
        <f t="shared" si="129"/>
        <v>9.9307341781155548E-26</v>
      </c>
      <c r="IB103" s="86">
        <f t="shared" si="129"/>
        <v>4.4845174093238472E-29</v>
      </c>
      <c r="IC103" s="86">
        <f t="shared" si="129"/>
        <v>3.7065167936918695E-30</v>
      </c>
      <c r="ID103" s="86">
        <f t="shared" si="129"/>
        <v>6.636184298218373E-31</v>
      </c>
      <c r="IE103" s="86">
        <f t="shared" si="129"/>
        <v>9.9267662281784483E-32</v>
      </c>
      <c r="IF103" s="86">
        <f t="shared" si="129"/>
        <v>4.3472053848997959E-25</v>
      </c>
      <c r="IG103" s="86">
        <f t="shared" si="129"/>
        <v>1.6091705869859829E-16</v>
      </c>
      <c r="II103" s="86">
        <f t="shared" si="130"/>
        <v>2.617554710766275E-125</v>
      </c>
      <c r="IJ103" s="86">
        <f t="shared" si="130"/>
        <v>4.244345022854405E-103</v>
      </c>
      <c r="IK103" s="86">
        <f t="shared" si="130"/>
        <v>5.5614541150520546E-109</v>
      </c>
      <c r="IL103" s="86">
        <f t="shared" si="130"/>
        <v>3.9880895700830394E-159</v>
      </c>
      <c r="IM103" s="86">
        <f t="shared" si="130"/>
        <v>4.3997572290362824E-150</v>
      </c>
      <c r="IN103" s="86">
        <f t="shared" si="130"/>
        <v>2.0976910641091903E-158</v>
      </c>
      <c r="IO103" s="86">
        <f t="shared" si="130"/>
        <v>4.1962313322407795E-151</v>
      </c>
      <c r="IP103" s="86">
        <f t="shared" si="130"/>
        <v>1.8186458801888221E-137</v>
      </c>
      <c r="IQ103" s="86">
        <f t="shared" si="130"/>
        <v>7.9515986851354339E-131</v>
      </c>
      <c r="IR103" s="86">
        <f t="shared" si="130"/>
        <v>1.5987557762831395E-145</v>
      </c>
      <c r="IS103" s="86">
        <f t="shared" si="130"/>
        <v>1.21859009022198E-148</v>
      </c>
      <c r="IT103" s="86">
        <f t="shared" si="130"/>
        <v>1.7227048160771599E-150</v>
      </c>
      <c r="IU103" s="86">
        <f t="shared" si="130"/>
        <v>3.8095913547403373E-153</v>
      </c>
      <c r="IV103" s="86">
        <f t="shared" si="130"/>
        <v>1.1157453231114413E-76</v>
      </c>
      <c r="IW103" s="86">
        <f t="shared" si="130"/>
        <v>4.2145525339477267E-49</v>
      </c>
      <c r="IY103" s="86">
        <f t="shared" si="131"/>
        <v>0.24774549607273169</v>
      </c>
      <c r="IZ103" s="86">
        <f t="shared" si="131"/>
        <v>0.25913439747224287</v>
      </c>
      <c r="JA103" s="86">
        <f t="shared" si="131"/>
        <v>0.30303906493289257</v>
      </c>
      <c r="JB103" s="86">
        <f t="shared" si="131"/>
        <v>0.24586148629111268</v>
      </c>
      <c r="JC103" s="86">
        <f t="shared" si="131"/>
        <v>0.25255822533956357</v>
      </c>
      <c r="JD103" s="86">
        <f t="shared" si="131"/>
        <v>0.21486449530625515</v>
      </c>
      <c r="JE103" s="86">
        <f t="shared" si="131"/>
        <v>0.24747932308734583</v>
      </c>
      <c r="JF103" s="86">
        <f t="shared" si="131"/>
        <v>0.3114515949539558</v>
      </c>
      <c r="JG103" s="86">
        <f t="shared" si="131"/>
        <v>0.4323834525935315</v>
      </c>
      <c r="JH103" s="86">
        <f t="shared" si="131"/>
        <v>0.31317560263781147</v>
      </c>
      <c r="JI103" s="86">
        <f t="shared" si="131"/>
        <v>0.24954053027273906</v>
      </c>
      <c r="JJ103" s="86">
        <f t="shared" si="131"/>
        <v>0.20395540962049005</v>
      </c>
      <c r="JK103" s="86">
        <f t="shared" si="131"/>
        <v>0.17146132701259231</v>
      </c>
      <c r="JL103" s="86">
        <f t="shared" si="131"/>
        <v>0.14856249389107973</v>
      </c>
      <c r="JM103" s="86">
        <f t="shared" si="131"/>
        <v>0.12518094701396149</v>
      </c>
    </row>
    <row r="104" spans="2:273" x14ac:dyDescent="0.25">
      <c r="B104" s="2">
        <v>77</v>
      </c>
      <c r="C104" s="37">
        <v>150.82</v>
      </c>
      <c r="D104" s="37">
        <v>144.98400000000001</v>
      </c>
      <c r="E104" s="37">
        <v>149.47499999999999</v>
      </c>
      <c r="F104" s="37">
        <v>142.24600000000001</v>
      </c>
      <c r="G104" s="37">
        <v>140.721</v>
      </c>
      <c r="H104" s="37">
        <v>136.38300000000001</v>
      </c>
      <c r="I104" s="37">
        <v>143.69999999999999</v>
      </c>
      <c r="J104" s="37">
        <v>150.35</v>
      </c>
      <c r="K104" s="37">
        <v>155.852</v>
      </c>
      <c r="L104" s="37">
        <v>151.869</v>
      </c>
      <c r="M104" s="37">
        <v>143.95099999999999</v>
      </c>
      <c r="N104" s="37">
        <v>137.21299999999999</v>
      </c>
      <c r="O104" s="37">
        <v>133.279</v>
      </c>
      <c r="P104" s="37">
        <v>125.492</v>
      </c>
      <c r="Q104" s="37">
        <v>104.11499999999999</v>
      </c>
      <c r="S104" s="4">
        <f t="shared" si="132"/>
        <v>142.96319227844629</v>
      </c>
      <c r="T104" s="4">
        <f t="shared" si="132"/>
        <v>138.87044051743408</v>
      </c>
      <c r="U104" s="4">
        <f t="shared" si="132"/>
        <v>145.45174266643747</v>
      </c>
      <c r="V104" s="4">
        <f t="shared" si="132"/>
        <v>140.43929337842764</v>
      </c>
      <c r="W104" s="4">
        <f t="shared" si="132"/>
        <v>136.95505263750573</v>
      </c>
      <c r="X104" s="4">
        <f t="shared" si="132"/>
        <v>130.12151976397092</v>
      </c>
      <c r="Y104" s="4">
        <f t="shared" si="132"/>
        <v>139.48361555961452</v>
      </c>
      <c r="Z104" s="4">
        <f t="shared" si="132"/>
        <v>145.62320257695814</v>
      </c>
      <c r="AA104" s="4">
        <f t="shared" si="132"/>
        <v>158.21478402999423</v>
      </c>
      <c r="AB104" s="4">
        <f t="shared" si="132"/>
        <v>149.66814070182377</v>
      </c>
      <c r="AC104" s="4">
        <f t="shared" si="132"/>
        <v>139.55068780794733</v>
      </c>
      <c r="AD104" s="4">
        <f t="shared" si="132"/>
        <v>131.87131628376198</v>
      </c>
      <c r="AE104" s="4">
        <f t="shared" si="132"/>
        <v>126.40019764847199</v>
      </c>
      <c r="AF104" s="4">
        <f t="shared" si="132"/>
        <v>119.30823247188988</v>
      </c>
      <c r="AG104" s="4">
        <f t="shared" si="132"/>
        <v>100.66647895883686</v>
      </c>
      <c r="AI104" s="4">
        <f t="shared" si="133"/>
        <v>7.8568077215537073</v>
      </c>
      <c r="AJ104" s="4">
        <f t="shared" si="133"/>
        <v>6.1135594825659325</v>
      </c>
      <c r="AK104" s="4">
        <f t="shared" si="133"/>
        <v>4.0232573335625261</v>
      </c>
      <c r="AL104" s="4">
        <f t="shared" si="133"/>
        <v>1.8067066215723742</v>
      </c>
      <c r="AM104" s="4">
        <f t="shared" si="133"/>
        <v>3.7659473624942734</v>
      </c>
      <c r="AN104" s="4">
        <f t="shared" si="133"/>
        <v>6.2614802360290867</v>
      </c>
      <c r="AO104" s="4">
        <f t="shared" si="133"/>
        <v>4.2163844403854682</v>
      </c>
      <c r="AP104" s="4">
        <f t="shared" si="133"/>
        <v>4.7267974230418588</v>
      </c>
      <c r="AQ104" s="4">
        <f t="shared" si="133"/>
        <v>-2.3627840299942307</v>
      </c>
      <c r="AR104" s="4">
        <f t="shared" si="133"/>
        <v>2.2008592981762263</v>
      </c>
      <c r="AS104" s="4">
        <f t="shared" si="133"/>
        <v>4.4003121920526667</v>
      </c>
      <c r="AT104" s="4">
        <f t="shared" si="133"/>
        <v>5.3416837162380091</v>
      </c>
      <c r="AU104" s="4">
        <f t="shared" si="133"/>
        <v>6.8788023515280088</v>
      </c>
      <c r="AV104" s="4">
        <f t="shared" si="133"/>
        <v>6.1837675281101241</v>
      </c>
      <c r="AW104" s="4">
        <f t="shared" si="133"/>
        <v>3.4485210411631328</v>
      </c>
      <c r="AY104" s="2">
        <f t="shared" si="125"/>
        <v>63.803789202014634</v>
      </c>
      <c r="AZ104" s="2">
        <f t="shared" si="125"/>
        <v>61.924998983944597</v>
      </c>
      <c r="BA104" s="2">
        <f t="shared" si="125"/>
        <v>59.601683373819974</v>
      </c>
      <c r="BB104" s="2">
        <f t="shared" si="125"/>
        <v>60.129882244535004</v>
      </c>
      <c r="BC104" s="2">
        <f t="shared" si="125"/>
        <v>58.223839148512205</v>
      </c>
      <c r="BD104" s="2">
        <f t="shared" si="125"/>
        <v>61.50036572828018</v>
      </c>
      <c r="BE104" s="2">
        <f t="shared" si="125"/>
        <v>64.494287446272835</v>
      </c>
      <c r="BF104" s="2">
        <f t="shared" si="125"/>
        <v>60.709438405411682</v>
      </c>
      <c r="BG104" s="2">
        <f t="shared" si="125"/>
        <v>58.805609181893168</v>
      </c>
      <c r="BH104" s="2">
        <f t="shared" si="125"/>
        <v>59.485679116312923</v>
      </c>
      <c r="BI104" s="2">
        <f t="shared" si="125"/>
        <v>62.504030932498694</v>
      </c>
      <c r="BJ104" s="2">
        <f t="shared" si="125"/>
        <v>64.048832174624536</v>
      </c>
      <c r="BK104" s="2">
        <f t="shared" si="125"/>
        <v>64.242222503012357</v>
      </c>
      <c r="BL104" s="2">
        <f t="shared" si="125"/>
        <v>63.332268433224129</v>
      </c>
      <c r="BM104" s="2">
        <f t="shared" si="125"/>
        <v>63.235101552970875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85.689434329065904</v>
      </c>
      <c r="DL104" s="2">
        <f t="shared" si="134"/>
        <v>87.948611664295868</v>
      </c>
      <c r="DM104" s="2">
        <f t="shared" si="134"/>
        <v>81.315436699857742</v>
      </c>
      <c r="DN104" s="2">
        <f t="shared" si="134"/>
        <v>82.360897212543577</v>
      </c>
      <c r="DO104" s="2">
        <f t="shared" si="134"/>
        <v>82.329967944250853</v>
      </c>
      <c r="DP104" s="2">
        <f t="shared" si="134"/>
        <v>79.38193606271777</v>
      </c>
      <c r="DQ104" s="2">
        <f t="shared" si="134"/>
        <v>82.02564043151969</v>
      </c>
      <c r="DR104" s="2">
        <f t="shared" si="134"/>
        <v>87.077776078799261</v>
      </c>
      <c r="DS104" s="2">
        <f t="shared" si="134"/>
        <v>80.691891744840518</v>
      </c>
      <c r="DT104" s="2">
        <f t="shared" si="134"/>
        <v>81.157736210131333</v>
      </c>
      <c r="DU104" s="2">
        <f t="shared" si="134"/>
        <v>81.180560323886652</v>
      </c>
      <c r="DV104" s="2">
        <f t="shared" si="134"/>
        <v>83.380087108013925</v>
      </c>
      <c r="DW104" s="2">
        <f t="shared" si="134"/>
        <v>86.714124484052533</v>
      </c>
      <c r="DX104" s="2">
        <f t="shared" si="134"/>
        <v>87.672949257759797</v>
      </c>
      <c r="DY104" s="2">
        <f t="shared" si="134"/>
        <v>80.071794904692084</v>
      </c>
      <c r="EA104" s="2">
        <f t="shared" si="94"/>
        <v>63.25241216232488</v>
      </c>
      <c r="EB104" s="2">
        <f t="shared" si="94"/>
        <v>61.205792207402943</v>
      </c>
      <c r="EC104" s="2">
        <f t="shared" si="94"/>
        <v>58.982454005934713</v>
      </c>
      <c r="ED104" s="2">
        <f t="shared" si="94"/>
        <v>59.34725569282562</v>
      </c>
      <c r="EE104" s="2">
        <f t="shared" si="94"/>
        <v>57.378456780669893</v>
      </c>
      <c r="EF104" s="2">
        <f t="shared" si="94"/>
        <v>60.85387799650259</v>
      </c>
      <c r="EG104" s="2">
        <f t="shared" si="94"/>
        <v>63.917174954248125</v>
      </c>
      <c r="EH104" s="2">
        <f t="shared" si="94"/>
        <v>59.838852649948365</v>
      </c>
      <c r="EI104" s="2">
        <f t="shared" si="94"/>
        <v>58.103155926053084</v>
      </c>
      <c r="EJ104" s="2">
        <f t="shared" si="94"/>
        <v>58.73103527135823</v>
      </c>
      <c r="EK104" s="2">
        <f t="shared" si="94"/>
        <v>61.808507732304697</v>
      </c>
      <c r="EL104" s="2">
        <f t="shared" si="94"/>
        <v>63.359542975732424</v>
      </c>
      <c r="EM104" s="2">
        <f t="shared" si="135"/>
        <v>63.457665701701977</v>
      </c>
      <c r="EN104" s="2">
        <f t="shared" si="135"/>
        <v>62.410139858530371</v>
      </c>
      <c r="EO104" s="2">
        <f t="shared" si="135"/>
        <v>62.468503386891932</v>
      </c>
      <c r="EQ104" s="2">
        <f t="shared" si="136"/>
        <v>61.71214257610395</v>
      </c>
      <c r="ER104" s="2">
        <f t="shared" si="136"/>
        <v>60.367355024051065</v>
      </c>
      <c r="ES104" s="2">
        <f t="shared" si="136"/>
        <v>58.874519581878701</v>
      </c>
      <c r="ET104" s="2">
        <f t="shared" si="136"/>
        <v>59.133173281259403</v>
      </c>
      <c r="EU104" s="2">
        <f t="shared" si="136"/>
        <v>57.844921069146508</v>
      </c>
      <c r="EV104" s="2">
        <f t="shared" si="136"/>
        <v>61.051002306701633</v>
      </c>
      <c r="EW104" s="2">
        <f t="shared" si="136"/>
        <v>63.052968622526436</v>
      </c>
      <c r="EX104" s="2">
        <f t="shared" si="136"/>
        <v>59.633194245821258</v>
      </c>
      <c r="EY104" s="2">
        <f t="shared" si="136"/>
        <v>57.960449616033557</v>
      </c>
      <c r="EZ104" s="2">
        <f t="shared" si="136"/>
        <v>58.22165214571266</v>
      </c>
      <c r="FA104" s="2">
        <f t="shared" si="136"/>
        <v>61.356085401173701</v>
      </c>
      <c r="FB104" s="2">
        <f t="shared" si="136"/>
        <v>63.486876944418988</v>
      </c>
      <c r="FC104" s="2">
        <f t="shared" si="136"/>
        <v>62.767292954573342</v>
      </c>
      <c r="FD104" s="2">
        <f t="shared" si="136"/>
        <v>61.27228824955769</v>
      </c>
      <c r="FE104" s="2">
        <f t="shared" si="136"/>
        <v>62.19608943692338</v>
      </c>
      <c r="FG104" s="2">
        <f t="shared" si="137"/>
        <v>0.97538604212256919</v>
      </c>
      <c r="FH104" s="2">
        <f t="shared" si="137"/>
        <v>0.97307952109198437</v>
      </c>
      <c r="FI104" s="2">
        <f t="shared" si="137"/>
        <v>0.9722685432408158</v>
      </c>
      <c r="FJ104" s="2">
        <f t="shared" si="137"/>
        <v>0.96598552929249204</v>
      </c>
      <c r="FK104" s="2">
        <f t="shared" si="137"/>
        <v>0.9661326088352048</v>
      </c>
      <c r="FL104" s="2">
        <f t="shared" si="137"/>
        <v>0.96511502273280148</v>
      </c>
      <c r="FM104" s="2">
        <f t="shared" si="137"/>
        <v>0.96809014262014637</v>
      </c>
      <c r="FN104" s="2">
        <f t="shared" si="137"/>
        <v>0.96803131143192178</v>
      </c>
      <c r="FO104" s="2">
        <f t="shared" si="137"/>
        <v>0.96889517865208119</v>
      </c>
      <c r="FP104" s="2">
        <f t="shared" si="137"/>
        <v>0.96632997065458281</v>
      </c>
      <c r="FQ104" s="2">
        <f t="shared" si="137"/>
        <v>0.96407901156733189</v>
      </c>
      <c r="FR104" s="2">
        <f t="shared" si="137"/>
        <v>0.96557497721290253</v>
      </c>
      <c r="FS104" s="2">
        <f t="shared" si="137"/>
        <v>0.9662478646821373</v>
      </c>
      <c r="FT104" s="2">
        <f t="shared" si="137"/>
        <v>0.96347853502690051</v>
      </c>
      <c r="FU104" s="2">
        <f t="shared" si="137"/>
        <v>0.95644580357143494</v>
      </c>
      <c r="FW104" s="2">
        <f t="shared" si="127"/>
        <v>5.7579453968691747E-4</v>
      </c>
      <c r="FX104" s="2">
        <f t="shared" si="127"/>
        <v>8.6199730028062782E-4</v>
      </c>
      <c r="FY104" s="2">
        <f t="shared" si="127"/>
        <v>8.9661843952290425E-4</v>
      </c>
      <c r="FZ104" s="2">
        <f t="shared" si="127"/>
        <v>7.9541161228559266E-4</v>
      </c>
      <c r="GA104" s="2">
        <f t="shared" si="127"/>
        <v>7.2841398785694655E-4</v>
      </c>
      <c r="GB104" s="2">
        <f t="shared" si="127"/>
        <v>6.9421844620343295E-4</v>
      </c>
      <c r="GC104" s="2">
        <f t="shared" si="127"/>
        <v>8.4014510930213553E-4</v>
      </c>
      <c r="GD104" s="2">
        <f t="shared" si="127"/>
        <v>1.0060593644515047E-3</v>
      </c>
      <c r="GE104" s="2">
        <f t="shared" si="127"/>
        <v>1.1585772108280966E-3</v>
      </c>
      <c r="GF104" s="2">
        <f t="shared" si="127"/>
        <v>9.1057938776358373E-4</v>
      </c>
      <c r="GG104" s="2">
        <f t="shared" si="127"/>
        <v>7.5168010476112698E-4</v>
      </c>
      <c r="GH104" s="2">
        <f t="shared" si="127"/>
        <v>6.4013498575969966E-4</v>
      </c>
      <c r="GI104" s="2">
        <f t="shared" si="127"/>
        <v>5.7699630739130748E-4</v>
      </c>
      <c r="GJ104" s="2">
        <f t="shared" si="127"/>
        <v>4.449032705993304E-4</v>
      </c>
      <c r="GK104" s="2">
        <f t="shared" si="127"/>
        <v>3.6360280607620224E-4</v>
      </c>
      <c r="GM104" s="86">
        <f t="shared" si="128"/>
        <v>5.0063860466385091E-6</v>
      </c>
      <c r="GN104" s="86">
        <f t="shared" si="128"/>
        <v>1.5886020244869053E-10</v>
      </c>
      <c r="GO104" s="86">
        <f t="shared" si="128"/>
        <v>2.2871728495504642E-11</v>
      </c>
      <c r="GP104" s="86">
        <f t="shared" si="128"/>
        <v>6.0348499226431165E-13</v>
      </c>
      <c r="GQ104" s="86">
        <f t="shared" si="128"/>
        <v>6.1283707574200735E-16</v>
      </c>
      <c r="GR104" s="86">
        <f t="shared" si="128"/>
        <v>3.0138344601958274E-19</v>
      </c>
      <c r="GS104" s="86">
        <f t="shared" si="128"/>
        <v>2.9924151927691493E-21</v>
      </c>
      <c r="GT104" s="86">
        <f t="shared" si="128"/>
        <v>1.480918950074055E-20</v>
      </c>
      <c r="GU104" s="86">
        <f t="shared" si="128"/>
        <v>5.0616093635021481E-24</v>
      </c>
      <c r="GV104" s="86">
        <f t="shared" si="128"/>
        <v>6.5477000179145488E-16</v>
      </c>
      <c r="GW104" s="86">
        <f t="shared" si="128"/>
        <v>7.6333429063388012E-14</v>
      </c>
      <c r="GX104" s="86">
        <f t="shared" si="128"/>
        <v>2.0102056283751078E-12</v>
      </c>
      <c r="GY104" s="86">
        <f t="shared" si="128"/>
        <v>4.5622906913254071E-11</v>
      </c>
      <c r="GZ104" s="86">
        <f t="shared" si="128"/>
        <v>5.9861387834257798E-9</v>
      </c>
      <c r="HA104" s="86">
        <f t="shared" si="128"/>
        <v>4.1415154326899166E-14</v>
      </c>
      <c r="HC104" s="86">
        <f t="shared" si="73"/>
        <v>0.30349088983254657</v>
      </c>
      <c r="HD104" s="86">
        <f t="shared" si="73"/>
        <v>0.31659250478558199</v>
      </c>
      <c r="HE104" s="86">
        <f t="shared" si="73"/>
        <v>0.36860140998677049</v>
      </c>
      <c r="HF104" s="86">
        <f t="shared" si="73"/>
        <v>0.31513563061611721</v>
      </c>
      <c r="HG104" s="86">
        <f t="shared" si="73"/>
        <v>0.32016543407150383</v>
      </c>
      <c r="HH104" s="86">
        <f t="shared" si="73"/>
        <v>0.27705968567371586</v>
      </c>
      <c r="HI104" s="86">
        <f t="shared" si="138"/>
        <v>0.31594541008065335</v>
      </c>
      <c r="HJ104" s="86">
        <f t="shared" si="138"/>
        <v>0.38862762157086539</v>
      </c>
      <c r="HK104" s="86">
        <f t="shared" si="138"/>
        <v>0.51345559756948422</v>
      </c>
      <c r="HL104" s="86">
        <f t="shared" si="138"/>
        <v>0.39153661593501576</v>
      </c>
      <c r="HM104" s="86">
        <f t="shared" si="138"/>
        <v>0.31657247039857883</v>
      </c>
      <c r="HN104" s="86">
        <f t="shared" si="138"/>
        <v>0.26160485668139177</v>
      </c>
      <c r="HO104" s="86">
        <f t="shared" si="138"/>
        <v>0.22227972504790328</v>
      </c>
      <c r="HP104" s="86">
        <f t="shared" si="138"/>
        <v>0.19639024918095749</v>
      </c>
      <c r="HQ104" s="86">
        <f t="shared" si="138"/>
        <v>0.17697939840531443</v>
      </c>
      <c r="HS104" s="86">
        <f t="shared" si="129"/>
        <v>9.6568314623799536E-25</v>
      </c>
      <c r="HT104" s="86">
        <f t="shared" si="129"/>
        <v>3.4160812754519197E-20</v>
      </c>
      <c r="HU104" s="86">
        <f t="shared" si="129"/>
        <v>1.0706605761115866E-20</v>
      </c>
      <c r="HV104" s="86">
        <f t="shared" si="129"/>
        <v>9.6027862423893243E-31</v>
      </c>
      <c r="HW104" s="86">
        <f t="shared" si="129"/>
        <v>1.0065958822679812E-28</v>
      </c>
      <c r="HX104" s="86">
        <f t="shared" si="129"/>
        <v>1.5015469818330357E-30</v>
      </c>
      <c r="HY104" s="86">
        <f t="shared" si="129"/>
        <v>1.3806094824068247E-28</v>
      </c>
      <c r="HZ104" s="86">
        <f t="shared" si="129"/>
        <v>1.4986042171456212E-26</v>
      </c>
      <c r="IA104" s="86">
        <f t="shared" si="129"/>
        <v>1.1830497662218255E-24</v>
      </c>
      <c r="IB104" s="86">
        <f t="shared" si="129"/>
        <v>6.6357940421265852E-28</v>
      </c>
      <c r="IC104" s="86">
        <f t="shared" si="129"/>
        <v>5.5365369328217621E-29</v>
      </c>
      <c r="ID104" s="86">
        <f t="shared" si="129"/>
        <v>9.8455669388755324E-30</v>
      </c>
      <c r="IE104" s="86">
        <f t="shared" si="129"/>
        <v>1.5087428830964738E-30</v>
      </c>
      <c r="IF104" s="86">
        <f t="shared" si="129"/>
        <v>3.4403897308918324E-24</v>
      </c>
      <c r="IG104" s="86">
        <f t="shared" si="129"/>
        <v>5.7355369760286228E-16</v>
      </c>
      <c r="II104" s="86">
        <f t="shared" si="130"/>
        <v>2.5583752946152881E-122</v>
      </c>
      <c r="IJ104" s="86">
        <f t="shared" si="130"/>
        <v>1.6523134692297813E-100</v>
      </c>
      <c r="IK104" s="86">
        <f t="shared" si="130"/>
        <v>3.1687438963393206E-106</v>
      </c>
      <c r="IL104" s="86">
        <f t="shared" si="130"/>
        <v>3.7910426224347885E-155</v>
      </c>
      <c r="IM104" s="86">
        <f t="shared" si="130"/>
        <v>2.228009345122431E-146</v>
      </c>
      <c r="IN104" s="86">
        <f t="shared" si="130"/>
        <v>1.6171136991453202E-154</v>
      </c>
      <c r="IO104" s="86">
        <f t="shared" si="130"/>
        <v>2.6707313405043788E-147</v>
      </c>
      <c r="IP104" s="86">
        <f t="shared" si="130"/>
        <v>6.3778384963426874E-134</v>
      </c>
      <c r="IQ104" s="86">
        <f t="shared" si="130"/>
        <v>2.1925372427294998E-127</v>
      </c>
      <c r="IR104" s="86">
        <f t="shared" si="130"/>
        <v>8.0666426086198786E-142</v>
      </c>
      <c r="IS104" s="86">
        <f t="shared" si="130"/>
        <v>5.889168366139435E-145</v>
      </c>
      <c r="IT104" s="86">
        <f t="shared" si="130"/>
        <v>7.7049973714903845E-147</v>
      </c>
      <c r="IU104" s="86">
        <f t="shared" si="130"/>
        <v>1.7611885936833334E-149</v>
      </c>
      <c r="IV104" s="86">
        <f t="shared" si="130"/>
        <v>6.3333739139133007E-75</v>
      </c>
      <c r="IW104" s="86">
        <f t="shared" si="130"/>
        <v>5.089393897581166E-48</v>
      </c>
      <c r="IY104" s="86">
        <f t="shared" si="131"/>
        <v>0.30349589621859319</v>
      </c>
      <c r="IZ104" s="86">
        <f t="shared" si="131"/>
        <v>0.31659250494444219</v>
      </c>
      <c r="JA104" s="86">
        <f t="shared" si="131"/>
        <v>0.36860141000964219</v>
      </c>
      <c r="JB104" s="86">
        <f t="shared" si="131"/>
        <v>0.31513563061672067</v>
      </c>
      <c r="JC104" s="86">
        <f t="shared" si="131"/>
        <v>0.32016543407150444</v>
      </c>
      <c r="JD104" s="86">
        <f t="shared" si="131"/>
        <v>0.27705968567371586</v>
      </c>
      <c r="JE104" s="86">
        <f t="shared" si="131"/>
        <v>0.31594541008065335</v>
      </c>
      <c r="JF104" s="86">
        <f t="shared" si="131"/>
        <v>0.38862762157086539</v>
      </c>
      <c r="JG104" s="86">
        <f t="shared" si="131"/>
        <v>0.51345559756948422</v>
      </c>
      <c r="JH104" s="86">
        <f t="shared" si="131"/>
        <v>0.39153661593501643</v>
      </c>
      <c r="JI104" s="86">
        <f t="shared" si="131"/>
        <v>0.31657247039865516</v>
      </c>
      <c r="JJ104" s="86">
        <f t="shared" si="131"/>
        <v>0.261604856683402</v>
      </c>
      <c r="JK104" s="86">
        <f t="shared" si="131"/>
        <v>0.22227972509352617</v>
      </c>
      <c r="JL104" s="86">
        <f t="shared" si="131"/>
        <v>0.19639025516709627</v>
      </c>
      <c r="JM104" s="86">
        <f t="shared" si="131"/>
        <v>0.17697939840535643</v>
      </c>
    </row>
    <row r="105" spans="2:273" x14ac:dyDescent="0.25">
      <c r="B105" s="2">
        <v>78</v>
      </c>
      <c r="C105" s="37">
        <v>157.18</v>
      </c>
      <c r="D105" s="37">
        <v>152.24600000000001</v>
      </c>
      <c r="E105" s="37">
        <v>153.934</v>
      </c>
      <c r="F105" s="37">
        <v>151.197</v>
      </c>
      <c r="G105" s="37">
        <v>148.98400000000001</v>
      </c>
      <c r="H105" s="37">
        <v>148.44999999999999</v>
      </c>
      <c r="I105" s="37">
        <v>153.69999999999999</v>
      </c>
      <c r="J105" s="37">
        <v>157.417</v>
      </c>
      <c r="K105" s="37">
        <v>156.82</v>
      </c>
      <c r="L105" s="37">
        <v>158.721</v>
      </c>
      <c r="M105" s="37">
        <v>151.68899999999999</v>
      </c>
      <c r="N105" s="37">
        <v>148.11500000000001</v>
      </c>
      <c r="O105" s="37">
        <v>142.49199999999999</v>
      </c>
      <c r="P105" s="37">
        <v>135.59</v>
      </c>
      <c r="Q105" s="37">
        <v>114.492</v>
      </c>
      <c r="S105" s="4">
        <f t="shared" si="132"/>
        <v>152.02648704824514</v>
      </c>
      <c r="T105" s="4">
        <f t="shared" si="132"/>
        <v>148.35155375580558</v>
      </c>
      <c r="U105" s="4">
        <f t="shared" si="132"/>
        <v>154.91739542306317</v>
      </c>
      <c r="V105" s="4">
        <f t="shared" si="132"/>
        <v>152.4121539650387</v>
      </c>
      <c r="W105" s="4">
        <f t="shared" si="132"/>
        <v>148.33892356603701</v>
      </c>
      <c r="X105" s="4">
        <f t="shared" si="132"/>
        <v>141.45843679507888</v>
      </c>
      <c r="Y105" s="4">
        <f t="shared" si="132"/>
        <v>150.68555762132812</v>
      </c>
      <c r="Z105" s="4">
        <f t="shared" si="132"/>
        <v>155.89411235401988</v>
      </c>
      <c r="AA105" s="4">
        <f t="shared" si="132"/>
        <v>161.38135904477923</v>
      </c>
      <c r="AB105" s="4">
        <f t="shared" si="132"/>
        <v>160.35650038753423</v>
      </c>
      <c r="AC105" s="4">
        <f t="shared" si="132"/>
        <v>150.74087164812693</v>
      </c>
      <c r="AD105" s="4">
        <f t="shared" si="132"/>
        <v>143.03545159584229</v>
      </c>
      <c r="AE105" s="4">
        <f t="shared" si="132"/>
        <v>137.59516587696351</v>
      </c>
      <c r="AF105" s="4">
        <f t="shared" si="132"/>
        <v>130.49742781314836</v>
      </c>
      <c r="AG105" s="4">
        <f t="shared" si="132"/>
        <v>110.17845036378867</v>
      </c>
      <c r="AI105" s="4">
        <f t="shared" si="133"/>
        <v>5.1535129517548626</v>
      </c>
      <c r="AJ105" s="4">
        <f t="shared" si="133"/>
        <v>3.8944462441944268</v>
      </c>
      <c r="AK105" s="4">
        <f t="shared" si="133"/>
        <v>-0.98339542306317185</v>
      </c>
      <c r="AL105" s="4">
        <f t="shared" si="133"/>
        <v>-1.2151539650386951</v>
      </c>
      <c r="AM105" s="4">
        <f t="shared" si="133"/>
        <v>0.64507643396299841</v>
      </c>
      <c r="AN105" s="4">
        <f t="shared" si="133"/>
        <v>6.9915632049211069</v>
      </c>
      <c r="AO105" s="4">
        <f t="shared" si="133"/>
        <v>3.0144423786718733</v>
      </c>
      <c r="AP105" s="4">
        <f t="shared" si="133"/>
        <v>1.5228876459801199</v>
      </c>
      <c r="AQ105" s="4">
        <f t="shared" si="133"/>
        <v>-4.5613590447792376</v>
      </c>
      <c r="AR105" s="4">
        <f t="shared" si="133"/>
        <v>-1.635500387534222</v>
      </c>
      <c r="AS105" s="4">
        <f t="shared" si="133"/>
        <v>0.94812835187306632</v>
      </c>
      <c r="AT105" s="4">
        <f t="shared" si="133"/>
        <v>5.0795484041577197</v>
      </c>
      <c r="AU105" s="4">
        <f t="shared" si="133"/>
        <v>4.8968341230364842</v>
      </c>
      <c r="AV105" s="4">
        <f t="shared" si="133"/>
        <v>5.0925721868516405</v>
      </c>
      <c r="AW105" s="4">
        <f t="shared" si="133"/>
        <v>4.3135496362113344</v>
      </c>
      <c r="AY105" s="2">
        <f t="shared" si="125"/>
        <v>63.59879599115223</v>
      </c>
      <c r="AZ105" s="2">
        <f t="shared" si="125"/>
        <v>61.725476319754691</v>
      </c>
      <c r="BA105" s="2">
        <f t="shared" si="125"/>
        <v>59.44300627636062</v>
      </c>
      <c r="BB105" s="2">
        <f t="shared" si="125"/>
        <v>59.950651442989894</v>
      </c>
      <c r="BC105" s="2">
        <f t="shared" si="125"/>
        <v>58.085242165494854</v>
      </c>
      <c r="BD105" s="2">
        <f t="shared" si="125"/>
        <v>61.347333270021139</v>
      </c>
      <c r="BE105" s="2">
        <f t="shared" si="125"/>
        <v>64.281853738501553</v>
      </c>
      <c r="BF105" s="2">
        <f t="shared" si="125"/>
        <v>60.536974640944202</v>
      </c>
      <c r="BG105" s="2">
        <f t="shared" si="125"/>
        <v>58.65617128154841</v>
      </c>
      <c r="BH105" s="2">
        <f t="shared" si="125"/>
        <v>59.325427168559102</v>
      </c>
      <c r="BI105" s="2">
        <f t="shared" si="125"/>
        <v>62.331841148733638</v>
      </c>
      <c r="BJ105" s="2">
        <f t="shared" si="125"/>
        <v>63.876096449970973</v>
      </c>
      <c r="BK105" s="2">
        <f t="shared" si="125"/>
        <v>64.036570299384621</v>
      </c>
      <c r="BL105" s="2">
        <f t="shared" si="125"/>
        <v>63.13087155102329</v>
      </c>
      <c r="BM105" s="2">
        <f t="shared" si="125"/>
        <v>63.067243761532815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85.945894736842092</v>
      </c>
      <c r="DL105" s="2">
        <f t="shared" si="134"/>
        <v>88.261178575336459</v>
      </c>
      <c r="DM105" s="2">
        <f t="shared" si="134"/>
        <v>81.544969580916927</v>
      </c>
      <c r="DN105" s="2">
        <f t="shared" si="134"/>
        <v>82.599282229965183</v>
      </c>
      <c r="DO105" s="2">
        <f t="shared" si="134"/>
        <v>82.59722369337976</v>
      </c>
      <c r="DP105" s="2">
        <f t="shared" si="134"/>
        <v>79.60239407665506</v>
      </c>
      <c r="DQ105" s="2">
        <f t="shared" si="134"/>
        <v>82.185552439024391</v>
      </c>
      <c r="DR105" s="2">
        <f t="shared" si="134"/>
        <v>87.416056097560983</v>
      </c>
      <c r="DS105" s="2">
        <f t="shared" si="134"/>
        <v>80.95582073170732</v>
      </c>
      <c r="DT105" s="2">
        <f t="shared" si="134"/>
        <v>81.418632926829261</v>
      </c>
      <c r="DU105" s="2">
        <f t="shared" si="134"/>
        <v>81.400765384615397</v>
      </c>
      <c r="DV105" s="2">
        <f t="shared" si="134"/>
        <v>83.601637630662012</v>
      </c>
      <c r="DW105" s="2">
        <f t="shared" si="134"/>
        <v>87.000273170731703</v>
      </c>
      <c r="DX105" s="2">
        <f t="shared" si="134"/>
        <v>88.006889743589767</v>
      </c>
      <c r="DY105" s="2">
        <f t="shared" si="134"/>
        <v>80.334995051319652</v>
      </c>
      <c r="EA105" s="2">
        <f t="shared" si="94"/>
        <v>63.085452599044665</v>
      </c>
      <c r="EB105" s="2">
        <f t="shared" si="94"/>
        <v>61.05674147310053</v>
      </c>
      <c r="EC105" s="2">
        <f t="shared" si="94"/>
        <v>58.86817927244752</v>
      </c>
      <c r="ED105" s="2">
        <f t="shared" si="94"/>
        <v>59.2235022310795</v>
      </c>
      <c r="EE105" s="2">
        <f t="shared" si="94"/>
        <v>57.301217146549085</v>
      </c>
      <c r="EF105" s="2">
        <f t="shared" si="94"/>
        <v>60.745397221262898</v>
      </c>
      <c r="EG105" s="2">
        <f t="shared" si="94"/>
        <v>63.744433948435599</v>
      </c>
      <c r="EH105" s="2">
        <f t="shared" si="94"/>
        <v>59.727638392635257</v>
      </c>
      <c r="EI105" s="2">
        <f t="shared" si="94"/>
        <v>58.003448664271843</v>
      </c>
      <c r="EJ105" s="2">
        <f t="shared" si="94"/>
        <v>58.62387120580496</v>
      </c>
      <c r="EK105" s="2">
        <f t="shared" si="94"/>
        <v>61.68423486364884</v>
      </c>
      <c r="EL105" s="2">
        <f t="shared" si="94"/>
        <v>63.234624473596512</v>
      </c>
      <c r="EM105" s="2">
        <f t="shared" si="135"/>
        <v>63.305440083769504</v>
      </c>
      <c r="EN105" s="2">
        <f t="shared" si="135"/>
        <v>62.271452334555718</v>
      </c>
      <c r="EO105" s="2">
        <f t="shared" si="135"/>
        <v>62.35020988649881</v>
      </c>
      <c r="EQ105" s="2">
        <f t="shared" si="136"/>
        <v>61.586776458502477</v>
      </c>
      <c r="ER105" s="2">
        <f t="shared" si="136"/>
        <v>60.244055444837393</v>
      </c>
      <c r="ES105" s="2">
        <f t="shared" si="136"/>
        <v>58.76300158576678</v>
      </c>
      <c r="ET105" s="2">
        <f t="shared" si="136"/>
        <v>59.016045914111963</v>
      </c>
      <c r="EU105" s="2">
        <f t="shared" si="136"/>
        <v>57.753429883614785</v>
      </c>
      <c r="EV105" s="2">
        <f t="shared" si="136"/>
        <v>60.935232946371883</v>
      </c>
      <c r="EW105" s="2">
        <f t="shared" si="136"/>
        <v>62.911514279431593</v>
      </c>
      <c r="EX105" s="2">
        <f t="shared" si="136"/>
        <v>59.529406444967847</v>
      </c>
      <c r="EY105" s="2">
        <f t="shared" si="136"/>
        <v>57.865146804354652</v>
      </c>
      <c r="EZ105" s="2">
        <f t="shared" si="136"/>
        <v>58.130540012033173</v>
      </c>
      <c r="FA105" s="2">
        <f t="shared" si="136"/>
        <v>61.245253665451934</v>
      </c>
      <c r="FB105" s="2">
        <f t="shared" si="136"/>
        <v>63.357984198278814</v>
      </c>
      <c r="FC105" s="2">
        <f t="shared" si="136"/>
        <v>62.634990813711568</v>
      </c>
      <c r="FD105" s="2">
        <f t="shared" si="136"/>
        <v>61.165517305895747</v>
      </c>
      <c r="FE105" s="2">
        <f t="shared" si="136"/>
        <v>62.088750744743173</v>
      </c>
      <c r="FG105" s="2">
        <f t="shared" si="137"/>
        <v>0.97750308065468694</v>
      </c>
      <c r="FH105" s="2">
        <f t="shared" si="137"/>
        <v>0.97538993732523172</v>
      </c>
      <c r="FI105" s="2">
        <f t="shared" si="137"/>
        <v>0.97464674719367372</v>
      </c>
      <c r="FJ105" s="2">
        <f t="shared" si="137"/>
        <v>0.96888531071916129</v>
      </c>
      <c r="FK105" s="2">
        <f t="shared" si="137"/>
        <v>0.96902025364915612</v>
      </c>
      <c r="FL105" s="2">
        <f t="shared" si="137"/>
        <v>0.96808656431498141</v>
      </c>
      <c r="FM105" s="2">
        <f t="shared" si="137"/>
        <v>0.97081592342605894</v>
      </c>
      <c r="FN105" s="2">
        <f t="shared" si="137"/>
        <v>0.97076196589610098</v>
      </c>
      <c r="FO105" s="2">
        <f t="shared" si="137"/>
        <v>0.97155421286597554</v>
      </c>
      <c r="FP105" s="2">
        <f t="shared" si="137"/>
        <v>0.96920132419187</v>
      </c>
      <c r="FQ105" s="2">
        <f t="shared" si="137"/>
        <v>0.96713579669436955</v>
      </c>
      <c r="FR105" s="2">
        <f t="shared" si="137"/>
        <v>0.96850861776746322</v>
      </c>
      <c r="FS105" s="2">
        <f t="shared" si="137"/>
        <v>0.96912599644196062</v>
      </c>
      <c r="FT105" s="2">
        <f t="shared" si="137"/>
        <v>0.96658464807425026</v>
      </c>
      <c r="FU105" s="2">
        <f t="shared" si="137"/>
        <v>0.96012528901500072</v>
      </c>
      <c r="FW105" s="2">
        <f t="shared" si="127"/>
        <v>6.3131108787227441E-4</v>
      </c>
      <c r="FX105" s="2">
        <f t="shared" si="127"/>
        <v>9.4508264809099881E-4</v>
      </c>
      <c r="FY105" s="2">
        <f t="shared" si="127"/>
        <v>9.8303753239061594E-4</v>
      </c>
      <c r="FZ105" s="2">
        <f t="shared" si="127"/>
        <v>8.7208456616743256E-4</v>
      </c>
      <c r="GA105" s="2">
        <f t="shared" si="127"/>
        <v>7.9863393059875928E-4</v>
      </c>
      <c r="GB105" s="2">
        <f t="shared" si="127"/>
        <v>7.6114441049634975E-4</v>
      </c>
      <c r="GC105" s="2">
        <f t="shared" si="127"/>
        <v>9.2112613143689813E-4</v>
      </c>
      <c r="GD105" s="2">
        <f t="shared" si="127"/>
        <v>1.1030150954211969E-3</v>
      </c>
      <c r="GE105" s="2">
        <f t="shared" si="127"/>
        <v>1.2702126691017572E-3</v>
      </c>
      <c r="GF105" s="2">
        <f t="shared" si="127"/>
        <v>9.9834273907552641E-4</v>
      </c>
      <c r="GG105" s="2">
        <f t="shared" si="127"/>
        <v>8.2414107802387655E-4</v>
      </c>
      <c r="GH105" s="2">
        <f t="shared" si="127"/>
        <v>7.0185070882778581E-4</v>
      </c>
      <c r="GI105" s="2">
        <f t="shared" si="127"/>
        <v>6.3262865341433185E-4</v>
      </c>
      <c r="GJ105" s="2">
        <f t="shared" si="127"/>
        <v>4.8780579728988733E-4</v>
      </c>
      <c r="GK105" s="2">
        <f t="shared" si="127"/>
        <v>3.9866856372833932E-4</v>
      </c>
      <c r="GM105" s="86">
        <f t="shared" si="128"/>
        <v>1.4252005253608949E-6</v>
      </c>
      <c r="GN105" s="86">
        <f t="shared" si="128"/>
        <v>1.1803526969138563E-11</v>
      </c>
      <c r="GO105" s="86">
        <f t="shared" si="128"/>
        <v>1.5640611672164778E-12</v>
      </c>
      <c r="GP105" s="86">
        <f t="shared" si="128"/>
        <v>2.5376718351234855E-14</v>
      </c>
      <c r="GQ105" s="86">
        <f t="shared" si="128"/>
        <v>1.2953748804227565E-17</v>
      </c>
      <c r="GR105" s="86">
        <f t="shared" si="128"/>
        <v>2.4037175476211577E-21</v>
      </c>
      <c r="GS105" s="86">
        <f t="shared" si="128"/>
        <v>1.4995445314226934E-23</v>
      </c>
      <c r="GT105" s="86">
        <f t="shared" si="128"/>
        <v>9.7854293958496612E-23</v>
      </c>
      <c r="GU105" s="86">
        <f t="shared" si="128"/>
        <v>1.5561300331451034E-26</v>
      </c>
      <c r="GV105" s="86">
        <f t="shared" si="128"/>
        <v>1.4811869535700245E-17</v>
      </c>
      <c r="GW105" s="86">
        <f t="shared" si="128"/>
        <v>2.7815092825916714E-15</v>
      </c>
      <c r="GX105" s="86">
        <f t="shared" si="128"/>
        <v>1.0426189638781812E-13</v>
      </c>
      <c r="GY105" s="86">
        <f t="shared" si="128"/>
        <v>3.2897065282670158E-12</v>
      </c>
      <c r="GZ105" s="86">
        <f t="shared" si="128"/>
        <v>7.8810246816397217E-10</v>
      </c>
      <c r="HA105" s="86">
        <f t="shared" si="128"/>
        <v>1.6248529117201966E-15</v>
      </c>
      <c r="HC105" s="86">
        <f t="shared" si="73"/>
        <v>0.36398409208607768</v>
      </c>
      <c r="HD105" s="86">
        <f t="shared" si="73"/>
        <v>0.38162654512619421</v>
      </c>
      <c r="HE105" s="86">
        <f t="shared" si="73"/>
        <v>0.44123999821581333</v>
      </c>
      <c r="HF105" s="86">
        <f t="shared" si="73"/>
        <v>0.39486564234206922</v>
      </c>
      <c r="HG105" s="86">
        <f t="shared" si="73"/>
        <v>0.39813975500686571</v>
      </c>
      <c r="HH105" s="86">
        <f t="shared" si="73"/>
        <v>0.35047354033495209</v>
      </c>
      <c r="HI105" s="86">
        <f t="shared" si="138"/>
        <v>0.39556479158446683</v>
      </c>
      <c r="HJ105" s="86">
        <f t="shared" si="138"/>
        <v>0.47549891143939088</v>
      </c>
      <c r="HK105" s="86">
        <f t="shared" si="138"/>
        <v>0.58278436229890218</v>
      </c>
      <c r="HL105" s="86">
        <f t="shared" si="138"/>
        <v>0.47863440596111917</v>
      </c>
      <c r="HM105" s="86">
        <f t="shared" si="138"/>
        <v>0.39394658166740637</v>
      </c>
      <c r="HN105" s="86">
        <f t="shared" si="138"/>
        <v>0.32951493432772222</v>
      </c>
      <c r="HO105" s="86">
        <f t="shared" si="138"/>
        <v>0.28300325338681648</v>
      </c>
      <c r="HP105" s="86">
        <f t="shared" si="138"/>
        <v>0.25452938096159655</v>
      </c>
      <c r="HQ105" s="86">
        <f t="shared" si="138"/>
        <v>0.24312663204656262</v>
      </c>
      <c r="HS105" s="86">
        <f t="shared" si="129"/>
        <v>8.347585245595288E-24</v>
      </c>
      <c r="HT105" s="86">
        <f t="shared" si="129"/>
        <v>2.1778017271385572E-19</v>
      </c>
      <c r="HU105" s="86">
        <f t="shared" si="129"/>
        <v>7.4566353239783739E-20</v>
      </c>
      <c r="HV105" s="86">
        <f t="shared" si="129"/>
        <v>1.6572710156217672E-29</v>
      </c>
      <c r="HW105" s="86">
        <f t="shared" si="129"/>
        <v>1.406072462016483E-27</v>
      </c>
      <c r="HX105" s="86">
        <f t="shared" si="129"/>
        <v>2.4216194282343498E-29</v>
      </c>
      <c r="HY105" s="86">
        <f t="shared" si="129"/>
        <v>2.0360605189366108E-27</v>
      </c>
      <c r="HZ105" s="86">
        <f t="shared" si="129"/>
        <v>1.8831990864534156E-25</v>
      </c>
      <c r="IA105" s="86">
        <f t="shared" si="129"/>
        <v>1.3331910564158196E-23</v>
      </c>
      <c r="IB105" s="86">
        <f t="shared" si="129"/>
        <v>9.2673280800827673E-27</v>
      </c>
      <c r="IC105" s="86">
        <f t="shared" si="129"/>
        <v>7.8194505079275494E-28</v>
      </c>
      <c r="ID105" s="86">
        <f t="shared" si="129"/>
        <v>1.3834698547947411E-28</v>
      </c>
      <c r="IE105" s="86">
        <f t="shared" si="129"/>
        <v>2.1729972262146057E-29</v>
      </c>
      <c r="IF105" s="86">
        <f t="shared" si="129"/>
        <v>2.616915063027963E-23</v>
      </c>
      <c r="IG105" s="86">
        <f t="shared" si="129"/>
        <v>1.9974789820899415E-15</v>
      </c>
      <c r="II105" s="86">
        <f t="shared" si="130"/>
        <v>2.2986330094794911E-119</v>
      </c>
      <c r="IJ105" s="86">
        <f t="shared" si="130"/>
        <v>5.9555916242879801E-98</v>
      </c>
      <c r="IK105" s="86">
        <f t="shared" si="130"/>
        <v>1.6626217750757993E-103</v>
      </c>
      <c r="IL105" s="86">
        <f t="shared" si="130"/>
        <v>3.2053846792701366E-151</v>
      </c>
      <c r="IM105" s="86">
        <f t="shared" si="130"/>
        <v>1.0130071200245E-142</v>
      </c>
      <c r="IN105" s="86">
        <f t="shared" si="130"/>
        <v>1.1141830370684656E-150</v>
      </c>
      <c r="IO105" s="86">
        <f t="shared" si="130"/>
        <v>1.51841463704001E-143</v>
      </c>
      <c r="IP105" s="86">
        <f t="shared" si="130"/>
        <v>2.0079427164608668E-130</v>
      </c>
      <c r="IQ105" s="86">
        <f t="shared" si="130"/>
        <v>5.4329510510727047E-124</v>
      </c>
      <c r="IR105" s="86">
        <f t="shared" si="130"/>
        <v>3.6421047823663521E-138</v>
      </c>
      <c r="IS105" s="86">
        <f t="shared" si="130"/>
        <v>2.5557177855592333E-141</v>
      </c>
      <c r="IT105" s="86">
        <f t="shared" si="130"/>
        <v>3.1047578303881567E-143</v>
      </c>
      <c r="IU105" s="86">
        <f t="shared" si="130"/>
        <v>7.3430448883981573E-146</v>
      </c>
      <c r="IV105" s="86">
        <f t="shared" si="130"/>
        <v>3.4278075953455581E-73</v>
      </c>
      <c r="IW105" s="86">
        <f t="shared" si="130"/>
        <v>5.9728942651573761E-47</v>
      </c>
      <c r="IY105" s="86">
        <f t="shared" si="131"/>
        <v>0.36398551728660306</v>
      </c>
      <c r="IZ105" s="86">
        <f t="shared" si="131"/>
        <v>0.38162654513799771</v>
      </c>
      <c r="JA105" s="86">
        <f t="shared" si="131"/>
        <v>0.44123999821737742</v>
      </c>
      <c r="JB105" s="86">
        <f t="shared" si="131"/>
        <v>0.39486564234209459</v>
      </c>
      <c r="JC105" s="86">
        <f t="shared" si="131"/>
        <v>0.39813975500686571</v>
      </c>
      <c r="JD105" s="86">
        <f t="shared" si="131"/>
        <v>0.35047354033495209</v>
      </c>
      <c r="JE105" s="86">
        <f t="shared" si="131"/>
        <v>0.39556479158446683</v>
      </c>
      <c r="JF105" s="86">
        <f t="shared" si="131"/>
        <v>0.47549891143939088</v>
      </c>
      <c r="JG105" s="86">
        <f t="shared" si="131"/>
        <v>0.58278436229890218</v>
      </c>
      <c r="JH105" s="86">
        <f t="shared" si="131"/>
        <v>0.47863440596111917</v>
      </c>
      <c r="JI105" s="86">
        <f t="shared" si="131"/>
        <v>0.39394658166740915</v>
      </c>
      <c r="JJ105" s="86">
        <f t="shared" si="131"/>
        <v>0.32951493432782647</v>
      </c>
      <c r="JK105" s="86">
        <f t="shared" si="131"/>
        <v>0.28300325339010618</v>
      </c>
      <c r="JL105" s="86">
        <f t="shared" si="131"/>
        <v>0.25452938174969902</v>
      </c>
      <c r="JM105" s="86">
        <f t="shared" si="131"/>
        <v>0.24312663204656626</v>
      </c>
    </row>
    <row r="106" spans="2:273" x14ac:dyDescent="0.25">
      <c r="B106" s="2">
        <v>79</v>
      </c>
      <c r="C106" s="37">
        <v>160.49199999999999</v>
      </c>
      <c r="D106" s="37">
        <v>156.91800000000001</v>
      </c>
      <c r="E106" s="37">
        <v>160.29499999999999</v>
      </c>
      <c r="F106" s="37">
        <v>158.16399999999999</v>
      </c>
      <c r="G106" s="37">
        <v>154.393</v>
      </c>
      <c r="H106" s="37">
        <v>155.4</v>
      </c>
      <c r="I106" s="37">
        <v>160.267</v>
      </c>
      <c r="J106" s="37">
        <v>162.1</v>
      </c>
      <c r="K106" s="37">
        <v>154.04900000000001</v>
      </c>
      <c r="L106" s="37">
        <v>163.75399999999999</v>
      </c>
      <c r="M106" s="37">
        <v>159.44300000000001</v>
      </c>
      <c r="N106" s="37">
        <v>154.852</v>
      </c>
      <c r="O106" s="37">
        <v>152.672</v>
      </c>
      <c r="P106" s="37">
        <v>145.90199999999999</v>
      </c>
      <c r="Q106" s="37">
        <v>121.066</v>
      </c>
      <c r="S106" s="4">
        <f t="shared" si="132"/>
        <v>159.38043559964314</v>
      </c>
      <c r="T106" s="4">
        <f t="shared" si="132"/>
        <v>157.29785309233412</v>
      </c>
      <c r="U106" s="4">
        <f t="shared" si="132"/>
        <v>162.90479782355425</v>
      </c>
      <c r="V106" s="4">
        <f t="shared" si="132"/>
        <v>162.68419306893762</v>
      </c>
      <c r="W106" s="4">
        <f t="shared" si="132"/>
        <v>158.60596653979204</v>
      </c>
      <c r="X106" s="4">
        <f t="shared" si="132"/>
        <v>152.46768963500102</v>
      </c>
      <c r="Y106" s="4">
        <f t="shared" si="132"/>
        <v>160.99026713864407</v>
      </c>
      <c r="Z106" s="4">
        <f t="shared" si="132"/>
        <v>164.12241069223444</v>
      </c>
      <c r="AA106" s="4">
        <f t="shared" si="132"/>
        <v>157.30871835067762</v>
      </c>
      <c r="AB106" s="4">
        <f t="shared" si="132"/>
        <v>168.15779210646244</v>
      </c>
      <c r="AC106" s="4">
        <f t="shared" si="132"/>
        <v>160.85779436756548</v>
      </c>
      <c r="AD106" s="4">
        <f t="shared" si="132"/>
        <v>153.94861246711636</v>
      </c>
      <c r="AE106" s="4">
        <f t="shared" si="132"/>
        <v>148.93567583406031</v>
      </c>
      <c r="AF106" s="4">
        <f t="shared" si="132"/>
        <v>142.02544175201172</v>
      </c>
      <c r="AG106" s="4">
        <f t="shared" si="132"/>
        <v>120.0917182275592</v>
      </c>
      <c r="AI106" s="4">
        <f t="shared" si="133"/>
        <v>1.1115644003568548</v>
      </c>
      <c r="AJ106" s="4">
        <f t="shared" si="133"/>
        <v>-0.37985309233411613</v>
      </c>
      <c r="AK106" s="4">
        <f t="shared" si="133"/>
        <v>-2.6097978235542598</v>
      </c>
      <c r="AL106" s="4">
        <f t="shared" si="133"/>
        <v>-4.5201930689376297</v>
      </c>
      <c r="AM106" s="4">
        <f t="shared" si="133"/>
        <v>-4.2129665397920348</v>
      </c>
      <c r="AN106" s="4">
        <f t="shared" si="133"/>
        <v>2.9323103649989832</v>
      </c>
      <c r="AO106" s="4">
        <f t="shared" si="133"/>
        <v>-0.72326713864407566</v>
      </c>
      <c r="AP106" s="4">
        <f t="shared" si="133"/>
        <v>-2.0224106922344447</v>
      </c>
      <c r="AQ106" s="4">
        <f t="shared" si="133"/>
        <v>-3.2597183506776162</v>
      </c>
      <c r="AR106" s="4">
        <f t="shared" si="133"/>
        <v>-4.403792106462447</v>
      </c>
      <c r="AS106" s="4">
        <f t="shared" si="133"/>
        <v>-1.4147943675654631</v>
      </c>
      <c r="AT106" s="4">
        <f t="shared" si="133"/>
        <v>0.9033875328836416</v>
      </c>
      <c r="AU106" s="4">
        <f t="shared" si="133"/>
        <v>3.736324165939692</v>
      </c>
      <c r="AV106" s="4">
        <f t="shared" si="133"/>
        <v>3.876558247988271</v>
      </c>
      <c r="AW106" s="4">
        <f t="shared" si="133"/>
        <v>0.97428177244080416</v>
      </c>
      <c r="AY106" s="2">
        <f t="shared" si="125"/>
        <v>63.396157113377235</v>
      </c>
      <c r="AZ106" s="2">
        <f t="shared" si="125"/>
        <v>61.529177634477684</v>
      </c>
      <c r="BA106" s="2">
        <f t="shared" si="125"/>
        <v>59.287276676762914</v>
      </c>
      <c r="BB106" s="2">
        <f t="shared" si="125"/>
        <v>59.775015330925235</v>
      </c>
      <c r="BC106" s="2">
        <f t="shared" si="125"/>
        <v>57.950784409736592</v>
      </c>
      <c r="BD106" s="2">
        <f t="shared" si="125"/>
        <v>61.197055565206604</v>
      </c>
      <c r="BE106" s="2">
        <f t="shared" si="125"/>
        <v>64.071856156358294</v>
      </c>
      <c r="BF106" s="2">
        <f t="shared" si="125"/>
        <v>60.368437430617725</v>
      </c>
      <c r="BG106" s="2">
        <f t="shared" si="125"/>
        <v>58.509956798295946</v>
      </c>
      <c r="BH106" s="2">
        <f t="shared" si="125"/>
        <v>59.16856683292022</v>
      </c>
      <c r="BI106" s="2">
        <f t="shared" si="125"/>
        <v>62.162600010741059</v>
      </c>
      <c r="BJ106" s="2">
        <f t="shared" si="125"/>
        <v>63.706352023134436</v>
      </c>
      <c r="BK106" s="2">
        <f t="shared" si="125"/>
        <v>63.834143267943013</v>
      </c>
      <c r="BL106" s="2">
        <f t="shared" si="125"/>
        <v>62.933240687858095</v>
      </c>
      <c r="BM106" s="2">
        <f t="shared" si="125"/>
        <v>62.902069725023289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86.202355144618295</v>
      </c>
      <c r="DL106" s="2">
        <f t="shared" si="134"/>
        <v>88.573745486377064</v>
      </c>
      <c r="DM106" s="2">
        <f t="shared" si="134"/>
        <v>81.774502461976141</v>
      </c>
      <c r="DN106" s="2">
        <f t="shared" si="134"/>
        <v>82.837667247386776</v>
      </c>
      <c r="DO106" s="2">
        <f t="shared" si="134"/>
        <v>82.864479442508681</v>
      </c>
      <c r="DP106" s="2">
        <f t="shared" si="134"/>
        <v>79.822852090592335</v>
      </c>
      <c r="DQ106" s="2">
        <f t="shared" si="134"/>
        <v>82.345464446529078</v>
      </c>
      <c r="DR106" s="2">
        <f t="shared" si="134"/>
        <v>87.754336116322719</v>
      </c>
      <c r="DS106" s="2">
        <f t="shared" si="134"/>
        <v>81.219749718574107</v>
      </c>
      <c r="DT106" s="2">
        <f t="shared" si="134"/>
        <v>81.679529643527189</v>
      </c>
      <c r="DU106" s="2">
        <f t="shared" si="134"/>
        <v>81.620970445344142</v>
      </c>
      <c r="DV106" s="2">
        <f t="shared" si="134"/>
        <v>83.823188153310099</v>
      </c>
      <c r="DW106" s="2">
        <f t="shared" si="134"/>
        <v>87.286421857410886</v>
      </c>
      <c r="DX106" s="2">
        <f t="shared" si="134"/>
        <v>88.340830229419723</v>
      </c>
      <c r="DY106" s="2">
        <f t="shared" si="134"/>
        <v>80.59819519794722</v>
      </c>
      <c r="EA106" s="2">
        <f t="shared" si="94"/>
        <v>62.918493035764449</v>
      </c>
      <c r="EB106" s="2">
        <f t="shared" si="94"/>
        <v>60.907690738798117</v>
      </c>
      <c r="EC106" s="2">
        <f t="shared" si="94"/>
        <v>58.75390453896032</v>
      </c>
      <c r="ED106" s="2">
        <f t="shared" si="94"/>
        <v>59.099748769333381</v>
      </c>
      <c r="EE106" s="2">
        <f t="shared" si="94"/>
        <v>57.223977512428277</v>
      </c>
      <c r="EF106" s="2">
        <f t="shared" si="94"/>
        <v>60.636916446023207</v>
      </c>
      <c r="EG106" s="2">
        <f t="shared" si="94"/>
        <v>63.571692942623066</v>
      </c>
      <c r="EH106" s="2">
        <f t="shared" si="94"/>
        <v>59.616424135322148</v>
      </c>
      <c r="EI106" s="2">
        <f t="shared" si="94"/>
        <v>57.903741402490603</v>
      </c>
      <c r="EJ106" s="2">
        <f t="shared" si="94"/>
        <v>58.516707140251697</v>
      </c>
      <c r="EK106" s="2">
        <f t="shared" si="94"/>
        <v>61.559961994992975</v>
      </c>
      <c r="EL106" s="2">
        <f t="shared" si="94"/>
        <v>63.109705971460599</v>
      </c>
      <c r="EM106" s="2">
        <f t="shared" si="135"/>
        <v>63.153214465837038</v>
      </c>
      <c r="EN106" s="2">
        <f t="shared" si="135"/>
        <v>62.132764810581065</v>
      </c>
      <c r="EO106" s="2">
        <f t="shared" si="135"/>
        <v>62.231916386105695</v>
      </c>
      <c r="EQ106" s="2">
        <f t="shared" si="136"/>
        <v>61.461410340901004</v>
      </c>
      <c r="ER106" s="2">
        <f t="shared" si="136"/>
        <v>60.120755865623721</v>
      </c>
      <c r="ES106" s="2">
        <f t="shared" si="136"/>
        <v>58.651483589654859</v>
      </c>
      <c r="ET106" s="2">
        <f t="shared" si="136"/>
        <v>58.898918546964516</v>
      </c>
      <c r="EU106" s="2">
        <f t="shared" si="136"/>
        <v>57.661938698083063</v>
      </c>
      <c r="EV106" s="2">
        <f t="shared" si="136"/>
        <v>60.819463586042126</v>
      </c>
      <c r="EW106" s="2">
        <f t="shared" si="136"/>
        <v>62.770059936336743</v>
      </c>
      <c r="EX106" s="2">
        <f t="shared" si="136"/>
        <v>59.425618644114429</v>
      </c>
      <c r="EY106" s="2">
        <f t="shared" si="136"/>
        <v>57.769843992675739</v>
      </c>
      <c r="EZ106" s="2">
        <f t="shared" si="136"/>
        <v>58.039427878353685</v>
      </c>
      <c r="FA106" s="2">
        <f t="shared" si="136"/>
        <v>61.134421929730173</v>
      </c>
      <c r="FB106" s="2">
        <f t="shared" si="136"/>
        <v>63.229091452138633</v>
      </c>
      <c r="FC106" s="2">
        <f t="shared" si="136"/>
        <v>62.502688672849786</v>
      </c>
      <c r="FD106" s="2">
        <f t="shared" si="136"/>
        <v>61.058746362233805</v>
      </c>
      <c r="FE106" s="2">
        <f t="shared" si="136"/>
        <v>61.981412052562959</v>
      </c>
      <c r="FG106" s="2">
        <f t="shared" si="137"/>
        <v>0.9794418711963303</v>
      </c>
      <c r="FH106" s="2">
        <f t="shared" si="137"/>
        <v>0.97750664855823732</v>
      </c>
      <c r="FI106" s="2">
        <f t="shared" si="137"/>
        <v>0.97682586149454809</v>
      </c>
      <c r="FJ106" s="2">
        <f t="shared" si="137"/>
        <v>0.97154516373121735</v>
      </c>
      <c r="FK106" s="2">
        <f t="shared" si="137"/>
        <v>0.97166890831812347</v>
      </c>
      <c r="FL106" s="2">
        <f t="shared" si="137"/>
        <v>0.97081264156872027</v>
      </c>
      <c r="FM106" s="2">
        <f t="shared" si="137"/>
        <v>0.97331528261179168</v>
      </c>
      <c r="FN106" s="2">
        <f t="shared" si="137"/>
        <v>0.97326581881711949</v>
      </c>
      <c r="FO106" s="2">
        <f t="shared" si="137"/>
        <v>0.97399203792704137</v>
      </c>
      <c r="FP106" s="2">
        <f t="shared" si="137"/>
        <v>0.97183494795270919</v>
      </c>
      <c r="FQ106" s="2">
        <f t="shared" si="137"/>
        <v>0.96994056768850723</v>
      </c>
      <c r="FR106" s="2">
        <f t="shared" si="137"/>
        <v>0.97119971534050664</v>
      </c>
      <c r="FS106" s="2">
        <f t="shared" si="137"/>
        <v>0.9717658739045888</v>
      </c>
      <c r="FT106" s="2">
        <f t="shared" si="137"/>
        <v>0.96943496988456745</v>
      </c>
      <c r="FU106" s="2">
        <f t="shared" si="137"/>
        <v>0.96350578988375579</v>
      </c>
      <c r="FW106" s="2">
        <f t="shared" si="127"/>
        <v>6.9217668390752812E-4</v>
      </c>
      <c r="FX106" s="2">
        <f t="shared" si="127"/>
        <v>1.0361680395188399E-3</v>
      </c>
      <c r="FY106" s="2">
        <f t="shared" si="127"/>
        <v>1.0777770020666908E-3</v>
      </c>
      <c r="FZ106" s="2">
        <f t="shared" si="127"/>
        <v>9.5614126499853275E-4</v>
      </c>
      <c r="GA106" s="2">
        <f t="shared" si="127"/>
        <v>8.7561722462816403E-4</v>
      </c>
      <c r="GB106" s="2">
        <f t="shared" si="127"/>
        <v>8.3451696844019337E-4</v>
      </c>
      <c r="GC106" s="2">
        <f t="shared" si="127"/>
        <v>1.0099049701899876E-3</v>
      </c>
      <c r="GD106" s="2">
        <f t="shared" si="127"/>
        <v>1.2093033118284007E-3</v>
      </c>
      <c r="GE106" s="2">
        <f t="shared" si="127"/>
        <v>1.3925898372764082E-3</v>
      </c>
      <c r="GF106" s="2">
        <f t="shared" si="127"/>
        <v>1.0945556199303908E-3</v>
      </c>
      <c r="GG106" s="2">
        <f t="shared" si="127"/>
        <v>9.0358087739755182E-4</v>
      </c>
      <c r="GH106" s="2">
        <f t="shared" si="127"/>
        <v>7.6951189299506891E-4</v>
      </c>
      <c r="GI106" s="2">
        <f t="shared" si="127"/>
        <v>6.9362118964419082E-4</v>
      </c>
      <c r="GJ106" s="2">
        <f t="shared" si="127"/>
        <v>5.3484324955417736E-4</v>
      </c>
      <c r="GK106" s="2">
        <f t="shared" si="127"/>
        <v>4.3711457495492905E-4</v>
      </c>
      <c r="GM106" s="86">
        <f t="shared" si="128"/>
        <v>3.7994376987474703E-7</v>
      </c>
      <c r="GN106" s="86">
        <f t="shared" si="128"/>
        <v>7.5585499309842827E-13</v>
      </c>
      <c r="GO106" s="86">
        <f t="shared" si="128"/>
        <v>9.2489632923273775E-14</v>
      </c>
      <c r="GP106" s="86">
        <f t="shared" si="128"/>
        <v>8.954630291823441E-16</v>
      </c>
      <c r="GQ106" s="86">
        <f t="shared" si="128"/>
        <v>2.2245897734523927E-19</v>
      </c>
      <c r="GR106" s="86">
        <f t="shared" si="128"/>
        <v>1.4686482824763082E-23</v>
      </c>
      <c r="GS106" s="86">
        <f t="shared" si="128"/>
        <v>5.6298713142892018E-26</v>
      </c>
      <c r="GT106" s="86">
        <f t="shared" si="128"/>
        <v>4.9422134840687669E-25</v>
      </c>
      <c r="GU106" s="86">
        <f t="shared" si="128"/>
        <v>3.5329181292609288E-29</v>
      </c>
      <c r="GV106" s="86">
        <f t="shared" si="128"/>
        <v>2.7408870358719671E-19</v>
      </c>
      <c r="GW106" s="86">
        <f t="shared" si="128"/>
        <v>8.4825821153333628E-17</v>
      </c>
      <c r="GX106" s="86">
        <f t="shared" si="128"/>
        <v>4.6087373544078807E-15</v>
      </c>
      <c r="GY106" s="86">
        <f t="shared" si="128"/>
        <v>2.0554398071163679E-13</v>
      </c>
      <c r="GZ106" s="86">
        <f t="shared" si="128"/>
        <v>9.3183192720624036E-11</v>
      </c>
      <c r="HA106" s="86">
        <f t="shared" si="128"/>
        <v>5.3975135420557802E-17</v>
      </c>
      <c r="HC106" s="86">
        <f t="shared" si="73"/>
        <v>0.42577215263934914</v>
      </c>
      <c r="HD106" s="86">
        <f t="shared" si="73"/>
        <v>0.45330376151557311</v>
      </c>
      <c r="HE106" s="86">
        <f t="shared" si="73"/>
        <v>0.51749716705708515</v>
      </c>
      <c r="HF106" s="86">
        <f t="shared" si="73"/>
        <v>0.48086479457497644</v>
      </c>
      <c r="HG106" s="86">
        <f t="shared" si="73"/>
        <v>0.48405094330887671</v>
      </c>
      <c r="HH106" s="86">
        <f t="shared" si="73"/>
        <v>0.43476758584087277</v>
      </c>
      <c r="HI106" s="86">
        <f t="shared" si="138"/>
        <v>0.48461838480810293</v>
      </c>
      <c r="HJ106" s="86">
        <f t="shared" si="138"/>
        <v>0.56671147570665048</v>
      </c>
      <c r="HK106" s="86">
        <f t="shared" si="138"/>
        <v>0.61941732654344184</v>
      </c>
      <c r="HL106" s="86">
        <f t="shared" si="138"/>
        <v>0.56654242135402788</v>
      </c>
      <c r="HM106" s="86">
        <f t="shared" si="138"/>
        <v>0.47927775013484919</v>
      </c>
      <c r="HN106" s="86">
        <f t="shared" si="138"/>
        <v>0.40719457870313325</v>
      </c>
      <c r="HO106" s="86">
        <f t="shared" si="138"/>
        <v>0.35370650692396166</v>
      </c>
      <c r="HP106" s="86">
        <f t="shared" si="138"/>
        <v>0.32319517549915838</v>
      </c>
      <c r="HQ106" s="86">
        <f t="shared" si="138"/>
        <v>0.32410628481731102</v>
      </c>
      <c r="HS106" s="86">
        <f t="shared" si="129"/>
        <v>6.9068067359063796E-23</v>
      </c>
      <c r="HT106" s="86">
        <f t="shared" si="129"/>
        <v>1.3339785871619013E-18</v>
      </c>
      <c r="HU106" s="86">
        <f t="shared" si="129"/>
        <v>4.9757134041849791E-19</v>
      </c>
      <c r="HV106" s="86">
        <f t="shared" si="129"/>
        <v>2.6909258369576979E-28</v>
      </c>
      <c r="HW106" s="86">
        <f t="shared" si="129"/>
        <v>1.8569802369250222E-26</v>
      </c>
      <c r="HX106" s="86">
        <f t="shared" si="129"/>
        <v>3.6836091472415352E-28</v>
      </c>
      <c r="HY106" s="86">
        <f t="shared" si="129"/>
        <v>2.8314231302065895E-26</v>
      </c>
      <c r="HZ106" s="86">
        <f t="shared" si="129"/>
        <v>2.2373679524716667E-24</v>
      </c>
      <c r="IA106" s="86">
        <f t="shared" si="129"/>
        <v>1.4212138418117396E-22</v>
      </c>
      <c r="IB106" s="86">
        <f t="shared" si="129"/>
        <v>1.2215447306810361E-25</v>
      </c>
      <c r="IC106" s="86">
        <f t="shared" si="129"/>
        <v>1.0442102140868808E-26</v>
      </c>
      <c r="ID106" s="86">
        <f t="shared" si="129"/>
        <v>1.8412491904574185E-27</v>
      </c>
      <c r="IE106" s="86">
        <f t="shared" si="129"/>
        <v>2.9658312036203442E-28</v>
      </c>
      <c r="IF106" s="86">
        <f t="shared" si="129"/>
        <v>1.9132082461055519E-22</v>
      </c>
      <c r="IG106" s="86">
        <f t="shared" si="129"/>
        <v>6.7972244475731803E-15</v>
      </c>
      <c r="II106" s="86">
        <f t="shared" si="130"/>
        <v>1.8985129235173458E-116</v>
      </c>
      <c r="IJ106" s="86">
        <f t="shared" si="130"/>
        <v>1.9875131105770358E-95</v>
      </c>
      <c r="IK106" s="86">
        <f t="shared" si="130"/>
        <v>8.0335830084295644E-101</v>
      </c>
      <c r="IL106" s="86">
        <f t="shared" si="130"/>
        <v>2.4106338191264065E-147</v>
      </c>
      <c r="IM106" s="86">
        <f t="shared" si="130"/>
        <v>4.1353948763271852E-139</v>
      </c>
      <c r="IN106" s="86">
        <f t="shared" si="130"/>
        <v>6.8610605927534387E-147</v>
      </c>
      <c r="IO106" s="86">
        <f t="shared" si="130"/>
        <v>7.711553453344176E-140</v>
      </c>
      <c r="IP106" s="86">
        <f t="shared" si="130"/>
        <v>5.6752319141516058E-127</v>
      </c>
      <c r="IQ106" s="86">
        <f t="shared" si="130"/>
        <v>1.2098264911489224E-120</v>
      </c>
      <c r="IR106" s="86">
        <f t="shared" si="130"/>
        <v>1.4715091529427919E-134</v>
      </c>
      <c r="IS106" s="86">
        <f t="shared" si="130"/>
        <v>9.95947033232408E-138</v>
      </c>
      <c r="IT106" s="86">
        <f t="shared" si="130"/>
        <v>1.127141097065605E-139</v>
      </c>
      <c r="IU106" s="86">
        <f t="shared" si="130"/>
        <v>2.7611562773495801E-142</v>
      </c>
      <c r="IV106" s="86">
        <f t="shared" si="130"/>
        <v>1.7689291947850033E-71</v>
      </c>
      <c r="IW106" s="86">
        <f t="shared" si="130"/>
        <v>6.8125401271358876E-46</v>
      </c>
      <c r="IY106" s="86">
        <f t="shared" si="131"/>
        <v>0.42577253258311903</v>
      </c>
      <c r="IZ106" s="86">
        <f t="shared" si="131"/>
        <v>0.45330376151632895</v>
      </c>
      <c r="JA106" s="86">
        <f t="shared" si="131"/>
        <v>0.51749716705717763</v>
      </c>
      <c r="JB106" s="86">
        <f t="shared" si="131"/>
        <v>0.48086479457497733</v>
      </c>
      <c r="JC106" s="86">
        <f t="shared" si="131"/>
        <v>0.48405094330887671</v>
      </c>
      <c r="JD106" s="86">
        <f t="shared" si="131"/>
        <v>0.43476758584087277</v>
      </c>
      <c r="JE106" s="86">
        <f t="shared" si="131"/>
        <v>0.48461838480810293</v>
      </c>
      <c r="JF106" s="86">
        <f t="shared" si="131"/>
        <v>0.56671147570665048</v>
      </c>
      <c r="JG106" s="86">
        <f t="shared" si="131"/>
        <v>0.61941732654344184</v>
      </c>
      <c r="JH106" s="86">
        <f t="shared" si="131"/>
        <v>0.56654242135402788</v>
      </c>
      <c r="JI106" s="86">
        <f t="shared" si="131"/>
        <v>0.4792777501348493</v>
      </c>
      <c r="JJ106" s="86">
        <f t="shared" si="131"/>
        <v>0.40719457870313785</v>
      </c>
      <c r="JK106" s="86">
        <f t="shared" si="131"/>
        <v>0.35370650692416722</v>
      </c>
      <c r="JL106" s="86">
        <f t="shared" si="131"/>
        <v>0.32319517559234157</v>
      </c>
      <c r="JM106" s="86">
        <f t="shared" si="131"/>
        <v>0.32410628481731785</v>
      </c>
    </row>
    <row r="107" spans="2:273" x14ac:dyDescent="0.25">
      <c r="B107" s="2">
        <v>80</v>
      </c>
      <c r="C107" s="37">
        <v>162.721</v>
      </c>
      <c r="D107" s="37">
        <v>161.21299999999999</v>
      </c>
      <c r="E107" s="37">
        <v>161.55699999999999</v>
      </c>
      <c r="F107" s="37">
        <v>161.49199999999999</v>
      </c>
      <c r="G107" s="37">
        <v>160.738</v>
      </c>
      <c r="H107" s="37">
        <v>161.483</v>
      </c>
      <c r="I107" s="37">
        <v>162.75</v>
      </c>
      <c r="J107" s="37">
        <v>162.03299999999999</v>
      </c>
      <c r="K107" s="37">
        <v>144.262</v>
      </c>
      <c r="L107" s="37">
        <v>164.148</v>
      </c>
      <c r="M107" s="37">
        <v>163.96700000000001</v>
      </c>
      <c r="N107" s="37">
        <v>161.95099999999999</v>
      </c>
      <c r="O107" s="37">
        <v>159.55699999999999</v>
      </c>
      <c r="P107" s="37">
        <v>153.70500000000001</v>
      </c>
      <c r="Q107" s="37">
        <v>128.78700000000001</v>
      </c>
      <c r="S107" s="4">
        <f t="shared" si="132"/>
        <v>163.9242655625921</v>
      </c>
      <c r="T107" s="4">
        <f t="shared" si="132"/>
        <v>164.85000795924623</v>
      </c>
      <c r="U107" s="4">
        <f t="shared" si="132"/>
        <v>167.74988289919503</v>
      </c>
      <c r="V107" s="4">
        <f t="shared" si="132"/>
        <v>168.84944685478445</v>
      </c>
      <c r="W107" s="4">
        <f t="shared" si="132"/>
        <v>165.86410395350651</v>
      </c>
      <c r="X107" s="4">
        <f t="shared" si="132"/>
        <v>162.11477221731548</v>
      </c>
      <c r="Y107" s="4">
        <f t="shared" si="132"/>
        <v>168.67034322937326</v>
      </c>
      <c r="Z107" s="4">
        <f t="shared" si="132"/>
        <v>167.34729640936095</v>
      </c>
      <c r="AA107" s="4">
        <f t="shared" si="132"/>
        <v>144.65204936623638</v>
      </c>
      <c r="AB107" s="4">
        <f t="shared" si="132"/>
        <v>169.68143679370581</v>
      </c>
      <c r="AC107" s="4">
        <f t="shared" si="132"/>
        <v>168.07126150773615</v>
      </c>
      <c r="AD107" s="4">
        <f t="shared" si="132"/>
        <v>163.56954924727395</v>
      </c>
      <c r="AE107" s="4">
        <f t="shared" si="132"/>
        <v>159.62822244430015</v>
      </c>
      <c r="AF107" s="4">
        <f t="shared" si="132"/>
        <v>153.05380826852189</v>
      </c>
      <c r="AG107" s="4">
        <f t="shared" si="132"/>
        <v>129.30200017504862</v>
      </c>
      <c r="AI107" s="4">
        <f t="shared" si="133"/>
        <v>-1.2032655625920938</v>
      </c>
      <c r="AJ107" s="4">
        <f t="shared" si="133"/>
        <v>-3.6370079592462332</v>
      </c>
      <c r="AK107" s="4">
        <f t="shared" si="133"/>
        <v>-6.1928828991950411</v>
      </c>
      <c r="AL107" s="4">
        <f t="shared" si="133"/>
        <v>-7.357446854784456</v>
      </c>
      <c r="AM107" s="4">
        <f t="shared" si="133"/>
        <v>-5.1261039535065152</v>
      </c>
      <c r="AN107" s="4">
        <f t="shared" si="133"/>
        <v>-0.63177221731547206</v>
      </c>
      <c r="AO107" s="4">
        <f t="shared" si="133"/>
        <v>-5.920343229373259</v>
      </c>
      <c r="AP107" s="4">
        <f t="shared" si="133"/>
        <v>-5.3142964093609635</v>
      </c>
      <c r="AQ107" s="4">
        <f t="shared" si="133"/>
        <v>-0.39004936623638287</v>
      </c>
      <c r="AR107" s="4">
        <f t="shared" si="133"/>
        <v>-5.5334367937058175</v>
      </c>
      <c r="AS107" s="4">
        <f t="shared" si="133"/>
        <v>-4.1042615077361404</v>
      </c>
      <c r="AT107" s="4">
        <f t="shared" si="133"/>
        <v>-1.6185492472739611</v>
      </c>
      <c r="AU107" s="4">
        <f t="shared" si="133"/>
        <v>-7.1222444300161669E-2</v>
      </c>
      <c r="AV107" s="4">
        <f t="shared" si="133"/>
        <v>0.65119173147812148</v>
      </c>
      <c r="AW107" s="4">
        <f t="shared" si="133"/>
        <v>-0.51500017504861262</v>
      </c>
      <c r="AY107" s="2">
        <f t="shared" si="125"/>
        <v>63.195758181035778</v>
      </c>
      <c r="AZ107" s="2">
        <f t="shared" si="125"/>
        <v>61.335935705062653</v>
      </c>
      <c r="BA107" s="2">
        <f t="shared" si="125"/>
        <v>59.134329248683585</v>
      </c>
      <c r="BB107" s="2">
        <f t="shared" si="125"/>
        <v>59.60278498750646</v>
      </c>
      <c r="BC107" s="2">
        <f t="shared" si="125"/>
        <v>57.820229718464091</v>
      </c>
      <c r="BD107" s="2">
        <f t="shared" si="125"/>
        <v>61.049403644700199</v>
      </c>
      <c r="BE107" s="2">
        <f t="shared" si="125"/>
        <v>63.864181637292695</v>
      </c>
      <c r="BF107" s="2">
        <f t="shared" si="125"/>
        <v>60.203624439042201</v>
      </c>
      <c r="BG107" s="2">
        <f t="shared" si="125"/>
        <v>58.366795078889652</v>
      </c>
      <c r="BH107" s="2">
        <f t="shared" si="125"/>
        <v>59.014925092890635</v>
      </c>
      <c r="BI107" s="2">
        <f t="shared" si="125"/>
        <v>61.996171152813581</v>
      </c>
      <c r="BJ107" s="2">
        <f t="shared" si="125"/>
        <v>63.53945447893198</v>
      </c>
      <c r="BK107" s="2">
        <f t="shared" si="125"/>
        <v>63.634799073541679</v>
      </c>
      <c r="BL107" s="2">
        <f t="shared" si="125"/>
        <v>62.739213161422825</v>
      </c>
      <c r="BM107" s="2">
        <f t="shared" si="125"/>
        <v>62.739502475592431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86.458815552394498</v>
      </c>
      <c r="DL107" s="2">
        <f t="shared" si="134"/>
        <v>88.886312397417655</v>
      </c>
      <c r="DM107" s="2">
        <f t="shared" si="134"/>
        <v>82.004035343035326</v>
      </c>
      <c r="DN107" s="2">
        <f t="shared" si="134"/>
        <v>83.076052264808382</v>
      </c>
      <c r="DO107" s="2">
        <f t="shared" si="134"/>
        <v>83.131735191637603</v>
      </c>
      <c r="DP107" s="2">
        <f t="shared" si="134"/>
        <v>80.043310104529624</v>
      </c>
      <c r="DQ107" s="2">
        <f t="shared" si="134"/>
        <v>82.505376454033765</v>
      </c>
      <c r="DR107" s="2">
        <f t="shared" si="134"/>
        <v>88.092616135084441</v>
      </c>
      <c r="DS107" s="2">
        <f t="shared" si="134"/>
        <v>81.483678705440894</v>
      </c>
      <c r="DT107" s="2">
        <f t="shared" si="134"/>
        <v>81.940426360225132</v>
      </c>
      <c r="DU107" s="2">
        <f t="shared" si="134"/>
        <v>81.841175506072886</v>
      </c>
      <c r="DV107" s="2">
        <f t="shared" si="134"/>
        <v>84.044738675958186</v>
      </c>
      <c r="DW107" s="2">
        <f t="shared" si="134"/>
        <v>87.572570544090055</v>
      </c>
      <c r="DX107" s="2">
        <f t="shared" si="134"/>
        <v>88.674770715249679</v>
      </c>
      <c r="DY107" s="2">
        <f t="shared" si="134"/>
        <v>80.861395344574788</v>
      </c>
      <c r="EA107" s="2">
        <f t="shared" si="94"/>
        <v>62.751533472484233</v>
      </c>
      <c r="EB107" s="2">
        <f t="shared" si="94"/>
        <v>60.758640004495703</v>
      </c>
      <c r="EC107" s="2">
        <f t="shared" si="94"/>
        <v>58.639629805473128</v>
      </c>
      <c r="ED107" s="2">
        <f t="shared" si="94"/>
        <v>58.975995307587269</v>
      </c>
      <c r="EE107" s="2">
        <f t="shared" si="94"/>
        <v>57.146737878307469</v>
      </c>
      <c r="EF107" s="2">
        <f t="shared" si="94"/>
        <v>60.528435670783516</v>
      </c>
      <c r="EG107" s="2">
        <f t="shared" si="94"/>
        <v>63.398951936810533</v>
      </c>
      <c r="EH107" s="2">
        <f t="shared" si="94"/>
        <v>59.50520987800904</v>
      </c>
      <c r="EI107" s="2">
        <f t="shared" si="94"/>
        <v>57.804034140709362</v>
      </c>
      <c r="EJ107" s="2">
        <f t="shared" si="94"/>
        <v>58.409543074698426</v>
      </c>
      <c r="EK107" s="2">
        <f t="shared" si="94"/>
        <v>61.43568912633711</v>
      </c>
      <c r="EL107" s="2">
        <f t="shared" si="94"/>
        <v>62.984787469324694</v>
      </c>
      <c r="EM107" s="2">
        <f t="shared" si="135"/>
        <v>63.000988847904566</v>
      </c>
      <c r="EN107" s="2">
        <f t="shared" si="135"/>
        <v>61.994077286606412</v>
      </c>
      <c r="EO107" s="2">
        <f t="shared" si="135"/>
        <v>62.113622885712573</v>
      </c>
      <c r="EQ107" s="2">
        <f t="shared" si="136"/>
        <v>61.336044223299524</v>
      </c>
      <c r="ER107" s="2">
        <f t="shared" si="136"/>
        <v>59.997456286410049</v>
      </c>
      <c r="ES107" s="2">
        <f t="shared" si="136"/>
        <v>58.539965593542938</v>
      </c>
      <c r="ET107" s="2">
        <f t="shared" si="136"/>
        <v>58.781791179817077</v>
      </c>
      <c r="EU107" s="2">
        <f t="shared" si="136"/>
        <v>57.57044751255134</v>
      </c>
      <c r="EV107" s="2">
        <f t="shared" si="136"/>
        <v>60.703694225712375</v>
      </c>
      <c r="EW107" s="2">
        <f t="shared" si="136"/>
        <v>62.628605593241893</v>
      </c>
      <c r="EX107" s="2">
        <f t="shared" si="136"/>
        <v>59.321830843261019</v>
      </c>
      <c r="EY107" s="2">
        <f t="shared" si="136"/>
        <v>57.674541180996833</v>
      </c>
      <c r="EZ107" s="2">
        <f t="shared" si="136"/>
        <v>57.94831574467419</v>
      </c>
      <c r="FA107" s="2">
        <f t="shared" si="136"/>
        <v>61.023590194008413</v>
      </c>
      <c r="FB107" s="2">
        <f t="shared" si="136"/>
        <v>63.100198705998451</v>
      </c>
      <c r="FC107" s="2">
        <f t="shared" si="136"/>
        <v>62.370386531988004</v>
      </c>
      <c r="FD107" s="2">
        <f t="shared" si="136"/>
        <v>60.951975418571863</v>
      </c>
      <c r="FE107" s="2">
        <f t="shared" si="136"/>
        <v>61.874073360382752</v>
      </c>
      <c r="FG107" s="2">
        <f t="shared" si="137"/>
        <v>0.98121678688088165</v>
      </c>
      <c r="FH107" s="2">
        <f t="shared" si="137"/>
        <v>0.97944513808272327</v>
      </c>
      <c r="FI107" s="2">
        <f t="shared" si="137"/>
        <v>0.97882175049362719</v>
      </c>
      <c r="FJ107" s="2">
        <f t="shared" si="137"/>
        <v>0.97398374354305395</v>
      </c>
      <c r="FK107" s="2">
        <f t="shared" si="137"/>
        <v>0.97409716596005569</v>
      </c>
      <c r="FL107" s="2">
        <f t="shared" si="137"/>
        <v>0.97331227409023813</v>
      </c>
      <c r="FM107" s="2">
        <f t="shared" si="137"/>
        <v>0.97560597215161882</v>
      </c>
      <c r="FN107" s="2">
        <f t="shared" si="137"/>
        <v>0.97556064784795415</v>
      </c>
      <c r="FO107" s="2">
        <f t="shared" si="137"/>
        <v>0.9762260519313144</v>
      </c>
      <c r="FP107" s="2">
        <f t="shared" si="137"/>
        <v>0.97424935148799707</v>
      </c>
      <c r="FQ107" s="2">
        <f t="shared" si="137"/>
        <v>0.97251277081861587</v>
      </c>
      <c r="FR107" s="2">
        <f t="shared" si="137"/>
        <v>0.97366709766720816</v>
      </c>
      <c r="FS107" s="2">
        <f t="shared" si="137"/>
        <v>0.97418604141992238</v>
      </c>
      <c r="FT107" s="2">
        <f t="shared" si="137"/>
        <v>0.97204919056450634</v>
      </c>
      <c r="FU107" s="2">
        <f t="shared" si="137"/>
        <v>0.96660966526612913</v>
      </c>
      <c r="FW107" s="2">
        <f t="shared" si="127"/>
        <v>7.5890596207511894E-4</v>
      </c>
      <c r="FX107" s="2">
        <f t="shared" si="127"/>
        <v>1.1360220974436783E-3</v>
      </c>
      <c r="FY107" s="2">
        <f t="shared" si="127"/>
        <v>1.1816361142067142E-3</v>
      </c>
      <c r="FZ107" s="2">
        <f t="shared" si="127"/>
        <v>1.0482913479975774E-3</v>
      </c>
      <c r="GA107" s="2">
        <f t="shared" si="127"/>
        <v>9.6001409492995043E-4</v>
      </c>
      <c r="GB107" s="2">
        <f t="shared" si="127"/>
        <v>9.1495599463620734E-4</v>
      </c>
      <c r="GC107" s="2">
        <f t="shared" si="127"/>
        <v>1.107230898265209E-3</v>
      </c>
      <c r="GD107" s="2">
        <f t="shared" si="127"/>
        <v>1.3258200286618874E-3</v>
      </c>
      <c r="GE107" s="2">
        <f t="shared" si="127"/>
        <v>1.5267392683684501E-3</v>
      </c>
      <c r="GF107" s="2">
        <f t="shared" si="127"/>
        <v>1.2000296476866947E-3</v>
      </c>
      <c r="GG107" s="2">
        <f t="shared" si="127"/>
        <v>9.9067036798385424E-4</v>
      </c>
      <c r="GH107" s="2">
        <f t="shared" si="127"/>
        <v>8.4369037582407696E-4</v>
      </c>
      <c r="GI107" s="2">
        <f t="shared" si="127"/>
        <v>7.604896193786567E-4</v>
      </c>
      <c r="GJ107" s="2">
        <f t="shared" si="127"/>
        <v>5.8641370212600451E-4</v>
      </c>
      <c r="GK107" s="2">
        <f t="shared" si="127"/>
        <v>4.7926638902000068E-4</v>
      </c>
      <c r="GM107" s="86">
        <f t="shared" si="128"/>
        <v>9.4856482358688675E-8</v>
      </c>
      <c r="GN107" s="86">
        <f t="shared" si="128"/>
        <v>4.1714327935809249E-14</v>
      </c>
      <c r="GO107" s="86">
        <f t="shared" si="128"/>
        <v>4.7294717135143852E-15</v>
      </c>
      <c r="GP107" s="86">
        <f t="shared" si="128"/>
        <v>2.6515092878417707E-17</v>
      </c>
      <c r="GQ107" s="86">
        <f t="shared" si="128"/>
        <v>3.1037766974575915E-21</v>
      </c>
      <c r="GR107" s="86">
        <f t="shared" si="128"/>
        <v>6.8738947893672241E-26</v>
      </c>
      <c r="GS107" s="86">
        <f t="shared" si="128"/>
        <v>1.5835122886038035E-28</v>
      </c>
      <c r="GT107" s="86">
        <f t="shared" si="128"/>
        <v>1.9078168664791552E-27</v>
      </c>
      <c r="GU107" s="86">
        <f t="shared" si="128"/>
        <v>5.9228214647290401E-32</v>
      </c>
      <c r="GV107" s="86">
        <f t="shared" si="128"/>
        <v>4.1487009430608853E-21</v>
      </c>
      <c r="GW107" s="86">
        <f t="shared" si="128"/>
        <v>2.1648980475395983E-18</v>
      </c>
      <c r="GX107" s="86">
        <f t="shared" si="128"/>
        <v>1.7361875219934923E-16</v>
      </c>
      <c r="GY107" s="86">
        <f t="shared" si="128"/>
        <v>1.1128033530054997E-14</v>
      </c>
      <c r="GZ107" s="86">
        <f t="shared" si="128"/>
        <v>9.8946388324700913E-12</v>
      </c>
      <c r="HA107" s="86">
        <f t="shared" si="128"/>
        <v>1.5178885573251348E-18</v>
      </c>
      <c r="HC107" s="86">
        <f t="shared" si="73"/>
        <v>0.48348082505265561</v>
      </c>
      <c r="HD107" s="86">
        <f t="shared" si="73"/>
        <v>0.52840046888877246</v>
      </c>
      <c r="HE107" s="86">
        <f t="shared" si="73"/>
        <v>0.58872107058323175</v>
      </c>
      <c r="HF107" s="86">
        <f t="shared" si="73"/>
        <v>0.56183486980003017</v>
      </c>
      <c r="HG107" s="86">
        <f t="shared" si="73"/>
        <v>0.5694843184101378</v>
      </c>
      <c r="HH107" s="86">
        <f t="shared" si="73"/>
        <v>0.52699963075417522</v>
      </c>
      <c r="HI107" s="86">
        <f t="shared" si="138"/>
        <v>0.57562487801853812</v>
      </c>
      <c r="HJ107" s="86">
        <f t="shared" si="138"/>
        <v>0.6447996589606485</v>
      </c>
      <c r="HK107" s="86">
        <f t="shared" si="138"/>
        <v>0.60182061895224614</v>
      </c>
      <c r="HL107" s="86">
        <f t="shared" si="138"/>
        <v>0.63503468839652355</v>
      </c>
      <c r="HM107" s="86">
        <f t="shared" si="138"/>
        <v>0.56439641946405317</v>
      </c>
      <c r="HN107" s="86">
        <f t="shared" si="138"/>
        <v>0.49162705562602826</v>
      </c>
      <c r="HO107" s="86">
        <f t="shared" si="138"/>
        <v>0.43296140922216098</v>
      </c>
      <c r="HP107" s="86">
        <f t="shared" si="138"/>
        <v>0.40101715661335219</v>
      </c>
      <c r="HQ107" s="86">
        <f t="shared" si="138"/>
        <v>0.41706104995907212</v>
      </c>
      <c r="HS107" s="86">
        <f t="shared" si="129"/>
        <v>5.4700497639668476E-22</v>
      </c>
      <c r="HT107" s="86">
        <f t="shared" si="129"/>
        <v>7.8510629263989965E-18</v>
      </c>
      <c r="HU107" s="86">
        <f t="shared" si="129"/>
        <v>3.1812549417662558E-18</v>
      </c>
      <c r="HV107" s="86">
        <f t="shared" si="129"/>
        <v>4.1108397151177956E-27</v>
      </c>
      <c r="HW107" s="86">
        <f t="shared" si="129"/>
        <v>2.3187951274284466E-25</v>
      </c>
      <c r="HX107" s="86">
        <f t="shared" si="129"/>
        <v>5.2850623059072722E-27</v>
      </c>
      <c r="HY107" s="86">
        <f t="shared" si="129"/>
        <v>3.712977535184472E-25</v>
      </c>
      <c r="HZ107" s="86">
        <f t="shared" si="129"/>
        <v>2.5131597352685468E-23</v>
      </c>
      <c r="IA107" s="86">
        <f t="shared" si="129"/>
        <v>1.4332262103700966E-21</v>
      </c>
      <c r="IB107" s="86">
        <f t="shared" si="129"/>
        <v>1.5197309938278756E-24</v>
      </c>
      <c r="IC107" s="86">
        <f t="shared" si="129"/>
        <v>1.3185046533924387E-25</v>
      </c>
      <c r="ID107" s="86">
        <f t="shared" si="129"/>
        <v>2.3210099058527223E-26</v>
      </c>
      <c r="IE107" s="86">
        <f t="shared" si="129"/>
        <v>3.8360498587602798E-27</v>
      </c>
      <c r="IF107" s="86">
        <f t="shared" si="129"/>
        <v>1.3444107584059839E-21</v>
      </c>
      <c r="IG107" s="86">
        <f t="shared" si="129"/>
        <v>2.2601000019862069E-14</v>
      </c>
      <c r="II107" s="86">
        <f t="shared" si="130"/>
        <v>1.4414437538633825E-113</v>
      </c>
      <c r="IJ107" s="86">
        <f t="shared" si="130"/>
        <v>6.1411501248799508E-93</v>
      </c>
      <c r="IK107" s="86">
        <f t="shared" si="130"/>
        <v>3.5746756152069367E-98</v>
      </c>
      <c r="IL107" s="86">
        <f t="shared" si="130"/>
        <v>1.6125525577567559E-143</v>
      </c>
      <c r="IM107" s="86">
        <f t="shared" si="130"/>
        <v>1.5157666359141679E-135</v>
      </c>
      <c r="IN107" s="86">
        <f t="shared" si="130"/>
        <v>3.7761264664126219E-143</v>
      </c>
      <c r="IO107" s="86">
        <f t="shared" si="130"/>
        <v>3.4985385929364228E-136</v>
      </c>
      <c r="IP107" s="86">
        <f t="shared" si="130"/>
        <v>1.4400333550193924E-123</v>
      </c>
      <c r="IQ107" s="86">
        <f t="shared" si="130"/>
        <v>2.4210912657748812E-117</v>
      </c>
      <c r="IR107" s="86">
        <f t="shared" si="130"/>
        <v>5.3201817792224904E-131</v>
      </c>
      <c r="IS107" s="86">
        <f t="shared" si="130"/>
        <v>3.4851855859439484E-134</v>
      </c>
      <c r="IT107" s="86">
        <f t="shared" si="130"/>
        <v>3.6865992540108357E-136</v>
      </c>
      <c r="IU107" s="86">
        <f t="shared" si="130"/>
        <v>9.3637967490666589E-139</v>
      </c>
      <c r="IV107" s="86">
        <f t="shared" si="130"/>
        <v>8.7039957678558329E-70</v>
      </c>
      <c r="IW107" s="86">
        <f t="shared" si="130"/>
        <v>7.5516206581747651E-45</v>
      </c>
      <c r="IY107" s="86">
        <f t="shared" si="131"/>
        <v>0.48348091990913794</v>
      </c>
      <c r="IZ107" s="86">
        <f t="shared" si="131"/>
        <v>0.5284004688888142</v>
      </c>
      <c r="JA107" s="86">
        <f t="shared" si="131"/>
        <v>0.58872107058323653</v>
      </c>
      <c r="JB107" s="86">
        <f t="shared" si="131"/>
        <v>0.56183486980003017</v>
      </c>
      <c r="JC107" s="86">
        <f t="shared" si="131"/>
        <v>0.5694843184101378</v>
      </c>
      <c r="JD107" s="86">
        <f t="shared" si="131"/>
        <v>0.52699963075417522</v>
      </c>
      <c r="JE107" s="86">
        <f t="shared" si="131"/>
        <v>0.57562487801853812</v>
      </c>
      <c r="JF107" s="86">
        <f t="shared" si="131"/>
        <v>0.6447996589606485</v>
      </c>
      <c r="JG107" s="86">
        <f t="shared" si="131"/>
        <v>0.60182061895224614</v>
      </c>
      <c r="JH107" s="86">
        <f t="shared" si="131"/>
        <v>0.63503468839652355</v>
      </c>
      <c r="JI107" s="86">
        <f t="shared" si="131"/>
        <v>0.56439641946405317</v>
      </c>
      <c r="JJ107" s="86">
        <f t="shared" si="131"/>
        <v>0.49162705562602843</v>
      </c>
      <c r="JK107" s="86">
        <f t="shared" si="131"/>
        <v>0.43296140922217208</v>
      </c>
      <c r="JL107" s="86">
        <f t="shared" si="131"/>
        <v>0.40101715662324683</v>
      </c>
      <c r="JM107" s="86">
        <f t="shared" si="131"/>
        <v>0.41706104995909471</v>
      </c>
    </row>
    <row r="108" spans="2:273" x14ac:dyDescent="0.25">
      <c r="B108" s="2">
        <v>81</v>
      </c>
      <c r="C108" s="37">
        <v>161.869</v>
      </c>
      <c r="D108" s="37">
        <v>163.57400000000001</v>
      </c>
      <c r="E108" s="37">
        <v>160.59</v>
      </c>
      <c r="F108" s="37">
        <v>162.70500000000001</v>
      </c>
      <c r="G108" s="37">
        <v>160.42599999999999</v>
      </c>
      <c r="H108" s="37">
        <v>163.96700000000001</v>
      </c>
      <c r="I108" s="37">
        <v>164.65</v>
      </c>
      <c r="J108" s="37">
        <v>156.44999999999999</v>
      </c>
      <c r="K108" s="37">
        <v>128.65600000000001</v>
      </c>
      <c r="L108" s="37">
        <v>157.62299999999999</v>
      </c>
      <c r="M108" s="37">
        <v>162.98400000000001</v>
      </c>
      <c r="N108" s="37">
        <v>164.49199999999999</v>
      </c>
      <c r="O108" s="37">
        <v>164.16399999999999</v>
      </c>
      <c r="P108" s="37">
        <v>157.83600000000001</v>
      </c>
      <c r="Q108" s="37">
        <v>133.29499999999999</v>
      </c>
      <c r="S108" s="4">
        <f t="shared" si="132"/>
        <v>164.60173970039844</v>
      </c>
      <c r="T108" s="4">
        <f t="shared" si="132"/>
        <v>169.45362781551378</v>
      </c>
      <c r="U108" s="4">
        <f t="shared" si="132"/>
        <v>167.03198790383505</v>
      </c>
      <c r="V108" s="4">
        <f t="shared" si="132"/>
        <v>167.62155204668414</v>
      </c>
      <c r="W108" s="4">
        <f t="shared" si="132"/>
        <v>166.85189945360014</v>
      </c>
      <c r="X108" s="4">
        <f t="shared" si="132"/>
        <v>168.11844953589764</v>
      </c>
      <c r="Y108" s="4">
        <f t="shared" si="132"/>
        <v>170.26529755297884</v>
      </c>
      <c r="Z108" s="4">
        <f t="shared" si="132"/>
        <v>160.85970727795171</v>
      </c>
      <c r="AA108" s="4">
        <f t="shared" si="132"/>
        <v>124.99258151774106</v>
      </c>
      <c r="AB108" s="4">
        <f t="shared" si="132"/>
        <v>160.82618044441853</v>
      </c>
      <c r="AC108" s="4">
        <f t="shared" si="132"/>
        <v>169.26243534902068</v>
      </c>
      <c r="AD108" s="4">
        <f t="shared" si="132"/>
        <v>169.95453661067782</v>
      </c>
      <c r="AE108" s="4">
        <f t="shared" si="132"/>
        <v>168.26635910927956</v>
      </c>
      <c r="AF108" s="4">
        <f t="shared" si="132"/>
        <v>162.15621222068796</v>
      </c>
      <c r="AG108" s="4">
        <f t="shared" si="132"/>
        <v>135.84351806111468</v>
      </c>
      <c r="AI108" s="4">
        <f t="shared" si="133"/>
        <v>-2.7327397003984402</v>
      </c>
      <c r="AJ108" s="4">
        <f t="shared" si="133"/>
        <v>-5.8796278155137713</v>
      </c>
      <c r="AK108" s="4">
        <f t="shared" si="133"/>
        <v>-6.4419879038350416</v>
      </c>
      <c r="AL108" s="4">
        <f t="shared" si="133"/>
        <v>-4.9165520466841315</v>
      </c>
      <c r="AM108" s="4">
        <f t="shared" si="133"/>
        <v>-6.4258994536001524</v>
      </c>
      <c r="AN108" s="4">
        <f t="shared" si="133"/>
        <v>-4.1514495358976262</v>
      </c>
      <c r="AO108" s="4">
        <f t="shared" si="133"/>
        <v>-5.6152975529788307</v>
      </c>
      <c r="AP108" s="4">
        <f t="shared" si="133"/>
        <v>-4.4097072779517248</v>
      </c>
      <c r="AQ108" s="4">
        <f t="shared" si="133"/>
        <v>3.6634184822589475</v>
      </c>
      <c r="AR108" s="4">
        <f t="shared" si="133"/>
        <v>-3.2031804444185354</v>
      </c>
      <c r="AS108" s="4">
        <f t="shared" si="133"/>
        <v>-6.2784353490206684</v>
      </c>
      <c r="AT108" s="4">
        <f t="shared" si="133"/>
        <v>-5.4625366106778301</v>
      </c>
      <c r="AU108" s="4">
        <f t="shared" si="133"/>
        <v>-4.1023591092795755</v>
      </c>
      <c r="AV108" s="4">
        <f t="shared" si="133"/>
        <v>-4.3202122206879494</v>
      </c>
      <c r="AW108" s="4">
        <f t="shared" si="133"/>
        <v>-2.5485180611146916</v>
      </c>
      <c r="AY108" s="2">
        <f t="shared" si="125"/>
        <v>62.997485904147972</v>
      </c>
      <c r="AZ108" s="2">
        <f t="shared" si="125"/>
        <v>61.145586537313598</v>
      </c>
      <c r="BA108" s="2">
        <f t="shared" si="125"/>
        <v>58.984003666873448</v>
      </c>
      <c r="BB108" s="2">
        <f t="shared" si="125"/>
        <v>59.433775119958987</v>
      </c>
      <c r="BC108" s="2">
        <f t="shared" si="125"/>
        <v>57.693349219297048</v>
      </c>
      <c r="BD108" s="2">
        <f t="shared" si="125"/>
        <v>60.904248629582241</v>
      </c>
      <c r="BE108" s="2">
        <f t="shared" si="125"/>
        <v>63.65871719708813</v>
      </c>
      <c r="BF108" s="2">
        <f t="shared" si="125"/>
        <v>60.042336749183534</v>
      </c>
      <c r="BG108" s="2">
        <f t="shared" si="125"/>
        <v>58.226519071476147</v>
      </c>
      <c r="BH108" s="2">
        <f t="shared" si="125"/>
        <v>58.864331507012594</v>
      </c>
      <c r="BI108" s="2">
        <f t="shared" si="125"/>
        <v>61.832418001003653</v>
      </c>
      <c r="BJ108" s="2">
        <f t="shared" si="125"/>
        <v>63.375260259834363</v>
      </c>
      <c r="BK108" s="2">
        <f t="shared" si="125"/>
        <v>63.438394101293902</v>
      </c>
      <c r="BL108" s="2">
        <f t="shared" si="125"/>
        <v>62.548624072452917</v>
      </c>
      <c r="BM108" s="2">
        <f t="shared" si="125"/>
        <v>62.579456828504838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86.715275960170686</v>
      </c>
      <c r="DL108" s="2">
        <f t="shared" si="134"/>
        <v>89.198879308458245</v>
      </c>
      <c r="DM108" s="2">
        <f t="shared" si="134"/>
        <v>82.233568224094526</v>
      </c>
      <c r="DN108" s="2">
        <f t="shared" si="134"/>
        <v>83.314437282229989</v>
      </c>
      <c r="DO108" s="2">
        <f t="shared" si="134"/>
        <v>83.398990940766524</v>
      </c>
      <c r="DP108" s="2">
        <f t="shared" si="134"/>
        <v>80.263768118466899</v>
      </c>
      <c r="DQ108" s="2">
        <f t="shared" si="134"/>
        <v>82.665288461538452</v>
      </c>
      <c r="DR108" s="2">
        <f t="shared" si="134"/>
        <v>88.430896153846163</v>
      </c>
      <c r="DS108" s="2">
        <f t="shared" si="134"/>
        <v>81.747607692307696</v>
      </c>
      <c r="DT108" s="2">
        <f t="shared" si="134"/>
        <v>82.201323076923074</v>
      </c>
      <c r="DU108" s="2">
        <f t="shared" si="134"/>
        <v>82.061380566801631</v>
      </c>
      <c r="DV108" s="2">
        <f t="shared" si="134"/>
        <v>84.266289198606273</v>
      </c>
      <c r="DW108" s="2">
        <f t="shared" si="134"/>
        <v>87.858719230769225</v>
      </c>
      <c r="DX108" s="2">
        <f t="shared" si="134"/>
        <v>89.008711201079635</v>
      </c>
      <c r="DY108" s="2">
        <f t="shared" si="134"/>
        <v>81.124595491202342</v>
      </c>
      <c r="EA108" s="2">
        <f t="shared" si="94"/>
        <v>62.584573909204025</v>
      </c>
      <c r="EB108" s="2">
        <f t="shared" si="94"/>
        <v>60.60958927019329</v>
      </c>
      <c r="EC108" s="2">
        <f t="shared" si="94"/>
        <v>58.525355071985928</v>
      </c>
      <c r="ED108" s="2">
        <f t="shared" si="94"/>
        <v>58.852241845841149</v>
      </c>
      <c r="EE108" s="2">
        <f t="shared" si="94"/>
        <v>57.069498244186661</v>
      </c>
      <c r="EF108" s="2">
        <f t="shared" si="94"/>
        <v>60.419954895543825</v>
      </c>
      <c r="EG108" s="2">
        <f t="shared" si="94"/>
        <v>63.226210930998008</v>
      </c>
      <c r="EH108" s="2">
        <f t="shared" si="94"/>
        <v>59.393995620695932</v>
      </c>
      <c r="EI108" s="2">
        <f t="shared" si="94"/>
        <v>57.704326878928129</v>
      </c>
      <c r="EJ108" s="2">
        <f t="shared" si="94"/>
        <v>58.302379009145156</v>
      </c>
      <c r="EK108" s="2">
        <f t="shared" si="94"/>
        <v>61.311416257681245</v>
      </c>
      <c r="EL108" s="2">
        <f t="shared" si="94"/>
        <v>62.859868967188781</v>
      </c>
      <c r="EM108" s="2">
        <f t="shared" si="135"/>
        <v>62.8487632299721</v>
      </c>
      <c r="EN108" s="2">
        <f t="shared" si="135"/>
        <v>61.855389762631759</v>
      </c>
      <c r="EO108" s="2">
        <f t="shared" si="135"/>
        <v>61.995329385319451</v>
      </c>
      <c r="EQ108" s="2">
        <f t="shared" si="136"/>
        <v>61.210678105698051</v>
      </c>
      <c r="ER108" s="2">
        <f t="shared" si="136"/>
        <v>59.874156707196377</v>
      </c>
      <c r="ES108" s="2">
        <f t="shared" si="136"/>
        <v>58.428447597431017</v>
      </c>
      <c r="ET108" s="2">
        <f t="shared" si="136"/>
        <v>58.66466381266963</v>
      </c>
      <c r="EU108" s="2">
        <f t="shared" si="136"/>
        <v>57.478956327019624</v>
      </c>
      <c r="EV108" s="2">
        <f t="shared" si="136"/>
        <v>60.587924865382618</v>
      </c>
      <c r="EW108" s="2">
        <f t="shared" si="136"/>
        <v>62.487151250147043</v>
      </c>
      <c r="EX108" s="2">
        <f t="shared" si="136"/>
        <v>59.218043042407601</v>
      </c>
      <c r="EY108" s="2">
        <f t="shared" si="136"/>
        <v>57.579238369317927</v>
      </c>
      <c r="EZ108" s="2">
        <f t="shared" si="136"/>
        <v>57.857203610994702</v>
      </c>
      <c r="FA108" s="2">
        <f t="shared" si="136"/>
        <v>60.912758458286646</v>
      </c>
      <c r="FB108" s="2">
        <f t="shared" si="136"/>
        <v>62.97130595985827</v>
      </c>
      <c r="FC108" s="2">
        <f t="shared" si="136"/>
        <v>62.238084391126222</v>
      </c>
      <c r="FD108" s="2">
        <f t="shared" si="136"/>
        <v>60.84520447490992</v>
      </c>
      <c r="FE108" s="2">
        <f t="shared" si="136"/>
        <v>61.766734668202545</v>
      </c>
      <c r="FG108" s="2">
        <f t="shared" si="137"/>
        <v>0.98284114727282534</v>
      </c>
      <c r="FH108" s="2">
        <f t="shared" si="137"/>
        <v>0.98121977712409769</v>
      </c>
      <c r="FI108" s="2">
        <f t="shared" si="137"/>
        <v>0.9806491474215604</v>
      </c>
      <c r="FJ108" s="2">
        <f t="shared" si="137"/>
        <v>0.97621845261664675</v>
      </c>
      <c r="FK108" s="2">
        <f t="shared" si="137"/>
        <v>0.97632236927245364</v>
      </c>
      <c r="FL108" s="2">
        <f t="shared" si="137"/>
        <v>0.97560321541638062</v>
      </c>
      <c r="FM108" s="2">
        <f t="shared" si="137"/>
        <v>0.97770452695965515</v>
      </c>
      <c r="FN108" s="2">
        <f t="shared" si="137"/>
        <v>0.97766301251544141</v>
      </c>
      <c r="FO108" s="2">
        <f t="shared" si="137"/>
        <v>0.9782724508992291</v>
      </c>
      <c r="FP108" s="2">
        <f t="shared" si="137"/>
        <v>0.97646179709551828</v>
      </c>
      <c r="FQ108" s="2">
        <f t="shared" si="137"/>
        <v>0.97487057155429468</v>
      </c>
      <c r="FR108" s="2">
        <f t="shared" si="137"/>
        <v>0.97592833334908236</v>
      </c>
      <c r="FS108" s="2">
        <f t="shared" si="137"/>
        <v>0.97640379476176997</v>
      </c>
      <c r="FT108" s="2">
        <f t="shared" si="137"/>
        <v>0.97444571141977765</v>
      </c>
      <c r="FU108" s="2">
        <f t="shared" si="137"/>
        <v>0.96945792054450308</v>
      </c>
      <c r="FW108" s="2">
        <f t="shared" si="127"/>
        <v>8.3206291845696408E-4</v>
      </c>
      <c r="FX108" s="2">
        <f t="shared" si="127"/>
        <v>1.2454869531165059E-3</v>
      </c>
      <c r="FY108" s="2">
        <f t="shared" si="127"/>
        <v>1.2954905463332662E-3</v>
      </c>
      <c r="FZ108" s="2">
        <f t="shared" si="127"/>
        <v>1.1493123679830774E-3</v>
      </c>
      <c r="GA108" s="2">
        <f t="shared" si="127"/>
        <v>1.0525370366498449E-3</v>
      </c>
      <c r="GB108" s="2">
        <f t="shared" si="127"/>
        <v>1.0031407480009871E-3</v>
      </c>
      <c r="GC108" s="2">
        <f t="shared" si="127"/>
        <v>1.2139248621716393E-3</v>
      </c>
      <c r="GD108" s="2">
        <f t="shared" si="127"/>
        <v>1.4535468263025511E-3</v>
      </c>
      <c r="GE108" s="2">
        <f t="shared" si="127"/>
        <v>1.6737897746644827E-3</v>
      </c>
      <c r="GF108" s="2">
        <f t="shared" si="127"/>
        <v>1.3156540213385389E-3</v>
      </c>
      <c r="GG108" s="2">
        <f t="shared" si="127"/>
        <v>1.0861446464285897E-3</v>
      </c>
      <c r="GH108" s="2">
        <f t="shared" si="127"/>
        <v>9.2501280744830734E-4</v>
      </c>
      <c r="GI108" s="2">
        <f t="shared" si="127"/>
        <v>8.3379910964538942E-4</v>
      </c>
      <c r="GJ108" s="2">
        <f t="shared" si="127"/>
        <v>6.4295346247812159E-4</v>
      </c>
      <c r="GK108" s="2">
        <f t="shared" si="127"/>
        <v>5.2548084812362964E-4</v>
      </c>
      <c r="GM108" s="86">
        <f t="shared" si="128"/>
        <v>2.2178309692136788E-8</v>
      </c>
      <c r="GN108" s="86">
        <f t="shared" si="128"/>
        <v>1.9840174977348324E-15</v>
      </c>
      <c r="GO108" s="86">
        <f t="shared" si="128"/>
        <v>2.0912522742551194E-16</v>
      </c>
      <c r="GP108" s="86">
        <f t="shared" si="128"/>
        <v>6.5880573770577882E-19</v>
      </c>
      <c r="GQ108" s="86">
        <f t="shared" si="128"/>
        <v>3.5179859937776769E-23</v>
      </c>
      <c r="GR108" s="86">
        <f t="shared" si="128"/>
        <v>2.4644204813473902E-28</v>
      </c>
      <c r="GS108" s="86">
        <f t="shared" si="128"/>
        <v>3.3366265177553922E-31</v>
      </c>
      <c r="GT108" s="86">
        <f t="shared" si="128"/>
        <v>5.6286234747207835E-30</v>
      </c>
      <c r="GU108" s="86">
        <f t="shared" si="128"/>
        <v>7.3316944022088245E-35</v>
      </c>
      <c r="GV108" s="86">
        <f t="shared" si="128"/>
        <v>5.1362629940832375E-23</v>
      </c>
      <c r="GW108" s="86">
        <f t="shared" si="128"/>
        <v>4.6236244657550943E-20</v>
      </c>
      <c r="GX108" s="86">
        <f t="shared" si="128"/>
        <v>5.5737932847387844E-18</v>
      </c>
      <c r="GY108" s="86">
        <f t="shared" si="128"/>
        <v>5.2201756616727896E-16</v>
      </c>
      <c r="GZ108" s="86">
        <f t="shared" si="128"/>
        <v>9.4351786385286296E-13</v>
      </c>
      <c r="HA108" s="86">
        <f t="shared" si="128"/>
        <v>3.6132083904949373E-20</v>
      </c>
      <c r="HC108" s="86">
        <f t="shared" si="73"/>
        <v>0.53003178411071339</v>
      </c>
      <c r="HD108" s="86">
        <f t="shared" si="73"/>
        <v>0.59865026723360604</v>
      </c>
      <c r="HE108" s="86">
        <f t="shared" si="73"/>
        <v>0.63853738716506381</v>
      </c>
      <c r="HF108" s="86">
        <f t="shared" si="73"/>
        <v>0.61633122211053182</v>
      </c>
      <c r="HG108" s="86">
        <f t="shared" si="73"/>
        <v>0.63435218497334123</v>
      </c>
      <c r="HH108" s="86">
        <f t="shared" si="73"/>
        <v>0.61557919712109466</v>
      </c>
      <c r="HI108" s="86">
        <f t="shared" si="138"/>
        <v>0.64711975991173809</v>
      </c>
      <c r="HJ108" s="86">
        <f t="shared" si="138"/>
        <v>0.67278571161705392</v>
      </c>
      <c r="HK108" s="86">
        <f t="shared" si="138"/>
        <v>0.52186443953453687</v>
      </c>
      <c r="HL108" s="86">
        <f t="shared" si="138"/>
        <v>0.65018741520124601</v>
      </c>
      <c r="HM108" s="86">
        <f t="shared" si="138"/>
        <v>0.62997831938875548</v>
      </c>
      <c r="HN108" s="86">
        <f t="shared" si="138"/>
        <v>0.57355952162388391</v>
      </c>
      <c r="HO108" s="86">
        <f t="shared" si="138"/>
        <v>0.5156081869278899</v>
      </c>
      <c r="HP108" s="86">
        <f t="shared" si="138"/>
        <v>0.48305890482096764</v>
      </c>
      <c r="HQ108" s="86">
        <f t="shared" si="138"/>
        <v>0.51137149416254801</v>
      </c>
      <c r="HS108" s="86">
        <f t="shared" si="129"/>
        <v>4.1467755770026925E-21</v>
      </c>
      <c r="HT108" s="86">
        <f t="shared" si="129"/>
        <v>4.4398306011350922E-17</v>
      </c>
      <c r="HU108" s="86">
        <f t="shared" si="129"/>
        <v>1.9488668608430535E-17</v>
      </c>
      <c r="HV108" s="86">
        <f t="shared" si="129"/>
        <v>5.9086634110430684E-26</v>
      </c>
      <c r="HW108" s="86">
        <f t="shared" si="129"/>
        <v>2.7376759280464898E-24</v>
      </c>
      <c r="HX108" s="86">
        <f t="shared" si="129"/>
        <v>7.1522776010584404E-26</v>
      </c>
      <c r="HY108" s="86">
        <f t="shared" si="129"/>
        <v>4.5914845125707508E-24</v>
      </c>
      <c r="HZ108" s="86">
        <f t="shared" si="129"/>
        <v>2.6690366090760817E-22</v>
      </c>
      <c r="IA108" s="86">
        <f t="shared" si="129"/>
        <v>1.3673184911279074E-20</v>
      </c>
      <c r="IB108" s="86">
        <f t="shared" si="129"/>
        <v>1.7845820135047227E-23</v>
      </c>
      <c r="IC108" s="86">
        <f t="shared" si="129"/>
        <v>1.5742232556165548E-24</v>
      </c>
      <c r="ID108" s="86">
        <f t="shared" si="129"/>
        <v>2.7712207017469487E-25</v>
      </c>
      <c r="IE108" s="86">
        <f t="shared" si="129"/>
        <v>4.7019747218584821E-26</v>
      </c>
      <c r="IF108" s="86">
        <f t="shared" si="129"/>
        <v>9.0804150164869753E-21</v>
      </c>
      <c r="IG108" s="86">
        <f t="shared" si="129"/>
        <v>7.3430424452416925E-14</v>
      </c>
      <c r="II108" s="86">
        <f t="shared" si="130"/>
        <v>1.0060598646680226E-110</v>
      </c>
      <c r="IJ108" s="86">
        <f t="shared" si="130"/>
        <v>1.7568962784105974E-90</v>
      </c>
      <c r="IK108" s="86">
        <f t="shared" si="130"/>
        <v>1.464797658068192E-95</v>
      </c>
      <c r="IL108" s="86">
        <f t="shared" si="130"/>
        <v>9.5946708701856223E-140</v>
      </c>
      <c r="IM108" s="86">
        <f t="shared" si="130"/>
        <v>4.9883913680103468E-132</v>
      </c>
      <c r="IN108" s="86">
        <f t="shared" si="130"/>
        <v>1.8574805704974836E-139</v>
      </c>
      <c r="IO108" s="86">
        <f t="shared" si="130"/>
        <v>1.4178387458017708E-132</v>
      </c>
      <c r="IP108" s="86">
        <f t="shared" si="130"/>
        <v>3.2803514341588733E-120</v>
      </c>
      <c r="IQ108" s="86">
        <f t="shared" si="130"/>
        <v>4.3541400233515162E-114</v>
      </c>
      <c r="IR108" s="86">
        <f t="shared" si="130"/>
        <v>1.7212545125953109E-127</v>
      </c>
      <c r="IS108" s="86">
        <f t="shared" si="130"/>
        <v>1.0951758770188987E-130</v>
      </c>
      <c r="IT108" s="86">
        <f t="shared" si="130"/>
        <v>1.0863568610732262E-132</v>
      </c>
      <c r="IU108" s="86">
        <f t="shared" si="130"/>
        <v>2.8639202481291934E-135</v>
      </c>
      <c r="IV108" s="86">
        <f t="shared" si="130"/>
        <v>4.0835949637620908E-68</v>
      </c>
      <c r="IW108" s="86">
        <f t="shared" si="130"/>
        <v>8.1354112759082386E-44</v>
      </c>
      <c r="IY108" s="86">
        <f t="shared" si="131"/>
        <v>0.53003180628902313</v>
      </c>
      <c r="IZ108" s="86">
        <f t="shared" si="131"/>
        <v>0.59865026723360804</v>
      </c>
      <c r="JA108" s="86">
        <f t="shared" si="131"/>
        <v>0.63853738716506403</v>
      </c>
      <c r="JB108" s="86">
        <f t="shared" si="131"/>
        <v>0.61633122211053182</v>
      </c>
      <c r="JC108" s="86">
        <f t="shared" si="131"/>
        <v>0.63435218497334123</v>
      </c>
      <c r="JD108" s="86">
        <f t="shared" si="131"/>
        <v>0.61557919712109466</v>
      </c>
      <c r="JE108" s="86">
        <f t="shared" si="131"/>
        <v>0.64711975991173809</v>
      </c>
      <c r="JF108" s="86">
        <f t="shared" si="131"/>
        <v>0.67278571161705392</v>
      </c>
      <c r="JG108" s="86">
        <f t="shared" si="131"/>
        <v>0.52186443953453687</v>
      </c>
      <c r="JH108" s="86">
        <f t="shared" si="131"/>
        <v>0.65018741520124601</v>
      </c>
      <c r="JI108" s="86">
        <f t="shared" si="131"/>
        <v>0.62997831938875548</v>
      </c>
      <c r="JJ108" s="86">
        <f t="shared" si="131"/>
        <v>0.57355952162388391</v>
      </c>
      <c r="JK108" s="86">
        <f t="shared" si="131"/>
        <v>0.51560818692789046</v>
      </c>
      <c r="JL108" s="86">
        <f t="shared" si="131"/>
        <v>0.48305890482191116</v>
      </c>
      <c r="JM108" s="86">
        <f t="shared" si="131"/>
        <v>0.5113714941626214</v>
      </c>
    </row>
    <row r="109" spans="2:273" x14ac:dyDescent="0.25">
      <c r="B109" s="2">
        <v>82</v>
      </c>
      <c r="C109" s="37">
        <v>157.29499999999999</v>
      </c>
      <c r="D109" s="37">
        <v>161.24600000000001</v>
      </c>
      <c r="E109" s="37">
        <v>157.279</v>
      </c>
      <c r="F109" s="37">
        <v>157.70500000000001</v>
      </c>
      <c r="G109" s="37">
        <v>155.393</v>
      </c>
      <c r="H109" s="37">
        <v>162.88300000000001</v>
      </c>
      <c r="I109" s="37">
        <v>159.583</v>
      </c>
      <c r="J109" s="37">
        <v>142.55000000000001</v>
      </c>
      <c r="K109" s="37">
        <v>107.508</v>
      </c>
      <c r="L109" s="37">
        <v>144.393</v>
      </c>
      <c r="M109" s="37">
        <v>157.852</v>
      </c>
      <c r="N109" s="37">
        <v>163.49199999999999</v>
      </c>
      <c r="O109" s="37">
        <v>166.41</v>
      </c>
      <c r="P109" s="37">
        <v>161.52500000000001</v>
      </c>
      <c r="Q109" s="37">
        <v>134.066</v>
      </c>
      <c r="S109" s="4">
        <f t="shared" si="132"/>
        <v>160.69538209328761</v>
      </c>
      <c r="T109" s="4">
        <f t="shared" si="132"/>
        <v>168.74883659776171</v>
      </c>
      <c r="U109" s="4">
        <f t="shared" si="132"/>
        <v>158.42329223503009</v>
      </c>
      <c r="V109" s="4">
        <f t="shared" si="132"/>
        <v>156.36702853521055</v>
      </c>
      <c r="W109" s="4">
        <f t="shared" si="132"/>
        <v>157.86316564141617</v>
      </c>
      <c r="X109" s="4">
        <f t="shared" si="132"/>
        <v>166.09471641302025</v>
      </c>
      <c r="Y109" s="4">
        <f t="shared" si="132"/>
        <v>161.15984133245695</v>
      </c>
      <c r="Z109" s="4">
        <f t="shared" si="132"/>
        <v>141.59908541892531</v>
      </c>
      <c r="AA109" s="4">
        <f t="shared" si="132"/>
        <v>102.88153734927118</v>
      </c>
      <c r="AB109" s="4">
        <f t="shared" si="132"/>
        <v>140.26428671481807</v>
      </c>
      <c r="AC109" s="4">
        <f t="shared" si="132"/>
        <v>160.87973834510032</v>
      </c>
      <c r="AD109" s="4">
        <f t="shared" si="132"/>
        <v>170.00754583866805</v>
      </c>
      <c r="AE109" s="4">
        <f t="shared" si="132"/>
        <v>172.49210770435926</v>
      </c>
      <c r="AF109" s="4">
        <f t="shared" si="132"/>
        <v>167.11414204351087</v>
      </c>
      <c r="AG109" s="4">
        <f t="shared" si="132"/>
        <v>136.87610114750336</v>
      </c>
      <c r="AI109" s="4">
        <f t="shared" si="133"/>
        <v>-3.4003820932876181</v>
      </c>
      <c r="AJ109" s="4">
        <f t="shared" si="133"/>
        <v>-7.5028365977617</v>
      </c>
      <c r="AK109" s="4">
        <f t="shared" si="133"/>
        <v>-1.1442922350300933</v>
      </c>
      <c r="AL109" s="4">
        <f t="shared" si="133"/>
        <v>1.3379714647894616</v>
      </c>
      <c r="AM109" s="4">
        <f t="shared" si="133"/>
        <v>-2.4701656414161732</v>
      </c>
      <c r="AN109" s="4">
        <f t="shared" si="133"/>
        <v>-3.2117164130202411</v>
      </c>
      <c r="AO109" s="4">
        <f t="shared" si="133"/>
        <v>-1.5768413324569508</v>
      </c>
      <c r="AP109" s="4">
        <f t="shared" si="133"/>
        <v>0.95091458107469862</v>
      </c>
      <c r="AQ109" s="4">
        <f t="shared" si="133"/>
        <v>4.6264626507288114</v>
      </c>
      <c r="AR109" s="4">
        <f t="shared" si="133"/>
        <v>4.1287132851819308</v>
      </c>
      <c r="AS109" s="4">
        <f t="shared" si="133"/>
        <v>-3.0277383451003175</v>
      </c>
      <c r="AT109" s="4">
        <f t="shared" si="133"/>
        <v>-6.5155458386680607</v>
      </c>
      <c r="AU109" s="4">
        <f t="shared" si="133"/>
        <v>-6.0821077043592595</v>
      </c>
      <c r="AV109" s="4">
        <f t="shared" si="133"/>
        <v>-5.5891420435108614</v>
      </c>
      <c r="AW109" s="4">
        <f t="shared" si="133"/>
        <v>-2.8101011475033602</v>
      </c>
      <c r="AY109" s="2">
        <f t="shared" si="125"/>
        <v>62.80122886672001</v>
      </c>
      <c r="AZ109" s="2">
        <f t="shared" si="125"/>
        <v>60.957970234729849</v>
      </c>
      <c r="BA109" s="2">
        <f t="shared" si="125"/>
        <v>58.836145154518277</v>
      </c>
      <c r="BB109" s="2">
        <f t="shared" si="125"/>
        <v>59.267805079655282</v>
      </c>
      <c r="BC109" s="2">
        <f t="shared" si="125"/>
        <v>57.569922128539076</v>
      </c>
      <c r="BD109" s="2">
        <f t="shared" si="125"/>
        <v>60.761462825033973</v>
      </c>
      <c r="BE109" s="2">
        <f t="shared" si="125"/>
        <v>63.455350897701962</v>
      </c>
      <c r="BF109" s="2">
        <f t="shared" si="125"/>
        <v>59.884380019209118</v>
      </c>
      <c r="BG109" s="2">
        <f t="shared" si="125"/>
        <v>58.088966174271015</v>
      </c>
      <c r="BH109" s="2">
        <f t="shared" si="125"/>
        <v>58.716619267931776</v>
      </c>
      <c r="BI109" s="2">
        <f t="shared" si="125"/>
        <v>61.671204991092985</v>
      </c>
      <c r="BJ109" s="2">
        <f t="shared" si="125"/>
        <v>63.213627764047608</v>
      </c>
      <c r="BK109" s="2">
        <f t="shared" si="125"/>
        <v>63.244784899246689</v>
      </c>
      <c r="BL109" s="2">
        <f t="shared" si="125"/>
        <v>62.361308090371942</v>
      </c>
      <c r="BM109" s="2">
        <f t="shared" si="125"/>
        <v>62.421841430411206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86.971736367946875</v>
      </c>
      <c r="DL109" s="2">
        <f t="shared" si="134"/>
        <v>89.51144621949885</v>
      </c>
      <c r="DM109" s="2">
        <f t="shared" si="134"/>
        <v>82.463101105153726</v>
      </c>
      <c r="DN109" s="2">
        <f t="shared" si="134"/>
        <v>83.552822299651581</v>
      </c>
      <c r="DO109" s="2">
        <f t="shared" si="134"/>
        <v>83.666246689895445</v>
      </c>
      <c r="DP109" s="2">
        <f t="shared" si="134"/>
        <v>80.484226132404189</v>
      </c>
      <c r="DQ109" s="2">
        <f t="shared" si="134"/>
        <v>82.825200469043153</v>
      </c>
      <c r="DR109" s="2">
        <f t="shared" si="134"/>
        <v>88.769176172607899</v>
      </c>
      <c r="DS109" s="2">
        <f t="shared" si="134"/>
        <v>82.011536679174483</v>
      </c>
      <c r="DT109" s="2">
        <f t="shared" si="134"/>
        <v>82.462219793621003</v>
      </c>
      <c r="DU109" s="2">
        <f t="shared" si="134"/>
        <v>82.281585627530376</v>
      </c>
      <c r="DV109" s="2">
        <f t="shared" si="134"/>
        <v>84.487839721254346</v>
      </c>
      <c r="DW109" s="2">
        <f t="shared" si="134"/>
        <v>88.144867917448408</v>
      </c>
      <c r="DX109" s="2">
        <f t="shared" si="134"/>
        <v>89.342651686909591</v>
      </c>
      <c r="DY109" s="2">
        <f t="shared" si="134"/>
        <v>81.38779563782991</v>
      </c>
      <c r="EA109" s="2">
        <f t="shared" si="94"/>
        <v>62.417614345923809</v>
      </c>
      <c r="EB109" s="2">
        <f t="shared" si="94"/>
        <v>60.460538535890876</v>
      </c>
      <c r="EC109" s="2">
        <f t="shared" si="94"/>
        <v>58.411080338498735</v>
      </c>
      <c r="ED109" s="2">
        <f t="shared" si="94"/>
        <v>58.72848838409503</v>
      </c>
      <c r="EE109" s="2">
        <f t="shared" si="94"/>
        <v>56.992258610065853</v>
      </c>
      <c r="EF109" s="2">
        <f t="shared" si="94"/>
        <v>60.311474120304126</v>
      </c>
      <c r="EG109" s="2">
        <f t="shared" si="94"/>
        <v>63.053469925185482</v>
      </c>
      <c r="EH109" s="2">
        <f t="shared" si="94"/>
        <v>59.282781363382831</v>
      </c>
      <c r="EI109" s="2">
        <f t="shared" si="94"/>
        <v>57.604619617146888</v>
      </c>
      <c r="EJ109" s="2">
        <f t="shared" si="94"/>
        <v>58.195214943591893</v>
      </c>
      <c r="EK109" s="2">
        <f t="shared" si="94"/>
        <v>61.187143389025387</v>
      </c>
      <c r="EL109" s="2">
        <f t="shared" si="94"/>
        <v>62.734950465052869</v>
      </c>
      <c r="EM109" s="2">
        <f t="shared" si="135"/>
        <v>62.696537612039627</v>
      </c>
      <c r="EN109" s="2">
        <f t="shared" si="135"/>
        <v>61.716702238657106</v>
      </c>
      <c r="EO109" s="2">
        <f t="shared" si="135"/>
        <v>61.877035884926329</v>
      </c>
      <c r="EQ109" s="2">
        <f t="shared" si="136"/>
        <v>61.085311988096578</v>
      </c>
      <c r="ER109" s="2">
        <f t="shared" si="136"/>
        <v>59.750857127982705</v>
      </c>
      <c r="ES109" s="2">
        <f t="shared" si="136"/>
        <v>58.316929601319103</v>
      </c>
      <c r="ET109" s="2">
        <f t="shared" si="136"/>
        <v>58.547536445522191</v>
      </c>
      <c r="EU109" s="2">
        <f t="shared" si="136"/>
        <v>57.387465141487901</v>
      </c>
      <c r="EV109" s="2">
        <f t="shared" si="136"/>
        <v>60.472155505052868</v>
      </c>
      <c r="EW109" s="2">
        <f t="shared" si="136"/>
        <v>62.345696907052194</v>
      </c>
      <c r="EX109" s="2">
        <f t="shared" si="136"/>
        <v>59.11425524155419</v>
      </c>
      <c r="EY109" s="2">
        <f t="shared" si="136"/>
        <v>57.483935557639015</v>
      </c>
      <c r="EZ109" s="2">
        <f t="shared" si="136"/>
        <v>57.766091477315214</v>
      </c>
      <c r="FA109" s="2">
        <f t="shared" si="136"/>
        <v>60.801926722564886</v>
      </c>
      <c r="FB109" s="2">
        <f t="shared" si="136"/>
        <v>62.842413213718089</v>
      </c>
      <c r="FC109" s="2">
        <f t="shared" si="136"/>
        <v>62.105782250264447</v>
      </c>
      <c r="FD109" s="2">
        <f t="shared" si="136"/>
        <v>60.738433531247985</v>
      </c>
      <c r="FE109" s="2">
        <f t="shared" si="136"/>
        <v>61.659395976022331</v>
      </c>
      <c r="FG109" s="2">
        <f t="shared" si="137"/>
        <v>0.984327277754799</v>
      </c>
      <c r="FH109" s="2">
        <f t="shared" si="137"/>
        <v>0.98284388344310014</v>
      </c>
      <c r="FI109" s="2">
        <f t="shared" si="137"/>
        <v>0.98232171249140265</v>
      </c>
      <c r="FJ109" s="2">
        <f t="shared" si="137"/>
        <v>0.9782654911501929</v>
      </c>
      <c r="FK109" s="2">
        <f t="shared" si="137"/>
        <v>0.97836066127205346</v>
      </c>
      <c r="FL109" s="2">
        <f t="shared" si="137"/>
        <v>0.97770200195888446</v>
      </c>
      <c r="FM109" s="2">
        <f t="shared" si="137"/>
        <v>0.97962631864634142</v>
      </c>
      <c r="FN109" s="2">
        <f t="shared" si="137"/>
        <v>0.97958830789499896</v>
      </c>
      <c r="FO109" s="2">
        <f t="shared" si="137"/>
        <v>0.98014628359463363</v>
      </c>
      <c r="FP109" s="2">
        <f t="shared" si="137"/>
        <v>0.97848835089119879</v>
      </c>
      <c r="FQ109" s="2">
        <f t="shared" si="137"/>
        <v>0.97703090149926086</v>
      </c>
      <c r="FR109" s="2">
        <f t="shared" si="137"/>
        <v>0.97799978162410461</v>
      </c>
      <c r="FS109" s="2">
        <f t="shared" si="137"/>
        <v>0.97843523206190186</v>
      </c>
      <c r="FT109" s="2">
        <f t="shared" si="137"/>
        <v>0.97664169065483153</v>
      </c>
      <c r="FU109" s="2">
        <f t="shared" si="137"/>
        <v>0.97207023481298549</v>
      </c>
      <c r="FW109" s="2">
        <f t="shared" si="127"/>
        <v>9.1226561493718103E-4</v>
      </c>
      <c r="FX109" s="2">
        <f t="shared" si="127"/>
        <v>1.365485207782688E-3</v>
      </c>
      <c r="FY109" s="2">
        <f t="shared" si="127"/>
        <v>1.4202996189564346E-3</v>
      </c>
      <c r="FZ109" s="2">
        <f t="shared" si="127"/>
        <v>1.2600562324999512E-3</v>
      </c>
      <c r="GA109" s="2">
        <f t="shared" si="127"/>
        <v>1.1539667296048516E-3</v>
      </c>
      <c r="GB109" s="2">
        <f t="shared" si="127"/>
        <v>1.0998155163695661E-3</v>
      </c>
      <c r="GC109" s="2">
        <f t="shared" si="127"/>
        <v>1.330886273345729E-3</v>
      </c>
      <c r="GD109" s="2">
        <f t="shared" si="127"/>
        <v>1.5935589284599505E-3</v>
      </c>
      <c r="GE109" s="2">
        <f t="shared" si="127"/>
        <v>1.8349776729121282E-3</v>
      </c>
      <c r="GF109" s="2">
        <f t="shared" si="127"/>
        <v>1.4424028610915338E-3</v>
      </c>
      <c r="GG109" s="2">
        <f t="shared" si="127"/>
        <v>1.1908091386388228E-3</v>
      </c>
      <c r="GH109" s="2">
        <f t="shared" si="127"/>
        <v>1.0141658667407127E-3</v>
      </c>
      <c r="GI109" s="2">
        <f t="shared" si="127"/>
        <v>9.1416900479572669E-4</v>
      </c>
      <c r="GJ109" s="2">
        <f t="shared" si="127"/>
        <v>7.0494072457080357E-4</v>
      </c>
      <c r="GK109" s="2">
        <f t="shared" si="127"/>
        <v>5.7614908317231569E-4</v>
      </c>
      <c r="GM109" s="86">
        <f t="shared" si="128"/>
        <v>4.8563395010390402E-9</v>
      </c>
      <c r="GN109" s="86">
        <f t="shared" si="128"/>
        <v>8.132301705684439E-17</v>
      </c>
      <c r="GO109" s="86">
        <f t="shared" si="128"/>
        <v>7.9958671515044777E-18</v>
      </c>
      <c r="GP109" s="86">
        <f t="shared" si="128"/>
        <v>1.3734755237435056E-20</v>
      </c>
      <c r="GQ109" s="86">
        <f t="shared" si="128"/>
        <v>3.2391675305177232E-25</v>
      </c>
      <c r="GR109" s="86">
        <f t="shared" si="128"/>
        <v>6.7674581143965443E-31</v>
      </c>
      <c r="GS109" s="86">
        <f t="shared" si="128"/>
        <v>5.2666310800631044E-34</v>
      </c>
      <c r="GT109" s="86">
        <f t="shared" si="128"/>
        <v>1.2690862621616036E-32</v>
      </c>
      <c r="GU109" s="86">
        <f t="shared" si="128"/>
        <v>6.7008625462015469E-38</v>
      </c>
      <c r="GV109" s="86">
        <f t="shared" si="128"/>
        <v>5.2007571434715758E-25</v>
      </c>
      <c r="GW109" s="86">
        <f t="shared" si="128"/>
        <v>8.2628972191850444E-22</v>
      </c>
      <c r="GX109" s="86">
        <f t="shared" si="128"/>
        <v>1.5248270298667042E-19</v>
      </c>
      <c r="GY109" s="86">
        <f t="shared" si="128"/>
        <v>2.1217115899052874E-17</v>
      </c>
      <c r="GZ109" s="86">
        <f t="shared" si="128"/>
        <v>8.0790829336498449E-14</v>
      </c>
      <c r="HA109" s="86">
        <f t="shared" si="128"/>
        <v>7.2793883044748261E-22</v>
      </c>
      <c r="HC109" s="86">
        <f t="shared" si="73"/>
        <v>0.55767776770828748</v>
      </c>
      <c r="HD109" s="86">
        <f t="shared" si="73"/>
        <v>0.64793815752259665</v>
      </c>
      <c r="HE109" s="86">
        <f t="shared" si="73"/>
        <v>0.64491281781708309</v>
      </c>
      <c r="HF109" s="86">
        <f t="shared" si="73"/>
        <v>0.6171207419653808</v>
      </c>
      <c r="HG109" s="86">
        <f t="shared" si="73"/>
        <v>0.64676142639219147</v>
      </c>
      <c r="HH109" s="86">
        <f t="shared" si="73"/>
        <v>0.6702078436943576</v>
      </c>
      <c r="HI109" s="86">
        <f t="shared" si="138"/>
        <v>0.65995499957807091</v>
      </c>
      <c r="HJ109" s="86">
        <f t="shared" si="138"/>
        <v>0.60893717607437703</v>
      </c>
      <c r="HK109" s="86">
        <f t="shared" si="138"/>
        <v>0.39550492294608952</v>
      </c>
      <c r="HL109" s="86">
        <f t="shared" si="138"/>
        <v>0.58210219938042485</v>
      </c>
      <c r="HM109" s="86">
        <f t="shared" si="138"/>
        <v>0.64531292032065579</v>
      </c>
      <c r="HN109" s="86">
        <f t="shared" si="138"/>
        <v>0.6329271686952086</v>
      </c>
      <c r="HO109" s="86">
        <f t="shared" si="138"/>
        <v>0.5891394511646062</v>
      </c>
      <c r="HP109" s="86">
        <f t="shared" si="138"/>
        <v>0.55797956422135908</v>
      </c>
      <c r="HQ109" s="86">
        <f t="shared" si="138"/>
        <v>0.58380387948697965</v>
      </c>
      <c r="HS109" s="86">
        <f t="shared" si="129"/>
        <v>3.0091462787069426E-20</v>
      </c>
      <c r="HT109" s="86">
        <f t="shared" si="129"/>
        <v>2.4125290749763055E-16</v>
      </c>
      <c r="HU109" s="86">
        <f t="shared" si="129"/>
        <v>1.143976311825468E-16</v>
      </c>
      <c r="HV109" s="86">
        <f t="shared" si="129"/>
        <v>7.9907536398750856E-25</v>
      </c>
      <c r="HW109" s="86">
        <f t="shared" si="129"/>
        <v>3.0561586608694349E-23</v>
      </c>
      <c r="HX109" s="86">
        <f t="shared" si="129"/>
        <v>9.1298918519042291E-25</v>
      </c>
      <c r="HY109" s="86">
        <f t="shared" si="129"/>
        <v>5.3543610345497862E-23</v>
      </c>
      <c r="HZ109" s="86">
        <f t="shared" si="129"/>
        <v>2.6801042573429825E-21</v>
      </c>
      <c r="IA109" s="86">
        <f t="shared" si="129"/>
        <v>1.2340604347825008E-19</v>
      </c>
      <c r="IB109" s="86">
        <f t="shared" si="129"/>
        <v>1.9780139973147248E-22</v>
      </c>
      <c r="IC109" s="86">
        <f t="shared" si="129"/>
        <v>1.7772617423746889E-23</v>
      </c>
      <c r="ID109" s="86">
        <f t="shared" si="129"/>
        <v>3.1340331749697347E-24</v>
      </c>
      <c r="IE109" s="86">
        <f t="shared" si="129"/>
        <v>5.4618872380563853E-25</v>
      </c>
      <c r="IF109" s="86">
        <f t="shared" si="129"/>
        <v>5.8950932226154215E-20</v>
      </c>
      <c r="IG109" s="86">
        <f t="shared" si="129"/>
        <v>2.3312172991499088E-13</v>
      </c>
      <c r="II109" s="86">
        <f t="shared" si="130"/>
        <v>6.4549629163564916E-108</v>
      </c>
      <c r="IJ109" s="86">
        <f t="shared" si="130"/>
        <v>4.6537322147675012E-88</v>
      </c>
      <c r="IK109" s="86">
        <f t="shared" si="130"/>
        <v>5.5275729887350403E-93</v>
      </c>
      <c r="IL109" s="86">
        <f t="shared" si="130"/>
        <v>5.0778744768909347E-136</v>
      </c>
      <c r="IM109" s="86">
        <f t="shared" si="130"/>
        <v>1.4740205460341395E-128</v>
      </c>
      <c r="IN109" s="86">
        <f t="shared" si="130"/>
        <v>8.1663217406479447E-136</v>
      </c>
      <c r="IO109" s="86">
        <f t="shared" si="130"/>
        <v>5.1329205639678644E-129</v>
      </c>
      <c r="IP109" s="86">
        <f t="shared" si="130"/>
        <v>6.7085616133550917E-117</v>
      </c>
      <c r="IQ109" s="86">
        <f t="shared" si="130"/>
        <v>7.0371898693875918E-111</v>
      </c>
      <c r="IR109" s="86">
        <f t="shared" si="130"/>
        <v>4.9833462365231512E-124</v>
      </c>
      <c r="IS109" s="86">
        <f t="shared" si="130"/>
        <v>3.0903820648135246E-127</v>
      </c>
      <c r="IT109" s="86">
        <f t="shared" si="130"/>
        <v>2.8841639389803735E-129</v>
      </c>
      <c r="IU109" s="86">
        <f t="shared" si="130"/>
        <v>7.8998645736356573E-132</v>
      </c>
      <c r="IV109" s="86">
        <f t="shared" si="130"/>
        <v>1.8267706715234562E-66</v>
      </c>
      <c r="IW109" s="86">
        <f t="shared" si="130"/>
        <v>8.5178222651229345E-43</v>
      </c>
      <c r="IY109" s="86">
        <f t="shared" si="131"/>
        <v>0.55767777256462703</v>
      </c>
      <c r="IZ109" s="86">
        <f t="shared" si="131"/>
        <v>0.64793815752259698</v>
      </c>
      <c r="JA109" s="86">
        <f t="shared" si="131"/>
        <v>0.64491281781708321</v>
      </c>
      <c r="JB109" s="86">
        <f t="shared" si="131"/>
        <v>0.6171207419653808</v>
      </c>
      <c r="JC109" s="86">
        <f t="shared" si="131"/>
        <v>0.64676142639219147</v>
      </c>
      <c r="JD109" s="86">
        <f t="shared" si="131"/>
        <v>0.6702078436943576</v>
      </c>
      <c r="JE109" s="86">
        <f t="shared" si="131"/>
        <v>0.65995499957807091</v>
      </c>
      <c r="JF109" s="86">
        <f t="shared" si="131"/>
        <v>0.60893717607437703</v>
      </c>
      <c r="JG109" s="86">
        <f t="shared" si="131"/>
        <v>0.39550492294608952</v>
      </c>
      <c r="JH109" s="86">
        <f t="shared" si="131"/>
        <v>0.58210219938042485</v>
      </c>
      <c r="JI109" s="86">
        <f t="shared" si="131"/>
        <v>0.64531292032065579</v>
      </c>
      <c r="JJ109" s="86">
        <f t="shared" si="131"/>
        <v>0.6329271686952086</v>
      </c>
      <c r="JK109" s="86">
        <f t="shared" si="131"/>
        <v>0.5891394511646062</v>
      </c>
      <c r="JL109" s="86">
        <f t="shared" si="131"/>
        <v>0.55797956422143991</v>
      </c>
      <c r="JM109" s="86">
        <f t="shared" si="131"/>
        <v>0.5838038794872128</v>
      </c>
    </row>
    <row r="110" spans="2:273" x14ac:dyDescent="0.25">
      <c r="B110" s="2">
        <v>83</v>
      </c>
      <c r="C110" s="37">
        <v>144.82</v>
      </c>
      <c r="D110" s="37">
        <v>157.04900000000001</v>
      </c>
      <c r="E110" s="37">
        <v>144.96700000000001</v>
      </c>
      <c r="F110" s="37">
        <v>145.21299999999999</v>
      </c>
      <c r="G110" s="37">
        <v>145.459</v>
      </c>
      <c r="H110" s="37">
        <v>154.35</v>
      </c>
      <c r="I110" s="37">
        <v>143.13300000000001</v>
      </c>
      <c r="J110" s="37">
        <v>115.417</v>
      </c>
      <c r="K110" s="37">
        <v>83.361000000000004</v>
      </c>
      <c r="L110" s="37">
        <v>119.557</v>
      </c>
      <c r="M110" s="37">
        <v>146.41</v>
      </c>
      <c r="N110" s="37">
        <v>158.52500000000001</v>
      </c>
      <c r="O110" s="37">
        <v>163.803</v>
      </c>
      <c r="P110" s="37">
        <v>160.34399999999999</v>
      </c>
      <c r="Q110" s="37">
        <v>129</v>
      </c>
      <c r="S110" s="4">
        <f t="shared" si="132"/>
        <v>152.13281434582066</v>
      </c>
      <c r="T110" s="4">
        <f t="shared" si="132"/>
        <v>160.3363266345919</v>
      </c>
      <c r="U110" s="4">
        <f t="shared" si="132"/>
        <v>141.49038293914049</v>
      </c>
      <c r="V110" s="4">
        <f t="shared" si="132"/>
        <v>135.69975317578258</v>
      </c>
      <c r="W110" s="4">
        <f t="shared" si="132"/>
        <v>137.9170246895093</v>
      </c>
      <c r="X110" s="4">
        <f t="shared" si="132"/>
        <v>151.41009823049848</v>
      </c>
      <c r="Y110" s="4">
        <f t="shared" si="132"/>
        <v>139.69092794066205</v>
      </c>
      <c r="Z110" s="4">
        <f t="shared" si="132"/>
        <v>113.58558858833842</v>
      </c>
      <c r="AA110" s="4">
        <f t="shared" si="132"/>
        <v>83.556195373803817</v>
      </c>
      <c r="AB110" s="4">
        <f t="shared" si="132"/>
        <v>112.82722498255187</v>
      </c>
      <c r="AC110" s="4">
        <f t="shared" si="132"/>
        <v>141.86697493668422</v>
      </c>
      <c r="AD110" s="4">
        <f t="shared" si="132"/>
        <v>160.56166249984906</v>
      </c>
      <c r="AE110" s="4">
        <f t="shared" si="132"/>
        <v>169.27012598287001</v>
      </c>
      <c r="AF110" s="4">
        <f t="shared" si="132"/>
        <v>165.24406299578266</v>
      </c>
      <c r="AG110" s="4">
        <f t="shared" si="132"/>
        <v>129.91127747622195</v>
      </c>
      <c r="AI110" s="4">
        <f t="shared" si="133"/>
        <v>-7.3128143458206694</v>
      </c>
      <c r="AJ110" s="4">
        <f t="shared" si="133"/>
        <v>-3.2873266345918921</v>
      </c>
      <c r="AK110" s="4">
        <f t="shared" si="133"/>
        <v>3.4766170608595246</v>
      </c>
      <c r="AL110" s="4">
        <f t="shared" si="133"/>
        <v>9.5132468242174184</v>
      </c>
      <c r="AM110" s="4">
        <f t="shared" si="133"/>
        <v>7.5419753104906988</v>
      </c>
      <c r="AN110" s="4">
        <f t="shared" si="133"/>
        <v>2.9399017695015175</v>
      </c>
      <c r="AO110" s="4">
        <f t="shared" si="133"/>
        <v>3.4420720593379599</v>
      </c>
      <c r="AP110" s="4">
        <f t="shared" si="133"/>
        <v>1.8314114116615769</v>
      </c>
      <c r="AQ110" s="4">
        <f t="shared" si="133"/>
        <v>-0.1951953738038128</v>
      </c>
      <c r="AR110" s="4">
        <f t="shared" si="133"/>
        <v>6.7297750174481337</v>
      </c>
      <c r="AS110" s="4">
        <f t="shared" si="133"/>
        <v>4.5430250633157812</v>
      </c>
      <c r="AT110" s="4">
        <f t="shared" si="133"/>
        <v>-2.0366624998490579</v>
      </c>
      <c r="AU110" s="4">
        <f t="shared" si="133"/>
        <v>-5.4671259828700158</v>
      </c>
      <c r="AV110" s="4">
        <f t="shared" si="133"/>
        <v>-4.9000629957826618</v>
      </c>
      <c r="AW110" s="4">
        <f t="shared" si="133"/>
        <v>-0.91127747622195443</v>
      </c>
      <c r="AY110" s="2">
        <f t="shared" ref="AY110:BM126" si="139">IF(OR($B110 &lt; C$230, $B110 &gt; C$233), #N/A, ((1-FG110)*DK110) + (FG110 - FW110)*EA110 + (FW110*EQ110))</f>
        <v>62.606878156054911</v>
      </c>
      <c r="AZ110" s="2">
        <f t="shared" si="139"/>
        <v>60.772931682476482</v>
      </c>
      <c r="BA110" s="2">
        <f t="shared" si="139"/>
        <v>58.690604883041118</v>
      </c>
      <c r="BB110" s="2">
        <f t="shared" si="139"/>
        <v>59.104699659895054</v>
      </c>
      <c r="BC110" s="2">
        <f t="shared" si="139"/>
        <v>57.449736329873964</v>
      </c>
      <c r="BD110" s="2">
        <f t="shared" si="139"/>
        <v>60.620920618715594</v>
      </c>
      <c r="BE110" s="2">
        <f t="shared" si="139"/>
        <v>63.253972644993631</v>
      </c>
      <c r="BF110" s="2">
        <f t="shared" si="139"/>
        <v>59.72956539908229</v>
      </c>
      <c r="BG110" s="2">
        <f t="shared" si="139"/>
        <v>57.953978896695872</v>
      </c>
      <c r="BH110" s="2">
        <f t="shared" si="139"/>
        <v>58.571626047497915</v>
      </c>
      <c r="BI110" s="2">
        <f t="shared" si="139"/>
        <v>61.512398573461994</v>
      </c>
      <c r="BJ110" s="2">
        <f t="shared" si="139"/>
        <v>63.054418239465356</v>
      </c>
      <c r="BK110" s="2">
        <f t="shared" si="139"/>
        <v>63.053829379446213</v>
      </c>
      <c r="BL110" s="2">
        <f t="shared" si="139"/>
        <v>62.177100947014821</v>
      </c>
      <c r="BM110" s="2">
        <f t="shared" si="139"/>
        <v>62.266560537639663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87.228196775723077</v>
      </c>
      <c r="DL110" s="2">
        <f t="shared" si="134"/>
        <v>89.824013130539441</v>
      </c>
      <c r="DM110" s="2">
        <f t="shared" si="134"/>
        <v>82.692633986212925</v>
      </c>
      <c r="DN110" s="2">
        <f t="shared" si="134"/>
        <v>83.791207317073187</v>
      </c>
      <c r="DO110" s="2">
        <f t="shared" si="134"/>
        <v>83.933502439024366</v>
      </c>
      <c r="DP110" s="2">
        <f t="shared" si="134"/>
        <v>80.704684146341464</v>
      </c>
      <c r="DQ110" s="2">
        <f t="shared" si="134"/>
        <v>82.98511247654784</v>
      </c>
      <c r="DR110" s="2">
        <f t="shared" si="134"/>
        <v>89.107456191369621</v>
      </c>
      <c r="DS110" s="2">
        <f t="shared" si="134"/>
        <v>82.275465666041271</v>
      </c>
      <c r="DT110" s="2">
        <f t="shared" si="134"/>
        <v>82.723116510318945</v>
      </c>
      <c r="DU110" s="2">
        <f t="shared" si="134"/>
        <v>82.501790688259121</v>
      </c>
      <c r="DV110" s="2">
        <f t="shared" si="134"/>
        <v>84.709390243902433</v>
      </c>
      <c r="DW110" s="2">
        <f t="shared" si="134"/>
        <v>88.431016604127578</v>
      </c>
      <c r="DX110" s="2">
        <f t="shared" si="134"/>
        <v>89.676592172739561</v>
      </c>
      <c r="DY110" s="2">
        <f t="shared" si="134"/>
        <v>81.650995784457479</v>
      </c>
      <c r="EA110" s="2">
        <f t="shared" si="94"/>
        <v>62.250654782643593</v>
      </c>
      <c r="EB110" s="2">
        <f t="shared" si="94"/>
        <v>60.31148780158847</v>
      </c>
      <c r="EC110" s="2">
        <f t="shared" si="94"/>
        <v>58.296805605011535</v>
      </c>
      <c r="ED110" s="2">
        <f t="shared" si="94"/>
        <v>58.604734922348911</v>
      </c>
      <c r="EE110" s="2">
        <f t="shared" si="94"/>
        <v>56.915018975945046</v>
      </c>
      <c r="EF110" s="2">
        <f t="shared" si="94"/>
        <v>60.202993345064435</v>
      </c>
      <c r="EG110" s="2">
        <f t="shared" si="94"/>
        <v>62.880728919372949</v>
      </c>
      <c r="EH110" s="2">
        <f t="shared" si="94"/>
        <v>59.171567106069723</v>
      </c>
      <c r="EI110" s="2">
        <f t="shared" si="94"/>
        <v>57.504912355365647</v>
      </c>
      <c r="EJ110" s="2">
        <f t="shared" si="94"/>
        <v>58.088050878038622</v>
      </c>
      <c r="EK110" s="2">
        <f t="shared" si="94"/>
        <v>61.062870520369522</v>
      </c>
      <c r="EL110" s="2">
        <f t="shared" si="94"/>
        <v>62.610031962916963</v>
      </c>
      <c r="EM110" s="2">
        <f t="shared" si="135"/>
        <v>62.544311994107161</v>
      </c>
      <c r="EN110" s="2">
        <f t="shared" si="135"/>
        <v>61.57801471468246</v>
      </c>
      <c r="EO110" s="2">
        <f t="shared" si="135"/>
        <v>61.758742384533207</v>
      </c>
      <c r="EQ110" s="2">
        <f t="shared" si="136"/>
        <v>60.959945870495105</v>
      </c>
      <c r="ER110" s="2">
        <f t="shared" si="136"/>
        <v>59.627557548769033</v>
      </c>
      <c r="ES110" s="2">
        <f t="shared" si="136"/>
        <v>58.205411605207182</v>
      </c>
      <c r="ET110" s="2">
        <f t="shared" si="136"/>
        <v>58.430409078374751</v>
      </c>
      <c r="EU110" s="2">
        <f t="shared" si="136"/>
        <v>57.295973955956185</v>
      </c>
      <c r="EV110" s="2">
        <f t="shared" si="136"/>
        <v>60.35638614472311</v>
      </c>
      <c r="EW110" s="2">
        <f t="shared" si="136"/>
        <v>62.204242563957344</v>
      </c>
      <c r="EX110" s="2">
        <f t="shared" si="136"/>
        <v>59.010467440700772</v>
      </c>
      <c r="EY110" s="2">
        <f t="shared" si="136"/>
        <v>57.388632745960109</v>
      </c>
      <c r="EZ110" s="2">
        <f t="shared" si="136"/>
        <v>57.674979343635727</v>
      </c>
      <c r="FA110" s="2">
        <f t="shared" si="136"/>
        <v>60.691094986843126</v>
      </c>
      <c r="FB110" s="2">
        <f t="shared" si="136"/>
        <v>62.713520467577908</v>
      </c>
      <c r="FC110" s="2">
        <f t="shared" si="136"/>
        <v>61.973480109402665</v>
      </c>
      <c r="FD110" s="2">
        <f t="shared" si="136"/>
        <v>60.631662587586042</v>
      </c>
      <c r="FE110" s="2">
        <f t="shared" si="136"/>
        <v>61.552057283842117</v>
      </c>
      <c r="FG110" s="2">
        <f t="shared" si="137"/>
        <v>0.98568656878375882</v>
      </c>
      <c r="FH110" s="2">
        <f t="shared" si="137"/>
        <v>0.98432978072336996</v>
      </c>
      <c r="FI110" s="2">
        <f t="shared" si="137"/>
        <v>0.98385209213770031</v>
      </c>
      <c r="FJ110" s="2">
        <f t="shared" si="137"/>
        <v>0.98013991188473981</v>
      </c>
      <c r="FK110" s="2">
        <f t="shared" si="137"/>
        <v>0.98022704026944751</v>
      </c>
      <c r="FL110" s="2">
        <f t="shared" si="137"/>
        <v>0.97962400675590566</v>
      </c>
      <c r="FM110" s="2">
        <f t="shared" si="137"/>
        <v>0.98138561244177436</v>
      </c>
      <c r="FN110" s="2">
        <f t="shared" si="137"/>
        <v>0.98135082148325603</v>
      </c>
      <c r="FO110" s="2">
        <f t="shared" si="137"/>
        <v>0.98186150909224168</v>
      </c>
      <c r="FP110" s="2">
        <f t="shared" si="137"/>
        <v>0.98034393800445518</v>
      </c>
      <c r="FQ110" s="2">
        <f t="shared" si="137"/>
        <v>0.97900951075297105</v>
      </c>
      <c r="FR110" s="2">
        <f t="shared" si="137"/>
        <v>0.97989664668865828</v>
      </c>
      <c r="FS110" s="2">
        <f t="shared" si="137"/>
        <v>0.98029530891422667</v>
      </c>
      <c r="FT110" s="2">
        <f t="shared" si="137"/>
        <v>0.97865309486296981</v>
      </c>
      <c r="FU110" s="2">
        <f t="shared" si="137"/>
        <v>0.97446499871935666</v>
      </c>
      <c r="FW110" s="2">
        <f t="shared" ref="FW110:GK126" si="141">POWER(10,($B110-C$232)/C$229)/(1+POWER(10,($B110-C$232)/C$229))</f>
        <v>1.000191325289587E-3</v>
      </c>
      <c r="FX110" s="2">
        <f t="shared" si="141"/>
        <v>1.4970275397557782E-3</v>
      </c>
      <c r="FY110" s="2">
        <f t="shared" si="141"/>
        <v>1.5571141960174506E-3</v>
      </c>
      <c r="FZ110" s="2">
        <f t="shared" si="141"/>
        <v>1.3814562440436734E-3</v>
      </c>
      <c r="GA110" s="2">
        <f t="shared" si="141"/>
        <v>1.2651585046646076E-3</v>
      </c>
      <c r="GB110" s="2">
        <f t="shared" si="141"/>
        <v>1.2057957886378564E-3</v>
      </c>
      <c r="GC110" s="2">
        <f t="shared" si="141"/>
        <v>1.4591004295759389E-3</v>
      </c>
      <c r="GD110" s="2">
        <f t="shared" si="141"/>
        <v>1.7470340238667373E-3</v>
      </c>
      <c r="GE110" s="2">
        <f t="shared" si="141"/>
        <v>2.0116568744073422E-3</v>
      </c>
      <c r="GF110" s="2">
        <f t="shared" si="141"/>
        <v>1.581343226844077E-3</v>
      </c>
      <c r="GG110" s="2">
        <f t="shared" si="141"/>
        <v>1.3055462658380791E-3</v>
      </c>
      <c r="GH110" s="2">
        <f t="shared" si="141"/>
        <v>1.1119019662244756E-3</v>
      </c>
      <c r="GI110" s="2">
        <f t="shared" si="141"/>
        <v>1.002277983059746E-3</v>
      </c>
      <c r="GJ110" s="2">
        <f t="shared" si="141"/>
        <v>7.7289956807624182E-4</v>
      </c>
      <c r="GK110" s="2">
        <f t="shared" si="141"/>
        <v>6.316997938726073E-4</v>
      </c>
      <c r="GM110" s="86">
        <f t="shared" ref="GM110:HA126" si="142" xml:space="preserve"> _xlfn.NORM.DIST($B110, C$7, ABS(C$11), TRUE) * _xlfn.NORM.DIST(($B110 - C$7)*C$15, 0, ABS(C$11), TRUE) * 2</f>
        <v>9.9588676446520222E-10</v>
      </c>
      <c r="GN110" s="86">
        <f t="shared" si="142"/>
        <v>2.8726495199260977E-18</v>
      </c>
      <c r="GO110" s="86">
        <f t="shared" si="142"/>
        <v>2.6434915109648812E-19</v>
      </c>
      <c r="GP110" s="86">
        <f t="shared" si="142"/>
        <v>2.4024815122513029E-22</v>
      </c>
      <c r="GQ110" s="86">
        <f t="shared" si="142"/>
        <v>2.4225760497909796E-27</v>
      </c>
      <c r="GR110" s="86">
        <f t="shared" si="142"/>
        <v>1.4233237942666694E-33</v>
      </c>
      <c r="GS110" s="86">
        <f t="shared" si="142"/>
        <v>6.2268754528145207E-37</v>
      </c>
      <c r="GT110" s="86">
        <f t="shared" si="142"/>
        <v>2.1866213778882434E-35</v>
      </c>
      <c r="GU110" s="86">
        <f t="shared" si="142"/>
        <v>4.5214239111748926E-41</v>
      </c>
      <c r="GV110" s="86">
        <f t="shared" si="142"/>
        <v>4.3066244287481259E-27</v>
      </c>
      <c r="GW110" s="86">
        <f t="shared" si="142"/>
        <v>1.2355270986372211E-23</v>
      </c>
      <c r="GX110" s="86">
        <f t="shared" si="142"/>
        <v>3.5544918167376011E-21</v>
      </c>
      <c r="GY110" s="86">
        <f t="shared" si="142"/>
        <v>7.4713473651544621E-19</v>
      </c>
      <c r="GZ110" s="86">
        <f t="shared" si="142"/>
        <v>6.2116231482614121E-15</v>
      </c>
      <c r="HA110" s="86">
        <f t="shared" si="142"/>
        <v>1.2410522258958818E-23</v>
      </c>
      <c r="HC110" s="86">
        <f t="shared" si="73"/>
        <v>0.55983400936511607</v>
      </c>
      <c r="HD110" s="86">
        <f t="shared" si="73"/>
        <v>0.65393145673434894</v>
      </c>
      <c r="HE110" s="86">
        <f t="shared" si="73"/>
        <v>0.59076055427658725</v>
      </c>
      <c r="HF110" s="86">
        <f t="shared" si="73"/>
        <v>0.5473482336144937</v>
      </c>
      <c r="HG110" s="86">
        <f t="shared" si="73"/>
        <v>0.57992018100385356</v>
      </c>
      <c r="HH110" s="86">
        <f t="shared" si="73"/>
        <v>0.64469016116440225</v>
      </c>
      <c r="HI110" s="86">
        <f t="shared" si="138"/>
        <v>0.57881801175465408</v>
      </c>
      <c r="HJ110" s="86">
        <f t="shared" si="138"/>
        <v>0.45162238302579294</v>
      </c>
      <c r="HK110" s="86">
        <f t="shared" si="138"/>
        <v>0.25761103164451715</v>
      </c>
      <c r="HL110" s="86">
        <f t="shared" si="138"/>
        <v>0.43701109996969861</v>
      </c>
      <c r="HM110" s="86">
        <f t="shared" si="138"/>
        <v>0.58386417861692586</v>
      </c>
      <c r="HN110" s="86">
        <f t="shared" si="138"/>
        <v>0.64044345519346679</v>
      </c>
      <c r="HO110" s="86">
        <f t="shared" si="138"/>
        <v>0.63169776623550333</v>
      </c>
      <c r="HP110" s="86">
        <f t="shared" si="138"/>
        <v>0.60672903843492498</v>
      </c>
      <c r="HQ110" s="86">
        <f t="shared" si="138"/>
        <v>0.6014900193212096</v>
      </c>
      <c r="HS110" s="86">
        <f t="shared" ref="HS110:IG126" si="143" xml:space="preserve"> _xlfn.NORM.DIST($B110, C$9, ABS(C$13), TRUE) * _xlfn.NORM.DIST(($B110 - C$9)*C$17, 0, ABS(C$13), TRUE) * 2</f>
        <v>2.0902505013778314E-19</v>
      </c>
      <c r="HT110" s="86">
        <f t="shared" si="143"/>
        <v>1.2596719525852874E-15</v>
      </c>
      <c r="HU110" s="86">
        <f t="shared" si="143"/>
        <v>6.4344935506536674E-16</v>
      </c>
      <c r="HV110" s="86">
        <f t="shared" si="143"/>
        <v>1.0168024423139651E-23</v>
      </c>
      <c r="HW110" s="86">
        <f t="shared" si="143"/>
        <v>3.2259248764897151E-22</v>
      </c>
      <c r="HX110" s="86">
        <f t="shared" si="143"/>
        <v>1.0993193865992888E-23</v>
      </c>
      <c r="HY110" s="86">
        <f t="shared" si="143"/>
        <v>5.8883972563935512E-22</v>
      </c>
      <c r="HZ110" s="86">
        <f t="shared" si="143"/>
        <v>2.5446221367250223E-20</v>
      </c>
      <c r="IA110" s="86">
        <f t="shared" si="143"/>
        <v>1.0537267752625231E-18</v>
      </c>
      <c r="IB110" s="86">
        <f t="shared" si="143"/>
        <v>2.0694580222039253E-21</v>
      </c>
      <c r="IC110" s="86">
        <f t="shared" si="143"/>
        <v>1.8973479993897535E-22</v>
      </c>
      <c r="ID110" s="86">
        <f t="shared" si="143"/>
        <v>3.3572496752296763E-23</v>
      </c>
      <c r="IE110" s="86">
        <f t="shared" si="143"/>
        <v>6.0128482463595492E-24</v>
      </c>
      <c r="IF110" s="86">
        <f t="shared" si="143"/>
        <v>3.6787022264441955E-19</v>
      </c>
      <c r="IG110" s="86">
        <f t="shared" si="143"/>
        <v>7.231928834448022E-13</v>
      </c>
      <c r="II110" s="86">
        <f t="shared" ref="II110:IW126" si="144" xml:space="preserve"> _xlfn.NORM.DIST($B110, C$10, ABS(C$14), TRUE) * _xlfn.NORM.DIST(($B110 - C$10)*C$18, 0, ABS(C$14), TRUE) * 2</f>
        <v>3.8072323285709094E-105</v>
      </c>
      <c r="IJ110" s="86">
        <f t="shared" si="144"/>
        <v>1.1413471652886835E-85</v>
      </c>
      <c r="IK110" s="86">
        <f t="shared" si="144"/>
        <v>1.9209208896683925E-90</v>
      </c>
      <c r="IL110" s="86">
        <f t="shared" si="144"/>
        <v>2.3904062215063496E-132</v>
      </c>
      <c r="IM110" s="86">
        <f t="shared" si="144"/>
        <v>3.9107810729570456E-125</v>
      </c>
      <c r="IN110" s="86">
        <f t="shared" si="144"/>
        <v>3.2088928567280355E-132</v>
      </c>
      <c r="IO110" s="86">
        <f t="shared" si="144"/>
        <v>1.6599768198618376E-125</v>
      </c>
      <c r="IP110" s="86">
        <f t="shared" si="144"/>
        <v>1.2316919492830185E-113</v>
      </c>
      <c r="IQ110" s="86">
        <f t="shared" si="144"/>
        <v>1.0221258925077394E-107</v>
      </c>
      <c r="IR110" s="86">
        <f t="shared" si="144"/>
        <v>1.2910905739837177E-120</v>
      </c>
      <c r="IS110" s="86">
        <f t="shared" si="144"/>
        <v>7.8309231466757048E-124</v>
      </c>
      <c r="IT110" s="86">
        <f t="shared" si="144"/>
        <v>6.898746955177255E-126</v>
      </c>
      <c r="IU110" s="86">
        <f t="shared" si="144"/>
        <v>1.9653054697678188E-128</v>
      </c>
      <c r="IV110" s="86">
        <f t="shared" si="144"/>
        <v>7.7919195531637306E-65</v>
      </c>
      <c r="IW110" s="86">
        <f t="shared" si="144"/>
        <v>8.6674003824414324E-42</v>
      </c>
      <c r="IY110" s="86">
        <f t="shared" ref="IY110:JM126" si="145">GM110+HC110+HS110+II110</f>
        <v>0.55983401036100289</v>
      </c>
      <c r="IZ110" s="86">
        <f t="shared" si="145"/>
        <v>0.65393145673435016</v>
      </c>
      <c r="JA110" s="86">
        <f t="shared" si="145"/>
        <v>0.59076055427658791</v>
      </c>
      <c r="JB110" s="86">
        <f t="shared" si="145"/>
        <v>0.5473482336144937</v>
      </c>
      <c r="JC110" s="86">
        <f t="shared" si="145"/>
        <v>0.57992018100385356</v>
      </c>
      <c r="JD110" s="86">
        <f t="shared" si="145"/>
        <v>0.64469016116440225</v>
      </c>
      <c r="JE110" s="86">
        <f t="shared" si="145"/>
        <v>0.57881801175465408</v>
      </c>
      <c r="JF110" s="86">
        <f t="shared" si="145"/>
        <v>0.45162238302579294</v>
      </c>
      <c r="JG110" s="86">
        <f t="shared" si="145"/>
        <v>0.25761103164451715</v>
      </c>
      <c r="JH110" s="86">
        <f t="shared" si="145"/>
        <v>0.43701109996969861</v>
      </c>
      <c r="JI110" s="86">
        <f t="shared" si="145"/>
        <v>0.58386417861692586</v>
      </c>
      <c r="JJ110" s="86">
        <f t="shared" si="145"/>
        <v>0.64044345519346679</v>
      </c>
      <c r="JK110" s="86">
        <f t="shared" si="145"/>
        <v>0.63169776623550333</v>
      </c>
      <c r="JL110" s="86">
        <f t="shared" si="145"/>
        <v>0.6067290384349312</v>
      </c>
      <c r="JM110" s="86">
        <f t="shared" si="145"/>
        <v>0.6014900193219328</v>
      </c>
    </row>
    <row r="111" spans="2:273" x14ac:dyDescent="0.25">
      <c r="B111" s="2">
        <v>84</v>
      </c>
      <c r="C111" s="37">
        <v>129.197</v>
      </c>
      <c r="D111" s="37">
        <v>146.459</v>
      </c>
      <c r="E111" s="37">
        <v>126.426</v>
      </c>
      <c r="F111" s="37">
        <v>121.41</v>
      </c>
      <c r="G111" s="37">
        <v>122.361</v>
      </c>
      <c r="H111" s="37">
        <v>131.71700000000001</v>
      </c>
      <c r="I111" s="37">
        <v>116.81699999999999</v>
      </c>
      <c r="J111" s="37">
        <v>81.382999999999996</v>
      </c>
      <c r="K111" s="37">
        <v>63.246000000000002</v>
      </c>
      <c r="L111" s="37">
        <v>85.787000000000006</v>
      </c>
      <c r="M111" s="37">
        <v>122.098</v>
      </c>
      <c r="N111" s="37">
        <v>145.541</v>
      </c>
      <c r="O111" s="37">
        <v>156.36099999999999</v>
      </c>
      <c r="P111" s="37">
        <v>154.36099999999999</v>
      </c>
      <c r="Q111" s="37">
        <v>116.803</v>
      </c>
      <c r="S111" s="4">
        <f t="shared" si="132"/>
        <v>139.66120316349148</v>
      </c>
      <c r="T111" s="4">
        <f t="shared" si="132"/>
        <v>143.590845765305</v>
      </c>
      <c r="U111" s="4">
        <f t="shared" si="132"/>
        <v>119.08285755278175</v>
      </c>
      <c r="V111" s="4">
        <f t="shared" si="132"/>
        <v>110.59202018401083</v>
      </c>
      <c r="W111" s="4">
        <f t="shared" si="132"/>
        <v>111.56899288534967</v>
      </c>
      <c r="X111" s="4">
        <f t="shared" si="132"/>
        <v>125.01662801801035</v>
      </c>
      <c r="Y111" s="4">
        <f t="shared" si="132"/>
        <v>111.50523184423986</v>
      </c>
      <c r="Z111" s="4">
        <f t="shared" si="132"/>
        <v>87.094473228000439</v>
      </c>
      <c r="AA111" s="4">
        <f t="shared" si="132"/>
        <v>70.121898696795995</v>
      </c>
      <c r="AB111" s="4">
        <f t="shared" si="132"/>
        <v>87.4297702177453</v>
      </c>
      <c r="AC111" s="4">
        <f t="shared" si="132"/>
        <v>116.35112707192313</v>
      </c>
      <c r="AD111" s="4">
        <f t="shared" si="132"/>
        <v>141.1593601493756</v>
      </c>
      <c r="AE111" s="4">
        <f t="shared" si="132"/>
        <v>156.50154295788326</v>
      </c>
      <c r="AF111" s="4">
        <f t="shared" si="132"/>
        <v>154.70171392218037</v>
      </c>
      <c r="AG111" s="4">
        <f t="shared" si="132"/>
        <v>115.18699572131769</v>
      </c>
      <c r="AI111" s="4">
        <f t="shared" si="133"/>
        <v>-10.464203163491476</v>
      </c>
      <c r="AJ111" s="4">
        <f t="shared" si="133"/>
        <v>2.8681542346949982</v>
      </c>
      <c r="AK111" s="4">
        <f t="shared" si="133"/>
        <v>7.3431424472182556</v>
      </c>
      <c r="AL111" s="4">
        <f t="shared" si="133"/>
        <v>10.817979815989162</v>
      </c>
      <c r="AM111" s="4">
        <f t="shared" si="133"/>
        <v>10.792007114650332</v>
      </c>
      <c r="AN111" s="4">
        <f t="shared" si="133"/>
        <v>6.7003719819896617</v>
      </c>
      <c r="AO111" s="4">
        <f t="shared" si="133"/>
        <v>5.3117681557601344</v>
      </c>
      <c r="AP111" s="4">
        <f t="shared" si="133"/>
        <v>-5.7114732280004432</v>
      </c>
      <c r="AQ111" s="4">
        <f t="shared" si="133"/>
        <v>-6.8758986967959927</v>
      </c>
      <c r="AR111" s="4">
        <f t="shared" si="133"/>
        <v>-1.6427702177452943</v>
      </c>
      <c r="AS111" s="4">
        <f t="shared" si="133"/>
        <v>5.7468729280768684</v>
      </c>
      <c r="AT111" s="4">
        <f t="shared" si="133"/>
        <v>4.3816398506243956</v>
      </c>
      <c r="AU111" s="4">
        <f t="shared" si="133"/>
        <v>-0.14054295788326954</v>
      </c>
      <c r="AV111" s="4">
        <f t="shared" si="133"/>
        <v>-0.34071392218038454</v>
      </c>
      <c r="AW111" s="4">
        <f t="shared" si="133"/>
        <v>1.6160042786823112</v>
      </c>
      <c r="AY111" s="2">
        <f t="shared" si="139"/>
        <v>62.414327864036125</v>
      </c>
      <c r="AZ111" s="2">
        <f t="shared" si="139"/>
        <v>60.590321071548267</v>
      </c>
      <c r="BA111" s="2">
        <f t="shared" si="139"/>
        <v>58.547240246073358</v>
      </c>
      <c r="BB111" s="2">
        <f t="shared" si="139"/>
        <v>58.944289704422786</v>
      </c>
      <c r="BC111" s="2">
        <f t="shared" si="139"/>
        <v>57.332588765640914</v>
      </c>
      <c r="BD111" s="2">
        <f t="shared" si="139"/>
        <v>60.482499206865839</v>
      </c>
      <c r="BE111" s="2">
        <f t="shared" si="139"/>
        <v>63.05447483696102</v>
      </c>
      <c r="BF111" s="2">
        <f t="shared" si="139"/>
        <v>59.577710238510882</v>
      </c>
      <c r="BG111" s="2">
        <f t="shared" si="139"/>
        <v>57.821405358420677</v>
      </c>
      <c r="BH111" s="2">
        <f t="shared" si="139"/>
        <v>58.429194655629239</v>
      </c>
      <c r="BI111" s="2">
        <f t="shared" si="139"/>
        <v>61.355868029914127</v>
      </c>
      <c r="BJ111" s="2">
        <f t="shared" si="139"/>
        <v>62.897496498447474</v>
      </c>
      <c r="BK111" s="2">
        <f t="shared" si="139"/>
        <v>62.865387805159926</v>
      </c>
      <c r="BL111" s="2">
        <f t="shared" si="139"/>
        <v>61.995840670984514</v>
      </c>
      <c r="BM111" s="2">
        <f t="shared" si="139"/>
        <v>62.113515547558471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87.48465718349928</v>
      </c>
      <c r="DL111" s="2">
        <f t="shared" si="134"/>
        <v>90.136580041580032</v>
      </c>
      <c r="DM111" s="2">
        <f t="shared" si="134"/>
        <v>82.922166867272125</v>
      </c>
      <c r="DN111" s="2">
        <f t="shared" si="134"/>
        <v>84.029592334494794</v>
      </c>
      <c r="DO111" s="2">
        <f t="shared" si="134"/>
        <v>84.200758188153287</v>
      </c>
      <c r="DP111" s="2">
        <f t="shared" si="134"/>
        <v>80.925142160278753</v>
      </c>
      <c r="DQ111" s="2">
        <f t="shared" si="134"/>
        <v>83.145024484052527</v>
      </c>
      <c r="DR111" s="2">
        <f t="shared" si="134"/>
        <v>89.445736210131344</v>
      </c>
      <c r="DS111" s="2">
        <f t="shared" si="134"/>
        <v>82.539394652908072</v>
      </c>
      <c r="DT111" s="2">
        <f t="shared" si="134"/>
        <v>82.984013227016874</v>
      </c>
      <c r="DU111" s="2">
        <f t="shared" si="134"/>
        <v>82.721995748987865</v>
      </c>
      <c r="DV111" s="2">
        <f t="shared" si="134"/>
        <v>84.93094076655052</v>
      </c>
      <c r="DW111" s="2">
        <f t="shared" si="134"/>
        <v>88.717165290806747</v>
      </c>
      <c r="DX111" s="2">
        <f t="shared" si="134"/>
        <v>90.010532658569517</v>
      </c>
      <c r="DY111" s="2">
        <f t="shared" si="134"/>
        <v>81.914195931085047</v>
      </c>
      <c r="EA111" s="2">
        <f t="shared" si="94"/>
        <v>62.083695219363378</v>
      </c>
      <c r="EB111" s="2">
        <f t="shared" si="94"/>
        <v>60.162437067286049</v>
      </c>
      <c r="EC111" s="2">
        <f t="shared" si="94"/>
        <v>58.182530871524342</v>
      </c>
      <c r="ED111" s="2">
        <f t="shared" si="94"/>
        <v>58.480981460602798</v>
      </c>
      <c r="EE111" s="2">
        <f t="shared" si="94"/>
        <v>56.837779341824245</v>
      </c>
      <c r="EF111" s="2">
        <f t="shared" si="94"/>
        <v>60.094512569824744</v>
      </c>
      <c r="EG111" s="2">
        <f t="shared" si="94"/>
        <v>62.707987913560423</v>
      </c>
      <c r="EH111" s="2">
        <f t="shared" si="94"/>
        <v>59.060352848756615</v>
      </c>
      <c r="EI111" s="2">
        <f t="shared" si="94"/>
        <v>57.405205093584406</v>
      </c>
      <c r="EJ111" s="2">
        <f t="shared" si="94"/>
        <v>57.980886812485352</v>
      </c>
      <c r="EK111" s="2">
        <f t="shared" si="94"/>
        <v>60.938597651713657</v>
      </c>
      <c r="EL111" s="2">
        <f t="shared" si="94"/>
        <v>62.485113460781051</v>
      </c>
      <c r="EM111" s="2">
        <f t="shared" si="135"/>
        <v>62.392086376174689</v>
      </c>
      <c r="EN111" s="2">
        <f t="shared" si="135"/>
        <v>61.439327190707807</v>
      </c>
      <c r="EO111" s="2">
        <f t="shared" si="135"/>
        <v>61.640448884140085</v>
      </c>
      <c r="EQ111" s="2">
        <f t="shared" si="136"/>
        <v>60.834579752893632</v>
      </c>
      <c r="ER111" s="2">
        <f t="shared" si="136"/>
        <v>59.504257969555368</v>
      </c>
      <c r="ES111" s="2">
        <f t="shared" si="136"/>
        <v>58.093893609095261</v>
      </c>
      <c r="ET111" s="2">
        <f t="shared" si="136"/>
        <v>58.313281711227305</v>
      </c>
      <c r="EU111" s="2">
        <f t="shared" si="136"/>
        <v>57.204482770424463</v>
      </c>
      <c r="EV111" s="2">
        <f t="shared" si="136"/>
        <v>60.240616784393353</v>
      </c>
      <c r="EW111" s="2">
        <f t="shared" si="136"/>
        <v>62.062788220862494</v>
      </c>
      <c r="EX111" s="2">
        <f t="shared" si="136"/>
        <v>58.906679639847361</v>
      </c>
      <c r="EY111" s="2">
        <f t="shared" si="136"/>
        <v>57.293329934281203</v>
      </c>
      <c r="EZ111" s="2">
        <f t="shared" si="136"/>
        <v>57.583867209956232</v>
      </c>
      <c r="FA111" s="2">
        <f t="shared" si="136"/>
        <v>60.580263251121366</v>
      </c>
      <c r="FB111" s="2">
        <f t="shared" si="136"/>
        <v>62.584627721437734</v>
      </c>
      <c r="FC111" s="2">
        <f t="shared" si="136"/>
        <v>61.841177968540883</v>
      </c>
      <c r="FD111" s="2">
        <f t="shared" si="136"/>
        <v>60.5248916439241</v>
      </c>
      <c r="FE111" s="2">
        <f t="shared" si="136"/>
        <v>61.444718591661911</v>
      </c>
      <c r="FG111" s="2">
        <f t="shared" si="137"/>
        <v>0.98692953428762376</v>
      </c>
      <c r="FH111" s="2">
        <f t="shared" si="137"/>
        <v>0.98568885782668569</v>
      </c>
      <c r="FI111" s="2">
        <f t="shared" si="137"/>
        <v>0.98525197840499112</v>
      </c>
      <c r="FJ111" s="2">
        <f t="shared" si="137"/>
        <v>0.98185567766430448</v>
      </c>
      <c r="FK111" s="2">
        <f t="shared" si="137"/>
        <v>0.98193541752826552</v>
      </c>
      <c r="FL111" s="2">
        <f t="shared" si="137"/>
        <v>0.98138349639228029</v>
      </c>
      <c r="FM111" s="2">
        <f t="shared" si="137"/>
        <v>0.98299562592104683</v>
      </c>
      <c r="FN111" s="2">
        <f t="shared" si="137"/>
        <v>0.98296379189825167</v>
      </c>
      <c r="FO111" s="2">
        <f t="shared" si="137"/>
        <v>0.98343105580353662</v>
      </c>
      <c r="FP111" s="2">
        <f t="shared" si="137"/>
        <v>0.98204240036617152</v>
      </c>
      <c r="FQ111" s="2">
        <f t="shared" si="137"/>
        <v>0.98082102395102533</v>
      </c>
      <c r="FR111" s="2">
        <f t="shared" si="137"/>
        <v>0.98163303496726917</v>
      </c>
      <c r="FS111" s="2">
        <f t="shared" si="137"/>
        <v>0.98199789610976274</v>
      </c>
      <c r="FT111" s="2">
        <f t="shared" si="137"/>
        <v>0.98049475449854595</v>
      </c>
      <c r="FU111" s="2">
        <f t="shared" si="137"/>
        <v>0.9766593602219148</v>
      </c>
      <c r="FW111" s="2">
        <f t="shared" si="141"/>
        <v>1.0965821636410146E-3</v>
      </c>
      <c r="FX111" s="2">
        <f t="shared" si="141"/>
        <v>1.6412210139691626E-3</v>
      </c>
      <c r="FY111" s="2">
        <f t="shared" si="141"/>
        <v>1.7070853135617348E-3</v>
      </c>
      <c r="FZ111" s="2">
        <f t="shared" si="141"/>
        <v>1.5145347927069531E-3</v>
      </c>
      <c r="GA111" s="2">
        <f t="shared" si="141"/>
        <v>1.3870494114869058E-3</v>
      </c>
      <c r="GB111" s="2">
        <f t="shared" si="141"/>
        <v>1.3219750019213441E-3</v>
      </c>
      <c r="GC111" s="2">
        <f t="shared" si="141"/>
        <v>1.5996466225547011E-3</v>
      </c>
      <c r="GD111" s="2">
        <f t="shared" si="141"/>
        <v>1.9152618963736616E-3</v>
      </c>
      <c r="GE111" s="2">
        <f t="shared" si="141"/>
        <v>2.2053098921015874E-3</v>
      </c>
      <c r="GF111" s="2">
        <f t="shared" si="141"/>
        <v>1.733643875229217E-3</v>
      </c>
      <c r="GG111" s="2">
        <f t="shared" si="141"/>
        <v>1.4313227297902103E-3</v>
      </c>
      <c r="GH111" s="2">
        <f t="shared" si="141"/>
        <v>1.219045489967158E-3</v>
      </c>
      <c r="GI111" s="2">
        <f t="shared" si="141"/>
        <v>1.0988696964284201E-3</v>
      </c>
      <c r="GJ111" s="2">
        <f t="shared" si="141"/>
        <v>8.474043349948106E-4</v>
      </c>
      <c r="GK111" s="2">
        <f t="shared" si="141"/>
        <v>6.9260283963166363E-4</v>
      </c>
      <c r="GM111" s="86">
        <f t="shared" si="142"/>
        <v>1.9126176600371801E-10</v>
      </c>
      <c r="GN111" s="86">
        <f t="shared" si="142"/>
        <v>8.7446936624646801E-20</v>
      </c>
      <c r="GO111" s="86">
        <f t="shared" si="142"/>
        <v>7.5566289964131714E-21</v>
      </c>
      <c r="GP111" s="86">
        <f t="shared" si="142"/>
        <v>3.5257174847384588E-24</v>
      </c>
      <c r="GQ111" s="86">
        <f t="shared" si="142"/>
        <v>1.4716101691270585E-29</v>
      </c>
      <c r="GR111" s="86">
        <f t="shared" si="142"/>
        <v>2.2925312466085377E-36</v>
      </c>
      <c r="GS111" s="86">
        <f t="shared" si="142"/>
        <v>5.5142925644117253E-40</v>
      </c>
      <c r="GT111" s="86">
        <f t="shared" si="142"/>
        <v>2.8788395125138576E-38</v>
      </c>
      <c r="GU111" s="86">
        <f t="shared" si="142"/>
        <v>2.2521840865267006E-44</v>
      </c>
      <c r="GV111" s="86">
        <f t="shared" si="142"/>
        <v>2.9162416041516085E-29</v>
      </c>
      <c r="GW111" s="86">
        <f t="shared" si="142"/>
        <v>1.5456304401484197E-25</v>
      </c>
      <c r="GX111" s="86">
        <f t="shared" si="142"/>
        <v>7.0597674219966786E-23</v>
      </c>
      <c r="GY111" s="86">
        <f t="shared" si="142"/>
        <v>2.2792712721191387E-20</v>
      </c>
      <c r="GZ111" s="86">
        <f t="shared" si="142"/>
        <v>4.2879102929356936E-16</v>
      </c>
      <c r="HA111" s="86">
        <f t="shared" si="142"/>
        <v>1.7903036170747157E-25</v>
      </c>
      <c r="HC111" s="86">
        <f t="shared" si="73"/>
        <v>0.53322556190290249</v>
      </c>
      <c r="HD111" s="86">
        <f t="shared" si="73"/>
        <v>0.59868687617850103</v>
      </c>
      <c r="HE111" s="86">
        <f t="shared" si="73"/>
        <v>0.47866259489669599</v>
      </c>
      <c r="HF111" s="86">
        <f t="shared" si="73"/>
        <v>0.41855213697717009</v>
      </c>
      <c r="HG111" s="86">
        <f t="shared" si="73"/>
        <v>0.44023593051280574</v>
      </c>
      <c r="HH111" s="86">
        <f t="shared" si="73"/>
        <v>0.51539248609754196</v>
      </c>
      <c r="HI111" s="86">
        <f t="shared" si="138"/>
        <v>0.41469936295439225</v>
      </c>
      <c r="HJ111" s="86">
        <f t="shared" si="138"/>
        <v>0.26185506669760933</v>
      </c>
      <c r="HK111" s="86">
        <f t="shared" si="138"/>
        <v>0.14239554686562678</v>
      </c>
      <c r="HL111" s="86">
        <f t="shared" si="138"/>
        <v>0.26590167312133095</v>
      </c>
      <c r="HM111" s="86">
        <f t="shared" si="138"/>
        <v>0.44983753202200816</v>
      </c>
      <c r="HN111" s="86">
        <f t="shared" si="138"/>
        <v>0.57361774154471956</v>
      </c>
      <c r="HO111" s="86">
        <f t="shared" si="138"/>
        <v>0.61809667556703052</v>
      </c>
      <c r="HP111" s="86">
        <f t="shared" si="138"/>
        <v>0.60721586634018909</v>
      </c>
      <c r="HQ111" s="86">
        <f t="shared" si="138"/>
        <v>0.54082278651286897</v>
      </c>
      <c r="HS111" s="86">
        <f t="shared" si="143"/>
        <v>1.3899045100496281E-18</v>
      </c>
      <c r="HT111" s="86">
        <f t="shared" si="143"/>
        <v>6.3202224774602934E-15</v>
      </c>
      <c r="HU111" s="86">
        <f t="shared" si="143"/>
        <v>3.4680575309310987E-15</v>
      </c>
      <c r="HV111" s="86">
        <f t="shared" si="143"/>
        <v>1.2174386142317159E-22</v>
      </c>
      <c r="HW111" s="86">
        <f t="shared" si="143"/>
        <v>3.2197940720613679E-21</v>
      </c>
      <c r="HX111" s="86">
        <f t="shared" si="143"/>
        <v>1.248618506180023E-22</v>
      </c>
      <c r="HY111" s="86">
        <f t="shared" si="143"/>
        <v>6.1070779877193698E-21</v>
      </c>
      <c r="HZ111" s="86">
        <f t="shared" si="143"/>
        <v>2.2844515211413365E-19</v>
      </c>
      <c r="IA111" s="86">
        <f t="shared" si="143"/>
        <v>8.5125263349655733E-18</v>
      </c>
      <c r="IB111" s="86">
        <f t="shared" si="143"/>
        <v>2.0437626443638415E-20</v>
      </c>
      <c r="IC111" s="86">
        <f t="shared" si="143"/>
        <v>1.9154196731840539E-21</v>
      </c>
      <c r="ID111" s="86">
        <f t="shared" si="143"/>
        <v>3.4065996984538802E-22</v>
      </c>
      <c r="IE111" s="86">
        <f t="shared" si="143"/>
        <v>6.2733869527122045E-23</v>
      </c>
      <c r="IF111" s="86">
        <f t="shared" si="143"/>
        <v>2.2066109535185809E-18</v>
      </c>
      <c r="IG111" s="86">
        <f t="shared" si="143"/>
        <v>2.1922843827799319E-12</v>
      </c>
      <c r="II111" s="86">
        <f t="shared" si="144"/>
        <v>2.0642993618064296E-102</v>
      </c>
      <c r="IJ111" s="86">
        <f t="shared" si="144"/>
        <v>2.5917767698898138E-83</v>
      </c>
      <c r="IK111" s="86">
        <f t="shared" si="144"/>
        <v>6.1475916093986972E-88</v>
      </c>
      <c r="IL111" s="86">
        <f t="shared" si="144"/>
        <v>1.0009251797256534E-128</v>
      </c>
      <c r="IM111" s="86">
        <f t="shared" si="144"/>
        <v>9.3162817750464537E-122</v>
      </c>
      <c r="IN111" s="86">
        <f t="shared" si="144"/>
        <v>1.1269706853041091E-128</v>
      </c>
      <c r="IO111" s="86">
        <f t="shared" si="144"/>
        <v>4.7955853098468843E-122</v>
      </c>
      <c r="IP111" s="86">
        <f t="shared" si="144"/>
        <v>2.0302100888194863E-110</v>
      </c>
      <c r="IQ111" s="86">
        <f t="shared" si="144"/>
        <v>1.3341985541354934E-104</v>
      </c>
      <c r="IR111" s="86">
        <f t="shared" si="144"/>
        <v>2.9933290605891614E-117</v>
      </c>
      <c r="IS111" s="86">
        <f t="shared" si="144"/>
        <v>1.7819210362843781E-120</v>
      </c>
      <c r="IT111" s="86">
        <f t="shared" si="144"/>
        <v>1.4867070547335927E-122</v>
      </c>
      <c r="IU111" s="86">
        <f t="shared" si="144"/>
        <v>4.4095487765922831E-125</v>
      </c>
      <c r="IV111" s="86">
        <f t="shared" si="144"/>
        <v>3.1690251638136393E-63</v>
      </c>
      <c r="IW111" s="86">
        <f t="shared" si="144"/>
        <v>8.5716007482331489E-41</v>
      </c>
      <c r="IY111" s="86">
        <f t="shared" si="145"/>
        <v>0.53322556209416427</v>
      </c>
      <c r="IZ111" s="86">
        <f t="shared" si="145"/>
        <v>0.59868687617850735</v>
      </c>
      <c r="JA111" s="86">
        <f t="shared" si="145"/>
        <v>0.47866259489669943</v>
      </c>
      <c r="JB111" s="86">
        <f t="shared" si="145"/>
        <v>0.41855213697717009</v>
      </c>
      <c r="JC111" s="86">
        <f t="shared" si="145"/>
        <v>0.44023593051280574</v>
      </c>
      <c r="JD111" s="86">
        <f t="shared" si="145"/>
        <v>0.51539248609754196</v>
      </c>
      <c r="JE111" s="86">
        <f t="shared" si="145"/>
        <v>0.41469936295439225</v>
      </c>
      <c r="JF111" s="86">
        <f t="shared" si="145"/>
        <v>0.26185506669760933</v>
      </c>
      <c r="JG111" s="86">
        <f t="shared" si="145"/>
        <v>0.14239554686562678</v>
      </c>
      <c r="JH111" s="86">
        <f t="shared" si="145"/>
        <v>0.26590167312133095</v>
      </c>
      <c r="JI111" s="86">
        <f t="shared" si="145"/>
        <v>0.44983753202200816</v>
      </c>
      <c r="JJ111" s="86">
        <f t="shared" si="145"/>
        <v>0.57361774154471956</v>
      </c>
      <c r="JK111" s="86">
        <f t="shared" si="145"/>
        <v>0.61809667556703052</v>
      </c>
      <c r="JL111" s="86">
        <f t="shared" si="145"/>
        <v>0.60721586634018954</v>
      </c>
      <c r="JM111" s="86">
        <f t="shared" si="145"/>
        <v>0.54082278651506122</v>
      </c>
    </row>
    <row r="112" spans="2:273" x14ac:dyDescent="0.25">
      <c r="B112" s="2">
        <v>85</v>
      </c>
      <c r="C112" s="37">
        <v>111.738</v>
      </c>
      <c r="D112" s="37">
        <v>130.852</v>
      </c>
      <c r="E112" s="37">
        <v>97.393000000000001</v>
      </c>
      <c r="F112" s="37">
        <v>95.18</v>
      </c>
      <c r="G112" s="37">
        <v>90</v>
      </c>
      <c r="H112" s="37">
        <v>101.767</v>
      </c>
      <c r="I112" s="37">
        <v>83.8</v>
      </c>
      <c r="J112" s="37">
        <v>62.866999999999997</v>
      </c>
      <c r="K112" s="37">
        <v>59.015999999999998</v>
      </c>
      <c r="L112" s="37">
        <v>63.933999999999997</v>
      </c>
      <c r="M112" s="37">
        <v>91.638999999999996</v>
      </c>
      <c r="N112" s="37">
        <v>122.197</v>
      </c>
      <c r="O112" s="37">
        <v>141.738</v>
      </c>
      <c r="P112" s="37">
        <v>141.34399999999999</v>
      </c>
      <c r="Q112" s="37">
        <v>100.902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124.76623796504734</v>
      </c>
      <c r="T112" s="4">
        <f t="shared" si="146"/>
        <v>121.20086488827684</v>
      </c>
      <c r="U112" s="4">
        <f t="shared" si="146"/>
        <v>96.488986303148494</v>
      </c>
      <c r="V112" s="4">
        <f t="shared" si="146"/>
        <v>87.88963873783166</v>
      </c>
      <c r="W112" s="4">
        <f t="shared" si="146"/>
        <v>86.968159489491384</v>
      </c>
      <c r="X112" s="4">
        <f t="shared" si="146"/>
        <v>96.156252304643928</v>
      </c>
      <c r="Y112" s="4">
        <f t="shared" si="146"/>
        <v>86.719227808520543</v>
      </c>
      <c r="Z112" s="4">
        <f t="shared" si="146"/>
        <v>69.955169007617258</v>
      </c>
      <c r="AA112" s="4">
        <f t="shared" si="146"/>
        <v>62.608845732892227</v>
      </c>
      <c r="AB112" s="4">
        <f t="shared" si="146"/>
        <v>70.425167197748692</v>
      </c>
      <c r="AC112" s="4">
        <f t="shared" si="146"/>
        <v>92.040752965521293</v>
      </c>
      <c r="AD112" s="4">
        <f t="shared" si="146"/>
        <v>116.12821959182992</v>
      </c>
      <c r="AE112" s="4">
        <f t="shared" si="146"/>
        <v>135.34925820002718</v>
      </c>
      <c r="AF112" s="4">
        <f t="shared" si="146"/>
        <v>136.25376609831383</v>
      </c>
      <c r="AG112" s="4">
        <f t="shared" si="146"/>
        <v>96.811837781943296</v>
      </c>
      <c r="AI112" s="4">
        <f t="shared" ref="AI112:AW128" si="147">IF(OR($B112 &lt; C$230, $B112 &gt; C$233), 0, C112-S112)</f>
        <v>-13.028237965047339</v>
      </c>
      <c r="AJ112" s="4">
        <f t="shared" si="147"/>
        <v>9.6511351117231641</v>
      </c>
      <c r="AK112" s="4">
        <f t="shared" si="147"/>
        <v>0.90401369685150712</v>
      </c>
      <c r="AL112" s="4">
        <f t="shared" si="147"/>
        <v>7.2903612621683465</v>
      </c>
      <c r="AM112" s="4">
        <f t="shared" si="147"/>
        <v>3.0318405105086157</v>
      </c>
      <c r="AN112" s="4">
        <f t="shared" si="147"/>
        <v>5.6107476953560678</v>
      </c>
      <c r="AO112" s="4">
        <f t="shared" si="147"/>
        <v>-2.9192278085205459</v>
      </c>
      <c r="AP112" s="4">
        <f t="shared" si="147"/>
        <v>-7.0881690076172603</v>
      </c>
      <c r="AQ112" s="4">
        <f t="shared" si="147"/>
        <v>-3.5928457328922292</v>
      </c>
      <c r="AR112" s="4">
        <f t="shared" si="147"/>
        <v>-6.4911671977486947</v>
      </c>
      <c r="AS112" s="4">
        <f t="shared" si="147"/>
        <v>-0.4017529655212968</v>
      </c>
      <c r="AT112" s="4">
        <f t="shared" si="147"/>
        <v>6.0687804081700847</v>
      </c>
      <c r="AU112" s="4">
        <f t="shared" si="147"/>
        <v>6.38874179997282</v>
      </c>
      <c r="AV112" s="4">
        <f t="shared" si="147"/>
        <v>5.0902339016861617</v>
      </c>
      <c r="AW112" s="4">
        <f t="shared" si="147"/>
        <v>4.0901622180567045</v>
      </c>
      <c r="AY112" s="2">
        <f t="shared" si="139"/>
        <v>62.223475477645344</v>
      </c>
      <c r="AZ112" s="2">
        <f t="shared" si="139"/>
        <v>60.409994285809347</v>
      </c>
      <c r="BA112" s="2">
        <f t="shared" si="139"/>
        <v>58.405915027010181</v>
      </c>
      <c r="BB112" s="2">
        <f t="shared" si="139"/>
        <v>58.786412553171395</v>
      </c>
      <c r="BC112" s="2">
        <f t="shared" si="139"/>
        <v>57.218285669596298</v>
      </c>
      <c r="BD112" s="2">
        <f t="shared" si="139"/>
        <v>60.346079169691222</v>
      </c>
      <c r="BE112" s="2">
        <f t="shared" si="139"/>
        <v>62.856752881569548</v>
      </c>
      <c r="BF112" s="2">
        <f t="shared" si="139"/>
        <v>59.428638615073936</v>
      </c>
      <c r="BG112" s="2">
        <f t="shared" si="139"/>
        <v>57.691099649392513</v>
      </c>
      <c r="BH112" s="2">
        <f t="shared" si="139"/>
        <v>58.289173538332093</v>
      </c>
      <c r="BI112" s="2">
        <f t="shared" si="139"/>
        <v>61.20148612581297</v>
      </c>
      <c r="BJ112" s="2">
        <f t="shared" si="139"/>
        <v>62.742731476483854</v>
      </c>
      <c r="BK112" s="2">
        <f t="shared" si="139"/>
        <v>62.679323590181554</v>
      </c>
      <c r="BL112" s="2">
        <f t="shared" si="139"/>
        <v>61.817368593294809</v>
      </c>
      <c r="BM112" s="2">
        <f t="shared" si="139"/>
        <v>61.962606306115852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87.741117591275469</v>
      </c>
      <c r="DL112" s="2">
        <f t="shared" si="148"/>
        <v>90.449146952620623</v>
      </c>
      <c r="DM112" s="2">
        <f t="shared" si="148"/>
        <v>83.151699748331311</v>
      </c>
      <c r="DN112" s="2">
        <f t="shared" si="148"/>
        <v>84.2679773519164</v>
      </c>
      <c r="DO112" s="2">
        <f t="shared" si="148"/>
        <v>84.468013937282208</v>
      </c>
      <c r="DP112" s="2">
        <f t="shared" si="148"/>
        <v>81.145600174216028</v>
      </c>
      <c r="DQ112" s="2">
        <f t="shared" si="148"/>
        <v>83.304936491557214</v>
      </c>
      <c r="DR112" s="2">
        <f t="shared" si="148"/>
        <v>89.784016228893066</v>
      </c>
      <c r="DS112" s="2">
        <f t="shared" si="148"/>
        <v>82.80332363977486</v>
      </c>
      <c r="DT112" s="2">
        <f t="shared" si="148"/>
        <v>83.244909943714816</v>
      </c>
      <c r="DU112" s="2">
        <f t="shared" si="148"/>
        <v>82.94220080971661</v>
      </c>
      <c r="DV112" s="2">
        <f t="shared" si="148"/>
        <v>85.152491289198593</v>
      </c>
      <c r="DW112" s="2">
        <f t="shared" si="148"/>
        <v>89.003313977485931</v>
      </c>
      <c r="DX112" s="2">
        <f t="shared" si="148"/>
        <v>90.344473144399473</v>
      </c>
      <c r="DY112" s="2">
        <f t="shared" si="148"/>
        <v>82.177396077712615</v>
      </c>
      <c r="EA112" s="2">
        <f t="shared" si="94"/>
        <v>61.916735656083162</v>
      </c>
      <c r="EB112" s="2">
        <f t="shared" si="94"/>
        <v>60.013386332983643</v>
      </c>
      <c r="EC112" s="2">
        <f t="shared" si="94"/>
        <v>58.068256138037142</v>
      </c>
      <c r="ED112" s="2">
        <f t="shared" si="94"/>
        <v>58.357227998856679</v>
      </c>
      <c r="EE112" s="2">
        <f t="shared" si="94"/>
        <v>56.760539707703437</v>
      </c>
      <c r="EF112" s="2">
        <f t="shared" si="94"/>
        <v>59.986031794585053</v>
      </c>
      <c r="EG112" s="2">
        <f t="shared" si="94"/>
        <v>62.53524690774789</v>
      </c>
      <c r="EH112" s="2">
        <f t="shared" si="94"/>
        <v>58.949138591443514</v>
      </c>
      <c r="EI112" s="2">
        <f t="shared" si="94"/>
        <v>57.305497831803166</v>
      </c>
      <c r="EJ112" s="2">
        <f t="shared" si="94"/>
        <v>57.873722746932089</v>
      </c>
      <c r="EK112" s="2">
        <f t="shared" si="94"/>
        <v>60.814324783057799</v>
      </c>
      <c r="EL112" s="2">
        <f t="shared" si="94"/>
        <v>62.360194958645138</v>
      </c>
      <c r="EM112" s="2">
        <f t="shared" si="135"/>
        <v>62.239860758242223</v>
      </c>
      <c r="EN112" s="2">
        <f t="shared" si="135"/>
        <v>61.300639666733154</v>
      </c>
      <c r="EO112" s="2">
        <f t="shared" si="135"/>
        <v>61.522155383746963</v>
      </c>
      <c r="EQ112" s="2">
        <f t="shared" ref="EQ112:FE128" si="149">CU$228*$B112+CU$229</f>
        <v>60.709213635292159</v>
      </c>
      <c r="ER112" s="2">
        <f t="shared" si="149"/>
        <v>59.380958390341689</v>
      </c>
      <c r="ES112" s="2">
        <f t="shared" si="149"/>
        <v>57.98237561298334</v>
      </c>
      <c r="ET112" s="2">
        <f t="shared" si="149"/>
        <v>58.196154344079865</v>
      </c>
      <c r="EU112" s="2">
        <f t="shared" si="149"/>
        <v>57.11299158489274</v>
      </c>
      <c r="EV112" s="2">
        <f t="shared" si="149"/>
        <v>60.124847424063603</v>
      </c>
      <c r="EW112" s="2">
        <f t="shared" si="149"/>
        <v>61.921333877767644</v>
      </c>
      <c r="EX112" s="2">
        <f t="shared" si="149"/>
        <v>58.802891838993943</v>
      </c>
      <c r="EY112" s="2">
        <f t="shared" si="149"/>
        <v>57.198027122602291</v>
      </c>
      <c r="EZ112" s="2">
        <f t="shared" si="149"/>
        <v>57.492755076276744</v>
      </c>
      <c r="FA112" s="2">
        <f t="shared" si="149"/>
        <v>60.469431515399606</v>
      </c>
      <c r="FB112" s="2">
        <f t="shared" si="149"/>
        <v>62.455734975297553</v>
      </c>
      <c r="FC112" s="2">
        <f t="shared" si="149"/>
        <v>61.708875827679108</v>
      </c>
      <c r="FD112" s="2">
        <f t="shared" si="149"/>
        <v>60.418120700262165</v>
      </c>
      <c r="FE112" s="2">
        <f t="shared" si="149"/>
        <v>61.337379899481704</v>
      </c>
      <c r="FG112" s="2">
        <f t="shared" ref="FG112:FU128" si="150">POWER(10,($B112-C$231)/C$229)/(1+POWER(10,($B112-C$231)/C$229))</f>
        <v>0.98806586863603385</v>
      </c>
      <c r="FH112" s="2">
        <f t="shared" si="150"/>
        <v>0.98693162718755267</v>
      </c>
      <c r="FI112" s="2">
        <f t="shared" si="150"/>
        <v>0.98653216769766816</v>
      </c>
      <c r="FJ112" s="2">
        <f t="shared" si="150"/>
        <v>0.98342572045858523</v>
      </c>
      <c r="FK112" s="2">
        <f t="shared" si="150"/>
        <v>0.9834986763304735</v>
      </c>
      <c r="FL112" s="2">
        <f t="shared" si="150"/>
        <v>0.98299368972334744</v>
      </c>
      <c r="FM112" s="2">
        <f t="shared" si="150"/>
        <v>0.9844685884161628</v>
      </c>
      <c r="FN112" s="2">
        <f t="shared" si="150"/>
        <v>0.98443946828694751</v>
      </c>
      <c r="FO112" s="2">
        <f t="shared" si="150"/>
        <v>0.98486688091109842</v>
      </c>
      <c r="FP112" s="2">
        <f t="shared" si="150"/>
        <v>0.98359655582753591</v>
      </c>
      <c r="FQ112" s="2">
        <f t="shared" si="150"/>
        <v>0.98247899852964449</v>
      </c>
      <c r="FR112" s="2">
        <f t="shared" si="150"/>
        <v>0.98322201400431675</v>
      </c>
      <c r="FS112" s="2">
        <f t="shared" si="150"/>
        <v>0.98355583873370522</v>
      </c>
      <c r="FT112" s="2">
        <f t="shared" si="150"/>
        <v>0.9821804218241269</v>
      </c>
      <c r="FU112" s="2">
        <f t="shared" si="150"/>
        <v>0.9786692761201834</v>
      </c>
      <c r="FW112" s="2">
        <f t="shared" si="141"/>
        <v>1.2022512390163179E-3</v>
      </c>
      <c r="FX112" s="2">
        <f t="shared" si="141"/>
        <v>1.7992781554903115E-3</v>
      </c>
      <c r="FY112" s="2">
        <f t="shared" si="141"/>
        <v>1.8714736001029918E-3</v>
      </c>
      <c r="FZ112" s="2">
        <f t="shared" si="141"/>
        <v>1.6604117588266225E-3</v>
      </c>
      <c r="GA112" s="2">
        <f t="shared" si="141"/>
        <v>1.5206659411140942E-3</v>
      </c>
      <c r="GB112" s="2">
        <f t="shared" si="141"/>
        <v>1.4493319151047048E-3</v>
      </c>
      <c r="GC112" s="2">
        <f t="shared" si="141"/>
        <v>1.7537069917754236E-3</v>
      </c>
      <c r="GD112" s="2">
        <f t="shared" si="141"/>
        <v>2.0996549329123171E-3</v>
      </c>
      <c r="GE112" s="2">
        <f t="shared" si="141"/>
        <v>2.4175598419516483E-3</v>
      </c>
      <c r="GF112" s="2">
        <f t="shared" si="141"/>
        <v>1.9005848194655023E-3</v>
      </c>
      <c r="GG112" s="2">
        <f t="shared" si="141"/>
        <v>1.5691974721282744E-3</v>
      </c>
      <c r="GH112" s="2">
        <f t="shared" si="141"/>
        <v>1.336499612385597E-3</v>
      </c>
      <c r="GI112" s="2">
        <f t="shared" si="141"/>
        <v>1.2047589376487831E-3</v>
      </c>
      <c r="GJ112" s="2">
        <f t="shared" si="141"/>
        <v>9.2908441837462406E-4</v>
      </c>
      <c r="GK112" s="2">
        <f t="shared" si="141"/>
        <v>7.5937317011323473E-4</v>
      </c>
      <c r="GM112" s="86">
        <f t="shared" si="142"/>
        <v>3.4399865179197014E-11</v>
      </c>
      <c r="GN112" s="86">
        <f t="shared" si="142"/>
        <v>2.2939749732130782E-21</v>
      </c>
      <c r="GO112" s="86">
        <f t="shared" si="142"/>
        <v>1.8676602093533012E-22</v>
      </c>
      <c r="GP112" s="86">
        <f t="shared" si="142"/>
        <v>4.3406378750219189E-26</v>
      </c>
      <c r="GQ112" s="86">
        <f t="shared" si="142"/>
        <v>7.2601379262716099E-32</v>
      </c>
      <c r="GR112" s="86">
        <f t="shared" si="142"/>
        <v>2.8276449847287247E-39</v>
      </c>
      <c r="GS112" s="86">
        <f t="shared" si="142"/>
        <v>3.6572990187564983E-43</v>
      </c>
      <c r="GT112" s="86">
        <f t="shared" si="142"/>
        <v>2.895939203544386E-41</v>
      </c>
      <c r="GU112" s="86">
        <f t="shared" si="142"/>
        <v>8.2809859280386164E-48</v>
      </c>
      <c r="GV112" s="86">
        <f t="shared" si="142"/>
        <v>1.6146941076170167E-31</v>
      </c>
      <c r="GW112" s="86">
        <f t="shared" si="142"/>
        <v>1.6175400396253922E-27</v>
      </c>
      <c r="GX112" s="86">
        <f t="shared" si="142"/>
        <v>1.1946100469273194E-24</v>
      </c>
      <c r="GY112" s="86">
        <f t="shared" si="142"/>
        <v>6.0234909705258249E-22</v>
      </c>
      <c r="GZ112" s="86">
        <f t="shared" si="142"/>
        <v>2.6573510550648223E-17</v>
      </c>
      <c r="HA112" s="86">
        <f t="shared" si="142"/>
        <v>2.1850276851028765E-27</v>
      </c>
      <c r="HC112" s="86">
        <f t="shared" si="73"/>
        <v>0.47947527234723403</v>
      </c>
      <c r="HD112" s="86">
        <f t="shared" si="73"/>
        <v>0.48420058936101718</v>
      </c>
      <c r="HE112" s="86">
        <f t="shared" si="73"/>
        <v>0.33585212599872544</v>
      </c>
      <c r="HF112" s="86">
        <f t="shared" si="73"/>
        <v>0.27000253757000064</v>
      </c>
      <c r="HG112" s="86">
        <f t="shared" si="73"/>
        <v>0.27429169058869257</v>
      </c>
      <c r="HH112" s="86">
        <f t="shared" si="73"/>
        <v>0.32439247591325959</v>
      </c>
      <c r="HI112" s="86">
        <f t="shared" si="138"/>
        <v>0.23293833706133429</v>
      </c>
      <c r="HJ112" s="86">
        <f t="shared" si="138"/>
        <v>0.11472700623568488</v>
      </c>
      <c r="HK112" s="86">
        <f t="shared" si="138"/>
        <v>6.618278682755295E-2</v>
      </c>
      <c r="HL112" s="86">
        <f t="shared" si="138"/>
        <v>0.1278858062388071</v>
      </c>
      <c r="HM112" s="86">
        <f t="shared" si="138"/>
        <v>0.28637098083065299</v>
      </c>
      <c r="HN112" s="86">
        <f t="shared" si="138"/>
        <v>0.43994221100934422</v>
      </c>
      <c r="HO112" s="86">
        <f t="shared" si="138"/>
        <v>0.53617391000380921</v>
      </c>
      <c r="HP112" s="86">
        <f t="shared" si="138"/>
        <v>0.54651842746742929</v>
      </c>
      <c r="HQ112" s="86">
        <f t="shared" si="138"/>
        <v>0.41176970563103255</v>
      </c>
      <c r="HS112" s="86">
        <f t="shared" si="143"/>
        <v>8.8473482677576556E-18</v>
      </c>
      <c r="HT112" s="86">
        <f t="shared" si="143"/>
        <v>3.0472586411109847E-14</v>
      </c>
      <c r="HU112" s="86">
        <f t="shared" si="143"/>
        <v>1.7912070029728245E-14</v>
      </c>
      <c r="HV112" s="86">
        <f t="shared" si="143"/>
        <v>1.3716121568810427E-21</v>
      </c>
      <c r="HW112" s="86">
        <f t="shared" si="143"/>
        <v>3.0388496549561596E-20</v>
      </c>
      <c r="HX112" s="86">
        <f t="shared" si="143"/>
        <v>1.3378106904728595E-21</v>
      </c>
      <c r="HY112" s="86">
        <f t="shared" si="143"/>
        <v>5.9735101591845275E-20</v>
      </c>
      <c r="HZ112" s="86">
        <f t="shared" si="143"/>
        <v>1.9392827230707178E-18</v>
      </c>
      <c r="IA112" s="86">
        <f t="shared" si="143"/>
        <v>6.5064316981451913E-17</v>
      </c>
      <c r="IB112" s="86">
        <f t="shared" si="143"/>
        <v>1.9053024074016543E-19</v>
      </c>
      <c r="IC112" s="86">
        <f t="shared" si="143"/>
        <v>1.8285793709709157E-20</v>
      </c>
      <c r="ID112" s="86">
        <f t="shared" si="143"/>
        <v>3.2743604199561325E-21</v>
      </c>
      <c r="IE112" s="86">
        <f t="shared" si="143"/>
        <v>6.2032329507625112E-22</v>
      </c>
      <c r="IF112" s="86">
        <f t="shared" si="143"/>
        <v>1.2723095782556329E-17</v>
      </c>
      <c r="IG112" s="86">
        <f t="shared" si="143"/>
        <v>6.4940865667852204E-12</v>
      </c>
      <c r="II112" s="86">
        <f t="shared" si="144"/>
        <v>1.0289296864512107E-99</v>
      </c>
      <c r="IJ112" s="86">
        <f t="shared" si="144"/>
        <v>5.4493326452777166E-81</v>
      </c>
      <c r="IK112" s="86">
        <f t="shared" si="144"/>
        <v>1.8118555441189603E-85</v>
      </c>
      <c r="IL112" s="86">
        <f t="shared" si="144"/>
        <v>3.7279841339074786E-125</v>
      </c>
      <c r="IM112" s="86">
        <f t="shared" si="144"/>
        <v>1.9927056621418744E-118</v>
      </c>
      <c r="IN112" s="86">
        <f t="shared" si="144"/>
        <v>3.5375365346460415E-125</v>
      </c>
      <c r="IO112" s="86">
        <f t="shared" si="144"/>
        <v>1.2376156028349267E-118</v>
      </c>
      <c r="IP112" s="86">
        <f t="shared" si="144"/>
        <v>3.00433736296272E-107</v>
      </c>
      <c r="IQ112" s="86">
        <f t="shared" si="144"/>
        <v>1.5651296838868215E-101</v>
      </c>
      <c r="IR112" s="86">
        <f t="shared" si="144"/>
        <v>6.2103610324579752E-114</v>
      </c>
      <c r="IS112" s="86">
        <f t="shared" si="144"/>
        <v>3.6411701316166622E-117</v>
      </c>
      <c r="IT112" s="86">
        <f t="shared" si="144"/>
        <v>2.886606996116472E-119</v>
      </c>
      <c r="IU112" s="86">
        <f t="shared" si="144"/>
        <v>8.9230632541794279E-122</v>
      </c>
      <c r="IV112" s="86">
        <f t="shared" si="144"/>
        <v>1.2289367159210254E-61</v>
      </c>
      <c r="IW112" s="86">
        <f t="shared" si="144"/>
        <v>8.2385242139133737E-40</v>
      </c>
      <c r="IY112" s="86">
        <f t="shared" si="145"/>
        <v>0.4794752723816339</v>
      </c>
      <c r="IZ112" s="86">
        <f t="shared" si="145"/>
        <v>0.48420058936104765</v>
      </c>
      <c r="JA112" s="86">
        <f t="shared" si="145"/>
        <v>0.33585212599874337</v>
      </c>
      <c r="JB112" s="86">
        <f t="shared" si="145"/>
        <v>0.27000253757000064</v>
      </c>
      <c r="JC112" s="86">
        <f t="shared" si="145"/>
        <v>0.27429169058869257</v>
      </c>
      <c r="JD112" s="86">
        <f t="shared" si="145"/>
        <v>0.32439247591325959</v>
      </c>
      <c r="JE112" s="86">
        <f t="shared" si="145"/>
        <v>0.23293833706133429</v>
      </c>
      <c r="JF112" s="86">
        <f t="shared" si="145"/>
        <v>0.11472700623568488</v>
      </c>
      <c r="JG112" s="86">
        <f t="shared" si="145"/>
        <v>6.618278682755302E-2</v>
      </c>
      <c r="JH112" s="86">
        <f t="shared" si="145"/>
        <v>0.1278858062388071</v>
      </c>
      <c r="JI112" s="86">
        <f t="shared" si="145"/>
        <v>0.28637098083065299</v>
      </c>
      <c r="JJ112" s="86">
        <f t="shared" si="145"/>
        <v>0.43994221100934422</v>
      </c>
      <c r="JK112" s="86">
        <f t="shared" si="145"/>
        <v>0.53617391000380921</v>
      </c>
      <c r="JL112" s="86">
        <f t="shared" si="145"/>
        <v>0.54651842746742929</v>
      </c>
      <c r="JM112" s="86">
        <f t="shared" si="145"/>
        <v>0.41176970563752663</v>
      </c>
    </row>
    <row r="113" spans="2:273" x14ac:dyDescent="0.25">
      <c r="B113" s="2">
        <v>86</v>
      </c>
      <c r="C113" s="37">
        <v>93.950999999999993</v>
      </c>
      <c r="D113" s="37">
        <v>102.492</v>
      </c>
      <c r="E113" s="37">
        <v>74.278999999999996</v>
      </c>
      <c r="F113" s="37">
        <v>77.393000000000001</v>
      </c>
      <c r="G113" s="37">
        <v>67.049000000000007</v>
      </c>
      <c r="H113" s="37">
        <v>72.867000000000004</v>
      </c>
      <c r="I113" s="37">
        <v>65.417000000000002</v>
      </c>
      <c r="J113" s="37">
        <v>58.017000000000003</v>
      </c>
      <c r="K113" s="37">
        <v>55.164000000000001</v>
      </c>
      <c r="L113" s="37">
        <v>57.622999999999998</v>
      </c>
      <c r="M113" s="37">
        <v>68.245999999999995</v>
      </c>
      <c r="N113" s="37">
        <v>92.049000000000007</v>
      </c>
      <c r="O113" s="37">
        <v>117.59</v>
      </c>
      <c r="P113" s="37">
        <v>120.098</v>
      </c>
      <c r="Q113" s="37">
        <v>80.606999999999999</v>
      </c>
      <c r="S113" s="4">
        <f t="shared" si="146"/>
        <v>109.32151578933062</v>
      </c>
      <c r="T113" s="4">
        <f t="shared" si="146"/>
        <v>98.462056163060723</v>
      </c>
      <c r="U113" s="4">
        <f t="shared" si="146"/>
        <v>78.532805552972505</v>
      </c>
      <c r="V113" s="4">
        <f t="shared" si="146"/>
        <v>72.101791928711251</v>
      </c>
      <c r="W113" s="4">
        <f t="shared" si="146"/>
        <v>70.074485419026217</v>
      </c>
      <c r="X113" s="4">
        <f t="shared" si="146"/>
        <v>75.096644606744931</v>
      </c>
      <c r="Y113" s="4">
        <f t="shared" si="146"/>
        <v>71.520662598986377</v>
      </c>
      <c r="Z113" s="4">
        <f t="shared" si="146"/>
        <v>62.226396840901877</v>
      </c>
      <c r="AA113" s="4">
        <f t="shared" si="146"/>
        <v>59.186852220819972</v>
      </c>
      <c r="AB113" s="4">
        <f t="shared" si="146"/>
        <v>62.055555244163649</v>
      </c>
      <c r="AC113" s="4">
        <f t="shared" si="146"/>
        <v>74.89257274773648</v>
      </c>
      <c r="AD113" s="4">
        <f t="shared" si="146"/>
        <v>92.692078714049615</v>
      </c>
      <c r="AE113" s="4">
        <f t="shared" si="146"/>
        <v>110.85453715419322</v>
      </c>
      <c r="AF113" s="4">
        <f t="shared" si="146"/>
        <v>113.85630956847987</v>
      </c>
      <c r="AG113" s="4">
        <f t="shared" si="146"/>
        <v>80.486621855989412</v>
      </c>
      <c r="AI113" s="4">
        <f t="shared" si="147"/>
        <v>-15.370515789330625</v>
      </c>
      <c r="AJ113" s="4">
        <f t="shared" si="147"/>
        <v>4.0299438369392817</v>
      </c>
      <c r="AK113" s="4">
        <f t="shared" si="147"/>
        <v>-4.2538055529725085</v>
      </c>
      <c r="AL113" s="4">
        <f t="shared" si="147"/>
        <v>5.2912080712887501</v>
      </c>
      <c r="AM113" s="4">
        <f t="shared" si="147"/>
        <v>-3.0254854190262108</v>
      </c>
      <c r="AN113" s="4">
        <f t="shared" si="147"/>
        <v>-2.2296446067449267</v>
      </c>
      <c r="AO113" s="4">
        <f t="shared" si="147"/>
        <v>-6.1036625989863751</v>
      </c>
      <c r="AP113" s="4">
        <f t="shared" si="147"/>
        <v>-4.2093968409018743</v>
      </c>
      <c r="AQ113" s="4">
        <f t="shared" si="147"/>
        <v>-4.0228522208199706</v>
      </c>
      <c r="AR113" s="4">
        <f t="shared" si="147"/>
        <v>-4.4325552441636518</v>
      </c>
      <c r="AS113" s="4">
        <f t="shared" si="147"/>
        <v>-6.6465727477364851</v>
      </c>
      <c r="AT113" s="4">
        <f t="shared" si="147"/>
        <v>-0.64307871404960792</v>
      </c>
      <c r="AU113" s="4">
        <f t="shared" si="147"/>
        <v>6.7354628458067793</v>
      </c>
      <c r="AV113" s="4">
        <f t="shared" si="147"/>
        <v>6.2416904315201265</v>
      </c>
      <c r="AW113" s="4">
        <f t="shared" si="147"/>
        <v>0.12037814401058711</v>
      </c>
      <c r="AY113" s="2">
        <f t="shared" si="139"/>
        <v>62.034222174300972</v>
      </c>
      <c r="AZ113" s="2">
        <f t="shared" si="139"/>
        <v>60.231813172278301</v>
      </c>
      <c r="BA113" s="2">
        <f t="shared" si="139"/>
        <v>58.266499477384606</v>
      </c>
      <c r="BB113" s="2">
        <f t="shared" si="139"/>
        <v>58.630912349155885</v>
      </c>
      <c r="BC113" s="2">
        <f t="shared" si="139"/>
        <v>57.106642666898345</v>
      </c>
      <c r="BD113" s="2">
        <f t="shared" si="139"/>
        <v>60.211544915842737</v>
      </c>
      <c r="BE113" s="2">
        <f t="shared" si="139"/>
        <v>62.660705601657753</v>
      </c>
      <c r="BF113" s="2">
        <f t="shared" si="139"/>
        <v>59.282181708570391</v>
      </c>
      <c r="BG113" s="2">
        <f t="shared" si="139"/>
        <v>57.562922071602358</v>
      </c>
      <c r="BH113" s="2">
        <f t="shared" si="139"/>
        <v>58.151417137905433</v>
      </c>
      <c r="BI113" s="2">
        <f t="shared" si="139"/>
        <v>61.049129619050341</v>
      </c>
      <c r="BJ113" s="2">
        <f t="shared" si="139"/>
        <v>62.589996655818055</v>
      </c>
      <c r="BK113" s="2">
        <f t="shared" si="139"/>
        <v>62.495503934145866</v>
      </c>
      <c r="BL113" s="2">
        <f t="shared" si="139"/>
        <v>61.641530152780454</v>
      </c>
      <c r="BM113" s="2">
        <f t="shared" si="139"/>
        <v>61.813732214143641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87.997577999051671</v>
      </c>
      <c r="DL113" s="2">
        <f t="shared" si="148"/>
        <v>90.761713863661228</v>
      </c>
      <c r="DM113" s="2">
        <f t="shared" si="148"/>
        <v>83.38123262939051</v>
      </c>
      <c r="DN113" s="2">
        <f t="shared" si="148"/>
        <v>84.506362369338007</v>
      </c>
      <c r="DO113" s="2">
        <f t="shared" si="148"/>
        <v>84.735269686411129</v>
      </c>
      <c r="DP113" s="2">
        <f t="shared" si="148"/>
        <v>81.366058188153318</v>
      </c>
      <c r="DQ113" s="2">
        <f t="shared" si="148"/>
        <v>83.464848499061915</v>
      </c>
      <c r="DR113" s="2">
        <f t="shared" si="148"/>
        <v>90.122296247654788</v>
      </c>
      <c r="DS113" s="2">
        <f t="shared" si="148"/>
        <v>83.067252626641647</v>
      </c>
      <c r="DT113" s="2">
        <f t="shared" si="148"/>
        <v>83.505806660412745</v>
      </c>
      <c r="DU113" s="2">
        <f t="shared" si="148"/>
        <v>83.162405870445355</v>
      </c>
      <c r="DV113" s="2">
        <f t="shared" si="148"/>
        <v>85.374041811846681</v>
      </c>
      <c r="DW113" s="2">
        <f t="shared" si="148"/>
        <v>89.2894626641651</v>
      </c>
      <c r="DX113" s="2">
        <f t="shared" si="148"/>
        <v>90.678413630229443</v>
      </c>
      <c r="DY113" s="2">
        <f t="shared" si="148"/>
        <v>82.440596224340183</v>
      </c>
      <c r="EA113" s="2">
        <f t="shared" si="94"/>
        <v>61.749776092802946</v>
      </c>
      <c r="EB113" s="2">
        <f t="shared" si="94"/>
        <v>59.86433559868123</v>
      </c>
      <c r="EC113" s="2">
        <f t="shared" si="94"/>
        <v>57.95398140454995</v>
      </c>
      <c r="ED113" s="2">
        <f t="shared" si="94"/>
        <v>58.23347453711056</v>
      </c>
      <c r="EE113" s="2">
        <f t="shared" si="94"/>
        <v>56.683300073582629</v>
      </c>
      <c r="EF113" s="2">
        <f t="shared" si="94"/>
        <v>59.877551019345361</v>
      </c>
      <c r="EG113" s="2">
        <f t="shared" si="94"/>
        <v>62.362505901935364</v>
      </c>
      <c r="EH113" s="2">
        <f t="shared" si="94"/>
        <v>58.837924334130406</v>
      </c>
      <c r="EI113" s="2">
        <f t="shared" si="94"/>
        <v>57.205790570021932</v>
      </c>
      <c r="EJ113" s="2">
        <f t="shared" si="94"/>
        <v>57.766558681378818</v>
      </c>
      <c r="EK113" s="2">
        <f t="shared" si="94"/>
        <v>60.690051914401934</v>
      </c>
      <c r="EL113" s="2">
        <f t="shared" si="94"/>
        <v>62.235276456509226</v>
      </c>
      <c r="EM113" s="2">
        <f t="shared" si="135"/>
        <v>62.08763514030975</v>
      </c>
      <c r="EN113" s="2">
        <f t="shared" si="135"/>
        <v>61.161952142758501</v>
      </c>
      <c r="EO113" s="2">
        <f t="shared" si="135"/>
        <v>61.403861883353841</v>
      </c>
      <c r="EQ113" s="2">
        <f t="shared" si="149"/>
        <v>60.583847517690685</v>
      </c>
      <c r="ER113" s="2">
        <f t="shared" si="149"/>
        <v>59.257658811128024</v>
      </c>
      <c r="ES113" s="2">
        <f t="shared" si="149"/>
        <v>57.870857616871419</v>
      </c>
      <c r="ET113" s="2">
        <f t="shared" si="149"/>
        <v>58.079026976932418</v>
      </c>
      <c r="EU113" s="2">
        <f t="shared" si="149"/>
        <v>57.021500399361017</v>
      </c>
      <c r="EV113" s="2">
        <f t="shared" si="149"/>
        <v>60.009078063733845</v>
      </c>
      <c r="EW113" s="2">
        <f t="shared" si="149"/>
        <v>61.779879534672801</v>
      </c>
      <c r="EX113" s="2">
        <f t="shared" si="149"/>
        <v>58.699104038140533</v>
      </c>
      <c r="EY113" s="2">
        <f t="shared" si="149"/>
        <v>57.102724310923385</v>
      </c>
      <c r="EZ113" s="2">
        <f t="shared" si="149"/>
        <v>57.401642942597256</v>
      </c>
      <c r="FA113" s="2">
        <f t="shared" si="149"/>
        <v>60.358599779677839</v>
      </c>
      <c r="FB113" s="2">
        <f t="shared" si="149"/>
        <v>62.326842229157371</v>
      </c>
      <c r="FC113" s="2">
        <f t="shared" si="149"/>
        <v>61.576573686817326</v>
      </c>
      <c r="FD113" s="2">
        <f t="shared" si="149"/>
        <v>60.311349756600222</v>
      </c>
      <c r="FE113" s="2">
        <f t="shared" si="149"/>
        <v>61.23004120730149</v>
      </c>
      <c r="FG113" s="2">
        <f t="shared" si="150"/>
        <v>0.98910450175614473</v>
      </c>
      <c r="FH113" s="2">
        <f t="shared" si="150"/>
        <v>0.98806778178103294</v>
      </c>
      <c r="FI113" s="2">
        <f t="shared" si="150"/>
        <v>0.98770261827426387</v>
      </c>
      <c r="FJ113" s="2">
        <f t="shared" si="150"/>
        <v>0.98486200079744235</v>
      </c>
      <c r="FK113" s="2">
        <f t="shared" si="150"/>
        <v>0.98492873140783366</v>
      </c>
      <c r="FL113" s="2">
        <f t="shared" si="150"/>
        <v>0.98446681728660734</v>
      </c>
      <c r="FM113" s="2">
        <f t="shared" si="150"/>
        <v>0.98581580021621473</v>
      </c>
      <c r="FN113" s="2">
        <f t="shared" si="150"/>
        <v>0.98578916953756979</v>
      </c>
      <c r="FO113" s="2">
        <f t="shared" si="150"/>
        <v>0.98618002936959359</v>
      </c>
      <c r="FP113" s="2">
        <f t="shared" si="150"/>
        <v>0.98501825758431016</v>
      </c>
      <c r="FQ113" s="2">
        <f t="shared" si="150"/>
        <v>0.983995984019988</v>
      </c>
      <c r="FR113" s="2">
        <f t="shared" si="150"/>
        <v>0.98467567189641303</v>
      </c>
      <c r="FS113" s="2">
        <f t="shared" si="150"/>
        <v>0.98498101559312357</v>
      </c>
      <c r="FT113" s="2">
        <f t="shared" si="150"/>
        <v>0.98372283009228845</v>
      </c>
      <c r="FU113" s="2">
        <f t="shared" si="150"/>
        <v>0.98050956755382057</v>
      </c>
      <c r="FW113" s="2">
        <f t="shared" si="141"/>
        <v>1.3180893833211966E-3</v>
      </c>
      <c r="FX113" s="2">
        <f t="shared" si="141"/>
        <v>1.9725268531643266E-3</v>
      </c>
      <c r="FY113" s="2">
        <f t="shared" si="141"/>
        <v>2.0516595569129133E-3</v>
      </c>
      <c r="FZ113" s="2">
        <f t="shared" si="141"/>
        <v>1.8203136876953569E-3</v>
      </c>
      <c r="GA113" s="2">
        <f t="shared" si="141"/>
        <v>1.6671324612003715E-3</v>
      </c>
      <c r="GB113" s="2">
        <f t="shared" si="141"/>
        <v>1.5889386642954249E-3</v>
      </c>
      <c r="GC113" s="2">
        <f t="shared" si="141"/>
        <v>1.922576189613239E-3</v>
      </c>
      <c r="GD113" s="2">
        <f t="shared" si="141"/>
        <v>2.3017595838052888E-3</v>
      </c>
      <c r="GE113" s="2">
        <f t="shared" si="141"/>
        <v>2.6501835209631433E-3</v>
      </c>
      <c r="GF113" s="2">
        <f t="shared" si="141"/>
        <v>2.0835677610725645E-3</v>
      </c>
      <c r="GG113" s="2">
        <f t="shared" si="141"/>
        <v>1.7203303670688971E-3</v>
      </c>
      <c r="GH113" s="2">
        <f t="shared" si="141"/>
        <v>1.4652537498152306E-3</v>
      </c>
      <c r="GI113" s="2">
        <f t="shared" si="141"/>
        <v>1.3208383817737133E-3</v>
      </c>
      <c r="GJ113" s="2">
        <f t="shared" si="141"/>
        <v>1.0186295008542182E-3</v>
      </c>
      <c r="GK113" s="2">
        <f t="shared" si="141"/>
        <v>8.3257512685236022E-4</v>
      </c>
      <c r="GM113" s="86">
        <f t="shared" si="142"/>
        <v>5.794092819013824E-12</v>
      </c>
      <c r="GN113" s="86">
        <f t="shared" si="142"/>
        <v>5.1856331647791874E-23</v>
      </c>
      <c r="GO113" s="86">
        <f t="shared" si="142"/>
        <v>3.9908615179420144E-24</v>
      </c>
      <c r="GP113" s="86">
        <f t="shared" si="142"/>
        <v>4.4827756300525808E-28</v>
      </c>
      <c r="GQ113" s="86">
        <f t="shared" si="142"/>
        <v>2.9086991142549409E-34</v>
      </c>
      <c r="GR113" s="86">
        <f t="shared" si="142"/>
        <v>2.6705258734278027E-42</v>
      </c>
      <c r="GS113" s="86">
        <f t="shared" si="142"/>
        <v>1.8165612332000307E-46</v>
      </c>
      <c r="GT113" s="86">
        <f t="shared" si="142"/>
        <v>2.2256450823325343E-44</v>
      </c>
      <c r="GU113" s="86">
        <f t="shared" si="142"/>
        <v>2.2473735536949319E-51</v>
      </c>
      <c r="GV113" s="86">
        <f t="shared" si="142"/>
        <v>7.3097348920631802E-34</v>
      </c>
      <c r="GW113" s="86">
        <f t="shared" si="142"/>
        <v>1.4159997855604182E-29</v>
      </c>
      <c r="GX113" s="86">
        <f t="shared" si="142"/>
        <v>1.7220711948683104E-26</v>
      </c>
      <c r="GY113" s="86">
        <f t="shared" si="142"/>
        <v>1.378875003392027E-23</v>
      </c>
      <c r="GZ113" s="86">
        <f t="shared" si="142"/>
        <v>1.4783584523075984E-18</v>
      </c>
      <c r="HA113" s="86">
        <f t="shared" si="142"/>
        <v>2.255989260651839E-29</v>
      </c>
      <c r="HC113" s="86">
        <f t="shared" si="73"/>
        <v>0.40527639791099218</v>
      </c>
      <c r="HD113" s="86">
        <f t="shared" si="73"/>
        <v>0.33824617426867237</v>
      </c>
      <c r="HE113" s="86">
        <f t="shared" si="73"/>
        <v>0.20071248312164541</v>
      </c>
      <c r="HF113" s="86">
        <f t="shared" si="73"/>
        <v>0.14455728330943141</v>
      </c>
      <c r="HG113" s="86">
        <f t="shared" si="73"/>
        <v>0.13707503077293415</v>
      </c>
      <c r="HH113" s="86">
        <f t="shared" si="73"/>
        <v>0.15437203958082168</v>
      </c>
      <c r="HI113" s="86">
        <f t="shared" si="138"/>
        <v>9.961369858290342E-2</v>
      </c>
      <c r="HJ113" s="86">
        <f t="shared" si="138"/>
        <v>3.7121558212717981E-2</v>
      </c>
      <c r="HK113" s="86">
        <f t="shared" si="138"/>
        <v>2.5695807924398295E-2</v>
      </c>
      <c r="HL113" s="86">
        <f t="shared" si="138"/>
        <v>4.7781091685282773E-2</v>
      </c>
      <c r="HM113" s="86">
        <f t="shared" si="138"/>
        <v>0.14728888289446637</v>
      </c>
      <c r="HN113" s="86">
        <f t="shared" si="138"/>
        <v>0.28121852572064038</v>
      </c>
      <c r="HO113" s="86">
        <f t="shared" si="138"/>
        <v>0.40187646872364219</v>
      </c>
      <c r="HP113" s="86">
        <f t="shared" si="138"/>
        <v>0.43324280608010407</v>
      </c>
      <c r="HQ113" s="86">
        <f t="shared" si="138"/>
        <v>0.25920803257536001</v>
      </c>
      <c r="HS113" s="86">
        <f t="shared" si="143"/>
        <v>5.3912990722008883E-17</v>
      </c>
      <c r="HT113" s="86">
        <f t="shared" si="143"/>
        <v>1.4118911447791167E-13</v>
      </c>
      <c r="HU113" s="86">
        <f t="shared" si="143"/>
        <v>8.8655718538169415E-14</v>
      </c>
      <c r="HV113" s="86">
        <f t="shared" si="143"/>
        <v>1.4541269813758094E-20</v>
      </c>
      <c r="HW113" s="86">
        <f t="shared" si="143"/>
        <v>2.7121282818565921E-19</v>
      </c>
      <c r="HX113" s="86">
        <f t="shared" si="143"/>
        <v>1.3521683635109975E-20</v>
      </c>
      <c r="HY113" s="86">
        <f t="shared" si="143"/>
        <v>5.5106057462382461E-19</v>
      </c>
      <c r="HZ113" s="86">
        <f t="shared" si="143"/>
        <v>1.5567374306293812E-17</v>
      </c>
      <c r="IA113" s="86">
        <f t="shared" si="143"/>
        <v>4.705410307524291E-16</v>
      </c>
      <c r="IB113" s="86">
        <f t="shared" si="143"/>
        <v>1.6767604481220192E-18</v>
      </c>
      <c r="IC113" s="86">
        <f t="shared" si="143"/>
        <v>1.6508553179642771E-19</v>
      </c>
      <c r="ID113" s="86">
        <f t="shared" si="143"/>
        <v>2.9813365672252619E-20</v>
      </c>
      <c r="IE113" s="86">
        <f t="shared" si="143"/>
        <v>5.8135152597231844E-21</v>
      </c>
      <c r="IF113" s="86">
        <f t="shared" si="143"/>
        <v>7.0518813074006985E-17</v>
      </c>
      <c r="IG113" s="86">
        <f t="shared" si="143"/>
        <v>1.8798586148806897E-11</v>
      </c>
      <c r="II113" s="86">
        <f t="shared" si="144"/>
        <v>4.7146620804554364E-97</v>
      </c>
      <c r="IJ113" s="86">
        <f t="shared" si="144"/>
        <v>1.0608585823700518E-78</v>
      </c>
      <c r="IK113" s="86">
        <f t="shared" si="144"/>
        <v>4.9177648907134055E-83</v>
      </c>
      <c r="IL113" s="86">
        <f t="shared" si="144"/>
        <v>1.23506983917388E-121</v>
      </c>
      <c r="IM113" s="86">
        <f t="shared" si="144"/>
        <v>3.8270796814208491E-115</v>
      </c>
      <c r="IN113" s="86">
        <f t="shared" si="144"/>
        <v>9.9248166551177098E-122</v>
      </c>
      <c r="IO113" s="86">
        <f t="shared" si="144"/>
        <v>2.8532316520682245E-115</v>
      </c>
      <c r="IP113" s="86">
        <f t="shared" si="144"/>
        <v>3.9914254463385897E-104</v>
      </c>
      <c r="IQ113" s="86">
        <f t="shared" si="144"/>
        <v>1.6500493706130131E-98</v>
      </c>
      <c r="IR113" s="86">
        <f t="shared" si="144"/>
        <v>1.153045673270053E-110</v>
      </c>
      <c r="IS113" s="86">
        <f t="shared" si="144"/>
        <v>6.6814839253177387E-114</v>
      </c>
      <c r="IT113" s="86">
        <f t="shared" si="144"/>
        <v>5.0496262451062334E-116</v>
      </c>
      <c r="IU113" s="86">
        <f t="shared" si="144"/>
        <v>1.6285146513448005E-118</v>
      </c>
      <c r="IV113" s="86">
        <f t="shared" si="144"/>
        <v>4.5442041210669545E-60</v>
      </c>
      <c r="IW113" s="86">
        <f t="shared" si="144"/>
        <v>7.6957864373904398E-39</v>
      </c>
      <c r="IY113" s="86">
        <f t="shared" si="145"/>
        <v>0.40527639791678632</v>
      </c>
      <c r="IZ113" s="86">
        <f t="shared" si="145"/>
        <v>0.33824617426881354</v>
      </c>
      <c r="JA113" s="86">
        <f t="shared" si="145"/>
        <v>0.20071248312173406</v>
      </c>
      <c r="JB113" s="86">
        <f t="shared" si="145"/>
        <v>0.14455728330943141</v>
      </c>
      <c r="JC113" s="86">
        <f t="shared" si="145"/>
        <v>0.13707503077293415</v>
      </c>
      <c r="JD113" s="86">
        <f t="shared" si="145"/>
        <v>0.15437203958082168</v>
      </c>
      <c r="JE113" s="86">
        <f t="shared" si="145"/>
        <v>9.961369858290342E-2</v>
      </c>
      <c r="JF113" s="86">
        <f t="shared" si="145"/>
        <v>3.7121558212717995E-2</v>
      </c>
      <c r="JG113" s="86">
        <f t="shared" si="145"/>
        <v>2.5695807924398767E-2</v>
      </c>
      <c r="JH113" s="86">
        <f t="shared" si="145"/>
        <v>4.7781091685282773E-2</v>
      </c>
      <c r="JI113" s="86">
        <f t="shared" si="145"/>
        <v>0.14728888289446637</v>
      </c>
      <c r="JJ113" s="86">
        <f t="shared" si="145"/>
        <v>0.28121852572064038</v>
      </c>
      <c r="JK113" s="86">
        <f t="shared" si="145"/>
        <v>0.40187646872364219</v>
      </c>
      <c r="JL113" s="86">
        <f t="shared" si="145"/>
        <v>0.43324280608010413</v>
      </c>
      <c r="JM113" s="86">
        <f t="shared" si="145"/>
        <v>0.25920803259415859</v>
      </c>
    </row>
    <row r="114" spans="2:273" x14ac:dyDescent="0.25">
      <c r="B114" s="2">
        <v>87</v>
      </c>
      <c r="C114" s="37">
        <v>79.525000000000006</v>
      </c>
      <c r="D114" s="37">
        <v>73.081999999999994</v>
      </c>
      <c r="E114" s="37">
        <v>61.164000000000001</v>
      </c>
      <c r="F114" s="37">
        <v>63.377000000000002</v>
      </c>
      <c r="G114" s="37">
        <v>56.933999999999997</v>
      </c>
      <c r="H114" s="37">
        <v>60.582999999999998</v>
      </c>
      <c r="I114" s="37">
        <v>63.417000000000002</v>
      </c>
      <c r="J114" s="37">
        <v>56.1</v>
      </c>
      <c r="K114" s="37">
        <v>56.984000000000002</v>
      </c>
      <c r="L114" s="37">
        <v>57.851999999999997</v>
      </c>
      <c r="M114" s="37">
        <v>61.41</v>
      </c>
      <c r="N114" s="37">
        <v>68.245999999999995</v>
      </c>
      <c r="O114" s="37">
        <v>86.802999999999997</v>
      </c>
      <c r="P114" s="37">
        <v>93.262</v>
      </c>
      <c r="Q114" s="37">
        <v>65.638999999999996</v>
      </c>
      <c r="S114" s="4">
        <f t="shared" si="146"/>
        <v>95.095958928637131</v>
      </c>
      <c r="T114" s="4">
        <f t="shared" si="146"/>
        <v>80.329840500995331</v>
      </c>
      <c r="U114" s="4">
        <f t="shared" si="146"/>
        <v>67.135145409266798</v>
      </c>
      <c r="V114" s="4">
        <f t="shared" si="146"/>
        <v>63.535002960557513</v>
      </c>
      <c r="W114" s="4">
        <f t="shared" si="146"/>
        <v>61.41375452103469</v>
      </c>
      <c r="X114" s="4">
        <f t="shared" si="146"/>
        <v>64.583286533260022</v>
      </c>
      <c r="Y114" s="4">
        <f t="shared" si="146"/>
        <v>64.895383975167007</v>
      </c>
      <c r="Z114" s="4">
        <f t="shared" si="146"/>
        <v>59.730724013881563</v>
      </c>
      <c r="AA114" s="4">
        <f t="shared" si="146"/>
        <v>57.877215383765645</v>
      </c>
      <c r="AB114" s="4">
        <f t="shared" si="146"/>
        <v>58.969128602694134</v>
      </c>
      <c r="AC114" s="4">
        <f t="shared" si="146"/>
        <v>65.790594036198939</v>
      </c>
      <c r="AD114" s="4">
        <f t="shared" si="146"/>
        <v>76.177739518141337</v>
      </c>
      <c r="AE114" s="4">
        <f t="shared" si="146"/>
        <v>89.326641629501665</v>
      </c>
      <c r="AF114" s="4">
        <f t="shared" si="146"/>
        <v>92.902043064917464</v>
      </c>
      <c r="AG114" s="4">
        <f t="shared" si="146"/>
        <v>69.678164562560809</v>
      </c>
      <c r="AI114" s="4">
        <f t="shared" si="147"/>
        <v>-15.570958928637125</v>
      </c>
      <c r="AJ114" s="4">
        <f t="shared" si="147"/>
        <v>-7.2478405009953377</v>
      </c>
      <c r="AK114" s="4">
        <f t="shared" si="147"/>
        <v>-5.9711454092667964</v>
      </c>
      <c r="AL114" s="4">
        <f t="shared" si="147"/>
        <v>-0.15800296055751062</v>
      </c>
      <c r="AM114" s="4">
        <f t="shared" si="147"/>
        <v>-4.4797545210346925</v>
      </c>
      <c r="AN114" s="4">
        <f t="shared" si="147"/>
        <v>-4.0002865332600237</v>
      </c>
      <c r="AO114" s="4">
        <f t="shared" si="147"/>
        <v>-1.4783839751670058</v>
      </c>
      <c r="AP114" s="4">
        <f t="shared" si="147"/>
        <v>-3.6307240138815615</v>
      </c>
      <c r="AQ114" s="4">
        <f t="shared" si="147"/>
        <v>-0.89321538376564291</v>
      </c>
      <c r="AR114" s="4">
        <f t="shared" si="147"/>
        <v>-1.1171286026941374</v>
      </c>
      <c r="AS114" s="4">
        <f t="shared" si="147"/>
        <v>-4.3805940361989428</v>
      </c>
      <c r="AT114" s="4">
        <f t="shared" si="147"/>
        <v>-7.9317395181413417</v>
      </c>
      <c r="AU114" s="4">
        <f t="shared" si="147"/>
        <v>-2.5236416295016681</v>
      </c>
      <c r="AV114" s="4">
        <f t="shared" si="147"/>
        <v>0.35995693508253623</v>
      </c>
      <c r="AW114" s="4">
        <f t="shared" si="147"/>
        <v>-4.0391645625608135</v>
      </c>
      <c r="AY114" s="2">
        <f t="shared" si="139"/>
        <v>61.846473035999708</v>
      </c>
      <c r="AZ114" s="2">
        <f t="shared" si="139"/>
        <v>60.055645712826056</v>
      </c>
      <c r="BA114" s="2">
        <f t="shared" si="139"/>
        <v>58.128870321249238</v>
      </c>
      <c r="BB114" s="2">
        <f t="shared" si="139"/>
        <v>58.477640227937968</v>
      </c>
      <c r="BC114" s="2">
        <f t="shared" si="139"/>
        <v>56.99748476403677</v>
      </c>
      <c r="BD114" s="2">
        <f t="shared" si="139"/>
        <v>60.078785013973175</v>
      </c>
      <c r="BE114" s="2">
        <f t="shared" si="139"/>
        <v>62.466235542796277</v>
      </c>
      <c r="BF114" s="2">
        <f t="shared" si="139"/>
        <v>59.138178044926015</v>
      </c>
      <c r="BG114" s="2">
        <f t="shared" si="139"/>
        <v>57.436739281099605</v>
      </c>
      <c r="BH114" s="2">
        <f t="shared" si="139"/>
        <v>58.015786136037541</v>
      </c>
      <c r="BI114" s="2">
        <f t="shared" si="139"/>
        <v>60.89867964546697</v>
      </c>
      <c r="BJ114" s="2">
        <f t="shared" si="139"/>
        <v>62.439170373110812</v>
      </c>
      <c r="BK114" s="2">
        <f t="shared" si="139"/>
        <v>62.313800315717693</v>
      </c>
      <c r="BL114" s="2">
        <f t="shared" si="139"/>
        <v>61.468175527449354</v>
      </c>
      <c r="BM114" s="2">
        <f t="shared" si="139"/>
        <v>61.666793154080025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>
        <f t="shared" si="140"/>
        <v>56.1</v>
      </c>
      <c r="CM114" s="2">
        <f t="shared" si="140"/>
        <v>56.984000000000002</v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>
        <f t="shared" si="117"/>
        <v>56.1</v>
      </c>
      <c r="DC114" s="2">
        <f t="shared" si="118"/>
        <v>56.984000000000002</v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88.254038406827874</v>
      </c>
      <c r="DL114" s="2">
        <f t="shared" si="148"/>
        <v>91.074280774701819</v>
      </c>
      <c r="DM114" s="2">
        <f t="shared" si="148"/>
        <v>83.61076551044971</v>
      </c>
      <c r="DN114" s="2">
        <f t="shared" si="148"/>
        <v>84.744747386759599</v>
      </c>
      <c r="DO114" s="2">
        <f t="shared" si="148"/>
        <v>85.002525435540036</v>
      </c>
      <c r="DP114" s="2">
        <f t="shared" si="148"/>
        <v>81.586516202090593</v>
      </c>
      <c r="DQ114" s="2">
        <f t="shared" si="148"/>
        <v>83.624760506566602</v>
      </c>
      <c r="DR114" s="2">
        <f t="shared" si="148"/>
        <v>90.460576266416524</v>
      </c>
      <c r="DS114" s="2">
        <f t="shared" si="148"/>
        <v>83.331181613508448</v>
      </c>
      <c r="DT114" s="2">
        <f t="shared" si="148"/>
        <v>83.766703377110687</v>
      </c>
      <c r="DU114" s="2">
        <f t="shared" si="148"/>
        <v>83.382610931174099</v>
      </c>
      <c r="DV114" s="2">
        <f t="shared" si="148"/>
        <v>85.595592334494768</v>
      </c>
      <c r="DW114" s="2">
        <f t="shared" si="148"/>
        <v>89.57561135084427</v>
      </c>
      <c r="DX114" s="2">
        <f t="shared" si="148"/>
        <v>91.012354116059399</v>
      </c>
      <c r="DY114" s="2">
        <f t="shared" si="148"/>
        <v>82.703796370967751</v>
      </c>
      <c r="EA114" s="2">
        <f t="shared" si="94"/>
        <v>61.582816529522731</v>
      </c>
      <c r="EB114" s="2">
        <f t="shared" si="94"/>
        <v>59.715284864378816</v>
      </c>
      <c r="EC114" s="2">
        <f t="shared" si="94"/>
        <v>57.83970667106275</v>
      </c>
      <c r="ED114" s="2">
        <f t="shared" si="94"/>
        <v>58.109721075364448</v>
      </c>
      <c r="EE114" s="2">
        <f t="shared" si="94"/>
        <v>56.606060439461821</v>
      </c>
      <c r="EF114" s="2">
        <f t="shared" si="94"/>
        <v>59.769070244105663</v>
      </c>
      <c r="EG114" s="2">
        <f t="shared" si="94"/>
        <v>62.189764896122838</v>
      </c>
      <c r="EH114" s="2">
        <f t="shared" si="94"/>
        <v>58.726710076817298</v>
      </c>
      <c r="EI114" s="2">
        <f t="shared" si="94"/>
        <v>57.106083308240692</v>
      </c>
      <c r="EJ114" s="2">
        <f t="shared" si="94"/>
        <v>57.659394615825548</v>
      </c>
      <c r="EK114" s="2">
        <f t="shared" si="94"/>
        <v>60.565779045746069</v>
      </c>
      <c r="EL114" s="2">
        <f t="shared" si="94"/>
        <v>62.110357954373313</v>
      </c>
      <c r="EM114" s="2">
        <f t="shared" si="135"/>
        <v>61.935409522377284</v>
      </c>
      <c r="EN114" s="2">
        <f t="shared" si="135"/>
        <v>61.023264618783848</v>
      </c>
      <c r="EO114" s="2">
        <f t="shared" si="135"/>
        <v>61.285568382960719</v>
      </c>
      <c r="EQ114" s="2">
        <f t="shared" si="149"/>
        <v>60.458481400089212</v>
      </c>
      <c r="ER114" s="2">
        <f t="shared" si="149"/>
        <v>59.134359231914345</v>
      </c>
      <c r="ES114" s="2">
        <f t="shared" si="149"/>
        <v>57.759339620759505</v>
      </c>
      <c r="ET114" s="2">
        <f t="shared" si="149"/>
        <v>57.961899609784979</v>
      </c>
      <c r="EU114" s="2">
        <f t="shared" si="149"/>
        <v>56.930009213829301</v>
      </c>
      <c r="EV114" s="2">
        <f t="shared" si="149"/>
        <v>59.893308703404095</v>
      </c>
      <c r="EW114" s="2">
        <f t="shared" si="149"/>
        <v>61.638425191577952</v>
      </c>
      <c r="EX114" s="2">
        <f t="shared" si="149"/>
        <v>58.595316237287122</v>
      </c>
      <c r="EY114" s="2">
        <f t="shared" si="149"/>
        <v>57.007421499244472</v>
      </c>
      <c r="EZ114" s="2">
        <f t="shared" si="149"/>
        <v>57.310530808917761</v>
      </c>
      <c r="FA114" s="2">
        <f t="shared" si="149"/>
        <v>60.247768043956079</v>
      </c>
      <c r="FB114" s="2">
        <f t="shared" si="149"/>
        <v>62.19794948301719</v>
      </c>
      <c r="FC114" s="2">
        <f t="shared" si="149"/>
        <v>61.444271545955544</v>
      </c>
      <c r="FD114" s="2">
        <f t="shared" si="149"/>
        <v>60.20457881293828</v>
      </c>
      <c r="FE114" s="2">
        <f t="shared" si="149"/>
        <v>61.122702515121283</v>
      </c>
      <c r="FG114" s="2">
        <f t="shared" si="150"/>
        <v>0.99005365207945173</v>
      </c>
      <c r="FH114" s="2">
        <f t="shared" si="150"/>
        <v>0.98910625023496412</v>
      </c>
      <c r="FI114" s="2">
        <f t="shared" si="150"/>
        <v>0.98877250601442401</v>
      </c>
      <c r="FJ114" s="2">
        <f t="shared" si="150"/>
        <v>0.9861755667747002</v>
      </c>
      <c r="FK114" s="2">
        <f t="shared" si="150"/>
        <v>0.9862365879064543</v>
      </c>
      <c r="FL114" s="2">
        <f t="shared" si="150"/>
        <v>0.98581418050264724</v>
      </c>
      <c r="FM114" s="2">
        <f t="shared" si="150"/>
        <v>0.98704769084460087</v>
      </c>
      <c r="FN114" s="2">
        <f t="shared" si="150"/>
        <v>0.98702334258197888</v>
      </c>
      <c r="FO114" s="2">
        <f t="shared" si="150"/>
        <v>0.98738069181062338</v>
      </c>
      <c r="FP114" s="2">
        <f t="shared" si="150"/>
        <v>0.98631845308600163</v>
      </c>
      <c r="FQ114" s="2">
        <f t="shared" si="150"/>
        <v>0.98538358140564675</v>
      </c>
      <c r="FR114" s="2">
        <f t="shared" si="150"/>
        <v>0.98600517639666319</v>
      </c>
      <c r="FS114" s="2">
        <f t="shared" si="150"/>
        <v>0.98628439814954971</v>
      </c>
      <c r="FT114" s="2">
        <f t="shared" si="150"/>
        <v>0.98513375295528594</v>
      </c>
      <c r="FU114" s="2">
        <f t="shared" si="150"/>
        <v>0.98219397796499142</v>
      </c>
      <c r="FW114" s="2">
        <f t="shared" si="141"/>
        <v>1.4450725040090449E-3</v>
      </c>
      <c r="FX114" s="2">
        <f t="shared" si="141"/>
        <v>2.1624211644414035E-3</v>
      </c>
      <c r="FY114" s="2">
        <f t="shared" si="141"/>
        <v>2.2491547714390972E-3</v>
      </c>
      <c r="FZ114" s="2">
        <f t="shared" si="141"/>
        <v>1.9955838031120109E-3</v>
      </c>
      <c r="GA114" s="2">
        <f t="shared" si="141"/>
        <v>1.8276804261368373E-3</v>
      </c>
      <c r="GB114" s="2">
        <f t="shared" si="141"/>
        <v>1.7419695600704788E-3</v>
      </c>
      <c r="GC114" s="2">
        <f t="shared" si="141"/>
        <v>2.107671927260908E-3</v>
      </c>
      <c r="GD114" s="2">
        <f t="shared" si="141"/>
        <v>2.5232688550689804E-3</v>
      </c>
      <c r="GE114" s="2">
        <f t="shared" si="141"/>
        <v>2.9051256496786071E-3</v>
      </c>
      <c r="GF114" s="2">
        <f t="shared" si="141"/>
        <v>2.2841274675053152E-3</v>
      </c>
      <c r="GG114" s="2">
        <f t="shared" si="141"/>
        <v>1.885991711366824E-3</v>
      </c>
      <c r="GH114" s="2">
        <f t="shared" si="141"/>
        <v>1.6063917008645237E-3</v>
      </c>
      <c r="GI114" s="2">
        <f t="shared" si="141"/>
        <v>1.4480859536034041E-3</v>
      </c>
      <c r="GJ114" s="2">
        <f t="shared" si="141"/>
        <v>1.1167952839788587E-3</v>
      </c>
      <c r="GK114" s="2">
        <f t="shared" si="141"/>
        <v>9.1282715008773256E-4</v>
      </c>
      <c r="GM114" s="86">
        <f t="shared" si="142"/>
        <v>9.1390550484017437E-13</v>
      </c>
      <c r="GN114" s="86">
        <f t="shared" si="142"/>
        <v>1.0101099367243198E-24</v>
      </c>
      <c r="GO114" s="86">
        <f t="shared" si="142"/>
        <v>7.3724567960946488E-26</v>
      </c>
      <c r="GP114" s="86">
        <f t="shared" si="142"/>
        <v>3.8832569408868138E-30</v>
      </c>
      <c r="GQ114" s="86">
        <f t="shared" si="142"/>
        <v>9.4628118837135521E-37</v>
      </c>
      <c r="GR114" s="86">
        <f t="shared" si="142"/>
        <v>1.931059392886983E-45</v>
      </c>
      <c r="GS114" s="86">
        <f t="shared" si="142"/>
        <v>6.7565706044493825E-50</v>
      </c>
      <c r="GT114" s="86">
        <f t="shared" si="142"/>
        <v>1.3067232922069401E-47</v>
      </c>
      <c r="GU114" s="86">
        <f t="shared" si="142"/>
        <v>4.5014242788508374E-55</v>
      </c>
      <c r="GV114" s="86">
        <f t="shared" si="142"/>
        <v>2.7053462969929423E-36</v>
      </c>
      <c r="GW114" s="86">
        <f t="shared" si="142"/>
        <v>1.0367974984132078E-31</v>
      </c>
      <c r="GX114" s="86">
        <f t="shared" si="142"/>
        <v>2.114616930075355E-28</v>
      </c>
      <c r="GY114" s="86">
        <f t="shared" si="142"/>
        <v>2.7339758897586281E-25</v>
      </c>
      <c r="GZ114" s="86">
        <f t="shared" si="142"/>
        <v>7.3825059661042377E-20</v>
      </c>
      <c r="HA114" s="86">
        <f t="shared" si="142"/>
        <v>1.9702758156650431E-31</v>
      </c>
      <c r="HC114" s="86">
        <f t="shared" si="73"/>
        <v>0.32085038214578404</v>
      </c>
      <c r="HD114" s="86">
        <f t="shared" si="73"/>
        <v>0.20053087271423234</v>
      </c>
      <c r="HE114" s="86">
        <f t="shared" si="73"/>
        <v>0.10091453691673706</v>
      </c>
      <c r="HF114" s="86">
        <f t="shared" si="73"/>
        <v>6.3488967973778537E-2</v>
      </c>
      <c r="HG114" s="86">
        <f t="shared" si="73"/>
        <v>5.4063808133108508E-2</v>
      </c>
      <c r="HH114" s="86">
        <f t="shared" si="73"/>
        <v>5.4029708502461901E-2</v>
      </c>
      <c r="HI114" s="86">
        <f t="shared" si="138"/>
        <v>3.1795803165988436E-2</v>
      </c>
      <c r="HJ114" s="86">
        <f t="shared" si="138"/>
        <v>8.7378008587961058E-3</v>
      </c>
      <c r="HK114" s="86">
        <f t="shared" si="138"/>
        <v>8.295721239130284E-3</v>
      </c>
      <c r="HL114" s="86">
        <f t="shared" si="138"/>
        <v>1.3706415827028376E-2</v>
      </c>
      <c r="HM114" s="86">
        <f t="shared" si="138"/>
        <v>6.0238921946631524E-2</v>
      </c>
      <c r="HN114" s="86">
        <f t="shared" si="138"/>
        <v>0.14681342589141103</v>
      </c>
      <c r="HO114" s="86">
        <f t="shared" si="138"/>
        <v>0.25496529108840077</v>
      </c>
      <c r="HP114" s="86">
        <f t="shared" si="138"/>
        <v>0.29739101938145468</v>
      </c>
      <c r="HQ114" s="86">
        <f t="shared" si="138"/>
        <v>0.13257376119828918</v>
      </c>
      <c r="HS114" s="86">
        <f t="shared" si="143"/>
        <v>3.1451199182253157E-16</v>
      </c>
      <c r="HT114" s="86">
        <f t="shared" si="143"/>
        <v>6.2866878884162757E-13</v>
      </c>
      <c r="HU114" s="86">
        <f t="shared" si="143"/>
        <v>4.2051761500454178E-13</v>
      </c>
      <c r="HV114" s="86">
        <f t="shared" si="143"/>
        <v>1.4506881230075023E-19</v>
      </c>
      <c r="HW114" s="86">
        <f t="shared" si="143"/>
        <v>2.2889941947160011E-18</v>
      </c>
      <c r="HX114" s="86">
        <f t="shared" si="143"/>
        <v>1.289291689074849E-19</v>
      </c>
      <c r="HY114" s="86">
        <f t="shared" si="143"/>
        <v>4.794656901954383E-18</v>
      </c>
      <c r="HZ114" s="86">
        <f t="shared" si="143"/>
        <v>1.1817355584106886E-16</v>
      </c>
      <c r="IA114" s="86">
        <f t="shared" si="143"/>
        <v>3.2198816127843476E-15</v>
      </c>
      <c r="IB114" s="86">
        <f t="shared" si="143"/>
        <v>1.3930505090929569E-17</v>
      </c>
      <c r="IC114" s="86">
        <f t="shared" si="143"/>
        <v>1.4094927486670398E-18</v>
      </c>
      <c r="ID114" s="86">
        <f t="shared" si="143"/>
        <v>2.571501047617912E-19</v>
      </c>
      <c r="IE114" s="86">
        <f t="shared" si="143"/>
        <v>5.1638725673261175E-20</v>
      </c>
      <c r="IF114" s="86">
        <f t="shared" si="143"/>
        <v>3.757268653096293E-16</v>
      </c>
      <c r="IG114" s="86">
        <f t="shared" si="143"/>
        <v>5.3177286246478265E-11</v>
      </c>
      <c r="II114" s="86">
        <f t="shared" si="144"/>
        <v>1.9859555239137052E-94</v>
      </c>
      <c r="IJ114" s="86">
        <f t="shared" si="144"/>
        <v>1.9122416741863037E-76</v>
      </c>
      <c r="IK114" s="86">
        <f t="shared" si="144"/>
        <v>1.2292502488768941E-80</v>
      </c>
      <c r="IL114" s="86">
        <f t="shared" si="144"/>
        <v>3.6396245785324164E-118</v>
      </c>
      <c r="IM114" s="86">
        <f t="shared" si="144"/>
        <v>6.5996081249192909E-112</v>
      </c>
      <c r="IN114" s="86">
        <f t="shared" si="144"/>
        <v>2.4887411451547931E-118</v>
      </c>
      <c r="IO114" s="86">
        <f t="shared" si="144"/>
        <v>5.876220037953245E-112</v>
      </c>
      <c r="IP114" s="86">
        <f t="shared" si="144"/>
        <v>4.7608208832839669E-101</v>
      </c>
      <c r="IQ114" s="86">
        <f t="shared" si="144"/>
        <v>1.5633758358562479E-95</v>
      </c>
      <c r="IR114" s="86">
        <f t="shared" si="144"/>
        <v>1.9157825274015893E-107</v>
      </c>
      <c r="IS114" s="86">
        <f t="shared" si="144"/>
        <v>1.1009987958252231E-110</v>
      </c>
      <c r="IT114" s="86">
        <f t="shared" si="144"/>
        <v>7.9587060846112632E-113</v>
      </c>
      <c r="IU114" s="86">
        <f t="shared" si="144"/>
        <v>2.6805843669516335E-115</v>
      </c>
      <c r="IV114" s="86">
        <f t="shared" si="144"/>
        <v>1.6021846718572094E-58</v>
      </c>
      <c r="IW114" s="86">
        <f t="shared" si="144"/>
        <v>6.9867376323669182E-38</v>
      </c>
      <c r="IY114" s="86">
        <f t="shared" si="145"/>
        <v>0.32085038214669825</v>
      </c>
      <c r="IZ114" s="86">
        <f t="shared" si="145"/>
        <v>0.200530872714861</v>
      </c>
      <c r="JA114" s="86">
        <f t="shared" si="145"/>
        <v>0.10091453691715757</v>
      </c>
      <c r="JB114" s="86">
        <f t="shared" si="145"/>
        <v>6.3488967973778537E-2</v>
      </c>
      <c r="JC114" s="86">
        <f t="shared" si="145"/>
        <v>5.4063808133108508E-2</v>
      </c>
      <c r="JD114" s="86">
        <f t="shared" si="145"/>
        <v>5.4029708502461901E-2</v>
      </c>
      <c r="JE114" s="86">
        <f t="shared" si="145"/>
        <v>3.1795803165988443E-2</v>
      </c>
      <c r="JF114" s="86">
        <f t="shared" si="145"/>
        <v>8.7378008587962238E-3</v>
      </c>
      <c r="JG114" s="86">
        <f t="shared" si="145"/>
        <v>8.2957212391335036E-3</v>
      </c>
      <c r="JH114" s="86">
        <f t="shared" si="145"/>
        <v>1.370641582702839E-2</v>
      </c>
      <c r="JI114" s="86">
        <f t="shared" si="145"/>
        <v>6.0238921946631524E-2</v>
      </c>
      <c r="JJ114" s="86">
        <f t="shared" si="145"/>
        <v>0.14681342589141103</v>
      </c>
      <c r="JK114" s="86">
        <f t="shared" si="145"/>
        <v>0.25496529108840077</v>
      </c>
      <c r="JL114" s="86">
        <f t="shared" si="145"/>
        <v>0.29739101938145507</v>
      </c>
      <c r="JM114" s="86">
        <f t="shared" si="145"/>
        <v>0.13257376125146647</v>
      </c>
    </row>
    <row r="115" spans="2:273" x14ac:dyDescent="0.25">
      <c r="B115" s="2">
        <v>88</v>
      </c>
      <c r="C115" s="37">
        <v>67.343999999999994</v>
      </c>
      <c r="D115" s="37">
        <v>61.082000000000001</v>
      </c>
      <c r="E115" s="37">
        <v>58.689</v>
      </c>
      <c r="F115" s="37">
        <v>58.508000000000003</v>
      </c>
      <c r="G115" s="37">
        <v>57.606999999999999</v>
      </c>
      <c r="H115" s="37">
        <v>59.55</v>
      </c>
      <c r="I115" s="37">
        <v>61.783000000000001</v>
      </c>
      <c r="J115" s="37">
        <v>56.716999999999999</v>
      </c>
      <c r="K115" s="37">
        <v>56.279000000000003</v>
      </c>
      <c r="L115" s="37">
        <v>57.984000000000002</v>
      </c>
      <c r="M115" s="37">
        <v>61.442999999999998</v>
      </c>
      <c r="N115" s="37">
        <v>63.18</v>
      </c>
      <c r="O115" s="37">
        <v>65.885000000000005</v>
      </c>
      <c r="P115" s="37">
        <v>70.131</v>
      </c>
      <c r="Q115" s="37">
        <v>59.82</v>
      </c>
      <c r="S115" s="4">
        <f t="shared" si="146"/>
        <v>83.326202912244881</v>
      </c>
      <c r="T115" s="4">
        <f t="shared" si="146"/>
        <v>68.825798400530559</v>
      </c>
      <c r="U115" s="4">
        <f t="shared" si="146"/>
        <v>61.303538068656287</v>
      </c>
      <c r="V115" s="4">
        <f t="shared" si="146"/>
        <v>59.852408699081991</v>
      </c>
      <c r="W115" s="4">
        <f t="shared" si="146"/>
        <v>58.051721432754874</v>
      </c>
      <c r="X115" s="4">
        <f t="shared" si="146"/>
        <v>60.921383451405241</v>
      </c>
      <c r="Y115" s="4">
        <f t="shared" si="146"/>
        <v>62.758196496181775</v>
      </c>
      <c r="Z115" s="4">
        <f t="shared" si="146"/>
        <v>59.081366080673817</v>
      </c>
      <c r="AA115" s="4">
        <f t="shared" si="146"/>
        <v>57.410155742693611</v>
      </c>
      <c r="AB115" s="4">
        <f t="shared" si="146"/>
        <v>58.057296464354764</v>
      </c>
      <c r="AC115" s="4">
        <f t="shared" si="146"/>
        <v>62.094871626070052</v>
      </c>
      <c r="AD115" s="4">
        <f t="shared" si="146"/>
        <v>67.288647350463748</v>
      </c>
      <c r="AE115" s="4">
        <f t="shared" si="146"/>
        <v>74.596895518970285</v>
      </c>
      <c r="AF115" s="4">
        <f t="shared" si="146"/>
        <v>77.313640250382022</v>
      </c>
      <c r="AG115" s="4">
        <f t="shared" si="146"/>
        <v>64.236411033000522</v>
      </c>
      <c r="AI115" s="4">
        <f t="shared" si="147"/>
        <v>-15.982202912244887</v>
      </c>
      <c r="AJ115" s="4">
        <f t="shared" si="147"/>
        <v>-7.743798400530558</v>
      </c>
      <c r="AK115" s="4">
        <f t="shared" si="147"/>
        <v>-2.6145380686562874</v>
      </c>
      <c r="AL115" s="4">
        <f t="shared" si="147"/>
        <v>-1.3444086990819883</v>
      </c>
      <c r="AM115" s="4">
        <f t="shared" si="147"/>
        <v>-0.44472143275487497</v>
      </c>
      <c r="AN115" s="4">
        <f t="shared" si="147"/>
        <v>-1.3713834514052436</v>
      </c>
      <c r="AO115" s="4">
        <f t="shared" si="147"/>
        <v>-0.9751964961817734</v>
      </c>
      <c r="AP115" s="4">
        <f t="shared" si="147"/>
        <v>-2.3643660806738183</v>
      </c>
      <c r="AQ115" s="4">
        <f t="shared" si="147"/>
        <v>-1.1311557426936076</v>
      </c>
      <c r="AR115" s="4">
        <f t="shared" si="147"/>
        <v>-7.3296464354761781E-2</v>
      </c>
      <c r="AS115" s="4">
        <f t="shared" si="147"/>
        <v>-0.65187162607005433</v>
      </c>
      <c r="AT115" s="4">
        <f t="shared" si="147"/>
        <v>-4.1086473504637482</v>
      </c>
      <c r="AU115" s="4">
        <f t="shared" si="147"/>
        <v>-8.7118955189702802</v>
      </c>
      <c r="AV115" s="4">
        <f t="shared" si="147"/>
        <v>-7.1826402503820219</v>
      </c>
      <c r="AW115" s="4">
        <f t="shared" si="147"/>
        <v>-4.4164110330005215</v>
      </c>
      <c r="AY115" s="2">
        <f t="shared" si="139"/>
        <v>61.660137194731455</v>
      </c>
      <c r="AZ115" s="2">
        <f t="shared" si="139"/>
        <v>59.881366113388502</v>
      </c>
      <c r="BA115" s="2">
        <f t="shared" si="139"/>
        <v>57.992910698865607</v>
      </c>
      <c r="BB115" s="2">
        <f t="shared" si="139"/>
        <v>58.326454408691674</v>
      </c>
      <c r="BC115" s="2">
        <f t="shared" si="139"/>
        <v>56.890646248613102</v>
      </c>
      <c r="BD115" s="2">
        <f t="shared" si="139"/>
        <v>59.947692427585991</v>
      </c>
      <c r="BE115" s="2">
        <f t="shared" si="139"/>
        <v>62.273249198410369</v>
      </c>
      <c r="BF115" s="2">
        <f t="shared" si="139"/>
        <v>58.996473630414293</v>
      </c>
      <c r="BG115" s="2">
        <f t="shared" si="139"/>
        <v>57.31242434664577</v>
      </c>
      <c r="BH115" s="2">
        <f t="shared" si="139"/>
        <v>57.882147598269363</v>
      </c>
      <c r="BI115" s="2">
        <f t="shared" si="139"/>
        <v>60.750021998459708</v>
      </c>
      <c r="BJ115" s="2">
        <f t="shared" si="139"/>
        <v>62.290136028271604</v>
      </c>
      <c r="BK115" s="2">
        <f t="shared" si="139"/>
        <v>62.134088863461351</v>
      </c>
      <c r="BL115" s="2">
        <f t="shared" si="139"/>
        <v>61.297160115601436</v>
      </c>
      <c r="BM115" s="2">
        <f t="shared" si="139"/>
        <v>61.521690257550858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>
        <f t="shared" si="140"/>
        <v>61.783000000000001</v>
      </c>
      <c r="CL115" s="2">
        <f t="shared" si="140"/>
        <v>56.716999999999999</v>
      </c>
      <c r="CM115" s="2">
        <f t="shared" si="140"/>
        <v>56.279000000000003</v>
      </c>
      <c r="CN115" s="2">
        <f t="shared" si="140"/>
        <v>57.984000000000002</v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>
        <f t="shared" si="116"/>
        <v>61.783000000000001</v>
      </c>
      <c r="DB115" s="2">
        <f t="shared" si="117"/>
        <v>56.716999999999999</v>
      </c>
      <c r="DC115" s="2">
        <f t="shared" si="118"/>
        <v>56.279000000000003</v>
      </c>
      <c r="DD115" s="2">
        <f t="shared" si="119"/>
        <v>57.984000000000002</v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88.510498814604063</v>
      </c>
      <c r="DL115" s="2">
        <f t="shared" si="148"/>
        <v>91.386847685742424</v>
      </c>
      <c r="DM115" s="2">
        <f t="shared" si="148"/>
        <v>83.84029839150891</v>
      </c>
      <c r="DN115" s="2">
        <f t="shared" si="148"/>
        <v>84.983132404181205</v>
      </c>
      <c r="DO115" s="2">
        <f t="shared" si="148"/>
        <v>85.269781184668972</v>
      </c>
      <c r="DP115" s="2">
        <f t="shared" si="148"/>
        <v>81.806974216027882</v>
      </c>
      <c r="DQ115" s="2">
        <f t="shared" si="148"/>
        <v>83.784672514071289</v>
      </c>
      <c r="DR115" s="2">
        <f t="shared" si="148"/>
        <v>90.798856285178246</v>
      </c>
      <c r="DS115" s="2">
        <f t="shared" si="148"/>
        <v>83.595110600375236</v>
      </c>
      <c r="DT115" s="2">
        <f t="shared" si="148"/>
        <v>84.027600093808616</v>
      </c>
      <c r="DU115" s="2">
        <f t="shared" si="148"/>
        <v>83.602815991902844</v>
      </c>
      <c r="DV115" s="2">
        <f t="shared" si="148"/>
        <v>85.817142857142855</v>
      </c>
      <c r="DW115" s="2">
        <f t="shared" si="148"/>
        <v>89.861760037523453</v>
      </c>
      <c r="DX115" s="2">
        <f t="shared" si="148"/>
        <v>91.346294601889355</v>
      </c>
      <c r="DY115" s="2">
        <f t="shared" si="148"/>
        <v>82.966996517595305</v>
      </c>
      <c r="EA115" s="2">
        <f t="shared" si="94"/>
        <v>61.415856966242515</v>
      </c>
      <c r="EB115" s="2">
        <f t="shared" si="94"/>
        <v>59.566234130076403</v>
      </c>
      <c r="EC115" s="2">
        <f t="shared" si="94"/>
        <v>57.72543193757555</v>
      </c>
      <c r="ED115" s="2">
        <f t="shared" si="94"/>
        <v>57.985967613618328</v>
      </c>
      <c r="EE115" s="2">
        <f t="shared" si="94"/>
        <v>56.528820805341013</v>
      </c>
      <c r="EF115" s="2">
        <f t="shared" si="94"/>
        <v>59.660589468865972</v>
      </c>
      <c r="EG115" s="2">
        <f t="shared" si="94"/>
        <v>62.017023890310305</v>
      </c>
      <c r="EH115" s="2">
        <f t="shared" si="94"/>
        <v>58.61549581950419</v>
      </c>
      <c r="EI115" s="2">
        <f t="shared" si="94"/>
        <v>57.006376046459451</v>
      </c>
      <c r="EJ115" s="2">
        <f t="shared" si="94"/>
        <v>57.552230550272277</v>
      </c>
      <c r="EK115" s="2">
        <f t="shared" si="94"/>
        <v>60.441506177090204</v>
      </c>
      <c r="EL115" s="2">
        <f t="shared" si="94"/>
        <v>61.985439452237408</v>
      </c>
      <c r="EM115" s="2">
        <f t="shared" si="135"/>
        <v>61.783183904444812</v>
      </c>
      <c r="EN115" s="2">
        <f t="shared" si="135"/>
        <v>60.884577094809195</v>
      </c>
      <c r="EO115" s="2">
        <f t="shared" si="135"/>
        <v>61.167274882567597</v>
      </c>
      <c r="EQ115" s="2">
        <f t="shared" si="149"/>
        <v>60.333115282487732</v>
      </c>
      <c r="ER115" s="2">
        <f t="shared" si="149"/>
        <v>59.011059652700681</v>
      </c>
      <c r="ES115" s="2">
        <f t="shared" si="149"/>
        <v>57.647821624647584</v>
      </c>
      <c r="ET115" s="2">
        <f t="shared" si="149"/>
        <v>57.844772242637532</v>
      </c>
      <c r="EU115" s="2">
        <f t="shared" si="149"/>
        <v>56.838518028297578</v>
      </c>
      <c r="EV115" s="2">
        <f t="shared" si="149"/>
        <v>59.777539343074338</v>
      </c>
      <c r="EW115" s="2">
        <f t="shared" si="149"/>
        <v>61.496970848483102</v>
      </c>
      <c r="EX115" s="2">
        <f t="shared" si="149"/>
        <v>58.491528436433704</v>
      </c>
      <c r="EY115" s="2">
        <f t="shared" si="149"/>
        <v>56.912118687565567</v>
      </c>
      <c r="EZ115" s="2">
        <f t="shared" si="149"/>
        <v>57.219418675238273</v>
      </c>
      <c r="FA115" s="2">
        <f t="shared" si="149"/>
        <v>60.136936308234311</v>
      </c>
      <c r="FB115" s="2">
        <f t="shared" si="149"/>
        <v>62.069056736877016</v>
      </c>
      <c r="FC115" s="2">
        <f t="shared" si="149"/>
        <v>61.311969405093762</v>
      </c>
      <c r="FD115" s="2">
        <f t="shared" si="149"/>
        <v>60.097807869276338</v>
      </c>
      <c r="FE115" s="2">
        <f t="shared" si="149"/>
        <v>61.015363822941069</v>
      </c>
      <c r="FG115" s="2">
        <f t="shared" si="150"/>
        <v>0.99092087710115873</v>
      </c>
      <c r="FH115" s="2">
        <f t="shared" si="150"/>
        <v>0.99005524977274495</v>
      </c>
      <c r="FI115" s="2">
        <f t="shared" si="150"/>
        <v>0.98975027810893235</v>
      </c>
      <c r="FJ115" s="2">
        <f t="shared" si="150"/>
        <v>0.98737661195787763</v>
      </c>
      <c r="FK115" s="2">
        <f t="shared" si="150"/>
        <v>0.98743239922905834</v>
      </c>
      <c r="FL115" s="2">
        <f t="shared" si="150"/>
        <v>0.98704620995389813</v>
      </c>
      <c r="FM115" s="2">
        <f t="shared" si="150"/>
        <v>0.98817387586170868</v>
      </c>
      <c r="FN115" s="2">
        <f t="shared" si="150"/>
        <v>0.98815161923345463</v>
      </c>
      <c r="FO115" s="2">
        <f t="shared" si="150"/>
        <v>0.98847826084091406</v>
      </c>
      <c r="FP115" s="2">
        <f t="shared" si="150"/>
        <v>0.98750724178527383</v>
      </c>
      <c r="FQ115" s="2">
        <f t="shared" si="150"/>
        <v>0.98665250177339336</v>
      </c>
      <c r="FR115" s="2">
        <f t="shared" si="150"/>
        <v>0.98722083300488239</v>
      </c>
      <c r="FS115" s="2">
        <f t="shared" si="150"/>
        <v>0.98747610830734234</v>
      </c>
      <c r="FT115" s="2">
        <f t="shared" si="150"/>
        <v>0.98642406329817112</v>
      </c>
      <c r="FU115" s="2">
        <f t="shared" si="150"/>
        <v>0.98373523228597337</v>
      </c>
      <c r="FW115" s="2">
        <f t="shared" si="141"/>
        <v>1.5842696168087635E-3</v>
      </c>
      <c r="FX115" s="2">
        <f t="shared" si="141"/>
        <v>2.370553097508765E-3</v>
      </c>
      <c r="FY115" s="2">
        <f t="shared" si="141"/>
        <v>2.4656141421848118E-3</v>
      </c>
      <c r="FZ115" s="2">
        <f t="shared" si="141"/>
        <v>2.1876929314564586E-3</v>
      </c>
      <c r="GA115" s="2">
        <f t="shared" si="141"/>
        <v>2.0036584290598573E-3</v>
      </c>
      <c r="GB115" s="2">
        <f t="shared" si="141"/>
        <v>1.909710691009783E-3</v>
      </c>
      <c r="GC115" s="2">
        <f t="shared" si="141"/>
        <v>2.3105464762110581E-3</v>
      </c>
      <c r="GD115" s="2">
        <f t="shared" si="141"/>
        <v>2.7660359176239881E-3</v>
      </c>
      <c r="GE115" s="2">
        <f t="shared" si="141"/>
        <v>3.1845143721573261E-3</v>
      </c>
      <c r="GF115" s="2">
        <f t="shared" si="141"/>
        <v>2.5039441749148644E-3</v>
      </c>
      <c r="GG115" s="2">
        <f t="shared" si="141"/>
        <v>2.0675725801547321E-3</v>
      </c>
      <c r="GH115" s="2">
        <f t="shared" si="141"/>
        <v>1.7611005359787634E-3</v>
      </c>
      <c r="GI115" s="2">
        <f t="shared" si="141"/>
        <v>1.5875728764918082E-3</v>
      </c>
      <c r="GJ115" s="2">
        <f t="shared" si="141"/>
        <v>1.2244097527021609E-3</v>
      </c>
      <c r="GK115" s="2">
        <f t="shared" si="141"/>
        <v>1.0008069279374276E-3</v>
      </c>
      <c r="GM115" s="86">
        <f t="shared" si="142"/>
        <v>1.3498613897211088E-13</v>
      </c>
      <c r="GN115" s="86">
        <f t="shared" si="142"/>
        <v>1.6953994747321183E-26</v>
      </c>
      <c r="GO115" s="86">
        <f t="shared" si="142"/>
        <v>1.1773655251635E-27</v>
      </c>
      <c r="GP115" s="86">
        <f t="shared" si="142"/>
        <v>2.8214310799370373E-32</v>
      </c>
      <c r="GQ115" s="86">
        <f t="shared" si="142"/>
        <v>2.4996309134613282E-39</v>
      </c>
      <c r="GR115" s="86">
        <f t="shared" si="142"/>
        <v>1.0690231735210502E-48</v>
      </c>
      <c r="GS115" s="86">
        <f t="shared" si="142"/>
        <v>1.881731554312228E-53</v>
      </c>
      <c r="GT115" s="86">
        <f t="shared" si="142"/>
        <v>5.8605767999440316E-51</v>
      </c>
      <c r="GU115" s="86">
        <f t="shared" si="142"/>
        <v>6.6538626901008356E-59</v>
      </c>
      <c r="GV115" s="86">
        <f t="shared" si="142"/>
        <v>8.185037770425127E-39</v>
      </c>
      <c r="GW115" s="86">
        <f t="shared" si="142"/>
        <v>6.3491084234279344E-34</v>
      </c>
      <c r="GX115" s="86">
        <f t="shared" si="142"/>
        <v>2.2117465692359895E-30</v>
      </c>
      <c r="GY115" s="86">
        <f t="shared" si="142"/>
        <v>4.6949034610534069E-27</v>
      </c>
      <c r="GZ115" s="86">
        <f t="shared" si="142"/>
        <v>3.308934192939258E-21</v>
      </c>
      <c r="HA115" s="86">
        <f t="shared" si="142"/>
        <v>1.4554276944017049E-33</v>
      </c>
      <c r="HC115" s="86">
        <f t="shared" si="73"/>
        <v>0.23721982289698598</v>
      </c>
      <c r="HD115" s="86">
        <f t="shared" si="73"/>
        <v>9.9584066192342696E-2</v>
      </c>
      <c r="HE115" s="86">
        <f t="shared" si="73"/>
        <v>4.2306333820272192E-2</v>
      </c>
      <c r="HF115" s="86">
        <f t="shared" si="73"/>
        <v>2.2688603705207887E-2</v>
      </c>
      <c r="HG115" s="86">
        <f t="shared" si="73"/>
        <v>1.6644031063484895E-2</v>
      </c>
      <c r="HH115" s="86">
        <f t="shared" si="73"/>
        <v>1.3658321273085314E-2</v>
      </c>
      <c r="HI115" s="86">
        <f t="shared" si="138"/>
        <v>7.4769743355968636E-3</v>
      </c>
      <c r="HJ115" s="86">
        <f t="shared" si="138"/>
        <v>1.4815866681771046E-3</v>
      </c>
      <c r="HK115" s="86">
        <f t="shared" si="138"/>
        <v>2.2199638752785772E-3</v>
      </c>
      <c r="HL115" s="86">
        <f t="shared" si="138"/>
        <v>2.9951281947591282E-3</v>
      </c>
      <c r="HM115" s="86">
        <f t="shared" si="138"/>
        <v>1.9377766997788072E-2</v>
      </c>
      <c r="HN115" s="86">
        <f t="shared" si="138"/>
        <v>6.1701163114589501E-2</v>
      </c>
      <c r="HO115" s="86">
        <f t="shared" si="138"/>
        <v>0.13482888640330895</v>
      </c>
      <c r="HP115" s="86">
        <f t="shared" si="138"/>
        <v>0.17447310822143491</v>
      </c>
      <c r="HQ115" s="86">
        <f t="shared" si="138"/>
        <v>5.4428311871015343E-2</v>
      </c>
      <c r="HS115" s="86">
        <f t="shared" si="143"/>
        <v>1.756534232899946E-15</v>
      </c>
      <c r="HT115" s="86">
        <f t="shared" si="143"/>
        <v>2.6902103986900443E-12</v>
      </c>
      <c r="HU115" s="86">
        <f t="shared" si="143"/>
        <v>1.9115876456106818E-12</v>
      </c>
      <c r="HV115" s="86">
        <f t="shared" si="143"/>
        <v>1.3619511191349547E-18</v>
      </c>
      <c r="HW115" s="86">
        <f t="shared" si="143"/>
        <v>1.8269521865393676E-17</v>
      </c>
      <c r="HX115" s="86">
        <f t="shared" si="143"/>
        <v>1.1597649170348212E-18</v>
      </c>
      <c r="HY115" s="86">
        <f t="shared" si="143"/>
        <v>3.9347778072984509E-17</v>
      </c>
      <c r="HZ115" s="86">
        <f t="shared" si="143"/>
        <v>8.48345593585875E-16</v>
      </c>
      <c r="IA115" s="86">
        <f t="shared" si="143"/>
        <v>2.0849185217936131E-14</v>
      </c>
      <c r="IB115" s="86">
        <f t="shared" si="143"/>
        <v>1.0926163945745108E-16</v>
      </c>
      <c r="IC115" s="86">
        <f t="shared" si="143"/>
        <v>1.1381241077151916E-17</v>
      </c>
      <c r="ID115" s="86">
        <f t="shared" si="143"/>
        <v>2.1011955685645627E-18</v>
      </c>
      <c r="IE115" s="86">
        <f t="shared" si="143"/>
        <v>4.3475065888562016E-19</v>
      </c>
      <c r="IF115" s="86">
        <f t="shared" si="143"/>
        <v>1.9244432710726007E-15</v>
      </c>
      <c r="IG115" s="86">
        <f t="shared" si="143"/>
        <v>1.4700409966031427E-10</v>
      </c>
      <c r="II115" s="86">
        <f t="shared" si="144"/>
        <v>7.6903278413031917E-92</v>
      </c>
      <c r="IJ115" s="86">
        <f t="shared" si="144"/>
        <v>3.1915522056128001E-74</v>
      </c>
      <c r="IK115" s="86">
        <f t="shared" si="144"/>
        <v>2.8297237268633944E-78</v>
      </c>
      <c r="IL115" s="86">
        <f t="shared" si="144"/>
        <v>9.5405185540103172E-115</v>
      </c>
      <c r="IM115" s="86">
        <f t="shared" si="144"/>
        <v>1.0218747753990268E-108</v>
      </c>
      <c r="IN115" s="86">
        <f t="shared" si="144"/>
        <v>5.5779571872663314E-115</v>
      </c>
      <c r="IO115" s="86">
        <f t="shared" si="144"/>
        <v>1.0811142729264333E-108</v>
      </c>
      <c r="IP115" s="86">
        <f t="shared" si="144"/>
        <v>5.0981567574210447E-98</v>
      </c>
      <c r="IQ115" s="86">
        <f t="shared" si="144"/>
        <v>1.3312295210109671E-92</v>
      </c>
      <c r="IR115" s="86">
        <f t="shared" si="144"/>
        <v>2.8485170557781117E-104</v>
      </c>
      <c r="IS115" s="86">
        <f t="shared" si="144"/>
        <v>1.6292410730243977E-107</v>
      </c>
      <c r="IT115" s="86">
        <f t="shared" si="144"/>
        <v>1.1301596466557354E-109</v>
      </c>
      <c r="IU115" s="86">
        <f t="shared" si="144"/>
        <v>3.9795111902923432E-112</v>
      </c>
      <c r="IV115" s="86">
        <f t="shared" si="144"/>
        <v>5.3863648877671101E-57</v>
      </c>
      <c r="IW115" s="86">
        <f t="shared" si="144"/>
        <v>6.1647506895455827E-37</v>
      </c>
      <c r="IY115" s="86">
        <f t="shared" si="145"/>
        <v>0.23721982289712271</v>
      </c>
      <c r="IZ115" s="86">
        <f t="shared" si="145"/>
        <v>9.9584066195032905E-2</v>
      </c>
      <c r="JA115" s="86">
        <f t="shared" si="145"/>
        <v>4.2306333822183781E-2</v>
      </c>
      <c r="JB115" s="86">
        <f t="shared" si="145"/>
        <v>2.2688603705207887E-2</v>
      </c>
      <c r="JC115" s="86">
        <f t="shared" si="145"/>
        <v>1.6644031063484912E-2</v>
      </c>
      <c r="JD115" s="86">
        <f t="shared" si="145"/>
        <v>1.3658321273085316E-2</v>
      </c>
      <c r="JE115" s="86">
        <f t="shared" si="145"/>
        <v>7.4769743355969026E-3</v>
      </c>
      <c r="JF115" s="86">
        <f t="shared" si="145"/>
        <v>1.4815866681779529E-3</v>
      </c>
      <c r="JG115" s="86">
        <f t="shared" si="145"/>
        <v>2.2199638752994264E-3</v>
      </c>
      <c r="JH115" s="86">
        <f t="shared" si="145"/>
        <v>2.9951281947592375E-3</v>
      </c>
      <c r="JI115" s="86">
        <f t="shared" si="145"/>
        <v>1.9377766997788082E-2</v>
      </c>
      <c r="JJ115" s="86">
        <f t="shared" si="145"/>
        <v>6.1701163114589501E-2</v>
      </c>
      <c r="JK115" s="86">
        <f t="shared" si="145"/>
        <v>0.13482888640330895</v>
      </c>
      <c r="JL115" s="86">
        <f t="shared" si="145"/>
        <v>0.17447310822143683</v>
      </c>
      <c r="JM115" s="86">
        <f t="shared" si="145"/>
        <v>5.442831201801944E-2</v>
      </c>
    </row>
    <row r="116" spans="2:273" x14ac:dyDescent="0.25">
      <c r="B116" s="2">
        <v>89</v>
      </c>
      <c r="C116" s="37">
        <v>59.933999999999997</v>
      </c>
      <c r="D116" s="37">
        <v>58.426000000000002</v>
      </c>
      <c r="E116" s="37">
        <v>56.689</v>
      </c>
      <c r="F116" s="37">
        <v>57.753999999999998</v>
      </c>
      <c r="G116" s="37">
        <v>56.311</v>
      </c>
      <c r="H116" s="37">
        <v>58.732999999999997</v>
      </c>
      <c r="I116" s="37">
        <v>61.033000000000001</v>
      </c>
      <c r="J116" s="37">
        <v>58.466999999999999</v>
      </c>
      <c r="K116" s="37">
        <v>57.377000000000002</v>
      </c>
      <c r="L116" s="37">
        <v>56.738</v>
      </c>
      <c r="M116" s="37">
        <v>60.115000000000002</v>
      </c>
      <c r="N116" s="37">
        <v>62.917999999999999</v>
      </c>
      <c r="O116" s="37">
        <v>63.213000000000001</v>
      </c>
      <c r="P116" s="37">
        <v>62.933999999999997</v>
      </c>
      <c r="Q116" s="37">
        <v>58.295000000000002</v>
      </c>
      <c r="S116" s="4">
        <f t="shared" si="146"/>
        <v>74.520664751048088</v>
      </c>
      <c r="T116" s="4">
        <f t="shared" si="146"/>
        <v>62.95896046086267</v>
      </c>
      <c r="U116" s="4">
        <f t="shared" si="146"/>
        <v>58.858118862116783</v>
      </c>
      <c r="V116" s="4">
        <f t="shared" si="146"/>
        <v>58.544802309156147</v>
      </c>
      <c r="W116" s="4">
        <f t="shared" si="146"/>
        <v>57.01965437965476</v>
      </c>
      <c r="X116" s="4">
        <f t="shared" si="146"/>
        <v>59.966605480122801</v>
      </c>
      <c r="Y116" s="4">
        <f t="shared" si="146"/>
        <v>62.15148039247115</v>
      </c>
      <c r="Z116" s="4">
        <f t="shared" si="146"/>
        <v>58.865516094913957</v>
      </c>
      <c r="AA116" s="4">
        <f t="shared" si="146"/>
        <v>57.207539247532878</v>
      </c>
      <c r="AB116" s="4">
        <f t="shared" si="146"/>
        <v>57.774434555036102</v>
      </c>
      <c r="AC116" s="4">
        <f t="shared" si="146"/>
        <v>60.888279253895384</v>
      </c>
      <c r="AD116" s="4">
        <f t="shared" si="146"/>
        <v>63.576862849253523</v>
      </c>
      <c r="AE116" s="4">
        <f t="shared" si="146"/>
        <v>66.649257839482843</v>
      </c>
      <c r="AF116" s="4">
        <f t="shared" si="146"/>
        <v>67.963448409401053</v>
      </c>
      <c r="AG116" s="4">
        <f t="shared" si="146"/>
        <v>62.097785689724226</v>
      </c>
      <c r="AI116" s="4">
        <f t="shared" si="147"/>
        <v>-14.58666475104809</v>
      </c>
      <c r="AJ116" s="4">
        <f t="shared" si="147"/>
        <v>-4.5329604608626681</v>
      </c>
      <c r="AK116" s="4">
        <f t="shared" si="147"/>
        <v>-2.1691188621167825</v>
      </c>
      <c r="AL116" s="4">
        <f t="shared" si="147"/>
        <v>-0.79080230915614891</v>
      </c>
      <c r="AM116" s="4">
        <f t="shared" si="147"/>
        <v>-0.70865437965476019</v>
      </c>
      <c r="AN116" s="4">
        <f t="shared" si="147"/>
        <v>-1.2336054801228045</v>
      </c>
      <c r="AO116" s="4">
        <f t="shared" si="147"/>
        <v>-1.1184803924711488</v>
      </c>
      <c r="AP116" s="4">
        <f t="shared" si="147"/>
        <v>-0.39851609491395834</v>
      </c>
      <c r="AQ116" s="4">
        <f t="shared" si="147"/>
        <v>0.16946075246712411</v>
      </c>
      <c r="AR116" s="4">
        <f t="shared" si="147"/>
        <v>-1.0364345550361023</v>
      </c>
      <c r="AS116" s="4">
        <f t="shared" si="147"/>
        <v>-0.77327925389538166</v>
      </c>
      <c r="AT116" s="4">
        <f t="shared" si="147"/>
        <v>-0.65886284925352356</v>
      </c>
      <c r="AU116" s="4">
        <f t="shared" si="147"/>
        <v>-3.4362578394828418</v>
      </c>
      <c r="AV116" s="4">
        <f t="shared" si="147"/>
        <v>-5.0294484094010556</v>
      </c>
      <c r="AW116" s="4">
        <f t="shared" si="147"/>
        <v>-3.8027856897242245</v>
      </c>
      <c r="AY116" s="2">
        <f t="shared" si="139"/>
        <v>61.475127920232154</v>
      </c>
      <c r="AZ116" s="2">
        <f t="shared" si="139"/>
        <v>59.708854824885762</v>
      </c>
      <c r="BA116" s="2">
        <f t="shared" si="139"/>
        <v>57.858510061273599</v>
      </c>
      <c r="BB116" s="2">
        <f t="shared" si="139"/>
        <v>58.177220203656333</v>
      </c>
      <c r="BC116" s="2">
        <f t="shared" si="139"/>
        <v>56.785970516280763</v>
      </c>
      <c r="BD116" s="2">
        <f t="shared" si="139"/>
        <v>59.818164667666316</v>
      </c>
      <c r="BE116" s="2">
        <f t="shared" si="139"/>
        <v>62.081657164977067</v>
      </c>
      <c r="BF116" s="2">
        <f t="shared" si="139"/>
        <v>58.85692199452631</v>
      </c>
      <c r="BG116" s="2">
        <f t="shared" si="139"/>
        <v>57.189856739426062</v>
      </c>
      <c r="BH116" s="2">
        <f t="shared" si="139"/>
        <v>57.750375036193155</v>
      </c>
      <c r="BI116" s="2">
        <f t="shared" si="139"/>
        <v>60.603047318678293</v>
      </c>
      <c r="BJ116" s="2">
        <f t="shared" si="139"/>
        <v>62.142782209719151</v>
      </c>
      <c r="BK116" s="2">
        <f t="shared" si="139"/>
        <v>61.956250622197793</v>
      </c>
      <c r="BL116" s="2">
        <f t="shared" si="139"/>
        <v>61.128344888222472</v>
      </c>
      <c r="BM116" s="2">
        <f t="shared" si="139"/>
        <v>61.378326532856661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>
        <f t="shared" si="140"/>
        <v>57.753999999999998</v>
      </c>
      <c r="CI116" s="2">
        <f t="shared" si="140"/>
        <v>56.311</v>
      </c>
      <c r="CJ116" s="2">
        <f t="shared" si="140"/>
        <v>58.732999999999997</v>
      </c>
      <c r="CK116" s="2">
        <f t="shared" si="140"/>
        <v>61.033000000000001</v>
      </c>
      <c r="CL116" s="2">
        <f t="shared" si="140"/>
        <v>58.466999999999999</v>
      </c>
      <c r="CM116" s="2">
        <f t="shared" si="140"/>
        <v>57.377000000000002</v>
      </c>
      <c r="CN116" s="2">
        <f t="shared" si="140"/>
        <v>56.738</v>
      </c>
      <c r="CO116" s="2">
        <f t="shared" si="140"/>
        <v>60.115000000000002</v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>
        <f t="shared" si="113"/>
        <v>57.753999999999998</v>
      </c>
      <c r="CY116" s="2">
        <f t="shared" si="114"/>
        <v>56.311</v>
      </c>
      <c r="CZ116" s="2">
        <f t="shared" si="115"/>
        <v>58.732999999999997</v>
      </c>
      <c r="DA116" s="2">
        <f t="shared" si="116"/>
        <v>61.033000000000001</v>
      </c>
      <c r="DB116" s="2">
        <f t="shared" si="117"/>
        <v>58.466999999999999</v>
      </c>
      <c r="DC116" s="2">
        <f t="shared" si="118"/>
        <v>57.377000000000002</v>
      </c>
      <c r="DD116" s="2">
        <f t="shared" si="119"/>
        <v>56.738</v>
      </c>
      <c r="DE116" s="2">
        <f t="shared" si="120"/>
        <v>60.115000000000002</v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88.766959222380265</v>
      </c>
      <c r="DL116" s="2">
        <f t="shared" si="148"/>
        <v>91.699414596783015</v>
      </c>
      <c r="DM116" s="2">
        <f t="shared" si="148"/>
        <v>84.069831272568109</v>
      </c>
      <c r="DN116" s="2">
        <f t="shared" si="148"/>
        <v>85.221517421602812</v>
      </c>
      <c r="DO116" s="2">
        <f t="shared" si="148"/>
        <v>85.537036933797879</v>
      </c>
      <c r="DP116" s="2">
        <f t="shared" si="148"/>
        <v>82.027432229965157</v>
      </c>
      <c r="DQ116" s="2">
        <f t="shared" si="148"/>
        <v>83.944584521575976</v>
      </c>
      <c r="DR116" s="2">
        <f t="shared" si="148"/>
        <v>91.137136303939968</v>
      </c>
      <c r="DS116" s="2">
        <f t="shared" si="148"/>
        <v>83.859039587242023</v>
      </c>
      <c r="DT116" s="2">
        <f t="shared" si="148"/>
        <v>84.288496810506558</v>
      </c>
      <c r="DU116" s="2">
        <f t="shared" si="148"/>
        <v>83.823021052631589</v>
      </c>
      <c r="DV116" s="2">
        <f t="shared" si="148"/>
        <v>86.038693379790942</v>
      </c>
      <c r="DW116" s="2">
        <f t="shared" si="148"/>
        <v>90.147908724202622</v>
      </c>
      <c r="DX116" s="2">
        <f t="shared" si="148"/>
        <v>91.680235087719311</v>
      </c>
      <c r="DY116" s="2">
        <f t="shared" si="148"/>
        <v>83.230196664222873</v>
      </c>
      <c r="EA116" s="2">
        <f t="shared" si="94"/>
        <v>61.248897402962299</v>
      </c>
      <c r="EB116" s="2">
        <f t="shared" si="94"/>
        <v>59.417183395773989</v>
      </c>
      <c r="EC116" s="2">
        <f t="shared" si="94"/>
        <v>57.611157204088357</v>
      </c>
      <c r="ED116" s="2">
        <f t="shared" si="94"/>
        <v>57.862214151872209</v>
      </c>
      <c r="EE116" s="2">
        <f t="shared" ref="EE116:EL147" si="151">CI$228*$B116+CI$229</f>
        <v>56.451581171220205</v>
      </c>
      <c r="EF116" s="2">
        <f t="shared" si="151"/>
        <v>59.55210869362628</v>
      </c>
      <c r="EG116" s="2">
        <f t="shared" si="151"/>
        <v>61.84428288449778</v>
      </c>
      <c r="EH116" s="2">
        <f t="shared" si="151"/>
        <v>58.504281562191082</v>
      </c>
      <c r="EI116" s="2">
        <f t="shared" si="151"/>
        <v>56.90666878467821</v>
      </c>
      <c r="EJ116" s="2">
        <f t="shared" si="151"/>
        <v>57.445066484719007</v>
      </c>
      <c r="EK116" s="2">
        <f t="shared" si="151"/>
        <v>60.317233308434346</v>
      </c>
      <c r="EL116" s="2">
        <f t="shared" si="151"/>
        <v>61.860520950101495</v>
      </c>
      <c r="EM116" s="2">
        <f t="shared" si="135"/>
        <v>61.630958286512346</v>
      </c>
      <c r="EN116" s="2">
        <f t="shared" si="135"/>
        <v>60.745889570834549</v>
      </c>
      <c r="EO116" s="2">
        <f t="shared" si="135"/>
        <v>61.048981382174475</v>
      </c>
      <c r="EQ116" s="2">
        <f t="shared" si="149"/>
        <v>60.207749164886259</v>
      </c>
      <c r="ER116" s="2">
        <f t="shared" si="149"/>
        <v>58.887760073487009</v>
      </c>
      <c r="ES116" s="2">
        <f t="shared" si="149"/>
        <v>57.536303628535663</v>
      </c>
      <c r="ET116" s="2">
        <f t="shared" si="149"/>
        <v>57.727644875490093</v>
      </c>
      <c r="EU116" s="2">
        <f t="shared" si="149"/>
        <v>56.747026842765855</v>
      </c>
      <c r="EV116" s="2">
        <f t="shared" si="149"/>
        <v>59.661769982744588</v>
      </c>
      <c r="EW116" s="2">
        <f t="shared" si="149"/>
        <v>61.355516505388252</v>
      </c>
      <c r="EX116" s="2">
        <f t="shared" si="149"/>
        <v>58.387740635580286</v>
      </c>
      <c r="EY116" s="2">
        <f t="shared" si="149"/>
        <v>56.816815875886661</v>
      </c>
      <c r="EZ116" s="2">
        <f t="shared" si="149"/>
        <v>57.128306541558786</v>
      </c>
      <c r="FA116" s="2">
        <f t="shared" si="149"/>
        <v>60.026104572512551</v>
      </c>
      <c r="FB116" s="2">
        <f t="shared" si="149"/>
        <v>61.940163990736835</v>
      </c>
      <c r="FC116" s="2">
        <f t="shared" si="149"/>
        <v>61.179667264231988</v>
      </c>
      <c r="FD116" s="2">
        <f t="shared" si="149"/>
        <v>59.991036925614395</v>
      </c>
      <c r="FE116" s="2">
        <f t="shared" si="149"/>
        <v>60.908025130760862</v>
      </c>
      <c r="FG116" s="2">
        <f t="shared" si="150"/>
        <v>0.99171312141209433</v>
      </c>
      <c r="FH116" s="2">
        <f t="shared" si="150"/>
        <v>0.9909223367683534</v>
      </c>
      <c r="FI116" s="2">
        <f t="shared" si="150"/>
        <v>0.99064370442482408</v>
      </c>
      <c r="FJ116" s="2">
        <f t="shared" si="150"/>
        <v>0.98847453169283639</v>
      </c>
      <c r="FK116" s="2">
        <f t="shared" si="150"/>
        <v>0.98852552325074072</v>
      </c>
      <c r="FL116" s="2">
        <f t="shared" si="150"/>
        <v>0.98817252218945795</v>
      </c>
      <c r="FM116" s="2">
        <f t="shared" si="150"/>
        <v>0.98920321177643511</v>
      </c>
      <c r="FN116" s="2">
        <f t="shared" si="150"/>
        <v>0.98918287114071135</v>
      </c>
      <c r="FO116" s="2">
        <f t="shared" si="150"/>
        <v>0.9894813853517157</v>
      </c>
      <c r="FP116" s="2">
        <f t="shared" si="150"/>
        <v>0.98859393123243444</v>
      </c>
      <c r="FQ116" s="2">
        <f t="shared" si="150"/>
        <v>0.98781262365569511</v>
      </c>
      <c r="FR116" s="2">
        <f t="shared" si="150"/>
        <v>0.98833214151365878</v>
      </c>
      <c r="FS116" s="2">
        <f t="shared" si="150"/>
        <v>0.9885654745589042</v>
      </c>
      <c r="FT116" s="2">
        <f t="shared" si="150"/>
        <v>0.98760379086442929</v>
      </c>
      <c r="FU116" s="2">
        <f t="shared" si="150"/>
        <v>0.98514509634707037</v>
      </c>
      <c r="FW116" s="2">
        <f t="shared" si="141"/>
        <v>1.736851618258915E-3</v>
      </c>
      <c r="FX116" s="2">
        <f t="shared" si="141"/>
        <v>2.5986654520526471E-3</v>
      </c>
      <c r="FY116" s="2">
        <f t="shared" si="141"/>
        <v>2.7028491986332195E-3</v>
      </c>
      <c r="FZ116" s="2">
        <f t="shared" si="141"/>
        <v>2.3982514130609154E-3</v>
      </c>
      <c r="GA116" s="2">
        <f t="shared" si="141"/>
        <v>2.1965431676486272E-3</v>
      </c>
      <c r="GB116" s="2">
        <f t="shared" si="141"/>
        <v>2.0935704028282299E-3</v>
      </c>
      <c r="GC116" s="2">
        <f t="shared" si="141"/>
        <v>2.5328992051467381E-3</v>
      </c>
      <c r="GD116" s="2">
        <f t="shared" si="141"/>
        <v>3.0320889236368736E-3</v>
      </c>
      <c r="GE116" s="2">
        <f t="shared" si="141"/>
        <v>3.4906781116889113E-3</v>
      </c>
      <c r="GF116" s="2">
        <f t="shared" si="141"/>
        <v>2.7448571005076541E-3</v>
      </c>
      <c r="GG116" s="2">
        <f t="shared" si="141"/>
        <v>2.2665961222964187E-3</v>
      </c>
      <c r="GH116" s="2">
        <f t="shared" si="141"/>
        <v>1.9306803012686278E-3</v>
      </c>
      <c r="GI116" s="2">
        <f t="shared" si="141"/>
        <v>1.7404724623651131E-3</v>
      </c>
      <c r="GJ116" s="2">
        <f t="shared" si="141"/>
        <v>1.3423800231822641E-3</v>
      </c>
      <c r="GK116" s="2">
        <f t="shared" si="141"/>
        <v>1.0972570282311407E-3</v>
      </c>
      <c r="GM116" s="86">
        <f t="shared" si="142"/>
        <v>1.8669491763883128E-14</v>
      </c>
      <c r="GN116" s="86">
        <f t="shared" si="142"/>
        <v>2.451846939149532E-28</v>
      </c>
      <c r="GO116" s="86">
        <f t="shared" si="142"/>
        <v>1.6253247404170165E-29</v>
      </c>
      <c r="GP116" s="86">
        <f t="shared" si="142"/>
        <v>1.7192392080957574E-34</v>
      </c>
      <c r="GQ116" s="86">
        <f t="shared" si="142"/>
        <v>5.3608566642981713E-42</v>
      </c>
      <c r="GR116" s="86">
        <f t="shared" si="142"/>
        <v>4.530420313572943E-52</v>
      </c>
      <c r="GS116" s="86">
        <f t="shared" si="142"/>
        <v>3.9238600214742207E-57</v>
      </c>
      <c r="GT116" s="86">
        <f t="shared" si="142"/>
        <v>2.0076834943220772E-54</v>
      </c>
      <c r="GU116" s="86">
        <f t="shared" si="142"/>
        <v>7.2579891640822554E-63</v>
      </c>
      <c r="GV116" s="86">
        <f t="shared" si="142"/>
        <v>2.0242474164797596E-41</v>
      </c>
      <c r="GW116" s="86">
        <f t="shared" si="142"/>
        <v>3.2515242071216106E-36</v>
      </c>
      <c r="GX116" s="86">
        <f t="shared" si="142"/>
        <v>1.9702931268576747E-32</v>
      </c>
      <c r="GY116" s="86">
        <f t="shared" si="142"/>
        <v>6.9821760479558794E-29</v>
      </c>
      <c r="GZ116" s="86">
        <f t="shared" si="142"/>
        <v>1.3310718263184486E-22</v>
      </c>
      <c r="HA116" s="86">
        <f t="shared" si="142"/>
        <v>9.0927413387356637E-36</v>
      </c>
      <c r="HC116" s="86">
        <f t="shared" si="73"/>
        <v>0.16341510643821372</v>
      </c>
      <c r="HD116" s="86">
        <f t="shared" si="73"/>
        <v>4.1034434030252261E-2</v>
      </c>
      <c r="HE116" s="86">
        <f t="shared" si="73"/>
        <v>1.4694496923018748E-2</v>
      </c>
      <c r="HF116" s="86">
        <f t="shared" si="73"/>
        <v>6.5606148948688606E-3</v>
      </c>
      <c r="HG116" s="86">
        <f t="shared" si="73"/>
        <v>3.9698052176553363E-3</v>
      </c>
      <c r="HH116" s="86">
        <f t="shared" si="73"/>
        <v>2.4647231179467624E-3</v>
      </c>
      <c r="HI116" s="86">
        <f t="shared" si="138"/>
        <v>1.2843260929193006E-3</v>
      </c>
      <c r="HJ116" s="86">
        <f t="shared" si="138"/>
        <v>1.7980977342322337E-4</v>
      </c>
      <c r="HK116" s="86">
        <f t="shared" si="138"/>
        <v>4.9136846109622777E-4</v>
      </c>
      <c r="HL116" s="86">
        <f t="shared" si="138"/>
        <v>4.959766512114066E-4</v>
      </c>
      <c r="HM116" s="86">
        <f t="shared" si="138"/>
        <v>4.8666012368203098E-3</v>
      </c>
      <c r="HN116" s="86">
        <f t="shared" si="138"/>
        <v>2.0666963223501412E-2</v>
      </c>
      <c r="HO116" s="86">
        <f t="shared" si="138"/>
        <v>5.8774046028328746E-2</v>
      </c>
      <c r="HP116" s="86">
        <f t="shared" si="138"/>
        <v>8.6649955165533948E-2</v>
      </c>
      <c r="HQ116" s="86">
        <f t="shared" si="138"/>
        <v>1.7792232794330027E-2</v>
      </c>
      <c r="HS116" s="86">
        <f t="shared" si="143"/>
        <v>9.392142318917458E-15</v>
      </c>
      <c r="HT116" s="86">
        <f t="shared" si="143"/>
        <v>1.1063951507085337E-11</v>
      </c>
      <c r="HU116" s="86">
        <f t="shared" si="143"/>
        <v>8.3282586908601259E-12</v>
      </c>
      <c r="HV116" s="86">
        <f t="shared" si="143"/>
        <v>1.2033194361436883E-17</v>
      </c>
      <c r="HW116" s="86">
        <f t="shared" si="143"/>
        <v>1.3790289986771353E-16</v>
      </c>
      <c r="HX116" s="86">
        <f t="shared" si="143"/>
        <v>9.8424284137011469E-18</v>
      </c>
      <c r="HY116" s="86">
        <f t="shared" si="143"/>
        <v>3.0458230892014013E-16</v>
      </c>
      <c r="HZ116" s="86">
        <f t="shared" si="143"/>
        <v>5.759584019706164E-15</v>
      </c>
      <c r="IA116" s="86">
        <f t="shared" si="143"/>
        <v>1.2775139216519198E-13</v>
      </c>
      <c r="IB116" s="86">
        <f t="shared" si="143"/>
        <v>8.0907939509747918E-16</v>
      </c>
      <c r="IC116" s="86">
        <f t="shared" si="143"/>
        <v>8.691700408644448E-17</v>
      </c>
      <c r="ID116" s="86">
        <f t="shared" si="143"/>
        <v>1.6265378437559113E-17</v>
      </c>
      <c r="IE116" s="86">
        <f t="shared" si="143"/>
        <v>3.4693326861191967E-18</v>
      </c>
      <c r="IF116" s="86">
        <f t="shared" si="143"/>
        <v>9.4757776179131213E-15</v>
      </c>
      <c r="IG116" s="86">
        <f t="shared" si="143"/>
        <v>3.9714029844008484E-10</v>
      </c>
      <c r="II116" s="86">
        <f t="shared" si="144"/>
        <v>2.7376567252747081E-89</v>
      </c>
      <c r="IJ116" s="86">
        <f t="shared" si="144"/>
        <v>4.9321686827776023E-72</v>
      </c>
      <c r="IK116" s="86">
        <f t="shared" si="144"/>
        <v>5.9990422945843637E-76</v>
      </c>
      <c r="IL116" s="86">
        <f t="shared" si="144"/>
        <v>2.2245415279520794E-111</v>
      </c>
      <c r="IM116" s="86">
        <f t="shared" si="144"/>
        <v>1.4207210065228128E-105</v>
      </c>
      <c r="IN116" s="86">
        <f t="shared" si="144"/>
        <v>1.1174072559623332E-111</v>
      </c>
      <c r="IO116" s="86">
        <f t="shared" si="144"/>
        <v>1.7768901798883752E-105</v>
      </c>
      <c r="IP116" s="86">
        <f t="shared" si="144"/>
        <v>4.9014572009978099E-95</v>
      </c>
      <c r="IQ116" s="86">
        <f t="shared" si="144"/>
        <v>1.018753163578019E-89</v>
      </c>
      <c r="IR116" s="86">
        <f t="shared" si="144"/>
        <v>3.7902457915004347E-101</v>
      </c>
      <c r="IS116" s="86">
        <f t="shared" si="144"/>
        <v>2.1650662647619956E-104</v>
      </c>
      <c r="IT116" s="86">
        <f t="shared" si="144"/>
        <v>1.4459516455930454E-106</v>
      </c>
      <c r="IU116" s="86">
        <f t="shared" si="144"/>
        <v>5.3283757878236847E-109</v>
      </c>
      <c r="IV116" s="86">
        <f t="shared" si="144"/>
        <v>1.726670756043566E-55</v>
      </c>
      <c r="IW116" s="86">
        <f t="shared" si="144"/>
        <v>5.2866205368388046E-36</v>
      </c>
      <c r="IY116" s="86">
        <f t="shared" si="145"/>
        <v>0.16341510643824178</v>
      </c>
      <c r="IZ116" s="86">
        <f t="shared" si="145"/>
        <v>4.1034434041316209E-2</v>
      </c>
      <c r="JA116" s="86">
        <f t="shared" si="145"/>
        <v>1.4694496931347006E-2</v>
      </c>
      <c r="JB116" s="86">
        <f t="shared" si="145"/>
        <v>6.5606148948688728E-3</v>
      </c>
      <c r="JC116" s="86">
        <f t="shared" si="145"/>
        <v>3.9698052176554742E-3</v>
      </c>
      <c r="JD116" s="86">
        <f t="shared" si="145"/>
        <v>2.4647231179467724E-3</v>
      </c>
      <c r="JE116" s="86">
        <f t="shared" si="145"/>
        <v>1.2843260929196053E-3</v>
      </c>
      <c r="JF116" s="86">
        <f t="shared" si="145"/>
        <v>1.7980977342898295E-4</v>
      </c>
      <c r="JG116" s="86">
        <f t="shared" si="145"/>
        <v>4.913684612239792E-4</v>
      </c>
      <c r="JH116" s="86">
        <f t="shared" si="145"/>
        <v>4.9597665121221563E-4</v>
      </c>
      <c r="JI116" s="86">
        <f t="shared" si="145"/>
        <v>4.8666012368203965E-3</v>
      </c>
      <c r="JJ116" s="86">
        <f t="shared" si="145"/>
        <v>2.0666963223501429E-2</v>
      </c>
      <c r="JK116" s="86">
        <f t="shared" si="145"/>
        <v>5.8774046028328752E-2</v>
      </c>
      <c r="JL116" s="86">
        <f t="shared" si="145"/>
        <v>8.6649955165543427E-2</v>
      </c>
      <c r="JM116" s="86">
        <f t="shared" si="145"/>
        <v>1.7792233191470327E-2</v>
      </c>
    </row>
    <row r="117" spans="2:273" x14ac:dyDescent="0.25">
      <c r="B117" s="2">
        <v>90</v>
      </c>
      <c r="C117" s="37">
        <v>60.671999999999997</v>
      </c>
      <c r="D117" s="37">
        <v>59.115000000000002</v>
      </c>
      <c r="E117" s="37">
        <v>57.048999999999999</v>
      </c>
      <c r="F117" s="37">
        <v>57.097999999999999</v>
      </c>
      <c r="G117" s="37">
        <v>56.82</v>
      </c>
      <c r="H117" s="37">
        <v>57.232999999999997</v>
      </c>
      <c r="I117" s="37">
        <v>60.7</v>
      </c>
      <c r="J117" s="37">
        <v>56.55</v>
      </c>
      <c r="K117" s="37">
        <v>55.753999999999998</v>
      </c>
      <c r="L117" s="37">
        <v>57.262</v>
      </c>
      <c r="M117" s="37">
        <v>59.115000000000002</v>
      </c>
      <c r="N117" s="37">
        <v>61.295000000000002</v>
      </c>
      <c r="O117" s="37">
        <v>60.671999999999997</v>
      </c>
      <c r="P117" s="37">
        <v>60.459000000000003</v>
      </c>
      <c r="Q117" s="37">
        <v>58.41</v>
      </c>
      <c r="S117" s="4">
        <f t="shared" si="146"/>
        <v>68.532033017890498</v>
      </c>
      <c r="T117" s="4">
        <f t="shared" si="146"/>
        <v>60.503611711315088</v>
      </c>
      <c r="U117" s="4">
        <f t="shared" si="146"/>
        <v>57.97220113557615</v>
      </c>
      <c r="V117" s="4">
        <f t="shared" si="146"/>
        <v>58.100156248482982</v>
      </c>
      <c r="W117" s="4">
        <f t="shared" si="146"/>
        <v>56.719099460262036</v>
      </c>
      <c r="X117" s="4">
        <f t="shared" si="146"/>
        <v>59.705927206923931</v>
      </c>
      <c r="Y117" s="4">
        <f t="shared" si="146"/>
        <v>61.89857677288461</v>
      </c>
      <c r="Z117" s="4">
        <f t="shared" si="146"/>
        <v>58.719995746710211</v>
      </c>
      <c r="AA117" s="4">
        <f t="shared" si="146"/>
        <v>57.071524886637008</v>
      </c>
      <c r="AB117" s="4">
        <f t="shared" si="146"/>
        <v>57.622808397720313</v>
      </c>
      <c r="AC117" s="4">
        <f t="shared" si="146"/>
        <v>60.504044633156916</v>
      </c>
      <c r="AD117" s="4">
        <f t="shared" si="146"/>
        <v>62.318939326579667</v>
      </c>
      <c r="AE117" s="4">
        <f t="shared" si="146"/>
        <v>63.210113182796775</v>
      </c>
      <c r="AF117" s="4">
        <f t="shared" si="146"/>
        <v>63.385618298629517</v>
      </c>
      <c r="AG117" s="4">
        <f t="shared" si="146"/>
        <v>61.384686690828801</v>
      </c>
      <c r="AI117" s="4">
        <f t="shared" si="147"/>
        <v>-7.8600330178905011</v>
      </c>
      <c r="AJ117" s="4">
        <f t="shared" si="147"/>
        <v>-1.388611711315086</v>
      </c>
      <c r="AK117" s="4">
        <f t="shared" si="147"/>
        <v>-0.92320113557615002</v>
      </c>
      <c r="AL117" s="4">
        <f t="shared" si="147"/>
        <v>-1.0021562484829829</v>
      </c>
      <c r="AM117" s="4">
        <f t="shared" si="147"/>
        <v>0.10090053973796387</v>
      </c>
      <c r="AN117" s="4">
        <f t="shared" si="147"/>
        <v>-2.4729272069239343</v>
      </c>
      <c r="AO117" s="4">
        <f t="shared" si="147"/>
        <v>-1.1985767728846071</v>
      </c>
      <c r="AP117" s="4">
        <f t="shared" si="147"/>
        <v>-2.1699957467102138</v>
      </c>
      <c r="AQ117" s="4">
        <f t="shared" si="147"/>
        <v>-1.3175248866370097</v>
      </c>
      <c r="AR117" s="4">
        <f t="shared" si="147"/>
        <v>-0.36080839772031226</v>
      </c>
      <c r="AS117" s="4">
        <f t="shared" si="147"/>
        <v>-1.3890446331569137</v>
      </c>
      <c r="AT117" s="4">
        <f t="shared" si="147"/>
        <v>-1.023939326579665</v>
      </c>
      <c r="AU117" s="4">
        <f t="shared" si="147"/>
        <v>-2.5381131827967778</v>
      </c>
      <c r="AV117" s="4">
        <f t="shared" si="147"/>
        <v>-2.9266182986295135</v>
      </c>
      <c r="AW117" s="4">
        <f t="shared" si="147"/>
        <v>-2.9746866908288041</v>
      </c>
      <c r="AY117" s="2">
        <f t="shared" si="139"/>
        <v>61.291362659845987</v>
      </c>
      <c r="AZ117" s="2">
        <f t="shared" si="139"/>
        <v>59.537998508290542</v>
      </c>
      <c r="BA117" s="2">
        <f t="shared" si="139"/>
        <v>57.725564025749961</v>
      </c>
      <c r="BB117" s="2">
        <f t="shared" si="139"/>
        <v>58.029809960685917</v>
      </c>
      <c r="BC117" s="2">
        <f t="shared" si="139"/>
        <v>56.68330983978872</v>
      </c>
      <c r="BD117" s="2">
        <f t="shared" si="139"/>
        <v>59.690103875955501</v>
      </c>
      <c r="BE117" s="2">
        <f t="shared" si="139"/>
        <v>61.891374238699839</v>
      </c>
      <c r="BF117" s="2">
        <f t="shared" si="139"/>
        <v>58.719384157584258</v>
      </c>
      <c r="BG117" s="2">
        <f t="shared" si="139"/>
        <v>57.068922266424451</v>
      </c>
      <c r="BH117" s="2">
        <f t="shared" si="139"/>
        <v>57.620348401795503</v>
      </c>
      <c r="BI117" s="2">
        <f t="shared" si="139"/>
        <v>60.457651207972425</v>
      </c>
      <c r="BJ117" s="2">
        <f t="shared" si="139"/>
        <v>61.997002749573674</v>
      </c>
      <c r="BK117" s="2">
        <f t="shared" si="139"/>
        <v>61.780171730750446</v>
      </c>
      <c r="BL117" s="2">
        <f t="shared" si="139"/>
        <v>60.961596631926625</v>
      </c>
      <c r="BM117" s="2">
        <f t="shared" si="139"/>
        <v>61.236607369922659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>
        <f t="shared" si="140"/>
        <v>57.048999999999999</v>
      </c>
      <c r="CH117" s="2">
        <f t="shared" si="140"/>
        <v>57.097999999999999</v>
      </c>
      <c r="CI117" s="2">
        <f t="shared" si="140"/>
        <v>56.82</v>
      </c>
      <c r="CJ117" s="2">
        <f t="shared" si="140"/>
        <v>57.232999999999997</v>
      </c>
      <c r="CK117" s="2">
        <f t="shared" si="140"/>
        <v>60.7</v>
      </c>
      <c r="CL117" s="2">
        <f t="shared" si="140"/>
        <v>56.55</v>
      </c>
      <c r="CM117" s="2">
        <f t="shared" si="140"/>
        <v>55.753999999999998</v>
      </c>
      <c r="CN117" s="2">
        <f t="shared" si="140"/>
        <v>57.262</v>
      </c>
      <c r="CO117" s="2">
        <f t="shared" si="140"/>
        <v>59.115000000000002</v>
      </c>
      <c r="CP117" s="2">
        <f t="shared" si="140"/>
        <v>61.295000000000002</v>
      </c>
      <c r="CQ117" s="2" t="str">
        <f t="shared" si="140"/>
        <v/>
      </c>
      <c r="CR117" s="2" t="str">
        <f t="shared" si="140"/>
        <v/>
      </c>
      <c r="CS117" s="2">
        <f t="shared" si="140"/>
        <v>58.41</v>
      </c>
      <c r="CU117" s="2" t="str">
        <f t="shared" si="110"/>
        <v/>
      </c>
      <c r="CV117" s="2" t="str">
        <f t="shared" si="111"/>
        <v/>
      </c>
      <c r="CW117" s="2">
        <f t="shared" si="112"/>
        <v>57.048999999999999</v>
      </c>
      <c r="CX117" s="2">
        <f t="shared" si="113"/>
        <v>57.097999999999999</v>
      </c>
      <c r="CY117" s="2">
        <f t="shared" si="114"/>
        <v>56.82</v>
      </c>
      <c r="CZ117" s="2">
        <f t="shared" si="115"/>
        <v>57.232999999999997</v>
      </c>
      <c r="DA117" s="2">
        <f t="shared" si="116"/>
        <v>60.7</v>
      </c>
      <c r="DB117" s="2">
        <f t="shared" si="117"/>
        <v>56.55</v>
      </c>
      <c r="DC117" s="2">
        <f t="shared" si="118"/>
        <v>55.753999999999998</v>
      </c>
      <c r="DD117" s="2">
        <f t="shared" si="119"/>
        <v>57.262</v>
      </c>
      <c r="DE117" s="2">
        <f t="shared" si="120"/>
        <v>59.115000000000002</v>
      </c>
      <c r="DF117" s="2">
        <f t="shared" si="121"/>
        <v>61.295000000000002</v>
      </c>
      <c r="DG117" s="2" t="str">
        <f t="shared" si="122"/>
        <v/>
      </c>
      <c r="DH117" s="2" t="str">
        <f t="shared" si="123"/>
        <v/>
      </c>
      <c r="DI117" s="2">
        <f t="shared" si="124"/>
        <v>58.41</v>
      </c>
      <c r="DK117" s="2">
        <f t="shared" si="148"/>
        <v>89.023419630156468</v>
      </c>
      <c r="DL117" s="2">
        <f t="shared" si="148"/>
        <v>92.011981507823606</v>
      </c>
      <c r="DM117" s="2">
        <f t="shared" si="148"/>
        <v>84.299364153627295</v>
      </c>
      <c r="DN117" s="2">
        <f t="shared" si="148"/>
        <v>85.459902439024404</v>
      </c>
      <c r="DO117" s="2">
        <f t="shared" si="148"/>
        <v>85.8042926829268</v>
      </c>
      <c r="DP117" s="2">
        <f t="shared" si="148"/>
        <v>82.247890243902447</v>
      </c>
      <c r="DQ117" s="2">
        <f t="shared" si="148"/>
        <v>84.104496529080677</v>
      </c>
      <c r="DR117" s="2">
        <f t="shared" si="148"/>
        <v>91.475416322701705</v>
      </c>
      <c r="DS117" s="2">
        <f t="shared" si="148"/>
        <v>84.122968574108825</v>
      </c>
      <c r="DT117" s="2">
        <f t="shared" si="148"/>
        <v>84.549393527204501</v>
      </c>
      <c r="DU117" s="2">
        <f t="shared" si="148"/>
        <v>84.043226113360333</v>
      </c>
      <c r="DV117" s="2">
        <f t="shared" si="148"/>
        <v>86.260243902439015</v>
      </c>
      <c r="DW117" s="2">
        <f t="shared" si="148"/>
        <v>90.434057410881806</v>
      </c>
      <c r="DX117" s="2">
        <f t="shared" si="148"/>
        <v>92.014175573549267</v>
      </c>
      <c r="DY117" s="2">
        <f t="shared" si="148"/>
        <v>83.493396810850442</v>
      </c>
      <c r="EA117" s="2">
        <f t="shared" ref="EA117:EK159" si="152">CE$228*$B117+CE$229</f>
        <v>61.081937839682084</v>
      </c>
      <c r="EB117" s="2">
        <f t="shared" si="152"/>
        <v>59.268132661471576</v>
      </c>
      <c r="EC117" s="2">
        <f t="shared" si="152"/>
        <v>57.496882470601165</v>
      </c>
      <c r="ED117" s="2">
        <f t="shared" si="152"/>
        <v>57.73846069012609</v>
      </c>
      <c r="EE117" s="2">
        <f t="shared" si="151"/>
        <v>56.374341537099397</v>
      </c>
      <c r="EF117" s="2">
        <f t="shared" si="151"/>
        <v>59.443627918386589</v>
      </c>
      <c r="EG117" s="2">
        <f t="shared" si="151"/>
        <v>61.671541878685247</v>
      </c>
      <c r="EH117" s="2">
        <f t="shared" si="151"/>
        <v>58.393067304877974</v>
      </c>
      <c r="EI117" s="2">
        <f t="shared" si="151"/>
        <v>56.80696152289697</v>
      </c>
      <c r="EJ117" s="2">
        <f t="shared" si="151"/>
        <v>57.337902419165744</v>
      </c>
      <c r="EK117" s="2">
        <f t="shared" si="151"/>
        <v>60.192960439778481</v>
      </c>
      <c r="EL117" s="2">
        <f t="shared" si="151"/>
        <v>61.73560244796559</v>
      </c>
      <c r="EM117" s="2">
        <f t="shared" si="135"/>
        <v>61.478732668579873</v>
      </c>
      <c r="EN117" s="2">
        <f t="shared" si="135"/>
        <v>60.607202046859896</v>
      </c>
      <c r="EO117" s="2">
        <f t="shared" si="135"/>
        <v>60.930687881781353</v>
      </c>
      <c r="EQ117" s="2">
        <f t="shared" si="149"/>
        <v>60.082383047284786</v>
      </c>
      <c r="ER117" s="2">
        <f t="shared" si="149"/>
        <v>58.764460494273337</v>
      </c>
      <c r="ES117" s="2">
        <f t="shared" si="149"/>
        <v>57.424785632423742</v>
      </c>
      <c r="ET117" s="2">
        <f t="shared" si="149"/>
        <v>57.610517508342653</v>
      </c>
      <c r="EU117" s="2">
        <f t="shared" si="149"/>
        <v>56.65553565723414</v>
      </c>
      <c r="EV117" s="2">
        <f t="shared" si="149"/>
        <v>59.54600062241483</v>
      </c>
      <c r="EW117" s="2">
        <f t="shared" si="149"/>
        <v>61.214062162293402</v>
      </c>
      <c r="EX117" s="2">
        <f t="shared" si="149"/>
        <v>58.283952834726875</v>
      </c>
      <c r="EY117" s="2">
        <f t="shared" si="149"/>
        <v>56.721513064207748</v>
      </c>
      <c r="EZ117" s="2">
        <f t="shared" si="149"/>
        <v>57.037194407879298</v>
      </c>
      <c r="FA117" s="2">
        <f t="shared" si="149"/>
        <v>59.915272836790791</v>
      </c>
      <c r="FB117" s="2">
        <f t="shared" si="149"/>
        <v>61.811271244596654</v>
      </c>
      <c r="FC117" s="2">
        <f t="shared" si="149"/>
        <v>61.047365123370206</v>
      </c>
      <c r="FD117" s="2">
        <f t="shared" si="149"/>
        <v>59.884265981952453</v>
      </c>
      <c r="FE117" s="2">
        <f t="shared" si="149"/>
        <v>60.800686438580655</v>
      </c>
      <c r="FG117" s="2">
        <f t="shared" si="150"/>
        <v>0.9924367621269764</v>
      </c>
      <c r="FH117" s="2">
        <f t="shared" si="150"/>
        <v>0.991714454773726</v>
      </c>
      <c r="FI117" s="2">
        <f t="shared" si="150"/>
        <v>0.99145992638145897</v>
      </c>
      <c r="FJ117" s="2">
        <f t="shared" si="150"/>
        <v>0.98947797742079269</v>
      </c>
      <c r="FK117" s="2">
        <f t="shared" si="150"/>
        <v>0.98952457653136217</v>
      </c>
      <c r="FL117" s="2">
        <f t="shared" si="150"/>
        <v>0.98920197463920423</v>
      </c>
      <c r="FM117" s="2">
        <f t="shared" si="150"/>
        <v>0.99014384876291683</v>
      </c>
      <c r="FN117" s="2">
        <f t="shared" si="150"/>
        <v>0.99012526255238587</v>
      </c>
      <c r="FO117" s="2">
        <f t="shared" si="150"/>
        <v>0.99039802256448184</v>
      </c>
      <c r="FP117" s="2">
        <f t="shared" si="150"/>
        <v>0.98958709114574273</v>
      </c>
      <c r="FQ117" s="2">
        <f t="shared" si="150"/>
        <v>0.98887304860630165</v>
      </c>
      <c r="FR117" s="2">
        <f t="shared" si="150"/>
        <v>0.98934785061168118</v>
      </c>
      <c r="FS117" s="2">
        <f t="shared" si="150"/>
        <v>0.98956108611433535</v>
      </c>
      <c r="FT117" s="2">
        <f t="shared" si="150"/>
        <v>0.9886821781906</v>
      </c>
      <c r="FU117" s="2">
        <f t="shared" si="150"/>
        <v>0.9864344357019782</v>
      </c>
      <c r="FW117" s="2">
        <f t="shared" si="141"/>
        <v>1.9041008623912367E-3</v>
      </c>
      <c r="FX117" s="2">
        <f t="shared" si="141"/>
        <v>2.8486658052660368E-3</v>
      </c>
      <c r="FY117" s="2">
        <f t="shared" si="141"/>
        <v>2.9628426051048129E-3</v>
      </c>
      <c r="FZ117" s="2">
        <f t="shared" si="141"/>
        <v>2.6290220828686281E-3</v>
      </c>
      <c r="GA117" s="2">
        <f t="shared" si="141"/>
        <v>2.4079514007107577E-3</v>
      </c>
      <c r="GB117" s="2">
        <f t="shared" si="141"/>
        <v>2.2950907274251423E-3</v>
      </c>
      <c r="GC117" s="2">
        <f t="shared" si="141"/>
        <v>2.7765902373751653E-3</v>
      </c>
      <c r="GD117" s="2">
        <f t="shared" si="141"/>
        <v>3.3236471254796968E-3</v>
      </c>
      <c r="GE117" s="2">
        <f t="shared" si="141"/>
        <v>3.8261638854516075E-3</v>
      </c>
      <c r="GF117" s="2">
        <f t="shared" si="141"/>
        <v>3.0088791542827332E-3</v>
      </c>
      <c r="GG117" s="2">
        <f t="shared" si="141"/>
        <v>2.484729874024501E-3</v>
      </c>
      <c r="GH117" s="2">
        <f t="shared" si="141"/>
        <v>2.1165546065007395E-3</v>
      </c>
      <c r="GI117" s="2">
        <f t="shared" si="141"/>
        <v>1.9080697074018832E-3</v>
      </c>
      <c r="GJ117" s="2">
        <f t="shared" si="141"/>
        <v>1.4716998259197288E-3</v>
      </c>
      <c r="GK117" s="2">
        <f t="shared" si="141"/>
        <v>1.2029910567283768E-3</v>
      </c>
      <c r="GM117" s="86">
        <f t="shared" si="142"/>
        <v>2.4177629142405438E-15</v>
      </c>
      <c r="GN117" s="86">
        <f t="shared" si="142"/>
        <v>3.0550121889902278E-30</v>
      </c>
      <c r="GO117" s="86">
        <f t="shared" si="142"/>
        <v>1.9394340579609693E-31</v>
      </c>
      <c r="GP117" s="86">
        <f t="shared" si="142"/>
        <v>8.7855167774541302E-37</v>
      </c>
      <c r="GQ117" s="86">
        <f t="shared" si="142"/>
        <v>9.333946378915067E-45</v>
      </c>
      <c r="GR117" s="86">
        <f t="shared" si="142"/>
        <v>1.4696665801465541E-55</v>
      </c>
      <c r="GS117" s="86">
        <f t="shared" si="142"/>
        <v>6.1258259291948463E-61</v>
      </c>
      <c r="GT117" s="86">
        <f t="shared" si="142"/>
        <v>5.2531415996706631E-58</v>
      </c>
      <c r="GU117" s="86">
        <f t="shared" si="142"/>
        <v>5.8418260785840093E-67</v>
      </c>
      <c r="GV117" s="86">
        <f t="shared" si="142"/>
        <v>4.0918720718983469E-44</v>
      </c>
      <c r="GW117" s="86">
        <f t="shared" si="142"/>
        <v>1.3924711338589728E-38</v>
      </c>
      <c r="GX117" s="86">
        <f t="shared" si="142"/>
        <v>1.4948189325313082E-34</v>
      </c>
      <c r="GY117" s="86">
        <f t="shared" si="142"/>
        <v>8.9920411586694422E-31</v>
      </c>
      <c r="GZ117" s="86">
        <f t="shared" si="142"/>
        <v>4.8052347755407548E-24</v>
      </c>
      <c r="HA117" s="86">
        <f t="shared" si="142"/>
        <v>4.804072840456935E-38</v>
      </c>
      <c r="HC117" s="86">
        <f t="shared" si="73"/>
        <v>0.10470091995608663</v>
      </c>
      <c r="HD117" s="86">
        <f t="shared" si="73"/>
        <v>1.3935429625441904E-2</v>
      </c>
      <c r="HE117" s="86">
        <f t="shared" si="73"/>
        <v>4.2095084776984561E-3</v>
      </c>
      <c r="HF117" s="86">
        <f t="shared" si="73"/>
        <v>1.5292264910407919E-3</v>
      </c>
      <c r="HG117" s="86">
        <f t="shared" si="73"/>
        <v>7.2989119450746177E-4</v>
      </c>
      <c r="HH117" s="86">
        <f t="shared" si="73"/>
        <v>3.1509739991623307E-4</v>
      </c>
      <c r="HI117" s="86">
        <f t="shared" si="138"/>
        <v>1.6024675501505564E-4</v>
      </c>
      <c r="HJ117" s="86">
        <f t="shared" si="138"/>
        <v>1.5553805273121559E-5</v>
      </c>
      <c r="HK117" s="86">
        <f t="shared" si="138"/>
        <v>8.9830730883818635E-5</v>
      </c>
      <c r="HL117" s="86">
        <f t="shared" si="138"/>
        <v>6.2024159703355495E-5</v>
      </c>
      <c r="HM117" s="86">
        <f t="shared" si="138"/>
        <v>9.4944385303461225E-4</v>
      </c>
      <c r="HN117" s="86">
        <f t="shared" si="138"/>
        <v>5.4794170691202203E-3</v>
      </c>
      <c r="HO117" s="86">
        <f t="shared" si="138"/>
        <v>2.0955651922807194E-2</v>
      </c>
      <c r="HP117" s="86">
        <f t="shared" si="138"/>
        <v>3.6179817436120823E-2</v>
      </c>
      <c r="HQ117" s="86">
        <f t="shared" si="138"/>
        <v>4.6066860779898711E-3</v>
      </c>
      <c r="HS117" s="86">
        <f t="shared" si="143"/>
        <v>4.8081202283358339E-14</v>
      </c>
      <c r="HT117" s="86">
        <f t="shared" si="143"/>
        <v>4.3733194721089874E-11</v>
      </c>
      <c r="HU117" s="86">
        <f t="shared" si="143"/>
        <v>3.4776265955965607E-11</v>
      </c>
      <c r="HV117" s="86">
        <f t="shared" si="143"/>
        <v>1.0005753217618488E-16</v>
      </c>
      <c r="HW117" s="86">
        <f t="shared" si="143"/>
        <v>9.8446500609288604E-16</v>
      </c>
      <c r="HX117" s="86">
        <f t="shared" si="143"/>
        <v>7.8806928717902424E-17</v>
      </c>
      <c r="HY117" s="86">
        <f t="shared" si="143"/>
        <v>2.2239736176782063E-15</v>
      </c>
      <c r="HZ117" s="86">
        <f t="shared" si="143"/>
        <v>3.698239038373388E-14</v>
      </c>
      <c r="IA117" s="86">
        <f t="shared" si="143"/>
        <v>7.4078457102112566E-13</v>
      </c>
      <c r="IB117" s="86">
        <f t="shared" si="143"/>
        <v>5.6566090009178259E-15</v>
      </c>
      <c r="IC117" s="86">
        <f t="shared" si="143"/>
        <v>6.2780509696188715E-16</v>
      </c>
      <c r="ID117" s="86">
        <f t="shared" si="143"/>
        <v>1.1928743407753012E-16</v>
      </c>
      <c r="IE117" s="86">
        <f t="shared" si="143"/>
        <v>2.6242578492134359E-17</v>
      </c>
      <c r="IF117" s="86">
        <f t="shared" si="143"/>
        <v>4.4855277709547425E-14</v>
      </c>
      <c r="IG117" s="86">
        <f t="shared" si="143"/>
        <v>1.0485260143224219E-9</v>
      </c>
      <c r="II117" s="86">
        <f t="shared" si="144"/>
        <v>8.9593075242517548E-87</v>
      </c>
      <c r="IJ117" s="86">
        <f t="shared" si="144"/>
        <v>7.0575460708541959E-70</v>
      </c>
      <c r="IK117" s="86">
        <f t="shared" si="144"/>
        <v>1.1712701396720858E-73</v>
      </c>
      <c r="IL117" s="86">
        <f t="shared" si="144"/>
        <v>4.6138679062515987E-108</v>
      </c>
      <c r="IM117" s="86">
        <f t="shared" si="144"/>
        <v>1.7735945480190739E-102</v>
      </c>
      <c r="IN117" s="86">
        <f t="shared" si="144"/>
        <v>2.0007435503180492E-108</v>
      </c>
      <c r="IO117" s="86">
        <f t="shared" si="144"/>
        <v>2.6089637327407698E-102</v>
      </c>
      <c r="IP117" s="86">
        <f t="shared" si="144"/>
        <v>4.2307878270211434E-92</v>
      </c>
      <c r="IQ117" s="86">
        <f t="shared" si="144"/>
        <v>7.0067246021720277E-87</v>
      </c>
      <c r="IR117" s="86">
        <f t="shared" si="144"/>
        <v>4.5133084306884446E-98</v>
      </c>
      <c r="IS117" s="86">
        <f t="shared" si="144"/>
        <v>2.5837306870627211E-101</v>
      </c>
      <c r="IT117" s="86">
        <f t="shared" si="144"/>
        <v>1.6668136344819419E-103</v>
      </c>
      <c r="IU117" s="86">
        <f t="shared" si="144"/>
        <v>6.4346860082901311E-106</v>
      </c>
      <c r="IV117" s="86">
        <f t="shared" si="144"/>
        <v>5.2778380122549251E-54</v>
      </c>
      <c r="IW117" s="86">
        <f t="shared" si="144"/>
        <v>4.4062004759424319E-35</v>
      </c>
      <c r="IY117" s="86">
        <f t="shared" si="145"/>
        <v>0.10470091995613713</v>
      </c>
      <c r="IZ117" s="86">
        <f t="shared" si="145"/>
        <v>1.3935429669175098E-2</v>
      </c>
      <c r="JA117" s="86">
        <f t="shared" si="145"/>
        <v>4.2095085124747222E-3</v>
      </c>
      <c r="JB117" s="86">
        <f t="shared" si="145"/>
        <v>1.5292264910408918E-3</v>
      </c>
      <c r="JC117" s="86">
        <f t="shared" si="145"/>
        <v>7.2989119450844622E-4</v>
      </c>
      <c r="JD117" s="86">
        <f t="shared" si="145"/>
        <v>3.1509739991631189E-4</v>
      </c>
      <c r="JE117" s="86">
        <f t="shared" si="145"/>
        <v>1.6024675501727961E-4</v>
      </c>
      <c r="JF117" s="86">
        <f t="shared" si="145"/>
        <v>1.555380531010395E-5</v>
      </c>
      <c r="JG117" s="86">
        <f t="shared" si="145"/>
        <v>8.9830731624603212E-5</v>
      </c>
      <c r="JH117" s="86">
        <f t="shared" si="145"/>
        <v>6.2024159709012103E-5</v>
      </c>
      <c r="JI117" s="86">
        <f t="shared" si="145"/>
        <v>9.4944385303524E-4</v>
      </c>
      <c r="JJ117" s="86">
        <f t="shared" si="145"/>
        <v>5.47941706912034E-3</v>
      </c>
      <c r="JK117" s="86">
        <f t="shared" si="145"/>
        <v>2.0955651922807222E-2</v>
      </c>
      <c r="JL117" s="86">
        <f t="shared" si="145"/>
        <v>3.6179817436165676E-2</v>
      </c>
      <c r="JM117" s="86">
        <f t="shared" si="145"/>
        <v>4.6066871265158854E-3</v>
      </c>
    </row>
    <row r="118" spans="2:273" x14ac:dyDescent="0.25">
      <c r="B118" s="2">
        <v>91</v>
      </c>
      <c r="C118" s="37">
        <v>57.77</v>
      </c>
      <c r="D118" s="37">
        <v>58.573999999999998</v>
      </c>
      <c r="E118" s="37">
        <v>56.213000000000001</v>
      </c>
      <c r="F118" s="37">
        <v>56.802999999999997</v>
      </c>
      <c r="G118" s="37">
        <v>55.984000000000002</v>
      </c>
      <c r="H118" s="37">
        <v>56.832999999999998</v>
      </c>
      <c r="I118" s="37">
        <v>60.017000000000003</v>
      </c>
      <c r="J118" s="37">
        <v>58.15</v>
      </c>
      <c r="K118" s="37">
        <v>55.82</v>
      </c>
      <c r="L118" s="37">
        <v>57.851999999999997</v>
      </c>
      <c r="M118" s="37">
        <v>59.802999999999997</v>
      </c>
      <c r="N118" s="37">
        <v>60.966999999999999</v>
      </c>
      <c r="O118" s="37">
        <v>59.311</v>
      </c>
      <c r="P118" s="37">
        <v>61.475000000000001</v>
      </c>
      <c r="Q118" s="37">
        <v>58.393000000000001</v>
      </c>
      <c r="S118" s="4">
        <f t="shared" si="146"/>
        <v>64.805855317048056</v>
      </c>
      <c r="T118" s="4">
        <f t="shared" si="146"/>
        <v>59.602000804752961</v>
      </c>
      <c r="U118" s="4">
        <f t="shared" si="146"/>
        <v>57.643509961233022</v>
      </c>
      <c r="V118" s="4">
        <f t="shared" si="146"/>
        <v>57.894759728071023</v>
      </c>
      <c r="W118" s="4">
        <f t="shared" si="146"/>
        <v>56.586678056893135</v>
      </c>
      <c r="X118" s="4">
        <f t="shared" si="146"/>
        <v>59.564589195952202</v>
      </c>
      <c r="Y118" s="4">
        <f t="shared" si="146"/>
        <v>61.702849251486448</v>
      </c>
      <c r="Z118" s="4">
        <f t="shared" si="146"/>
        <v>58.583759017716709</v>
      </c>
      <c r="AA118" s="4">
        <f t="shared" si="146"/>
        <v>56.949824006828131</v>
      </c>
      <c r="AB118" s="4">
        <f t="shared" si="146"/>
        <v>57.492140628026277</v>
      </c>
      <c r="AC118" s="4">
        <f t="shared" si="146"/>
        <v>60.319496140279995</v>
      </c>
      <c r="AD118" s="4">
        <f t="shared" si="146"/>
        <v>61.908930909396339</v>
      </c>
      <c r="AE118" s="4">
        <f t="shared" si="146"/>
        <v>61.956072585888144</v>
      </c>
      <c r="AF118" s="4">
        <f t="shared" si="146"/>
        <v>61.507043797981048</v>
      </c>
      <c r="AG118" s="4">
        <f t="shared" si="146"/>
        <v>61.119992162841086</v>
      </c>
      <c r="AI118" s="4">
        <f t="shared" si="147"/>
        <v>-7.0358553170480533</v>
      </c>
      <c r="AJ118" s="4">
        <f t="shared" si="147"/>
        <v>-1.0280008047529634</v>
      </c>
      <c r="AK118" s="4">
        <f t="shared" si="147"/>
        <v>-1.430509961233021</v>
      </c>
      <c r="AL118" s="4">
        <f t="shared" si="147"/>
        <v>-1.0917597280710254</v>
      </c>
      <c r="AM118" s="4">
        <f t="shared" si="147"/>
        <v>-0.60267805689313292</v>
      </c>
      <c r="AN118" s="4">
        <f t="shared" si="147"/>
        <v>-2.7315891959522034</v>
      </c>
      <c r="AO118" s="4">
        <f t="shared" si="147"/>
        <v>-1.6858492514864452</v>
      </c>
      <c r="AP118" s="4">
        <f t="shared" si="147"/>
        <v>-0.4337590177167101</v>
      </c>
      <c r="AQ118" s="4">
        <f t="shared" si="147"/>
        <v>-1.1298240068281302</v>
      </c>
      <c r="AR118" s="4">
        <f t="shared" si="147"/>
        <v>0.35985937197371953</v>
      </c>
      <c r="AS118" s="4">
        <f t="shared" si="147"/>
        <v>-0.51649614027999746</v>
      </c>
      <c r="AT118" s="4">
        <f t="shared" si="147"/>
        <v>-0.94193090939634061</v>
      </c>
      <c r="AU118" s="4">
        <f t="shared" si="147"/>
        <v>-2.6450725858881441</v>
      </c>
      <c r="AV118" s="4">
        <f t="shared" si="147"/>
        <v>-3.2043797981046396E-2</v>
      </c>
      <c r="AW118" s="4">
        <f t="shared" si="147"/>
        <v>-2.7269921628410856</v>
      </c>
      <c r="AY118" s="2">
        <f t="shared" si="139"/>
        <v>61.10876303909054</v>
      </c>
      <c r="AZ118" s="2">
        <f t="shared" si="139"/>
        <v>59.368689954702852</v>
      </c>
      <c r="BA118" s="2">
        <f t="shared" si="139"/>
        <v>57.593974200761302</v>
      </c>
      <c r="BB118" s="2">
        <f t="shared" si="139"/>
        <v>57.884102951703106</v>
      </c>
      <c r="BC118" s="2">
        <f t="shared" si="139"/>
        <v>56.582525092937921</v>
      </c>
      <c r="BD118" s="2">
        <f t="shared" si="139"/>
        <v>59.563416850208569</v>
      </c>
      <c r="BE118" s="2">
        <f t="shared" si="139"/>
        <v>61.702319463757455</v>
      </c>
      <c r="BF118" s="2">
        <f t="shared" si="139"/>
        <v>58.583728537143422</v>
      </c>
      <c r="BG118" s="2">
        <f t="shared" si="139"/>
        <v>56.949512958416463</v>
      </c>
      <c r="BH118" s="2">
        <f t="shared" si="139"/>
        <v>57.491954026555462</v>
      </c>
      <c r="BI118" s="2">
        <f t="shared" si="139"/>
        <v>60.313734280119149</v>
      </c>
      <c r="BJ118" s="2">
        <f t="shared" si="139"/>
        <v>61.852696720650961</v>
      </c>
      <c r="BK118" s="2">
        <f t="shared" si="139"/>
        <v>61.605743525192636</v>
      </c>
      <c r="BL118" s="2">
        <f t="shared" si="139"/>
        <v>60.796788099607198</v>
      </c>
      <c r="BM118" s="2">
        <f t="shared" si="139"/>
        <v>61.096440938747641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>
        <f t="shared" si="140"/>
        <v>58.573999999999998</v>
      </c>
      <c r="CG118" s="2">
        <f t="shared" si="140"/>
        <v>56.213000000000001</v>
      </c>
      <c r="CH118" s="2">
        <f t="shared" si="140"/>
        <v>56.802999999999997</v>
      </c>
      <c r="CI118" s="2">
        <f t="shared" si="140"/>
        <v>55.984000000000002</v>
      </c>
      <c r="CJ118" s="2">
        <f t="shared" si="140"/>
        <v>56.832999999999998</v>
      </c>
      <c r="CK118" s="2">
        <f t="shared" si="140"/>
        <v>60.017000000000003</v>
      </c>
      <c r="CL118" s="2">
        <f t="shared" si="140"/>
        <v>58.15</v>
      </c>
      <c r="CM118" s="2">
        <f t="shared" si="140"/>
        <v>55.82</v>
      </c>
      <c r="CN118" s="2">
        <f t="shared" si="140"/>
        <v>57.851999999999997</v>
      </c>
      <c r="CO118" s="2">
        <f t="shared" si="140"/>
        <v>59.802999999999997</v>
      </c>
      <c r="CP118" s="2">
        <f t="shared" si="140"/>
        <v>60.966999999999999</v>
      </c>
      <c r="CQ118" s="2">
        <f t="shared" si="140"/>
        <v>59.311</v>
      </c>
      <c r="CR118" s="2" t="str">
        <f t="shared" si="140"/>
        <v/>
      </c>
      <c r="CS118" s="2">
        <f t="shared" si="140"/>
        <v>58.393000000000001</v>
      </c>
      <c r="CU118" s="2" t="str">
        <f t="shared" si="110"/>
        <v/>
      </c>
      <c r="CV118" s="2">
        <f t="shared" si="111"/>
        <v>58.573999999999998</v>
      </c>
      <c r="CW118" s="2">
        <f t="shared" si="112"/>
        <v>56.213000000000001</v>
      </c>
      <c r="CX118" s="2">
        <f t="shared" si="113"/>
        <v>56.802999999999997</v>
      </c>
      <c r="CY118" s="2">
        <f t="shared" si="114"/>
        <v>55.984000000000002</v>
      </c>
      <c r="CZ118" s="2">
        <f t="shared" si="115"/>
        <v>56.832999999999998</v>
      </c>
      <c r="DA118" s="2">
        <f t="shared" si="116"/>
        <v>60.017000000000003</v>
      </c>
      <c r="DB118" s="2">
        <f t="shared" si="117"/>
        <v>58.15</v>
      </c>
      <c r="DC118" s="2">
        <f t="shared" si="118"/>
        <v>55.82</v>
      </c>
      <c r="DD118" s="2">
        <f t="shared" si="119"/>
        <v>57.851999999999997</v>
      </c>
      <c r="DE118" s="2">
        <f t="shared" si="120"/>
        <v>59.802999999999997</v>
      </c>
      <c r="DF118" s="2">
        <f t="shared" si="121"/>
        <v>60.966999999999999</v>
      </c>
      <c r="DG118" s="2">
        <f t="shared" si="122"/>
        <v>59.311</v>
      </c>
      <c r="DH118" s="2" t="str">
        <f t="shared" si="123"/>
        <v/>
      </c>
      <c r="DI118" s="2">
        <f t="shared" si="124"/>
        <v>58.393000000000001</v>
      </c>
      <c r="DK118" s="2">
        <f t="shared" si="148"/>
        <v>89.279880037932656</v>
      </c>
      <c r="DL118" s="2">
        <f t="shared" si="148"/>
        <v>92.324548418864197</v>
      </c>
      <c r="DM118" s="2">
        <f t="shared" si="148"/>
        <v>84.528897034686494</v>
      </c>
      <c r="DN118" s="2">
        <f t="shared" si="148"/>
        <v>85.69828745644601</v>
      </c>
      <c r="DO118" s="2">
        <f t="shared" si="148"/>
        <v>86.071548432055721</v>
      </c>
      <c r="DP118" s="2">
        <f t="shared" si="148"/>
        <v>82.468348257839722</v>
      </c>
      <c r="DQ118" s="2">
        <f t="shared" si="148"/>
        <v>84.264408536585364</v>
      </c>
      <c r="DR118" s="2">
        <f t="shared" si="148"/>
        <v>91.813696341463427</v>
      </c>
      <c r="DS118" s="2">
        <f t="shared" si="148"/>
        <v>84.386897560975612</v>
      </c>
      <c r="DT118" s="2">
        <f t="shared" si="148"/>
        <v>84.810290243902429</v>
      </c>
      <c r="DU118" s="2">
        <f t="shared" si="148"/>
        <v>84.263431174089078</v>
      </c>
      <c r="DV118" s="2">
        <f t="shared" si="148"/>
        <v>86.481794425087102</v>
      </c>
      <c r="DW118" s="2">
        <f t="shared" si="148"/>
        <v>90.720206097560975</v>
      </c>
      <c r="DX118" s="2">
        <f t="shared" si="148"/>
        <v>92.348116059379237</v>
      </c>
      <c r="DY118" s="2">
        <f t="shared" si="148"/>
        <v>83.75659695747801</v>
      </c>
      <c r="EA118" s="2">
        <f t="shared" si="152"/>
        <v>60.914978276401868</v>
      </c>
      <c r="EB118" s="2">
        <f t="shared" si="152"/>
        <v>59.119081927169162</v>
      </c>
      <c r="EC118" s="2">
        <f t="shared" si="152"/>
        <v>57.382607737113965</v>
      </c>
      <c r="ED118" s="2">
        <f t="shared" si="152"/>
        <v>57.61470722837997</v>
      </c>
      <c r="EE118" s="2">
        <f t="shared" si="151"/>
        <v>56.297101902978589</v>
      </c>
      <c r="EF118" s="2">
        <f t="shared" si="151"/>
        <v>59.335147143146898</v>
      </c>
      <c r="EG118" s="2">
        <f t="shared" si="151"/>
        <v>61.498800872872721</v>
      </c>
      <c r="EH118" s="2">
        <f t="shared" si="151"/>
        <v>58.281853047564873</v>
      </c>
      <c r="EI118" s="2">
        <f t="shared" si="151"/>
        <v>56.707254261115729</v>
      </c>
      <c r="EJ118" s="2">
        <f t="shared" si="151"/>
        <v>57.230738353612473</v>
      </c>
      <c r="EK118" s="2">
        <f t="shared" si="151"/>
        <v>60.068687571122616</v>
      </c>
      <c r="EL118" s="2">
        <f t="shared" si="151"/>
        <v>61.610683945829678</v>
      </c>
      <c r="EM118" s="2">
        <f t="shared" si="135"/>
        <v>61.326507050647407</v>
      </c>
      <c r="EN118" s="2">
        <f t="shared" si="135"/>
        <v>60.468514522885243</v>
      </c>
      <c r="EO118" s="2">
        <f t="shared" si="135"/>
        <v>60.812394381388231</v>
      </c>
      <c r="EQ118" s="2">
        <f t="shared" si="149"/>
        <v>59.957016929683313</v>
      </c>
      <c r="ER118" s="2">
        <f t="shared" si="149"/>
        <v>58.641160915059665</v>
      </c>
      <c r="ES118" s="2">
        <f t="shared" si="149"/>
        <v>57.313267636311821</v>
      </c>
      <c r="ET118" s="2">
        <f t="shared" si="149"/>
        <v>57.493390141195206</v>
      </c>
      <c r="EU118" s="2">
        <f t="shared" si="149"/>
        <v>56.564044471702417</v>
      </c>
      <c r="EV118" s="2">
        <f t="shared" si="149"/>
        <v>59.430231262085073</v>
      </c>
      <c r="EW118" s="2">
        <f t="shared" si="149"/>
        <v>61.072607819198552</v>
      </c>
      <c r="EX118" s="2">
        <f t="shared" si="149"/>
        <v>58.180165033873465</v>
      </c>
      <c r="EY118" s="2">
        <f t="shared" si="149"/>
        <v>56.626210252528843</v>
      </c>
      <c r="EZ118" s="2">
        <f t="shared" si="149"/>
        <v>56.946082274199803</v>
      </c>
      <c r="FA118" s="2">
        <f t="shared" si="149"/>
        <v>59.804441101069031</v>
      </c>
      <c r="FB118" s="2">
        <f t="shared" si="149"/>
        <v>61.682378498456472</v>
      </c>
      <c r="FC118" s="2">
        <f t="shared" si="149"/>
        <v>60.915062982508424</v>
      </c>
      <c r="FD118" s="2">
        <f t="shared" si="149"/>
        <v>59.777495038290517</v>
      </c>
      <c r="FE118" s="2">
        <f t="shared" si="149"/>
        <v>60.693347746400441</v>
      </c>
      <c r="FG118" s="2">
        <f t="shared" si="150"/>
        <v>0.99309765168404096</v>
      </c>
      <c r="FH118" s="2">
        <f t="shared" si="150"/>
        <v>0.99243797994240057</v>
      </c>
      <c r="FI118" s="2">
        <f t="shared" si="150"/>
        <v>0.99220550324182144</v>
      </c>
      <c r="FJ118" s="2">
        <f t="shared" si="150"/>
        <v>0.99039490873242164</v>
      </c>
      <c r="FK118" s="2">
        <f t="shared" si="150"/>
        <v>0.99043748625403183</v>
      </c>
      <c r="FL118" s="2">
        <f t="shared" si="150"/>
        <v>0.99014271833343304</v>
      </c>
      <c r="FM118" s="2">
        <f t="shared" si="150"/>
        <v>0.99100328097255075</v>
      </c>
      <c r="FN118" s="2">
        <f t="shared" si="150"/>
        <v>0.9909863006803199</v>
      </c>
      <c r="FO118" s="2">
        <f t="shared" si="150"/>
        <v>0.99123548762655667</v>
      </c>
      <c r="FP118" s="2">
        <f t="shared" si="150"/>
        <v>0.99049460519330124</v>
      </c>
      <c r="FQ118" s="2">
        <f t="shared" si="150"/>
        <v>0.98984215467017822</v>
      </c>
      <c r="FR118" s="2">
        <f t="shared" si="150"/>
        <v>0.99027601025572665</v>
      </c>
      <c r="FS118" s="2">
        <f t="shared" si="150"/>
        <v>0.99047084474867109</v>
      </c>
      <c r="FT118" s="2">
        <f t="shared" si="150"/>
        <v>0.98966773449035572</v>
      </c>
      <c r="FU118" s="2">
        <f t="shared" si="150"/>
        <v>0.98761327324102377</v>
      </c>
      <c r="FW118" s="2">
        <f t="shared" si="141"/>
        <v>2.087421610717967E-3</v>
      </c>
      <c r="FX118" s="2">
        <f t="shared" si="141"/>
        <v>3.1226417350223913E-3</v>
      </c>
      <c r="FY118" s="2">
        <f t="shared" si="141"/>
        <v>3.2477639427203383E-3</v>
      </c>
      <c r="FZ118" s="2">
        <f t="shared" si="141"/>
        <v>2.8819344076672876E-3</v>
      </c>
      <c r="GA118" s="2">
        <f t="shared" si="141"/>
        <v>2.6396529777782786E-3</v>
      </c>
      <c r="GB118" s="2">
        <f t="shared" si="141"/>
        <v>2.5159598413314224E-3</v>
      </c>
      <c r="GC118" s="2">
        <f t="shared" si="141"/>
        <v>3.043655319248158E-3</v>
      </c>
      <c r="GD118" s="2">
        <f t="shared" si="141"/>
        <v>3.6431383979008331E-3</v>
      </c>
      <c r="GE118" s="2">
        <f t="shared" si="141"/>
        <v>4.193757185912016E-3</v>
      </c>
      <c r="GF118" s="2">
        <f t="shared" si="141"/>
        <v>3.2982129451974854E-3</v>
      </c>
      <c r="GG118" s="2">
        <f t="shared" si="141"/>
        <v>2.7237991748899656E-3</v>
      </c>
      <c r="GH118" s="2">
        <f t="shared" si="141"/>
        <v>2.3202821721750367E-3</v>
      </c>
      <c r="GI118" s="2">
        <f t="shared" si="141"/>
        <v>2.0917717626406998E-3</v>
      </c>
      <c r="GJ118" s="2">
        <f t="shared" si="141"/>
        <v>1.613457680462624E-3</v>
      </c>
      <c r="GK118" s="2">
        <f t="shared" si="141"/>
        <v>1.3189003891039908E-3</v>
      </c>
      <c r="GM118" s="86">
        <f t="shared" si="142"/>
        <v>2.9316682249572282E-16</v>
      </c>
      <c r="GN118" s="86">
        <f t="shared" si="142"/>
        <v>3.2795227464878212E-32</v>
      </c>
      <c r="GO118" s="86">
        <f t="shared" si="142"/>
        <v>2.0002885809046899E-33</v>
      </c>
      <c r="GP118" s="86">
        <f t="shared" si="142"/>
        <v>3.7647365640867898E-39</v>
      </c>
      <c r="GQ118" s="86">
        <f t="shared" si="142"/>
        <v>1.3192931520652861E-47</v>
      </c>
      <c r="GR118" s="86">
        <f t="shared" si="142"/>
        <v>3.6492121426769182E-59</v>
      </c>
      <c r="GS118" s="86">
        <f t="shared" si="142"/>
        <v>7.1595138111862546E-65</v>
      </c>
      <c r="GT118" s="86">
        <f t="shared" si="142"/>
        <v>1.0497467884442282E-61</v>
      </c>
      <c r="GU118" s="86">
        <f t="shared" si="142"/>
        <v>3.4693163267849096E-71</v>
      </c>
      <c r="GV118" s="86">
        <f t="shared" si="142"/>
        <v>6.7603400674735514E-47</v>
      </c>
      <c r="GW118" s="86">
        <f t="shared" si="142"/>
        <v>4.9863418766055477E-41</v>
      </c>
      <c r="GX118" s="86">
        <f t="shared" si="142"/>
        <v>9.6578594896291959E-37</v>
      </c>
      <c r="GY118" s="86">
        <f t="shared" si="142"/>
        <v>1.0027712994423769E-32</v>
      </c>
      <c r="GZ118" s="86">
        <f t="shared" si="142"/>
        <v>1.5566831661118756E-25</v>
      </c>
      <c r="HA118" s="86">
        <f t="shared" si="142"/>
        <v>2.1463842851259088E-40</v>
      </c>
      <c r="HC118" s="86">
        <f t="shared" si="73"/>
        <v>6.2307787358973063E-2</v>
      </c>
      <c r="HD118" s="86">
        <f t="shared" si="73"/>
        <v>3.8816648128786428E-3</v>
      </c>
      <c r="HE118" s="86">
        <f t="shared" si="73"/>
        <v>9.9138591229248961E-4</v>
      </c>
      <c r="HF118" s="86">
        <f t="shared" si="73"/>
        <v>2.866190983288281E-4</v>
      </c>
      <c r="HG118" s="86">
        <f t="shared" si="73"/>
        <v>1.0310269629933365E-4</v>
      </c>
      <c r="HH118" s="86">
        <f t="shared" si="73"/>
        <v>2.839784038894064E-5</v>
      </c>
      <c r="HI118" s="86">
        <f t="shared" si="138"/>
        <v>1.4470484711878935E-5</v>
      </c>
      <c r="HJ118" s="86">
        <f t="shared" si="138"/>
        <v>9.5632932510260049E-7</v>
      </c>
      <c r="HK118" s="86">
        <f t="shared" si="138"/>
        <v>1.3552187071663344E-5</v>
      </c>
      <c r="HL118" s="86">
        <f t="shared" si="138"/>
        <v>5.8443201910021889E-6</v>
      </c>
      <c r="HM118" s="86">
        <f t="shared" si="138"/>
        <v>1.4340997270771504E-4</v>
      </c>
      <c r="HN118" s="86">
        <f t="shared" si="138"/>
        <v>1.1445595415490585E-3</v>
      </c>
      <c r="HO118" s="86">
        <f t="shared" si="138"/>
        <v>6.078212400320737E-3</v>
      </c>
      <c r="HP118" s="86">
        <f t="shared" si="138"/>
        <v>1.2639499068610139E-2</v>
      </c>
      <c r="HQ118" s="86">
        <f t="shared" si="138"/>
        <v>9.4160269651170231E-4</v>
      </c>
      <c r="HS118" s="86">
        <f t="shared" si="143"/>
        <v>2.3566961882789753E-13</v>
      </c>
      <c r="HT118" s="86">
        <f t="shared" si="143"/>
        <v>1.6615281278034741E-10</v>
      </c>
      <c r="HU118" s="86">
        <f t="shared" si="143"/>
        <v>1.3918767012154046E-10</v>
      </c>
      <c r="HV118" s="86">
        <f t="shared" si="143"/>
        <v>7.8304554705319361E-16</v>
      </c>
      <c r="HW118" s="86">
        <f t="shared" si="143"/>
        <v>6.6470071473416457E-15</v>
      </c>
      <c r="HX118" s="86">
        <f t="shared" si="143"/>
        <v>5.9535227127070275E-16</v>
      </c>
      <c r="HY118" s="86">
        <f t="shared" si="143"/>
        <v>1.531846894323892E-14</v>
      </c>
      <c r="HZ118" s="86">
        <f t="shared" si="143"/>
        <v>2.2459796287335081E-13</v>
      </c>
      <c r="IA118" s="86">
        <f t="shared" si="143"/>
        <v>4.0652970315739238E-12</v>
      </c>
      <c r="IB118" s="86">
        <f t="shared" si="143"/>
        <v>3.7340779512273682E-14</v>
      </c>
      <c r="IC118" s="86">
        <f t="shared" si="143"/>
        <v>4.2891164688749861E-15</v>
      </c>
      <c r="ID118" s="86">
        <f t="shared" si="143"/>
        <v>8.2884650204229283E-16</v>
      </c>
      <c r="IE118" s="86">
        <f t="shared" si="143"/>
        <v>1.8816414210693305E-16</v>
      </c>
      <c r="IF118" s="86">
        <f t="shared" si="143"/>
        <v>2.0413341693058104E-13</v>
      </c>
      <c r="IG118" s="86">
        <f t="shared" si="143"/>
        <v>2.7054861643387027E-9</v>
      </c>
      <c r="II118" s="86">
        <f t="shared" si="144"/>
        <v>2.6954658741258499E-84</v>
      </c>
      <c r="IJ118" s="86">
        <f t="shared" si="144"/>
        <v>9.3508810611243884E-68</v>
      </c>
      <c r="IK118" s="86">
        <f t="shared" si="144"/>
        <v>2.1060696454745674E-71</v>
      </c>
      <c r="IL118" s="86">
        <f t="shared" si="144"/>
        <v>8.512340551067424E-105</v>
      </c>
      <c r="IM118" s="86">
        <f t="shared" si="144"/>
        <v>1.9880956012396414E-99</v>
      </c>
      <c r="IN118" s="86">
        <f t="shared" si="144"/>
        <v>3.2019746005160752E-105</v>
      </c>
      <c r="IO118" s="86">
        <f t="shared" si="144"/>
        <v>3.4221350155564545E-99</v>
      </c>
      <c r="IP118" s="86">
        <f t="shared" si="144"/>
        <v>3.2787231888509446E-89</v>
      </c>
      <c r="IQ118" s="86">
        <f t="shared" si="144"/>
        <v>4.3310670671298389E-84</v>
      </c>
      <c r="IR118" s="86">
        <f t="shared" si="144"/>
        <v>4.8095566644675352E-95</v>
      </c>
      <c r="IS118" s="86">
        <f t="shared" si="144"/>
        <v>2.7689588555825035E-98</v>
      </c>
      <c r="IT118" s="86">
        <f t="shared" si="144"/>
        <v>1.7311806743796842E-100</v>
      </c>
      <c r="IU118" s="86">
        <f t="shared" si="144"/>
        <v>7.0085780242053049E-103</v>
      </c>
      <c r="IV118" s="86">
        <f t="shared" si="144"/>
        <v>1.5382879041815831E-52</v>
      </c>
      <c r="IW118" s="86">
        <f t="shared" si="144"/>
        <v>3.5692411678795469E-34</v>
      </c>
      <c r="IY118" s="86">
        <f t="shared" si="145"/>
        <v>6.2307787359209027E-2</v>
      </c>
      <c r="IZ118" s="86">
        <f t="shared" si="145"/>
        <v>3.8816649790314557E-3</v>
      </c>
      <c r="JA118" s="86">
        <f t="shared" si="145"/>
        <v>9.9138605148015968E-4</v>
      </c>
      <c r="JB118" s="86">
        <f t="shared" si="145"/>
        <v>2.8661909832961116E-4</v>
      </c>
      <c r="JC118" s="86">
        <f t="shared" si="145"/>
        <v>1.0310269630598066E-4</v>
      </c>
      <c r="JD118" s="86">
        <f t="shared" si="145"/>
        <v>2.8397840389535992E-5</v>
      </c>
      <c r="JE118" s="86">
        <f t="shared" si="145"/>
        <v>1.4470484727197404E-5</v>
      </c>
      <c r="JF118" s="86">
        <f t="shared" si="145"/>
        <v>9.5632954970056337E-7</v>
      </c>
      <c r="JG118" s="86">
        <f t="shared" si="145"/>
        <v>1.3552191136960377E-5</v>
      </c>
      <c r="JH118" s="86">
        <f t="shared" si="145"/>
        <v>5.8443202283429681E-6</v>
      </c>
      <c r="JI118" s="86">
        <f t="shared" si="145"/>
        <v>1.4340997271200415E-4</v>
      </c>
      <c r="JJ118" s="86">
        <f t="shared" si="145"/>
        <v>1.1445595415498873E-3</v>
      </c>
      <c r="JK118" s="86">
        <f t="shared" si="145"/>
        <v>6.0782124003209252E-3</v>
      </c>
      <c r="JL118" s="86">
        <f t="shared" si="145"/>
        <v>1.2639499068814272E-2</v>
      </c>
      <c r="JM118" s="86">
        <f t="shared" si="145"/>
        <v>9.4160540199786662E-4</v>
      </c>
    </row>
    <row r="119" spans="2:273" x14ac:dyDescent="0.25">
      <c r="B119" s="2">
        <v>92</v>
      </c>
      <c r="C119" s="37">
        <v>58.606999999999999</v>
      </c>
      <c r="D119" s="37">
        <v>57.557000000000002</v>
      </c>
      <c r="E119" s="37">
        <v>56.328000000000003</v>
      </c>
      <c r="F119" s="37">
        <v>57.164000000000001</v>
      </c>
      <c r="G119" s="37">
        <v>54.689</v>
      </c>
      <c r="H119" s="37">
        <v>56.283000000000001</v>
      </c>
      <c r="I119" s="37">
        <v>61.45</v>
      </c>
      <c r="J119" s="37">
        <v>56.732999999999997</v>
      </c>
      <c r="K119" s="37">
        <v>56.786999999999999</v>
      </c>
      <c r="L119" s="37">
        <v>56.508000000000003</v>
      </c>
      <c r="M119" s="37">
        <v>59.917999999999999</v>
      </c>
      <c r="N119" s="37">
        <v>60.77</v>
      </c>
      <c r="O119" s="37">
        <v>60.82</v>
      </c>
      <c r="P119" s="37">
        <v>60.475000000000001</v>
      </c>
      <c r="Q119" s="37">
        <v>59.148000000000003</v>
      </c>
      <c r="S119" s="4">
        <f t="shared" si="146"/>
        <v>62.661005224969301</v>
      </c>
      <c r="T119" s="4">
        <f t="shared" si="146"/>
        <v>59.246490203946422</v>
      </c>
      <c r="U119" s="4">
        <f t="shared" si="146"/>
        <v>57.471723044924495</v>
      </c>
      <c r="V119" s="4">
        <f t="shared" si="146"/>
        <v>57.74125965819735</v>
      </c>
      <c r="W119" s="4">
        <f t="shared" si="146"/>
        <v>56.483849387294335</v>
      </c>
      <c r="X119" s="4">
        <f t="shared" si="146"/>
        <v>59.438075135599753</v>
      </c>
      <c r="Y119" s="4">
        <f t="shared" si="146"/>
        <v>61.514443833447586</v>
      </c>
      <c r="Z119" s="4">
        <f t="shared" si="146"/>
        <v>58.449831866629609</v>
      </c>
      <c r="AA119" s="4">
        <f t="shared" si="146"/>
        <v>56.831557068206543</v>
      </c>
      <c r="AB119" s="4">
        <f t="shared" si="146"/>
        <v>57.365094991347611</v>
      </c>
      <c r="AC119" s="4">
        <f t="shared" si="146"/>
        <v>60.171746814754428</v>
      </c>
      <c r="AD119" s="4">
        <f t="shared" si="146"/>
        <v>61.717380132427671</v>
      </c>
      <c r="AE119" s="4">
        <f t="shared" si="146"/>
        <v>61.501554752465815</v>
      </c>
      <c r="AF119" s="4">
        <f t="shared" si="146"/>
        <v>60.80499209450322</v>
      </c>
      <c r="AG119" s="4">
        <f t="shared" si="146"/>
        <v>60.960628030990542</v>
      </c>
      <c r="AI119" s="4">
        <f t="shared" si="147"/>
        <v>-4.0540052249693019</v>
      </c>
      <c r="AJ119" s="4">
        <f t="shared" si="147"/>
        <v>-1.6894902039464199</v>
      </c>
      <c r="AK119" s="4">
        <f t="shared" si="147"/>
        <v>-1.1437230449244922</v>
      </c>
      <c r="AL119" s="4">
        <f t="shared" si="147"/>
        <v>-0.57725965819734881</v>
      </c>
      <c r="AM119" s="4">
        <f t="shared" si="147"/>
        <v>-1.7948493872943345</v>
      </c>
      <c r="AN119" s="4">
        <f t="shared" si="147"/>
        <v>-3.1550751355997519</v>
      </c>
      <c r="AO119" s="4">
        <f t="shared" si="147"/>
        <v>-6.4443833447583643E-2</v>
      </c>
      <c r="AP119" s="4">
        <f t="shared" si="147"/>
        <v>-1.7168318666296116</v>
      </c>
      <c r="AQ119" s="4">
        <f t="shared" si="147"/>
        <v>-4.4557068206543704E-2</v>
      </c>
      <c r="AR119" s="4">
        <f t="shared" si="147"/>
        <v>-0.85709499134760847</v>
      </c>
      <c r="AS119" s="4">
        <f t="shared" si="147"/>
        <v>-0.25374681475442884</v>
      </c>
      <c r="AT119" s="4">
        <f t="shared" si="147"/>
        <v>-0.94738013242766783</v>
      </c>
      <c r="AU119" s="4">
        <f t="shared" si="147"/>
        <v>-0.68155475246581432</v>
      </c>
      <c r="AV119" s="4">
        <f t="shared" si="147"/>
        <v>-0.32999209450321842</v>
      </c>
      <c r="AW119" s="4">
        <f t="shared" si="147"/>
        <v>-1.8126280309905383</v>
      </c>
      <c r="AY119" s="2">
        <f t="shared" si="139"/>
        <v>60.927254830454629</v>
      </c>
      <c r="AZ119" s="2">
        <f t="shared" si="139"/>
        <v>59.200827969861962</v>
      </c>
      <c r="BA119" s="2">
        <f t="shared" si="139"/>
        <v>57.463647987766286</v>
      </c>
      <c r="BB119" s="2">
        <f t="shared" si="139"/>
        <v>57.739985218144177</v>
      </c>
      <c r="BC119" s="2">
        <f t="shared" si="139"/>
        <v>56.48348544035111</v>
      </c>
      <c r="BD119" s="2">
        <f t="shared" si="139"/>
        <v>59.43801502137002</v>
      </c>
      <c r="BE119" s="2">
        <f t="shared" si="139"/>
        <v>61.514416141025748</v>
      </c>
      <c r="BF119" s="2">
        <f t="shared" si="139"/>
        <v>58.449830805368997</v>
      </c>
      <c r="BG119" s="2">
        <f t="shared" si="139"/>
        <v>56.831526922045079</v>
      </c>
      <c r="BH119" s="2">
        <f t="shared" si="139"/>
        <v>57.365084516272475</v>
      </c>
      <c r="BI119" s="2">
        <f t="shared" si="139"/>
        <v>60.171202159352198</v>
      </c>
      <c r="BJ119" s="2">
        <f t="shared" si="139"/>
        <v>61.70976838563039</v>
      </c>
      <c r="BK119" s="2">
        <f t="shared" si="139"/>
        <v>61.432862580052166</v>
      </c>
      <c r="BL119" s="2">
        <f t="shared" si="139"/>
        <v>60.633798083980842</v>
      </c>
      <c r="BM119" s="2">
        <f t="shared" si="139"/>
        <v>60.957738495879241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>
        <f t="shared" si="140"/>
        <v>57.557000000000002</v>
      </c>
      <c r="CG119" s="2">
        <f t="shared" si="140"/>
        <v>56.328000000000003</v>
      </c>
      <c r="CH119" s="2">
        <f t="shared" si="140"/>
        <v>57.164000000000001</v>
      </c>
      <c r="CI119" s="2">
        <f t="shared" si="140"/>
        <v>54.689</v>
      </c>
      <c r="CJ119" s="2">
        <f t="shared" si="140"/>
        <v>56.283000000000001</v>
      </c>
      <c r="CK119" s="2">
        <f t="shared" si="140"/>
        <v>61.45</v>
      </c>
      <c r="CL119" s="2">
        <f t="shared" si="140"/>
        <v>56.732999999999997</v>
      </c>
      <c r="CM119" s="2">
        <f t="shared" si="140"/>
        <v>56.786999999999999</v>
      </c>
      <c r="CN119" s="2">
        <f t="shared" si="140"/>
        <v>56.508000000000003</v>
      </c>
      <c r="CO119" s="2">
        <f t="shared" si="140"/>
        <v>59.917999999999999</v>
      </c>
      <c r="CP119" s="2">
        <f t="shared" si="140"/>
        <v>60.77</v>
      </c>
      <c r="CQ119" s="2">
        <f t="shared" si="140"/>
        <v>60.82</v>
      </c>
      <c r="CR119" s="2">
        <f t="shared" si="140"/>
        <v>60.475000000000001</v>
      </c>
      <c r="CS119" s="2">
        <f t="shared" si="140"/>
        <v>59.148000000000003</v>
      </c>
      <c r="CU119" s="2" t="str">
        <f t="shared" si="110"/>
        <v/>
      </c>
      <c r="CV119" s="2">
        <f t="shared" si="111"/>
        <v>57.557000000000002</v>
      </c>
      <c r="CW119" s="2">
        <f t="shared" si="112"/>
        <v>56.328000000000003</v>
      </c>
      <c r="CX119" s="2">
        <f t="shared" si="113"/>
        <v>57.164000000000001</v>
      </c>
      <c r="CY119" s="2">
        <f t="shared" si="114"/>
        <v>54.689</v>
      </c>
      <c r="CZ119" s="2">
        <f t="shared" si="115"/>
        <v>56.283000000000001</v>
      </c>
      <c r="DA119" s="2">
        <f t="shared" si="116"/>
        <v>61.45</v>
      </c>
      <c r="DB119" s="2">
        <f t="shared" si="117"/>
        <v>56.732999999999997</v>
      </c>
      <c r="DC119" s="2">
        <f t="shared" si="118"/>
        <v>56.786999999999999</v>
      </c>
      <c r="DD119" s="2">
        <f t="shared" si="119"/>
        <v>56.508000000000003</v>
      </c>
      <c r="DE119" s="2">
        <f t="shared" si="120"/>
        <v>59.917999999999999</v>
      </c>
      <c r="DF119" s="2">
        <f t="shared" si="121"/>
        <v>60.77</v>
      </c>
      <c r="DG119" s="2">
        <f t="shared" si="122"/>
        <v>60.82</v>
      </c>
      <c r="DH119" s="2">
        <f t="shared" si="123"/>
        <v>60.475000000000001</v>
      </c>
      <c r="DI119" s="2">
        <f t="shared" si="124"/>
        <v>59.148000000000003</v>
      </c>
      <c r="DK119" s="2">
        <f t="shared" si="148"/>
        <v>89.536340445708859</v>
      </c>
      <c r="DL119" s="2">
        <f t="shared" si="148"/>
        <v>92.637115329904802</v>
      </c>
      <c r="DM119" s="2">
        <f t="shared" si="148"/>
        <v>84.758429915745694</v>
      </c>
      <c r="DN119" s="2">
        <f t="shared" si="148"/>
        <v>85.936672473867617</v>
      </c>
      <c r="DO119" s="2">
        <f t="shared" si="148"/>
        <v>86.338804181184642</v>
      </c>
      <c r="DP119" s="2">
        <f t="shared" si="148"/>
        <v>82.688806271777011</v>
      </c>
      <c r="DQ119" s="2">
        <f t="shared" si="148"/>
        <v>84.424320544090051</v>
      </c>
      <c r="DR119" s="2">
        <f t="shared" si="148"/>
        <v>92.151976360225149</v>
      </c>
      <c r="DS119" s="2">
        <f t="shared" si="148"/>
        <v>84.650826547842399</v>
      </c>
      <c r="DT119" s="2">
        <f t="shared" si="148"/>
        <v>85.071186960600372</v>
      </c>
      <c r="DU119" s="2">
        <f t="shared" si="148"/>
        <v>84.483636234817823</v>
      </c>
      <c r="DV119" s="2">
        <f t="shared" si="148"/>
        <v>86.703344947735189</v>
      </c>
      <c r="DW119" s="2">
        <f t="shared" si="148"/>
        <v>91.006354784240159</v>
      </c>
      <c r="DX119" s="2">
        <f t="shared" si="148"/>
        <v>92.682056545209193</v>
      </c>
      <c r="DY119" s="2">
        <f t="shared" si="148"/>
        <v>84.019797104105578</v>
      </c>
      <c r="EA119" s="2">
        <f t="shared" si="152"/>
        <v>60.748018713121652</v>
      </c>
      <c r="EB119" s="2">
        <f t="shared" si="152"/>
        <v>58.970031192866749</v>
      </c>
      <c r="EC119" s="2">
        <f t="shared" si="152"/>
        <v>57.268333003626765</v>
      </c>
      <c r="ED119" s="2">
        <f t="shared" si="152"/>
        <v>57.490953766633858</v>
      </c>
      <c r="EE119" s="2">
        <f t="shared" si="151"/>
        <v>56.219862268857781</v>
      </c>
      <c r="EF119" s="2">
        <f t="shared" si="151"/>
        <v>59.2266663679072</v>
      </c>
      <c r="EG119" s="2">
        <f t="shared" si="151"/>
        <v>61.326059867060195</v>
      </c>
      <c r="EH119" s="2">
        <f t="shared" si="151"/>
        <v>58.170638790251765</v>
      </c>
      <c r="EI119" s="2">
        <f t="shared" si="151"/>
        <v>56.607546999334488</v>
      </c>
      <c r="EJ119" s="2">
        <f t="shared" si="151"/>
        <v>57.123574288059203</v>
      </c>
      <c r="EK119" s="2">
        <f t="shared" si="151"/>
        <v>59.944414702466759</v>
      </c>
      <c r="EL119" s="2">
        <f t="shared" si="151"/>
        <v>61.485765443693765</v>
      </c>
      <c r="EM119" s="2">
        <f t="shared" si="135"/>
        <v>61.174281432714935</v>
      </c>
      <c r="EN119" s="2">
        <f t="shared" si="135"/>
        <v>60.32982699891059</v>
      </c>
      <c r="EO119" s="2">
        <f t="shared" si="135"/>
        <v>60.694100880995109</v>
      </c>
      <c r="EQ119" s="2">
        <f t="shared" si="149"/>
        <v>59.831650812081833</v>
      </c>
      <c r="ER119" s="2">
        <f t="shared" si="149"/>
        <v>58.517861335845993</v>
      </c>
      <c r="ES119" s="2">
        <f t="shared" si="149"/>
        <v>57.201749640199907</v>
      </c>
      <c r="ET119" s="2">
        <f t="shared" si="149"/>
        <v>57.376262774047767</v>
      </c>
      <c r="EU119" s="2">
        <f t="shared" si="149"/>
        <v>56.472553286170694</v>
      </c>
      <c r="EV119" s="2">
        <f t="shared" si="149"/>
        <v>59.314461901755323</v>
      </c>
      <c r="EW119" s="2">
        <f t="shared" si="149"/>
        <v>60.931153476103702</v>
      </c>
      <c r="EX119" s="2">
        <f t="shared" si="149"/>
        <v>58.076377233020047</v>
      </c>
      <c r="EY119" s="2">
        <f t="shared" si="149"/>
        <v>56.53090744084993</v>
      </c>
      <c r="EZ119" s="2">
        <f t="shared" si="149"/>
        <v>56.854970140520315</v>
      </c>
      <c r="FA119" s="2">
        <f t="shared" si="149"/>
        <v>59.693609365347271</v>
      </c>
      <c r="FB119" s="2">
        <f t="shared" si="149"/>
        <v>61.553485752316291</v>
      </c>
      <c r="FC119" s="2">
        <f t="shared" si="149"/>
        <v>60.782760841646649</v>
      </c>
      <c r="FD119" s="2">
        <f t="shared" si="149"/>
        <v>59.670724094628575</v>
      </c>
      <c r="FE119" s="2">
        <f t="shared" si="149"/>
        <v>60.586009054220227</v>
      </c>
      <c r="FG119" s="2">
        <f t="shared" si="150"/>
        <v>0.99370115803158565</v>
      </c>
      <c r="FH119" s="2">
        <f t="shared" si="150"/>
        <v>0.99309876382451756</v>
      </c>
      <c r="FI119" s="2">
        <f t="shared" si="150"/>
        <v>0.99288645577845192</v>
      </c>
      <c r="FJ119" s="2">
        <f t="shared" si="150"/>
        <v>0.99123264297249225</v>
      </c>
      <c r="FK119" s="2">
        <f t="shared" si="150"/>
        <v>0.99127153970701021</v>
      </c>
      <c r="FL119" s="2">
        <f t="shared" si="150"/>
        <v>0.99100224821800176</v>
      </c>
      <c r="FM119" s="2">
        <f t="shared" si="150"/>
        <v>0.99178839430830412</v>
      </c>
      <c r="FN119" s="2">
        <f t="shared" si="150"/>
        <v>0.99177288352720272</v>
      </c>
      <c r="FO119" s="2">
        <f t="shared" si="150"/>
        <v>0.99200050064314016</v>
      </c>
      <c r="FP119" s="2">
        <f t="shared" si="150"/>
        <v>0.99132372030904625</v>
      </c>
      <c r="FQ119" s="2">
        <f t="shared" si="150"/>
        <v>0.990727647508854</v>
      </c>
      <c r="FR119" s="2">
        <f t="shared" si="150"/>
        <v>0.99112402161377466</v>
      </c>
      <c r="FS119" s="2">
        <f t="shared" si="150"/>
        <v>0.99130201418706454</v>
      </c>
      <c r="FT119" s="2">
        <f t="shared" si="150"/>
        <v>0.99056828723188006</v>
      </c>
      <c r="FU119" s="2">
        <f t="shared" si="150"/>
        <v>0.98869084510987582</v>
      </c>
      <c r="FW119" s="2">
        <f t="shared" si="141"/>
        <v>2.2883514296790767E-3</v>
      </c>
      <c r="FX119" s="2">
        <f t="shared" si="141"/>
        <v>3.4228773773614424E-3</v>
      </c>
      <c r="FY119" s="2">
        <f t="shared" si="141"/>
        <v>3.5599868687995573E-3</v>
      </c>
      <c r="FZ119" s="2">
        <f t="shared" si="141"/>
        <v>3.1590998724844565E-3</v>
      </c>
      <c r="GA119" s="2">
        <f t="shared" si="141"/>
        <v>2.8935850292347879E-3</v>
      </c>
      <c r="GB119" s="2">
        <f t="shared" si="141"/>
        <v>2.7580256383018986E-3</v>
      </c>
      <c r="GC119" s="2">
        <f t="shared" si="141"/>
        <v>3.3363219952714791E-3</v>
      </c>
      <c r="GD119" s="2">
        <f t="shared" si="141"/>
        <v>3.9932182688126368E-3</v>
      </c>
      <c r="GE119" s="2">
        <f t="shared" si="141"/>
        <v>4.5965035407697051E-3</v>
      </c>
      <c r="GF119" s="2">
        <f t="shared" si="141"/>
        <v>3.6152681819370909E-3</v>
      </c>
      <c r="GG119" s="2">
        <f t="shared" si="141"/>
        <v>2.9858017753586373E-3</v>
      </c>
      <c r="GH119" s="2">
        <f t="shared" si="141"/>
        <v>2.5435694157904263E-3</v>
      </c>
      <c r="GI119" s="2">
        <f t="shared" si="141"/>
        <v>2.293119353786531E-3</v>
      </c>
      <c r="GJ119" s="2">
        <f t="shared" si="141"/>
        <v>1.768845822319129E-3</v>
      </c>
      <c r="GK119" s="2">
        <f t="shared" si="141"/>
        <v>1.4459615279740607E-3</v>
      </c>
      <c r="GM119" s="86">
        <f t="shared" si="142"/>
        <v>3.3282638590954617E-17</v>
      </c>
      <c r="GN119" s="86">
        <f t="shared" si="142"/>
        <v>3.0329561837578986E-34</v>
      </c>
      <c r="GO119" s="86">
        <f t="shared" si="142"/>
        <v>1.7830787550823905E-35</v>
      </c>
      <c r="GP119" s="86">
        <f t="shared" si="142"/>
        <v>1.3527325764235329E-41</v>
      </c>
      <c r="GQ119" s="86">
        <f t="shared" si="142"/>
        <v>1.5136876588032909E-50</v>
      </c>
      <c r="GR119" s="86">
        <f t="shared" si="142"/>
        <v>6.9350948408018773E-63</v>
      </c>
      <c r="GS119" s="86">
        <f t="shared" si="142"/>
        <v>6.2638923792755772E-69</v>
      </c>
      <c r="GT119" s="86">
        <f t="shared" si="142"/>
        <v>1.6020130612333706E-65</v>
      </c>
      <c r="GU119" s="86">
        <f t="shared" si="142"/>
        <v>1.5201176168888265E-75</v>
      </c>
      <c r="GV119" s="86">
        <f t="shared" si="142"/>
        <v>9.1280408989662171E-50</v>
      </c>
      <c r="GW119" s="86">
        <f t="shared" si="142"/>
        <v>1.4929605858841735E-43</v>
      </c>
      <c r="GX119" s="86">
        <f t="shared" si="142"/>
        <v>5.3135146448055554E-39</v>
      </c>
      <c r="GY119" s="86">
        <f t="shared" si="142"/>
        <v>9.6826903276070262E-35</v>
      </c>
      <c r="GZ119" s="86">
        <f t="shared" si="142"/>
        <v>4.5251509682749149E-27</v>
      </c>
      <c r="HA119" s="86">
        <f t="shared" si="142"/>
        <v>8.1089290672135447E-43</v>
      </c>
      <c r="HC119" s="86">
        <f t="shared" si="73"/>
        <v>3.4406647720627424E-2</v>
      </c>
      <c r="HD119" s="86">
        <f t="shared" si="73"/>
        <v>8.8381380598293318E-4</v>
      </c>
      <c r="HE119" s="86">
        <f t="shared" si="73"/>
        <v>1.9151823701846318E-4</v>
      </c>
      <c r="HF119" s="86">
        <f t="shared" si="73"/>
        <v>4.3126603812534728E-5</v>
      </c>
      <c r="HG119" s="86">
        <f t="shared" si="73"/>
        <v>1.1164649533853012E-5</v>
      </c>
      <c r="HH119" s="86">
        <f t="shared" si="73"/>
        <v>1.7984662134363839E-6</v>
      </c>
      <c r="HI119" s="86">
        <f t="shared" si="138"/>
        <v>9.4347900366816406E-7</v>
      </c>
      <c r="HJ119" s="86">
        <f t="shared" si="138"/>
        <v>4.1721355603468263E-8</v>
      </c>
      <c r="HK119" s="86">
        <f t="shared" si="138"/>
        <v>1.6862675877933769E-6</v>
      </c>
      <c r="HL119" s="86">
        <f t="shared" si="138"/>
        <v>4.1433626412974442E-7</v>
      </c>
      <c r="HM119" s="86">
        <f t="shared" si="138"/>
        <v>1.6733784758978548E-5</v>
      </c>
      <c r="HN119" s="86">
        <f t="shared" si="138"/>
        <v>1.8776748766976653E-4</v>
      </c>
      <c r="HO119" s="86">
        <f t="shared" si="138"/>
        <v>1.4288654725351116E-3</v>
      </c>
      <c r="HP119" s="86">
        <f t="shared" si="138"/>
        <v>3.6822710039014338E-3</v>
      </c>
      <c r="HQ119" s="86">
        <f t="shared" si="138"/>
        <v>1.5164076400043511E-4</v>
      </c>
      <c r="HS119" s="86">
        <f t="shared" si="143"/>
        <v>1.1060268756594169E-12</v>
      </c>
      <c r="HT119" s="86">
        <f t="shared" si="143"/>
        <v>6.067641256133735E-10</v>
      </c>
      <c r="HU119" s="86">
        <f t="shared" si="143"/>
        <v>5.3398578043113827E-10</v>
      </c>
      <c r="HV119" s="86">
        <f t="shared" si="143"/>
        <v>5.7678395741601262E-15</v>
      </c>
      <c r="HW119" s="86">
        <f t="shared" si="143"/>
        <v>4.2449327573424247E-14</v>
      </c>
      <c r="HX119" s="86">
        <f t="shared" si="143"/>
        <v>4.2437538392319395E-15</v>
      </c>
      <c r="HY119" s="86">
        <f t="shared" si="143"/>
        <v>9.9536847327957174E-14</v>
      </c>
      <c r="HZ119" s="86">
        <f t="shared" si="143"/>
        <v>1.2901699108793457E-12</v>
      </c>
      <c r="IA119" s="86">
        <f t="shared" si="143"/>
        <v>2.1115104935829143E-11</v>
      </c>
      <c r="IB119" s="86">
        <f t="shared" si="143"/>
        <v>2.3275294575336361E-13</v>
      </c>
      <c r="IC119" s="86">
        <f t="shared" si="143"/>
        <v>2.7717444315737864E-14</v>
      </c>
      <c r="ID119" s="86">
        <f t="shared" si="143"/>
        <v>5.4565701496684522E-15</v>
      </c>
      <c r="IE119" s="86">
        <f t="shared" si="143"/>
        <v>1.2789487201372683E-15</v>
      </c>
      <c r="IF119" s="86">
        <f t="shared" si="143"/>
        <v>8.9316231387355948E-13</v>
      </c>
      <c r="IG119" s="86">
        <f t="shared" si="143"/>
        <v>6.8226493955957827E-9</v>
      </c>
      <c r="II119" s="86">
        <f t="shared" si="144"/>
        <v>7.4552105672308851E-82</v>
      </c>
      <c r="IJ119" s="86">
        <f t="shared" si="144"/>
        <v>1.147196155584027E-65</v>
      </c>
      <c r="IK119" s="86">
        <f t="shared" si="144"/>
        <v>3.4876452120728642E-69</v>
      </c>
      <c r="IL119" s="86">
        <f t="shared" si="144"/>
        <v>1.3969962975869594E-101</v>
      </c>
      <c r="IM119" s="86">
        <f t="shared" si="144"/>
        <v>2.0010624944104558E-96</v>
      </c>
      <c r="IN119" s="86">
        <f t="shared" si="144"/>
        <v>4.5802995471906562E-102</v>
      </c>
      <c r="IO119" s="86">
        <f t="shared" si="144"/>
        <v>4.0100630954100975E-96</v>
      </c>
      <c r="IP119" s="86">
        <f t="shared" si="144"/>
        <v>2.2812841107489184E-86</v>
      </c>
      <c r="IQ119" s="86">
        <f t="shared" si="144"/>
        <v>2.4060933669066954E-81</v>
      </c>
      <c r="IR119" s="86">
        <f t="shared" si="144"/>
        <v>4.5867063206840831E-92</v>
      </c>
      <c r="IS119" s="86">
        <f t="shared" si="144"/>
        <v>2.6649073290469111E-95</v>
      </c>
      <c r="IT119" s="86">
        <f t="shared" si="144"/>
        <v>1.6200287568440053E-97</v>
      </c>
      <c r="IU119" s="86">
        <f t="shared" si="144"/>
        <v>6.8850209238719161E-100</v>
      </c>
      <c r="IV119" s="86">
        <f t="shared" si="144"/>
        <v>4.2752018070849754E-51</v>
      </c>
      <c r="IW119" s="86">
        <f t="shared" si="144"/>
        <v>2.8100572884558208E-33</v>
      </c>
      <c r="IY119" s="86">
        <f t="shared" si="145"/>
        <v>3.4406647721733484E-2</v>
      </c>
      <c r="IZ119" s="86">
        <f t="shared" si="145"/>
        <v>8.8381441274705877E-4</v>
      </c>
      <c r="JA119" s="86">
        <f t="shared" si="145"/>
        <v>1.9151877100424361E-4</v>
      </c>
      <c r="JB119" s="86">
        <f t="shared" si="145"/>
        <v>4.3126603818302568E-5</v>
      </c>
      <c r="JC119" s="86">
        <f t="shared" si="145"/>
        <v>1.1164649576302339E-5</v>
      </c>
      <c r="JD119" s="86">
        <f t="shared" si="145"/>
        <v>1.7984662176801378E-6</v>
      </c>
      <c r="JE119" s="86">
        <f t="shared" si="145"/>
        <v>9.4347910320501136E-7</v>
      </c>
      <c r="JF119" s="86">
        <f t="shared" si="145"/>
        <v>4.1722645773379143E-8</v>
      </c>
      <c r="JG119" s="86">
        <f t="shared" si="145"/>
        <v>1.6862887028983127E-6</v>
      </c>
      <c r="JH119" s="86">
        <f t="shared" si="145"/>
        <v>4.1433649688269016E-7</v>
      </c>
      <c r="JI119" s="86">
        <f t="shared" si="145"/>
        <v>1.6733784786695994E-5</v>
      </c>
      <c r="JJ119" s="86">
        <f t="shared" si="145"/>
        <v>1.877674876752231E-4</v>
      </c>
      <c r="JK119" s="86">
        <f t="shared" si="145"/>
        <v>1.4288654725363905E-3</v>
      </c>
      <c r="JL119" s="86">
        <f t="shared" si="145"/>
        <v>3.6822710047945961E-3</v>
      </c>
      <c r="JM119" s="86">
        <f t="shared" si="145"/>
        <v>1.5164758664983069E-4</v>
      </c>
    </row>
    <row r="120" spans="2:273" x14ac:dyDescent="0.25">
      <c r="B120" s="2">
        <v>93</v>
      </c>
      <c r="C120" s="37">
        <v>58.786999999999999</v>
      </c>
      <c r="D120" s="37">
        <v>57.18</v>
      </c>
      <c r="E120" s="37">
        <v>56.933999999999997</v>
      </c>
      <c r="F120" s="37">
        <v>57</v>
      </c>
      <c r="G120" s="37">
        <v>55.917999999999999</v>
      </c>
      <c r="H120" s="37">
        <v>57.95</v>
      </c>
      <c r="I120" s="37">
        <v>59.982999999999997</v>
      </c>
      <c r="J120" s="37">
        <v>56.732999999999997</v>
      </c>
      <c r="K120" s="37">
        <v>56.41</v>
      </c>
      <c r="L120" s="37">
        <v>55.720999999999997</v>
      </c>
      <c r="M120" s="37">
        <v>59.704999999999998</v>
      </c>
      <c r="N120" s="37">
        <v>61.491999999999997</v>
      </c>
      <c r="O120" s="37">
        <v>60.491999999999997</v>
      </c>
      <c r="P120" s="37">
        <v>60.884999999999998</v>
      </c>
      <c r="Q120" s="37">
        <v>59.279000000000003</v>
      </c>
      <c r="S120" s="4">
        <f t="shared" si="146"/>
        <v>61.492462318081493</v>
      </c>
      <c r="T120" s="4">
        <f t="shared" si="146"/>
        <v>59.041534407858336</v>
      </c>
      <c r="U120" s="4">
        <f t="shared" si="146"/>
        <v>57.335564532930505</v>
      </c>
      <c r="V120" s="4">
        <f t="shared" si="146"/>
        <v>57.597469446403501</v>
      </c>
      <c r="W120" s="4">
        <f t="shared" si="146"/>
        <v>56.386092031974592</v>
      </c>
      <c r="X120" s="4">
        <f t="shared" si="146"/>
        <v>59.313816518065458</v>
      </c>
      <c r="Y120" s="4">
        <f t="shared" si="146"/>
        <v>61.327592831244743</v>
      </c>
      <c r="Z120" s="4">
        <f t="shared" si="146"/>
        <v>58.317573735331059</v>
      </c>
      <c r="AA120" s="4">
        <f t="shared" si="146"/>
        <v>56.714870554858052</v>
      </c>
      <c r="AB120" s="4">
        <f t="shared" si="146"/>
        <v>57.239639045886321</v>
      </c>
      <c r="AC120" s="4">
        <f t="shared" si="146"/>
        <v>60.030004527907067</v>
      </c>
      <c r="AD120" s="4">
        <f t="shared" si="146"/>
        <v>61.568923077397102</v>
      </c>
      <c r="AE120" s="4">
        <f t="shared" si="146"/>
        <v>61.272173222852523</v>
      </c>
      <c r="AF120" s="4">
        <f t="shared" si="146"/>
        <v>60.506343449853532</v>
      </c>
      <c r="AG120" s="4">
        <f t="shared" si="146"/>
        <v>60.820702179999522</v>
      </c>
      <c r="AI120" s="4">
        <f t="shared" si="147"/>
        <v>-2.7054623180814943</v>
      </c>
      <c r="AJ120" s="4">
        <f t="shared" si="147"/>
        <v>-1.8615344078583362</v>
      </c>
      <c r="AK120" s="4">
        <f t="shared" si="147"/>
        <v>-0.40156453293050731</v>
      </c>
      <c r="AL120" s="4">
        <f t="shared" si="147"/>
        <v>-0.59746944640350108</v>
      </c>
      <c r="AM120" s="4">
        <f t="shared" si="147"/>
        <v>-0.46809203197459226</v>
      </c>
      <c r="AN120" s="4">
        <f t="shared" si="147"/>
        <v>-1.3638165180654553</v>
      </c>
      <c r="AO120" s="4">
        <f t="shared" si="147"/>
        <v>-1.3445928312447464</v>
      </c>
      <c r="AP120" s="4">
        <f t="shared" si="147"/>
        <v>-1.5845737353310625</v>
      </c>
      <c r="AQ120" s="4">
        <f t="shared" si="147"/>
        <v>-0.3048705548580557</v>
      </c>
      <c r="AR120" s="4">
        <f t="shared" si="147"/>
        <v>-1.5186390458863244</v>
      </c>
      <c r="AS120" s="4">
        <f t="shared" si="147"/>
        <v>-0.32500452790706902</v>
      </c>
      <c r="AT120" s="4">
        <f t="shared" si="147"/>
        <v>-7.6923077397104578E-2</v>
      </c>
      <c r="AU120" s="4">
        <f t="shared" si="147"/>
        <v>-0.78017322285252533</v>
      </c>
      <c r="AV120" s="4">
        <f t="shared" si="147"/>
        <v>0.37865655014646649</v>
      </c>
      <c r="AW120" s="4">
        <f t="shared" si="147"/>
        <v>-1.5417021799995183</v>
      </c>
      <c r="AY120" s="2">
        <f t="shared" si="139"/>
        <v>60.746767897004915</v>
      </c>
      <c r="AZ120" s="2">
        <f t="shared" si="139"/>
        <v>59.034317231253837</v>
      </c>
      <c r="BA120" s="2">
        <f t="shared" si="139"/>
        <v>57.334498366114197</v>
      </c>
      <c r="BB120" s="2">
        <f t="shared" si="139"/>
        <v>57.597349382934468</v>
      </c>
      <c r="BC120" s="2">
        <f t="shared" si="139"/>
        <v>56.386068002261474</v>
      </c>
      <c r="BD120" s="2">
        <f t="shared" si="139"/>
        <v>59.313814391321486</v>
      </c>
      <c r="BE120" s="2">
        <f t="shared" si="139"/>
        <v>61.327591805084481</v>
      </c>
      <c r="BF120" s="2">
        <f t="shared" si="139"/>
        <v>58.317573707904089</v>
      </c>
      <c r="BG120" s="2">
        <f t="shared" si="139"/>
        <v>56.714868164112453</v>
      </c>
      <c r="BH120" s="2">
        <f t="shared" si="139"/>
        <v>57.23963861112501</v>
      </c>
      <c r="BI120" s="2">
        <f t="shared" si="139"/>
        <v>60.02996543633661</v>
      </c>
      <c r="BJ120" s="2">
        <f t="shared" si="139"/>
        <v>61.568127107405353</v>
      </c>
      <c r="BK120" s="2">
        <f t="shared" si="139"/>
        <v>61.261430698410187</v>
      </c>
      <c r="BL120" s="2">
        <f t="shared" si="139"/>
        <v>60.472511427392625</v>
      </c>
      <c r="BM120" s="2">
        <f t="shared" si="139"/>
        <v>60.820414611984134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>
        <f t="shared" si="140"/>
        <v>57.18</v>
      </c>
      <c r="CG120" s="2">
        <f t="shared" si="140"/>
        <v>56.933999999999997</v>
      </c>
      <c r="CH120" s="2">
        <f t="shared" si="140"/>
        <v>57</v>
      </c>
      <c r="CI120" s="2">
        <f t="shared" si="140"/>
        <v>55.917999999999999</v>
      </c>
      <c r="CJ120" s="2">
        <f t="shared" si="140"/>
        <v>57.95</v>
      </c>
      <c r="CK120" s="2">
        <f t="shared" si="140"/>
        <v>59.982999999999997</v>
      </c>
      <c r="CL120" s="2">
        <f t="shared" si="140"/>
        <v>56.732999999999997</v>
      </c>
      <c r="CM120" s="2">
        <f t="shared" si="140"/>
        <v>56.41</v>
      </c>
      <c r="CN120" s="2">
        <f t="shared" si="140"/>
        <v>55.720999999999997</v>
      </c>
      <c r="CO120" s="2">
        <f t="shared" si="140"/>
        <v>59.704999999999998</v>
      </c>
      <c r="CP120" s="2">
        <f t="shared" si="140"/>
        <v>61.491999999999997</v>
      </c>
      <c r="CQ120" s="2">
        <f t="shared" si="140"/>
        <v>60.491999999999997</v>
      </c>
      <c r="CR120" s="2">
        <f t="shared" si="140"/>
        <v>60.884999999999998</v>
      </c>
      <c r="CS120" s="2">
        <f t="shared" si="140"/>
        <v>59.279000000000003</v>
      </c>
      <c r="CU120" s="2" t="str">
        <f t="shared" si="110"/>
        <v/>
      </c>
      <c r="CV120" s="2">
        <f t="shared" si="111"/>
        <v>57.18</v>
      </c>
      <c r="CW120" s="2">
        <f t="shared" si="112"/>
        <v>56.933999999999997</v>
      </c>
      <c r="CX120" s="2">
        <f t="shared" si="113"/>
        <v>57</v>
      </c>
      <c r="CY120" s="2">
        <f t="shared" si="114"/>
        <v>55.917999999999999</v>
      </c>
      <c r="CZ120" s="2">
        <f t="shared" si="115"/>
        <v>57.95</v>
      </c>
      <c r="DA120" s="2">
        <f t="shared" si="116"/>
        <v>59.982999999999997</v>
      </c>
      <c r="DB120" s="2">
        <f t="shared" si="117"/>
        <v>56.732999999999997</v>
      </c>
      <c r="DC120" s="2">
        <f t="shared" si="118"/>
        <v>56.41</v>
      </c>
      <c r="DD120" s="2">
        <f t="shared" si="119"/>
        <v>55.720999999999997</v>
      </c>
      <c r="DE120" s="2">
        <f t="shared" si="120"/>
        <v>59.704999999999998</v>
      </c>
      <c r="DF120" s="2">
        <f t="shared" si="121"/>
        <v>61.491999999999997</v>
      </c>
      <c r="DG120" s="2">
        <f t="shared" si="122"/>
        <v>60.491999999999997</v>
      </c>
      <c r="DH120" s="2">
        <f t="shared" si="123"/>
        <v>60.884999999999998</v>
      </c>
      <c r="DI120" s="2">
        <f t="shared" si="124"/>
        <v>59.279000000000003</v>
      </c>
      <c r="DK120" s="2">
        <f t="shared" si="148"/>
        <v>89.792800853485062</v>
      </c>
      <c r="DL120" s="2">
        <f t="shared" si="148"/>
        <v>92.949682240945393</v>
      </c>
      <c r="DM120" s="2">
        <f t="shared" si="148"/>
        <v>84.987962796804894</v>
      </c>
      <c r="DN120" s="2">
        <f t="shared" si="148"/>
        <v>86.175057491289223</v>
      </c>
      <c r="DO120" s="2">
        <f t="shared" si="148"/>
        <v>86.606059930313563</v>
      </c>
      <c r="DP120" s="2">
        <f t="shared" si="148"/>
        <v>82.909264285714286</v>
      </c>
      <c r="DQ120" s="2">
        <f t="shared" si="148"/>
        <v>84.584232551594738</v>
      </c>
      <c r="DR120" s="2">
        <f t="shared" si="148"/>
        <v>92.490256378986885</v>
      </c>
      <c r="DS120" s="2">
        <f t="shared" si="148"/>
        <v>84.914755534709201</v>
      </c>
      <c r="DT120" s="2">
        <f t="shared" si="148"/>
        <v>85.3320836772983</v>
      </c>
      <c r="DU120" s="2">
        <f t="shared" si="148"/>
        <v>84.703841295546567</v>
      </c>
      <c r="DV120" s="2">
        <f t="shared" si="148"/>
        <v>86.924895470383262</v>
      </c>
      <c r="DW120" s="2">
        <f t="shared" si="148"/>
        <v>91.292503470919328</v>
      </c>
      <c r="DX120" s="2">
        <f t="shared" si="148"/>
        <v>93.015997031039149</v>
      </c>
      <c r="DY120" s="2">
        <f t="shared" si="148"/>
        <v>84.282997250733146</v>
      </c>
      <c r="EA120" s="2">
        <f t="shared" si="152"/>
        <v>60.581059149841437</v>
      </c>
      <c r="EB120" s="2">
        <f t="shared" si="152"/>
        <v>58.820980458564335</v>
      </c>
      <c r="EC120" s="2">
        <f t="shared" si="152"/>
        <v>57.154058270139572</v>
      </c>
      <c r="ED120" s="2">
        <f t="shared" si="152"/>
        <v>57.367200304887739</v>
      </c>
      <c r="EE120" s="2">
        <f t="shared" si="151"/>
        <v>56.142622634736981</v>
      </c>
      <c r="EF120" s="2">
        <f t="shared" si="151"/>
        <v>59.118185592667508</v>
      </c>
      <c r="EG120" s="2">
        <f t="shared" si="151"/>
        <v>61.153318861247662</v>
      </c>
      <c r="EH120" s="2">
        <f t="shared" si="151"/>
        <v>58.059424532938657</v>
      </c>
      <c r="EI120" s="2">
        <f t="shared" si="151"/>
        <v>56.507839737553255</v>
      </c>
      <c r="EJ120" s="2">
        <f t="shared" si="151"/>
        <v>57.016410222505939</v>
      </c>
      <c r="EK120" s="2">
        <f t="shared" si="151"/>
        <v>59.820141833810894</v>
      </c>
      <c r="EL120" s="2">
        <f t="shared" si="151"/>
        <v>61.360846941557853</v>
      </c>
      <c r="EM120" s="2">
        <f t="shared" si="135"/>
        <v>61.022055814782469</v>
      </c>
      <c r="EN120" s="2">
        <f t="shared" si="135"/>
        <v>60.191139474935937</v>
      </c>
      <c r="EO120" s="2">
        <f t="shared" si="135"/>
        <v>60.575807380601994</v>
      </c>
      <c r="EQ120" s="2">
        <f t="shared" si="149"/>
        <v>59.70628469448036</v>
      </c>
      <c r="ER120" s="2">
        <f t="shared" si="149"/>
        <v>58.394561756632321</v>
      </c>
      <c r="ES120" s="2">
        <f t="shared" si="149"/>
        <v>57.090231644087986</v>
      </c>
      <c r="ET120" s="2">
        <f t="shared" si="149"/>
        <v>57.25913540690032</v>
      </c>
      <c r="EU120" s="2">
        <f t="shared" si="149"/>
        <v>56.381062100638971</v>
      </c>
      <c r="EV120" s="2">
        <f t="shared" si="149"/>
        <v>59.198692541425565</v>
      </c>
      <c r="EW120" s="2">
        <f t="shared" si="149"/>
        <v>60.789699133008853</v>
      </c>
      <c r="EX120" s="2">
        <f t="shared" si="149"/>
        <v>57.972589432166629</v>
      </c>
      <c r="EY120" s="2">
        <f t="shared" si="149"/>
        <v>56.435604629171024</v>
      </c>
      <c r="EZ120" s="2">
        <f t="shared" si="149"/>
        <v>56.76385800684082</v>
      </c>
      <c r="FA120" s="2">
        <f t="shared" si="149"/>
        <v>59.582777629625504</v>
      </c>
      <c r="FB120" s="2">
        <f t="shared" si="149"/>
        <v>61.42459300617611</v>
      </c>
      <c r="FC120" s="2">
        <f t="shared" si="149"/>
        <v>60.650458700784867</v>
      </c>
      <c r="FD120" s="2">
        <f t="shared" si="149"/>
        <v>59.563953150966633</v>
      </c>
      <c r="FE120" s="2">
        <f t="shared" si="149"/>
        <v>60.47867036204002</v>
      </c>
      <c r="FG120" s="2">
        <f t="shared" si="150"/>
        <v>0.9942522022485154</v>
      </c>
      <c r="FH120" s="2">
        <f t="shared" si="150"/>
        <v>0.99370217354879309</v>
      </c>
      <c r="FI120" s="2">
        <f t="shared" si="150"/>
        <v>0.99350830731727913</v>
      </c>
      <c r="FJ120" s="2">
        <f t="shared" si="150"/>
        <v>0.9919979022810741</v>
      </c>
      <c r="FK120" s="2">
        <f t="shared" si="150"/>
        <v>0.9920334311982375</v>
      </c>
      <c r="FL120" s="2">
        <f t="shared" si="150"/>
        <v>0.99178745093188714</v>
      </c>
      <c r="FM120" s="2">
        <f t="shared" si="150"/>
        <v>0.99250551159076639</v>
      </c>
      <c r="FN120" s="2">
        <f t="shared" si="150"/>
        <v>0.99249134510686621</v>
      </c>
      <c r="FO120" s="2">
        <f t="shared" si="150"/>
        <v>0.9926992310905034</v>
      </c>
      <c r="FP120" s="2">
        <f t="shared" si="150"/>
        <v>0.99208109343626139</v>
      </c>
      <c r="FQ120" s="2">
        <f t="shared" si="150"/>
        <v>0.99153660902446361</v>
      </c>
      <c r="FR120" s="2">
        <f t="shared" si="150"/>
        <v>0.99189868445635387</v>
      </c>
      <c r="FS120" s="2">
        <f t="shared" si="150"/>
        <v>0.99206126691958907</v>
      </c>
      <c r="FT120" s="2">
        <f t="shared" si="150"/>
        <v>0.99139103123769734</v>
      </c>
      <c r="FU120" s="2">
        <f t="shared" si="150"/>
        <v>0.98967565457515472</v>
      </c>
      <c r="FW120" s="2">
        <f t="shared" si="141"/>
        <v>2.5085736148624496E-3</v>
      </c>
      <c r="FX120" s="2">
        <f t="shared" si="141"/>
        <v>3.7518714204625311E-3</v>
      </c>
      <c r="FY120" s="2">
        <f t="shared" si="141"/>
        <v>3.9021077579274445E-3</v>
      </c>
      <c r="FZ120" s="2">
        <f t="shared" si="141"/>
        <v>3.4628287139407657E-3</v>
      </c>
      <c r="GA120" s="2">
        <f t="shared" si="141"/>
        <v>3.1718674097925806E-3</v>
      </c>
      <c r="GB120" s="2">
        <f t="shared" si="141"/>
        <v>3.0233105061092721E-3</v>
      </c>
      <c r="GC120" s="2">
        <f t="shared" si="141"/>
        <v>3.6570271907029276E-3</v>
      </c>
      <c r="GD120" s="2">
        <f t="shared" si="141"/>
        <v>4.3767905684446978E-3</v>
      </c>
      <c r="GE120" s="2">
        <f t="shared" si="141"/>
        <v>5.0377318664351096E-3</v>
      </c>
      <c r="GF120" s="2">
        <f t="shared" si="141"/>
        <v>3.9626805733059068E-3</v>
      </c>
      <c r="GG120" s="2">
        <f t="shared" si="141"/>
        <v>3.2729237306668543E-3</v>
      </c>
      <c r="GH120" s="2">
        <f t="shared" si="141"/>
        <v>2.7882841626762967E-3</v>
      </c>
      <c r="GI120" s="2">
        <f t="shared" si="141"/>
        <v>2.5137992296472675E-3</v>
      </c>
      <c r="GJ120" s="2">
        <f t="shared" si="141"/>
        <v>1.9391699473594308E-3</v>
      </c>
      <c r="GK120" s="2">
        <f t="shared" si="141"/>
        <v>1.5852441403674824E-3</v>
      </c>
      <c r="GM120" s="86">
        <f t="shared" si="142"/>
        <v>3.5375669975335527E-18</v>
      </c>
      <c r="GN120" s="86">
        <f t="shared" si="142"/>
        <v>2.4163469145175553E-36</v>
      </c>
      <c r="GO120" s="86">
        <f t="shared" si="142"/>
        <v>1.3736846512542275E-37</v>
      </c>
      <c r="GP120" s="86">
        <f t="shared" si="142"/>
        <v>4.0754438297914379E-44</v>
      </c>
      <c r="GQ120" s="86">
        <f t="shared" si="142"/>
        <v>1.4096982031046591E-53</v>
      </c>
      <c r="GR120" s="86">
        <f t="shared" si="142"/>
        <v>1.0086806743876017E-66</v>
      </c>
      <c r="GS120" s="86">
        <f t="shared" si="142"/>
        <v>4.1022564334323737E-73</v>
      </c>
      <c r="GT120" s="86">
        <f t="shared" si="142"/>
        <v>1.8669809380748367E-69</v>
      </c>
      <c r="GU120" s="86">
        <f t="shared" si="142"/>
        <v>4.9138894993934961E-80</v>
      </c>
      <c r="GV120" s="86">
        <f t="shared" si="142"/>
        <v>1.0072228515991842E-52</v>
      </c>
      <c r="GW120" s="86">
        <f t="shared" si="142"/>
        <v>3.7373252203949169E-46</v>
      </c>
      <c r="GX120" s="86">
        <f t="shared" si="142"/>
        <v>2.4892447725309464E-41</v>
      </c>
      <c r="GY120" s="86">
        <f t="shared" si="142"/>
        <v>8.0949999303212399E-37</v>
      </c>
      <c r="GZ120" s="86">
        <f t="shared" si="142"/>
        <v>1.1802928522838037E-28</v>
      </c>
      <c r="HA120" s="86">
        <f t="shared" si="142"/>
        <v>2.5903278764071499E-45</v>
      </c>
      <c r="HC120" s="86">
        <f t="shared" si="73"/>
        <v>1.7617857065267056E-2</v>
      </c>
      <c r="HD120" s="86">
        <f t="shared" si="73"/>
        <v>1.6409721653507837E-4</v>
      </c>
      <c r="HE120" s="86">
        <f t="shared" si="73"/>
        <v>3.0300664388768893E-5</v>
      </c>
      <c r="HF120" s="86">
        <f t="shared" si="73"/>
        <v>5.2042612945133637E-6</v>
      </c>
      <c r="HG120" s="86">
        <f t="shared" si="73"/>
        <v>9.2547085199323984E-7</v>
      </c>
      <c r="HH120" s="86">
        <f t="shared" si="73"/>
        <v>7.9874081007692429E-8</v>
      </c>
      <c r="HI120" s="86">
        <f t="shared" si="138"/>
        <v>4.4349230052464707E-8</v>
      </c>
      <c r="HJ120" s="86">
        <f t="shared" si="138"/>
        <v>1.2900443131213489E-9</v>
      </c>
      <c r="HK120" s="86">
        <f t="shared" si="138"/>
        <v>1.73000201260596E-7</v>
      </c>
      <c r="HL120" s="86">
        <f t="shared" si="138"/>
        <v>2.2081493278885792E-8</v>
      </c>
      <c r="HM120" s="86">
        <f t="shared" si="138"/>
        <v>1.5062279717730546E-6</v>
      </c>
      <c r="HN120" s="86">
        <f t="shared" si="138"/>
        <v>2.4141749026818253E-5</v>
      </c>
      <c r="HO120" s="86">
        <f t="shared" si="138"/>
        <v>2.7154937570751176E-4</v>
      </c>
      <c r="HP120" s="86">
        <f t="shared" si="138"/>
        <v>8.9258556609172774E-4</v>
      </c>
      <c r="HQ120" s="86">
        <f t="shared" si="138"/>
        <v>1.9220558375377201E-5</v>
      </c>
      <c r="HS120" s="86">
        <f t="shared" si="143"/>
        <v>4.970258837698254E-12</v>
      </c>
      <c r="HT120" s="86">
        <f t="shared" si="143"/>
        <v>2.1299510882392027E-9</v>
      </c>
      <c r="HU120" s="86">
        <f t="shared" si="143"/>
        <v>1.9637837684073626E-9</v>
      </c>
      <c r="HV120" s="86">
        <f t="shared" si="143"/>
        <v>3.9989919944856247E-14</v>
      </c>
      <c r="HW120" s="86">
        <f t="shared" si="143"/>
        <v>2.5642230861265351E-13</v>
      </c>
      <c r="HX120" s="86">
        <f t="shared" si="143"/>
        <v>2.8543919023291704E-14</v>
      </c>
      <c r="HY120" s="86">
        <f t="shared" si="143"/>
        <v>6.1018166084762643E-13</v>
      </c>
      <c r="HZ120" s="86">
        <f t="shared" si="143"/>
        <v>7.0104135470508417E-12</v>
      </c>
      <c r="IA120" s="86">
        <f t="shared" si="143"/>
        <v>1.0380632573808047E-10</v>
      </c>
      <c r="IB120" s="86">
        <f t="shared" si="143"/>
        <v>1.3699854213114032E-12</v>
      </c>
      <c r="IC120" s="86">
        <f t="shared" si="143"/>
        <v>1.6943453688359362E-13</v>
      </c>
      <c r="ID120" s="86">
        <f t="shared" si="143"/>
        <v>3.4036926971158933E-14</v>
      </c>
      <c r="IE120" s="86">
        <f t="shared" si="143"/>
        <v>8.2408629018393687E-15</v>
      </c>
      <c r="IF120" s="86">
        <f t="shared" si="143"/>
        <v>3.757312368749579E-12</v>
      </c>
      <c r="IG120" s="86">
        <f t="shared" si="143"/>
        <v>1.6815659727502877E-8</v>
      </c>
      <c r="II120" s="86">
        <f t="shared" si="144"/>
        <v>1.8956385737961509E-79</v>
      </c>
      <c r="IJ120" s="86">
        <f t="shared" si="144"/>
        <v>1.3032047643885801E-63</v>
      </c>
      <c r="IK120" s="86">
        <f t="shared" si="144"/>
        <v>5.3191146337739182E-67</v>
      </c>
      <c r="IL120" s="86">
        <f t="shared" si="144"/>
        <v>2.0394231436358111E-98</v>
      </c>
      <c r="IM120" s="86">
        <f t="shared" si="144"/>
        <v>1.8085384455156061E-93</v>
      </c>
      <c r="IN120" s="86">
        <f t="shared" si="144"/>
        <v>5.856290148922015E-99</v>
      </c>
      <c r="IO120" s="86">
        <f t="shared" si="144"/>
        <v>4.1979158072756721E-93</v>
      </c>
      <c r="IP120" s="86">
        <f t="shared" si="144"/>
        <v>1.4251118091765815E-83</v>
      </c>
      <c r="IQ120" s="86">
        <f t="shared" si="144"/>
        <v>1.2013564118329907E-78</v>
      </c>
      <c r="IR120" s="86">
        <f t="shared" si="144"/>
        <v>3.9145902347404964E-89</v>
      </c>
      <c r="IS120" s="86">
        <f t="shared" si="144"/>
        <v>2.3032832957617517E-92</v>
      </c>
      <c r="IT120" s="86">
        <f t="shared" si="144"/>
        <v>1.3659382392605458E-94</v>
      </c>
      <c r="IU120" s="86">
        <f t="shared" si="144"/>
        <v>6.1003717165102283E-97</v>
      </c>
      <c r="IV120" s="86">
        <f t="shared" si="144"/>
        <v>1.1329624695671112E-49</v>
      </c>
      <c r="IW120" s="86">
        <f t="shared" si="144"/>
        <v>2.1502269136653548E-32</v>
      </c>
      <c r="IY120" s="86">
        <f t="shared" si="145"/>
        <v>1.761785707023732E-2</v>
      </c>
      <c r="IZ120" s="86">
        <f t="shared" si="145"/>
        <v>1.6409934648616662E-4</v>
      </c>
      <c r="JA120" s="86">
        <f t="shared" si="145"/>
        <v>3.0302628172537301E-5</v>
      </c>
      <c r="JB120" s="86">
        <f t="shared" si="145"/>
        <v>5.2042613345032833E-6</v>
      </c>
      <c r="JC120" s="86">
        <f t="shared" si="145"/>
        <v>9.2547110841554842E-7</v>
      </c>
      <c r="JD120" s="86">
        <f t="shared" si="145"/>
        <v>7.9874109551611456E-8</v>
      </c>
      <c r="JE120" s="86">
        <f t="shared" si="145"/>
        <v>4.4349840234125557E-8</v>
      </c>
      <c r="JF120" s="86">
        <f t="shared" si="145"/>
        <v>1.2970547266683998E-9</v>
      </c>
      <c r="JG120" s="86">
        <f t="shared" si="145"/>
        <v>1.7310400758633408E-7</v>
      </c>
      <c r="JH120" s="86">
        <f t="shared" si="145"/>
        <v>2.2082863264307105E-8</v>
      </c>
      <c r="JI120" s="86">
        <f t="shared" si="145"/>
        <v>1.5062281412075915E-6</v>
      </c>
      <c r="JJ120" s="86">
        <f t="shared" si="145"/>
        <v>2.4141749060855181E-5</v>
      </c>
      <c r="JK120" s="86">
        <f t="shared" si="145"/>
        <v>2.7154937571575262E-4</v>
      </c>
      <c r="JL120" s="86">
        <f t="shared" si="145"/>
        <v>8.9258556984904013E-4</v>
      </c>
      <c r="JM120" s="86">
        <f t="shared" si="145"/>
        <v>1.9237374035104703E-5</v>
      </c>
    </row>
    <row r="121" spans="2:273" x14ac:dyDescent="0.25">
      <c r="B121" s="2">
        <v>94</v>
      </c>
      <c r="C121" s="37">
        <v>58.606999999999999</v>
      </c>
      <c r="D121" s="37">
        <v>57.328000000000003</v>
      </c>
      <c r="E121" s="37">
        <v>56.622999999999998</v>
      </c>
      <c r="F121" s="37">
        <v>57.917999999999999</v>
      </c>
      <c r="G121" s="37">
        <v>57.18</v>
      </c>
      <c r="H121" s="37">
        <v>57.8</v>
      </c>
      <c r="I121" s="37">
        <v>60</v>
      </c>
      <c r="J121" s="37">
        <v>56.4</v>
      </c>
      <c r="K121" s="37">
        <v>55.933999999999997</v>
      </c>
      <c r="L121" s="37">
        <v>56.753999999999998</v>
      </c>
      <c r="M121" s="37">
        <v>58.459000000000003</v>
      </c>
      <c r="N121" s="37">
        <v>60.475000000000001</v>
      </c>
      <c r="O121" s="37">
        <v>62.148000000000003</v>
      </c>
      <c r="P121" s="37">
        <v>57.966999999999999</v>
      </c>
      <c r="Q121" s="37">
        <v>58.475000000000001</v>
      </c>
      <c r="S121" s="4">
        <f t="shared" si="146"/>
        <v>60.861059935432934</v>
      </c>
      <c r="T121" s="4">
        <f t="shared" si="146"/>
        <v>58.869987522424971</v>
      </c>
      <c r="U121" s="4">
        <f t="shared" si="146"/>
        <v>57.206557982179582</v>
      </c>
      <c r="V121" s="4">
        <f t="shared" si="146"/>
        <v>57.456103333122286</v>
      </c>
      <c r="W121" s="4">
        <f t="shared" si="146"/>
        <v>56.290158695374387</v>
      </c>
      <c r="X121" s="4">
        <f t="shared" si="146"/>
        <v>59.190735490519359</v>
      </c>
      <c r="Y121" s="4">
        <f t="shared" si="146"/>
        <v>61.14177820403328</v>
      </c>
      <c r="Z121" s="4">
        <f t="shared" si="146"/>
        <v>58.186846862084863</v>
      </c>
      <c r="AA121" s="4">
        <f t="shared" si="146"/>
        <v>56.599446659422711</v>
      </c>
      <c r="AB121" s="4">
        <f t="shared" si="146"/>
        <v>57.115521034686331</v>
      </c>
      <c r="AC121" s="4">
        <f t="shared" si="146"/>
        <v>59.889941716661689</v>
      </c>
      <c r="AD121" s="4">
        <f t="shared" si="146"/>
        <v>61.427751383868362</v>
      </c>
      <c r="AE121" s="4">
        <f t="shared" si="146"/>
        <v>61.092691252201774</v>
      </c>
      <c r="AF121" s="4">
        <f t="shared" si="146"/>
        <v>60.318287110135984</v>
      </c>
      <c r="AG121" s="4">
        <f t="shared" si="146"/>
        <v>60.684446070312774</v>
      </c>
      <c r="AI121" s="4">
        <f t="shared" si="147"/>
        <v>-2.2540599354329345</v>
      </c>
      <c r="AJ121" s="4">
        <f t="shared" si="147"/>
        <v>-1.5419875224249679</v>
      </c>
      <c r="AK121" s="4">
        <f t="shared" si="147"/>
        <v>-0.58355798217958466</v>
      </c>
      <c r="AL121" s="4">
        <f t="shared" si="147"/>
        <v>0.46189666687771336</v>
      </c>
      <c r="AM121" s="4">
        <f t="shared" si="147"/>
        <v>0.88984130462561239</v>
      </c>
      <c r="AN121" s="4">
        <f t="shared" si="147"/>
        <v>-1.3907354905193614</v>
      </c>
      <c r="AO121" s="4">
        <f t="shared" si="147"/>
        <v>-1.1417782040332796</v>
      </c>
      <c r="AP121" s="4">
        <f t="shared" si="147"/>
        <v>-1.7868468620848645</v>
      </c>
      <c r="AQ121" s="4">
        <f t="shared" si="147"/>
        <v>-0.66544665942271308</v>
      </c>
      <c r="AR121" s="4">
        <f t="shared" si="147"/>
        <v>-0.36152103468633356</v>
      </c>
      <c r="AS121" s="4">
        <f t="shared" si="147"/>
        <v>-1.4309417166616853</v>
      </c>
      <c r="AT121" s="4">
        <f t="shared" si="147"/>
        <v>-0.95275138386836034</v>
      </c>
      <c r="AU121" s="4">
        <f t="shared" si="147"/>
        <v>1.0553087477982288</v>
      </c>
      <c r="AV121" s="4">
        <f t="shared" si="147"/>
        <v>-2.3512871101359849</v>
      </c>
      <c r="AW121" s="4">
        <f t="shared" si="147"/>
        <v>-2.2094460703127723</v>
      </c>
      <c r="AY121" s="2">
        <f t="shared" si="139"/>
        <v>60.567236116528115</v>
      </c>
      <c r="AZ121" s="2">
        <f t="shared" si="139"/>
        <v>58.869068124843011</v>
      </c>
      <c r="BA121" s="2">
        <f t="shared" si="139"/>
        <v>57.20644366631327</v>
      </c>
      <c r="BB121" s="2">
        <f t="shared" si="139"/>
        <v>57.456094437155329</v>
      </c>
      <c r="BC121" s="2">
        <f t="shared" si="139"/>
        <v>56.290157502030731</v>
      </c>
      <c r="BD121" s="2">
        <f t="shared" si="139"/>
        <v>59.190735438692684</v>
      </c>
      <c r="BE121" s="2">
        <f t="shared" si="139"/>
        <v>61.141778176342392</v>
      </c>
      <c r="BF121" s="2">
        <f t="shared" si="139"/>
        <v>58.18684685325448</v>
      </c>
      <c r="BG121" s="2">
        <f t="shared" si="139"/>
        <v>56.599446395034967</v>
      </c>
      <c r="BH121" s="2">
        <f t="shared" si="139"/>
        <v>57.115521019144474</v>
      </c>
      <c r="BI121" s="2">
        <f t="shared" si="139"/>
        <v>59.889939589982525</v>
      </c>
      <c r="BJ121" s="2">
        <f t="shared" si="139"/>
        <v>61.427687228396401</v>
      </c>
      <c r="BK121" s="2">
        <f t="shared" si="139"/>
        <v>61.091354860452405</v>
      </c>
      <c r="BL121" s="2">
        <f t="shared" si="139"/>
        <v>60.312818979588435</v>
      </c>
      <c r="BM121" s="2">
        <f t="shared" si="139"/>
        <v>60.684387332194383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58.606999999999999</v>
      </c>
      <c r="CF121" s="2">
        <f t="shared" si="140"/>
        <v>57.328000000000003</v>
      </c>
      <c r="CG121" s="2">
        <f t="shared" si="140"/>
        <v>56.622999999999998</v>
      </c>
      <c r="CH121" s="2">
        <f t="shared" si="140"/>
        <v>57.917999999999999</v>
      </c>
      <c r="CI121" s="2">
        <f t="shared" si="140"/>
        <v>57.18</v>
      </c>
      <c r="CJ121" s="2">
        <f t="shared" si="140"/>
        <v>57.8</v>
      </c>
      <c r="CK121" s="2">
        <f t="shared" si="140"/>
        <v>60</v>
      </c>
      <c r="CL121" s="2">
        <f t="shared" si="140"/>
        <v>56.4</v>
      </c>
      <c r="CM121" s="2">
        <f t="shared" si="140"/>
        <v>55.933999999999997</v>
      </c>
      <c r="CN121" s="2">
        <f t="shared" si="140"/>
        <v>56.753999999999998</v>
      </c>
      <c r="CO121" s="2">
        <f t="shared" si="140"/>
        <v>58.459000000000003</v>
      </c>
      <c r="CP121" s="2">
        <f t="shared" si="140"/>
        <v>60.475000000000001</v>
      </c>
      <c r="CQ121" s="2">
        <f t="shared" si="140"/>
        <v>62.148000000000003</v>
      </c>
      <c r="CR121" s="2">
        <f t="shared" si="140"/>
        <v>57.966999999999999</v>
      </c>
      <c r="CS121" s="2">
        <f t="shared" si="140"/>
        <v>58.475000000000001</v>
      </c>
      <c r="CU121" s="2">
        <f t="shared" si="110"/>
        <v>58.606999999999999</v>
      </c>
      <c r="CV121" s="2">
        <f t="shared" si="111"/>
        <v>57.328000000000003</v>
      </c>
      <c r="CW121" s="2">
        <f t="shared" si="112"/>
        <v>56.622999999999998</v>
      </c>
      <c r="CX121" s="2">
        <f t="shared" si="113"/>
        <v>57.917999999999999</v>
      </c>
      <c r="CY121" s="2">
        <f t="shared" si="114"/>
        <v>57.18</v>
      </c>
      <c r="CZ121" s="2">
        <f t="shared" si="115"/>
        <v>57.8</v>
      </c>
      <c r="DA121" s="2">
        <f t="shared" si="116"/>
        <v>60</v>
      </c>
      <c r="DB121" s="2">
        <f t="shared" si="117"/>
        <v>56.4</v>
      </c>
      <c r="DC121" s="2">
        <f t="shared" si="118"/>
        <v>55.933999999999997</v>
      </c>
      <c r="DD121" s="2">
        <f t="shared" si="119"/>
        <v>56.753999999999998</v>
      </c>
      <c r="DE121" s="2">
        <f t="shared" si="120"/>
        <v>58.459000000000003</v>
      </c>
      <c r="DF121" s="2">
        <f t="shared" si="121"/>
        <v>60.475000000000001</v>
      </c>
      <c r="DG121" s="2">
        <f t="shared" si="122"/>
        <v>62.148000000000003</v>
      </c>
      <c r="DH121" s="2">
        <f t="shared" si="123"/>
        <v>57.966999999999999</v>
      </c>
      <c r="DI121" s="2">
        <f t="shared" si="124"/>
        <v>58.475000000000001</v>
      </c>
      <c r="DK121" s="2">
        <f t="shared" si="148"/>
        <v>90.04926126126125</v>
      </c>
      <c r="DL121" s="2">
        <f t="shared" si="148"/>
        <v>93.262249151985998</v>
      </c>
      <c r="DM121" s="2">
        <f t="shared" si="148"/>
        <v>85.217495677864093</v>
      </c>
      <c r="DN121" s="2">
        <f t="shared" si="148"/>
        <v>86.41344250871083</v>
      </c>
      <c r="DO121" s="2">
        <f t="shared" si="148"/>
        <v>86.873315679442484</v>
      </c>
      <c r="DP121" s="2">
        <f t="shared" si="148"/>
        <v>83.129722299651576</v>
      </c>
      <c r="DQ121" s="2">
        <f t="shared" si="148"/>
        <v>84.744144559099439</v>
      </c>
      <c r="DR121" s="2">
        <f t="shared" si="148"/>
        <v>92.828536397748607</v>
      </c>
      <c r="DS121" s="2">
        <f t="shared" si="148"/>
        <v>85.178684521575988</v>
      </c>
      <c r="DT121" s="2">
        <f t="shared" si="148"/>
        <v>85.592980393996243</v>
      </c>
      <c r="DU121" s="2">
        <f t="shared" si="148"/>
        <v>84.924046356275312</v>
      </c>
      <c r="DV121" s="2">
        <f t="shared" si="148"/>
        <v>87.14644599303135</v>
      </c>
      <c r="DW121" s="2">
        <f t="shared" si="148"/>
        <v>91.578652157598498</v>
      </c>
      <c r="DX121" s="2">
        <f t="shared" si="148"/>
        <v>93.349937516869119</v>
      </c>
      <c r="DY121" s="2">
        <f t="shared" si="148"/>
        <v>84.546197397360714</v>
      </c>
      <c r="EA121" s="2">
        <f t="shared" si="152"/>
        <v>60.414099586561221</v>
      </c>
      <c r="EB121" s="2">
        <f t="shared" si="152"/>
        <v>58.671929724261929</v>
      </c>
      <c r="EC121" s="2">
        <f t="shared" si="152"/>
        <v>57.039783536652379</v>
      </c>
      <c r="ED121" s="2">
        <f t="shared" si="152"/>
        <v>57.243446843141619</v>
      </c>
      <c r="EE121" s="2">
        <f t="shared" si="151"/>
        <v>56.065383000616173</v>
      </c>
      <c r="EF121" s="2">
        <f t="shared" si="151"/>
        <v>59.009704817427817</v>
      </c>
      <c r="EG121" s="2">
        <f t="shared" si="151"/>
        <v>60.980577855435129</v>
      </c>
      <c r="EH121" s="2">
        <f t="shared" si="151"/>
        <v>57.948210275625556</v>
      </c>
      <c r="EI121" s="2">
        <f t="shared" si="151"/>
        <v>56.408132475772014</v>
      </c>
      <c r="EJ121" s="2">
        <f t="shared" si="151"/>
        <v>56.909246156952669</v>
      </c>
      <c r="EK121" s="2">
        <f t="shared" si="151"/>
        <v>59.695868965155029</v>
      </c>
      <c r="EL121" s="2">
        <f t="shared" si="151"/>
        <v>61.23592843942194</v>
      </c>
      <c r="EM121" s="2">
        <f t="shared" si="135"/>
        <v>60.869830196849996</v>
      </c>
      <c r="EN121" s="2">
        <f t="shared" si="135"/>
        <v>60.052451950961284</v>
      </c>
      <c r="EO121" s="2">
        <f t="shared" si="135"/>
        <v>60.457513880208872</v>
      </c>
      <c r="EQ121" s="2">
        <f t="shared" si="149"/>
        <v>59.580918576878886</v>
      </c>
      <c r="ER121" s="2">
        <f t="shared" si="149"/>
        <v>58.271262177418649</v>
      </c>
      <c r="ES121" s="2">
        <f t="shared" si="149"/>
        <v>56.978713647976065</v>
      </c>
      <c r="ET121" s="2">
        <f t="shared" si="149"/>
        <v>57.142008039752881</v>
      </c>
      <c r="EU121" s="2">
        <f t="shared" si="149"/>
        <v>56.289570915107255</v>
      </c>
      <c r="EV121" s="2">
        <f t="shared" si="149"/>
        <v>59.082923181095815</v>
      </c>
      <c r="EW121" s="2">
        <f t="shared" si="149"/>
        <v>60.648244789914003</v>
      </c>
      <c r="EX121" s="2">
        <f t="shared" si="149"/>
        <v>57.868801631313218</v>
      </c>
      <c r="EY121" s="2">
        <f t="shared" si="149"/>
        <v>56.340301817492119</v>
      </c>
      <c r="EZ121" s="2">
        <f t="shared" si="149"/>
        <v>56.672745873161332</v>
      </c>
      <c r="FA121" s="2">
        <f t="shared" si="149"/>
        <v>59.471945893903744</v>
      </c>
      <c r="FB121" s="2">
        <f t="shared" si="149"/>
        <v>61.295700260035936</v>
      </c>
      <c r="FC121" s="2">
        <f t="shared" si="149"/>
        <v>60.518156559923085</v>
      </c>
      <c r="FD121" s="2">
        <f t="shared" si="149"/>
        <v>59.457182207304697</v>
      </c>
      <c r="FE121" s="2">
        <f t="shared" si="149"/>
        <v>60.371331669859813</v>
      </c>
      <c r="FG121" s="2">
        <f t="shared" si="150"/>
        <v>0.99475529366998838</v>
      </c>
      <c r="FH121" s="2">
        <f t="shared" si="150"/>
        <v>0.99425312943860145</v>
      </c>
      <c r="FI121" s="2">
        <f t="shared" si="150"/>
        <v>0.99407612219694075</v>
      </c>
      <c r="FJ121" s="2">
        <f t="shared" si="150"/>
        <v>0.99269685801609997</v>
      </c>
      <c r="FK121" s="2">
        <f t="shared" si="150"/>
        <v>0.99272930634981471</v>
      </c>
      <c r="FL121" s="2">
        <f t="shared" si="150"/>
        <v>0.99250464997653853</v>
      </c>
      <c r="FM121" s="2">
        <f t="shared" si="150"/>
        <v>0.99316043509545537</v>
      </c>
      <c r="FN121" s="2">
        <f t="shared" si="150"/>
        <v>0.99314749803582592</v>
      </c>
      <c r="FO121" s="2">
        <f t="shared" si="150"/>
        <v>0.99333733960229831</v>
      </c>
      <c r="FP121" s="2">
        <f t="shared" si="150"/>
        <v>0.99277283564932273</v>
      </c>
      <c r="FQ121" s="2">
        <f t="shared" si="150"/>
        <v>0.99227554339274981</v>
      </c>
      <c r="FR121" s="2">
        <f t="shared" si="150"/>
        <v>0.9926062419337115</v>
      </c>
      <c r="FS121" s="2">
        <f t="shared" si="150"/>
        <v>0.99275472839496459</v>
      </c>
      <c r="FT121" s="2">
        <f t="shared" si="150"/>
        <v>0.99214257520575921</v>
      </c>
      <c r="FU121" s="2">
        <f t="shared" si="150"/>
        <v>0.9905755235815733</v>
      </c>
      <c r="FW121" s="2">
        <f t="shared" si="141"/>
        <v>2.7499307265750578E-3</v>
      </c>
      <c r="FX121" s="2">
        <f t="shared" si="141"/>
        <v>4.1123566419635294E-3</v>
      </c>
      <c r="FY121" s="2">
        <f t="shared" si="141"/>
        <v>4.2769659333990549E-3</v>
      </c>
      <c r="FZ121" s="2">
        <f t="shared" si="141"/>
        <v>3.7956481033508062E-3</v>
      </c>
      <c r="GA121" s="2">
        <f t="shared" si="141"/>
        <v>3.4768194933403611E-3</v>
      </c>
      <c r="GB121" s="2">
        <f t="shared" si="141"/>
        <v>3.3140274028616201E-3</v>
      </c>
      <c r="GC121" s="2">
        <f t="shared" si="141"/>
        <v>4.0084363072356117E-3</v>
      </c>
      <c r="GD121" s="2">
        <f t="shared" si="141"/>
        <v>4.7970298102685809E-3</v>
      </c>
      <c r="GE121" s="2">
        <f t="shared" si="141"/>
        <v>5.5210797320953773E-3</v>
      </c>
      <c r="GF121" s="2">
        <f t="shared" si="141"/>
        <v>4.3433323376490798E-3</v>
      </c>
      <c r="GG121" s="2">
        <f t="shared" si="141"/>
        <v>3.58755668069068E-3</v>
      </c>
      <c r="GH121" s="2">
        <f t="shared" si="141"/>
        <v>3.0564705720758437E-3</v>
      </c>
      <c r="GI121" s="2">
        <f t="shared" si="141"/>
        <v>2.75565772389836E-3</v>
      </c>
      <c r="GJ121" s="2">
        <f t="shared" si="141"/>
        <v>2.1258598438402194E-3</v>
      </c>
      <c r="GK121" s="2">
        <f t="shared" si="141"/>
        <v>1.7379198354186829E-3</v>
      </c>
      <c r="GM121" s="86">
        <f t="shared" si="142"/>
        <v>3.5201263047721903E-19</v>
      </c>
      <c r="GN121" s="86">
        <f t="shared" si="142"/>
        <v>1.658327987086924E-38</v>
      </c>
      <c r="GO121" s="86">
        <f t="shared" si="142"/>
        <v>9.1458004332979924E-40</v>
      </c>
      <c r="GP121" s="86">
        <f t="shared" si="142"/>
        <v>1.0294392409140602E-46</v>
      </c>
      <c r="GQ121" s="86">
        <f t="shared" si="142"/>
        <v>1.0655864917890076E-56</v>
      </c>
      <c r="GR121" s="86">
        <f t="shared" si="142"/>
        <v>1.1227417813594944E-70</v>
      </c>
      <c r="GS121" s="86">
        <f t="shared" si="142"/>
        <v>2.0109287102687747E-77</v>
      </c>
      <c r="GT121" s="86">
        <f t="shared" si="142"/>
        <v>1.6614377667190366E-73</v>
      </c>
      <c r="GU121" s="86">
        <f t="shared" si="142"/>
        <v>1.1718367386325528E-84</v>
      </c>
      <c r="GV121" s="86">
        <f t="shared" si="142"/>
        <v>9.0821934842357736E-56</v>
      </c>
      <c r="GW121" s="86">
        <f t="shared" si="142"/>
        <v>7.8216324445934743E-49</v>
      </c>
      <c r="GX121" s="86">
        <f t="shared" si="142"/>
        <v>9.92923622580318E-44</v>
      </c>
      <c r="GY121" s="86">
        <f t="shared" si="142"/>
        <v>5.859251157571107E-39</v>
      </c>
      <c r="GZ121" s="86">
        <f t="shared" si="142"/>
        <v>2.7621595705665956E-30</v>
      </c>
      <c r="HA121" s="86">
        <f t="shared" si="142"/>
        <v>6.9961671141454693E-48</v>
      </c>
      <c r="HC121" s="86">
        <f t="shared" si="73"/>
        <v>8.3613860881034327E-3</v>
      </c>
      <c r="HD121" s="86">
        <f t="shared" si="73"/>
        <v>2.480289523344006E-5</v>
      </c>
      <c r="HE121" s="86">
        <f t="shared" si="73"/>
        <v>3.9219417726922461E-6</v>
      </c>
      <c r="HF121" s="86">
        <f t="shared" si="73"/>
        <v>5.0337754077375207E-7</v>
      </c>
      <c r="HG121" s="86">
        <f t="shared" si="73"/>
        <v>5.8672384048531905E-8</v>
      </c>
      <c r="HH121" s="86">
        <f t="shared" si="73"/>
        <v>2.4844846159665995E-9</v>
      </c>
      <c r="HI121" s="86">
        <f t="shared" si="138"/>
        <v>1.501561958644684E-9</v>
      </c>
      <c r="HJ121" s="86">
        <f t="shared" si="138"/>
        <v>2.8251998638917561E-11</v>
      </c>
      <c r="HK121" s="86">
        <f t="shared" si="138"/>
        <v>1.4632105159296663E-8</v>
      </c>
      <c r="HL121" s="86">
        <f t="shared" si="138"/>
        <v>8.8415770479486633E-10</v>
      </c>
      <c r="HM121" s="86">
        <f t="shared" si="138"/>
        <v>1.0449068668623261E-7</v>
      </c>
      <c r="HN121" s="86">
        <f t="shared" si="138"/>
        <v>2.429339323516396E-6</v>
      </c>
      <c r="HO121" s="86">
        <f t="shared" si="138"/>
        <v>4.1650061455283709E-5</v>
      </c>
      <c r="HP121" s="86">
        <f t="shared" si="138"/>
        <v>1.7976012003242063E-4</v>
      </c>
      <c r="HQ121" s="86">
        <f t="shared" si="138"/>
        <v>1.9164366465623864E-6</v>
      </c>
      <c r="HS121" s="86">
        <f t="shared" si="143"/>
        <v>2.1387618394990392E-11</v>
      </c>
      <c r="HT121" s="86">
        <f t="shared" si="143"/>
        <v>7.1875454441747578E-9</v>
      </c>
      <c r="HU121" s="86">
        <f t="shared" si="143"/>
        <v>6.9233890810688808E-9</v>
      </c>
      <c r="HV121" s="86">
        <f t="shared" si="143"/>
        <v>2.6098971330578076E-13</v>
      </c>
      <c r="HW121" s="86">
        <f t="shared" si="143"/>
        <v>1.4652256372236856E-12</v>
      </c>
      <c r="HX121" s="86">
        <f t="shared" si="143"/>
        <v>1.8117018961320524E-13</v>
      </c>
      <c r="HY121" s="86">
        <f t="shared" si="143"/>
        <v>3.5291270535056026E-12</v>
      </c>
      <c r="HZ121" s="86">
        <f t="shared" si="143"/>
        <v>3.6034931302382762E-11</v>
      </c>
      <c r="IA121" s="86">
        <f t="shared" si="143"/>
        <v>4.8307636360753325E-10</v>
      </c>
      <c r="IB121" s="86">
        <f t="shared" si="143"/>
        <v>7.6150408586184678E-12</v>
      </c>
      <c r="IC121" s="86">
        <f t="shared" si="143"/>
        <v>9.7979902616496067E-13</v>
      </c>
      <c r="ID121" s="86">
        <f t="shared" si="143"/>
        <v>2.0118065418116861E-13</v>
      </c>
      <c r="IE121" s="86">
        <f t="shared" si="143"/>
        <v>5.0340130293032208E-14</v>
      </c>
      <c r="IF121" s="86">
        <f t="shared" si="143"/>
        <v>1.5197455256957655E-11</v>
      </c>
      <c r="IG121" s="86">
        <f t="shared" si="143"/>
        <v>4.0507939660867723E-8</v>
      </c>
      <c r="II121" s="86">
        <f t="shared" si="144"/>
        <v>4.4312239744475769E-77</v>
      </c>
      <c r="IJ121" s="86">
        <f t="shared" si="144"/>
        <v>1.3708221653636623E-61</v>
      </c>
      <c r="IK121" s="86">
        <f t="shared" si="144"/>
        <v>7.4713249286347258E-65</v>
      </c>
      <c r="IL121" s="86">
        <f t="shared" si="144"/>
        <v>2.6484319005430864E-95</v>
      </c>
      <c r="IM121" s="86">
        <f t="shared" si="144"/>
        <v>1.4677156837206629E-90</v>
      </c>
      <c r="IN121" s="86">
        <f t="shared" si="144"/>
        <v>6.6927916959401889E-96</v>
      </c>
      <c r="IO121" s="86">
        <f t="shared" si="144"/>
        <v>3.9259824053070408E-90</v>
      </c>
      <c r="IP121" s="86">
        <f t="shared" si="144"/>
        <v>7.9931406866690369E-81</v>
      </c>
      <c r="IQ121" s="86">
        <f t="shared" si="144"/>
        <v>5.3911004960645204E-76</v>
      </c>
      <c r="IR121" s="86">
        <f t="shared" si="144"/>
        <v>2.9899572562316251E-86</v>
      </c>
      <c r="IS121" s="86">
        <f t="shared" si="144"/>
        <v>1.7877866437564467E-89</v>
      </c>
      <c r="IT121" s="86">
        <f t="shared" si="144"/>
        <v>1.0376970657983621E-91</v>
      </c>
      <c r="IU121" s="86">
        <f t="shared" si="144"/>
        <v>4.8751280947018417E-94</v>
      </c>
      <c r="IV121" s="86">
        <f t="shared" si="144"/>
        <v>2.8629708441213533E-48</v>
      </c>
      <c r="IW121" s="86">
        <f t="shared" si="144"/>
        <v>1.5991365196027286E-31</v>
      </c>
      <c r="IY121" s="86">
        <f t="shared" si="145"/>
        <v>8.3613861094910518E-3</v>
      </c>
      <c r="IZ121" s="86">
        <f t="shared" si="145"/>
        <v>2.4810082778884236E-5</v>
      </c>
      <c r="JA121" s="86">
        <f t="shared" si="145"/>
        <v>3.9288651617733147E-6</v>
      </c>
      <c r="JB121" s="86">
        <f t="shared" si="145"/>
        <v>5.0337780176346538E-7</v>
      </c>
      <c r="JC121" s="86">
        <f t="shared" si="145"/>
        <v>5.8673849274169128E-8</v>
      </c>
      <c r="JD121" s="86">
        <f t="shared" si="145"/>
        <v>2.4846657861562128E-9</v>
      </c>
      <c r="JE121" s="86">
        <f t="shared" si="145"/>
        <v>1.5050910856981896E-9</v>
      </c>
      <c r="JF121" s="86">
        <f t="shared" si="145"/>
        <v>6.428692994130032E-11</v>
      </c>
      <c r="JG121" s="86">
        <f t="shared" si="145"/>
        <v>1.5115181522904194E-8</v>
      </c>
      <c r="JH121" s="86">
        <f t="shared" si="145"/>
        <v>8.9177274565348482E-10</v>
      </c>
      <c r="JI121" s="86">
        <f t="shared" si="145"/>
        <v>1.0449166648525878E-7</v>
      </c>
      <c r="JJ121" s="86">
        <f t="shared" si="145"/>
        <v>2.4293395246970501E-6</v>
      </c>
      <c r="JK121" s="86">
        <f t="shared" si="145"/>
        <v>4.1650061505623839E-5</v>
      </c>
      <c r="JL121" s="86">
        <f t="shared" si="145"/>
        <v>1.7976013522987588E-4</v>
      </c>
      <c r="JM121" s="86">
        <f t="shared" si="145"/>
        <v>1.9569445862232542E-6</v>
      </c>
    </row>
    <row r="122" spans="2:273" x14ac:dyDescent="0.25">
      <c r="B122" s="2">
        <v>95</v>
      </c>
      <c r="C122" s="37">
        <v>58.82</v>
      </c>
      <c r="D122" s="37">
        <v>57.671999999999997</v>
      </c>
      <c r="E122" s="37">
        <v>56.18</v>
      </c>
      <c r="F122" s="37">
        <v>56.77</v>
      </c>
      <c r="G122" s="37">
        <v>55.802999999999997</v>
      </c>
      <c r="H122" s="37">
        <v>58.2</v>
      </c>
      <c r="I122" s="37">
        <v>60.35</v>
      </c>
      <c r="J122" s="37">
        <v>57.783000000000001</v>
      </c>
      <c r="K122" s="37">
        <v>54.689</v>
      </c>
      <c r="L122" s="37">
        <v>56.884999999999998</v>
      </c>
      <c r="M122" s="37">
        <v>59.18</v>
      </c>
      <c r="N122" s="37">
        <v>61.18</v>
      </c>
      <c r="O122" s="37">
        <v>60</v>
      </c>
      <c r="P122" s="37">
        <v>58.802999999999997</v>
      </c>
      <c r="Q122" s="37">
        <v>59.360999999999997</v>
      </c>
      <c r="S122" s="4">
        <f t="shared" si="146"/>
        <v>60.494559361105871</v>
      </c>
      <c r="T122" s="4">
        <f t="shared" si="146"/>
        <v>58.705091729378154</v>
      </c>
      <c r="U122" s="4">
        <f t="shared" si="146"/>
        <v>57.079418934309523</v>
      </c>
      <c r="V122" s="4">
        <f t="shared" si="146"/>
        <v>57.316126026276862</v>
      </c>
      <c r="W122" s="4">
        <f t="shared" si="146"/>
        <v>56.195645948458157</v>
      </c>
      <c r="X122" s="4">
        <f t="shared" si="146"/>
        <v>59.068703000253805</v>
      </c>
      <c r="Y122" s="4">
        <f t="shared" si="146"/>
        <v>60.956911098944076</v>
      </c>
      <c r="Z122" s="4">
        <f t="shared" si="146"/>
        <v>58.057546519822033</v>
      </c>
      <c r="AA122" s="4">
        <f t="shared" si="146"/>
        <v>56.485177309951894</v>
      </c>
      <c r="AB122" s="4">
        <f t="shared" si="146"/>
        <v>56.992642241873256</v>
      </c>
      <c r="AC122" s="4">
        <f t="shared" si="146"/>
        <v>59.751044971542441</v>
      </c>
      <c r="AD122" s="4">
        <f t="shared" si="146"/>
        <v>61.28837190440867</v>
      </c>
      <c r="AE122" s="4">
        <f t="shared" si="146"/>
        <v>60.922679120476985</v>
      </c>
      <c r="AF122" s="4">
        <f t="shared" si="146"/>
        <v>60.15533894196053</v>
      </c>
      <c r="AG122" s="4">
        <f t="shared" si="146"/>
        <v>60.549669327451845</v>
      </c>
      <c r="AI122" s="4">
        <f t="shared" si="147"/>
        <v>-1.6745593611058709</v>
      </c>
      <c r="AJ122" s="4">
        <f t="shared" si="147"/>
        <v>-1.0330917293781567</v>
      </c>
      <c r="AK122" s="4">
        <f t="shared" si="147"/>
        <v>-0.89941893430952291</v>
      </c>
      <c r="AL122" s="4">
        <f t="shared" si="147"/>
        <v>-0.54612602627685902</v>
      </c>
      <c r="AM122" s="4">
        <f t="shared" si="147"/>
        <v>-0.39264594845815992</v>
      </c>
      <c r="AN122" s="4">
        <f t="shared" si="147"/>
        <v>-0.86870300025380232</v>
      </c>
      <c r="AO122" s="4">
        <f t="shared" si="147"/>
        <v>-0.60691109894407447</v>
      </c>
      <c r="AP122" s="4">
        <f t="shared" si="147"/>
        <v>-0.2745465198220316</v>
      </c>
      <c r="AQ122" s="4">
        <f t="shared" si="147"/>
        <v>-1.7961773099518936</v>
      </c>
      <c r="AR122" s="4">
        <f t="shared" si="147"/>
        <v>-0.10764224187325766</v>
      </c>
      <c r="AS122" s="4">
        <f t="shared" si="147"/>
        <v>-0.57104497154244171</v>
      </c>
      <c r="AT122" s="4">
        <f t="shared" si="147"/>
        <v>-0.10837190440867062</v>
      </c>
      <c r="AU122" s="4">
        <f t="shared" si="147"/>
        <v>-0.9226791204769853</v>
      </c>
      <c r="AV122" s="4">
        <f t="shared" si="147"/>
        <v>-1.3523389419605323</v>
      </c>
      <c r="AW122" s="4">
        <f t="shared" si="147"/>
        <v>-1.1886693274518478</v>
      </c>
      <c r="AY122" s="2">
        <f t="shared" si="139"/>
        <v>60.388597291184944</v>
      </c>
      <c r="AZ122" s="2">
        <f t="shared" si="139"/>
        <v>58.704996567463581</v>
      </c>
      <c r="BA122" s="2">
        <f t="shared" si="139"/>
        <v>57.079407336089218</v>
      </c>
      <c r="BB122" s="2">
        <f t="shared" si="139"/>
        <v>57.316125508342971</v>
      </c>
      <c r="BC122" s="2">
        <f t="shared" si="139"/>
        <v>56.195645902797885</v>
      </c>
      <c r="BD122" s="2">
        <f t="shared" si="139"/>
        <v>59.068702999184126</v>
      </c>
      <c r="BE122" s="2">
        <f t="shared" si="139"/>
        <v>60.956911094240446</v>
      </c>
      <c r="BF122" s="2">
        <f t="shared" si="139"/>
        <v>58.057546480394606</v>
      </c>
      <c r="BG122" s="2">
        <f t="shared" si="139"/>
        <v>56.485176817363531</v>
      </c>
      <c r="BH122" s="2">
        <f t="shared" si="139"/>
        <v>56.992642230119692</v>
      </c>
      <c r="BI122" s="2">
        <f t="shared" si="139"/>
        <v>59.751044882369492</v>
      </c>
      <c r="BJ122" s="2">
        <f t="shared" si="139"/>
        <v>61.288367925506265</v>
      </c>
      <c r="BK122" s="2">
        <f t="shared" si="139"/>
        <v>60.922547138787962</v>
      </c>
      <c r="BL122" s="2">
        <f t="shared" si="139"/>
        <v>60.154617513660924</v>
      </c>
      <c r="BM122" s="2">
        <f t="shared" si="139"/>
        <v>60.549578279611509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58.82</v>
      </c>
      <c r="CF122" s="2">
        <f t="shared" si="140"/>
        <v>57.671999999999997</v>
      </c>
      <c r="CG122" s="2">
        <f t="shared" si="140"/>
        <v>56.18</v>
      </c>
      <c r="CH122" s="2">
        <f t="shared" si="140"/>
        <v>56.77</v>
      </c>
      <c r="CI122" s="2">
        <f t="shared" si="140"/>
        <v>55.802999999999997</v>
      </c>
      <c r="CJ122" s="2">
        <f t="shared" si="140"/>
        <v>58.2</v>
      </c>
      <c r="CK122" s="2">
        <f t="shared" si="140"/>
        <v>60.35</v>
      </c>
      <c r="CL122" s="2">
        <f t="shared" si="140"/>
        <v>57.783000000000001</v>
      </c>
      <c r="CM122" s="2">
        <f t="shared" si="140"/>
        <v>54.689</v>
      </c>
      <c r="CN122" s="2">
        <f t="shared" si="140"/>
        <v>56.884999999999998</v>
      </c>
      <c r="CO122" s="2">
        <f t="shared" si="140"/>
        <v>59.18</v>
      </c>
      <c r="CP122" s="2">
        <f t="shared" si="140"/>
        <v>61.18</v>
      </c>
      <c r="CQ122" s="2">
        <f t="shared" si="140"/>
        <v>60</v>
      </c>
      <c r="CR122" s="2">
        <f t="shared" si="140"/>
        <v>58.802999999999997</v>
      </c>
      <c r="CS122" s="2">
        <f t="shared" si="140"/>
        <v>59.360999999999997</v>
      </c>
      <c r="CU122" s="2">
        <f t="shared" si="110"/>
        <v>58.82</v>
      </c>
      <c r="CV122" s="2">
        <f t="shared" si="111"/>
        <v>57.671999999999997</v>
      </c>
      <c r="CW122" s="2">
        <f t="shared" si="112"/>
        <v>56.18</v>
      </c>
      <c r="CX122" s="2">
        <f t="shared" si="113"/>
        <v>56.77</v>
      </c>
      <c r="CY122" s="2">
        <f t="shared" si="114"/>
        <v>55.802999999999997</v>
      </c>
      <c r="CZ122" s="2">
        <f t="shared" si="115"/>
        <v>58.2</v>
      </c>
      <c r="DA122" s="2">
        <f t="shared" si="116"/>
        <v>60.35</v>
      </c>
      <c r="DB122" s="2">
        <f t="shared" si="117"/>
        <v>57.783000000000001</v>
      </c>
      <c r="DC122" s="2">
        <f t="shared" si="118"/>
        <v>54.689</v>
      </c>
      <c r="DD122" s="2">
        <f t="shared" si="119"/>
        <v>56.884999999999998</v>
      </c>
      <c r="DE122" s="2">
        <f t="shared" si="120"/>
        <v>59.18</v>
      </c>
      <c r="DF122" s="2">
        <f t="shared" si="121"/>
        <v>61.18</v>
      </c>
      <c r="DG122" s="2">
        <f t="shared" si="122"/>
        <v>60</v>
      </c>
      <c r="DH122" s="2">
        <f t="shared" si="123"/>
        <v>58.802999999999997</v>
      </c>
      <c r="DI122" s="2">
        <f t="shared" si="124"/>
        <v>59.360999999999997</v>
      </c>
      <c r="DK122" s="2">
        <f t="shared" si="148"/>
        <v>90.305721669037453</v>
      </c>
      <c r="DL122" s="2">
        <f t="shared" si="148"/>
        <v>93.574816063026589</v>
      </c>
      <c r="DM122" s="2">
        <f t="shared" si="148"/>
        <v>85.447028558923279</v>
      </c>
      <c r="DN122" s="2">
        <f t="shared" si="148"/>
        <v>86.651827526132422</v>
      </c>
      <c r="DO122" s="2">
        <f t="shared" si="148"/>
        <v>87.140571428571405</v>
      </c>
      <c r="DP122" s="2">
        <f t="shared" si="148"/>
        <v>83.350180313588851</v>
      </c>
      <c r="DQ122" s="2">
        <f t="shared" si="148"/>
        <v>84.904056566604126</v>
      </c>
      <c r="DR122" s="2">
        <f t="shared" si="148"/>
        <v>93.166816416510329</v>
      </c>
      <c r="DS122" s="2">
        <f t="shared" si="148"/>
        <v>85.442613508442776</v>
      </c>
      <c r="DT122" s="2">
        <f t="shared" si="148"/>
        <v>85.853877110694171</v>
      </c>
      <c r="DU122" s="2">
        <f t="shared" si="148"/>
        <v>85.144251417004057</v>
      </c>
      <c r="DV122" s="2">
        <f t="shared" si="148"/>
        <v>87.367996515679437</v>
      </c>
      <c r="DW122" s="2">
        <f t="shared" si="148"/>
        <v>91.864800844277681</v>
      </c>
      <c r="DX122" s="2">
        <f t="shared" si="148"/>
        <v>93.683878002699075</v>
      </c>
      <c r="DY122" s="2">
        <f t="shared" si="148"/>
        <v>84.809397543988268</v>
      </c>
      <c r="EA122" s="2">
        <f t="shared" si="152"/>
        <v>60.247140023281005</v>
      </c>
      <c r="EB122" s="2">
        <f t="shared" si="152"/>
        <v>58.522878989959516</v>
      </c>
      <c r="EC122" s="2">
        <f t="shared" si="152"/>
        <v>56.925508803165179</v>
      </c>
      <c r="ED122" s="2">
        <f t="shared" si="152"/>
        <v>57.119693381395507</v>
      </c>
      <c r="EE122" s="2">
        <f t="shared" si="151"/>
        <v>55.988143366495365</v>
      </c>
      <c r="EF122" s="2">
        <f t="shared" si="151"/>
        <v>58.901224042188119</v>
      </c>
      <c r="EG122" s="2">
        <f t="shared" si="151"/>
        <v>60.807836849622603</v>
      </c>
      <c r="EH122" s="2">
        <f t="shared" si="151"/>
        <v>57.836996018312448</v>
      </c>
      <c r="EI122" s="2">
        <f t="shared" si="151"/>
        <v>56.308425213990773</v>
      </c>
      <c r="EJ122" s="2">
        <f t="shared" si="151"/>
        <v>56.802082091399399</v>
      </c>
      <c r="EK122" s="2">
        <f t="shared" si="151"/>
        <v>59.571596096499164</v>
      </c>
      <c r="EL122" s="2">
        <f t="shared" si="151"/>
        <v>61.111009937286035</v>
      </c>
      <c r="EM122" s="2">
        <f t="shared" si="135"/>
        <v>60.71760457891753</v>
      </c>
      <c r="EN122" s="2">
        <f t="shared" si="135"/>
        <v>59.913764426986631</v>
      </c>
      <c r="EO122" s="2">
        <f t="shared" si="135"/>
        <v>60.33922037981575</v>
      </c>
      <c r="EQ122" s="2">
        <f t="shared" si="149"/>
        <v>59.455552459277413</v>
      </c>
      <c r="ER122" s="2">
        <f t="shared" si="149"/>
        <v>58.147962598204977</v>
      </c>
      <c r="ES122" s="2">
        <f t="shared" si="149"/>
        <v>56.867195651864144</v>
      </c>
      <c r="ET122" s="2">
        <f t="shared" si="149"/>
        <v>57.024880672605434</v>
      </c>
      <c r="EU122" s="2">
        <f t="shared" si="149"/>
        <v>56.198079729575532</v>
      </c>
      <c r="EV122" s="2">
        <f t="shared" si="149"/>
        <v>58.967153820766057</v>
      </c>
      <c r="EW122" s="2">
        <f t="shared" si="149"/>
        <v>60.506790446819153</v>
      </c>
      <c r="EX122" s="2">
        <f t="shared" si="149"/>
        <v>57.765013830459807</v>
      </c>
      <c r="EY122" s="2">
        <f t="shared" si="149"/>
        <v>56.244999005813213</v>
      </c>
      <c r="EZ122" s="2">
        <f t="shared" si="149"/>
        <v>56.581633739481845</v>
      </c>
      <c r="FA122" s="2">
        <f t="shared" si="149"/>
        <v>59.361114158181984</v>
      </c>
      <c r="FB122" s="2">
        <f t="shared" si="149"/>
        <v>61.166807513895755</v>
      </c>
      <c r="FC122" s="2">
        <f t="shared" si="149"/>
        <v>60.385854419061303</v>
      </c>
      <c r="FD122" s="2">
        <f t="shared" si="149"/>
        <v>59.350411263642755</v>
      </c>
      <c r="FE122" s="2">
        <f t="shared" si="149"/>
        <v>60.2639929776796</v>
      </c>
      <c r="FG122" s="2">
        <f t="shared" si="150"/>
        <v>0.99521456260702612</v>
      </c>
      <c r="FH122" s="2">
        <f t="shared" si="150"/>
        <v>0.99475614013329872</v>
      </c>
      <c r="FI122" s="2">
        <f t="shared" si="150"/>
        <v>0.99459454170753347</v>
      </c>
      <c r="FJ122" s="2">
        <f t="shared" si="150"/>
        <v>0.99333517254898152</v>
      </c>
      <c r="FK122" s="2">
        <f t="shared" si="150"/>
        <v>0.99336480376614922</v>
      </c>
      <c r="FL122" s="2">
        <f t="shared" si="150"/>
        <v>0.9931596482564865</v>
      </c>
      <c r="FM122" s="2">
        <f t="shared" si="150"/>
        <v>0.99375848648046072</v>
      </c>
      <c r="FN122" s="2">
        <f t="shared" si="150"/>
        <v>0.99374667351442381</v>
      </c>
      <c r="FO122" s="2">
        <f t="shared" si="150"/>
        <v>0.9939200171576793</v>
      </c>
      <c r="FP122" s="2">
        <f t="shared" si="150"/>
        <v>0.99340455365007163</v>
      </c>
      <c r="FQ122" s="2">
        <f t="shared" si="150"/>
        <v>0.99295042046923732</v>
      </c>
      <c r="FR122" s="2">
        <f t="shared" si="150"/>
        <v>0.99325242272480097</v>
      </c>
      <c r="FS122" s="2">
        <f t="shared" si="150"/>
        <v>0.99338801858849268</v>
      </c>
      <c r="FT122" s="2">
        <f t="shared" si="150"/>
        <v>0.99282898560682586</v>
      </c>
      <c r="FU122" s="2">
        <f t="shared" si="150"/>
        <v>0.99139764183040613</v>
      </c>
      <c r="FW122" s="2">
        <f t="shared" si="141"/>
        <v>3.0144393266516639E-3</v>
      </c>
      <c r="FX122" s="2">
        <f t="shared" si="141"/>
        <v>4.5073211006325907E-3</v>
      </c>
      <c r="FY122" s="2">
        <f t="shared" si="141"/>
        <v>4.6876656016072481E-3</v>
      </c>
      <c r="FZ122" s="2">
        <f t="shared" si="141"/>
        <v>4.1603218869882795E-3</v>
      </c>
      <c r="GA122" s="2">
        <f t="shared" si="141"/>
        <v>3.8109784221637849E-3</v>
      </c>
      <c r="GB122" s="2">
        <f t="shared" si="141"/>
        <v>3.6325973332793807E-3</v>
      </c>
      <c r="GC122" s="2">
        <f t="shared" si="141"/>
        <v>4.3934639416820295E-3</v>
      </c>
      <c r="GD122" s="2">
        <f t="shared" si="141"/>
        <v>5.2574054198046205E-3</v>
      </c>
      <c r="GE122" s="2">
        <f t="shared" si="141"/>
        <v>6.0505206520075948E-3</v>
      </c>
      <c r="GF122" s="2">
        <f t="shared" si="141"/>
        <v>4.7603744344366606E-3</v>
      </c>
      <c r="GG122" s="2">
        <f t="shared" si="141"/>
        <v>3.9323166204555064E-3</v>
      </c>
      <c r="GH122" s="2">
        <f t="shared" si="141"/>
        <v>3.3503653744211795E-3</v>
      </c>
      <c r="GI122" s="2">
        <f t="shared" si="141"/>
        <v>3.0207155201823844E-3</v>
      </c>
      <c r="GJ122" s="2">
        <f t="shared" si="141"/>
        <v>2.3304809872205386E-3</v>
      </c>
      <c r="GK122" s="2">
        <f t="shared" si="141"/>
        <v>1.9052717466559008E-3</v>
      </c>
      <c r="GM122" s="86">
        <f t="shared" si="142"/>
        <v>3.2791536281616683E-20</v>
      </c>
      <c r="GN122" s="86">
        <f t="shared" si="142"/>
        <v>9.8034867393101341E-41</v>
      </c>
      <c r="GO122" s="86">
        <f t="shared" si="142"/>
        <v>5.2620529070062583E-42</v>
      </c>
      <c r="GP122" s="86">
        <f t="shared" si="142"/>
        <v>2.1800590347548438E-49</v>
      </c>
      <c r="GQ122" s="86">
        <f t="shared" si="142"/>
        <v>6.5373752597259856E-60</v>
      </c>
      <c r="GR122" s="86">
        <f t="shared" si="142"/>
        <v>9.5633404091063297E-75</v>
      </c>
      <c r="GS122" s="86">
        <f t="shared" si="142"/>
        <v>7.3781099426093434E-82</v>
      </c>
      <c r="GT122" s="86">
        <f t="shared" si="142"/>
        <v>1.1289593702154845E-77</v>
      </c>
      <c r="GU122" s="86">
        <f t="shared" si="142"/>
        <v>2.0614965591262984E-89</v>
      </c>
      <c r="GV122" s="86">
        <f t="shared" si="142"/>
        <v>6.6919551206571004E-59</v>
      </c>
      <c r="GW122" s="86">
        <f t="shared" si="142"/>
        <v>1.3684764408764864E-51</v>
      </c>
      <c r="GX122" s="86">
        <f t="shared" si="142"/>
        <v>3.3721436516364742E-46</v>
      </c>
      <c r="GY122" s="86">
        <f t="shared" si="142"/>
        <v>3.6715651900178959E-41</v>
      </c>
      <c r="GZ122" s="86">
        <f t="shared" si="142"/>
        <v>5.7994940972110761E-32</v>
      </c>
      <c r="HA122" s="86">
        <f t="shared" si="142"/>
        <v>1.5975721461494488E-50</v>
      </c>
      <c r="HC122" s="86">
        <f t="shared" si="73"/>
        <v>3.677055129989803E-3</v>
      </c>
      <c r="HD122" s="86">
        <f t="shared" si="73"/>
        <v>3.0482510013466208E-6</v>
      </c>
      <c r="HE122" s="86">
        <f t="shared" si="73"/>
        <v>4.1499504864138942E-7</v>
      </c>
      <c r="HF122" s="86">
        <f t="shared" si="73"/>
        <v>3.9013474972863271E-8</v>
      </c>
      <c r="HG122" s="86">
        <f t="shared" si="73"/>
        <v>2.8433111065048095E-9</v>
      </c>
      <c r="HH122" s="86">
        <f t="shared" si="73"/>
        <v>5.4081914263175191E-11</v>
      </c>
      <c r="HI122" s="86">
        <f t="shared" si="138"/>
        <v>3.6598749187439557E-11</v>
      </c>
      <c r="HJ122" s="86">
        <f t="shared" si="138"/>
        <v>4.3804382558746631E-13</v>
      </c>
      <c r="HK122" s="86">
        <f t="shared" si="138"/>
        <v>1.0201947063259612E-9</v>
      </c>
      <c r="HL122" s="86">
        <f t="shared" si="138"/>
        <v>2.6590598853966929E-11</v>
      </c>
      <c r="HM122" s="86">
        <f t="shared" si="138"/>
        <v>5.583668872438663E-9</v>
      </c>
      <c r="HN122" s="86">
        <f t="shared" si="138"/>
        <v>1.9116209313352889E-7</v>
      </c>
      <c r="HO122" s="86">
        <f t="shared" si="138"/>
        <v>5.1501074640913356E-6</v>
      </c>
      <c r="HP122" s="86">
        <f t="shared" si="138"/>
        <v>3.0049993098888447E-5</v>
      </c>
      <c r="HQ122" s="86">
        <f t="shared" si="138"/>
        <v>1.5028708029552217E-7</v>
      </c>
      <c r="HS122" s="86">
        <f t="shared" si="143"/>
        <v>8.8132551577278121E-11</v>
      </c>
      <c r="HT122" s="86">
        <f t="shared" si="143"/>
        <v>2.3317317874064086E-8</v>
      </c>
      <c r="HU122" s="86">
        <f t="shared" si="143"/>
        <v>2.3400941158819796E-8</v>
      </c>
      <c r="HV122" s="86">
        <f t="shared" si="143"/>
        <v>1.6034603621487584E-12</v>
      </c>
      <c r="HW122" s="86">
        <f t="shared" si="143"/>
        <v>7.9203141704724574E-12</v>
      </c>
      <c r="HX122" s="86">
        <f t="shared" si="143"/>
        <v>1.0851607245751151E-12</v>
      </c>
      <c r="HY122" s="86">
        <f t="shared" si="143"/>
        <v>1.9259138754823596E-11</v>
      </c>
      <c r="HZ122" s="86">
        <f t="shared" si="143"/>
        <v>1.7523360763925654E-10</v>
      </c>
      <c r="IA122" s="86">
        <f t="shared" si="143"/>
        <v>2.1281589128988624E-9</v>
      </c>
      <c r="IB122" s="86">
        <f t="shared" si="143"/>
        <v>3.9975428030595063E-11</v>
      </c>
      <c r="IC122" s="86">
        <f t="shared" si="143"/>
        <v>5.3602285210608981E-12</v>
      </c>
      <c r="ID122" s="86">
        <f t="shared" si="143"/>
        <v>1.1268066606935698E-12</v>
      </c>
      <c r="IE122" s="86">
        <f t="shared" si="143"/>
        <v>2.915401924208913E-13</v>
      </c>
      <c r="IF122" s="86">
        <f t="shared" si="143"/>
        <v>5.9105566636539847E-11</v>
      </c>
      <c r="IG122" s="86">
        <f t="shared" si="143"/>
        <v>9.5377272626416269E-8</v>
      </c>
      <c r="II122" s="86">
        <f t="shared" si="144"/>
        <v>9.5228630870388137E-75</v>
      </c>
      <c r="IJ122" s="86">
        <f t="shared" si="144"/>
        <v>1.3352017638442523E-59</v>
      </c>
      <c r="IK122" s="86">
        <f t="shared" si="144"/>
        <v>9.6652045740725942E-63</v>
      </c>
      <c r="IL122" s="86">
        <f t="shared" si="144"/>
        <v>3.0594501829721881E-92</v>
      </c>
      <c r="IM122" s="86">
        <f t="shared" si="144"/>
        <v>1.0695639983431719E-87</v>
      </c>
      <c r="IN122" s="86">
        <f t="shared" si="144"/>
        <v>6.8367786858909393E-93</v>
      </c>
      <c r="IO122" s="86">
        <f t="shared" si="144"/>
        <v>3.2801893603105097E-87</v>
      </c>
      <c r="IP122" s="86">
        <f t="shared" si="144"/>
        <v>4.0252156297455159E-78</v>
      </c>
      <c r="IQ122" s="86">
        <f t="shared" si="144"/>
        <v>2.174371308341554E-73</v>
      </c>
      <c r="IR122" s="86">
        <f t="shared" si="144"/>
        <v>2.0438120247727574E-83</v>
      </c>
      <c r="IS122" s="86">
        <f t="shared" si="144"/>
        <v>1.2462085189391737E-86</v>
      </c>
      <c r="IT122" s="86">
        <f t="shared" si="144"/>
        <v>7.1030459640898941E-89</v>
      </c>
      <c r="IU122" s="86">
        <f t="shared" si="144"/>
        <v>3.5139665032532135E-91</v>
      </c>
      <c r="IV122" s="86">
        <f t="shared" si="144"/>
        <v>6.8986407116373781E-47</v>
      </c>
      <c r="IW122" s="86">
        <f t="shared" si="144"/>
        <v>1.1559027631751026E-30</v>
      </c>
      <c r="IY122" s="86">
        <f t="shared" si="145"/>
        <v>3.6770552181223546E-3</v>
      </c>
      <c r="IZ122" s="86">
        <f t="shared" si="145"/>
        <v>3.071568319220685E-6</v>
      </c>
      <c r="JA122" s="86">
        <f t="shared" si="145"/>
        <v>4.3839598980020919E-7</v>
      </c>
      <c r="JB122" s="86">
        <f t="shared" si="145"/>
        <v>3.9015078433225417E-8</v>
      </c>
      <c r="JC122" s="86">
        <f t="shared" si="145"/>
        <v>2.8512314206752821E-9</v>
      </c>
      <c r="JD122" s="86">
        <f t="shared" si="145"/>
        <v>5.5167074987750308E-11</v>
      </c>
      <c r="JE122" s="86">
        <f t="shared" si="145"/>
        <v>5.5857887942263152E-11</v>
      </c>
      <c r="JF122" s="86">
        <f t="shared" si="145"/>
        <v>1.7567165146484402E-10</v>
      </c>
      <c r="JG122" s="86">
        <f t="shared" si="145"/>
        <v>3.1483536192248236E-9</v>
      </c>
      <c r="JH122" s="86">
        <f t="shared" si="145"/>
        <v>6.6566026884561992E-11</v>
      </c>
      <c r="JI122" s="86">
        <f t="shared" si="145"/>
        <v>5.5890291009597237E-9</v>
      </c>
      <c r="JJ122" s="86">
        <f t="shared" si="145"/>
        <v>1.9116321994018958E-7</v>
      </c>
      <c r="JK122" s="86">
        <f t="shared" si="145"/>
        <v>5.1501077556315278E-6</v>
      </c>
      <c r="JL122" s="86">
        <f t="shared" si="145"/>
        <v>3.0050052204455082E-5</v>
      </c>
      <c r="JM122" s="86">
        <f t="shared" si="145"/>
        <v>2.4566435292193845E-7</v>
      </c>
    </row>
    <row r="123" spans="2:273" x14ac:dyDescent="0.25">
      <c r="B123" s="2">
        <v>96</v>
      </c>
      <c r="C123" s="37">
        <v>60.311</v>
      </c>
      <c r="D123" s="37">
        <v>56.884999999999998</v>
      </c>
      <c r="E123" s="37">
        <v>56.262</v>
      </c>
      <c r="F123" s="37">
        <v>57.213000000000001</v>
      </c>
      <c r="G123" s="37">
        <v>55.622999999999998</v>
      </c>
      <c r="H123" s="37">
        <v>58.067</v>
      </c>
      <c r="I123" s="37">
        <v>61.033000000000001</v>
      </c>
      <c r="J123" s="37">
        <v>58.067</v>
      </c>
      <c r="K123" s="37">
        <v>55.802999999999997</v>
      </c>
      <c r="L123" s="37">
        <v>57.655999999999999</v>
      </c>
      <c r="M123" s="37">
        <v>59.459000000000003</v>
      </c>
      <c r="N123" s="37">
        <v>59.786999999999999</v>
      </c>
      <c r="O123" s="37">
        <v>60.917999999999999</v>
      </c>
      <c r="P123" s="37">
        <v>60.066000000000003</v>
      </c>
      <c r="Q123" s="37">
        <v>57.704999999999998</v>
      </c>
      <c r="S123" s="4">
        <f t="shared" si="146"/>
        <v>60.245739521888034</v>
      </c>
      <c r="T123" s="4">
        <f t="shared" si="146"/>
        <v>58.542034663045996</v>
      </c>
      <c r="U123" s="4">
        <f t="shared" si="146"/>
        <v>56.953324001271675</v>
      </c>
      <c r="V123" s="4">
        <f t="shared" si="146"/>
        <v>57.177353641078042</v>
      </c>
      <c r="W123" s="4">
        <f t="shared" si="146"/>
        <v>56.10243204556793</v>
      </c>
      <c r="X123" s="4">
        <f t="shared" si="146"/>
        <v>58.947646127037331</v>
      </c>
      <c r="Y123" s="4">
        <f t="shared" si="146"/>
        <v>60.772930457628519</v>
      </c>
      <c r="Z123" s="4">
        <f t="shared" si="146"/>
        <v>57.929575386052186</v>
      </c>
      <c r="AA123" s="4">
        <f t="shared" si="146"/>
        <v>56.371981851052269</v>
      </c>
      <c r="AB123" s="4">
        <f t="shared" si="146"/>
        <v>56.870918370724326</v>
      </c>
      <c r="AC123" s="4">
        <f t="shared" si="146"/>
        <v>59.613206243992764</v>
      </c>
      <c r="AD123" s="4">
        <f t="shared" si="146"/>
        <v>61.150093238017561</v>
      </c>
      <c r="AE123" s="4">
        <f t="shared" si="146"/>
        <v>60.754934919774975</v>
      </c>
      <c r="AF123" s="4">
        <f t="shared" si="146"/>
        <v>59.997887312969659</v>
      </c>
      <c r="AG123" s="4">
        <f t="shared" si="146"/>
        <v>60.416114240910389</v>
      </c>
      <c r="AI123" s="4">
        <f t="shared" si="147"/>
        <v>6.5260478111966336E-2</v>
      </c>
      <c r="AJ123" s="4">
        <f t="shared" si="147"/>
        <v>-1.657034663045998</v>
      </c>
      <c r="AK123" s="4">
        <f t="shared" si="147"/>
        <v>-0.69132400127167415</v>
      </c>
      <c r="AL123" s="4">
        <f t="shared" si="147"/>
        <v>3.5646358921958665E-2</v>
      </c>
      <c r="AM123" s="4">
        <f t="shared" si="147"/>
        <v>-0.47943204556793262</v>
      </c>
      <c r="AN123" s="4">
        <f t="shared" si="147"/>
        <v>-0.88064612703733047</v>
      </c>
      <c r="AO123" s="4">
        <f t="shared" si="147"/>
        <v>0.2600695423714825</v>
      </c>
      <c r="AP123" s="4">
        <f t="shared" si="147"/>
        <v>0.13742461394781458</v>
      </c>
      <c r="AQ123" s="4">
        <f t="shared" si="147"/>
        <v>-0.56898185105227128</v>
      </c>
      <c r="AR123" s="4">
        <f t="shared" si="147"/>
        <v>0.78508162927567327</v>
      </c>
      <c r="AS123" s="4">
        <f t="shared" si="147"/>
        <v>-0.15420624399276051</v>
      </c>
      <c r="AT123" s="4">
        <f t="shared" si="147"/>
        <v>-1.3630932380175622</v>
      </c>
      <c r="AU123" s="4">
        <f t="shared" si="147"/>
        <v>0.16306508022502442</v>
      </c>
      <c r="AV123" s="4">
        <f t="shared" si="147"/>
        <v>6.8112687030343011E-2</v>
      </c>
      <c r="AW123" s="4">
        <f t="shared" si="147"/>
        <v>-2.7111142409103905</v>
      </c>
      <c r="AY123" s="2">
        <f t="shared" si="139"/>
        <v>60.210793046991625</v>
      </c>
      <c r="AZ123" s="2">
        <f t="shared" si="139"/>
        <v>58.542023820031986</v>
      </c>
      <c r="BA123" s="2">
        <f t="shared" si="139"/>
        <v>56.953317702912742</v>
      </c>
      <c r="BB123" s="2">
        <f t="shared" si="139"/>
        <v>57.177353616285693</v>
      </c>
      <c r="BC123" s="2">
        <f t="shared" si="139"/>
        <v>56.1024320385173</v>
      </c>
      <c r="BD123" s="2">
        <f t="shared" si="139"/>
        <v>58.947646125917416</v>
      </c>
      <c r="BE123" s="2">
        <f t="shared" si="139"/>
        <v>60.772930436718141</v>
      </c>
      <c r="BF123" s="2">
        <f t="shared" si="139"/>
        <v>57.929575211134683</v>
      </c>
      <c r="BG123" s="2">
        <f t="shared" si="139"/>
        <v>56.371979904351207</v>
      </c>
      <c r="BH123" s="2">
        <f t="shared" si="139"/>
        <v>56.870918315916661</v>
      </c>
      <c r="BI123" s="2">
        <f t="shared" si="139"/>
        <v>59.613206233051869</v>
      </c>
      <c r="BJ123" s="2">
        <f t="shared" si="139"/>
        <v>61.150093046417425</v>
      </c>
      <c r="BK123" s="2">
        <f t="shared" si="139"/>
        <v>60.754924587740007</v>
      </c>
      <c r="BL123" s="2">
        <f t="shared" si="139"/>
        <v>59.997809609028096</v>
      </c>
      <c r="BM123" s="2">
        <f t="shared" si="139"/>
        <v>60.415912711146177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60.311</v>
      </c>
      <c r="CF123" s="2">
        <f t="shared" si="140"/>
        <v>56.884999999999998</v>
      </c>
      <c r="CG123" s="2">
        <f t="shared" si="140"/>
        <v>56.262</v>
      </c>
      <c r="CH123" s="2">
        <f t="shared" si="140"/>
        <v>57.213000000000001</v>
      </c>
      <c r="CI123" s="2">
        <f t="shared" si="140"/>
        <v>55.622999999999998</v>
      </c>
      <c r="CJ123" s="2">
        <f t="shared" si="140"/>
        <v>58.067</v>
      </c>
      <c r="CK123" s="2">
        <f t="shared" si="140"/>
        <v>61.033000000000001</v>
      </c>
      <c r="CL123" s="2">
        <f t="shared" si="140"/>
        <v>58.067</v>
      </c>
      <c r="CM123" s="2">
        <f t="shared" si="140"/>
        <v>55.802999999999997</v>
      </c>
      <c r="CN123" s="2">
        <f t="shared" si="140"/>
        <v>57.655999999999999</v>
      </c>
      <c r="CO123" s="2">
        <f t="shared" si="140"/>
        <v>59.459000000000003</v>
      </c>
      <c r="CP123" s="2">
        <f t="shared" si="140"/>
        <v>59.786999999999999</v>
      </c>
      <c r="CQ123" s="2">
        <f t="shared" si="140"/>
        <v>60.917999999999999</v>
      </c>
      <c r="CR123" s="2">
        <f t="shared" si="140"/>
        <v>60.066000000000003</v>
      </c>
      <c r="CS123" s="2">
        <f t="shared" si="140"/>
        <v>57.704999999999998</v>
      </c>
      <c r="CU123" s="2">
        <f t="shared" si="110"/>
        <v>60.311</v>
      </c>
      <c r="CV123" s="2">
        <f t="shared" si="111"/>
        <v>56.884999999999998</v>
      </c>
      <c r="CW123" s="2">
        <f t="shared" si="112"/>
        <v>56.262</v>
      </c>
      <c r="CX123" s="2">
        <f t="shared" si="113"/>
        <v>57.213000000000001</v>
      </c>
      <c r="CY123" s="2">
        <f t="shared" si="114"/>
        <v>55.622999999999998</v>
      </c>
      <c r="CZ123" s="2">
        <f t="shared" si="115"/>
        <v>58.067</v>
      </c>
      <c r="DA123" s="2">
        <f t="shared" si="116"/>
        <v>61.033000000000001</v>
      </c>
      <c r="DB123" s="2">
        <f t="shared" si="117"/>
        <v>58.067</v>
      </c>
      <c r="DC123" s="2">
        <f t="shared" si="118"/>
        <v>55.802999999999997</v>
      </c>
      <c r="DD123" s="2">
        <f t="shared" si="119"/>
        <v>57.655999999999999</v>
      </c>
      <c r="DE123" s="2">
        <f t="shared" si="120"/>
        <v>59.459000000000003</v>
      </c>
      <c r="DF123" s="2">
        <f t="shared" si="121"/>
        <v>59.786999999999999</v>
      </c>
      <c r="DG123" s="2">
        <f t="shared" si="122"/>
        <v>60.917999999999999</v>
      </c>
      <c r="DH123" s="2">
        <f t="shared" si="123"/>
        <v>60.066000000000003</v>
      </c>
      <c r="DI123" s="2">
        <f t="shared" si="124"/>
        <v>57.704999999999998</v>
      </c>
      <c r="DK123" s="2">
        <f t="shared" si="148"/>
        <v>90.562182076813642</v>
      </c>
      <c r="DL123" s="2">
        <f t="shared" si="148"/>
        <v>93.887382974067179</v>
      </c>
      <c r="DM123" s="2">
        <f t="shared" si="148"/>
        <v>85.676561439982478</v>
      </c>
      <c r="DN123" s="2">
        <f t="shared" si="148"/>
        <v>86.890212543554028</v>
      </c>
      <c r="DO123" s="2">
        <f t="shared" si="148"/>
        <v>87.407827177700312</v>
      </c>
      <c r="DP123" s="2">
        <f t="shared" si="148"/>
        <v>83.57063832752614</v>
      </c>
      <c r="DQ123" s="2">
        <f t="shared" si="148"/>
        <v>85.063968574108813</v>
      </c>
      <c r="DR123" s="2">
        <f t="shared" si="148"/>
        <v>93.505096435272065</v>
      </c>
      <c r="DS123" s="2">
        <f t="shared" si="148"/>
        <v>85.706542495309577</v>
      </c>
      <c r="DT123" s="2">
        <f t="shared" si="148"/>
        <v>86.114773827392114</v>
      </c>
      <c r="DU123" s="2">
        <f t="shared" si="148"/>
        <v>85.364456477732801</v>
      </c>
      <c r="DV123" s="2">
        <f t="shared" si="148"/>
        <v>87.58954703832751</v>
      </c>
      <c r="DW123" s="2">
        <f t="shared" si="148"/>
        <v>92.150949530956851</v>
      </c>
      <c r="DX123" s="2">
        <f t="shared" si="148"/>
        <v>94.017818488529031</v>
      </c>
      <c r="DY123" s="2">
        <f t="shared" si="148"/>
        <v>85.072597690615837</v>
      </c>
      <c r="EA123" s="2">
        <f t="shared" si="152"/>
        <v>60.08018046000079</v>
      </c>
      <c r="EB123" s="2">
        <f t="shared" si="152"/>
        <v>58.373828255657102</v>
      </c>
      <c r="EC123" s="2">
        <f t="shared" si="152"/>
        <v>56.81123406967798</v>
      </c>
      <c r="ED123" s="2">
        <f t="shared" si="152"/>
        <v>56.995939919649388</v>
      </c>
      <c r="EE123" s="2">
        <f t="shared" si="151"/>
        <v>55.910903732374557</v>
      </c>
      <c r="EF123" s="2">
        <f t="shared" si="151"/>
        <v>58.792743266948435</v>
      </c>
      <c r="EG123" s="2">
        <f t="shared" si="151"/>
        <v>60.635095843810078</v>
      </c>
      <c r="EH123" s="2">
        <f t="shared" si="151"/>
        <v>57.72578176099934</v>
      </c>
      <c r="EI123" s="2">
        <f t="shared" si="151"/>
        <v>56.208717952209533</v>
      </c>
      <c r="EJ123" s="2">
        <f t="shared" si="151"/>
        <v>56.694918025846128</v>
      </c>
      <c r="EK123" s="2">
        <f t="shared" si="151"/>
        <v>59.447323227843306</v>
      </c>
      <c r="EL123" s="2">
        <f t="shared" si="151"/>
        <v>60.986091435150122</v>
      </c>
      <c r="EM123" s="2">
        <f t="shared" si="135"/>
        <v>60.565378960985058</v>
      </c>
      <c r="EN123" s="2">
        <f t="shared" si="135"/>
        <v>59.775076903011978</v>
      </c>
      <c r="EO123" s="2">
        <f t="shared" si="135"/>
        <v>60.220926879422628</v>
      </c>
      <c r="EQ123" s="2">
        <f t="shared" si="149"/>
        <v>59.33018634167594</v>
      </c>
      <c r="ER123" s="2">
        <f t="shared" si="149"/>
        <v>58.024663018991305</v>
      </c>
      <c r="ES123" s="2">
        <f t="shared" si="149"/>
        <v>56.755677655752223</v>
      </c>
      <c r="ET123" s="2">
        <f t="shared" si="149"/>
        <v>56.907753305457994</v>
      </c>
      <c r="EU123" s="2">
        <f t="shared" si="149"/>
        <v>56.106588544043817</v>
      </c>
      <c r="EV123" s="2">
        <f t="shared" si="149"/>
        <v>58.851384460436307</v>
      </c>
      <c r="EW123" s="2">
        <f t="shared" si="149"/>
        <v>60.365336103724303</v>
      </c>
      <c r="EX123" s="2">
        <f t="shared" si="149"/>
        <v>57.661226029606389</v>
      </c>
      <c r="EY123" s="2">
        <f t="shared" si="149"/>
        <v>56.1496961941343</v>
      </c>
      <c r="EZ123" s="2">
        <f t="shared" si="149"/>
        <v>56.490521605802357</v>
      </c>
      <c r="FA123" s="2">
        <f t="shared" si="149"/>
        <v>59.250282422460216</v>
      </c>
      <c r="FB123" s="2">
        <f t="shared" si="149"/>
        <v>61.037914767755574</v>
      </c>
      <c r="FC123" s="2">
        <f t="shared" si="149"/>
        <v>60.253552278199528</v>
      </c>
      <c r="FD123" s="2">
        <f t="shared" si="149"/>
        <v>59.243640319980813</v>
      </c>
      <c r="FE123" s="2">
        <f t="shared" si="149"/>
        <v>60.156654285499393</v>
      </c>
      <c r="FG123" s="2">
        <f t="shared" si="150"/>
        <v>0.99563379076158454</v>
      </c>
      <c r="FH123" s="2">
        <f t="shared" si="150"/>
        <v>0.99521533530368211</v>
      </c>
      <c r="FI123" s="2">
        <f t="shared" si="150"/>
        <v>0.99506781759241514</v>
      </c>
      <c r="FJ123" s="2">
        <f t="shared" si="150"/>
        <v>0.99391803846187909</v>
      </c>
      <c r="FK123" s="2">
        <f t="shared" si="150"/>
        <v>0.9939450941059379</v>
      </c>
      <c r="FL123" s="2">
        <f t="shared" si="150"/>
        <v>0.99375776801024118</v>
      </c>
      <c r="FM123" s="2">
        <f t="shared" si="150"/>
        <v>0.99430454415422387</v>
      </c>
      <c r="FN123" s="2">
        <f t="shared" si="150"/>
        <v>0.99429375874682235</v>
      </c>
      <c r="FO123" s="2">
        <f t="shared" si="150"/>
        <v>0.99445202172841685</v>
      </c>
      <c r="FP123" s="2">
        <f t="shared" si="150"/>
        <v>0.99398138867107322</v>
      </c>
      <c r="FQ123" s="2">
        <f t="shared" si="150"/>
        <v>0.99356671657563211</v>
      </c>
      <c r="FR123" s="2">
        <f t="shared" si="150"/>
        <v>0.99384248058223168</v>
      </c>
      <c r="FS123" s="2">
        <f t="shared" si="150"/>
        <v>0.99396629097559097</v>
      </c>
      <c r="FT123" s="2">
        <f t="shared" si="150"/>
        <v>0.9934558279579534</v>
      </c>
      <c r="FU123" s="2">
        <f t="shared" si="150"/>
        <v>0.99214861327862136</v>
      </c>
      <c r="FW123" s="2">
        <f t="shared" si="141"/>
        <v>3.3043060116563234E-3</v>
      </c>
      <c r="FX123" s="2">
        <f t="shared" si="141"/>
        <v>4.9400310967834624E-3</v>
      </c>
      <c r="FY123" s="2">
        <f t="shared" si="141"/>
        <v>5.1375996049096871E-3</v>
      </c>
      <c r="FZ123" s="2">
        <f t="shared" si="141"/>
        <v>4.559871994997907E-3</v>
      </c>
      <c r="GA123" s="2">
        <f t="shared" si="141"/>
        <v>4.1771189181472193E-3</v>
      </c>
      <c r="GB123" s="2">
        <f t="shared" si="141"/>
        <v>3.9816683301916221E-3</v>
      </c>
      <c r="GC123" s="2">
        <f t="shared" si="141"/>
        <v>4.8152963411979355E-3</v>
      </c>
      <c r="GD123" s="2">
        <f t="shared" si="141"/>
        <v>5.7617079288467179E-3</v>
      </c>
      <c r="GE123" s="2">
        <f t="shared" si="141"/>
        <v>6.6303935223244684E-3</v>
      </c>
      <c r="GF123" s="2">
        <f t="shared" si="141"/>
        <v>5.2172506339385723E-3</v>
      </c>
      <c r="GG123" s="2">
        <f t="shared" si="141"/>
        <v>4.3100642703486304E-3</v>
      </c>
      <c r="GH123" s="2">
        <f t="shared" si="141"/>
        <v>3.6724155208272898E-3</v>
      </c>
      <c r="GI123" s="2">
        <f t="shared" si="141"/>
        <v>3.3111837158167059E-3</v>
      </c>
      <c r="GJ123" s="2">
        <f t="shared" si="141"/>
        <v>2.554747178120609E-3</v>
      </c>
      <c r="GK123" s="2">
        <f t="shared" si="141"/>
        <v>2.0887049880724054E-3</v>
      </c>
      <c r="GM123" s="86">
        <f t="shared" si="142"/>
        <v>2.8595603771507612E-21</v>
      </c>
      <c r="GN123" s="86">
        <f t="shared" si="142"/>
        <v>4.9919645627283263E-43</v>
      </c>
      <c r="GO123" s="86">
        <f t="shared" si="142"/>
        <v>2.6161904246233394E-44</v>
      </c>
      <c r="GP123" s="86">
        <f t="shared" si="142"/>
        <v>3.8704187605839614E-52</v>
      </c>
      <c r="GQ123" s="86">
        <f t="shared" si="142"/>
        <v>3.2550023244542475E-63</v>
      </c>
      <c r="GR123" s="86">
        <f t="shared" si="142"/>
        <v>6.2333740323436844E-79</v>
      </c>
      <c r="GS123" s="86">
        <f t="shared" si="142"/>
        <v>2.0260441783620362E-86</v>
      </c>
      <c r="GT123" s="86">
        <f t="shared" si="142"/>
        <v>5.8573853088100426E-82</v>
      </c>
      <c r="GU123" s="86">
        <f t="shared" si="142"/>
        <v>2.6751839509504868E-94</v>
      </c>
      <c r="GV123" s="86">
        <f t="shared" si="142"/>
        <v>4.0289680673585268E-62</v>
      </c>
      <c r="GW123" s="86">
        <f t="shared" si="142"/>
        <v>2.0015281240087649E-54</v>
      </c>
      <c r="GX123" s="86">
        <f t="shared" si="142"/>
        <v>9.7503295597716508E-49</v>
      </c>
      <c r="GY123" s="86">
        <f t="shared" si="142"/>
        <v>1.9917056545768086E-43</v>
      </c>
      <c r="GZ123" s="86">
        <f t="shared" si="142"/>
        <v>1.0924345093174015E-33</v>
      </c>
      <c r="HA123" s="86">
        <f t="shared" si="142"/>
        <v>3.0841667038605399E-53</v>
      </c>
      <c r="HC123" s="86">
        <f t="shared" ref="HC123:HK153" si="153" xml:space="preserve"> _xlfn.NORM.DIST($B123, C$8, ABS(C$12), TRUE) * _xlfn.NORM.DIST(($B123 - C$8)*C$16, 0, ABS(C$12), TRUE) * 2</f>
        <v>1.4981651387098508E-3</v>
      </c>
      <c r="HD123" s="86">
        <f t="shared" si="153"/>
        <v>3.0436433987569244E-7</v>
      </c>
      <c r="HE123" s="86">
        <f t="shared" si="153"/>
        <v>3.588166315421756E-8</v>
      </c>
      <c r="HF123" s="86">
        <f t="shared" si="153"/>
        <v>2.4224741320692235E-9</v>
      </c>
      <c r="HG123" s="86">
        <f t="shared" si="153"/>
        <v>1.0529372235374493E-10</v>
      </c>
      <c r="HH123" s="86">
        <f t="shared" si="153"/>
        <v>8.234803426645758E-13</v>
      </c>
      <c r="HI123" s="86">
        <f t="shared" si="138"/>
        <v>6.4198037733145164E-13</v>
      </c>
      <c r="HJ123" s="86">
        <f t="shared" si="138"/>
        <v>4.8074179830650535E-15</v>
      </c>
      <c r="HK123" s="86">
        <f t="shared" si="138"/>
        <v>5.8636796268436913E-11</v>
      </c>
      <c r="HL123" s="86">
        <f t="shared" si="138"/>
        <v>6.0056044174292578E-13</v>
      </c>
      <c r="HM123" s="86">
        <f t="shared" si="138"/>
        <v>2.297650603036507E-10</v>
      </c>
      <c r="HN123" s="86">
        <f t="shared" si="138"/>
        <v>1.1756579312990204E-8</v>
      </c>
      <c r="HO123" s="86">
        <f t="shared" si="138"/>
        <v>5.1304309226251546E-7</v>
      </c>
      <c r="HP123" s="86">
        <f t="shared" si="138"/>
        <v>4.1674014389727212E-6</v>
      </c>
      <c r="HQ123" s="86">
        <f t="shared" si="138"/>
        <v>9.2691655113363729E-9</v>
      </c>
      <c r="HS123" s="86">
        <f t="shared" si="143"/>
        <v>3.4779463794847492E-10</v>
      </c>
      <c r="HT123" s="86">
        <f t="shared" si="143"/>
        <v>7.2726333575789879E-8</v>
      </c>
      <c r="HU123" s="86">
        <f t="shared" si="143"/>
        <v>7.5834788444644694E-8</v>
      </c>
      <c r="HV123" s="86">
        <f t="shared" si="143"/>
        <v>9.2743614196845637E-12</v>
      </c>
      <c r="HW123" s="86">
        <f t="shared" si="143"/>
        <v>4.0503945722442478E-11</v>
      </c>
      <c r="HX123" s="86">
        <f t="shared" si="143"/>
        <v>6.1342614055730003E-12</v>
      </c>
      <c r="HY123" s="86">
        <f t="shared" si="143"/>
        <v>9.9174297603290451E-11</v>
      </c>
      <c r="HZ123" s="86">
        <f t="shared" si="143"/>
        <v>8.0622822586803276E-10</v>
      </c>
      <c r="IA123" s="86">
        <f t="shared" si="143"/>
        <v>8.8761993469001119E-9</v>
      </c>
      <c r="IB123" s="86">
        <f t="shared" si="143"/>
        <v>1.9820310155177264E-10</v>
      </c>
      <c r="IC123" s="86">
        <f t="shared" si="143"/>
        <v>2.7743934595692123E-11</v>
      </c>
      <c r="ID123" s="86">
        <f t="shared" si="143"/>
        <v>5.9808634555281749E-12</v>
      </c>
      <c r="IE123" s="86">
        <f t="shared" si="143"/>
        <v>1.6008369464655634E-12</v>
      </c>
      <c r="IF123" s="86">
        <f t="shared" si="143"/>
        <v>2.2103879073227325E-10</v>
      </c>
      <c r="IG123" s="86">
        <f t="shared" si="143"/>
        <v>2.195038697314299E-7</v>
      </c>
      <c r="II123" s="86">
        <f t="shared" si="144"/>
        <v>1.881439827035565E-72</v>
      </c>
      <c r="IJ123" s="86">
        <f t="shared" si="144"/>
        <v>1.2042427120765314E-57</v>
      </c>
      <c r="IK123" s="86">
        <f t="shared" si="144"/>
        <v>1.151552538375309E-60</v>
      </c>
      <c r="IL123" s="86">
        <f t="shared" si="144"/>
        <v>3.1439453381447371E-89</v>
      </c>
      <c r="IM123" s="86">
        <f t="shared" si="144"/>
        <v>6.9988389131486947E-85</v>
      </c>
      <c r="IN123" s="86">
        <f t="shared" si="144"/>
        <v>6.2425045286769559E-90</v>
      </c>
      <c r="IO123" s="86">
        <f t="shared" si="144"/>
        <v>2.4484399259715743E-84</v>
      </c>
      <c r="IP123" s="86">
        <f t="shared" si="144"/>
        <v>1.8199877244100653E-75</v>
      </c>
      <c r="IQ123" s="86">
        <f t="shared" si="144"/>
        <v>7.8821649552097849E-71</v>
      </c>
      <c r="IR123" s="86">
        <f t="shared" si="144"/>
        <v>1.2503120749890481E-80</v>
      </c>
      <c r="IS123" s="86">
        <f t="shared" si="144"/>
        <v>7.8014662000393508E-84</v>
      </c>
      <c r="IT123" s="86">
        <f t="shared" si="144"/>
        <v>4.3808325812125421E-86</v>
      </c>
      <c r="IU123" s="86">
        <f t="shared" si="144"/>
        <v>2.2845168248357725E-88</v>
      </c>
      <c r="IV123" s="86">
        <f t="shared" si="144"/>
        <v>1.5851054195335568E-45</v>
      </c>
      <c r="IW123" s="86">
        <f t="shared" si="144"/>
        <v>8.1207110800883143E-30</v>
      </c>
      <c r="IY123" s="86">
        <f t="shared" si="145"/>
        <v>1.4981654865044887E-3</v>
      </c>
      <c r="IZ123" s="86">
        <f t="shared" si="145"/>
        <v>3.7709067345148233E-7</v>
      </c>
      <c r="JA123" s="86">
        <f t="shared" si="145"/>
        <v>1.1171645159886226E-7</v>
      </c>
      <c r="JB123" s="86">
        <f t="shared" si="145"/>
        <v>2.4317484934889081E-9</v>
      </c>
      <c r="JC123" s="86">
        <f t="shared" si="145"/>
        <v>1.4579766807618742E-10</v>
      </c>
      <c r="JD123" s="86">
        <f t="shared" si="145"/>
        <v>6.9577417482375758E-12</v>
      </c>
      <c r="JE123" s="86">
        <f t="shared" si="145"/>
        <v>9.9816277980621906E-11</v>
      </c>
      <c r="JF123" s="86">
        <f t="shared" si="145"/>
        <v>8.0623303328601579E-10</v>
      </c>
      <c r="JG123" s="86">
        <f t="shared" si="145"/>
        <v>8.9348361431685487E-9</v>
      </c>
      <c r="JH123" s="86">
        <f t="shared" si="145"/>
        <v>1.9880366199351556E-10</v>
      </c>
      <c r="JI123" s="86">
        <f t="shared" si="145"/>
        <v>2.5750899489934281E-10</v>
      </c>
      <c r="JJ123" s="86">
        <f t="shared" si="145"/>
        <v>1.1762560176445732E-8</v>
      </c>
      <c r="JK123" s="86">
        <f t="shared" si="145"/>
        <v>5.1304469309946191E-7</v>
      </c>
      <c r="JL123" s="86">
        <f t="shared" si="145"/>
        <v>4.1676224777634535E-6</v>
      </c>
      <c r="JM123" s="86">
        <f t="shared" si="145"/>
        <v>2.2877303524276626E-7</v>
      </c>
    </row>
    <row r="124" spans="2:273" x14ac:dyDescent="0.25">
      <c r="B124" s="2">
        <v>97</v>
      </c>
      <c r="C124" s="37">
        <v>60.753999999999998</v>
      </c>
      <c r="D124" s="37">
        <v>59.738</v>
      </c>
      <c r="E124" s="37">
        <v>57</v>
      </c>
      <c r="F124" s="37">
        <v>57.015999999999998</v>
      </c>
      <c r="G124" s="37">
        <v>55.869</v>
      </c>
      <c r="H124" s="37">
        <v>57.267000000000003</v>
      </c>
      <c r="I124" s="37">
        <v>60</v>
      </c>
      <c r="J124" s="37">
        <v>57.633000000000003</v>
      </c>
      <c r="K124" s="37">
        <v>55.033000000000001</v>
      </c>
      <c r="L124" s="37">
        <v>56.115000000000002</v>
      </c>
      <c r="M124" s="37">
        <v>58.524999999999999</v>
      </c>
      <c r="N124" s="37">
        <v>62.246000000000002</v>
      </c>
      <c r="O124" s="37">
        <v>60.426000000000002</v>
      </c>
      <c r="P124" s="37">
        <v>58.524999999999999</v>
      </c>
      <c r="Q124" s="37">
        <v>58.23</v>
      </c>
      <c r="S124" s="4">
        <f t="shared" si="146"/>
        <v>60.04430173439868</v>
      </c>
      <c r="T124" s="4">
        <f t="shared" si="146"/>
        <v>58.380085776018902</v>
      </c>
      <c r="U124" s="4">
        <f t="shared" si="146"/>
        <v>56.828124594795064</v>
      </c>
      <c r="V124" s="4">
        <f t="shared" si="146"/>
        <v>57.039695428136376</v>
      </c>
      <c r="W124" s="4">
        <f t="shared" si="146"/>
        <v>56.010421270806233</v>
      </c>
      <c r="X124" s="4">
        <f t="shared" si="146"/>
        <v>58.827497940222457</v>
      </c>
      <c r="Y124" s="4">
        <f t="shared" si="146"/>
        <v>60.589780128372709</v>
      </c>
      <c r="Z124" s="4">
        <f t="shared" si="146"/>
        <v>57.802842526169371</v>
      </c>
      <c r="AA124" s="4">
        <f t="shared" si="146"/>
        <v>56.259788559800086</v>
      </c>
      <c r="AB124" s="4">
        <f t="shared" si="146"/>
        <v>56.750270969649677</v>
      </c>
      <c r="AC124" s="4">
        <f t="shared" si="146"/>
        <v>59.476353117056533</v>
      </c>
      <c r="AD124" s="4">
        <f t="shared" si="146"/>
        <v>61.012790948915814</v>
      </c>
      <c r="AE124" s="4">
        <f t="shared" si="146"/>
        <v>60.588409756013696</v>
      </c>
      <c r="AF124" s="4">
        <f t="shared" si="146"/>
        <v>59.84231078822701</v>
      </c>
      <c r="AG124" s="4">
        <f t="shared" si="146"/>
        <v>60.283760246650715</v>
      </c>
      <c r="AI124" s="4">
        <f t="shared" si="147"/>
        <v>0.70969826560131821</v>
      </c>
      <c r="AJ124" s="4">
        <f t="shared" si="147"/>
        <v>1.3579142239810977</v>
      </c>
      <c r="AK124" s="4">
        <f t="shared" si="147"/>
        <v>0.17187540520493627</v>
      </c>
      <c r="AL124" s="4">
        <f t="shared" si="147"/>
        <v>-2.3695428136377927E-2</v>
      </c>
      <c r="AM124" s="4">
        <f t="shared" si="147"/>
        <v>-0.14142127080623368</v>
      </c>
      <c r="AN124" s="4">
        <f t="shared" si="147"/>
        <v>-1.5604979402224544</v>
      </c>
      <c r="AO124" s="4">
        <f t="shared" si="147"/>
        <v>-0.5897801283727091</v>
      </c>
      <c r="AP124" s="4">
        <f t="shared" si="147"/>
        <v>-0.16984252616936857</v>
      </c>
      <c r="AQ124" s="4">
        <f t="shared" si="147"/>
        <v>-1.2267885598000845</v>
      </c>
      <c r="AR124" s="4">
        <f t="shared" si="147"/>
        <v>-0.63527096964967456</v>
      </c>
      <c r="AS124" s="4">
        <f t="shared" si="147"/>
        <v>-0.95135311705653436</v>
      </c>
      <c r="AT124" s="4">
        <f t="shared" si="147"/>
        <v>1.233209051084188</v>
      </c>
      <c r="AU124" s="4">
        <f t="shared" si="147"/>
        <v>-0.16240975601369456</v>
      </c>
      <c r="AV124" s="4">
        <f t="shared" si="147"/>
        <v>-1.3173107882270116</v>
      </c>
      <c r="AW124" s="4">
        <f t="shared" si="147"/>
        <v>-2.0537602466507181</v>
      </c>
      <c r="AY124" s="2">
        <f t="shared" si="139"/>
        <v>60.033768726868445</v>
      </c>
      <c r="AZ124" s="2">
        <f t="shared" si="139"/>
        <v>58.380076295984757</v>
      </c>
      <c r="BA124" s="2">
        <f t="shared" si="139"/>
        <v>56.82810773603186</v>
      </c>
      <c r="BB124" s="2">
        <f t="shared" si="139"/>
        <v>57.039695421247146</v>
      </c>
      <c r="BC124" s="2">
        <f t="shared" si="139"/>
        <v>56.010421243655074</v>
      </c>
      <c r="BD124" s="2">
        <f t="shared" si="139"/>
        <v>58.827497934501316</v>
      </c>
      <c r="BE124" s="2">
        <f t="shared" si="139"/>
        <v>60.589780030445525</v>
      </c>
      <c r="BF124" s="2">
        <f t="shared" si="139"/>
        <v>57.802841792768582</v>
      </c>
      <c r="BG124" s="2">
        <f t="shared" si="139"/>
        <v>56.259781172748241</v>
      </c>
      <c r="BH124" s="2">
        <f t="shared" si="139"/>
        <v>56.750270722295461</v>
      </c>
      <c r="BI124" s="2">
        <f t="shared" si="139"/>
        <v>59.476353078127431</v>
      </c>
      <c r="BJ124" s="2">
        <f t="shared" si="139"/>
        <v>61.012790932066508</v>
      </c>
      <c r="BK124" s="2">
        <f t="shared" si="139"/>
        <v>60.588409112824749</v>
      </c>
      <c r="BL124" s="2">
        <f t="shared" si="139"/>
        <v>59.842303509103417</v>
      </c>
      <c r="BM124" s="2">
        <f t="shared" si="139"/>
        <v>60.283319533768733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60.753999999999998</v>
      </c>
      <c r="CF124" s="2">
        <f t="shared" si="140"/>
        <v>59.738</v>
      </c>
      <c r="CG124" s="2">
        <f t="shared" si="140"/>
        <v>57</v>
      </c>
      <c r="CH124" s="2">
        <f t="shared" si="140"/>
        <v>57.015999999999998</v>
      </c>
      <c r="CI124" s="2">
        <f t="shared" si="140"/>
        <v>55.869</v>
      </c>
      <c r="CJ124" s="2">
        <f t="shared" si="140"/>
        <v>57.267000000000003</v>
      </c>
      <c r="CK124" s="2">
        <f t="shared" si="140"/>
        <v>60</v>
      </c>
      <c r="CL124" s="2">
        <f t="shared" si="140"/>
        <v>57.633000000000003</v>
      </c>
      <c r="CM124" s="2">
        <f t="shared" si="140"/>
        <v>55.033000000000001</v>
      </c>
      <c r="CN124" s="2">
        <f t="shared" si="140"/>
        <v>56.115000000000002</v>
      </c>
      <c r="CO124" s="2">
        <f t="shared" si="140"/>
        <v>58.524999999999999</v>
      </c>
      <c r="CP124" s="2">
        <f t="shared" si="140"/>
        <v>62.246000000000002</v>
      </c>
      <c r="CQ124" s="2">
        <f t="shared" si="140"/>
        <v>60.426000000000002</v>
      </c>
      <c r="CR124" s="2">
        <f t="shared" si="140"/>
        <v>58.524999999999999</v>
      </c>
      <c r="CS124" s="2">
        <f t="shared" si="140"/>
        <v>58.23</v>
      </c>
      <c r="CU124" s="2">
        <f t="shared" si="110"/>
        <v>60.753999999999998</v>
      </c>
      <c r="CV124" s="2">
        <f t="shared" si="111"/>
        <v>59.738</v>
      </c>
      <c r="CW124" s="2">
        <f t="shared" si="112"/>
        <v>57</v>
      </c>
      <c r="CX124" s="2">
        <f t="shared" si="113"/>
        <v>57.015999999999998</v>
      </c>
      <c r="CY124" s="2">
        <f t="shared" si="114"/>
        <v>55.869</v>
      </c>
      <c r="CZ124" s="2">
        <f t="shared" si="115"/>
        <v>57.267000000000003</v>
      </c>
      <c r="DA124" s="2">
        <f t="shared" si="116"/>
        <v>60</v>
      </c>
      <c r="DB124" s="2">
        <f t="shared" si="117"/>
        <v>57.633000000000003</v>
      </c>
      <c r="DC124" s="2">
        <f t="shared" si="118"/>
        <v>55.033000000000001</v>
      </c>
      <c r="DD124" s="2">
        <f t="shared" si="119"/>
        <v>56.115000000000002</v>
      </c>
      <c r="DE124" s="2">
        <f t="shared" si="120"/>
        <v>58.524999999999999</v>
      </c>
      <c r="DF124" s="2">
        <f t="shared" si="121"/>
        <v>62.246000000000002</v>
      </c>
      <c r="DG124" s="2">
        <f t="shared" si="122"/>
        <v>60.426000000000002</v>
      </c>
      <c r="DH124" s="2">
        <f t="shared" si="123"/>
        <v>58.524999999999999</v>
      </c>
      <c r="DI124" s="2">
        <f t="shared" si="124"/>
        <v>58.23</v>
      </c>
      <c r="DK124" s="2">
        <f t="shared" si="148"/>
        <v>90.818642484589844</v>
      </c>
      <c r="DL124" s="2">
        <f t="shared" si="148"/>
        <v>94.19994988510777</v>
      </c>
      <c r="DM124" s="2">
        <f t="shared" si="148"/>
        <v>85.906094321041678</v>
      </c>
      <c r="DN124" s="2">
        <f t="shared" si="148"/>
        <v>87.128597560975635</v>
      </c>
      <c r="DO124" s="2">
        <f t="shared" si="148"/>
        <v>87.675082926829248</v>
      </c>
      <c r="DP124" s="2">
        <f t="shared" si="148"/>
        <v>83.791096341463415</v>
      </c>
      <c r="DQ124" s="2">
        <f t="shared" si="148"/>
        <v>85.223880581613514</v>
      </c>
      <c r="DR124" s="2">
        <f t="shared" si="148"/>
        <v>93.843376454033773</v>
      </c>
      <c r="DS124" s="2">
        <f t="shared" si="148"/>
        <v>85.970471482176364</v>
      </c>
      <c r="DT124" s="2">
        <f t="shared" si="148"/>
        <v>86.375670544090042</v>
      </c>
      <c r="DU124" s="2">
        <f t="shared" si="148"/>
        <v>85.584661538461546</v>
      </c>
      <c r="DV124" s="2">
        <f t="shared" si="148"/>
        <v>87.811097560975597</v>
      </c>
      <c r="DW124" s="2">
        <f t="shared" si="148"/>
        <v>92.43709821763602</v>
      </c>
      <c r="DX124" s="2">
        <f t="shared" si="148"/>
        <v>94.351758974358987</v>
      </c>
      <c r="DY124" s="2">
        <f t="shared" si="148"/>
        <v>85.335797837243405</v>
      </c>
      <c r="EA124" s="2">
        <f t="shared" si="152"/>
        <v>59.913220896720574</v>
      </c>
      <c r="EB124" s="2">
        <f t="shared" si="152"/>
        <v>58.224777521354689</v>
      </c>
      <c r="EC124" s="2">
        <f t="shared" si="152"/>
        <v>56.696959336190787</v>
      </c>
      <c r="ED124" s="2">
        <f t="shared" si="152"/>
        <v>56.872186457903268</v>
      </c>
      <c r="EE124" s="2">
        <f t="shared" si="151"/>
        <v>55.833664098253749</v>
      </c>
      <c r="EF124" s="2">
        <f t="shared" si="151"/>
        <v>58.684262491708736</v>
      </c>
      <c r="EG124" s="2">
        <f t="shared" si="151"/>
        <v>60.462354837997552</v>
      </c>
      <c r="EH124" s="2">
        <f t="shared" si="151"/>
        <v>57.614567503686231</v>
      </c>
      <c r="EI124" s="2">
        <f t="shared" si="151"/>
        <v>56.109010690428292</v>
      </c>
      <c r="EJ124" s="2">
        <f t="shared" si="151"/>
        <v>56.587753960292858</v>
      </c>
      <c r="EK124" s="2">
        <f t="shared" si="151"/>
        <v>59.323050359187441</v>
      </c>
      <c r="EL124" s="2">
        <f t="shared" si="151"/>
        <v>60.86117293301421</v>
      </c>
      <c r="EM124" s="2">
        <f t="shared" si="135"/>
        <v>60.413153343052592</v>
      </c>
      <c r="EN124" s="2">
        <f t="shared" si="135"/>
        <v>59.636389379037325</v>
      </c>
      <c r="EO124" s="2">
        <f t="shared" si="135"/>
        <v>60.102633379029506</v>
      </c>
      <c r="EQ124" s="2">
        <f t="shared" si="149"/>
        <v>59.204820224074467</v>
      </c>
      <c r="ER124" s="2">
        <f t="shared" si="149"/>
        <v>57.901363439777633</v>
      </c>
      <c r="ES124" s="2">
        <f t="shared" si="149"/>
        <v>56.644159659640309</v>
      </c>
      <c r="ET124" s="2">
        <f t="shared" si="149"/>
        <v>56.790625938310555</v>
      </c>
      <c r="EU124" s="2">
        <f t="shared" si="149"/>
        <v>56.015097358512094</v>
      </c>
      <c r="EV124" s="2">
        <f t="shared" si="149"/>
        <v>58.73561510010655</v>
      </c>
      <c r="EW124" s="2">
        <f t="shared" si="149"/>
        <v>60.223881760629453</v>
      </c>
      <c r="EX124" s="2">
        <f t="shared" si="149"/>
        <v>57.557438228752979</v>
      </c>
      <c r="EY124" s="2">
        <f t="shared" si="149"/>
        <v>56.054393382455395</v>
      </c>
      <c r="EZ124" s="2">
        <f t="shared" si="149"/>
        <v>56.399409472122869</v>
      </c>
      <c r="FA124" s="2">
        <f t="shared" si="149"/>
        <v>59.139450686738456</v>
      </c>
      <c r="FB124" s="2">
        <f t="shared" si="149"/>
        <v>60.909022021615392</v>
      </c>
      <c r="FC124" s="2">
        <f t="shared" si="149"/>
        <v>60.121250137337746</v>
      </c>
      <c r="FD124" s="2">
        <f t="shared" si="149"/>
        <v>59.13686937631887</v>
      </c>
      <c r="FE124" s="2">
        <f t="shared" si="149"/>
        <v>60.049315593319179</v>
      </c>
      <c r="FG124" s="2">
        <f t="shared" si="150"/>
        <v>0.99601643944701657</v>
      </c>
      <c r="FH124" s="2">
        <f t="shared" si="150"/>
        <v>0.99563449606309529</v>
      </c>
      <c r="FI124" s="2">
        <f t="shared" si="150"/>
        <v>0.99549984321090312</v>
      </c>
      <c r="FJ124" s="2">
        <f t="shared" si="150"/>
        <v>0.99445021520371957</v>
      </c>
      <c r="FK124" s="2">
        <f t="shared" si="150"/>
        <v>0.99447491661627851</v>
      </c>
      <c r="FL124" s="2">
        <f t="shared" si="150"/>
        <v>0.99430388818125048</v>
      </c>
      <c r="FM124" s="2">
        <f t="shared" si="150"/>
        <v>0.99480307815658886</v>
      </c>
      <c r="FN124" s="2">
        <f t="shared" si="150"/>
        <v>0.99479323187256363</v>
      </c>
      <c r="FO124" s="2">
        <f t="shared" si="150"/>
        <v>0.99493771246364282</v>
      </c>
      <c r="FP124" s="2">
        <f t="shared" si="150"/>
        <v>0.99450805284563959</v>
      </c>
      <c r="FQ124" s="2">
        <f t="shared" si="150"/>
        <v>0.99412945270697239</v>
      </c>
      <c r="FR124" s="2">
        <f t="shared" si="150"/>
        <v>0.99438123132687295</v>
      </c>
      <c r="FS124" s="2">
        <f t="shared" si="150"/>
        <v>0.99449426897015047</v>
      </c>
      <c r="FT124" s="2">
        <f t="shared" si="150"/>
        <v>0.99402820550700111</v>
      </c>
      <c r="FU124" s="2">
        <f t="shared" si="150"/>
        <v>0.99283450001413331</v>
      </c>
      <c r="FW124" s="2">
        <f t="shared" si="141"/>
        <v>3.6219448427525051E-3</v>
      </c>
      <c r="FX124" s="2">
        <f t="shared" si="141"/>
        <v>5.414056018158587E-3</v>
      </c>
      <c r="FY124" s="2">
        <f t="shared" si="141"/>
        <v>5.6304751102934925E-3</v>
      </c>
      <c r="FZ124" s="2">
        <f t="shared" si="141"/>
        <v>4.9976016337045541E-3</v>
      </c>
      <c r="GA124" s="2">
        <f t="shared" si="141"/>
        <v>4.5782747676016327E-3</v>
      </c>
      <c r="GB124" s="2">
        <f t="shared" si="141"/>
        <v>4.3641360508724159E-3</v>
      </c>
      <c r="GC124" s="2">
        <f t="shared" si="141"/>
        <v>5.2774157112436323E-3</v>
      </c>
      <c r="GD124" s="2">
        <f t="shared" si="141"/>
        <v>6.3140772523917312E-3</v>
      </c>
      <c r="GE124" s="2">
        <f t="shared" si="141"/>
        <v>7.2654343149764784E-3</v>
      </c>
      <c r="GF124" s="2">
        <f t="shared" si="141"/>
        <v>5.7177235424653314E-3</v>
      </c>
      <c r="GG124" s="2">
        <f t="shared" si="141"/>
        <v>4.7239271588864467E-3</v>
      </c>
      <c r="GH124" s="2">
        <f t="shared" si="141"/>
        <v>4.0252973506108621E-3</v>
      </c>
      <c r="GI124" s="2">
        <f t="shared" si="141"/>
        <v>3.629481284498544E-3</v>
      </c>
      <c r="GJ124" s="2">
        <f t="shared" si="141"/>
        <v>2.8005343090542968E-3</v>
      </c>
      <c r="GK124" s="2">
        <f t="shared" si="141"/>
        <v>2.2897580581706764E-3</v>
      </c>
      <c r="GM124" s="86">
        <f t="shared" si="142"/>
        <v>2.3342943660283955E-22</v>
      </c>
      <c r="GN124" s="86">
        <f t="shared" si="142"/>
        <v>2.1894040057762679E-45</v>
      </c>
      <c r="GO124" s="86">
        <f t="shared" si="142"/>
        <v>1.1239503909686044E-46</v>
      </c>
      <c r="GP124" s="86">
        <f t="shared" si="142"/>
        <v>5.7603876713691176E-55</v>
      </c>
      <c r="GQ124" s="86">
        <f t="shared" si="142"/>
        <v>1.3152697677338873E-66</v>
      </c>
      <c r="GR124" s="86">
        <f t="shared" si="142"/>
        <v>3.1088688793241363E-83</v>
      </c>
      <c r="GS124" s="86">
        <f t="shared" si="142"/>
        <v>4.1638035608376209E-91</v>
      </c>
      <c r="GT124" s="86">
        <f t="shared" si="142"/>
        <v>2.3202946551031563E-86</v>
      </c>
      <c r="GU124" s="86">
        <f t="shared" si="142"/>
        <v>2.560727360379647E-99</v>
      </c>
      <c r="GV124" s="86">
        <f t="shared" si="142"/>
        <v>1.9819651728611936E-65</v>
      </c>
      <c r="GW124" s="86">
        <f t="shared" si="142"/>
        <v>2.4471072927032158E-57</v>
      </c>
      <c r="GX124" s="86">
        <f t="shared" si="142"/>
        <v>2.4001477331095752E-51</v>
      </c>
      <c r="GY124" s="86">
        <f t="shared" si="142"/>
        <v>9.3528976016037106E-46</v>
      </c>
      <c r="GZ124" s="86">
        <f t="shared" si="142"/>
        <v>1.8460677846049787E-35</v>
      </c>
      <c r="HA124" s="86">
        <f t="shared" si="142"/>
        <v>5.0335666177840553E-56</v>
      </c>
      <c r="HC124" s="86">
        <f t="shared" si="153"/>
        <v>5.6550976686208833E-4</v>
      </c>
      <c r="HD124" s="86">
        <f t="shared" si="153"/>
        <v>2.4677138015746022E-8</v>
      </c>
      <c r="HE124" s="86">
        <f t="shared" si="153"/>
        <v>2.5343214015280024E-9</v>
      </c>
      <c r="HF124" s="86">
        <f t="shared" si="153"/>
        <v>1.2050494040222183E-10</v>
      </c>
      <c r="HG124" s="86">
        <f t="shared" si="153"/>
        <v>2.9791922450054576E-12</v>
      </c>
      <c r="HH124" s="86">
        <f t="shared" si="153"/>
        <v>8.7685629625515281E-15</v>
      </c>
      <c r="HI124" s="86">
        <f t="shared" si="138"/>
        <v>8.1028707035163733E-15</v>
      </c>
      <c r="HJ124" s="86">
        <f t="shared" si="138"/>
        <v>3.7340377490409158E-17</v>
      </c>
      <c r="HK124" s="86">
        <f t="shared" si="138"/>
        <v>2.7782317459345941E-12</v>
      </c>
      <c r="HL124" s="86">
        <f t="shared" si="138"/>
        <v>1.0185499032975812E-14</v>
      </c>
      <c r="HM124" s="86">
        <f t="shared" si="138"/>
        <v>7.2794910481342666E-12</v>
      </c>
      <c r="HN124" s="86">
        <f t="shared" si="138"/>
        <v>5.6493088263300918E-10</v>
      </c>
      <c r="HO124" s="86">
        <f t="shared" si="138"/>
        <v>4.1157881582071574E-8</v>
      </c>
      <c r="HP124" s="86">
        <f t="shared" si="138"/>
        <v>4.7932340713699498E-7</v>
      </c>
      <c r="HQ124" s="86">
        <f t="shared" si="138"/>
        <v>4.4964491333398316E-10</v>
      </c>
      <c r="HS124" s="86">
        <f t="shared" si="143"/>
        <v>1.3144560799061255E-9</v>
      </c>
      <c r="HT124" s="86">
        <f t="shared" si="143"/>
        <v>2.1809744901558642E-7</v>
      </c>
      <c r="HU124" s="86">
        <f t="shared" si="143"/>
        <v>2.3564499674294486E-7</v>
      </c>
      <c r="HV124" s="86">
        <f t="shared" si="143"/>
        <v>5.0504782544491626E-11</v>
      </c>
      <c r="HW124" s="86">
        <f t="shared" si="143"/>
        <v>1.9597457631803081E-10</v>
      </c>
      <c r="HX124" s="86">
        <f t="shared" si="143"/>
        <v>3.2728082837226189E-11</v>
      </c>
      <c r="HY124" s="86">
        <f t="shared" si="143"/>
        <v>4.8193498770083785E-10</v>
      </c>
      <c r="HZ124" s="86">
        <f t="shared" si="143"/>
        <v>3.5097974349507433E-9</v>
      </c>
      <c r="IA124" s="86">
        <f t="shared" si="143"/>
        <v>3.5053161652583509E-8</v>
      </c>
      <c r="IB124" s="86">
        <f t="shared" si="143"/>
        <v>9.2823768453976727E-10</v>
      </c>
      <c r="IC124" s="86">
        <f t="shared" si="143"/>
        <v>1.3586919480390081E-10</v>
      </c>
      <c r="ID124" s="86">
        <f t="shared" si="143"/>
        <v>3.0085400429362705E-11</v>
      </c>
      <c r="IE124" s="86">
        <f t="shared" si="143"/>
        <v>8.3345924996728793E-12</v>
      </c>
      <c r="IF124" s="86">
        <f t="shared" si="143"/>
        <v>7.9489796660659025E-10</v>
      </c>
      <c r="IG124" s="86">
        <f t="shared" si="143"/>
        <v>4.9379540062147864E-7</v>
      </c>
      <c r="II124" s="86">
        <f t="shared" si="144"/>
        <v>3.4173976475363803E-70</v>
      </c>
      <c r="IJ124" s="86">
        <f t="shared" si="144"/>
        <v>1.0057423578841973E-55</v>
      </c>
      <c r="IK124" s="86">
        <f t="shared" si="144"/>
        <v>1.2636304511838688E-58</v>
      </c>
      <c r="IL124" s="86">
        <f t="shared" si="144"/>
        <v>2.874006376701445E-86</v>
      </c>
      <c r="IM124" s="86">
        <f t="shared" si="144"/>
        <v>4.1124773169401497E-82</v>
      </c>
      <c r="IN124" s="86">
        <f t="shared" si="144"/>
        <v>5.0948706594668378E-87</v>
      </c>
      <c r="IO124" s="86">
        <f t="shared" si="144"/>
        <v>1.6327669297190685E-81</v>
      </c>
      <c r="IP124" s="86">
        <f t="shared" si="144"/>
        <v>7.3885642941773513E-73</v>
      </c>
      <c r="IQ124" s="86">
        <f t="shared" si="144"/>
        <v>2.5681354517338987E-68</v>
      </c>
      <c r="IR124" s="86">
        <f t="shared" si="144"/>
        <v>6.8454472963519854E-78</v>
      </c>
      <c r="IS124" s="86">
        <f t="shared" si="144"/>
        <v>4.3860766455502375E-81</v>
      </c>
      <c r="IT124" s="86">
        <f t="shared" si="144"/>
        <v>2.4345031286834841E-83</v>
      </c>
      <c r="IU124" s="86">
        <f t="shared" si="144"/>
        <v>1.3396141442908101E-85</v>
      </c>
      <c r="IV124" s="86">
        <f t="shared" si="144"/>
        <v>3.4729917001644557E-44</v>
      </c>
      <c r="IW124" s="86">
        <f t="shared" si="144"/>
        <v>5.5450619688424027E-29</v>
      </c>
      <c r="IY124" s="86">
        <f t="shared" si="145"/>
        <v>5.6551108131816822E-4</v>
      </c>
      <c r="IZ124" s="86">
        <f t="shared" si="145"/>
        <v>2.4277458703133245E-7</v>
      </c>
      <c r="JA124" s="86">
        <f t="shared" si="145"/>
        <v>2.3817931814447284E-7</v>
      </c>
      <c r="JB124" s="86">
        <f t="shared" si="145"/>
        <v>1.7100972294671345E-10</v>
      </c>
      <c r="JC124" s="86">
        <f t="shared" si="145"/>
        <v>1.9895376856303628E-10</v>
      </c>
      <c r="JD124" s="86">
        <f t="shared" si="145"/>
        <v>3.2736851400188739E-11</v>
      </c>
      <c r="JE124" s="86">
        <f t="shared" si="145"/>
        <v>4.8194309057154138E-10</v>
      </c>
      <c r="JF124" s="86">
        <f t="shared" si="145"/>
        <v>3.5097974722911208E-9</v>
      </c>
      <c r="JG124" s="86">
        <f t="shared" si="145"/>
        <v>3.5055939884329446E-8</v>
      </c>
      <c r="JH124" s="86">
        <f t="shared" si="145"/>
        <v>9.2824787003880025E-10</v>
      </c>
      <c r="JI124" s="86">
        <f t="shared" si="145"/>
        <v>1.4314868585203507E-10</v>
      </c>
      <c r="JJ124" s="86">
        <f t="shared" si="145"/>
        <v>5.9501628306237188E-10</v>
      </c>
      <c r="JK124" s="86">
        <f t="shared" si="145"/>
        <v>4.1166216174571249E-8</v>
      </c>
      <c r="JL124" s="86">
        <f t="shared" si="145"/>
        <v>4.8011830510360153E-7</v>
      </c>
      <c r="JM124" s="86">
        <f t="shared" si="145"/>
        <v>4.9424504553481257E-7</v>
      </c>
    </row>
    <row r="125" spans="2:273" x14ac:dyDescent="0.25">
      <c r="B125" s="2">
        <v>98</v>
      </c>
      <c r="C125" s="37">
        <v>59.328000000000003</v>
      </c>
      <c r="D125" s="37">
        <v>58.639000000000003</v>
      </c>
      <c r="E125" s="37">
        <v>56.802999999999997</v>
      </c>
      <c r="F125" s="37">
        <v>56.491999999999997</v>
      </c>
      <c r="G125" s="37">
        <v>57.082000000000001</v>
      </c>
      <c r="H125" s="37">
        <v>58.917000000000002</v>
      </c>
      <c r="I125" s="37">
        <v>60.783000000000001</v>
      </c>
      <c r="J125" s="37">
        <v>58.017000000000003</v>
      </c>
      <c r="K125" s="37">
        <v>54.606999999999999</v>
      </c>
      <c r="L125" s="37">
        <v>56.015999999999998</v>
      </c>
      <c r="M125" s="37">
        <v>59.459000000000003</v>
      </c>
      <c r="N125" s="37">
        <v>59.689</v>
      </c>
      <c r="O125" s="37">
        <v>60.18</v>
      </c>
      <c r="P125" s="37">
        <v>58.279000000000003</v>
      </c>
      <c r="Q125" s="37">
        <v>57.835999999999999</v>
      </c>
      <c r="S125" s="4">
        <f t="shared" si="146"/>
        <v>59.860372950796673</v>
      </c>
      <c r="T125" s="4">
        <f t="shared" si="146"/>
        <v>58.219110320222761</v>
      </c>
      <c r="U125" s="4">
        <f t="shared" si="146"/>
        <v>56.703763047408046</v>
      </c>
      <c r="V125" s="4">
        <f t="shared" si="146"/>
        <v>56.903072998613901</v>
      </c>
      <c r="W125" s="4">
        <f t="shared" si="146"/>
        <v>55.919525104708953</v>
      </c>
      <c r="X125" s="4">
        <f t="shared" si="146"/>
        <v>58.708195464572029</v>
      </c>
      <c r="Y125" s="4">
        <f t="shared" si="146"/>
        <v>60.407407988105504</v>
      </c>
      <c r="Z125" s="4">
        <f t="shared" si="146"/>
        <v>57.677263741440015</v>
      </c>
      <c r="AA125" s="4">
        <f t="shared" si="146"/>
        <v>56.14853746034872</v>
      </c>
      <c r="AB125" s="4">
        <f t="shared" si="146"/>
        <v>56.63062710973982</v>
      </c>
      <c r="AC125" s="4">
        <f t="shared" si="146"/>
        <v>59.340419392400555</v>
      </c>
      <c r="AD125" s="4">
        <f t="shared" si="146"/>
        <v>60.876394275249346</v>
      </c>
      <c r="AE125" s="4">
        <f t="shared" si="146"/>
        <v>60.422927371267733</v>
      </c>
      <c r="AF125" s="4">
        <f t="shared" si="146"/>
        <v>59.688015088000441</v>
      </c>
      <c r="AG125" s="4">
        <f t="shared" si="146"/>
        <v>60.152672873497757</v>
      </c>
      <c r="AI125" s="4">
        <f t="shared" si="147"/>
        <v>-0.53237295079667035</v>
      </c>
      <c r="AJ125" s="4">
        <f t="shared" si="147"/>
        <v>0.41988967977724201</v>
      </c>
      <c r="AK125" s="4">
        <f t="shared" si="147"/>
        <v>9.9236952591951422E-2</v>
      </c>
      <c r="AL125" s="4">
        <f t="shared" si="147"/>
        <v>-0.41107299861390345</v>
      </c>
      <c r="AM125" s="4">
        <f t="shared" si="147"/>
        <v>1.162474895291048</v>
      </c>
      <c r="AN125" s="4">
        <f t="shared" si="147"/>
        <v>0.20880453542797284</v>
      </c>
      <c r="AO125" s="4">
        <f t="shared" si="147"/>
        <v>0.37559201189449709</v>
      </c>
      <c r="AP125" s="4">
        <f t="shared" si="147"/>
        <v>0.3397362585599879</v>
      </c>
      <c r="AQ125" s="4">
        <f t="shared" si="147"/>
        <v>-1.5415374603487209</v>
      </c>
      <c r="AR125" s="4">
        <f t="shared" si="147"/>
        <v>-0.61462710973982126</v>
      </c>
      <c r="AS125" s="4">
        <f t="shared" si="147"/>
        <v>0.11858060759944777</v>
      </c>
      <c r="AT125" s="4">
        <f t="shared" si="147"/>
        <v>-1.1873942752493463</v>
      </c>
      <c r="AU125" s="4">
        <f t="shared" si="147"/>
        <v>-0.24292737126773289</v>
      </c>
      <c r="AV125" s="4">
        <f t="shared" si="147"/>
        <v>-1.4090150880004373</v>
      </c>
      <c r="AW125" s="4">
        <f t="shared" si="147"/>
        <v>-2.3166728734977582</v>
      </c>
      <c r="AY125" s="2">
        <f t="shared" si="139"/>
        <v>59.857473280494474</v>
      </c>
      <c r="AZ125" s="2">
        <f t="shared" si="139"/>
        <v>58.219085368686351</v>
      </c>
      <c r="BA125" s="2">
        <f t="shared" si="139"/>
        <v>56.703714810491263</v>
      </c>
      <c r="BB125" s="2">
        <f t="shared" si="139"/>
        <v>56.903072968725411</v>
      </c>
      <c r="BC125" s="2">
        <f t="shared" si="139"/>
        <v>55.919524984958521</v>
      </c>
      <c r="BD125" s="2">
        <f t="shared" si="139"/>
        <v>58.708195436771476</v>
      </c>
      <c r="BE125" s="2">
        <f t="shared" si="139"/>
        <v>60.407407555725648</v>
      </c>
      <c r="BF125" s="2">
        <f t="shared" si="139"/>
        <v>57.677260835632197</v>
      </c>
      <c r="BG125" s="2">
        <f t="shared" si="139"/>
        <v>56.148510953306207</v>
      </c>
      <c r="BH125" s="2">
        <f t="shared" si="139"/>
        <v>56.630626056518672</v>
      </c>
      <c r="BI125" s="2">
        <f t="shared" si="139"/>
        <v>59.340419218670384</v>
      </c>
      <c r="BJ125" s="2">
        <f t="shared" si="139"/>
        <v>60.876394229367797</v>
      </c>
      <c r="BK125" s="2">
        <f t="shared" si="139"/>
        <v>60.422927325762728</v>
      </c>
      <c r="BL125" s="2">
        <f t="shared" si="139"/>
        <v>59.688012960254554</v>
      </c>
      <c r="BM125" s="2">
        <f t="shared" si="139"/>
        <v>60.151731288243077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59.328000000000003</v>
      </c>
      <c r="CF125" s="2">
        <f t="shared" si="140"/>
        <v>58.639000000000003</v>
      </c>
      <c r="CG125" s="2">
        <f t="shared" si="140"/>
        <v>56.802999999999997</v>
      </c>
      <c r="CH125" s="2">
        <f t="shared" si="140"/>
        <v>56.491999999999997</v>
      </c>
      <c r="CI125" s="2">
        <f t="shared" si="140"/>
        <v>57.082000000000001</v>
      </c>
      <c r="CJ125" s="2">
        <f t="shared" si="140"/>
        <v>58.917000000000002</v>
      </c>
      <c r="CK125" s="2">
        <f t="shared" si="140"/>
        <v>60.783000000000001</v>
      </c>
      <c r="CL125" s="2">
        <f t="shared" si="140"/>
        <v>58.017000000000003</v>
      </c>
      <c r="CM125" s="2">
        <f t="shared" si="140"/>
        <v>54.606999999999999</v>
      </c>
      <c r="CN125" s="2">
        <f t="shared" si="140"/>
        <v>56.015999999999998</v>
      </c>
      <c r="CO125" s="2">
        <f t="shared" si="140"/>
        <v>59.459000000000003</v>
      </c>
      <c r="CP125" s="2">
        <f t="shared" si="140"/>
        <v>59.689</v>
      </c>
      <c r="CQ125" s="2">
        <f t="shared" si="140"/>
        <v>60.18</v>
      </c>
      <c r="CR125" s="2">
        <f t="shared" si="140"/>
        <v>58.279000000000003</v>
      </c>
      <c r="CS125" s="2">
        <f t="shared" si="140"/>
        <v>57.835999999999999</v>
      </c>
      <c r="CU125" s="2">
        <f t="shared" si="110"/>
        <v>59.328000000000003</v>
      </c>
      <c r="CV125" s="2">
        <f t="shared" si="111"/>
        <v>58.639000000000003</v>
      </c>
      <c r="CW125" s="2">
        <f t="shared" si="112"/>
        <v>56.802999999999997</v>
      </c>
      <c r="CX125" s="2">
        <f t="shared" si="113"/>
        <v>56.491999999999997</v>
      </c>
      <c r="CY125" s="2">
        <f t="shared" si="114"/>
        <v>57.082000000000001</v>
      </c>
      <c r="CZ125" s="2">
        <f t="shared" si="115"/>
        <v>58.917000000000002</v>
      </c>
      <c r="DA125" s="2">
        <f t="shared" si="116"/>
        <v>60.783000000000001</v>
      </c>
      <c r="DB125" s="2">
        <f t="shared" si="117"/>
        <v>58.017000000000003</v>
      </c>
      <c r="DC125" s="2">
        <f t="shared" si="118"/>
        <v>54.606999999999999</v>
      </c>
      <c r="DD125" s="2">
        <f t="shared" si="119"/>
        <v>56.015999999999998</v>
      </c>
      <c r="DE125" s="2">
        <f t="shared" si="120"/>
        <v>59.459000000000003</v>
      </c>
      <c r="DF125" s="2">
        <f t="shared" si="121"/>
        <v>59.689</v>
      </c>
      <c r="DG125" s="2">
        <f t="shared" si="122"/>
        <v>60.18</v>
      </c>
      <c r="DH125" s="2">
        <f t="shared" si="123"/>
        <v>58.279000000000003</v>
      </c>
      <c r="DI125" s="2">
        <f t="shared" si="124"/>
        <v>57.835999999999999</v>
      </c>
      <c r="DK125" s="2">
        <f t="shared" si="148"/>
        <v>91.075102892366033</v>
      </c>
      <c r="DL125" s="2">
        <f t="shared" si="148"/>
        <v>94.512516796148361</v>
      </c>
      <c r="DM125" s="2">
        <f t="shared" si="148"/>
        <v>86.135627202100878</v>
      </c>
      <c r="DN125" s="2">
        <f t="shared" si="148"/>
        <v>87.366982578397227</v>
      </c>
      <c r="DO125" s="2">
        <f t="shared" si="148"/>
        <v>87.942338675958155</v>
      </c>
      <c r="DP125" s="2">
        <f t="shared" si="148"/>
        <v>84.011554355400705</v>
      </c>
      <c r="DQ125" s="2">
        <f t="shared" si="148"/>
        <v>85.383792589118201</v>
      </c>
      <c r="DR125" s="2">
        <f t="shared" si="148"/>
        <v>94.18165647279551</v>
      </c>
      <c r="DS125" s="2">
        <f t="shared" si="148"/>
        <v>86.234400469043152</v>
      </c>
      <c r="DT125" s="2">
        <f t="shared" si="148"/>
        <v>86.636567260787984</v>
      </c>
      <c r="DU125" s="2">
        <f t="shared" si="148"/>
        <v>85.804866599190291</v>
      </c>
      <c r="DV125" s="2">
        <f t="shared" si="148"/>
        <v>88.032648083623684</v>
      </c>
      <c r="DW125" s="2">
        <f t="shared" si="148"/>
        <v>92.723246904315204</v>
      </c>
      <c r="DX125" s="2">
        <f t="shared" si="148"/>
        <v>94.685699460188943</v>
      </c>
      <c r="DY125" s="2">
        <f t="shared" si="148"/>
        <v>85.598997983870973</v>
      </c>
      <c r="EA125" s="2">
        <f t="shared" si="152"/>
        <v>59.746261333440358</v>
      </c>
      <c r="EB125" s="2">
        <f t="shared" si="152"/>
        <v>58.075726787052275</v>
      </c>
      <c r="EC125" s="2">
        <f t="shared" si="152"/>
        <v>56.582684602703594</v>
      </c>
      <c r="ED125" s="2">
        <f t="shared" si="152"/>
        <v>56.748432996157149</v>
      </c>
      <c r="EE125" s="2">
        <f t="shared" si="151"/>
        <v>55.756424464132941</v>
      </c>
      <c r="EF125" s="2">
        <f t="shared" si="151"/>
        <v>58.575781716469045</v>
      </c>
      <c r="EG125" s="2">
        <f t="shared" si="151"/>
        <v>60.289613832185019</v>
      </c>
      <c r="EH125" s="2">
        <f t="shared" si="151"/>
        <v>57.503353246373123</v>
      </c>
      <c r="EI125" s="2">
        <f t="shared" si="151"/>
        <v>56.009303428647058</v>
      </c>
      <c r="EJ125" s="2">
        <f t="shared" si="151"/>
        <v>56.480589894739595</v>
      </c>
      <c r="EK125" s="2">
        <f t="shared" si="151"/>
        <v>59.198777490531583</v>
      </c>
      <c r="EL125" s="2">
        <f t="shared" si="151"/>
        <v>60.736254430878304</v>
      </c>
      <c r="EM125" s="2">
        <f t="shared" si="135"/>
        <v>60.260927725120126</v>
      </c>
      <c r="EN125" s="2">
        <f t="shared" si="135"/>
        <v>59.497701855062679</v>
      </c>
      <c r="EO125" s="2">
        <f t="shared" si="135"/>
        <v>59.984339878636384</v>
      </c>
      <c r="EQ125" s="2">
        <f t="shared" si="149"/>
        <v>59.079454106472994</v>
      </c>
      <c r="ER125" s="2">
        <f t="shared" si="149"/>
        <v>57.778063860563961</v>
      </c>
      <c r="ES125" s="2">
        <f t="shared" si="149"/>
        <v>56.532641663528388</v>
      </c>
      <c r="ET125" s="2">
        <f t="shared" si="149"/>
        <v>56.673498571163108</v>
      </c>
      <c r="EU125" s="2">
        <f t="shared" si="149"/>
        <v>55.923606172980371</v>
      </c>
      <c r="EV125" s="2">
        <f t="shared" si="149"/>
        <v>58.619845739776792</v>
      </c>
      <c r="EW125" s="2">
        <f t="shared" si="149"/>
        <v>60.082427417534603</v>
      </c>
      <c r="EX125" s="2">
        <f t="shared" si="149"/>
        <v>57.453650427899561</v>
      </c>
      <c r="EY125" s="2">
        <f t="shared" si="149"/>
        <v>55.959090570776482</v>
      </c>
      <c r="EZ125" s="2">
        <f t="shared" si="149"/>
        <v>56.308297338443374</v>
      </c>
      <c r="FA125" s="2">
        <f t="shared" si="149"/>
        <v>59.028618951016696</v>
      </c>
      <c r="FB125" s="2">
        <f t="shared" si="149"/>
        <v>60.780129275475218</v>
      </c>
      <c r="FC125" s="2">
        <f t="shared" si="149"/>
        <v>59.988947996475972</v>
      </c>
      <c r="FD125" s="2">
        <f t="shared" si="149"/>
        <v>59.030098432656928</v>
      </c>
      <c r="FE125" s="2">
        <f t="shared" si="149"/>
        <v>59.941976901138972</v>
      </c>
      <c r="FG125" s="2">
        <f t="shared" si="150"/>
        <v>0.99636567572890522</v>
      </c>
      <c r="FH125" s="2">
        <f t="shared" si="150"/>
        <v>0.99601708318412507</v>
      </c>
      <c r="FI125" s="2">
        <f t="shared" si="150"/>
        <v>0.99589418246942751</v>
      </c>
      <c r="FJ125" s="2">
        <f t="shared" si="150"/>
        <v>0.99493606328353434</v>
      </c>
      <c r="FK125" s="2">
        <f t="shared" si="150"/>
        <v>0.99495861320837053</v>
      </c>
      <c r="FL125" s="2">
        <f t="shared" si="150"/>
        <v>0.9948024793020247</v>
      </c>
      <c r="FM125" s="2">
        <f t="shared" si="150"/>
        <v>0.99525818264346688</v>
      </c>
      <c r="FN125" s="2">
        <f t="shared" si="150"/>
        <v>0.99524919449973726</v>
      </c>
      <c r="FO125" s="2">
        <f t="shared" si="150"/>
        <v>0.99538108150652516</v>
      </c>
      <c r="FP125" s="2">
        <f t="shared" si="150"/>
        <v>0.99498886312525914</v>
      </c>
      <c r="FQ125" s="2">
        <f t="shared" si="150"/>
        <v>0.99464323022568824</v>
      </c>
      <c r="FR125" s="2">
        <f t="shared" si="150"/>
        <v>0.99487308736814783</v>
      </c>
      <c r="FS125" s="2">
        <f t="shared" si="150"/>
        <v>0.99497627990786708</v>
      </c>
      <c r="FT125" s="2">
        <f t="shared" si="150"/>
        <v>0.99455079539006119</v>
      </c>
      <c r="FU125" s="2">
        <f t="shared" si="150"/>
        <v>0.99346086350732055</v>
      </c>
      <c r="FW125" s="2">
        <f t="shared" si="141"/>
        <v>3.9699962773535316E-3</v>
      </c>
      <c r="FX125" s="2">
        <f t="shared" si="141"/>
        <v>5.9332951889394898E-3</v>
      </c>
      <c r="FY125" s="2">
        <f t="shared" si="141"/>
        <v>6.170341351369092E-3</v>
      </c>
      <c r="FZ125" s="2">
        <f t="shared" si="141"/>
        <v>5.4771203782470182E-3</v>
      </c>
      <c r="GA125" s="2">
        <f t="shared" si="141"/>
        <v>5.017762094589825E-3</v>
      </c>
      <c r="GB125" s="2">
        <f t="shared" si="141"/>
        <v>4.783166101520765E-3</v>
      </c>
      <c r="GC125" s="2">
        <f t="shared" si="141"/>
        <v>5.7836264938445391E-3</v>
      </c>
      <c r="GD125" s="2">
        <f t="shared" si="141"/>
        <v>6.9190331631573156E-3</v>
      </c>
      <c r="GE125" s="2">
        <f t="shared" si="141"/>
        <v>7.960810134278351E-3</v>
      </c>
      <c r="GF125" s="2">
        <f t="shared" si="141"/>
        <v>6.2659027005573069E-3</v>
      </c>
      <c r="GG125" s="2">
        <f t="shared" si="141"/>
        <v>5.1773235337732879E-3</v>
      </c>
      <c r="GH125" s="2">
        <f t="shared" si="141"/>
        <v>4.4119373869323719E-3</v>
      </c>
      <c r="GI125" s="2">
        <f t="shared" si="141"/>
        <v>3.9782540432238668E-3</v>
      </c>
      <c r="GJ125" s="2">
        <f t="shared" si="141"/>
        <v>3.0698953508741466E-3</v>
      </c>
      <c r="GK125" s="2">
        <f t="shared" si="141"/>
        <v>2.5101152713276043E-3</v>
      </c>
      <c r="GM125" s="86">
        <f t="shared" si="142"/>
        <v>1.7836782016181639E-23</v>
      </c>
      <c r="GN125" s="86">
        <f t="shared" si="142"/>
        <v>8.2704176599454862E-48</v>
      </c>
      <c r="GO125" s="86">
        <f t="shared" si="142"/>
        <v>4.172272850518896E-49</v>
      </c>
      <c r="GP125" s="86">
        <f t="shared" si="142"/>
        <v>7.1867534771887952E-58</v>
      </c>
      <c r="GQ125" s="86">
        <f t="shared" si="142"/>
        <v>4.3129835188904533E-70</v>
      </c>
      <c r="GR125" s="86">
        <f t="shared" si="142"/>
        <v>1.1863981155877762E-87</v>
      </c>
      <c r="GS125" s="86">
        <f t="shared" si="142"/>
        <v>6.4040187597323846E-96</v>
      </c>
      <c r="GT125" s="86">
        <f t="shared" si="142"/>
        <v>7.0174650907960523E-91</v>
      </c>
      <c r="GU125" s="86">
        <f t="shared" si="142"/>
        <v>1.8079901758053296E-104</v>
      </c>
      <c r="GV125" s="86">
        <f t="shared" si="142"/>
        <v>7.9660629455334615E-69</v>
      </c>
      <c r="GW125" s="86">
        <f t="shared" si="142"/>
        <v>2.500892818811479E-60</v>
      </c>
      <c r="GX125" s="86">
        <f t="shared" si="142"/>
        <v>5.0297437248159816E-54</v>
      </c>
      <c r="GY125" s="86">
        <f t="shared" si="142"/>
        <v>3.8018759140231633E-48</v>
      </c>
      <c r="GZ125" s="86">
        <f t="shared" si="142"/>
        <v>2.7985369709048277E-37</v>
      </c>
      <c r="HA125" s="86">
        <f t="shared" si="142"/>
        <v>6.944791178808325E-59</v>
      </c>
      <c r="HC125" s="86">
        <f t="shared" si="153"/>
        <v>1.9776654667434641E-4</v>
      </c>
      <c r="HD125" s="86">
        <f t="shared" si="153"/>
        <v>1.6240501508654127E-9</v>
      </c>
      <c r="HE125" s="86">
        <f t="shared" si="153"/>
        <v>1.4619545705836396E-10</v>
      </c>
      <c r="HF125" s="86">
        <f t="shared" si="153"/>
        <v>4.8022673872260679E-12</v>
      </c>
      <c r="HG125" s="86">
        <f t="shared" si="153"/>
        <v>6.4398862577335021E-14</v>
      </c>
      <c r="HH125" s="86">
        <f t="shared" si="153"/>
        <v>6.5285625399670026E-17</v>
      </c>
      <c r="HI125" s="86">
        <f t="shared" si="138"/>
        <v>7.358346942565644E-17</v>
      </c>
      <c r="HJ125" s="86">
        <f t="shared" si="138"/>
        <v>2.0525182377034933E-19</v>
      </c>
      <c r="HK125" s="86">
        <f t="shared" si="138"/>
        <v>1.0851122420005402E-13</v>
      </c>
      <c r="HL125" s="86">
        <f t="shared" si="138"/>
        <v>1.2971378049585371E-16</v>
      </c>
      <c r="HM125" s="86">
        <f t="shared" si="138"/>
        <v>1.7755662754081919E-13</v>
      </c>
      <c r="HN125" s="86">
        <f t="shared" si="138"/>
        <v>2.1206838034799722E-11</v>
      </c>
      <c r="HO125" s="86">
        <f t="shared" si="138"/>
        <v>2.6583870994402976E-9</v>
      </c>
      <c r="HP125" s="86">
        <f t="shared" si="138"/>
        <v>4.571684597810156E-8</v>
      </c>
      <c r="HQ125" s="86">
        <f t="shared" si="138"/>
        <v>1.7156270720657208E-11</v>
      </c>
      <c r="HS125" s="86">
        <f t="shared" si="143"/>
        <v>4.7580840106507691E-9</v>
      </c>
      <c r="HT125" s="86">
        <f t="shared" si="143"/>
        <v>6.2891050505303635E-7</v>
      </c>
      <c r="HU125" s="86">
        <f t="shared" si="143"/>
        <v>7.0216617861038152E-7</v>
      </c>
      <c r="HV125" s="86">
        <f t="shared" si="143"/>
        <v>2.5896351975821006E-10</v>
      </c>
      <c r="HW125" s="86">
        <f t="shared" si="143"/>
        <v>8.9718710893315211E-10</v>
      </c>
      <c r="HX125" s="86">
        <f t="shared" si="143"/>
        <v>1.6481658921426893E-10</v>
      </c>
      <c r="HY125" s="86">
        <f t="shared" si="143"/>
        <v>2.2102563717085216E-9</v>
      </c>
      <c r="HZ125" s="86">
        <f t="shared" si="143"/>
        <v>1.4458721007303294E-8</v>
      </c>
      <c r="IA125" s="86">
        <f t="shared" si="143"/>
        <v>1.3108453913148099E-7</v>
      </c>
      <c r="IB125" s="86">
        <f t="shared" si="143"/>
        <v>4.1065575076648015E-9</v>
      </c>
      <c r="IC125" s="86">
        <f t="shared" si="143"/>
        <v>6.2961458547995295E-10</v>
      </c>
      <c r="ID125" s="86">
        <f t="shared" si="143"/>
        <v>1.4343451897472288E-10</v>
      </c>
      <c r="IE125" s="86">
        <f t="shared" si="143"/>
        <v>4.1146837672971662E-11</v>
      </c>
      <c r="IF125" s="86">
        <f t="shared" si="143"/>
        <v>2.7490264647574515E-9</v>
      </c>
      <c r="IG125" s="86">
        <f t="shared" si="143"/>
        <v>1.0858644554330936E-6</v>
      </c>
      <c r="II125" s="86">
        <f t="shared" si="144"/>
        <v>5.706721676550052E-68</v>
      </c>
      <c r="IJ125" s="86">
        <f t="shared" si="144"/>
        <v>7.7780278876264684E-54</v>
      </c>
      <c r="IK125" s="86">
        <f t="shared" si="144"/>
        <v>1.2770990920564867E-56</v>
      </c>
      <c r="IL125" s="86">
        <f t="shared" si="144"/>
        <v>2.3371464974895738E-83</v>
      </c>
      <c r="IM125" s="86">
        <f t="shared" si="144"/>
        <v>2.1699186034707346E-79</v>
      </c>
      <c r="IN125" s="86">
        <f t="shared" si="144"/>
        <v>3.7168790298137171E-84</v>
      </c>
      <c r="IO125" s="86">
        <f t="shared" si="144"/>
        <v>9.7276424543261963E-79</v>
      </c>
      <c r="IP125" s="86">
        <f t="shared" si="144"/>
        <v>2.6932016451655101E-70</v>
      </c>
      <c r="IQ125" s="86">
        <f t="shared" si="144"/>
        <v>7.5206655488374902E-66</v>
      </c>
      <c r="IR125" s="86">
        <f t="shared" si="144"/>
        <v>3.3542530712132381E-75</v>
      </c>
      <c r="IS125" s="86">
        <f t="shared" si="144"/>
        <v>2.2145977603921252E-78</v>
      </c>
      <c r="IT125" s="86">
        <f t="shared" si="144"/>
        <v>1.2190162694630667E-80</v>
      </c>
      <c r="IU125" s="86">
        <f t="shared" si="144"/>
        <v>7.0852852354627992E-83</v>
      </c>
      <c r="IV125" s="86">
        <f t="shared" si="144"/>
        <v>7.2561022483043147E-43</v>
      </c>
      <c r="IW125" s="86">
        <f t="shared" si="144"/>
        <v>3.6801120134614807E-28</v>
      </c>
      <c r="IY125" s="86">
        <f t="shared" si="145"/>
        <v>1.9777130475835705E-4</v>
      </c>
      <c r="IZ125" s="86">
        <f t="shared" si="145"/>
        <v>6.3053455520390172E-7</v>
      </c>
      <c r="JA125" s="86">
        <f t="shared" si="145"/>
        <v>7.0231237406743984E-7</v>
      </c>
      <c r="JB125" s="86">
        <f t="shared" si="145"/>
        <v>2.6376578714543612E-10</v>
      </c>
      <c r="JC125" s="86">
        <f t="shared" si="145"/>
        <v>8.972515077957294E-10</v>
      </c>
      <c r="JD125" s="86">
        <f t="shared" si="145"/>
        <v>1.6481665449989432E-10</v>
      </c>
      <c r="JE125" s="86">
        <f t="shared" si="145"/>
        <v>2.210256445291991E-9</v>
      </c>
      <c r="JF125" s="86">
        <f t="shared" si="145"/>
        <v>1.4458721007508546E-8</v>
      </c>
      <c r="JG125" s="86">
        <f t="shared" si="145"/>
        <v>1.3108464764270518E-7</v>
      </c>
      <c r="JH125" s="86">
        <f t="shared" si="145"/>
        <v>4.1065576373785817E-9</v>
      </c>
      <c r="JI125" s="86">
        <f t="shared" si="145"/>
        <v>6.2979214210749374E-10</v>
      </c>
      <c r="JJ125" s="86">
        <f t="shared" si="145"/>
        <v>1.6464135700952259E-10</v>
      </c>
      <c r="JK125" s="86">
        <f t="shared" si="145"/>
        <v>2.6995339371132694E-9</v>
      </c>
      <c r="JL125" s="86">
        <f t="shared" si="145"/>
        <v>4.8465872442859011E-8</v>
      </c>
      <c r="JM125" s="86">
        <f t="shared" si="145"/>
        <v>1.0858816117038142E-6</v>
      </c>
    </row>
    <row r="126" spans="2:273" x14ac:dyDescent="0.25">
      <c r="B126" s="2">
        <v>99</v>
      </c>
      <c r="C126" s="37">
        <v>59.491999999999997</v>
      </c>
      <c r="D126" s="37">
        <v>58.082000000000001</v>
      </c>
      <c r="E126" s="37">
        <v>55.917999999999999</v>
      </c>
      <c r="F126" s="37">
        <v>56.786999999999999</v>
      </c>
      <c r="G126" s="37">
        <v>55.279000000000003</v>
      </c>
      <c r="H126" s="37">
        <v>58.466999999999999</v>
      </c>
      <c r="I126" s="37">
        <v>59.817</v>
      </c>
      <c r="J126" s="37">
        <v>57.45</v>
      </c>
      <c r="K126" s="37">
        <v>56.393000000000001</v>
      </c>
      <c r="L126" s="37">
        <v>56.115000000000002</v>
      </c>
      <c r="M126" s="37">
        <v>58.966999999999999</v>
      </c>
      <c r="N126" s="37">
        <v>60.951000000000001</v>
      </c>
      <c r="O126" s="37">
        <v>60.786999999999999</v>
      </c>
      <c r="P126" s="37">
        <v>59.18</v>
      </c>
      <c r="Q126" s="37">
        <v>59.015999999999998</v>
      </c>
      <c r="S126" s="4">
        <f t="shared" si="146"/>
        <v>59.682587905876048</v>
      </c>
      <c r="T126" s="4">
        <f t="shared" si="146"/>
        <v>58.059053701262187</v>
      </c>
      <c r="U126" s="4">
        <f t="shared" si="146"/>
        <v>56.580212938607445</v>
      </c>
      <c r="V126" s="4">
        <f t="shared" si="146"/>
        <v>56.767413572952705</v>
      </c>
      <c r="W126" s="4">
        <f t="shared" si="146"/>
        <v>55.829660997588107</v>
      </c>
      <c r="X126" s="4">
        <f t="shared" si="146"/>
        <v>58.589679493879579</v>
      </c>
      <c r="Y126" s="4">
        <f t="shared" si="146"/>
        <v>60.225766248795438</v>
      </c>
      <c r="Z126" s="4">
        <f t="shared" si="146"/>
        <v>57.552763428949433</v>
      </c>
      <c r="AA126" s="4">
        <f t="shared" si="146"/>
        <v>56.03819409095739</v>
      </c>
      <c r="AB126" s="4">
        <f t="shared" si="146"/>
        <v>56.511920104974202</v>
      </c>
      <c r="AC126" s="4">
        <f t="shared" si="146"/>
        <v>59.205343396389019</v>
      </c>
      <c r="AD126" s="4">
        <f t="shared" si="146"/>
        <v>60.740839896852989</v>
      </c>
      <c r="AE126" s="4">
        <f t="shared" si="146"/>
        <v>60.258410454724753</v>
      </c>
      <c r="AF126" s="4">
        <f t="shared" si="146"/>
        <v>59.534862360851889</v>
      </c>
      <c r="AG126" s="4">
        <f t="shared" si="146"/>
        <v>60.023049085818286</v>
      </c>
      <c r="AI126" s="4">
        <f t="shared" si="147"/>
        <v>-0.19058790587605046</v>
      </c>
      <c r="AJ126" s="4">
        <f t="shared" si="147"/>
        <v>2.2946298737814175E-2</v>
      </c>
      <c r="AK126" s="4">
        <f t="shared" si="147"/>
        <v>-0.66221293860744623</v>
      </c>
      <c r="AL126" s="4">
        <f t="shared" si="147"/>
        <v>1.9586427047293853E-2</v>
      </c>
      <c r="AM126" s="4">
        <f t="shared" si="147"/>
        <v>-0.55066099758810338</v>
      </c>
      <c r="AN126" s="4">
        <f t="shared" si="147"/>
        <v>-0.12267949387958055</v>
      </c>
      <c r="AO126" s="4">
        <f t="shared" si="147"/>
        <v>-0.40876624879543755</v>
      </c>
      <c r="AP126" s="4">
        <f t="shared" si="147"/>
        <v>-0.10276342894943014</v>
      </c>
      <c r="AQ126" s="4">
        <f t="shared" si="147"/>
        <v>0.35480590904261078</v>
      </c>
      <c r="AR126" s="4">
        <f t="shared" si="147"/>
        <v>-0.39692010497419972</v>
      </c>
      <c r="AS126" s="4">
        <f t="shared" si="147"/>
        <v>-0.2383433963890198</v>
      </c>
      <c r="AT126" s="4">
        <f t="shared" si="147"/>
        <v>0.21016010314701106</v>
      </c>
      <c r="AU126" s="4">
        <f t="shared" si="147"/>
        <v>0.5285895452752456</v>
      </c>
      <c r="AV126" s="4">
        <f t="shared" si="147"/>
        <v>-0.35486236085188949</v>
      </c>
      <c r="AW126" s="4">
        <f t="shared" si="147"/>
        <v>-1.0070490858182879</v>
      </c>
      <c r="AY126" s="2">
        <f t="shared" si="139"/>
        <v>59.681859153776017</v>
      </c>
      <c r="AZ126" s="2">
        <f t="shared" si="139"/>
        <v>58.058987180984332</v>
      </c>
      <c r="BA126" s="2">
        <f t="shared" si="139"/>
        <v>56.580080475145685</v>
      </c>
      <c r="BB126" s="2">
        <f t="shared" si="139"/>
        <v>56.767413434151059</v>
      </c>
      <c r="BC126" s="2">
        <f t="shared" si="139"/>
        <v>55.829660497979802</v>
      </c>
      <c r="BD126" s="2">
        <f t="shared" si="139"/>
        <v>58.589679366518325</v>
      </c>
      <c r="BE126" s="2">
        <f t="shared" si="139"/>
        <v>60.225764449452164</v>
      </c>
      <c r="BF126" s="2">
        <f t="shared" si="139"/>
        <v>57.552752549430011</v>
      </c>
      <c r="BG126" s="2">
        <f t="shared" si="139"/>
        <v>56.038104161869676</v>
      </c>
      <c r="BH126" s="2">
        <f t="shared" si="139"/>
        <v>56.511915874363133</v>
      </c>
      <c r="BI126" s="2">
        <f t="shared" si="139"/>
        <v>59.205342662444409</v>
      </c>
      <c r="BJ126" s="2">
        <f t="shared" si="139"/>
        <v>60.740839697590893</v>
      </c>
      <c r="BK126" s="2">
        <f t="shared" si="139"/>
        <v>60.258410389600336</v>
      </c>
      <c r="BL126" s="2">
        <f t="shared" si="139"/>
        <v>59.534857037712818</v>
      </c>
      <c r="BM126" s="2">
        <f t="shared" si="139"/>
        <v>60.021084106512134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59.491999999999997</v>
      </c>
      <c r="CF126" s="2">
        <f t="shared" si="140"/>
        <v>58.082000000000001</v>
      </c>
      <c r="CG126" s="2">
        <f t="shared" si="140"/>
        <v>55.917999999999999</v>
      </c>
      <c r="CH126" s="2">
        <f t="shared" si="140"/>
        <v>56.786999999999999</v>
      </c>
      <c r="CI126" s="2">
        <f t="shared" si="140"/>
        <v>55.279000000000003</v>
      </c>
      <c r="CJ126" s="2">
        <f t="shared" si="140"/>
        <v>58.466999999999999</v>
      </c>
      <c r="CK126" s="2">
        <f t="shared" si="140"/>
        <v>59.817</v>
      </c>
      <c r="CL126" s="2">
        <f t="shared" si="140"/>
        <v>57.45</v>
      </c>
      <c r="CM126" s="2">
        <f t="shared" si="140"/>
        <v>56.393000000000001</v>
      </c>
      <c r="CN126" s="2">
        <f t="shared" si="140"/>
        <v>56.115000000000002</v>
      </c>
      <c r="CO126" s="2">
        <f t="shared" si="140"/>
        <v>58.966999999999999</v>
      </c>
      <c r="CP126" s="2">
        <f t="shared" si="140"/>
        <v>60.951000000000001</v>
      </c>
      <c r="CQ126" s="2">
        <f t="shared" si="140"/>
        <v>60.786999999999999</v>
      </c>
      <c r="CR126" s="2">
        <f t="shared" si="140"/>
        <v>59.18</v>
      </c>
      <c r="CS126" s="2">
        <f t="shared" si="140"/>
        <v>59.015999999999998</v>
      </c>
      <c r="CU126" s="2">
        <f t="shared" si="110"/>
        <v>59.491999999999997</v>
      </c>
      <c r="CV126" s="2">
        <f t="shared" si="111"/>
        <v>58.082000000000001</v>
      </c>
      <c r="CW126" s="2">
        <f t="shared" si="112"/>
        <v>55.917999999999999</v>
      </c>
      <c r="CX126" s="2">
        <f t="shared" si="113"/>
        <v>56.786999999999999</v>
      </c>
      <c r="CY126" s="2">
        <f t="shared" si="114"/>
        <v>55.279000000000003</v>
      </c>
      <c r="CZ126" s="2">
        <f t="shared" si="115"/>
        <v>58.466999999999999</v>
      </c>
      <c r="DA126" s="2">
        <f t="shared" si="116"/>
        <v>59.817</v>
      </c>
      <c r="DB126" s="2">
        <f t="shared" si="117"/>
        <v>57.45</v>
      </c>
      <c r="DC126" s="2">
        <f t="shared" si="118"/>
        <v>56.393000000000001</v>
      </c>
      <c r="DD126" s="2">
        <f t="shared" si="119"/>
        <v>56.115000000000002</v>
      </c>
      <c r="DE126" s="2">
        <f t="shared" si="120"/>
        <v>58.966999999999999</v>
      </c>
      <c r="DF126" s="2">
        <f t="shared" si="121"/>
        <v>60.951000000000001</v>
      </c>
      <c r="DG126" s="2">
        <f t="shared" si="122"/>
        <v>60.786999999999999</v>
      </c>
      <c r="DH126" s="2">
        <f t="shared" si="123"/>
        <v>59.18</v>
      </c>
      <c r="DI126" s="2">
        <f t="shared" si="124"/>
        <v>59.015999999999998</v>
      </c>
      <c r="DK126" s="2">
        <f t="shared" si="148"/>
        <v>91.331563300142236</v>
      </c>
      <c r="DL126" s="2">
        <f t="shared" si="148"/>
        <v>94.825083707188966</v>
      </c>
      <c r="DM126" s="2">
        <f t="shared" si="148"/>
        <v>86.365160083160077</v>
      </c>
      <c r="DN126" s="2">
        <f t="shared" si="148"/>
        <v>87.605367595818834</v>
      </c>
      <c r="DO126" s="2">
        <f t="shared" si="148"/>
        <v>88.209594425087076</v>
      </c>
      <c r="DP126" s="2">
        <f t="shared" si="148"/>
        <v>84.23201236933798</v>
      </c>
      <c r="DQ126" s="2">
        <f t="shared" si="148"/>
        <v>85.543704596622888</v>
      </c>
      <c r="DR126" s="2">
        <f t="shared" si="148"/>
        <v>94.519936491557232</v>
      </c>
      <c r="DS126" s="2">
        <f t="shared" si="148"/>
        <v>86.498329455909953</v>
      </c>
      <c r="DT126" s="2">
        <f t="shared" si="148"/>
        <v>86.897463977485927</v>
      </c>
      <c r="DU126" s="2">
        <f t="shared" si="148"/>
        <v>86.025071659919035</v>
      </c>
      <c r="DV126" s="2">
        <f t="shared" si="148"/>
        <v>88.254198606271771</v>
      </c>
      <c r="DW126" s="2">
        <f t="shared" si="148"/>
        <v>93.009395590994373</v>
      </c>
      <c r="DX126" s="2">
        <f t="shared" si="148"/>
        <v>95.019639946018913</v>
      </c>
      <c r="DY126" s="2">
        <f t="shared" si="148"/>
        <v>85.862198130498541</v>
      </c>
      <c r="EA126" s="2">
        <f t="shared" si="152"/>
        <v>59.579301770160143</v>
      </c>
      <c r="EB126" s="2">
        <f t="shared" si="152"/>
        <v>57.926676052749862</v>
      </c>
      <c r="EC126" s="2">
        <f t="shared" si="152"/>
        <v>56.468409869216394</v>
      </c>
      <c r="ED126" s="2">
        <f t="shared" si="152"/>
        <v>56.624679534411037</v>
      </c>
      <c r="EE126" s="2">
        <f t="shared" si="151"/>
        <v>55.679184830012133</v>
      </c>
      <c r="EF126" s="2">
        <f t="shared" si="151"/>
        <v>58.467300941229354</v>
      </c>
      <c r="EG126" s="2">
        <f t="shared" si="151"/>
        <v>60.116872826372486</v>
      </c>
      <c r="EH126" s="2">
        <f t="shared" si="151"/>
        <v>57.392138989060015</v>
      </c>
      <c r="EI126" s="2">
        <f t="shared" si="151"/>
        <v>55.909596166865818</v>
      </c>
      <c r="EJ126" s="2">
        <f t="shared" si="151"/>
        <v>56.373425829186324</v>
      </c>
      <c r="EK126" s="2">
        <f t="shared" si="151"/>
        <v>59.074504621875718</v>
      </c>
      <c r="EL126" s="2">
        <f t="shared" si="151"/>
        <v>60.611335928742392</v>
      </c>
      <c r="EM126" s="2">
        <f t="shared" si="135"/>
        <v>60.108702107187653</v>
      </c>
      <c r="EN126" s="2">
        <f t="shared" si="135"/>
        <v>59.359014331088026</v>
      </c>
      <c r="EO126" s="2">
        <f t="shared" si="135"/>
        <v>59.866046378243261</v>
      </c>
      <c r="EQ126" s="2">
        <f t="shared" si="149"/>
        <v>58.954087988871514</v>
      </c>
      <c r="ER126" s="2">
        <f t="shared" si="149"/>
        <v>57.654764281350289</v>
      </c>
      <c r="ES126" s="2">
        <f t="shared" si="149"/>
        <v>56.421123667416467</v>
      </c>
      <c r="ET126" s="2">
        <f t="shared" si="149"/>
        <v>56.556371204015669</v>
      </c>
      <c r="EU126" s="2">
        <f t="shared" si="149"/>
        <v>55.832114987448648</v>
      </c>
      <c r="EV126" s="2">
        <f t="shared" si="149"/>
        <v>58.504076379447042</v>
      </c>
      <c r="EW126" s="2">
        <f t="shared" si="149"/>
        <v>59.940973074439754</v>
      </c>
      <c r="EX126" s="2">
        <f t="shared" si="149"/>
        <v>57.34986262704615</v>
      </c>
      <c r="EY126" s="2">
        <f t="shared" si="149"/>
        <v>55.863787759097576</v>
      </c>
      <c r="EZ126" s="2">
        <f t="shared" si="149"/>
        <v>56.217185204763886</v>
      </c>
      <c r="FA126" s="2">
        <f t="shared" si="149"/>
        <v>58.917787215294936</v>
      </c>
      <c r="FB126" s="2">
        <f t="shared" si="149"/>
        <v>60.651236529335037</v>
      </c>
      <c r="FC126" s="2">
        <f t="shared" si="149"/>
        <v>59.85664585561419</v>
      </c>
      <c r="FD126" s="2">
        <f t="shared" si="149"/>
        <v>58.923327488994985</v>
      </c>
      <c r="FE126" s="2">
        <f t="shared" si="149"/>
        <v>59.834638208958758</v>
      </c>
      <c r="FG126" s="2">
        <f t="shared" si="150"/>
        <v>0.99668439660358632</v>
      </c>
      <c r="FH126" s="2">
        <f t="shared" si="150"/>
        <v>0.99636626323587463</v>
      </c>
      <c r="FI126" s="2">
        <f t="shared" si="150"/>
        <v>0.99625409663478759</v>
      </c>
      <c r="FJ126" s="2">
        <f t="shared" si="150"/>
        <v>0.99537957609537064</v>
      </c>
      <c r="FK126" s="2">
        <f t="shared" si="150"/>
        <v>0.9954001601696929</v>
      </c>
      <c r="FL126" s="2">
        <f t="shared" si="150"/>
        <v>0.99525763598175154</v>
      </c>
      <c r="FM126" s="2">
        <f t="shared" si="150"/>
        <v>0.99567360607762312</v>
      </c>
      <c r="FN126" s="2">
        <f t="shared" si="150"/>
        <v>0.99566540194205977</v>
      </c>
      <c r="FO126" s="2">
        <f t="shared" si="150"/>
        <v>0.99578578354807601</v>
      </c>
      <c r="FP126" s="2">
        <f t="shared" si="150"/>
        <v>0.9954277728401536</v>
      </c>
      <c r="FQ126" s="2">
        <f t="shared" si="150"/>
        <v>0.99511226412782561</v>
      </c>
      <c r="FR126" s="2">
        <f t="shared" si="150"/>
        <v>0.99532208984245529</v>
      </c>
      <c r="FS126" s="2">
        <f t="shared" si="150"/>
        <v>0.99541628666992343</v>
      </c>
      <c r="FT126" s="2">
        <f t="shared" si="150"/>
        <v>0.99502788234394224</v>
      </c>
      <c r="FU126" s="2">
        <f t="shared" si="150"/>
        <v>0.99403280327398302</v>
      </c>
      <c r="FW126" s="2">
        <f t="shared" si="141"/>
        <v>4.3513477120437054E-3</v>
      </c>
      <c r="FX126" s="2">
        <f t="shared" si="141"/>
        <v>6.5020068386609092E-3</v>
      </c>
      <c r="FY126" s="2">
        <f t="shared" si="141"/>
        <v>6.7616195394141496E-3</v>
      </c>
      <c r="FZ126" s="2">
        <f t="shared" si="141"/>
        <v>6.0023712831946078E-3</v>
      </c>
      <c r="GA126" s="2">
        <f t="shared" si="141"/>
        <v>5.4992045397419132E-3</v>
      </c>
      <c r="GB126" s="2">
        <f t="shared" si="141"/>
        <v>5.2422182059268891E-3</v>
      </c>
      <c r="GC126" s="2">
        <f t="shared" si="141"/>
        <v>6.3380837333843953E-3</v>
      </c>
      <c r="GD126" s="2">
        <f t="shared" si="141"/>
        <v>7.581508073443672E-3</v>
      </c>
      <c r="GE126" s="2">
        <f t="shared" si="141"/>
        <v>8.722155731248276E-3</v>
      </c>
      <c r="GF126" s="2">
        <f t="shared" si="141"/>
        <v>6.8662748693032894E-3</v>
      </c>
      <c r="GG126" s="2">
        <f t="shared" si="141"/>
        <v>5.673988218654169E-3</v>
      </c>
      <c r="GH126" s="2">
        <f t="shared" si="141"/>
        <v>4.8355348742455352E-3</v>
      </c>
      <c r="GI126" s="2">
        <f t="shared" si="141"/>
        <v>4.3603952330030149E-3</v>
      </c>
      <c r="GJ126" s="2">
        <f t="shared" si="141"/>
        <v>3.3650766551163573E-3</v>
      </c>
      <c r="GK126" s="2">
        <f t="shared" si="141"/>
        <v>2.7516203010940826E-3</v>
      </c>
      <c r="GM126" s="86">
        <f t="shared" si="142"/>
        <v>1.2757584044508038E-24</v>
      </c>
      <c r="GN126" s="86">
        <f t="shared" si="142"/>
        <v>2.690671494031594E-50</v>
      </c>
      <c r="GO126" s="86">
        <f t="shared" si="142"/>
        <v>1.338231390549065E-51</v>
      </c>
      <c r="GP126" s="86">
        <f t="shared" si="142"/>
        <v>7.5159782696289146E-61</v>
      </c>
      <c r="GQ126" s="86">
        <f t="shared" si="142"/>
        <v>1.1476914850715486E-73</v>
      </c>
      <c r="GR126" s="86">
        <f t="shared" si="142"/>
        <v>3.4641105856719051E-92</v>
      </c>
      <c r="GS126" s="86">
        <f t="shared" si="142"/>
        <v>7.3709033696012894E-101</v>
      </c>
      <c r="GT126" s="86">
        <f t="shared" si="142"/>
        <v>1.6203179651568861E-95</v>
      </c>
      <c r="GU126" s="86">
        <f t="shared" si="142"/>
        <v>9.4153689597766248E-110</v>
      </c>
      <c r="GV126" s="86">
        <f t="shared" si="142"/>
        <v>2.6159068084166669E-72</v>
      </c>
      <c r="GW126" s="86">
        <f t="shared" si="142"/>
        <v>2.1363524783210847E-63</v>
      </c>
      <c r="GX126" s="86">
        <f t="shared" si="142"/>
        <v>8.9727979728707298E-57</v>
      </c>
      <c r="GY126" s="86">
        <f t="shared" si="142"/>
        <v>1.3377200835948821E-50</v>
      </c>
      <c r="GZ126" s="86">
        <f t="shared" si="142"/>
        <v>3.8056689870683745E-39</v>
      </c>
      <c r="HA126" s="86">
        <f t="shared" si="142"/>
        <v>8.0997916854444094E-62</v>
      </c>
      <c r="HC126" s="86">
        <f t="shared" si="153"/>
        <v>6.4080518509105833E-5</v>
      </c>
      <c r="HD126" s="86">
        <f t="shared" si="153"/>
        <v>8.6738275318787894E-11</v>
      </c>
      <c r="HE126" s="86">
        <f t="shared" si="153"/>
        <v>6.8872577569091789E-12</v>
      </c>
      <c r="HF126" s="86">
        <f t="shared" si="153"/>
        <v>1.5331353251742518E-13</v>
      </c>
      <c r="HG126" s="86">
        <f t="shared" si="153"/>
        <v>1.0634653067436987E-15</v>
      </c>
      <c r="HH126" s="86">
        <f t="shared" si="153"/>
        <v>3.3984953093681038E-19</v>
      </c>
      <c r="HI126" s="86">
        <f t="shared" si="138"/>
        <v>4.8075345586982977E-19</v>
      </c>
      <c r="HJ126" s="86">
        <f t="shared" si="138"/>
        <v>7.9838769328775588E-22</v>
      </c>
      <c r="HK126" s="86">
        <f t="shared" si="138"/>
        <v>3.4936377389967958E-15</v>
      </c>
      <c r="HL126" s="86">
        <f t="shared" si="138"/>
        <v>1.2403710894003284E-18</v>
      </c>
      <c r="HM126" s="86">
        <f t="shared" si="138"/>
        <v>3.3340668901852615E-15</v>
      </c>
      <c r="HN126" s="86">
        <f t="shared" si="138"/>
        <v>6.2185522135820014E-13</v>
      </c>
      <c r="HO126" s="86">
        <f t="shared" si="138"/>
        <v>1.3823018515043928E-10</v>
      </c>
      <c r="HP126" s="86">
        <f t="shared" si="138"/>
        <v>3.615679859630217E-9</v>
      </c>
      <c r="HQ126" s="86">
        <f t="shared" si="138"/>
        <v>5.148670756613168E-13</v>
      </c>
      <c r="HS126" s="86">
        <f t="shared" si="143"/>
        <v>1.6497172302579568E-8</v>
      </c>
      <c r="HT126" s="86">
        <f t="shared" si="143"/>
        <v>1.7439872902695555E-6</v>
      </c>
      <c r="HU126" s="86">
        <f t="shared" si="143"/>
        <v>2.0065714956140227E-6</v>
      </c>
      <c r="HV126" s="86">
        <f t="shared" si="143"/>
        <v>1.2503762397798719E-9</v>
      </c>
      <c r="HW126" s="86">
        <f t="shared" si="143"/>
        <v>3.8867262206155651E-9</v>
      </c>
      <c r="HX126" s="86">
        <f t="shared" si="143"/>
        <v>7.8349910954928386E-10</v>
      </c>
      <c r="HY126" s="86">
        <f t="shared" si="143"/>
        <v>9.5676101356519987E-9</v>
      </c>
      <c r="HZ126" s="86">
        <f t="shared" si="143"/>
        <v>5.6369741970811442E-8</v>
      </c>
      <c r="IA126" s="86">
        <f t="shared" si="143"/>
        <v>4.6425012489093754E-7</v>
      </c>
      <c r="IB126" s="86">
        <f t="shared" si="143"/>
        <v>1.7163630176247904E-8</v>
      </c>
      <c r="IC126" s="86">
        <f t="shared" si="143"/>
        <v>2.7609926264580423E-9</v>
      </c>
      <c r="ID126" s="86">
        <f t="shared" si="143"/>
        <v>6.4816981615441828E-10</v>
      </c>
      <c r="IE126" s="86">
        <f t="shared" si="143"/>
        <v>1.9263358665499025E-10</v>
      </c>
      <c r="IF126" s="86">
        <f t="shared" si="143"/>
        <v>9.1431287491491158E-9</v>
      </c>
      <c r="IG126" s="86">
        <f t="shared" si="143"/>
        <v>2.3342386338415318E-6</v>
      </c>
      <c r="II126" s="86">
        <f t="shared" si="144"/>
        <v>8.7612816198038541E-66</v>
      </c>
      <c r="IJ126" s="86">
        <f t="shared" si="144"/>
        <v>5.5701511529025753E-52</v>
      </c>
      <c r="IK126" s="86">
        <f t="shared" si="144"/>
        <v>1.1887816875971439E-54</v>
      </c>
      <c r="IL126" s="86">
        <f t="shared" si="144"/>
        <v>1.6907296407215916E-80</v>
      </c>
      <c r="IM126" s="86">
        <f t="shared" si="144"/>
        <v>1.0281349125113158E-76</v>
      </c>
      <c r="IN126" s="86">
        <f t="shared" si="144"/>
        <v>2.4238116867115555E-81</v>
      </c>
      <c r="IO126" s="86">
        <f t="shared" si="144"/>
        <v>5.1777890927315042E-76</v>
      </c>
      <c r="IP126" s="86">
        <f t="shared" si="144"/>
        <v>8.8145490301657335E-68</v>
      </c>
      <c r="IQ126" s="86">
        <f t="shared" si="144"/>
        <v>1.9795488155603325E-63</v>
      </c>
      <c r="IR126" s="86">
        <f t="shared" si="144"/>
        <v>1.4709750954424565E-72</v>
      </c>
      <c r="IS126" s="86">
        <f t="shared" si="144"/>
        <v>1.0042377719455065E-75</v>
      </c>
      <c r="IT126" s="86">
        <f t="shared" si="144"/>
        <v>5.4999428819597522E-78</v>
      </c>
      <c r="IU126" s="86">
        <f t="shared" si="144"/>
        <v>3.3801113967924947E-80</v>
      </c>
      <c r="IV126" s="86">
        <f t="shared" si="144"/>
        <v>1.4456405512688686E-41</v>
      </c>
      <c r="IW126" s="86">
        <f t="shared" si="144"/>
        <v>2.3738910378816635E-27</v>
      </c>
      <c r="IY126" s="86">
        <f t="shared" si="145"/>
        <v>6.4097015681408408E-5</v>
      </c>
      <c r="IZ126" s="86">
        <f t="shared" si="145"/>
        <v>1.7440740285448742E-6</v>
      </c>
      <c r="JA126" s="86">
        <f t="shared" si="145"/>
        <v>2.0065783828717796E-6</v>
      </c>
      <c r="JB126" s="86">
        <f t="shared" si="145"/>
        <v>1.2505295533123894E-9</v>
      </c>
      <c r="JC126" s="86">
        <f t="shared" si="145"/>
        <v>3.8867272840808721E-9</v>
      </c>
      <c r="JD126" s="86">
        <f t="shared" si="145"/>
        <v>7.8349910988913339E-10</v>
      </c>
      <c r="JE126" s="86">
        <f t="shared" si="145"/>
        <v>9.5676101361327528E-9</v>
      </c>
      <c r="JF126" s="86">
        <f t="shared" si="145"/>
        <v>5.6369741970812242E-8</v>
      </c>
      <c r="JG126" s="86">
        <f t="shared" si="145"/>
        <v>4.6425012838457528E-7</v>
      </c>
      <c r="JH126" s="86">
        <f t="shared" si="145"/>
        <v>1.7163630177488275E-8</v>
      </c>
      <c r="JI126" s="86">
        <f t="shared" si="145"/>
        <v>2.7609959605249326E-9</v>
      </c>
      <c r="JJ126" s="86">
        <f t="shared" si="145"/>
        <v>6.487916713757765E-10</v>
      </c>
      <c r="JK126" s="86">
        <f t="shared" si="145"/>
        <v>3.3086377180542951E-10</v>
      </c>
      <c r="JL126" s="86">
        <f t="shared" si="145"/>
        <v>1.2758808608779333E-8</v>
      </c>
      <c r="JM126" s="86">
        <f t="shared" si="145"/>
        <v>2.3342391487086076E-6</v>
      </c>
    </row>
    <row r="127" spans="2:273" x14ac:dyDescent="0.25">
      <c r="B127" s="2">
        <v>100</v>
      </c>
      <c r="C127" s="37">
        <v>59.41</v>
      </c>
      <c r="D127" s="37">
        <v>58.902000000000001</v>
      </c>
      <c r="E127" s="37">
        <v>54.639000000000003</v>
      </c>
      <c r="F127" s="37">
        <v>55.835999999999999</v>
      </c>
      <c r="G127" s="37">
        <v>55.917999999999999</v>
      </c>
      <c r="H127" s="37">
        <v>58.283000000000001</v>
      </c>
      <c r="I127" s="37">
        <v>59.567</v>
      </c>
      <c r="J127" s="37">
        <v>58.417000000000002</v>
      </c>
      <c r="K127" s="37">
        <v>56.475000000000001</v>
      </c>
      <c r="L127" s="37">
        <v>55.41</v>
      </c>
      <c r="M127" s="37">
        <v>57.246000000000002</v>
      </c>
      <c r="N127" s="37">
        <v>61.082000000000001</v>
      </c>
      <c r="O127" s="37">
        <v>60.360999999999997</v>
      </c>
      <c r="P127" s="37">
        <v>59.786999999999999</v>
      </c>
      <c r="Q127" s="37">
        <v>57.279000000000003</v>
      </c>
      <c r="S127" s="4">
        <f t="shared" si="146"/>
        <v>59.507049314067217</v>
      </c>
      <c r="T127" s="4">
        <f t="shared" si="146"/>
        <v>57.899892951984299</v>
      </c>
      <c r="U127" s="4">
        <f t="shared" si="146"/>
        <v>56.457498594069719</v>
      </c>
      <c r="V127" s="4">
        <f t="shared" si="146"/>
        <v>56.632649476968538</v>
      </c>
      <c r="W127" s="4">
        <f t="shared" si="146"/>
        <v>55.740752400257996</v>
      </c>
      <c r="X127" s="4">
        <f t="shared" si="146"/>
        <v>58.47189455003997</v>
      </c>
      <c r="Y127" s="4">
        <f t="shared" si="146"/>
        <v>60.044812866520267</v>
      </c>
      <c r="Z127" s="4">
        <f t="shared" si="146"/>
        <v>57.429280973464735</v>
      </c>
      <c r="AA127" s="4">
        <f t="shared" si="146"/>
        <v>55.928788534524031</v>
      </c>
      <c r="AB127" s="4">
        <f t="shared" si="146"/>
        <v>56.394092500897401</v>
      </c>
      <c r="AC127" s="4">
        <f t="shared" si="146"/>
        <v>59.071068392651028</v>
      </c>
      <c r="AD127" s="4">
        <f t="shared" si="146"/>
        <v>60.606068833962517</v>
      </c>
      <c r="AE127" s="4">
        <f t="shared" si="146"/>
        <v>60.094794131726992</v>
      </c>
      <c r="AF127" s="4">
        <f t="shared" si="146"/>
        <v>59.382776345069317</v>
      </c>
      <c r="AG127" s="4">
        <f t="shared" si="146"/>
        <v>59.89532308012128</v>
      </c>
      <c r="AI127" s="4">
        <f t="shared" si="147"/>
        <v>-9.7049314067220394E-2</v>
      </c>
      <c r="AJ127" s="4">
        <f t="shared" si="147"/>
        <v>1.0021070480157022</v>
      </c>
      <c r="AK127" s="4">
        <f t="shared" si="147"/>
        <v>-1.818498594069716</v>
      </c>
      <c r="AL127" s="4">
        <f t="shared" si="147"/>
        <v>-0.79664947696853972</v>
      </c>
      <c r="AM127" s="4">
        <f t="shared" si="147"/>
        <v>0.1772475997420031</v>
      </c>
      <c r="AN127" s="4">
        <f t="shared" si="147"/>
        <v>-0.18889455003996858</v>
      </c>
      <c r="AO127" s="4">
        <f t="shared" si="147"/>
        <v>-0.47781286652026722</v>
      </c>
      <c r="AP127" s="4">
        <f t="shared" si="147"/>
        <v>0.98771902653526666</v>
      </c>
      <c r="AQ127" s="4">
        <f t="shared" si="147"/>
        <v>0.54621146547597021</v>
      </c>
      <c r="AR127" s="4">
        <f t="shared" si="147"/>
        <v>-0.98409250089740397</v>
      </c>
      <c r="AS127" s="4">
        <f t="shared" si="147"/>
        <v>-1.8250683926510263</v>
      </c>
      <c r="AT127" s="4">
        <f t="shared" si="147"/>
        <v>0.47593116603748342</v>
      </c>
      <c r="AU127" s="4">
        <f t="shared" si="147"/>
        <v>0.26620586827300485</v>
      </c>
      <c r="AV127" s="4">
        <f t="shared" si="147"/>
        <v>0.40422365493068213</v>
      </c>
      <c r="AW127" s="4">
        <f t="shared" si="147"/>
        <v>-2.6163230801212762</v>
      </c>
      <c r="AY127" s="2">
        <f t="shared" ref="AY127:BM143" si="154">IF(OR($B127 &lt; C$230, $B127 &gt; C$233), #N/A, ((1-FG127)*DK127) + (FG127 - FW127)*EA127 + (FW127*EQ127))</f>
        <v>59.506882180366688</v>
      </c>
      <c r="AZ127" s="2">
        <f t="shared" si="154"/>
        <v>57.89972245960238</v>
      </c>
      <c r="BA127" s="2">
        <f t="shared" si="154"/>
        <v>56.457150226268915</v>
      </c>
      <c r="BB127" s="2">
        <f t="shared" si="154"/>
        <v>56.632648870318043</v>
      </c>
      <c r="BC127" s="2">
        <f t="shared" si="154"/>
        <v>55.740750430407921</v>
      </c>
      <c r="BD127" s="2">
        <f t="shared" si="154"/>
        <v>58.47189399995667</v>
      </c>
      <c r="BE127" s="2">
        <f t="shared" si="154"/>
        <v>60.044805809055482</v>
      </c>
      <c r="BF127" s="2">
        <f t="shared" si="154"/>
        <v>57.42924248152066</v>
      </c>
      <c r="BG127" s="2">
        <f t="shared" si="154"/>
        <v>55.928500073413538</v>
      </c>
      <c r="BH127" s="2">
        <f t="shared" si="154"/>
        <v>56.394076469558598</v>
      </c>
      <c r="BI127" s="2">
        <f t="shared" si="154"/>
        <v>59.071065462214399</v>
      </c>
      <c r="BJ127" s="2">
        <f t="shared" si="154"/>
        <v>60.606068011215626</v>
      </c>
      <c r="BK127" s="2">
        <f t="shared" si="154"/>
        <v>60.094793857849474</v>
      </c>
      <c r="BL127" s="2">
        <f t="shared" si="154"/>
        <v>59.382759963278446</v>
      </c>
      <c r="BM127" s="2">
        <f t="shared" si="154"/>
        <v>59.891317648093107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59.41</v>
      </c>
      <c r="CF127" s="2">
        <f t="shared" si="155"/>
        <v>58.902000000000001</v>
      </c>
      <c r="CG127" s="2">
        <f t="shared" si="155"/>
        <v>54.639000000000003</v>
      </c>
      <c r="CH127" s="2">
        <f t="shared" si="155"/>
        <v>55.835999999999999</v>
      </c>
      <c r="CI127" s="2">
        <f t="shared" si="155"/>
        <v>55.917999999999999</v>
      </c>
      <c r="CJ127" s="2">
        <f t="shared" si="155"/>
        <v>58.283000000000001</v>
      </c>
      <c r="CK127" s="2">
        <f t="shared" si="155"/>
        <v>59.567</v>
      </c>
      <c r="CL127" s="2">
        <f t="shared" si="155"/>
        <v>58.417000000000002</v>
      </c>
      <c r="CM127" s="2">
        <f t="shared" si="155"/>
        <v>56.475000000000001</v>
      </c>
      <c r="CN127" s="2">
        <f t="shared" si="155"/>
        <v>55.41</v>
      </c>
      <c r="CO127" s="2">
        <f t="shared" si="155"/>
        <v>57.246000000000002</v>
      </c>
      <c r="CP127" s="2">
        <f t="shared" si="155"/>
        <v>61.082000000000001</v>
      </c>
      <c r="CQ127" s="2">
        <f t="shared" si="155"/>
        <v>60.360999999999997</v>
      </c>
      <c r="CR127" s="2">
        <f t="shared" si="155"/>
        <v>59.786999999999999</v>
      </c>
      <c r="CS127" s="2">
        <f t="shared" si="155"/>
        <v>57.279000000000003</v>
      </c>
      <c r="CU127" s="2">
        <f t="shared" si="110"/>
        <v>59.41</v>
      </c>
      <c r="CV127" s="2">
        <f t="shared" si="111"/>
        <v>58.902000000000001</v>
      </c>
      <c r="CW127" s="2">
        <f t="shared" si="112"/>
        <v>54.639000000000003</v>
      </c>
      <c r="CX127" s="2">
        <f t="shared" si="113"/>
        <v>55.835999999999999</v>
      </c>
      <c r="CY127" s="2">
        <f t="shared" si="114"/>
        <v>55.917999999999999</v>
      </c>
      <c r="CZ127" s="2">
        <f t="shared" si="115"/>
        <v>58.283000000000001</v>
      </c>
      <c r="DA127" s="2">
        <f t="shared" si="116"/>
        <v>59.567</v>
      </c>
      <c r="DB127" s="2">
        <f t="shared" si="117"/>
        <v>58.417000000000002</v>
      </c>
      <c r="DC127" s="2">
        <f t="shared" si="118"/>
        <v>56.475000000000001</v>
      </c>
      <c r="DD127" s="2">
        <f t="shared" si="119"/>
        <v>55.41</v>
      </c>
      <c r="DE127" s="2">
        <f t="shared" si="120"/>
        <v>57.246000000000002</v>
      </c>
      <c r="DF127" s="2">
        <f t="shared" si="121"/>
        <v>61.082000000000001</v>
      </c>
      <c r="DG127" s="2">
        <f t="shared" si="122"/>
        <v>60.360999999999997</v>
      </c>
      <c r="DH127" s="2">
        <f t="shared" si="123"/>
        <v>59.786999999999999</v>
      </c>
      <c r="DI127" s="2">
        <f t="shared" si="124"/>
        <v>57.279000000000003</v>
      </c>
      <c r="DK127" s="2">
        <f t="shared" si="148"/>
        <v>91.588023707918438</v>
      </c>
      <c r="DL127" s="2">
        <f t="shared" si="148"/>
        <v>95.137650618229557</v>
      </c>
      <c r="DM127" s="2">
        <f t="shared" si="148"/>
        <v>86.594692964219263</v>
      </c>
      <c r="DN127" s="2">
        <f t="shared" si="148"/>
        <v>87.84375261324044</v>
      </c>
      <c r="DO127" s="2">
        <f t="shared" si="148"/>
        <v>88.476850174215997</v>
      </c>
      <c r="DP127" s="2">
        <f t="shared" si="148"/>
        <v>84.452470383275269</v>
      </c>
      <c r="DQ127" s="2">
        <f t="shared" si="148"/>
        <v>85.703616604127575</v>
      </c>
      <c r="DR127" s="2">
        <f t="shared" si="148"/>
        <v>94.858216510318954</v>
      </c>
      <c r="DS127" s="2">
        <f t="shared" si="148"/>
        <v>86.762258442776741</v>
      </c>
      <c r="DT127" s="2">
        <f t="shared" si="148"/>
        <v>87.158360694183855</v>
      </c>
      <c r="DU127" s="2">
        <f t="shared" si="148"/>
        <v>86.24527672064778</v>
      </c>
      <c r="DV127" s="2">
        <f t="shared" si="148"/>
        <v>88.475749128919858</v>
      </c>
      <c r="DW127" s="2">
        <f t="shared" si="148"/>
        <v>93.295544277673542</v>
      </c>
      <c r="DX127" s="2">
        <f t="shared" si="148"/>
        <v>95.353580431848869</v>
      </c>
      <c r="DY127" s="2">
        <f t="shared" si="148"/>
        <v>86.125398277126109</v>
      </c>
      <c r="EA127" s="2">
        <f t="shared" si="152"/>
        <v>59.412342206879927</v>
      </c>
      <c r="EB127" s="2">
        <f t="shared" si="152"/>
        <v>57.777625318447448</v>
      </c>
      <c r="EC127" s="2">
        <f t="shared" si="152"/>
        <v>56.354135135729194</v>
      </c>
      <c r="ED127" s="2">
        <f t="shared" si="152"/>
        <v>56.500926072664917</v>
      </c>
      <c r="EE127" s="2">
        <f t="shared" si="151"/>
        <v>55.601945195891325</v>
      </c>
      <c r="EF127" s="2">
        <f t="shared" si="151"/>
        <v>58.358820165989655</v>
      </c>
      <c r="EG127" s="2">
        <f t="shared" si="151"/>
        <v>59.94413182055996</v>
      </c>
      <c r="EH127" s="2">
        <f t="shared" si="151"/>
        <v>57.280924731746914</v>
      </c>
      <c r="EI127" s="2">
        <f t="shared" si="151"/>
        <v>55.809888905084577</v>
      </c>
      <c r="EJ127" s="2">
        <f t="shared" si="151"/>
        <v>56.266261763633054</v>
      </c>
      <c r="EK127" s="2">
        <f t="shared" si="151"/>
        <v>58.950231753219853</v>
      </c>
      <c r="EL127" s="2">
        <f t="shared" si="151"/>
        <v>60.486417426606479</v>
      </c>
      <c r="EM127" s="2">
        <f t="shared" si="135"/>
        <v>59.956476489255181</v>
      </c>
      <c r="EN127" s="2">
        <f t="shared" si="135"/>
        <v>59.220326807113373</v>
      </c>
      <c r="EO127" s="2">
        <f t="shared" si="135"/>
        <v>59.747752877850147</v>
      </c>
      <c r="EQ127" s="2">
        <f t="shared" si="149"/>
        <v>58.828721871270041</v>
      </c>
      <c r="ER127" s="2">
        <f t="shared" si="149"/>
        <v>57.531464702136617</v>
      </c>
      <c r="ES127" s="2">
        <f t="shared" si="149"/>
        <v>56.309605671304546</v>
      </c>
      <c r="ET127" s="2">
        <f t="shared" si="149"/>
        <v>56.439243836868222</v>
      </c>
      <c r="EU127" s="2">
        <f t="shared" si="149"/>
        <v>55.740623801916932</v>
      </c>
      <c r="EV127" s="2">
        <f t="shared" si="149"/>
        <v>58.388307019117285</v>
      </c>
      <c r="EW127" s="2">
        <f t="shared" si="149"/>
        <v>59.799518731344904</v>
      </c>
      <c r="EX127" s="2">
        <f t="shared" si="149"/>
        <v>57.246074826192732</v>
      </c>
      <c r="EY127" s="2">
        <f t="shared" si="149"/>
        <v>55.768484947418671</v>
      </c>
      <c r="EZ127" s="2">
        <f t="shared" si="149"/>
        <v>56.126073071084392</v>
      </c>
      <c r="FA127" s="2">
        <f t="shared" si="149"/>
        <v>58.806955479573176</v>
      </c>
      <c r="FB127" s="2">
        <f t="shared" si="149"/>
        <v>60.522343783194856</v>
      </c>
      <c r="FC127" s="2">
        <f t="shared" si="149"/>
        <v>59.724343714752408</v>
      </c>
      <c r="FD127" s="2">
        <f t="shared" si="149"/>
        <v>58.81655654533305</v>
      </c>
      <c r="FE127" s="2">
        <f t="shared" si="149"/>
        <v>59.727299516778551</v>
      </c>
      <c r="FG127" s="2">
        <f t="shared" si="150"/>
        <v>0.9969752513318797</v>
      </c>
      <c r="FH127" s="2">
        <f t="shared" si="150"/>
        <v>0.99668493275913306</v>
      </c>
      <c r="FI127" s="2">
        <f t="shared" si="150"/>
        <v>0.99658256914632037</v>
      </c>
      <c r="FJ127" s="2">
        <f t="shared" si="150"/>
        <v>0.99578440947994729</v>
      </c>
      <c r="FK127" s="2">
        <f t="shared" si="150"/>
        <v>0.99580319761825808</v>
      </c>
      <c r="FL127" s="2">
        <f t="shared" si="150"/>
        <v>0.99567310709990076</v>
      </c>
      <c r="FM127" s="2">
        <f t="shared" si="150"/>
        <v>0.99605277923616575</v>
      </c>
      <c r="FN127" s="2">
        <f t="shared" si="150"/>
        <v>0.99604529127031183</v>
      </c>
      <c r="FO127" s="2">
        <f t="shared" si="150"/>
        <v>0.99615516323033859</v>
      </c>
      <c r="FP127" s="2">
        <f t="shared" si="150"/>
        <v>0.99582840100912495</v>
      </c>
      <c r="FQ127" s="2">
        <f t="shared" si="150"/>
        <v>0.99554041398042326</v>
      </c>
      <c r="FR127" s="2">
        <f t="shared" si="150"/>
        <v>0.99573193847366415</v>
      </c>
      <c r="FS127" s="2">
        <f t="shared" si="150"/>
        <v>0.99581791705295175</v>
      </c>
      <c r="FT127" s="2">
        <f t="shared" si="150"/>
        <v>0.99546339007048801</v>
      </c>
      <c r="FU127" s="2">
        <f t="shared" si="150"/>
        <v>0.99455499301183681</v>
      </c>
      <c r="FW127" s="2">
        <f t="shared" ref="FW127:GK143" si="156">POWER(10,($B127-C$232)/C$229)/(1+POWER(10,($B127-C$232)/C$229))</f>
        <v>4.7691557499689183E-3</v>
      </c>
      <c r="FX127" s="2">
        <f t="shared" si="156"/>
        <v>7.1248393045959804E-3</v>
      </c>
      <c r="FY127" s="2">
        <f t="shared" si="156"/>
        <v>7.4091350548051325E-3</v>
      </c>
      <c r="FZ127" s="2">
        <f t="shared" si="156"/>
        <v>6.577660127656944E-3</v>
      </c>
      <c r="GA127" s="2">
        <f t="shared" si="156"/>
        <v>6.0265604622115393E-3</v>
      </c>
      <c r="GB127" s="2">
        <f t="shared" si="156"/>
        <v>5.7450723358391954E-3</v>
      </c>
      <c r="GC127" s="2">
        <f t="shared" si="156"/>
        <v>6.9453236446608141E-3</v>
      </c>
      <c r="GD127" s="2">
        <f t="shared" si="156"/>
        <v>8.3068822255584381E-3</v>
      </c>
      <c r="GE127" s="2">
        <f t="shared" si="156"/>
        <v>9.5556125552447042E-3</v>
      </c>
      <c r="GF127" s="2">
        <f t="shared" si="156"/>
        <v>7.5237366150935582E-3</v>
      </c>
      <c r="GG127" s="2">
        <f t="shared" si="156"/>
        <v>6.2180005330258591E-3</v>
      </c>
      <c r="GH127" s="2">
        <f t="shared" si="156"/>
        <v>5.2995861738450176E-3</v>
      </c>
      <c r="GI127" s="2">
        <f t="shared" si="156"/>
        <v>4.7790678266459163E-3</v>
      </c>
      <c r="GJ127" s="2">
        <f t="shared" si="156"/>
        <v>3.6885356735093292E-3</v>
      </c>
      <c r="GK127" s="2">
        <f t="shared" si="156"/>
        <v>3.0162909253510879E-3</v>
      </c>
      <c r="GM127" s="86">
        <f t="shared" ref="GM127:HA143" si="157" xml:space="preserve"> _xlfn.NORM.DIST($B127, C$7, ABS(C$11), TRUE) * _xlfn.NORM.DIST(($B127 - C$7)*C$15, 0, ABS(C$11), TRUE) * 2</f>
        <v>8.5408038835520095E-26</v>
      </c>
      <c r="GN127" s="86">
        <f t="shared" si="157"/>
        <v>7.5389547053207977E-53</v>
      </c>
      <c r="GO127" s="86">
        <f t="shared" si="157"/>
        <v>3.7085903100567676E-54</v>
      </c>
      <c r="GP127" s="86">
        <f t="shared" si="157"/>
        <v>6.5886371677741571E-64</v>
      </c>
      <c r="GQ127" s="86">
        <f t="shared" si="157"/>
        <v>2.4782378218552201E-77</v>
      </c>
      <c r="GR127" s="86">
        <f t="shared" si="157"/>
        <v>7.7387688487389024E-97</v>
      </c>
      <c r="GS127" s="86">
        <f t="shared" si="157"/>
        <v>6.348635891561917E-106</v>
      </c>
      <c r="GT127" s="86">
        <f t="shared" si="157"/>
        <v>2.8562042650161982E-100</v>
      </c>
      <c r="GU127" s="86">
        <f t="shared" si="157"/>
        <v>3.6163772726364847E-115</v>
      </c>
      <c r="GV127" s="86">
        <f t="shared" si="157"/>
        <v>7.0180745636625905E-76</v>
      </c>
      <c r="GW127" s="86">
        <f t="shared" si="157"/>
        <v>1.5253608371849233E-66</v>
      </c>
      <c r="GX127" s="86">
        <f t="shared" si="157"/>
        <v>1.3626053785491958E-59</v>
      </c>
      <c r="GY127" s="86">
        <f t="shared" si="157"/>
        <v>4.0741218127200065E-53</v>
      </c>
      <c r="GZ127" s="86">
        <f t="shared" si="157"/>
        <v>4.6423080693938588E-41</v>
      </c>
      <c r="HA127" s="86">
        <f t="shared" si="157"/>
        <v>7.9855842052589669E-65</v>
      </c>
      <c r="HC127" s="86">
        <f t="shared" si="153"/>
        <v>1.9239573441939722E-5</v>
      </c>
      <c r="HD127" s="86">
        <f t="shared" si="153"/>
        <v>3.7589852495173191E-12</v>
      </c>
      <c r="HE127" s="86">
        <f t="shared" si="153"/>
        <v>2.6495756313832309E-13</v>
      </c>
      <c r="HF127" s="86">
        <f t="shared" si="153"/>
        <v>3.9210092163694944E-15</v>
      </c>
      <c r="HG127" s="86">
        <f t="shared" si="153"/>
        <v>1.3415892367604028E-17</v>
      </c>
      <c r="HH127" s="86">
        <f t="shared" si="153"/>
        <v>1.2368335413273744E-21</v>
      </c>
      <c r="HI127" s="86">
        <f t="shared" si="138"/>
        <v>2.25966430975247E-21</v>
      </c>
      <c r="HJ127" s="86">
        <f t="shared" si="138"/>
        <v>2.197532933871181E-24</v>
      </c>
      <c r="HK127" s="86">
        <f t="shared" si="138"/>
        <v>9.2716638691075204E-17</v>
      </c>
      <c r="HL127" s="86">
        <f t="shared" si="138"/>
        <v>8.9054880237175994E-21</v>
      </c>
      <c r="HM127" s="86">
        <f t="shared" si="138"/>
        <v>4.8194781411014143E-17</v>
      </c>
      <c r="HN127" s="86">
        <f t="shared" si="138"/>
        <v>1.4243572584635446E-14</v>
      </c>
      <c r="HO127" s="86">
        <f t="shared" si="138"/>
        <v>5.7861177617286528E-12</v>
      </c>
      <c r="HP127" s="86">
        <f t="shared" si="138"/>
        <v>2.371209878801398E-10</v>
      </c>
      <c r="HQ127" s="86">
        <f t="shared" si="138"/>
        <v>1.2152264359192016E-14</v>
      </c>
      <c r="HS127" s="86">
        <f t="shared" ref="HS127:IG143" si="158" xml:space="preserve"> _xlfn.NORM.DIST($B127, C$9, ABS(C$13), TRUE) * _xlfn.NORM.DIST(($B127 - C$9)*C$17, 0, ABS(C$13), TRUE) * 2</f>
        <v>5.479103520764773E-8</v>
      </c>
      <c r="HT127" s="86">
        <f t="shared" si="158"/>
        <v>4.6510871773831407E-6</v>
      </c>
      <c r="HU127" s="86">
        <f t="shared" si="158"/>
        <v>5.4998110924493894E-6</v>
      </c>
      <c r="HV127" s="86">
        <f t="shared" si="158"/>
        <v>5.6856660896192215E-9</v>
      </c>
      <c r="HW127" s="86">
        <f t="shared" si="158"/>
        <v>1.5934668398080319E-8</v>
      </c>
      <c r="HX127" s="86">
        <f t="shared" si="158"/>
        <v>3.5161877292791184E-9</v>
      </c>
      <c r="HY127" s="86">
        <f t="shared" si="158"/>
        <v>3.9094632864850612E-8</v>
      </c>
      <c r="HZ127" s="86">
        <f t="shared" si="158"/>
        <v>2.0800797148950462E-7</v>
      </c>
      <c r="IA127" s="86">
        <f t="shared" si="158"/>
        <v>1.5573526031717709E-6</v>
      </c>
      <c r="IB127" s="86">
        <f t="shared" si="158"/>
        <v>6.7779764489060353E-8</v>
      </c>
      <c r="IC127" s="86">
        <f t="shared" si="158"/>
        <v>1.1458609432064063E-8</v>
      </c>
      <c r="ID127" s="86">
        <f t="shared" si="158"/>
        <v>2.7764859013186882E-9</v>
      </c>
      <c r="IE127" s="86">
        <f t="shared" si="158"/>
        <v>8.5526828442651423E-10</v>
      </c>
      <c r="IF127" s="86">
        <f t="shared" si="158"/>
        <v>2.9247243710305926E-8</v>
      </c>
      <c r="IG127" s="86">
        <f t="shared" si="158"/>
        <v>4.9054020188462223E-6</v>
      </c>
      <c r="II127" s="86">
        <f t="shared" ref="II127:IW143" si="159" xml:space="preserve"> _xlfn.NORM.DIST($B127, C$10, ABS(C$14), TRUE) * _xlfn.NORM.DIST(($B127 - C$10)*C$18, 0, ABS(C$14), TRUE) * 2</f>
        <v>1.2366372657567682E-63</v>
      </c>
      <c r="IJ127" s="86">
        <f t="shared" si="159"/>
        <v>3.6938915105214579E-50</v>
      </c>
      <c r="IK127" s="86">
        <f t="shared" si="159"/>
        <v>1.0191959394549476E-52</v>
      </c>
      <c r="IL127" s="86">
        <f t="shared" si="159"/>
        <v>1.0880709552179617E-77</v>
      </c>
      <c r="IM127" s="86">
        <f t="shared" si="159"/>
        <v>4.374496357748686E-74</v>
      </c>
      <c r="IN127" s="86">
        <f t="shared" si="159"/>
        <v>1.4128594051655496E-78</v>
      </c>
      <c r="IO127" s="86">
        <f t="shared" si="159"/>
        <v>2.462291188389899E-73</v>
      </c>
      <c r="IP127" s="86">
        <f t="shared" si="159"/>
        <v>2.5903546212806134E-65</v>
      </c>
      <c r="IQ127" s="86">
        <f t="shared" si="159"/>
        <v>4.6833187686224883E-61</v>
      </c>
      <c r="IR127" s="86">
        <f t="shared" si="159"/>
        <v>5.7734510895630004E-70</v>
      </c>
      <c r="IS127" s="86">
        <f t="shared" si="159"/>
        <v>4.089836421033397E-73</v>
      </c>
      <c r="IT127" s="86">
        <f t="shared" si="159"/>
        <v>2.2359423582449181E-75</v>
      </c>
      <c r="IU127" s="86">
        <f t="shared" si="159"/>
        <v>1.4544699412213606E-77</v>
      </c>
      <c r="IV127" s="86">
        <f t="shared" si="159"/>
        <v>2.7464892720513349E-40</v>
      </c>
      <c r="IW127" s="86">
        <f t="shared" si="159"/>
        <v>1.4883620187107644E-26</v>
      </c>
      <c r="IY127" s="86">
        <f t="shared" ref="IY127:JM143" si="160">GM127+HC127+HS127+II127</f>
        <v>1.9294364477147369E-5</v>
      </c>
      <c r="IZ127" s="86">
        <f t="shared" si="160"/>
        <v>4.6510909363683903E-6</v>
      </c>
      <c r="JA127" s="86">
        <f t="shared" si="160"/>
        <v>5.4998113574069526E-6</v>
      </c>
      <c r="JB127" s="86">
        <f t="shared" si="160"/>
        <v>5.6856700106284382E-9</v>
      </c>
      <c r="JC127" s="86">
        <f t="shared" si="160"/>
        <v>1.5934668411496213E-8</v>
      </c>
      <c r="JD127" s="86">
        <f t="shared" si="160"/>
        <v>3.516187729280355E-9</v>
      </c>
      <c r="JE127" s="86">
        <f t="shared" si="160"/>
        <v>3.9094632864852868E-8</v>
      </c>
      <c r="JF127" s="86">
        <f t="shared" si="160"/>
        <v>2.0800797148950462E-7</v>
      </c>
      <c r="JG127" s="86">
        <f t="shared" si="160"/>
        <v>1.5573526032644875E-6</v>
      </c>
      <c r="JH127" s="86">
        <f t="shared" si="160"/>
        <v>6.777976448906926E-8</v>
      </c>
      <c r="JI127" s="86">
        <f t="shared" si="160"/>
        <v>1.1458609480258845E-8</v>
      </c>
      <c r="JJ127" s="86">
        <f t="shared" si="160"/>
        <v>2.7765001448912727E-9</v>
      </c>
      <c r="JK127" s="86">
        <f t="shared" si="160"/>
        <v>8.6105440218824292E-10</v>
      </c>
      <c r="JL127" s="86">
        <f t="shared" si="160"/>
        <v>2.9484364698186066E-8</v>
      </c>
      <c r="JM127" s="86">
        <f t="shared" si="160"/>
        <v>4.9054020309984863E-6</v>
      </c>
    </row>
    <row r="128" spans="2:273" x14ac:dyDescent="0.25">
      <c r="B128" s="2">
        <v>101</v>
      </c>
      <c r="C128" s="37">
        <v>59.213000000000001</v>
      </c>
      <c r="D128" s="37">
        <v>58.738</v>
      </c>
      <c r="E128" s="37">
        <v>57.360999999999997</v>
      </c>
      <c r="F128" s="37">
        <v>54.951000000000001</v>
      </c>
      <c r="G128" s="37">
        <v>54.689</v>
      </c>
      <c r="H128" s="37">
        <v>57.817</v>
      </c>
      <c r="I128" s="37">
        <v>59.017000000000003</v>
      </c>
      <c r="J128" s="37">
        <v>57.183</v>
      </c>
      <c r="K128" s="37">
        <v>56.459000000000003</v>
      </c>
      <c r="L128" s="37">
        <v>56.115000000000002</v>
      </c>
      <c r="M128" s="37">
        <v>57.835999999999999</v>
      </c>
      <c r="N128" s="37">
        <v>59.491999999999997</v>
      </c>
      <c r="O128" s="37">
        <v>60.262</v>
      </c>
      <c r="P128" s="37">
        <v>58.984000000000002</v>
      </c>
      <c r="Q128" s="37">
        <v>58.442999999999998</v>
      </c>
      <c r="S128" s="4">
        <f t="shared" si="146"/>
        <v>59.33253644323959</v>
      </c>
      <c r="T128" s="4">
        <f t="shared" si="146"/>
        <v>57.741656000399843</v>
      </c>
      <c r="U128" s="4">
        <f t="shared" si="146"/>
        <v>56.335750673400447</v>
      </c>
      <c r="V128" s="4">
        <f t="shared" si="146"/>
        <v>56.498718453239739</v>
      </c>
      <c r="W128" s="4">
        <f t="shared" si="146"/>
        <v>55.652729833563242</v>
      </c>
      <c r="X128" s="4">
        <f t="shared" si="146"/>
        <v>58.354789213090747</v>
      </c>
      <c r="Y128" s="4">
        <f t="shared" si="146"/>
        <v>59.864516389709877</v>
      </c>
      <c r="Z128" s="4">
        <f t="shared" si="146"/>
        <v>57.306789950516119</v>
      </c>
      <c r="AA128" s="4">
        <f t="shared" si="146"/>
        <v>55.820516928626994</v>
      </c>
      <c r="AB128" s="4">
        <f t="shared" si="146"/>
        <v>56.277105976750065</v>
      </c>
      <c r="AC128" s="4">
        <f t="shared" si="146"/>
        <v>58.937544611534598</v>
      </c>
      <c r="AD128" s="4">
        <f t="shared" si="146"/>
        <v>60.472026777806335</v>
      </c>
      <c r="AE128" s="4">
        <f t="shared" si="146"/>
        <v>59.932018622439294</v>
      </c>
      <c r="AF128" s="4">
        <f t="shared" si="146"/>
        <v>59.231699604061326</v>
      </c>
      <c r="AG128" s="4">
        <f t="shared" si="146"/>
        <v>59.770350076983767</v>
      </c>
      <c r="AI128" s="4">
        <f t="shared" si="147"/>
        <v>-0.11953644323958912</v>
      </c>
      <c r="AJ128" s="4">
        <f t="shared" si="147"/>
        <v>0.99634399960015685</v>
      </c>
      <c r="AK128" s="4">
        <f t="shared" si="147"/>
        <v>1.0252493265995497</v>
      </c>
      <c r="AL128" s="4">
        <f t="shared" si="147"/>
        <v>-1.5477184532397388</v>
      </c>
      <c r="AM128" s="4">
        <f t="shared" si="147"/>
        <v>-0.96372983356324227</v>
      </c>
      <c r="AN128" s="4">
        <f t="shared" si="147"/>
        <v>-0.5377892130907469</v>
      </c>
      <c r="AO128" s="4">
        <f t="shared" si="147"/>
        <v>-0.84751638970987386</v>
      </c>
      <c r="AP128" s="4">
        <f t="shared" si="147"/>
        <v>-0.12378995051611952</v>
      </c>
      <c r="AQ128" s="4">
        <f t="shared" si="147"/>
        <v>0.63848307137300964</v>
      </c>
      <c r="AR128" s="4">
        <f t="shared" si="147"/>
        <v>-0.16210597675006255</v>
      </c>
      <c r="AS128" s="4">
        <f t="shared" si="147"/>
        <v>-1.1015446115345995</v>
      </c>
      <c r="AT128" s="4">
        <f t="shared" si="147"/>
        <v>-0.98002677780633718</v>
      </c>
      <c r="AU128" s="4">
        <f t="shared" si="147"/>
        <v>0.32998137756070633</v>
      </c>
      <c r="AV128" s="4">
        <f t="shared" si="147"/>
        <v>-0.24769960406132441</v>
      </c>
      <c r="AW128" s="4">
        <f t="shared" si="147"/>
        <v>-1.3273500769837696</v>
      </c>
      <c r="AY128" s="2">
        <f t="shared" si="154"/>
        <v>59.332501477363053</v>
      </c>
      <c r="AZ128" s="2">
        <f t="shared" si="154"/>
        <v>57.741236336645478</v>
      </c>
      <c r="BA128" s="2">
        <f t="shared" si="154"/>
        <v>56.334873288015501</v>
      </c>
      <c r="BB128" s="2">
        <f t="shared" si="154"/>
        <v>56.498715959819336</v>
      </c>
      <c r="BC128" s="2">
        <f t="shared" si="154"/>
        <v>55.652722493730153</v>
      </c>
      <c r="BD128" s="2">
        <f t="shared" si="154"/>
        <v>58.354786973199644</v>
      </c>
      <c r="BE128" s="2">
        <f t="shared" si="154"/>
        <v>59.864490299982485</v>
      </c>
      <c r="BF128" s="2">
        <f t="shared" si="154"/>
        <v>57.306661259778345</v>
      </c>
      <c r="BG128" s="2">
        <f t="shared" si="154"/>
        <v>55.819642100938552</v>
      </c>
      <c r="BH128" s="2">
        <f t="shared" si="154"/>
        <v>56.277048668170522</v>
      </c>
      <c r="BI128" s="2">
        <f t="shared" si="154"/>
        <v>58.937533553458344</v>
      </c>
      <c r="BJ128" s="2">
        <f t="shared" si="154"/>
        <v>60.472023561582276</v>
      </c>
      <c r="BK128" s="2">
        <f t="shared" si="154"/>
        <v>59.932017510971448</v>
      </c>
      <c r="BL128" s="2">
        <f t="shared" si="154"/>
        <v>59.231650918955438</v>
      </c>
      <c r="BM128" s="2">
        <f t="shared" si="154"/>
        <v>59.762375020118718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59.213000000000001</v>
      </c>
      <c r="CF128" s="2">
        <f t="shared" si="155"/>
        <v>58.738</v>
      </c>
      <c r="CG128" s="2">
        <f t="shared" si="155"/>
        <v>57.360999999999997</v>
      </c>
      <c r="CH128" s="2">
        <f t="shared" si="155"/>
        <v>54.951000000000001</v>
      </c>
      <c r="CI128" s="2">
        <f t="shared" si="155"/>
        <v>54.689</v>
      </c>
      <c r="CJ128" s="2">
        <f t="shared" si="155"/>
        <v>57.817</v>
      </c>
      <c r="CK128" s="2">
        <f t="shared" si="155"/>
        <v>59.017000000000003</v>
      </c>
      <c r="CL128" s="2">
        <f t="shared" si="155"/>
        <v>57.183</v>
      </c>
      <c r="CM128" s="2">
        <f t="shared" si="155"/>
        <v>56.459000000000003</v>
      </c>
      <c r="CN128" s="2">
        <f t="shared" si="155"/>
        <v>56.115000000000002</v>
      </c>
      <c r="CO128" s="2">
        <f t="shared" si="155"/>
        <v>57.835999999999999</v>
      </c>
      <c r="CP128" s="2">
        <f t="shared" si="155"/>
        <v>59.491999999999997</v>
      </c>
      <c r="CQ128" s="2">
        <f t="shared" si="155"/>
        <v>60.262</v>
      </c>
      <c r="CR128" s="2">
        <f t="shared" si="155"/>
        <v>58.984000000000002</v>
      </c>
      <c r="CS128" s="2">
        <f t="shared" si="155"/>
        <v>58.442999999999998</v>
      </c>
      <c r="CU128" s="2">
        <f t="shared" si="110"/>
        <v>59.213000000000001</v>
      </c>
      <c r="CV128" s="2">
        <f t="shared" si="111"/>
        <v>58.738</v>
      </c>
      <c r="CW128" s="2">
        <f t="shared" si="112"/>
        <v>57.360999999999997</v>
      </c>
      <c r="CX128" s="2">
        <f t="shared" si="113"/>
        <v>54.951000000000001</v>
      </c>
      <c r="CY128" s="2">
        <f t="shared" si="114"/>
        <v>54.689</v>
      </c>
      <c r="CZ128" s="2">
        <f t="shared" si="115"/>
        <v>57.817</v>
      </c>
      <c r="DA128" s="2">
        <f t="shared" si="116"/>
        <v>59.017000000000003</v>
      </c>
      <c r="DB128" s="2">
        <f t="shared" si="117"/>
        <v>57.183</v>
      </c>
      <c r="DC128" s="2">
        <f t="shared" si="118"/>
        <v>56.459000000000003</v>
      </c>
      <c r="DD128" s="2">
        <f t="shared" si="119"/>
        <v>56.115000000000002</v>
      </c>
      <c r="DE128" s="2">
        <f t="shared" si="120"/>
        <v>57.835999999999999</v>
      </c>
      <c r="DF128" s="2">
        <f t="shared" si="121"/>
        <v>59.491999999999997</v>
      </c>
      <c r="DG128" s="2">
        <f t="shared" si="122"/>
        <v>60.262</v>
      </c>
      <c r="DH128" s="2">
        <f t="shared" si="123"/>
        <v>58.984000000000002</v>
      </c>
      <c r="DI128" s="2">
        <f t="shared" si="124"/>
        <v>58.442999999999998</v>
      </c>
      <c r="DK128" s="2">
        <f t="shared" si="148"/>
        <v>91.844484115694627</v>
      </c>
      <c r="DL128" s="2">
        <f t="shared" si="148"/>
        <v>95.450217529270162</v>
      </c>
      <c r="DM128" s="2">
        <f t="shared" si="148"/>
        <v>86.824225845278463</v>
      </c>
      <c r="DN128" s="2">
        <f t="shared" si="148"/>
        <v>88.082137630662032</v>
      </c>
      <c r="DO128" s="2">
        <f t="shared" si="148"/>
        <v>88.744105923344918</v>
      </c>
      <c r="DP128" s="2">
        <f t="shared" si="148"/>
        <v>84.672928397212544</v>
      </c>
      <c r="DQ128" s="2">
        <f t="shared" si="148"/>
        <v>85.863528611632262</v>
      </c>
      <c r="DR128" s="2">
        <f t="shared" si="148"/>
        <v>95.19649652908069</v>
      </c>
      <c r="DS128" s="2">
        <f t="shared" si="148"/>
        <v>87.026187429643528</v>
      </c>
      <c r="DT128" s="2">
        <f t="shared" si="148"/>
        <v>87.419257410881798</v>
      </c>
      <c r="DU128" s="2">
        <f t="shared" si="148"/>
        <v>86.465481781376525</v>
      </c>
      <c r="DV128" s="2">
        <f t="shared" si="148"/>
        <v>88.697299651567931</v>
      </c>
      <c r="DW128" s="2">
        <f t="shared" si="148"/>
        <v>93.581692964352726</v>
      </c>
      <c r="DX128" s="2">
        <f t="shared" si="148"/>
        <v>95.687520917678825</v>
      </c>
      <c r="DY128" s="2">
        <f t="shared" si="148"/>
        <v>86.388598423753677</v>
      </c>
      <c r="EA128" s="2">
        <f t="shared" si="152"/>
        <v>59.245382643599712</v>
      </c>
      <c r="EB128" s="2">
        <f t="shared" si="152"/>
        <v>57.628574584145035</v>
      </c>
      <c r="EC128" s="2">
        <f t="shared" si="152"/>
        <v>56.239860402242002</v>
      </c>
      <c r="ED128" s="2">
        <f t="shared" si="152"/>
        <v>56.377172610918798</v>
      </c>
      <c r="EE128" s="2">
        <f t="shared" si="151"/>
        <v>55.524705561770517</v>
      </c>
      <c r="EF128" s="2">
        <f t="shared" si="151"/>
        <v>58.250339390749964</v>
      </c>
      <c r="EG128" s="2">
        <f t="shared" si="151"/>
        <v>59.771390814747434</v>
      </c>
      <c r="EH128" s="2">
        <f t="shared" si="151"/>
        <v>57.169710474433806</v>
      </c>
      <c r="EI128" s="2">
        <f t="shared" si="151"/>
        <v>55.710181643303336</v>
      </c>
      <c r="EJ128" s="2">
        <f t="shared" si="151"/>
        <v>56.15909769807979</v>
      </c>
      <c r="EK128" s="2">
        <f t="shared" si="151"/>
        <v>58.825958884563988</v>
      </c>
      <c r="EL128" s="2">
        <f t="shared" si="151"/>
        <v>60.361498924470567</v>
      </c>
      <c r="EM128" s="2">
        <f t="shared" si="135"/>
        <v>59.804250871322715</v>
      </c>
      <c r="EN128" s="2">
        <f t="shared" si="135"/>
        <v>59.08163928313872</v>
      </c>
      <c r="EO128" s="2">
        <f t="shared" si="135"/>
        <v>59.629459377457025</v>
      </c>
      <c r="EQ128" s="2">
        <f t="shared" si="149"/>
        <v>58.703355753668568</v>
      </c>
      <c r="ER128" s="2">
        <f t="shared" si="149"/>
        <v>57.408165122922945</v>
      </c>
      <c r="ES128" s="2">
        <f t="shared" si="149"/>
        <v>56.198087675192625</v>
      </c>
      <c r="ET128" s="2">
        <f t="shared" si="149"/>
        <v>56.322116469720783</v>
      </c>
      <c r="EU128" s="2">
        <f t="shared" si="149"/>
        <v>55.649132616385209</v>
      </c>
      <c r="EV128" s="2">
        <f t="shared" si="149"/>
        <v>58.272537658787535</v>
      </c>
      <c r="EW128" s="2">
        <f t="shared" si="149"/>
        <v>59.658064388250061</v>
      </c>
      <c r="EX128" s="2">
        <f t="shared" si="149"/>
        <v>57.142287025339321</v>
      </c>
      <c r="EY128" s="2">
        <f t="shared" si="149"/>
        <v>55.673182135739758</v>
      </c>
      <c r="EZ128" s="2">
        <f t="shared" si="149"/>
        <v>56.034960937404904</v>
      </c>
      <c r="FA128" s="2">
        <f t="shared" si="149"/>
        <v>58.696123743851409</v>
      </c>
      <c r="FB128" s="2">
        <f t="shared" si="149"/>
        <v>60.393451037054675</v>
      </c>
      <c r="FC128" s="2">
        <f t="shared" si="149"/>
        <v>59.592041573890626</v>
      </c>
      <c r="FD128" s="2">
        <f t="shared" si="149"/>
        <v>58.709785601671108</v>
      </c>
      <c r="FE128" s="2">
        <f t="shared" si="149"/>
        <v>59.619960824598337</v>
      </c>
      <c r="FG128" s="2">
        <f t="shared" si="150"/>
        <v>0.99724066204408046</v>
      </c>
      <c r="FH128" s="2">
        <f t="shared" si="150"/>
        <v>0.9969757405969587</v>
      </c>
      <c r="FI128" s="2">
        <f t="shared" si="150"/>
        <v>0.99688232854463921</v>
      </c>
      <c r="FJ128" s="2">
        <f t="shared" si="150"/>
        <v>0.99615390913528168</v>
      </c>
      <c r="FK128" s="2">
        <f t="shared" si="150"/>
        <v>0.99617105681142315</v>
      </c>
      <c r="FL128" s="2">
        <f t="shared" si="150"/>
        <v>0.99605232381638575</v>
      </c>
      <c r="FM128" s="2">
        <f t="shared" si="150"/>
        <v>0.99639884115005839</v>
      </c>
      <c r="FN128" s="2">
        <f t="shared" si="150"/>
        <v>0.99639200729338862</v>
      </c>
      <c r="FO128" s="2">
        <f t="shared" si="150"/>
        <v>0.99649228051512173</v>
      </c>
      <c r="FP128" s="2">
        <f t="shared" si="150"/>
        <v>0.99619405951151052</v>
      </c>
      <c r="FQ128" s="2">
        <f t="shared" si="150"/>
        <v>0.99593121263835049</v>
      </c>
      <c r="FR128" s="2">
        <f t="shared" si="150"/>
        <v>0.99610601926714837</v>
      </c>
      <c r="FS128" s="2">
        <f t="shared" si="150"/>
        <v>0.99618449099795603</v>
      </c>
      <c r="FT128" s="2">
        <f t="shared" si="150"/>
        <v>0.99586091035959645</v>
      </c>
      <c r="FU128" s="2">
        <f t="shared" si="150"/>
        <v>0.99503171429282178</v>
      </c>
      <c r="FW128" s="2">
        <f t="shared" si="156"/>
        <v>5.2268703086694561E-3</v>
      </c>
      <c r="FX128" s="2">
        <f t="shared" si="156"/>
        <v>7.8068645750393861E-3</v>
      </c>
      <c r="FY128" s="2">
        <f t="shared" si="156"/>
        <v>8.1181520225664158E-3</v>
      </c>
      <c r="FZ128" s="2">
        <f t="shared" si="156"/>
        <v>7.2076869078539852E-3</v>
      </c>
      <c r="GA128" s="2">
        <f t="shared" si="156"/>
        <v>6.6041522811822618E-3</v>
      </c>
      <c r="GB128" s="2">
        <f t="shared" si="156"/>
        <v>6.295856920356553E-3</v>
      </c>
      <c r="GC128" s="2">
        <f t="shared" si="156"/>
        <v>7.6102964926776148E-3</v>
      </c>
      <c r="GD128" s="2">
        <f t="shared" si="156"/>
        <v>9.101021379271601E-3</v>
      </c>
      <c r="GE128" s="2">
        <f t="shared" si="156"/>
        <v>1.0467870401405382E-2</v>
      </c>
      <c r="GF128" s="2">
        <f t="shared" si="156"/>
        <v>8.2436292948903124E-3</v>
      </c>
      <c r="GG128" s="2">
        <f t="shared" si="156"/>
        <v>6.8138143907658603E-3</v>
      </c>
      <c r="GH128" s="2">
        <f t="shared" si="156"/>
        <v>5.8079111350996969E-3</v>
      </c>
      <c r="GI128" s="2">
        <f t="shared" si="156"/>
        <v>5.2377286796394373E-3</v>
      </c>
      <c r="GJ128" s="2">
        <f t="shared" si="156"/>
        <v>4.0429602006691228E-3</v>
      </c>
      <c r="GK128" s="2">
        <f t="shared" si="156"/>
        <v>3.3063350685123031E-3</v>
      </c>
      <c r="GM128" s="86">
        <f t="shared" si="157"/>
        <v>5.3517466244866395E-27</v>
      </c>
      <c r="GN128" s="86">
        <f t="shared" si="157"/>
        <v>1.8191362843135871E-55</v>
      </c>
      <c r="GO128" s="86">
        <f t="shared" si="157"/>
        <v>8.8795867925378497E-57</v>
      </c>
      <c r="GP128" s="86">
        <f t="shared" si="157"/>
        <v>4.8411615591932174E-67</v>
      </c>
      <c r="GQ128" s="86">
        <f t="shared" si="157"/>
        <v>4.3422848575388549E-81</v>
      </c>
      <c r="GR128" s="86">
        <f t="shared" si="157"/>
        <v>1.322688067517211E-101</v>
      </c>
      <c r="GS128" s="86">
        <f t="shared" si="157"/>
        <v>4.0918389305688312E-111</v>
      </c>
      <c r="GT128" s="86">
        <f t="shared" si="157"/>
        <v>3.8435669674551585E-105</v>
      </c>
      <c r="GU128" s="86">
        <f t="shared" si="157"/>
        <v>1.0244546385771151E-120</v>
      </c>
      <c r="GV128" s="86">
        <f t="shared" si="157"/>
        <v>1.5382190339415264E-79</v>
      </c>
      <c r="GW128" s="86">
        <f t="shared" si="157"/>
        <v>9.1029300817158766E-70</v>
      </c>
      <c r="GX128" s="86">
        <f t="shared" si="157"/>
        <v>1.7614061216571112E-62</v>
      </c>
      <c r="GY128" s="86">
        <f t="shared" si="157"/>
        <v>1.073967457592657E-55</v>
      </c>
      <c r="GZ128" s="86">
        <f t="shared" si="157"/>
        <v>5.079573644152352E-43</v>
      </c>
      <c r="HA128" s="86">
        <f t="shared" si="157"/>
        <v>6.6549613109823156E-68</v>
      </c>
      <c r="HC128" s="86">
        <f t="shared" si="153"/>
        <v>5.3530030227295584E-6</v>
      </c>
      <c r="HD128" s="86">
        <f t="shared" si="153"/>
        <v>1.3217382393431545E-13</v>
      </c>
      <c r="HE128" s="86">
        <f t="shared" si="153"/>
        <v>8.3236018605808314E-15</v>
      </c>
      <c r="HF128" s="86">
        <f t="shared" si="153"/>
        <v>8.0330173476223847E-17</v>
      </c>
      <c r="HG128" s="86">
        <f t="shared" si="153"/>
        <v>1.2928527929828009E-19</v>
      </c>
      <c r="HH128" s="86">
        <f t="shared" si="153"/>
        <v>3.1467798556313766E-24</v>
      </c>
      <c r="HI128" s="86">
        <f t="shared" si="138"/>
        <v>7.6404446365114132E-24</v>
      </c>
      <c r="HJ128" s="86">
        <f t="shared" si="138"/>
        <v>4.2797928309112672E-27</v>
      </c>
      <c r="HK128" s="86">
        <f t="shared" si="138"/>
        <v>2.0280776321479006E-18</v>
      </c>
      <c r="HL128" s="86">
        <f t="shared" ref="HL128:HQ170" si="161" xml:space="preserve"> _xlfn.NORM.DIST($B128, L$8, ABS(L$12), TRUE) * _xlfn.NORM.DIST(($B128 - L$8)*L$16, 0, ABS(L$12), TRUE) * 2</f>
        <v>4.8003793439587952E-23</v>
      </c>
      <c r="HM128" s="86">
        <f t="shared" si="161"/>
        <v>5.3628708262933786E-19</v>
      </c>
      <c r="HN128" s="86">
        <f t="shared" si="161"/>
        <v>2.5483155274873056E-16</v>
      </c>
      <c r="HO128" s="86">
        <f t="shared" si="161"/>
        <v>1.9496783679026701E-13</v>
      </c>
      <c r="HP128" s="86">
        <f t="shared" si="161"/>
        <v>1.289497762870312E-11</v>
      </c>
      <c r="HQ128" s="86">
        <f t="shared" si="161"/>
        <v>2.2555776354663799E-16</v>
      </c>
      <c r="HS128" s="86">
        <f t="shared" si="158"/>
        <v>1.7432765738893053E-7</v>
      </c>
      <c r="HT128" s="86">
        <f t="shared" si="158"/>
        <v>1.1930728647701557E-5</v>
      </c>
      <c r="HU128" s="86">
        <f t="shared" si="158"/>
        <v>1.4460039414042961E-5</v>
      </c>
      <c r="HV128" s="86">
        <f t="shared" si="158"/>
        <v>2.4350482316819238E-8</v>
      </c>
      <c r="HW128" s="86">
        <f t="shared" si="158"/>
        <v>6.1830829021382997E-8</v>
      </c>
      <c r="HX128" s="86">
        <f t="shared" si="158"/>
        <v>1.4898561995387842E-8</v>
      </c>
      <c r="HY128" s="86">
        <f t="shared" si="158"/>
        <v>1.5081168289477913E-7</v>
      </c>
      <c r="HZ128" s="86">
        <f t="shared" si="158"/>
        <v>7.2658533930234675E-7</v>
      </c>
      <c r="IA128" s="86">
        <f t="shared" si="158"/>
        <v>4.9490419636290272E-6</v>
      </c>
      <c r="IB128" s="86">
        <f t="shared" si="158"/>
        <v>2.5293154621364556E-7</v>
      </c>
      <c r="IC128" s="86">
        <f t="shared" si="158"/>
        <v>4.5010978280356455E-8</v>
      </c>
      <c r="ID128" s="86">
        <f t="shared" si="158"/>
        <v>1.1274867433090924E-8</v>
      </c>
      <c r="IE128" s="86">
        <f t="shared" si="158"/>
        <v>3.6014877960823864E-9</v>
      </c>
      <c r="IF128" s="86">
        <f t="shared" si="158"/>
        <v>8.9986503777523393E-8</v>
      </c>
      <c r="IG128" s="86">
        <f t="shared" si="158"/>
        <v>1.0078218710367732E-5</v>
      </c>
      <c r="II128" s="86">
        <f t="shared" si="159"/>
        <v>1.6047778822923972E-61</v>
      </c>
      <c r="IJ128" s="86">
        <f t="shared" si="159"/>
        <v>2.26843413510253E-48</v>
      </c>
      <c r="IK128" s="86">
        <f t="shared" si="159"/>
        <v>8.0481614745148651E-51</v>
      </c>
      <c r="IL128" s="86">
        <f t="shared" si="159"/>
        <v>6.2293129204139974E-75</v>
      </c>
      <c r="IM128" s="86">
        <f t="shared" si="159"/>
        <v>1.6714065373064667E-71</v>
      </c>
      <c r="IN128" s="86">
        <f t="shared" si="159"/>
        <v>7.3617881478002757E-76</v>
      </c>
      <c r="IO128" s="86">
        <f t="shared" si="159"/>
        <v>1.0461596839572194E-70</v>
      </c>
      <c r="IP128" s="86">
        <f t="shared" si="159"/>
        <v>6.8352128899528482E-63</v>
      </c>
      <c r="IQ128" s="86">
        <f t="shared" si="159"/>
        <v>9.9592149477962595E-59</v>
      </c>
      <c r="IR128" s="86">
        <f t="shared" si="159"/>
        <v>2.028111401167275E-67</v>
      </c>
      <c r="IS128" s="86">
        <f t="shared" si="159"/>
        <v>1.4959183738482326E-70</v>
      </c>
      <c r="IT128" s="86">
        <f t="shared" si="159"/>
        <v>8.1907039541394994E-73</v>
      </c>
      <c r="IU128" s="86">
        <f t="shared" si="159"/>
        <v>5.6452444857179411E-75</v>
      </c>
      <c r="IV128" s="86">
        <f t="shared" si="159"/>
        <v>4.975763008439782E-39</v>
      </c>
      <c r="IW128" s="86">
        <f t="shared" si="159"/>
        <v>9.070004644144448E-26</v>
      </c>
      <c r="IY128" s="86">
        <f t="shared" si="160"/>
        <v>5.5273306801184888E-6</v>
      </c>
      <c r="IZ128" s="86">
        <f t="shared" si="160"/>
        <v>1.1930728779875382E-5</v>
      </c>
      <c r="JA128" s="86">
        <f t="shared" si="160"/>
        <v>1.4460039422366563E-5</v>
      </c>
      <c r="JB128" s="86">
        <f t="shared" si="160"/>
        <v>2.4350482397149411E-8</v>
      </c>
      <c r="JC128" s="86">
        <f t="shared" si="160"/>
        <v>6.1830829021512289E-8</v>
      </c>
      <c r="JD128" s="86">
        <f t="shared" si="160"/>
        <v>1.4898561995387845E-8</v>
      </c>
      <c r="JE128" s="86">
        <f t="shared" si="160"/>
        <v>1.5081168289477913E-7</v>
      </c>
      <c r="JF128" s="86">
        <f t="shared" si="160"/>
        <v>7.2658533930234675E-7</v>
      </c>
      <c r="JG128" s="86">
        <f t="shared" si="160"/>
        <v>4.949041963631055E-6</v>
      </c>
      <c r="JH128" s="86">
        <f t="shared" si="160"/>
        <v>2.5293154621364561E-7</v>
      </c>
      <c r="JI128" s="86">
        <f t="shared" si="160"/>
        <v>4.501097828089274E-8</v>
      </c>
      <c r="JJ128" s="86">
        <f t="shared" si="160"/>
        <v>1.1274867687922477E-8</v>
      </c>
      <c r="JK128" s="86">
        <f t="shared" si="160"/>
        <v>3.6016827639191766E-9</v>
      </c>
      <c r="JL128" s="86">
        <f t="shared" si="160"/>
        <v>8.9999398755152092E-8</v>
      </c>
      <c r="JM128" s="86">
        <f t="shared" si="160"/>
        <v>1.007821871059329E-5</v>
      </c>
    </row>
    <row r="129" spans="2:273" x14ac:dyDescent="0.25">
      <c r="B129" s="2">
        <v>102</v>
      </c>
      <c r="C129" s="37">
        <v>60.115000000000002</v>
      </c>
      <c r="D129" s="37">
        <v>58.033000000000001</v>
      </c>
      <c r="E129" s="37">
        <v>56.475000000000001</v>
      </c>
      <c r="F129" s="37">
        <v>56.753999999999998</v>
      </c>
      <c r="G129" s="37">
        <v>55.902000000000001</v>
      </c>
      <c r="H129" s="37">
        <v>57.75</v>
      </c>
      <c r="I129" s="37">
        <v>60.2</v>
      </c>
      <c r="J129" s="37">
        <v>57.1</v>
      </c>
      <c r="K129" s="37">
        <v>56.426000000000002</v>
      </c>
      <c r="L129" s="37">
        <v>55.869</v>
      </c>
      <c r="M129" s="37">
        <v>60.459000000000003</v>
      </c>
      <c r="N129" s="37">
        <v>59.655999999999999</v>
      </c>
      <c r="O129" s="37">
        <v>60.59</v>
      </c>
      <c r="P129" s="37">
        <v>58.18</v>
      </c>
      <c r="Q129" s="37">
        <v>57.786999999999999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59.158686017945421</v>
      </c>
      <c r="T129" s="4">
        <f t="shared" si="162"/>
        <v>57.584470236442392</v>
      </c>
      <c r="U129" s="4">
        <f t="shared" si="162"/>
        <v>56.215318582963711</v>
      </c>
      <c r="V129" s="4">
        <f t="shared" si="162"/>
        <v>56.365565411802606</v>
      </c>
      <c r="W129" s="4">
        <f t="shared" si="162"/>
        <v>55.56553497001488</v>
      </c>
      <c r="X129" s="4">
        <f t="shared" si="162"/>
        <v>58.238317697272535</v>
      </c>
      <c r="Y129" s="4">
        <f t="shared" si="162"/>
        <v>59.684870971558553</v>
      </c>
      <c r="Z129" s="4">
        <f t="shared" si="162"/>
        <v>57.185350918442829</v>
      </c>
      <c r="AA129" s="4">
        <f t="shared" si="162"/>
        <v>55.713986033562428</v>
      </c>
      <c r="AB129" s="4">
        <f t="shared" si="162"/>
        <v>56.160970894765398</v>
      </c>
      <c r="AC129" s="4">
        <f t="shared" si="162"/>
        <v>58.804736030936958</v>
      </c>
      <c r="AD129" s="4">
        <f t="shared" si="162"/>
        <v>60.338666162202387</v>
      </c>
      <c r="AE129" s="4">
        <f t="shared" si="162"/>
        <v>59.770029466308287</v>
      </c>
      <c r="AF129" s="4">
        <f t="shared" si="162"/>
        <v>59.081602883966873</v>
      </c>
      <c r="AG129" s="4">
        <f t="shared" si="162"/>
        <v>59.649712665370693</v>
      </c>
      <c r="AI129" s="4">
        <f t="shared" ref="AI129:AW145" si="163">IF(OR($B129 &lt; C$230, $B129 &gt; C$233), 0, C129-S129)</f>
        <v>0.9563139820545814</v>
      </c>
      <c r="AJ129" s="4">
        <f t="shared" si="163"/>
        <v>0.44852976355760887</v>
      </c>
      <c r="AK129" s="4">
        <f t="shared" si="163"/>
        <v>0.25968141703629044</v>
      </c>
      <c r="AL129" s="4">
        <f t="shared" si="163"/>
        <v>0.38843458819739141</v>
      </c>
      <c r="AM129" s="4">
        <f t="shared" si="163"/>
        <v>0.33646502998512062</v>
      </c>
      <c r="AN129" s="4">
        <f t="shared" si="163"/>
        <v>-0.48831769727253516</v>
      </c>
      <c r="AO129" s="4">
        <f t="shared" si="163"/>
        <v>0.51512902844145003</v>
      </c>
      <c r="AP129" s="4">
        <f t="shared" si="163"/>
        <v>-8.5350918442827606E-2</v>
      </c>
      <c r="AQ129" s="4">
        <f t="shared" si="163"/>
        <v>0.7120139664375742</v>
      </c>
      <c r="AR129" s="4">
        <f t="shared" si="163"/>
        <v>-0.29197089476539873</v>
      </c>
      <c r="AS129" s="4">
        <f t="shared" si="163"/>
        <v>1.6542639690630452</v>
      </c>
      <c r="AT129" s="4">
        <f t="shared" si="163"/>
        <v>-0.68266616220238774</v>
      </c>
      <c r="AU129" s="4">
        <f t="shared" si="163"/>
        <v>0.81997053369171624</v>
      </c>
      <c r="AV129" s="4">
        <f t="shared" si="163"/>
        <v>-0.90160288396687349</v>
      </c>
      <c r="AW129" s="4">
        <f t="shared" si="163"/>
        <v>-1.8627126653706938</v>
      </c>
      <c r="AY129" s="2">
        <f t="shared" si="154"/>
        <v>59.158679347034678</v>
      </c>
      <c r="AZ129" s="2">
        <f t="shared" si="154"/>
        <v>57.583478180137902</v>
      </c>
      <c r="BA129" s="2">
        <f t="shared" si="154"/>
        <v>56.2132024007011</v>
      </c>
      <c r="BB129" s="2">
        <f t="shared" si="154"/>
        <v>56.365555774314373</v>
      </c>
      <c r="BC129" s="2">
        <f t="shared" si="154"/>
        <v>55.565509124292333</v>
      </c>
      <c r="BD129" s="2">
        <f t="shared" si="154"/>
        <v>58.238309098575392</v>
      </c>
      <c r="BE129" s="2">
        <f t="shared" si="154"/>
        <v>59.68478006892024</v>
      </c>
      <c r="BF129" s="2">
        <f t="shared" si="154"/>
        <v>57.184944342155774</v>
      </c>
      <c r="BG129" s="2">
        <f t="shared" si="154"/>
        <v>55.711477580756323</v>
      </c>
      <c r="BH129" s="2">
        <f t="shared" si="154"/>
        <v>56.160777630012362</v>
      </c>
      <c r="BI129" s="2">
        <f t="shared" si="154"/>
        <v>58.804696593833036</v>
      </c>
      <c r="BJ129" s="2">
        <f t="shared" si="154"/>
        <v>60.338654259218551</v>
      </c>
      <c r="BK129" s="2">
        <f t="shared" si="154"/>
        <v>59.770025193027408</v>
      </c>
      <c r="BL129" s="2">
        <f t="shared" si="154"/>
        <v>59.08146386003547</v>
      </c>
      <c r="BM129" s="2">
        <f t="shared" si="154"/>
        <v>59.634202685021961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60.115000000000002</v>
      </c>
      <c r="CF129" s="2">
        <f t="shared" si="155"/>
        <v>58.033000000000001</v>
      </c>
      <c r="CG129" s="2">
        <f t="shared" si="155"/>
        <v>56.475000000000001</v>
      </c>
      <c r="CH129" s="2">
        <f t="shared" si="155"/>
        <v>56.753999999999998</v>
      </c>
      <c r="CI129" s="2">
        <f t="shared" si="155"/>
        <v>55.902000000000001</v>
      </c>
      <c r="CJ129" s="2">
        <f t="shared" si="155"/>
        <v>57.75</v>
      </c>
      <c r="CK129" s="2">
        <f t="shared" si="155"/>
        <v>60.2</v>
      </c>
      <c r="CL129" s="2">
        <f t="shared" si="155"/>
        <v>57.1</v>
      </c>
      <c r="CM129" s="2">
        <f t="shared" si="155"/>
        <v>56.426000000000002</v>
      </c>
      <c r="CN129" s="2">
        <f t="shared" si="155"/>
        <v>55.869</v>
      </c>
      <c r="CO129" s="2">
        <f t="shared" si="155"/>
        <v>60.459000000000003</v>
      </c>
      <c r="CP129" s="2">
        <f t="shared" si="155"/>
        <v>59.655999999999999</v>
      </c>
      <c r="CQ129" s="2">
        <f t="shared" si="155"/>
        <v>60.59</v>
      </c>
      <c r="CR129" s="2">
        <f t="shared" si="155"/>
        <v>58.18</v>
      </c>
      <c r="CS129" s="2">
        <f t="shared" si="155"/>
        <v>57.786999999999999</v>
      </c>
      <c r="CU129" s="2">
        <f t="shared" si="110"/>
        <v>60.115000000000002</v>
      </c>
      <c r="CV129" s="2">
        <f t="shared" si="111"/>
        <v>58.033000000000001</v>
      </c>
      <c r="CW129" s="2">
        <f t="shared" si="112"/>
        <v>56.475000000000001</v>
      </c>
      <c r="CX129" s="2">
        <f t="shared" si="113"/>
        <v>56.753999999999998</v>
      </c>
      <c r="CY129" s="2">
        <f t="shared" si="114"/>
        <v>55.902000000000001</v>
      </c>
      <c r="CZ129" s="2">
        <f t="shared" si="115"/>
        <v>57.75</v>
      </c>
      <c r="DA129" s="2">
        <f t="shared" si="116"/>
        <v>60.2</v>
      </c>
      <c r="DB129" s="2">
        <f t="shared" si="117"/>
        <v>57.1</v>
      </c>
      <c r="DC129" s="2">
        <f t="shared" si="118"/>
        <v>56.426000000000002</v>
      </c>
      <c r="DD129" s="2">
        <f t="shared" si="119"/>
        <v>55.869</v>
      </c>
      <c r="DE129" s="2">
        <f t="shared" si="120"/>
        <v>60.459000000000003</v>
      </c>
      <c r="DF129" s="2">
        <f t="shared" si="121"/>
        <v>59.655999999999999</v>
      </c>
      <c r="DG129" s="2">
        <f t="shared" si="122"/>
        <v>60.59</v>
      </c>
      <c r="DH129" s="2">
        <f t="shared" si="123"/>
        <v>58.18</v>
      </c>
      <c r="DI129" s="2">
        <f t="shared" si="124"/>
        <v>57.786999999999999</v>
      </c>
      <c r="DK129" s="2">
        <f t="shared" ref="DK129:DY145" si="164">BO$228*$B129+BO$229</f>
        <v>92.100944523470829</v>
      </c>
      <c r="DL129" s="2">
        <f t="shared" si="164"/>
        <v>95.762784440310753</v>
      </c>
      <c r="DM129" s="2">
        <f t="shared" si="164"/>
        <v>87.053758726337662</v>
      </c>
      <c r="DN129" s="2">
        <f t="shared" si="164"/>
        <v>88.320522648083639</v>
      </c>
      <c r="DO129" s="2">
        <f t="shared" si="164"/>
        <v>89.011361672473839</v>
      </c>
      <c r="DP129" s="2">
        <f t="shared" si="164"/>
        <v>84.893386411149834</v>
      </c>
      <c r="DQ129" s="2">
        <f t="shared" si="164"/>
        <v>86.023440619136963</v>
      </c>
      <c r="DR129" s="2">
        <f t="shared" si="164"/>
        <v>95.534776547842412</v>
      </c>
      <c r="DS129" s="2">
        <f t="shared" si="164"/>
        <v>87.29011641651033</v>
      </c>
      <c r="DT129" s="2">
        <f t="shared" si="164"/>
        <v>87.680154127579726</v>
      </c>
      <c r="DU129" s="2">
        <f t="shared" si="164"/>
        <v>86.68568684210527</v>
      </c>
      <c r="DV129" s="2">
        <f t="shared" si="164"/>
        <v>88.918850174216018</v>
      </c>
      <c r="DW129" s="2">
        <f t="shared" si="164"/>
        <v>93.867841651031895</v>
      </c>
      <c r="DX129" s="2">
        <f t="shared" si="164"/>
        <v>96.021461403508795</v>
      </c>
      <c r="DY129" s="2">
        <f t="shared" si="164"/>
        <v>86.651798570381231</v>
      </c>
      <c r="EA129" s="2">
        <f t="shared" si="152"/>
        <v>59.078423080319503</v>
      </c>
      <c r="EB129" s="2">
        <f t="shared" si="152"/>
        <v>57.479523849842622</v>
      </c>
      <c r="EC129" s="2">
        <f t="shared" si="152"/>
        <v>56.125585668754809</v>
      </c>
      <c r="ED129" s="2">
        <f t="shared" si="152"/>
        <v>56.253419149172686</v>
      </c>
      <c r="EE129" s="2">
        <f t="shared" si="151"/>
        <v>55.447465927649716</v>
      </c>
      <c r="EF129" s="2">
        <f t="shared" si="151"/>
        <v>58.141858615510273</v>
      </c>
      <c r="EG129" s="2">
        <f t="shared" si="151"/>
        <v>59.598649808934908</v>
      </c>
      <c r="EH129" s="2">
        <f t="shared" si="151"/>
        <v>57.058496217120698</v>
      </c>
      <c r="EI129" s="2">
        <f t="shared" si="151"/>
        <v>55.610474381522096</v>
      </c>
      <c r="EJ129" s="2">
        <f t="shared" si="151"/>
        <v>56.05193363252652</v>
      </c>
      <c r="EK129" s="2">
        <f t="shared" si="151"/>
        <v>58.70168601590813</v>
      </c>
      <c r="EL129" s="2">
        <f t="shared" si="151"/>
        <v>60.236580422334654</v>
      </c>
      <c r="EM129" s="2">
        <f t="shared" si="135"/>
        <v>59.652025253390249</v>
      </c>
      <c r="EN129" s="2">
        <f t="shared" si="135"/>
        <v>58.942951759164067</v>
      </c>
      <c r="EO129" s="2">
        <f t="shared" si="135"/>
        <v>59.511165877063902</v>
      </c>
      <c r="EQ129" s="2">
        <f t="shared" ref="EQ129:FE145" si="165">CU$228*$B129+CU$229</f>
        <v>58.577989636067095</v>
      </c>
      <c r="ER129" s="2">
        <f t="shared" si="165"/>
        <v>57.284865543709273</v>
      </c>
      <c r="ES129" s="2">
        <f t="shared" si="165"/>
        <v>56.086569679080711</v>
      </c>
      <c r="ET129" s="2">
        <f t="shared" si="165"/>
        <v>56.204989102573336</v>
      </c>
      <c r="EU129" s="2">
        <f t="shared" si="165"/>
        <v>55.557641430853486</v>
      </c>
      <c r="EV129" s="2">
        <f t="shared" si="165"/>
        <v>58.156768298457777</v>
      </c>
      <c r="EW129" s="2">
        <f t="shared" si="165"/>
        <v>59.516610045155211</v>
      </c>
      <c r="EX129" s="2">
        <f t="shared" si="165"/>
        <v>57.038499224485903</v>
      </c>
      <c r="EY129" s="2">
        <f t="shared" si="165"/>
        <v>55.577879324060852</v>
      </c>
      <c r="EZ129" s="2">
        <f t="shared" si="165"/>
        <v>55.943848803725416</v>
      </c>
      <c r="FA129" s="2">
        <f t="shared" si="165"/>
        <v>58.585292008129649</v>
      </c>
      <c r="FB129" s="2">
        <f t="shared" si="165"/>
        <v>60.264558290914493</v>
      </c>
      <c r="FC129" s="2">
        <f t="shared" si="165"/>
        <v>59.459739433028851</v>
      </c>
      <c r="FD129" s="2">
        <f t="shared" si="165"/>
        <v>58.603014658009165</v>
      </c>
      <c r="FE129" s="2">
        <f t="shared" si="165"/>
        <v>59.51262213241813</v>
      </c>
      <c r="FG129" s="2">
        <f t="shared" ref="FG129:FU145" si="166">POWER(10,($B129-C$231)/C$229)/(1+POWER(10,($B129-C$231)/C$229))</f>
        <v>0.99748284272953336</v>
      </c>
      <c r="FH129" s="2">
        <f t="shared" si="166"/>
        <v>0.99724110849672742</v>
      </c>
      <c r="FI129" s="2">
        <f t="shared" si="166"/>
        <v>0.99715586963363656</v>
      </c>
      <c r="FJ129" s="2">
        <f t="shared" si="166"/>
        <v>0.99649113599244787</v>
      </c>
      <c r="FK129" s="2">
        <f t="shared" si="166"/>
        <v>0.99650678542554649</v>
      </c>
      <c r="FL129" s="2">
        <f t="shared" si="166"/>
        <v>0.99639842551360447</v>
      </c>
      <c r="FM129" s="2">
        <f t="shared" si="166"/>
        <v>0.99671466309308465</v>
      </c>
      <c r="FN129" s="2">
        <f t="shared" si="166"/>
        <v>0.99670842658636871</v>
      </c>
      <c r="FO129" s="2">
        <f t="shared" si="166"/>
        <v>0.99679993413590429</v>
      </c>
      <c r="FP129" s="2">
        <f t="shared" si="166"/>
        <v>0.99652777823769056</v>
      </c>
      <c r="FQ129" s="2">
        <f t="shared" si="166"/>
        <v>0.99628789285468844</v>
      </c>
      <c r="FR129" s="2">
        <f t="shared" si="166"/>
        <v>0.99644743015315285</v>
      </c>
      <c r="FS129" s="2">
        <f t="shared" si="166"/>
        <v>0.99651904579457462</v>
      </c>
      <c r="FT129" s="2">
        <f t="shared" si="166"/>
        <v>0.99622373008417631</v>
      </c>
      <c r="FU129" s="2">
        <f t="shared" si="166"/>
        <v>0.99546688790810889</v>
      </c>
      <c r="FW129" s="2">
        <f t="shared" si="156"/>
        <v>5.7282606858458582E-3</v>
      </c>
      <c r="FX129" s="2">
        <f t="shared" si="156"/>
        <v>8.5536142711221362E-3</v>
      </c>
      <c r="FY129" s="2">
        <f t="shared" si="156"/>
        <v>8.8944103641583529E-3</v>
      </c>
      <c r="FZ129" s="2">
        <f t="shared" si="156"/>
        <v>7.8975796835526919E-3</v>
      </c>
      <c r="GA129" s="2">
        <f t="shared" si="156"/>
        <v>7.2366980696708548E-3</v>
      </c>
      <c r="GB129" s="2">
        <f t="shared" si="156"/>
        <v>6.8990792493439056E-3</v>
      </c>
      <c r="GC129" s="2">
        <f t="shared" si="156"/>
        <v>8.3384018849539995E-3</v>
      </c>
      <c r="GD129" s="2">
        <f t="shared" si="156"/>
        <v>9.9703170668501394E-3</v>
      </c>
      <c r="GE129" s="2">
        <f t="shared" si="156"/>
        <v>1.1466211684313183E-2</v>
      </c>
      <c r="GF129" s="2">
        <f t="shared" si="156"/>
        <v>9.0317765317336884E-3</v>
      </c>
      <c r="GG129" s="2">
        <f t="shared" si="156"/>
        <v>7.4662906881117199E-3</v>
      </c>
      <c r="GH129" s="2">
        <f t="shared" si="156"/>
        <v>6.3646815595416574E-3</v>
      </c>
      <c r="GI129" s="2">
        <f t="shared" si="156"/>
        <v>5.7401546416244245E-3</v>
      </c>
      <c r="GJ129" s="2">
        <f t="shared" si="156"/>
        <v>4.4312892502695557E-3</v>
      </c>
      <c r="GK129" s="2">
        <f t="shared" si="156"/>
        <v>3.6241682410826739E-3</v>
      </c>
      <c r="GM129" s="86">
        <f t="shared" si="157"/>
        <v>3.1386844875992463E-28</v>
      </c>
      <c r="GN129" s="86">
        <f t="shared" si="157"/>
        <v>3.7801607921682997E-58</v>
      </c>
      <c r="GO129" s="86">
        <f t="shared" si="157"/>
        <v>1.8368381174646208E-59</v>
      </c>
      <c r="GP129" s="86">
        <f t="shared" si="157"/>
        <v>2.9815013004437285E-70</v>
      </c>
      <c r="GQ129" s="86">
        <f t="shared" si="157"/>
        <v>6.1736086375159297E-85</v>
      </c>
      <c r="GR129" s="86">
        <f t="shared" si="157"/>
        <v>1.7295613719826009E-106</v>
      </c>
      <c r="GS129" s="86">
        <f t="shared" si="157"/>
        <v>1.9734348500907421E-116</v>
      </c>
      <c r="GT129" s="86">
        <f t="shared" si="157"/>
        <v>3.9484245958280211E-110</v>
      </c>
      <c r="GU129" s="86">
        <f t="shared" si="157"/>
        <v>2.1403397306425814E-126</v>
      </c>
      <c r="GV129" s="86">
        <f t="shared" si="157"/>
        <v>2.7542989073901477E-83</v>
      </c>
      <c r="GW129" s="86">
        <f t="shared" si="157"/>
        <v>4.5403227761219619E-73</v>
      </c>
      <c r="GX129" s="86">
        <f t="shared" si="157"/>
        <v>1.9381349431032453E-65</v>
      </c>
      <c r="GY129" s="86">
        <f t="shared" si="157"/>
        <v>2.4503289180916774E-58</v>
      </c>
      <c r="GZ129" s="86">
        <f t="shared" si="157"/>
        <v>4.9853902373100082E-45</v>
      </c>
      <c r="HA129" s="86">
        <f t="shared" si="157"/>
        <v>4.6879073129461496E-71</v>
      </c>
      <c r="HC129" s="86">
        <f t="shared" si="153"/>
        <v>1.3802705373616982E-6</v>
      </c>
      <c r="HD129" s="86">
        <f t="shared" si="153"/>
        <v>3.7706494255418338E-15</v>
      </c>
      <c r="HE129" s="86">
        <f t="shared" si="153"/>
        <v>2.1352176933330576E-16</v>
      </c>
      <c r="HF129" s="86">
        <f t="shared" si="153"/>
        <v>1.3182332491174599E-18</v>
      </c>
      <c r="HG129" s="86">
        <f t="shared" si="153"/>
        <v>9.5167145025252682E-22</v>
      </c>
      <c r="HH129" s="86">
        <f t="shared" si="153"/>
        <v>5.5965640243632069E-27</v>
      </c>
      <c r="HI129" s="86">
        <f t="shared" si="153"/>
        <v>1.858287433489702E-26</v>
      </c>
      <c r="HJ129" s="86">
        <f t="shared" si="153"/>
        <v>5.8971232803493366E-30</v>
      </c>
      <c r="HK129" s="86">
        <f t="shared" si="153"/>
        <v>3.656128990269948E-20</v>
      </c>
      <c r="HL129" s="86">
        <f t="shared" si="161"/>
        <v>1.9425321687813466E-25</v>
      </c>
      <c r="HM129" s="86">
        <f t="shared" si="161"/>
        <v>4.5934878887877196E-21</v>
      </c>
      <c r="HN129" s="86">
        <f t="shared" si="161"/>
        <v>3.5610479717807146E-18</v>
      </c>
      <c r="HO129" s="86">
        <f t="shared" si="161"/>
        <v>5.2883825810167759E-15</v>
      </c>
      <c r="HP129" s="86">
        <f t="shared" si="161"/>
        <v>5.8148851839971358E-13</v>
      </c>
      <c r="HQ129" s="86">
        <f t="shared" si="161"/>
        <v>3.2917629851371099E-18</v>
      </c>
      <c r="HS129" s="86">
        <f t="shared" si="158"/>
        <v>5.313949692721093E-7</v>
      </c>
      <c r="HT129" s="86">
        <f t="shared" si="158"/>
        <v>2.9439476490605477E-5</v>
      </c>
      <c r="HU129" s="86">
        <f t="shared" si="158"/>
        <v>3.6473327825360507E-5</v>
      </c>
      <c r="HV129" s="86">
        <f t="shared" si="158"/>
        <v>9.8236225881551117E-8</v>
      </c>
      <c r="HW129" s="86">
        <f t="shared" si="158"/>
        <v>2.2710136902833066E-7</v>
      </c>
      <c r="HX129" s="86">
        <f t="shared" si="158"/>
        <v>5.9607760802281103E-8</v>
      </c>
      <c r="HY129" s="86">
        <f t="shared" si="158"/>
        <v>5.4930579710971971E-7</v>
      </c>
      <c r="HZ129" s="86">
        <f t="shared" si="158"/>
        <v>2.4028535865079147E-6</v>
      </c>
      <c r="IA129" s="86">
        <f t="shared" si="158"/>
        <v>1.4901408394616802E-5</v>
      </c>
      <c r="IB129" s="86">
        <f t="shared" si="158"/>
        <v>8.9202357519247158E-7</v>
      </c>
      <c r="IC129" s="86">
        <f t="shared" si="158"/>
        <v>1.6736831122539413E-7</v>
      </c>
      <c r="ID129" s="86">
        <f t="shared" si="158"/>
        <v>4.3408859045754086E-8</v>
      </c>
      <c r="IE129" s="86">
        <f t="shared" si="158"/>
        <v>1.4384958677915711E-8</v>
      </c>
      <c r="IF129" s="86">
        <f t="shared" si="158"/>
        <v>2.6631943455213671E-7</v>
      </c>
      <c r="IG129" s="86">
        <f t="shared" si="158"/>
        <v>2.0243913115512109E-5</v>
      </c>
      <c r="II129" s="86">
        <f t="shared" si="159"/>
        <v>1.9146518994718881E-59</v>
      </c>
      <c r="IJ129" s="86">
        <f t="shared" si="159"/>
        <v>1.2900263890878966E-46</v>
      </c>
      <c r="IK129" s="86">
        <f t="shared" si="159"/>
        <v>5.8536229751643987E-49</v>
      </c>
      <c r="IL129" s="86">
        <f t="shared" si="159"/>
        <v>3.1726947910525903E-72</v>
      </c>
      <c r="IM129" s="86">
        <f t="shared" si="159"/>
        <v>5.7347867704242828E-69</v>
      </c>
      <c r="IN129" s="86">
        <f t="shared" si="159"/>
        <v>3.4289164695113342E-73</v>
      </c>
      <c r="IO129" s="86">
        <f t="shared" si="159"/>
        <v>3.9712348403503537E-68</v>
      </c>
      <c r="IP129" s="86">
        <f t="shared" si="159"/>
        <v>1.6195139695312531E-60</v>
      </c>
      <c r="IQ129" s="86">
        <f t="shared" si="159"/>
        <v>1.9036498734526277E-56</v>
      </c>
      <c r="IR129" s="86">
        <f t="shared" si="159"/>
        <v>6.3764659346018271E-65</v>
      </c>
      <c r="IS129" s="86">
        <f t="shared" si="159"/>
        <v>4.9141405852859819E-68</v>
      </c>
      <c r="IT129" s="86">
        <f t="shared" si="159"/>
        <v>2.7036143736881922E-70</v>
      </c>
      <c r="IU129" s="86">
        <f t="shared" si="159"/>
        <v>1.9763754570467098E-72</v>
      </c>
      <c r="IV129" s="86">
        <f t="shared" si="159"/>
        <v>8.596256620846391E-38</v>
      </c>
      <c r="IW129" s="86">
        <f t="shared" si="159"/>
        <v>5.3723066134906766E-25</v>
      </c>
      <c r="IY129" s="86">
        <f t="shared" si="160"/>
        <v>1.9116655066338075E-6</v>
      </c>
      <c r="IZ129" s="86">
        <f t="shared" si="160"/>
        <v>2.9439476494376125E-5</v>
      </c>
      <c r="JA129" s="86">
        <f t="shared" si="160"/>
        <v>3.6473327825574027E-5</v>
      </c>
      <c r="JB129" s="86">
        <f t="shared" si="160"/>
        <v>9.8236225882869352E-8</v>
      </c>
      <c r="JC129" s="86">
        <f t="shared" si="160"/>
        <v>2.2710136902833162E-7</v>
      </c>
      <c r="JD129" s="86">
        <f t="shared" si="160"/>
        <v>5.9607760802281103E-8</v>
      </c>
      <c r="JE129" s="86">
        <f t="shared" si="160"/>
        <v>5.4930579710971971E-7</v>
      </c>
      <c r="JF129" s="86">
        <f t="shared" si="160"/>
        <v>2.4028535865079147E-6</v>
      </c>
      <c r="JG129" s="86">
        <f t="shared" si="160"/>
        <v>1.4901408394616839E-5</v>
      </c>
      <c r="JH129" s="86">
        <f t="shared" si="160"/>
        <v>8.9202357519247158E-7</v>
      </c>
      <c r="JI129" s="86">
        <f t="shared" si="160"/>
        <v>1.6736831122539873E-7</v>
      </c>
      <c r="JJ129" s="86">
        <f t="shared" si="160"/>
        <v>4.3408859049315132E-8</v>
      </c>
      <c r="JK129" s="86">
        <f t="shared" si="160"/>
        <v>1.4384963966298292E-8</v>
      </c>
      <c r="JL129" s="86">
        <f t="shared" si="160"/>
        <v>2.6632001604065512E-7</v>
      </c>
      <c r="JM129" s="86">
        <f t="shared" si="160"/>
        <v>2.0243913115515402E-5</v>
      </c>
    </row>
    <row r="130" spans="2:273" x14ac:dyDescent="0.25">
      <c r="B130" s="2">
        <v>103</v>
      </c>
      <c r="C130" s="37">
        <v>58.41</v>
      </c>
      <c r="D130" s="37">
        <v>57.066000000000003</v>
      </c>
      <c r="E130" s="37">
        <v>56.540999999999997</v>
      </c>
      <c r="F130" s="37">
        <v>54.984000000000002</v>
      </c>
      <c r="G130" s="37">
        <v>55.066000000000003</v>
      </c>
      <c r="H130" s="37">
        <v>58.866999999999997</v>
      </c>
      <c r="I130" s="37">
        <v>59.982999999999997</v>
      </c>
      <c r="J130" s="37">
        <v>57.232999999999997</v>
      </c>
      <c r="K130" s="37">
        <v>56.164000000000001</v>
      </c>
      <c r="L130" s="37">
        <v>56.311</v>
      </c>
      <c r="M130" s="37">
        <v>58.377000000000002</v>
      </c>
      <c r="N130" s="37">
        <v>60.738</v>
      </c>
      <c r="O130" s="37">
        <v>60.033000000000001</v>
      </c>
      <c r="P130" s="37">
        <v>58.082000000000001</v>
      </c>
      <c r="Q130" s="37">
        <v>58.115000000000002</v>
      </c>
      <c r="S130" s="4">
        <f t="shared" si="162"/>
        <v>58.985382346519074</v>
      </c>
      <c r="T130" s="4">
        <f t="shared" si="162"/>
        <v>57.428653648220106</v>
      </c>
      <c r="U130" s="4">
        <f t="shared" si="162"/>
        <v>56.096981559428997</v>
      </c>
      <c r="V130" s="4">
        <f t="shared" si="162"/>
        <v>56.233148572357379</v>
      </c>
      <c r="W130" s="4">
        <f t="shared" si="162"/>
        <v>55.479133162805816</v>
      </c>
      <c r="X130" s="4">
        <f t="shared" si="162"/>
        <v>58.12244530169567</v>
      </c>
      <c r="Y130" s="4">
        <f t="shared" si="162"/>
        <v>59.505939182025578</v>
      </c>
      <c r="Z130" s="4">
        <f t="shared" si="162"/>
        <v>57.065245594155357</v>
      </c>
      <c r="AA130" s="4">
        <f t="shared" si="162"/>
        <v>55.610758013225215</v>
      </c>
      <c r="AB130" s="4">
        <f t="shared" si="162"/>
        <v>56.045827508310509</v>
      </c>
      <c r="AC130" s="4">
        <f t="shared" si="162"/>
        <v>58.67264073196683</v>
      </c>
      <c r="AD130" s="4">
        <f t="shared" si="162"/>
        <v>60.205953043995471</v>
      </c>
      <c r="AE130" s="4">
        <f t="shared" si="162"/>
        <v>59.608780213841513</v>
      </c>
      <c r="AF130" s="4">
        <f t="shared" si="162"/>
        <v>58.932518754833509</v>
      </c>
      <c r="AG130" s="4">
        <f t="shared" si="162"/>
        <v>59.536213683434539</v>
      </c>
      <c r="AI130" s="4">
        <f t="shared" si="163"/>
        <v>-0.57538234651907771</v>
      </c>
      <c r="AJ130" s="4">
        <f t="shared" si="163"/>
        <v>-0.36265364822010326</v>
      </c>
      <c r="AK130" s="4">
        <f t="shared" si="163"/>
        <v>0.44401844057099993</v>
      </c>
      <c r="AL130" s="4">
        <f t="shared" si="163"/>
        <v>-1.2491485723573774</v>
      </c>
      <c r="AM130" s="4">
        <f t="shared" si="163"/>
        <v>-0.41313316280581347</v>
      </c>
      <c r="AN130" s="4">
        <f t="shared" si="163"/>
        <v>0.74455469830432719</v>
      </c>
      <c r="AO130" s="4">
        <f t="shared" si="163"/>
        <v>0.47706081797441868</v>
      </c>
      <c r="AP130" s="4">
        <f t="shared" si="163"/>
        <v>0.16775440584464008</v>
      </c>
      <c r="AQ130" s="4">
        <f t="shared" si="163"/>
        <v>0.5532419867747862</v>
      </c>
      <c r="AR130" s="4">
        <f t="shared" si="163"/>
        <v>0.26517249168949064</v>
      </c>
      <c r="AS130" s="4">
        <f t="shared" si="163"/>
        <v>-0.29564073196682727</v>
      </c>
      <c r="AT130" s="4">
        <f t="shared" si="163"/>
        <v>0.53204695600452823</v>
      </c>
      <c r="AU130" s="4">
        <f t="shared" si="163"/>
        <v>0.42421978615848843</v>
      </c>
      <c r="AV130" s="4">
        <f t="shared" si="163"/>
        <v>-0.85051875483350869</v>
      </c>
      <c r="AW130" s="4">
        <f t="shared" si="163"/>
        <v>-1.4212136834345372</v>
      </c>
      <c r="AY130" s="2">
        <f t="shared" si="154"/>
        <v>58.98538118622551</v>
      </c>
      <c r="AZ130" s="2">
        <f t="shared" si="154"/>
        <v>57.426401435214679</v>
      </c>
      <c r="BA130" s="2">
        <f t="shared" si="154"/>
        <v>56.092093617623057</v>
      </c>
      <c r="BB130" s="2">
        <f t="shared" si="154"/>
        <v>56.233113542077213</v>
      </c>
      <c r="BC130" s="2">
        <f t="shared" si="154"/>
        <v>55.479047154448132</v>
      </c>
      <c r="BD130" s="2">
        <f t="shared" si="154"/>
        <v>58.122414181257511</v>
      </c>
      <c r="BE130" s="2">
        <f t="shared" si="154"/>
        <v>59.505640664687164</v>
      </c>
      <c r="BF130" s="2">
        <f t="shared" si="154"/>
        <v>57.064031774654261</v>
      </c>
      <c r="BG130" s="2">
        <f t="shared" si="154"/>
        <v>55.603957565371111</v>
      </c>
      <c r="BH130" s="2">
        <f t="shared" si="154"/>
        <v>56.045212658804445</v>
      </c>
      <c r="BI130" s="2">
        <f t="shared" si="154"/>
        <v>58.672507806364251</v>
      </c>
      <c r="BJ130" s="2">
        <f t="shared" si="154"/>
        <v>60.205911338349239</v>
      </c>
      <c r="BK130" s="2">
        <f t="shared" si="154"/>
        <v>59.608764650884851</v>
      </c>
      <c r="BL130" s="2">
        <f t="shared" si="154"/>
        <v>58.932137330621352</v>
      </c>
      <c r="BM130" s="2">
        <f t="shared" si="154"/>
        <v>59.50675035929779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58.41</v>
      </c>
      <c r="CF130" s="2">
        <f t="shared" si="155"/>
        <v>57.066000000000003</v>
      </c>
      <c r="CG130" s="2">
        <f t="shared" si="155"/>
        <v>56.540999999999997</v>
      </c>
      <c r="CH130" s="2">
        <f t="shared" si="155"/>
        <v>54.984000000000002</v>
      </c>
      <c r="CI130" s="2">
        <f t="shared" si="155"/>
        <v>55.066000000000003</v>
      </c>
      <c r="CJ130" s="2">
        <f t="shared" si="155"/>
        <v>58.866999999999997</v>
      </c>
      <c r="CK130" s="2">
        <f t="shared" si="155"/>
        <v>59.982999999999997</v>
      </c>
      <c r="CL130" s="2">
        <f t="shared" si="155"/>
        <v>57.232999999999997</v>
      </c>
      <c r="CM130" s="2">
        <f t="shared" si="155"/>
        <v>56.164000000000001</v>
      </c>
      <c r="CN130" s="2">
        <f t="shared" si="155"/>
        <v>56.311</v>
      </c>
      <c r="CO130" s="2">
        <f t="shared" si="155"/>
        <v>58.377000000000002</v>
      </c>
      <c r="CP130" s="2">
        <f t="shared" si="155"/>
        <v>60.738</v>
      </c>
      <c r="CQ130" s="2">
        <f t="shared" si="155"/>
        <v>60.033000000000001</v>
      </c>
      <c r="CR130" s="2">
        <f t="shared" si="155"/>
        <v>58.082000000000001</v>
      </c>
      <c r="CS130" s="2">
        <f t="shared" si="155"/>
        <v>58.115000000000002</v>
      </c>
      <c r="CU130" s="2">
        <f t="shared" si="110"/>
        <v>58.41</v>
      </c>
      <c r="CV130" s="2">
        <f t="shared" si="111"/>
        <v>57.066000000000003</v>
      </c>
      <c r="CW130" s="2">
        <f t="shared" si="112"/>
        <v>56.540999999999997</v>
      </c>
      <c r="CX130" s="2">
        <f t="shared" si="113"/>
        <v>54.984000000000002</v>
      </c>
      <c r="CY130" s="2">
        <f t="shared" si="114"/>
        <v>55.066000000000003</v>
      </c>
      <c r="CZ130" s="2">
        <f t="shared" si="115"/>
        <v>58.866999999999997</v>
      </c>
      <c r="DA130" s="2">
        <f t="shared" si="116"/>
        <v>59.982999999999997</v>
      </c>
      <c r="DB130" s="2">
        <f t="shared" si="117"/>
        <v>57.232999999999997</v>
      </c>
      <c r="DC130" s="2">
        <f t="shared" si="118"/>
        <v>56.164000000000001</v>
      </c>
      <c r="DD130" s="2">
        <f t="shared" si="119"/>
        <v>56.311</v>
      </c>
      <c r="DE130" s="2">
        <f t="shared" si="120"/>
        <v>58.377000000000002</v>
      </c>
      <c r="DF130" s="2">
        <f t="shared" si="121"/>
        <v>60.738</v>
      </c>
      <c r="DG130" s="2">
        <f t="shared" si="122"/>
        <v>60.033000000000001</v>
      </c>
      <c r="DH130" s="2">
        <f t="shared" si="123"/>
        <v>58.082000000000001</v>
      </c>
      <c r="DI130" s="2">
        <f t="shared" si="124"/>
        <v>58.115000000000002</v>
      </c>
      <c r="DK130" s="2">
        <f t="shared" si="164"/>
        <v>92.357404931247032</v>
      </c>
      <c r="DL130" s="2">
        <f t="shared" si="164"/>
        <v>96.075351351351344</v>
      </c>
      <c r="DM130" s="2">
        <f t="shared" si="164"/>
        <v>87.283291607396862</v>
      </c>
      <c r="DN130" s="2">
        <f t="shared" si="164"/>
        <v>88.558907665505245</v>
      </c>
      <c r="DO130" s="2">
        <f t="shared" si="164"/>
        <v>89.27861742160276</v>
      </c>
      <c r="DP130" s="2">
        <f t="shared" si="164"/>
        <v>85.113844425087109</v>
      </c>
      <c r="DQ130" s="2">
        <f t="shared" si="164"/>
        <v>86.18335262664165</v>
      </c>
      <c r="DR130" s="2">
        <f t="shared" si="164"/>
        <v>95.873056566604134</v>
      </c>
      <c r="DS130" s="2">
        <f t="shared" si="164"/>
        <v>87.554045403377117</v>
      </c>
      <c r="DT130" s="2">
        <f t="shared" si="164"/>
        <v>87.941050844277669</v>
      </c>
      <c r="DU130" s="2">
        <f t="shared" si="164"/>
        <v>86.905891902834014</v>
      </c>
      <c r="DV130" s="2">
        <f t="shared" si="164"/>
        <v>89.140400696864106</v>
      </c>
      <c r="DW130" s="2">
        <f t="shared" si="164"/>
        <v>94.153990337711065</v>
      </c>
      <c r="DX130" s="2">
        <f t="shared" si="164"/>
        <v>96.355401889338751</v>
      </c>
      <c r="DY130" s="2">
        <f t="shared" si="164"/>
        <v>86.9149987170088</v>
      </c>
      <c r="EA130" s="2">
        <f t="shared" si="152"/>
        <v>58.911463517039287</v>
      </c>
      <c r="EB130" s="2">
        <f t="shared" si="152"/>
        <v>57.330473115540215</v>
      </c>
      <c r="EC130" s="2">
        <f t="shared" si="152"/>
        <v>56.011310935267609</v>
      </c>
      <c r="ED130" s="2">
        <f t="shared" si="152"/>
        <v>56.129665687426566</v>
      </c>
      <c r="EE130" s="2">
        <f t="shared" si="151"/>
        <v>55.370226293528908</v>
      </c>
      <c r="EF130" s="2">
        <f t="shared" si="151"/>
        <v>58.033377840270582</v>
      </c>
      <c r="EG130" s="2">
        <f t="shared" si="151"/>
        <v>59.425908803122375</v>
      </c>
      <c r="EH130" s="2">
        <f t="shared" si="151"/>
        <v>56.947281959807597</v>
      </c>
      <c r="EI130" s="2">
        <f t="shared" si="151"/>
        <v>55.510767119740862</v>
      </c>
      <c r="EJ130" s="2">
        <f t="shared" si="151"/>
        <v>55.94476956697325</v>
      </c>
      <c r="EK130" s="2">
        <f t="shared" si="151"/>
        <v>58.577413147252265</v>
      </c>
      <c r="EL130" s="2">
        <f t="shared" si="151"/>
        <v>60.111661920198749</v>
      </c>
      <c r="EM130" s="2">
        <f t="shared" si="135"/>
        <v>59.499799635457777</v>
      </c>
      <c r="EN130" s="2">
        <f t="shared" si="135"/>
        <v>58.804264235189414</v>
      </c>
      <c r="EO130" s="2">
        <f t="shared" si="135"/>
        <v>59.39287237667078</v>
      </c>
      <c r="EQ130" s="2">
        <f t="shared" si="165"/>
        <v>58.452623518465622</v>
      </c>
      <c r="ER130" s="2">
        <f t="shared" si="165"/>
        <v>57.161565964495601</v>
      </c>
      <c r="ES130" s="2">
        <f t="shared" si="165"/>
        <v>55.97505168296879</v>
      </c>
      <c r="ET130" s="2">
        <f t="shared" si="165"/>
        <v>56.087861735425896</v>
      </c>
      <c r="EU130" s="2">
        <f t="shared" si="165"/>
        <v>55.466150245321771</v>
      </c>
      <c r="EV130" s="2">
        <f t="shared" si="165"/>
        <v>58.040998938128027</v>
      </c>
      <c r="EW130" s="2">
        <f t="shared" si="165"/>
        <v>59.375155702060361</v>
      </c>
      <c r="EX130" s="2">
        <f t="shared" si="165"/>
        <v>56.934711423632493</v>
      </c>
      <c r="EY130" s="2">
        <f t="shared" si="165"/>
        <v>55.482576512381939</v>
      </c>
      <c r="EZ130" s="2">
        <f t="shared" si="165"/>
        <v>55.852736670045928</v>
      </c>
      <c r="FA130" s="2">
        <f t="shared" si="165"/>
        <v>58.474460272407889</v>
      </c>
      <c r="FB130" s="2">
        <f t="shared" si="165"/>
        <v>60.135665544774312</v>
      </c>
      <c r="FC130" s="2">
        <f t="shared" si="165"/>
        <v>59.327437292167069</v>
      </c>
      <c r="FD130" s="2">
        <f t="shared" si="165"/>
        <v>58.49624371434723</v>
      </c>
      <c r="FE130" s="2">
        <f t="shared" si="165"/>
        <v>59.405283440237923</v>
      </c>
      <c r="FG130" s="2">
        <f t="shared" si="166"/>
        <v>0.9977038167204304</v>
      </c>
      <c r="FH130" s="2">
        <f t="shared" si="166"/>
        <v>0.9974832500969576</v>
      </c>
      <c r="FI130" s="2">
        <f t="shared" si="166"/>
        <v>0.99740547299009186</v>
      </c>
      <c r="FJ130" s="2">
        <f t="shared" si="166"/>
        <v>0.99679888967408614</v>
      </c>
      <c r="FK130" s="2">
        <f t="shared" si="166"/>
        <v>0.99681317092412491</v>
      </c>
      <c r="FL130" s="2">
        <f t="shared" si="166"/>
        <v>0.99671428378778204</v>
      </c>
      <c r="FM130" s="2">
        <f t="shared" si="166"/>
        <v>0.99700287073770233</v>
      </c>
      <c r="FN130" s="2">
        <f t="shared" si="166"/>
        <v>0.9969971796830589</v>
      </c>
      <c r="FO130" s="2">
        <f t="shared" si="166"/>
        <v>0.99708068325003596</v>
      </c>
      <c r="FP130" s="2">
        <f t="shared" si="166"/>
        <v>0.99683232833579993</v>
      </c>
      <c r="FQ130" s="2">
        <f t="shared" si="166"/>
        <v>0.99661341190163766</v>
      </c>
      <c r="FR130" s="2">
        <f t="shared" si="166"/>
        <v>0.99675900469703682</v>
      </c>
      <c r="FS130" s="2">
        <f t="shared" si="166"/>
        <v>0.99682435937832881</v>
      </c>
      <c r="FT130" s="2">
        <f t="shared" si="166"/>
        <v>0.99655485618367334</v>
      </c>
      <c r="FU130" s="2">
        <f t="shared" si="166"/>
        <v>0.99586410297273686</v>
      </c>
      <c r="FW130" s="2">
        <f t="shared" si="156"/>
        <v>6.2774437004186308E-3</v>
      </c>
      <c r="FX130" s="2">
        <f t="shared" si="156"/>
        <v>9.3711181504948001E-3</v>
      </c>
      <c r="FY130" s="2">
        <f t="shared" si="156"/>
        <v>9.7441654011061734E-3</v>
      </c>
      <c r="FZ130" s="2">
        <f t="shared" si="156"/>
        <v>8.652930874464719E-3</v>
      </c>
      <c r="GA130" s="2">
        <f t="shared" si="156"/>
        <v>7.9293455066660173E-3</v>
      </c>
      <c r="GB130" s="2">
        <f t="shared" si="156"/>
        <v>7.5596581808370349E-3</v>
      </c>
      <c r="GC130" s="2">
        <f t="shared" si="156"/>
        <v>9.1355265641846258E-3</v>
      </c>
      <c r="GD130" s="2">
        <f t="shared" si="156"/>
        <v>1.0921729462029456E-2</v>
      </c>
      <c r="GE130" s="2">
        <f t="shared" si="156"/>
        <v>1.2558558331927755E-2</v>
      </c>
      <c r="GF130" s="2">
        <f t="shared" si="156"/>
        <v>9.8945242527561563E-3</v>
      </c>
      <c r="GG130" s="2">
        <f t="shared" si="156"/>
        <v>8.1807320840101005E-3</v>
      </c>
      <c r="GH130" s="2">
        <f t="shared" si="156"/>
        <v>6.9744518723651163E-3</v>
      </c>
      <c r="GI130" s="2">
        <f t="shared" si="156"/>
        <v>6.2904707458079565E-3</v>
      </c>
      <c r="GJ130" s="2">
        <f t="shared" si="156"/>
        <v>4.8567356785198948E-3</v>
      </c>
      <c r="GK130" s="2">
        <f t="shared" si="156"/>
        <v>3.9724324817154546E-3</v>
      </c>
      <c r="GM130" s="86">
        <f t="shared" si="157"/>
        <v>1.7228387557816481E-29</v>
      </c>
      <c r="GN130" s="86">
        <f t="shared" si="157"/>
        <v>6.7644789288664022E-61</v>
      </c>
      <c r="GO130" s="86">
        <f t="shared" si="157"/>
        <v>3.2827061887213345E-62</v>
      </c>
      <c r="GP130" s="86">
        <f t="shared" si="157"/>
        <v>1.5390058106534828E-73</v>
      </c>
      <c r="GQ130" s="86">
        <f t="shared" si="157"/>
        <v>7.1218709702421882E-89</v>
      </c>
      <c r="GR130" s="86">
        <f t="shared" si="157"/>
        <v>1.7301983882539318E-111</v>
      </c>
      <c r="GS130" s="86">
        <f t="shared" si="157"/>
        <v>7.121669141066208E-122</v>
      </c>
      <c r="GT130" s="86">
        <f t="shared" si="157"/>
        <v>3.0963232877233751E-115</v>
      </c>
      <c r="GU130" s="86">
        <f t="shared" si="157"/>
        <v>3.2978645929322588E-132</v>
      </c>
      <c r="GV130" s="86">
        <f t="shared" si="157"/>
        <v>4.0288920849438208E-87</v>
      </c>
      <c r="GW130" s="86">
        <f t="shared" si="157"/>
        <v>1.8926832844377149E-76</v>
      </c>
      <c r="GX130" s="86">
        <f t="shared" si="157"/>
        <v>1.8152329394130312E-68</v>
      </c>
      <c r="GY130" s="86">
        <f t="shared" si="157"/>
        <v>4.8386301724292213E-61</v>
      </c>
      <c r="GZ130" s="86">
        <f t="shared" si="157"/>
        <v>4.3887280894050204E-47</v>
      </c>
      <c r="HA130" s="86">
        <f t="shared" si="157"/>
        <v>2.7912358687459399E-74</v>
      </c>
      <c r="HC130" s="86">
        <f t="shared" si="153"/>
        <v>3.2985279436051086E-7</v>
      </c>
      <c r="HD130" s="86">
        <f t="shared" si="153"/>
        <v>8.7271120957523157E-17</v>
      </c>
      <c r="HE130" s="86">
        <f t="shared" si="153"/>
        <v>4.4725873272385415E-18</v>
      </c>
      <c r="HF130" s="86">
        <f t="shared" si="153"/>
        <v>1.7325992744680976E-20</v>
      </c>
      <c r="HG130" s="86">
        <f t="shared" si="153"/>
        <v>5.350579014715897E-24</v>
      </c>
      <c r="HH130" s="86">
        <f t="shared" si="153"/>
        <v>6.957268586475958E-30</v>
      </c>
      <c r="HI130" s="86">
        <f t="shared" si="153"/>
        <v>3.2507636420304291E-29</v>
      </c>
      <c r="HJ130" s="86">
        <f t="shared" si="153"/>
        <v>5.7483834194045628E-33</v>
      </c>
      <c r="HK130" s="86">
        <f t="shared" si="153"/>
        <v>5.431577769579155E-22</v>
      </c>
      <c r="HL130" s="86">
        <f t="shared" si="161"/>
        <v>5.9005416849285323E-28</v>
      </c>
      <c r="HM130" s="86">
        <f t="shared" si="161"/>
        <v>3.0283360322310644E-23</v>
      </c>
      <c r="HN130" s="86">
        <f t="shared" si="161"/>
        <v>3.8866205292742209E-20</v>
      </c>
      <c r="HO130" s="86">
        <f t="shared" si="161"/>
        <v>1.1546626323772964E-16</v>
      </c>
      <c r="HP130" s="86">
        <f t="shared" si="161"/>
        <v>2.1743105502034722E-14</v>
      </c>
      <c r="HQ130" s="86">
        <f t="shared" si="161"/>
        <v>3.7765110300237266E-20</v>
      </c>
      <c r="HS130" s="86">
        <f t="shared" si="158"/>
        <v>1.5520449516069296E-6</v>
      </c>
      <c r="HT130" s="86">
        <f t="shared" si="158"/>
        <v>6.9887326793249379E-5</v>
      </c>
      <c r="HU130" s="86">
        <f t="shared" si="158"/>
        <v>8.827289883138886E-5</v>
      </c>
      <c r="HV130" s="86">
        <f t="shared" si="158"/>
        <v>3.7336359333891769E-7</v>
      </c>
      <c r="HW130" s="86">
        <f t="shared" si="158"/>
        <v>7.8966399789383076E-7</v>
      </c>
      <c r="HX130" s="86">
        <f t="shared" si="158"/>
        <v>2.2521644249792108E-7</v>
      </c>
      <c r="HY130" s="86">
        <f t="shared" si="158"/>
        <v>1.8893769393324515E-6</v>
      </c>
      <c r="HZ130" s="86">
        <f t="shared" si="158"/>
        <v>7.5243783150985452E-6</v>
      </c>
      <c r="IA130" s="86">
        <f t="shared" si="158"/>
        <v>4.2519417678554413E-5</v>
      </c>
      <c r="IB130" s="86">
        <f t="shared" si="158"/>
        <v>2.9736187686512698E-6</v>
      </c>
      <c r="IC130" s="86">
        <f t="shared" si="158"/>
        <v>5.8918276039244026E-7</v>
      </c>
      <c r="ID130" s="86">
        <f t="shared" si="158"/>
        <v>1.5846827576110747E-7</v>
      </c>
      <c r="IE130" s="86">
        <f t="shared" si="158"/>
        <v>5.4503470803872012E-8</v>
      </c>
      <c r="IF130" s="86">
        <f t="shared" si="158"/>
        <v>7.5821960309197556E-7</v>
      </c>
      <c r="IG130" s="86">
        <f t="shared" si="158"/>
        <v>3.9758510237810053E-5</v>
      </c>
      <c r="II130" s="86">
        <f t="shared" si="159"/>
        <v>2.1002531076602275E-57</v>
      </c>
      <c r="IJ130" s="86">
        <f t="shared" si="159"/>
        <v>6.7937132088871613E-45</v>
      </c>
      <c r="IK130" s="86">
        <f t="shared" si="159"/>
        <v>3.9214605850694599E-47</v>
      </c>
      <c r="IL130" s="86">
        <f t="shared" si="159"/>
        <v>1.4375643729956885E-69</v>
      </c>
      <c r="IM130" s="86">
        <f t="shared" si="159"/>
        <v>1.767009684393836E-66</v>
      </c>
      <c r="IN130" s="86">
        <f t="shared" si="159"/>
        <v>1.427660396100193E-70</v>
      </c>
      <c r="IO130" s="86">
        <f t="shared" si="159"/>
        <v>1.3468772075514624E-65</v>
      </c>
      <c r="IP130" s="86">
        <f t="shared" si="159"/>
        <v>3.4455906269271815E-58</v>
      </c>
      <c r="IQ130" s="86">
        <f t="shared" si="159"/>
        <v>3.2707453250317361E-54</v>
      </c>
      <c r="IR130" s="86">
        <f t="shared" si="159"/>
        <v>1.7943465124634673E-62</v>
      </c>
      <c r="IS130" s="86">
        <f t="shared" si="159"/>
        <v>1.4498745098282757E-65</v>
      </c>
      <c r="IT130" s="86">
        <f t="shared" si="159"/>
        <v>8.0414821029160309E-68</v>
      </c>
      <c r="IU130" s="86">
        <f t="shared" si="159"/>
        <v>6.2412201055729021E-70</v>
      </c>
      <c r="IV130" s="86">
        <f t="shared" si="159"/>
        <v>1.4162204238621857E-36</v>
      </c>
      <c r="IW130" s="86">
        <f t="shared" si="159"/>
        <v>3.0929421097767428E-24</v>
      </c>
      <c r="IY130" s="86">
        <f t="shared" si="160"/>
        <v>1.8818977459674405E-6</v>
      </c>
      <c r="IZ130" s="86">
        <f t="shared" si="160"/>
        <v>6.9887326793336644E-5</v>
      </c>
      <c r="JA130" s="86">
        <f t="shared" si="160"/>
        <v>8.8272898831393332E-5</v>
      </c>
      <c r="JB130" s="86">
        <f t="shared" si="160"/>
        <v>3.7336359333893501E-7</v>
      </c>
      <c r="JC130" s="86">
        <f t="shared" si="160"/>
        <v>7.8966399789383076E-7</v>
      </c>
      <c r="JD130" s="86">
        <f t="shared" si="160"/>
        <v>2.2521644249792108E-7</v>
      </c>
      <c r="JE130" s="86">
        <f t="shared" si="160"/>
        <v>1.8893769393324515E-6</v>
      </c>
      <c r="JF130" s="86">
        <f t="shared" si="160"/>
        <v>7.5243783150985452E-6</v>
      </c>
      <c r="JG130" s="86">
        <f t="shared" si="160"/>
        <v>4.2519417678554413E-5</v>
      </c>
      <c r="JH130" s="86">
        <f t="shared" si="160"/>
        <v>2.9736187686512698E-6</v>
      </c>
      <c r="JI130" s="86">
        <f t="shared" si="160"/>
        <v>5.8918276039244026E-7</v>
      </c>
      <c r="JJ130" s="86">
        <f t="shared" si="160"/>
        <v>1.5846827576114633E-7</v>
      </c>
      <c r="JK130" s="86">
        <f t="shared" si="160"/>
        <v>5.4503470919338273E-8</v>
      </c>
      <c r="JL130" s="86">
        <f t="shared" si="160"/>
        <v>7.5821962483508103E-7</v>
      </c>
      <c r="JM130" s="86">
        <f t="shared" si="160"/>
        <v>3.9758510237810093E-5</v>
      </c>
    </row>
    <row r="131" spans="2:273" x14ac:dyDescent="0.25">
      <c r="B131" s="2">
        <v>104</v>
      </c>
      <c r="C131" s="37">
        <v>59.41</v>
      </c>
      <c r="D131" s="37">
        <v>58.689</v>
      </c>
      <c r="E131" s="37">
        <v>57.869</v>
      </c>
      <c r="F131" s="37">
        <v>57.328000000000003</v>
      </c>
      <c r="G131" s="37">
        <v>55.524999999999999</v>
      </c>
      <c r="H131" s="37">
        <v>59.383000000000003</v>
      </c>
      <c r="I131" s="37">
        <v>61.116999999999997</v>
      </c>
      <c r="J131" s="37">
        <v>56.783000000000001</v>
      </c>
      <c r="K131" s="37">
        <v>56.884999999999998</v>
      </c>
      <c r="L131" s="37">
        <v>56.869</v>
      </c>
      <c r="M131" s="37">
        <v>58.213000000000001</v>
      </c>
      <c r="N131" s="37">
        <v>60.015999999999998</v>
      </c>
      <c r="O131" s="37">
        <v>58.606999999999999</v>
      </c>
      <c r="P131" s="37">
        <v>59.77</v>
      </c>
      <c r="Q131" s="37">
        <v>59.475000000000001</v>
      </c>
      <c r="S131" s="4">
        <f t="shared" si="162"/>
        <v>58.812575588825759</v>
      </c>
      <c r="T131" s="4">
        <f t="shared" si="162"/>
        <v>57.274873922682239</v>
      </c>
      <c r="U131" s="4">
        <f t="shared" si="162"/>
        <v>55.982318191315315</v>
      </c>
      <c r="V131" s="4">
        <f t="shared" si="162"/>
        <v>56.101458163716359</v>
      </c>
      <c r="W131" s="4">
        <f t="shared" si="162"/>
        <v>55.393547978502447</v>
      </c>
      <c r="X131" s="4">
        <f t="shared" si="162"/>
        <v>58.007165023069454</v>
      </c>
      <c r="Y131" s="4">
        <f t="shared" si="162"/>
        <v>59.327964919084003</v>
      </c>
      <c r="Z131" s="4">
        <f t="shared" si="162"/>
        <v>56.947292351144512</v>
      </c>
      <c r="AA131" s="4">
        <f t="shared" si="162"/>
        <v>55.514467422500822</v>
      </c>
      <c r="AB131" s="4">
        <f t="shared" si="162"/>
        <v>55.932152327494229</v>
      </c>
      <c r="AC131" s="4">
        <f t="shared" si="162"/>
        <v>58.54134726660628</v>
      </c>
      <c r="AD131" s="4">
        <f t="shared" si="162"/>
        <v>60.073887509728017</v>
      </c>
      <c r="AE131" s="4">
        <f t="shared" si="162"/>
        <v>59.448241067399053</v>
      </c>
      <c r="AF131" s="4">
        <f t="shared" si="162"/>
        <v>58.784619713954271</v>
      </c>
      <c r="AG131" s="4">
        <f t="shared" si="162"/>
        <v>59.434640428272004</v>
      </c>
      <c r="AI131" s="4">
        <f t="shared" si="163"/>
        <v>0.59742441117423795</v>
      </c>
      <c r="AJ131" s="4">
        <f t="shared" si="163"/>
        <v>1.4141260773177606</v>
      </c>
      <c r="AK131" s="4">
        <f t="shared" si="163"/>
        <v>1.8866818086846848</v>
      </c>
      <c r="AL131" s="4">
        <f t="shared" si="163"/>
        <v>1.2265418362836442</v>
      </c>
      <c r="AM131" s="4">
        <f t="shared" si="163"/>
        <v>0.13145202149755164</v>
      </c>
      <c r="AN131" s="4">
        <f t="shared" si="163"/>
        <v>1.3758349769305482</v>
      </c>
      <c r="AO131" s="4">
        <f t="shared" si="163"/>
        <v>1.7890350809159941</v>
      </c>
      <c r="AP131" s="4">
        <f t="shared" si="163"/>
        <v>-0.16429235114451046</v>
      </c>
      <c r="AQ131" s="4">
        <f t="shared" si="163"/>
        <v>1.3705325774991763</v>
      </c>
      <c r="AR131" s="4">
        <f t="shared" si="163"/>
        <v>0.93684767250577039</v>
      </c>
      <c r="AS131" s="4">
        <f t="shared" si="163"/>
        <v>-0.32834726660627922</v>
      </c>
      <c r="AT131" s="4">
        <f t="shared" si="163"/>
        <v>-5.7887509728018927E-2</v>
      </c>
      <c r="AU131" s="4">
        <f t="shared" si="163"/>
        <v>-0.84124106739905358</v>
      </c>
      <c r="AV131" s="4">
        <f t="shared" si="163"/>
        <v>0.98538028604573213</v>
      </c>
      <c r="AW131" s="4">
        <f t="shared" si="163"/>
        <v>4.0359571727996979E-2</v>
      </c>
      <c r="AY131" s="2">
        <f t="shared" si="154"/>
        <v>58.812575404880235</v>
      </c>
      <c r="AZ131" s="2">
        <f t="shared" si="154"/>
        <v>57.269963477332858</v>
      </c>
      <c r="BA131" s="2">
        <f t="shared" si="154"/>
        <v>55.971506110937604</v>
      </c>
      <c r="BB131" s="2">
        <f t="shared" si="154"/>
        <v>56.101338424955877</v>
      </c>
      <c r="BC131" s="2">
        <f t="shared" si="154"/>
        <v>55.393277494169325</v>
      </c>
      <c r="BD131" s="2">
        <f t="shared" si="154"/>
        <v>58.007058837364333</v>
      </c>
      <c r="BE131" s="2">
        <f t="shared" si="154"/>
        <v>59.327040968468545</v>
      </c>
      <c r="BF131" s="2">
        <f t="shared" si="154"/>
        <v>56.943867959049349</v>
      </c>
      <c r="BG131" s="2">
        <f t="shared" si="154"/>
        <v>55.497036624890541</v>
      </c>
      <c r="BH131" s="2">
        <f t="shared" si="154"/>
        <v>55.930307022482474</v>
      </c>
      <c r="BI131" s="2">
        <f t="shared" si="154"/>
        <v>58.540923828002413</v>
      </c>
      <c r="BJ131" s="2">
        <f t="shared" si="154"/>
        <v>60.073749164771904</v>
      </c>
      <c r="BK131" s="2">
        <f t="shared" si="154"/>
        <v>59.448187377997549</v>
      </c>
      <c r="BL131" s="2">
        <f t="shared" si="154"/>
        <v>58.783614284128973</v>
      </c>
      <c r="BM131" s="2">
        <f t="shared" si="154"/>
        <v>59.379970906281798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59.41</v>
      </c>
      <c r="CF131" s="2">
        <f t="shared" si="155"/>
        <v>58.689</v>
      </c>
      <c r="CG131" s="2">
        <f t="shared" si="155"/>
        <v>57.869</v>
      </c>
      <c r="CH131" s="2">
        <f t="shared" si="155"/>
        <v>57.328000000000003</v>
      </c>
      <c r="CI131" s="2">
        <f t="shared" si="155"/>
        <v>55.524999999999999</v>
      </c>
      <c r="CJ131" s="2">
        <f t="shared" si="155"/>
        <v>59.383000000000003</v>
      </c>
      <c r="CK131" s="2">
        <f t="shared" si="155"/>
        <v>61.116999999999997</v>
      </c>
      <c r="CL131" s="2">
        <f t="shared" si="155"/>
        <v>56.783000000000001</v>
      </c>
      <c r="CM131" s="2">
        <f t="shared" si="155"/>
        <v>56.884999999999998</v>
      </c>
      <c r="CN131" s="2">
        <f t="shared" si="155"/>
        <v>56.869</v>
      </c>
      <c r="CO131" s="2">
        <f t="shared" si="155"/>
        <v>58.213000000000001</v>
      </c>
      <c r="CP131" s="2">
        <f t="shared" si="155"/>
        <v>60.015999999999998</v>
      </c>
      <c r="CQ131" s="2">
        <f t="shared" si="155"/>
        <v>58.606999999999999</v>
      </c>
      <c r="CR131" s="2">
        <f t="shared" si="155"/>
        <v>59.77</v>
      </c>
      <c r="CS131" s="2">
        <f t="shared" si="155"/>
        <v>59.475000000000001</v>
      </c>
      <c r="CU131" s="2">
        <f t="shared" si="110"/>
        <v>59.41</v>
      </c>
      <c r="CV131" s="2">
        <f t="shared" si="111"/>
        <v>58.689</v>
      </c>
      <c r="CW131" s="2">
        <f t="shared" si="112"/>
        <v>57.869</v>
      </c>
      <c r="CX131" s="2">
        <f t="shared" si="113"/>
        <v>57.328000000000003</v>
      </c>
      <c r="CY131" s="2">
        <f t="shared" si="114"/>
        <v>55.524999999999999</v>
      </c>
      <c r="CZ131" s="2">
        <f t="shared" si="115"/>
        <v>59.383000000000003</v>
      </c>
      <c r="DA131" s="2">
        <f t="shared" si="116"/>
        <v>61.116999999999997</v>
      </c>
      <c r="DB131" s="2">
        <f t="shared" si="117"/>
        <v>56.783000000000001</v>
      </c>
      <c r="DC131" s="2">
        <f t="shared" si="118"/>
        <v>56.884999999999998</v>
      </c>
      <c r="DD131" s="2">
        <f t="shared" si="119"/>
        <v>56.869</v>
      </c>
      <c r="DE131" s="2">
        <f t="shared" si="120"/>
        <v>58.213000000000001</v>
      </c>
      <c r="DF131" s="2">
        <f t="shared" si="121"/>
        <v>60.015999999999998</v>
      </c>
      <c r="DG131" s="2">
        <f t="shared" si="122"/>
        <v>58.606999999999999</v>
      </c>
      <c r="DH131" s="2">
        <f t="shared" si="123"/>
        <v>59.77</v>
      </c>
      <c r="DI131" s="2">
        <f t="shared" si="124"/>
        <v>59.475000000000001</v>
      </c>
      <c r="DK131" s="2">
        <f t="shared" si="164"/>
        <v>92.613865339023221</v>
      </c>
      <c r="DL131" s="2">
        <f t="shared" si="164"/>
        <v>96.387918262391935</v>
      </c>
      <c r="DM131" s="2">
        <f t="shared" si="164"/>
        <v>87.512824488456062</v>
      </c>
      <c r="DN131" s="2">
        <f t="shared" si="164"/>
        <v>88.797292682926852</v>
      </c>
      <c r="DO131" s="2">
        <f t="shared" si="164"/>
        <v>89.545873170731682</v>
      </c>
      <c r="DP131" s="2">
        <f t="shared" si="164"/>
        <v>85.334302439024398</v>
      </c>
      <c r="DQ131" s="2">
        <f t="shared" si="164"/>
        <v>86.343264634146337</v>
      </c>
      <c r="DR131" s="2">
        <f t="shared" si="164"/>
        <v>96.211336585365871</v>
      </c>
      <c r="DS131" s="2">
        <f t="shared" si="164"/>
        <v>87.817974390243904</v>
      </c>
      <c r="DT131" s="2">
        <f t="shared" si="164"/>
        <v>88.201947560975597</v>
      </c>
      <c r="DU131" s="2">
        <f t="shared" si="164"/>
        <v>87.126096963562759</v>
      </c>
      <c r="DV131" s="2">
        <f t="shared" si="164"/>
        <v>89.361951219512179</v>
      </c>
      <c r="DW131" s="2">
        <f t="shared" si="164"/>
        <v>94.440139024390248</v>
      </c>
      <c r="DX131" s="2">
        <f t="shared" si="164"/>
        <v>96.689342375168707</v>
      </c>
      <c r="DY131" s="2">
        <f t="shared" si="164"/>
        <v>87.178198863636368</v>
      </c>
      <c r="EA131" s="2">
        <f t="shared" si="152"/>
        <v>58.744503953759072</v>
      </c>
      <c r="EB131" s="2">
        <f t="shared" si="152"/>
        <v>57.181422381237795</v>
      </c>
      <c r="EC131" s="2">
        <f t="shared" si="152"/>
        <v>55.897036201780409</v>
      </c>
      <c r="ED131" s="2">
        <f t="shared" si="152"/>
        <v>56.005912225680447</v>
      </c>
      <c r="EE131" s="2">
        <f t="shared" si="151"/>
        <v>55.292986659408101</v>
      </c>
      <c r="EF131" s="2">
        <f t="shared" si="151"/>
        <v>57.924897065030891</v>
      </c>
      <c r="EG131" s="2">
        <f t="shared" si="151"/>
        <v>59.253167797309843</v>
      </c>
      <c r="EH131" s="2">
        <f t="shared" si="151"/>
        <v>56.836067702494489</v>
      </c>
      <c r="EI131" s="2">
        <f t="shared" si="151"/>
        <v>55.411059857959621</v>
      </c>
      <c r="EJ131" s="2">
        <f t="shared" si="151"/>
        <v>55.837605501419986</v>
      </c>
      <c r="EK131" s="2">
        <f t="shared" si="151"/>
        <v>58.4531402785964</v>
      </c>
      <c r="EL131" s="2">
        <f t="shared" si="151"/>
        <v>59.986743418062836</v>
      </c>
      <c r="EM131" s="2">
        <f t="shared" si="135"/>
        <v>59.347574017525304</v>
      </c>
      <c r="EN131" s="2">
        <f t="shared" si="135"/>
        <v>58.665576711214769</v>
      </c>
      <c r="EO131" s="2">
        <f t="shared" si="135"/>
        <v>59.274578876277658</v>
      </c>
      <c r="EQ131" s="2">
        <f t="shared" si="165"/>
        <v>58.327257400864141</v>
      </c>
      <c r="ER131" s="2">
        <f t="shared" si="165"/>
        <v>57.038266385281929</v>
      </c>
      <c r="ES131" s="2">
        <f t="shared" si="165"/>
        <v>55.863533686856869</v>
      </c>
      <c r="ET131" s="2">
        <f t="shared" si="165"/>
        <v>55.970734368278457</v>
      </c>
      <c r="EU131" s="2">
        <f t="shared" si="165"/>
        <v>55.374659059790048</v>
      </c>
      <c r="EV131" s="2">
        <f t="shared" si="165"/>
        <v>57.92522957779827</v>
      </c>
      <c r="EW131" s="2">
        <f t="shared" si="165"/>
        <v>59.233701358965511</v>
      </c>
      <c r="EX131" s="2">
        <f t="shared" si="165"/>
        <v>56.830923622779082</v>
      </c>
      <c r="EY131" s="2">
        <f t="shared" si="165"/>
        <v>55.387273700703034</v>
      </c>
      <c r="EZ131" s="2">
        <f t="shared" si="165"/>
        <v>55.761624536366433</v>
      </c>
      <c r="FA131" s="2">
        <f t="shared" si="165"/>
        <v>58.363628536686122</v>
      </c>
      <c r="FB131" s="2">
        <f t="shared" si="165"/>
        <v>60.006772798634138</v>
      </c>
      <c r="FC131" s="2">
        <f t="shared" si="165"/>
        <v>59.195135151305287</v>
      </c>
      <c r="FD131" s="2">
        <f t="shared" si="165"/>
        <v>58.389472770685288</v>
      </c>
      <c r="FE131" s="2">
        <f t="shared" si="165"/>
        <v>59.297944748057709</v>
      </c>
      <c r="FG131" s="2">
        <f t="shared" si="166"/>
        <v>0.99790543277511567</v>
      </c>
      <c r="FH131" s="2">
        <f t="shared" si="166"/>
        <v>0.99770418840855024</v>
      </c>
      <c r="FI131" s="2">
        <f t="shared" si="166"/>
        <v>0.99763322293182433</v>
      </c>
      <c r="FJ131" s="2">
        <f t="shared" si="166"/>
        <v>0.99707973015279516</v>
      </c>
      <c r="FK131" s="2">
        <f t="shared" si="166"/>
        <v>0.99709276213147757</v>
      </c>
      <c r="FL131" s="2">
        <f t="shared" si="166"/>
        <v>0.99700252460705752</v>
      </c>
      <c r="FM131" s="2">
        <f t="shared" si="166"/>
        <v>0.99726586459362088</v>
      </c>
      <c r="FN131" s="2">
        <f t="shared" si="166"/>
        <v>0.99726067154889375</v>
      </c>
      <c r="FO131" s="2">
        <f t="shared" si="166"/>
        <v>0.99733686740636263</v>
      </c>
      <c r="FP131" s="2">
        <f t="shared" si="166"/>
        <v>0.99711024367161727</v>
      </c>
      <c r="FQ131" s="2">
        <f t="shared" si="166"/>
        <v>0.99691047431959234</v>
      </c>
      <c r="FR131" s="2">
        <f t="shared" si="166"/>
        <v>0.99704333399368827</v>
      </c>
      <c r="FS131" s="2">
        <f t="shared" si="166"/>
        <v>0.99710297183787056</v>
      </c>
      <c r="FT131" s="2">
        <f t="shared" si="166"/>
        <v>0.99685703875383003</v>
      </c>
      <c r="FU131" s="2">
        <f t="shared" si="166"/>
        <v>0.99622664390315818</v>
      </c>
      <c r="FW131" s="2">
        <f t="shared" si="156"/>
        <v>6.878914023993171E-3</v>
      </c>
      <c r="FX131" s="2">
        <f t="shared" si="156"/>
        <v>1.0265945196416588E-2</v>
      </c>
      <c r="FY131" s="2">
        <f t="shared" si="156"/>
        <v>1.0674230063571334E-2</v>
      </c>
      <c r="FZ131" s="2">
        <f t="shared" si="156"/>
        <v>9.4798360877649205E-3</v>
      </c>
      <c r="GA131" s="2">
        <f t="shared" si="156"/>
        <v>8.6877082831442482E-3</v>
      </c>
      <c r="GB131" s="2">
        <f t="shared" si="156"/>
        <v>8.2829592539847945E-3</v>
      </c>
      <c r="GC131" s="2">
        <f t="shared" si="156"/>
        <v>1.0008084770929676E-2</v>
      </c>
      <c r="GD131" s="2">
        <f t="shared" si="156"/>
        <v>1.1962832877525241E-2</v>
      </c>
      <c r="GE131" s="2">
        <f t="shared" si="156"/>
        <v>1.3753521247519539E-2</v>
      </c>
      <c r="GF131" s="2">
        <f t="shared" si="156"/>
        <v>1.0838783338358041E-2</v>
      </c>
      <c r="GG131" s="2">
        <f t="shared" si="156"/>
        <v>8.9629202637716739E-3</v>
      </c>
      <c r="GH131" s="2">
        <f t="shared" si="156"/>
        <v>7.642192110492497E-3</v>
      </c>
      <c r="GI131" s="2">
        <f t="shared" si="156"/>
        <v>6.8931805913421199E-3</v>
      </c>
      <c r="GJ131" s="2">
        <f t="shared" si="156"/>
        <v>5.3228106713358045E-3</v>
      </c>
      <c r="GK131" s="2">
        <f t="shared" si="156"/>
        <v>4.3540169112855822E-3</v>
      </c>
      <c r="GM131" s="86">
        <f t="shared" si="157"/>
        <v>8.850679960149319E-31</v>
      </c>
      <c r="GN131" s="86">
        <f t="shared" si="157"/>
        <v>1.0423806177708855E-63</v>
      </c>
      <c r="GO131" s="86">
        <f t="shared" si="157"/>
        <v>5.0683390226341495E-65</v>
      </c>
      <c r="GP131" s="86">
        <f t="shared" si="157"/>
        <v>6.6581643403735798E-77</v>
      </c>
      <c r="GQ131" s="86">
        <f t="shared" si="157"/>
        <v>6.6661156296269387E-93</v>
      </c>
      <c r="GR131" s="86">
        <f t="shared" si="157"/>
        <v>1.3241171111312834E-116</v>
      </c>
      <c r="GS131" s="86">
        <f t="shared" si="157"/>
        <v>1.9230247647367601E-127</v>
      </c>
      <c r="GT131" s="86">
        <f t="shared" si="157"/>
        <v>1.8534948881107598E-120</v>
      </c>
      <c r="GU131" s="86">
        <f t="shared" si="157"/>
        <v>3.7474247281068771E-138</v>
      </c>
      <c r="GV131" s="86">
        <f t="shared" si="157"/>
        <v>4.8142827601643563E-91</v>
      </c>
      <c r="GW131" s="86">
        <f t="shared" si="157"/>
        <v>6.5939309756063721E-80</v>
      </c>
      <c r="GX131" s="86">
        <f t="shared" si="157"/>
        <v>1.4470849931776705E-71</v>
      </c>
      <c r="GY131" s="86">
        <f t="shared" si="157"/>
        <v>8.2694121434356248E-64</v>
      </c>
      <c r="GZ131" s="86">
        <f t="shared" si="157"/>
        <v>3.4652578036625908E-49</v>
      </c>
      <c r="HA131" s="86">
        <f t="shared" si="157"/>
        <v>1.4047149005203313E-77</v>
      </c>
      <c r="HC131" s="86">
        <f t="shared" si="153"/>
        <v>7.3060178683642003E-8</v>
      </c>
      <c r="HD131" s="86">
        <f t="shared" si="153"/>
        <v>1.6386958707985344E-18</v>
      </c>
      <c r="HE131" s="86">
        <f t="shared" si="153"/>
        <v>7.6497592883126902E-20</v>
      </c>
      <c r="HF131" s="86">
        <f t="shared" si="153"/>
        <v>1.8236800942005517E-22</v>
      </c>
      <c r="HG131" s="86">
        <f t="shared" si="153"/>
        <v>2.2974739518337417E-26</v>
      </c>
      <c r="HH131" s="86">
        <f t="shared" si="153"/>
        <v>6.0446829291179739E-33</v>
      </c>
      <c r="HI131" s="86">
        <f t="shared" si="153"/>
        <v>4.0896725054348448E-32</v>
      </c>
      <c r="HJ131" s="86">
        <f t="shared" si="153"/>
        <v>3.963623118636695E-36</v>
      </c>
      <c r="HK131" s="86">
        <f t="shared" si="153"/>
        <v>6.648938787207579E-24</v>
      </c>
      <c r="HL131" s="86">
        <f t="shared" si="161"/>
        <v>1.3452338574640432E-30</v>
      </c>
      <c r="HM131" s="86">
        <f t="shared" si="161"/>
        <v>1.5365366703331122E-25</v>
      </c>
      <c r="HN131" s="86">
        <f t="shared" si="161"/>
        <v>3.3128965639120952E-22</v>
      </c>
      <c r="HO131" s="86">
        <f t="shared" si="161"/>
        <v>2.0292725699287175E-18</v>
      </c>
      <c r="HP131" s="86">
        <f t="shared" si="161"/>
        <v>6.7412578336395616E-16</v>
      </c>
      <c r="HQ131" s="86">
        <f t="shared" si="161"/>
        <v>3.4053443140569829E-22</v>
      </c>
      <c r="HS131" s="86">
        <f t="shared" si="158"/>
        <v>4.3438269012990245E-6</v>
      </c>
      <c r="HT131" s="86">
        <f t="shared" si="158"/>
        <v>1.5963666391971269E-4</v>
      </c>
      <c r="HU131" s="86">
        <f t="shared" si="158"/>
        <v>2.0501917315625718E-4</v>
      </c>
      <c r="HV131" s="86">
        <f t="shared" si="158"/>
        <v>1.3370685994765831E-6</v>
      </c>
      <c r="HW131" s="86">
        <f t="shared" si="158"/>
        <v>2.5997673196667397E-6</v>
      </c>
      <c r="HX131" s="86">
        <f t="shared" si="158"/>
        <v>8.037017685847387E-7</v>
      </c>
      <c r="HY131" s="86">
        <f t="shared" si="158"/>
        <v>6.1379011902300571E-6</v>
      </c>
      <c r="HZ131" s="86">
        <f t="shared" si="158"/>
        <v>2.2314831788585482E-5</v>
      </c>
      <c r="IA131" s="86">
        <f t="shared" si="158"/>
        <v>1.1499883758808408E-4</v>
      </c>
      <c r="IB131" s="86">
        <f t="shared" si="158"/>
        <v>9.3713689871269406E-6</v>
      </c>
      <c r="IC131" s="86">
        <f t="shared" si="158"/>
        <v>1.9638521208776378E-6</v>
      </c>
      <c r="ID131" s="86">
        <f t="shared" si="158"/>
        <v>5.4859829290450273E-7</v>
      </c>
      <c r="IE131" s="86">
        <f t="shared" si="158"/>
        <v>1.959182022485973E-7</v>
      </c>
      <c r="IF131" s="86">
        <f t="shared" si="158"/>
        <v>2.0767809859737229E-6</v>
      </c>
      <c r="IG131" s="86">
        <f t="shared" si="158"/>
        <v>7.6351234002664577E-5</v>
      </c>
      <c r="II131" s="86">
        <f t="shared" si="159"/>
        <v>2.1181914937222107E-55</v>
      </c>
      <c r="IJ131" s="86">
        <f t="shared" si="159"/>
        <v>3.3132802054983423E-43</v>
      </c>
      <c r="IK131" s="86">
        <f t="shared" si="159"/>
        <v>2.4197601792214623E-45</v>
      </c>
      <c r="IL131" s="86">
        <f t="shared" si="159"/>
        <v>5.7948623975528885E-67</v>
      </c>
      <c r="IM131" s="86">
        <f t="shared" si="159"/>
        <v>4.8893676841148202E-64</v>
      </c>
      <c r="IN131" s="86">
        <f t="shared" si="159"/>
        <v>5.3136484744788387E-68</v>
      </c>
      <c r="IO131" s="86">
        <f t="shared" si="159"/>
        <v>4.0814214221546827E-63</v>
      </c>
      <c r="IP131" s="86">
        <f t="shared" si="159"/>
        <v>6.5825757958762786E-56</v>
      </c>
      <c r="IQ131" s="86">
        <f t="shared" si="159"/>
        <v>5.0513983266815592E-52</v>
      </c>
      <c r="IR131" s="86">
        <f t="shared" si="159"/>
        <v>4.5193616048002776E-60</v>
      </c>
      <c r="IS131" s="86">
        <f t="shared" si="159"/>
        <v>3.8420424034030877E-63</v>
      </c>
      <c r="IT131" s="86">
        <f t="shared" si="159"/>
        <v>2.1552641372005677E-65</v>
      </c>
      <c r="IU131" s="86">
        <f t="shared" si="159"/>
        <v>1.7778200656494121E-67</v>
      </c>
      <c r="IV131" s="86">
        <f t="shared" si="159"/>
        <v>2.2249907898738306E-35</v>
      </c>
      <c r="IW131" s="86">
        <f t="shared" si="159"/>
        <v>1.7307886390735442E-23</v>
      </c>
      <c r="IY131" s="86">
        <f t="shared" si="160"/>
        <v>4.4168870799826669E-6</v>
      </c>
      <c r="IZ131" s="86">
        <f t="shared" si="160"/>
        <v>1.5963666391971432E-4</v>
      </c>
      <c r="JA131" s="86">
        <f t="shared" si="160"/>
        <v>2.0501917315625726E-4</v>
      </c>
      <c r="JB131" s="86">
        <f t="shared" si="160"/>
        <v>1.3370685994765833E-6</v>
      </c>
      <c r="JC131" s="86">
        <f t="shared" si="160"/>
        <v>2.5997673196667397E-6</v>
      </c>
      <c r="JD131" s="86">
        <f t="shared" si="160"/>
        <v>8.037017685847387E-7</v>
      </c>
      <c r="JE131" s="86">
        <f t="shared" si="160"/>
        <v>6.1379011902300571E-6</v>
      </c>
      <c r="JF131" s="86">
        <f t="shared" si="160"/>
        <v>2.2314831788585482E-5</v>
      </c>
      <c r="JG131" s="86">
        <f t="shared" si="160"/>
        <v>1.1499883758808408E-4</v>
      </c>
      <c r="JH131" s="86">
        <f t="shared" si="160"/>
        <v>9.3713689871269406E-6</v>
      </c>
      <c r="JI131" s="86">
        <f t="shared" si="160"/>
        <v>1.9638521208776378E-6</v>
      </c>
      <c r="JJ131" s="86">
        <f t="shared" si="160"/>
        <v>5.4859829290450305E-7</v>
      </c>
      <c r="JK131" s="86">
        <f t="shared" si="160"/>
        <v>1.9591820225062658E-7</v>
      </c>
      <c r="JL131" s="86">
        <f t="shared" si="160"/>
        <v>2.0767809866478489E-6</v>
      </c>
      <c r="JM131" s="86">
        <f t="shared" si="160"/>
        <v>7.6351234002664577E-5</v>
      </c>
    </row>
    <row r="132" spans="2:273" x14ac:dyDescent="0.25">
      <c r="B132" s="2">
        <v>105</v>
      </c>
      <c r="C132" s="37">
        <v>58.933999999999997</v>
      </c>
      <c r="D132" s="37">
        <v>58.377000000000002</v>
      </c>
      <c r="E132" s="37">
        <v>55.738</v>
      </c>
      <c r="F132" s="37">
        <v>56.328000000000003</v>
      </c>
      <c r="G132" s="37">
        <v>54.884999999999998</v>
      </c>
      <c r="H132" s="37">
        <v>57.1</v>
      </c>
      <c r="I132" s="37">
        <v>58.482999999999997</v>
      </c>
      <c r="J132" s="37">
        <v>57.383000000000003</v>
      </c>
      <c r="K132" s="37">
        <v>55.951000000000001</v>
      </c>
      <c r="L132" s="37">
        <v>56.164000000000001</v>
      </c>
      <c r="M132" s="37">
        <v>60.508000000000003</v>
      </c>
      <c r="N132" s="37">
        <v>60.851999999999997</v>
      </c>
      <c r="O132" s="37">
        <v>59.966999999999999</v>
      </c>
      <c r="P132" s="37">
        <v>59.279000000000003</v>
      </c>
      <c r="Q132" s="37">
        <v>59</v>
      </c>
      <c r="S132" s="4">
        <f t="shared" si="162"/>
        <v>58.640233381571655</v>
      </c>
      <c r="T132" s="4">
        <f t="shared" si="162"/>
        <v>57.124407312442365</v>
      </c>
      <c r="U132" s="4">
        <f t="shared" si="162"/>
        <v>55.874305535887984</v>
      </c>
      <c r="V132" s="4">
        <f t="shared" si="162"/>
        <v>55.970568196202528</v>
      </c>
      <c r="W132" s="4">
        <f t="shared" si="162"/>
        <v>55.308948706622012</v>
      </c>
      <c r="X132" s="4">
        <f t="shared" si="162"/>
        <v>57.892543895414995</v>
      </c>
      <c r="Y132" s="4">
        <f t="shared" si="162"/>
        <v>59.15164847812823</v>
      </c>
      <c r="Z132" s="4">
        <f t="shared" si="162"/>
        <v>56.83353057781008</v>
      </c>
      <c r="AA132" s="4">
        <f t="shared" si="162"/>
        <v>55.432914725480785</v>
      </c>
      <c r="AB132" s="4">
        <f t="shared" si="162"/>
        <v>55.821242356021706</v>
      </c>
      <c r="AC132" s="4">
        <f t="shared" si="162"/>
        <v>58.411179389544003</v>
      </c>
      <c r="AD132" s="4">
        <f t="shared" si="162"/>
        <v>59.942559519483126</v>
      </c>
      <c r="AE132" s="4">
        <f t="shared" si="162"/>
        <v>59.288423913422683</v>
      </c>
      <c r="AF132" s="4">
        <f t="shared" si="162"/>
        <v>58.638388272541832</v>
      </c>
      <c r="AG132" s="4">
        <f t="shared" si="162"/>
        <v>59.352903841218328</v>
      </c>
      <c r="AI132" s="4">
        <f t="shared" si="163"/>
        <v>0.29376661842834295</v>
      </c>
      <c r="AJ132" s="4">
        <f t="shared" si="163"/>
        <v>1.2525926875576374</v>
      </c>
      <c r="AK132" s="4">
        <f t="shared" si="163"/>
        <v>-0.13630553588798477</v>
      </c>
      <c r="AL132" s="4">
        <f t="shared" si="163"/>
        <v>0.35743180379747486</v>
      </c>
      <c r="AM132" s="4">
        <f t="shared" si="163"/>
        <v>-0.42394870662201356</v>
      </c>
      <c r="AN132" s="4">
        <f t="shared" si="163"/>
        <v>-0.79254389541499393</v>
      </c>
      <c r="AO132" s="4">
        <f t="shared" si="163"/>
        <v>-0.66864847812823314</v>
      </c>
      <c r="AP132" s="4">
        <f t="shared" si="163"/>
        <v>0.54946942218992234</v>
      </c>
      <c r="AQ132" s="4">
        <f t="shared" si="163"/>
        <v>0.51808527451921549</v>
      </c>
      <c r="AR132" s="4">
        <f t="shared" si="163"/>
        <v>0.34275764397829533</v>
      </c>
      <c r="AS132" s="4">
        <f t="shared" si="163"/>
        <v>2.0968206104559997</v>
      </c>
      <c r="AT132" s="4">
        <f t="shared" si="163"/>
        <v>0.90944048051687076</v>
      </c>
      <c r="AU132" s="4">
        <f t="shared" si="163"/>
        <v>0.67857608657731561</v>
      </c>
      <c r="AV132" s="4">
        <f t="shared" si="163"/>
        <v>0.64061172745817174</v>
      </c>
      <c r="AW132" s="4">
        <f t="shared" si="163"/>
        <v>-0.3529038412183283</v>
      </c>
      <c r="AY132" s="2">
        <f t="shared" si="154"/>
        <v>58.640233354997576</v>
      </c>
      <c r="AZ132" s="2">
        <f t="shared" si="154"/>
        <v>57.114125478653293</v>
      </c>
      <c r="BA132" s="2">
        <f t="shared" si="154"/>
        <v>55.85140198694058</v>
      </c>
      <c r="BB132" s="2">
        <f t="shared" si="154"/>
        <v>55.970183305604081</v>
      </c>
      <c r="BC132" s="2">
        <f t="shared" si="154"/>
        <v>55.30814482322608</v>
      </c>
      <c r="BD132" s="2">
        <f t="shared" si="154"/>
        <v>57.892202314411719</v>
      </c>
      <c r="BE132" s="2">
        <f t="shared" si="154"/>
        <v>59.148953134860058</v>
      </c>
      <c r="BF132" s="2">
        <f t="shared" si="154"/>
        <v>56.824401431417058</v>
      </c>
      <c r="BG132" s="2">
        <f t="shared" si="154"/>
        <v>55.390672657664382</v>
      </c>
      <c r="BH132" s="2">
        <f t="shared" si="154"/>
        <v>55.816017784793246</v>
      </c>
      <c r="BI132" s="2">
        <f t="shared" si="154"/>
        <v>58.409904564904366</v>
      </c>
      <c r="BJ132" s="2">
        <f t="shared" si="154"/>
        <v>59.942125048007732</v>
      </c>
      <c r="BK132" s="2">
        <f t="shared" si="154"/>
        <v>59.288248464460963</v>
      </c>
      <c r="BL132" s="2">
        <f t="shared" si="154"/>
        <v>58.635841910922892</v>
      </c>
      <c r="BM132" s="2">
        <f t="shared" si="154"/>
        <v>59.253820225453993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58.933999999999997</v>
      </c>
      <c r="CF132" s="2">
        <f t="shared" si="155"/>
        <v>58.377000000000002</v>
      </c>
      <c r="CG132" s="2">
        <f t="shared" si="155"/>
        <v>55.738</v>
      </c>
      <c r="CH132" s="2">
        <f t="shared" si="155"/>
        <v>56.328000000000003</v>
      </c>
      <c r="CI132" s="2">
        <f t="shared" si="155"/>
        <v>54.884999999999998</v>
      </c>
      <c r="CJ132" s="2">
        <f t="shared" si="155"/>
        <v>57.1</v>
      </c>
      <c r="CK132" s="2">
        <f t="shared" si="155"/>
        <v>58.482999999999997</v>
      </c>
      <c r="CL132" s="2">
        <f t="shared" si="155"/>
        <v>57.383000000000003</v>
      </c>
      <c r="CM132" s="2">
        <f t="shared" si="155"/>
        <v>55.951000000000001</v>
      </c>
      <c r="CN132" s="2">
        <f t="shared" si="155"/>
        <v>56.164000000000001</v>
      </c>
      <c r="CO132" s="2">
        <f t="shared" si="155"/>
        <v>60.508000000000003</v>
      </c>
      <c r="CP132" s="2">
        <f t="shared" si="155"/>
        <v>60.851999999999997</v>
      </c>
      <c r="CQ132" s="2">
        <f t="shared" si="155"/>
        <v>59.966999999999999</v>
      </c>
      <c r="CR132" s="2">
        <f t="shared" si="155"/>
        <v>59.279000000000003</v>
      </c>
      <c r="CS132" s="2">
        <f t="shared" si="155"/>
        <v>59</v>
      </c>
      <c r="CU132" s="2">
        <f t="shared" si="110"/>
        <v>58.933999999999997</v>
      </c>
      <c r="CV132" s="2">
        <f t="shared" si="111"/>
        <v>58.377000000000002</v>
      </c>
      <c r="CW132" s="2">
        <f t="shared" si="112"/>
        <v>55.738</v>
      </c>
      <c r="CX132" s="2">
        <f t="shared" si="113"/>
        <v>56.328000000000003</v>
      </c>
      <c r="CY132" s="2">
        <f t="shared" si="114"/>
        <v>54.884999999999998</v>
      </c>
      <c r="CZ132" s="2">
        <f t="shared" si="115"/>
        <v>57.1</v>
      </c>
      <c r="DA132" s="2">
        <f t="shared" si="116"/>
        <v>58.482999999999997</v>
      </c>
      <c r="DB132" s="2">
        <f t="shared" si="117"/>
        <v>57.383000000000003</v>
      </c>
      <c r="DC132" s="2">
        <f t="shared" si="118"/>
        <v>55.951000000000001</v>
      </c>
      <c r="DD132" s="2">
        <f t="shared" si="119"/>
        <v>56.164000000000001</v>
      </c>
      <c r="DE132" s="2">
        <f t="shared" si="120"/>
        <v>60.508000000000003</v>
      </c>
      <c r="DF132" s="2">
        <f t="shared" si="121"/>
        <v>60.851999999999997</v>
      </c>
      <c r="DG132" s="2">
        <f t="shared" si="122"/>
        <v>59.966999999999999</v>
      </c>
      <c r="DH132" s="2">
        <f t="shared" si="123"/>
        <v>59.279000000000003</v>
      </c>
      <c r="DI132" s="2">
        <f t="shared" si="124"/>
        <v>59</v>
      </c>
      <c r="DK132" s="2">
        <f t="shared" si="164"/>
        <v>92.870325746799423</v>
      </c>
      <c r="DL132" s="2">
        <f t="shared" si="164"/>
        <v>96.70048517343254</v>
      </c>
      <c r="DM132" s="2">
        <f t="shared" si="164"/>
        <v>87.742357369515247</v>
      </c>
      <c r="DN132" s="2">
        <f t="shared" si="164"/>
        <v>89.035677700348458</v>
      </c>
      <c r="DO132" s="2">
        <f t="shared" si="164"/>
        <v>89.813128919860603</v>
      </c>
      <c r="DP132" s="2">
        <f t="shared" si="164"/>
        <v>85.554760452961673</v>
      </c>
      <c r="DQ132" s="2">
        <f t="shared" si="164"/>
        <v>86.503176641651038</v>
      </c>
      <c r="DR132" s="2">
        <f t="shared" si="164"/>
        <v>96.549616604127593</v>
      </c>
      <c r="DS132" s="2">
        <f t="shared" si="164"/>
        <v>88.081903377110692</v>
      </c>
      <c r="DT132" s="2">
        <f t="shared" si="164"/>
        <v>88.46284427767354</v>
      </c>
      <c r="DU132" s="2">
        <f t="shared" si="164"/>
        <v>87.346302024291504</v>
      </c>
      <c r="DV132" s="2">
        <f t="shared" si="164"/>
        <v>89.583501742160266</v>
      </c>
      <c r="DW132" s="2">
        <f t="shared" si="164"/>
        <v>94.726287711069418</v>
      </c>
      <c r="DX132" s="2">
        <f t="shared" si="164"/>
        <v>97.023282860998663</v>
      </c>
      <c r="DY132" s="2">
        <f t="shared" si="164"/>
        <v>87.441399010263936</v>
      </c>
      <c r="EA132" s="2">
        <f t="shared" si="152"/>
        <v>58.577544390478856</v>
      </c>
      <c r="EB132" s="2">
        <f t="shared" si="152"/>
        <v>57.032371646935388</v>
      </c>
      <c r="EC132" s="2">
        <f t="shared" si="152"/>
        <v>55.782761468293216</v>
      </c>
      <c r="ED132" s="2">
        <f t="shared" si="152"/>
        <v>55.882158763934328</v>
      </c>
      <c r="EE132" s="2">
        <f t="shared" si="151"/>
        <v>55.215747025287293</v>
      </c>
      <c r="EF132" s="2">
        <f t="shared" si="151"/>
        <v>57.816416289791192</v>
      </c>
      <c r="EG132" s="2">
        <f t="shared" si="151"/>
        <v>59.080426791497317</v>
      </c>
      <c r="EH132" s="2">
        <f t="shared" si="151"/>
        <v>56.724853445181381</v>
      </c>
      <c r="EI132" s="2">
        <f t="shared" si="151"/>
        <v>55.311352596178381</v>
      </c>
      <c r="EJ132" s="2">
        <f t="shared" si="151"/>
        <v>55.730441435866716</v>
      </c>
      <c r="EK132" s="2">
        <f t="shared" si="151"/>
        <v>58.328867409940543</v>
      </c>
      <c r="EL132" s="2">
        <f t="shared" si="151"/>
        <v>59.861824915926924</v>
      </c>
      <c r="EM132" s="2">
        <f t="shared" si="135"/>
        <v>59.195348399592838</v>
      </c>
      <c r="EN132" s="2">
        <f t="shared" si="135"/>
        <v>58.526889187240116</v>
      </c>
      <c r="EO132" s="2">
        <f t="shared" si="135"/>
        <v>59.156285375884536</v>
      </c>
      <c r="EQ132" s="2">
        <f t="shared" si="165"/>
        <v>58.201891283262668</v>
      </c>
      <c r="ER132" s="2">
        <f t="shared" si="165"/>
        <v>56.914966806068257</v>
      </c>
      <c r="ES132" s="2">
        <f t="shared" si="165"/>
        <v>55.752015690744948</v>
      </c>
      <c r="ET132" s="2">
        <f t="shared" si="165"/>
        <v>55.85360700113101</v>
      </c>
      <c r="EU132" s="2">
        <f t="shared" si="165"/>
        <v>55.283167874258325</v>
      </c>
      <c r="EV132" s="2">
        <f t="shared" si="165"/>
        <v>57.809460217468512</v>
      </c>
      <c r="EW132" s="2">
        <f t="shared" si="165"/>
        <v>59.092247015870662</v>
      </c>
      <c r="EX132" s="2">
        <f t="shared" si="165"/>
        <v>56.727135821925664</v>
      </c>
      <c r="EY132" s="2">
        <f t="shared" si="165"/>
        <v>55.291970889024128</v>
      </c>
      <c r="EZ132" s="2">
        <f t="shared" si="165"/>
        <v>55.670512402686946</v>
      </c>
      <c r="FA132" s="2">
        <f t="shared" si="165"/>
        <v>58.252796800964362</v>
      </c>
      <c r="FB132" s="2">
        <f t="shared" si="165"/>
        <v>59.877880052493957</v>
      </c>
      <c r="FC132" s="2">
        <f t="shared" si="165"/>
        <v>59.062833010443512</v>
      </c>
      <c r="FD132" s="2">
        <f t="shared" si="165"/>
        <v>58.282701827023345</v>
      </c>
      <c r="FE132" s="2">
        <f t="shared" si="165"/>
        <v>59.190606055877502</v>
      </c>
      <c r="FG132" s="2">
        <f t="shared" si="166"/>
        <v>0.99808937986135982</v>
      </c>
      <c r="FH132" s="2">
        <f t="shared" si="166"/>
        <v>0.99790577189571616</v>
      </c>
      <c r="FI132" s="2">
        <f t="shared" si="166"/>
        <v>0.99784102405117248</v>
      </c>
      <c r="FJ132" s="2">
        <f t="shared" si="166"/>
        <v>0.99733599772454529</v>
      </c>
      <c r="FK132" s="2">
        <f t="shared" si="166"/>
        <v>0.99734788912698624</v>
      </c>
      <c r="FL132" s="2">
        <f t="shared" si="166"/>
        <v>0.99726554875214923</v>
      </c>
      <c r="FM132" s="2">
        <f t="shared" si="166"/>
        <v>0.99750583884209199</v>
      </c>
      <c r="FN132" s="2">
        <f t="shared" si="166"/>
        <v>0.99750110044724938</v>
      </c>
      <c r="FO132" s="2">
        <f t="shared" si="166"/>
        <v>0.99757062494027304</v>
      </c>
      <c r="FP132" s="2">
        <f t="shared" si="166"/>
        <v>0.99736384061646333</v>
      </c>
      <c r="FQ132" s="2">
        <f t="shared" si="166"/>
        <v>0.99718155291089516</v>
      </c>
      <c r="FR132" s="2">
        <f t="shared" si="166"/>
        <v>0.9973027868615908</v>
      </c>
      <c r="FS132" s="2">
        <f t="shared" si="166"/>
        <v>0.99735720524713478</v>
      </c>
      <c r="FT132" s="2">
        <f t="shared" si="166"/>
        <v>0.99713279235951657</v>
      </c>
      <c r="FU132" s="2">
        <f t="shared" si="166"/>
        <v>0.99655751538434323</v>
      </c>
      <c r="FW132" s="2">
        <f t="shared" si="156"/>
        <v>7.5375768129049749E-3</v>
      </c>
      <c r="FX132" s="2">
        <f t="shared" si="156"/>
        <v>1.1245247329320845E-2</v>
      </c>
      <c r="FY132" s="2">
        <f t="shared" si="156"/>
        <v>1.1692019727247548E-2</v>
      </c>
      <c r="FZ132" s="2">
        <f t="shared" si="156"/>
        <v>1.0384935537316247E-2</v>
      </c>
      <c r="GA132" s="2">
        <f t="shared" si="156"/>
        <v>9.5179050423457954E-3</v>
      </c>
      <c r="GB132" s="2">
        <f t="shared" si="156"/>
        <v>9.0748322964722961E-3</v>
      </c>
      <c r="GC132" s="2">
        <f t="shared" si="156"/>
        <v>1.0963061221535578E-2</v>
      </c>
      <c r="GD132" s="2">
        <f t="shared" si="156"/>
        <v>1.3101863864894977E-2</v>
      </c>
      <c r="GE132" s="2">
        <f t="shared" si="156"/>
        <v>1.5060452229323449E-2</v>
      </c>
      <c r="GF132" s="2">
        <f t="shared" si="156"/>
        <v>1.1872074900129537E-2</v>
      </c>
      <c r="GG132" s="2">
        <f t="shared" si="156"/>
        <v>9.8191557599882004E-3</v>
      </c>
      <c r="GH132" s="2">
        <f t="shared" si="156"/>
        <v>8.3733233274951337E-3</v>
      </c>
      <c r="GI132" s="2">
        <f t="shared" si="156"/>
        <v>7.5531990286967447E-3</v>
      </c>
      <c r="GJ132" s="2">
        <f t="shared" si="156"/>
        <v>5.8333502128132065E-3</v>
      </c>
      <c r="GK132" s="2">
        <f t="shared" si="156"/>
        <v>4.7720800121999534E-3</v>
      </c>
      <c r="GM132" s="86">
        <f t="shared" si="157"/>
        <v>4.2553418289968904E-32</v>
      </c>
      <c r="GN132" s="86">
        <f t="shared" si="157"/>
        <v>1.3831707195294126E-66</v>
      </c>
      <c r="GO132" s="86">
        <f t="shared" si="157"/>
        <v>6.7602381633602341E-68</v>
      </c>
      <c r="GP132" s="86">
        <f t="shared" si="157"/>
        <v>2.4141687948454547E-80</v>
      </c>
      <c r="GQ132" s="86">
        <f t="shared" si="157"/>
        <v>5.0625055950844034E-97</v>
      </c>
      <c r="GR132" s="86">
        <f t="shared" si="157"/>
        <v>7.752064162568087E-122</v>
      </c>
      <c r="GS132" s="86">
        <f t="shared" si="157"/>
        <v>3.8852779263726931E-133</v>
      </c>
      <c r="GT132" s="86">
        <f t="shared" si="157"/>
        <v>8.4693366382966814E-126</v>
      </c>
      <c r="GU132" s="86">
        <f t="shared" si="157"/>
        <v>3.1403172741694632E-144</v>
      </c>
      <c r="GV132" s="86">
        <f t="shared" si="157"/>
        <v>4.6993666706873395E-95</v>
      </c>
      <c r="GW132" s="86">
        <f t="shared" si="157"/>
        <v>1.9198897691207682E-83</v>
      </c>
      <c r="GX132" s="86">
        <f t="shared" si="157"/>
        <v>9.8188179044240199E-75</v>
      </c>
      <c r="GY132" s="86">
        <f t="shared" si="157"/>
        <v>1.2231256825248907E-66</v>
      </c>
      <c r="GZ132" s="86">
        <f t="shared" si="157"/>
        <v>2.4540318106654271E-51</v>
      </c>
      <c r="HA132" s="86">
        <f t="shared" si="157"/>
        <v>5.9750933751844277E-81</v>
      </c>
      <c r="HC132" s="86">
        <f t="shared" si="153"/>
        <v>1.4998635321729593E-8</v>
      </c>
      <c r="HD132" s="86">
        <f t="shared" si="153"/>
        <v>2.4962492376363833E-20</v>
      </c>
      <c r="HE132" s="86">
        <f t="shared" si="153"/>
        <v>1.0682942737048196E-21</v>
      </c>
      <c r="HF132" s="86">
        <f t="shared" si="153"/>
        <v>1.5370630385917705E-24</v>
      </c>
      <c r="HG132" s="86">
        <f t="shared" si="153"/>
        <v>7.5334074232727351E-29</v>
      </c>
      <c r="HH132" s="86">
        <f t="shared" si="153"/>
        <v>3.6700818403660413E-36</v>
      </c>
      <c r="HI132" s="86">
        <f t="shared" si="153"/>
        <v>3.6997333857568864E-35</v>
      </c>
      <c r="HJ132" s="86">
        <f t="shared" si="153"/>
        <v>1.9329920793266793E-39</v>
      </c>
      <c r="HK132" s="86">
        <f t="shared" si="153"/>
        <v>6.7058451137302954E-26</v>
      </c>
      <c r="HL132" s="86">
        <f t="shared" si="161"/>
        <v>2.3016242039567489E-33</v>
      </c>
      <c r="HM132" s="86">
        <f t="shared" si="161"/>
        <v>5.9994962907916297E-28</v>
      </c>
      <c r="HN132" s="86">
        <f t="shared" si="161"/>
        <v>2.2052084396566137E-24</v>
      </c>
      <c r="HO132" s="86">
        <f t="shared" si="161"/>
        <v>2.8704588109989201E-20</v>
      </c>
      <c r="HP132" s="86">
        <f t="shared" si="161"/>
        <v>1.7328786152498126E-17</v>
      </c>
      <c r="HQ132" s="86">
        <f t="shared" si="161"/>
        <v>2.4129935278848014E-24</v>
      </c>
      <c r="HS132" s="86">
        <f t="shared" si="158"/>
        <v>1.1651251986382212E-5</v>
      </c>
      <c r="HT132" s="86">
        <f t="shared" si="158"/>
        <v>3.509136321829161E-4</v>
      </c>
      <c r="HU132" s="86">
        <f t="shared" si="158"/>
        <v>4.5703960017050586E-4</v>
      </c>
      <c r="HV132" s="86">
        <f t="shared" si="158"/>
        <v>4.5124254967299954E-6</v>
      </c>
      <c r="HW132" s="86">
        <f t="shared" si="158"/>
        <v>8.1052270755372806E-6</v>
      </c>
      <c r="HX132" s="86">
        <f t="shared" si="158"/>
        <v>2.7092741389023599E-6</v>
      </c>
      <c r="HY132" s="86">
        <f t="shared" si="158"/>
        <v>1.8836430654272664E-5</v>
      </c>
      <c r="HZ132" s="86">
        <f t="shared" si="158"/>
        <v>6.2687811336919474E-5</v>
      </c>
      <c r="IA132" s="86">
        <f t="shared" si="158"/>
        <v>2.9488341861869062E-4</v>
      </c>
      <c r="IB132" s="86">
        <f t="shared" si="158"/>
        <v>2.7926205876797228E-5</v>
      </c>
      <c r="IC132" s="86">
        <f t="shared" si="158"/>
        <v>6.1989269967086491E-6</v>
      </c>
      <c r="ID132" s="86">
        <f t="shared" si="158"/>
        <v>1.8012401406807624E-6</v>
      </c>
      <c r="IE132" s="86">
        <f t="shared" si="158"/>
        <v>6.6820816464462382E-7</v>
      </c>
      <c r="IF132" s="86">
        <f t="shared" si="158"/>
        <v>5.4730632732982194E-6</v>
      </c>
      <c r="IG132" s="86">
        <f t="shared" si="158"/>
        <v>1.4337711346780143E-4</v>
      </c>
      <c r="II132" s="86">
        <f t="shared" si="159"/>
        <v>1.9641547640686703E-53</v>
      </c>
      <c r="IJ132" s="86">
        <f t="shared" si="159"/>
        <v>1.4964353921124522E-41</v>
      </c>
      <c r="IK132" s="86">
        <f t="shared" si="159"/>
        <v>1.3753234777829933E-43</v>
      </c>
      <c r="IL132" s="86">
        <f t="shared" si="159"/>
        <v>2.0781748658614251E-64</v>
      </c>
      <c r="IM132" s="86">
        <f t="shared" si="159"/>
        <v>1.2149671566617572E-61</v>
      </c>
      <c r="IN132" s="86">
        <f t="shared" si="159"/>
        <v>1.7679355398056323E-65</v>
      </c>
      <c r="IO132" s="86">
        <f t="shared" si="159"/>
        <v>1.1050512014489056E-60</v>
      </c>
      <c r="IP132" s="86">
        <f t="shared" si="159"/>
        <v>1.1292460518303235E-53</v>
      </c>
      <c r="IQ132" s="86">
        <f t="shared" si="159"/>
        <v>7.0127726075004177E-50</v>
      </c>
      <c r="IR132" s="86">
        <f t="shared" si="159"/>
        <v>1.0188241599618822E-57</v>
      </c>
      <c r="IS132" s="86">
        <f t="shared" si="159"/>
        <v>9.1442663849389881E-61</v>
      </c>
      <c r="IT132" s="86">
        <f t="shared" si="159"/>
        <v>5.205272384890469E-63</v>
      </c>
      <c r="IU132" s="86">
        <f t="shared" si="159"/>
        <v>4.568036264459003E-65</v>
      </c>
      <c r="IV132" s="86">
        <f t="shared" si="159"/>
        <v>3.3335406761764547E-34</v>
      </c>
      <c r="IW132" s="86">
        <f t="shared" si="159"/>
        <v>9.4141522576116151E-23</v>
      </c>
      <c r="IY132" s="86">
        <f t="shared" si="160"/>
        <v>1.1666250621703942E-5</v>
      </c>
      <c r="IZ132" s="86">
        <f t="shared" si="160"/>
        <v>3.509136321829161E-4</v>
      </c>
      <c r="JA132" s="86">
        <f t="shared" si="160"/>
        <v>4.5703960017050586E-4</v>
      </c>
      <c r="JB132" s="86">
        <f t="shared" si="160"/>
        <v>4.5124254967299954E-6</v>
      </c>
      <c r="JC132" s="86">
        <f t="shared" si="160"/>
        <v>8.1052270755372806E-6</v>
      </c>
      <c r="JD132" s="86">
        <f t="shared" si="160"/>
        <v>2.7092741389023599E-6</v>
      </c>
      <c r="JE132" s="86">
        <f t="shared" si="160"/>
        <v>1.8836430654272664E-5</v>
      </c>
      <c r="JF132" s="86">
        <f t="shared" si="160"/>
        <v>6.2687811336919474E-5</v>
      </c>
      <c r="JG132" s="86">
        <f t="shared" si="160"/>
        <v>2.9488341861869062E-4</v>
      </c>
      <c r="JH132" s="86">
        <f t="shared" si="160"/>
        <v>2.7926205876797228E-5</v>
      </c>
      <c r="JI132" s="86">
        <f t="shared" si="160"/>
        <v>6.1989269967086491E-6</v>
      </c>
      <c r="JJ132" s="86">
        <f t="shared" si="160"/>
        <v>1.8012401406807624E-6</v>
      </c>
      <c r="JK132" s="86">
        <f t="shared" si="160"/>
        <v>6.6820816464465251E-7</v>
      </c>
      <c r="JL132" s="86">
        <f t="shared" si="160"/>
        <v>5.473063273315548E-6</v>
      </c>
      <c r="JM132" s="86">
        <f t="shared" si="160"/>
        <v>1.4337711346780143E-4</v>
      </c>
    </row>
    <row r="133" spans="2:273" x14ac:dyDescent="0.25">
      <c r="B133" s="2">
        <v>106</v>
      </c>
      <c r="C133" s="37">
        <v>59.639000000000003</v>
      </c>
      <c r="D133" s="37">
        <v>57.015999999999998</v>
      </c>
      <c r="E133" s="37">
        <v>56.131</v>
      </c>
      <c r="F133" s="37">
        <v>56.426000000000002</v>
      </c>
      <c r="G133" s="37">
        <v>56.164000000000001</v>
      </c>
      <c r="H133" s="37">
        <v>58.267000000000003</v>
      </c>
      <c r="I133" s="37">
        <v>60.332999999999998</v>
      </c>
      <c r="J133" s="37">
        <v>57.05</v>
      </c>
      <c r="K133" s="37">
        <v>55.41</v>
      </c>
      <c r="L133" s="37">
        <v>54.786999999999999</v>
      </c>
      <c r="M133" s="37">
        <v>59.344000000000001</v>
      </c>
      <c r="N133" s="37">
        <v>60.475000000000001</v>
      </c>
      <c r="O133" s="37">
        <v>59.82</v>
      </c>
      <c r="P133" s="37">
        <v>56.851999999999997</v>
      </c>
      <c r="Q133" s="37">
        <v>58.475000000000001</v>
      </c>
      <c r="S133" s="4">
        <f t="shared" si="162"/>
        <v>58.468329274687278</v>
      </c>
      <c r="T133" s="4">
        <f t="shared" si="162"/>
        <v>56.979527908501126</v>
      </c>
      <c r="U133" s="4">
        <f t="shared" si="162"/>
        <v>55.778209036501565</v>
      </c>
      <c r="V133" s="4">
        <f t="shared" si="162"/>
        <v>55.840768045055874</v>
      </c>
      <c r="W133" s="4">
        <f t="shared" si="162"/>
        <v>55.225855135504922</v>
      </c>
      <c r="X133" s="4">
        <f t="shared" si="162"/>
        <v>57.778842240614928</v>
      </c>
      <c r="Y133" s="4">
        <f t="shared" si="162"/>
        <v>58.978763352501666</v>
      </c>
      <c r="Z133" s="4">
        <f t="shared" si="162"/>
        <v>56.728582869205709</v>
      </c>
      <c r="AA133" s="4">
        <f t="shared" si="162"/>
        <v>55.381614646577539</v>
      </c>
      <c r="AB133" s="4">
        <f t="shared" si="162"/>
        <v>55.71626021424845</v>
      </c>
      <c r="AC133" s="4">
        <f t="shared" si="162"/>
        <v>58.283040398670799</v>
      </c>
      <c r="AD133" s="4">
        <f t="shared" si="162"/>
        <v>59.812290838744943</v>
      </c>
      <c r="AE133" s="4">
        <f t="shared" si="162"/>
        <v>59.129449553554764</v>
      </c>
      <c r="AF133" s="4">
        <f t="shared" si="162"/>
        <v>58.494967500528034</v>
      </c>
      <c r="AG133" s="4">
        <f t="shared" si="162"/>
        <v>59.303665971028202</v>
      </c>
      <c r="AI133" s="4">
        <f t="shared" si="163"/>
        <v>1.1706707253127249</v>
      </c>
      <c r="AJ133" s="4">
        <f t="shared" si="163"/>
        <v>3.6472091498872317E-2</v>
      </c>
      <c r="AK133" s="4">
        <f t="shared" si="163"/>
        <v>0.35279096349843542</v>
      </c>
      <c r="AL133" s="4">
        <f t="shared" si="163"/>
        <v>0.58523195494412761</v>
      </c>
      <c r="AM133" s="4">
        <f t="shared" si="163"/>
        <v>0.93814486449507939</v>
      </c>
      <c r="AN133" s="4">
        <f t="shared" si="163"/>
        <v>0.488157759385075</v>
      </c>
      <c r="AO133" s="4">
        <f t="shared" si="163"/>
        <v>1.3542366474983325</v>
      </c>
      <c r="AP133" s="4">
        <f t="shared" si="163"/>
        <v>0.32141713079428769</v>
      </c>
      <c r="AQ133" s="4">
        <f t="shared" si="163"/>
        <v>2.8385353422457626E-2</v>
      </c>
      <c r="AR133" s="4">
        <f t="shared" si="163"/>
        <v>-0.92926021424845118</v>
      </c>
      <c r="AS133" s="4">
        <f t="shared" si="163"/>
        <v>1.060959601329202</v>
      </c>
      <c r="AT133" s="4">
        <f t="shared" si="163"/>
        <v>0.66270916125505863</v>
      </c>
      <c r="AU133" s="4">
        <f t="shared" si="163"/>
        <v>0.69055044644523633</v>
      </c>
      <c r="AV133" s="4">
        <f t="shared" si="163"/>
        <v>-1.6429675005280373</v>
      </c>
      <c r="AW133" s="4">
        <f t="shared" si="163"/>
        <v>-0.82866597102820094</v>
      </c>
      <c r="AY133" s="2">
        <f t="shared" si="154"/>
        <v>58.468329271189482</v>
      </c>
      <c r="AZ133" s="2">
        <f t="shared" si="154"/>
        <v>56.95885228855898</v>
      </c>
      <c r="BA133" s="2">
        <f t="shared" si="154"/>
        <v>55.731746110957424</v>
      </c>
      <c r="BB133" s="2">
        <f t="shared" si="154"/>
        <v>55.839604585622524</v>
      </c>
      <c r="BC133" s="2">
        <f t="shared" si="154"/>
        <v>55.223597293829812</v>
      </c>
      <c r="BD133" s="2">
        <f t="shared" si="154"/>
        <v>57.777806314774352</v>
      </c>
      <c r="BE133" s="2">
        <f t="shared" si="154"/>
        <v>58.971352544996591</v>
      </c>
      <c r="BF133" s="2">
        <f t="shared" si="154"/>
        <v>56.705584652247275</v>
      </c>
      <c r="BG133" s="2">
        <f t="shared" si="154"/>
        <v>55.284826710653384</v>
      </c>
      <c r="BH133" s="2">
        <f t="shared" si="154"/>
        <v>55.702305649087847</v>
      </c>
      <c r="BI133" s="2">
        <f t="shared" si="154"/>
        <v>58.279413055562827</v>
      </c>
      <c r="BJ133" s="2">
        <f t="shared" si="154"/>
        <v>59.810999058402572</v>
      </c>
      <c r="BK133" s="2">
        <f t="shared" si="154"/>
        <v>59.128906454774857</v>
      </c>
      <c r="BL133" s="2">
        <f t="shared" si="154"/>
        <v>58.488771474916284</v>
      </c>
      <c r="BM133" s="2">
        <f t="shared" si="154"/>
        <v>59.128257140401253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59.639000000000003</v>
      </c>
      <c r="CF133" s="2">
        <f t="shared" si="155"/>
        <v>57.015999999999998</v>
      </c>
      <c r="CG133" s="2">
        <f t="shared" si="155"/>
        <v>56.131</v>
      </c>
      <c r="CH133" s="2">
        <f t="shared" si="155"/>
        <v>56.426000000000002</v>
      </c>
      <c r="CI133" s="2">
        <f t="shared" si="155"/>
        <v>56.164000000000001</v>
      </c>
      <c r="CJ133" s="2">
        <f t="shared" si="155"/>
        <v>58.267000000000003</v>
      </c>
      <c r="CK133" s="2">
        <f t="shared" si="155"/>
        <v>60.332999999999998</v>
      </c>
      <c r="CL133" s="2">
        <f t="shared" si="155"/>
        <v>57.05</v>
      </c>
      <c r="CM133" s="2">
        <f t="shared" si="155"/>
        <v>55.41</v>
      </c>
      <c r="CN133" s="2">
        <f t="shared" si="155"/>
        <v>54.786999999999999</v>
      </c>
      <c r="CO133" s="2">
        <f t="shared" si="155"/>
        <v>59.344000000000001</v>
      </c>
      <c r="CP133" s="2">
        <f t="shared" si="155"/>
        <v>60.475000000000001</v>
      </c>
      <c r="CQ133" s="2">
        <f t="shared" si="155"/>
        <v>59.82</v>
      </c>
      <c r="CR133" s="2">
        <f t="shared" si="155"/>
        <v>56.851999999999997</v>
      </c>
      <c r="CS133" s="2">
        <f t="shared" si="155"/>
        <v>58.475000000000001</v>
      </c>
      <c r="CU133" s="2">
        <f t="shared" si="110"/>
        <v>59.639000000000003</v>
      </c>
      <c r="CV133" s="2">
        <f t="shared" si="111"/>
        <v>57.015999999999998</v>
      </c>
      <c r="CW133" s="2">
        <f t="shared" si="112"/>
        <v>56.131</v>
      </c>
      <c r="CX133" s="2">
        <f t="shared" si="113"/>
        <v>56.426000000000002</v>
      </c>
      <c r="CY133" s="2">
        <f t="shared" si="114"/>
        <v>56.164000000000001</v>
      </c>
      <c r="CZ133" s="2">
        <f t="shared" si="115"/>
        <v>58.267000000000003</v>
      </c>
      <c r="DA133" s="2">
        <f t="shared" si="116"/>
        <v>60.332999999999998</v>
      </c>
      <c r="DB133" s="2">
        <f t="shared" si="117"/>
        <v>57.05</v>
      </c>
      <c r="DC133" s="2">
        <f t="shared" si="118"/>
        <v>55.41</v>
      </c>
      <c r="DD133" s="2">
        <f t="shared" si="119"/>
        <v>54.786999999999999</v>
      </c>
      <c r="DE133" s="2">
        <f t="shared" si="120"/>
        <v>59.344000000000001</v>
      </c>
      <c r="DF133" s="2">
        <f t="shared" si="121"/>
        <v>60.475000000000001</v>
      </c>
      <c r="DG133" s="2">
        <f t="shared" si="122"/>
        <v>59.82</v>
      </c>
      <c r="DH133" s="2">
        <f t="shared" si="123"/>
        <v>56.851999999999997</v>
      </c>
      <c r="DI133" s="2">
        <f t="shared" si="124"/>
        <v>58.475000000000001</v>
      </c>
      <c r="DK133" s="2">
        <f t="shared" si="164"/>
        <v>93.126786154575626</v>
      </c>
      <c r="DL133" s="2">
        <f t="shared" si="164"/>
        <v>97.013052084473131</v>
      </c>
      <c r="DM133" s="2">
        <f t="shared" si="164"/>
        <v>87.971890250574447</v>
      </c>
      <c r="DN133" s="2">
        <f t="shared" si="164"/>
        <v>89.27406271777005</v>
      </c>
      <c r="DO133" s="2">
        <f t="shared" si="164"/>
        <v>90.080384668989524</v>
      </c>
      <c r="DP133" s="2">
        <f t="shared" si="164"/>
        <v>85.775218466898963</v>
      </c>
      <c r="DQ133" s="2">
        <f t="shared" si="164"/>
        <v>86.663088649155725</v>
      </c>
      <c r="DR133" s="2">
        <f t="shared" si="164"/>
        <v>96.887896622889315</v>
      </c>
      <c r="DS133" s="2">
        <f t="shared" si="164"/>
        <v>88.345832363977479</v>
      </c>
      <c r="DT133" s="2">
        <f t="shared" si="164"/>
        <v>88.723740994371468</v>
      </c>
      <c r="DU133" s="2">
        <f t="shared" si="164"/>
        <v>87.566507085020248</v>
      </c>
      <c r="DV133" s="2">
        <f t="shared" si="164"/>
        <v>89.805052264808353</v>
      </c>
      <c r="DW133" s="2">
        <f t="shared" si="164"/>
        <v>95.012436397748587</v>
      </c>
      <c r="DX133" s="2">
        <f t="shared" si="164"/>
        <v>97.357223346828619</v>
      </c>
      <c r="DY133" s="2">
        <f t="shared" si="164"/>
        <v>87.704599156891504</v>
      </c>
      <c r="EA133" s="2">
        <f t="shared" si="152"/>
        <v>58.41058482719864</v>
      </c>
      <c r="EB133" s="2">
        <f t="shared" si="152"/>
        <v>56.883320912632975</v>
      </c>
      <c r="EC133" s="2">
        <f t="shared" si="152"/>
        <v>55.668486734806017</v>
      </c>
      <c r="ED133" s="2">
        <f t="shared" si="152"/>
        <v>55.758405302188208</v>
      </c>
      <c r="EE133" s="2">
        <f t="shared" si="151"/>
        <v>55.138507391166485</v>
      </c>
      <c r="EF133" s="2">
        <f t="shared" si="151"/>
        <v>57.707935514551501</v>
      </c>
      <c r="EG133" s="2">
        <f t="shared" si="151"/>
        <v>58.907685785684791</v>
      </c>
      <c r="EH133" s="2">
        <f t="shared" si="151"/>
        <v>56.613639187868273</v>
      </c>
      <c r="EI133" s="2">
        <f t="shared" si="151"/>
        <v>55.21164533439714</v>
      </c>
      <c r="EJ133" s="2">
        <f t="shared" si="151"/>
        <v>55.623277370313446</v>
      </c>
      <c r="EK133" s="2">
        <f t="shared" si="151"/>
        <v>58.204594541284678</v>
      </c>
      <c r="EL133" s="2">
        <f t="shared" si="151"/>
        <v>59.736906413791019</v>
      </c>
      <c r="EM133" s="2">
        <f t="shared" si="135"/>
        <v>59.043122781660372</v>
      </c>
      <c r="EN133" s="2">
        <f t="shared" si="135"/>
        <v>58.388201663265463</v>
      </c>
      <c r="EO133" s="2">
        <f t="shared" si="135"/>
        <v>59.037991875491414</v>
      </c>
      <c r="EQ133" s="2">
        <f t="shared" si="165"/>
        <v>58.076525165661195</v>
      </c>
      <c r="ER133" s="2">
        <f t="shared" si="165"/>
        <v>56.791667226854585</v>
      </c>
      <c r="ES133" s="2">
        <f t="shared" si="165"/>
        <v>55.640497694633027</v>
      </c>
      <c r="ET133" s="2">
        <f t="shared" si="165"/>
        <v>55.736479633983571</v>
      </c>
      <c r="EU133" s="2">
        <f t="shared" si="165"/>
        <v>55.191676688726602</v>
      </c>
      <c r="EV133" s="2">
        <f t="shared" si="165"/>
        <v>57.693690857138762</v>
      </c>
      <c r="EW133" s="2">
        <f t="shared" si="165"/>
        <v>58.950792672775812</v>
      </c>
      <c r="EX133" s="2">
        <f t="shared" si="165"/>
        <v>56.623348021072246</v>
      </c>
      <c r="EY133" s="2">
        <f t="shared" si="165"/>
        <v>55.196668077345223</v>
      </c>
      <c r="EZ133" s="2">
        <f t="shared" si="165"/>
        <v>55.579400269007458</v>
      </c>
      <c r="FA133" s="2">
        <f t="shared" si="165"/>
        <v>58.141965065242601</v>
      </c>
      <c r="FB133" s="2">
        <f t="shared" si="165"/>
        <v>59.748987306353776</v>
      </c>
      <c r="FC133" s="2">
        <f t="shared" si="165"/>
        <v>58.93053086958173</v>
      </c>
      <c r="FD133" s="2">
        <f t="shared" si="165"/>
        <v>58.175930883361403</v>
      </c>
      <c r="FE133" s="2">
        <f t="shared" si="165"/>
        <v>59.083267363697288</v>
      </c>
      <c r="FG133" s="2">
        <f t="shared" si="166"/>
        <v>0.99825720073495272</v>
      </c>
      <c r="FH133" s="2">
        <f t="shared" si="166"/>
        <v>0.99808968925704633</v>
      </c>
      <c r="FI133" s="2">
        <f t="shared" si="166"/>
        <v>0.99803061641589019</v>
      </c>
      <c r="FJ133" s="2">
        <f t="shared" si="166"/>
        <v>0.99756983140912048</v>
      </c>
      <c r="FK133" s="2">
        <f t="shared" si="166"/>
        <v>0.99758068157172397</v>
      </c>
      <c r="FL133" s="2">
        <f t="shared" si="166"/>
        <v>0.99750555065259294</v>
      </c>
      <c r="FM133" s="2">
        <f t="shared" si="166"/>
        <v>0.99772479867514585</v>
      </c>
      <c r="FN133" s="2">
        <f t="shared" si="166"/>
        <v>0.99772047530848962</v>
      </c>
      <c r="FO133" s="2">
        <f t="shared" si="166"/>
        <v>0.9977839099041913</v>
      </c>
      <c r="FP133" s="2">
        <f t="shared" si="166"/>
        <v>0.9975952362746987</v>
      </c>
      <c r="FQ133" s="2">
        <f t="shared" si="166"/>
        <v>0.99742890809232021</v>
      </c>
      <c r="FR133" s="2">
        <f t="shared" si="166"/>
        <v>0.99753952844902705</v>
      </c>
      <c r="FS133" s="2">
        <f t="shared" si="166"/>
        <v>0.9975891819340893</v>
      </c>
      <c r="FT133" s="2">
        <f t="shared" si="166"/>
        <v>0.99738441568523084</v>
      </c>
      <c r="FU133" s="2">
        <f t="shared" si="166"/>
        <v>0.99685946544410531</v>
      </c>
      <c r="FW133" s="2">
        <f t="shared" si="156"/>
        <v>8.25878274272333E-3</v>
      </c>
      <c r="FX133" s="2">
        <f t="shared" si="156"/>
        <v>1.2316805743447254E-2</v>
      </c>
      <c r="FY133" s="2">
        <f t="shared" si="156"/>
        <v>1.2805599663593839E-2</v>
      </c>
      <c r="FZ133" s="2">
        <f t="shared" si="156"/>
        <v>1.1375458087784901E-2</v>
      </c>
      <c r="GA133" s="2">
        <f t="shared" si="156"/>
        <v>1.0426600913844753E-2</v>
      </c>
      <c r="GB133" s="2">
        <f t="shared" si="156"/>
        <v>9.9416515976297592E-3</v>
      </c>
      <c r="GC133" s="2">
        <f t="shared" si="156"/>
        <v>1.2008056714388725E-2</v>
      </c>
      <c r="GD133" s="2">
        <f t="shared" si="156"/>
        <v>1.4347771839035231E-2</v>
      </c>
      <c r="GE133" s="2">
        <f t="shared" si="156"/>
        <v>1.6489498165870402E-2</v>
      </c>
      <c r="GF133" s="2">
        <f t="shared" si="156"/>
        <v>1.3002578165128894E-2</v>
      </c>
      <c r="GG133" s="2">
        <f t="shared" si="156"/>
        <v>1.0756300381612106E-2</v>
      </c>
      <c r="GH133" s="2">
        <f t="shared" si="156"/>
        <v>9.1737555024932263E-3</v>
      </c>
      <c r="GI133" s="2">
        <f t="shared" si="156"/>
        <v>8.2758872496711839E-3</v>
      </c>
      <c r="GJ133" s="2">
        <f t="shared" si="156"/>
        <v>6.3925436521047475E-3</v>
      </c>
      <c r="GK133" s="2">
        <f t="shared" si="156"/>
        <v>5.2300737489322556E-3</v>
      </c>
      <c r="GM133" s="86">
        <f t="shared" si="157"/>
        <v>1.9147382627181618E-33</v>
      </c>
      <c r="GN133" s="86">
        <f t="shared" si="157"/>
        <v>1.5804216157682654E-69</v>
      </c>
      <c r="GO133" s="86">
        <f t="shared" si="157"/>
        <v>7.789540419732007E-71</v>
      </c>
      <c r="GP133" s="86">
        <f t="shared" si="157"/>
        <v>7.3361829211334783E-84</v>
      </c>
      <c r="GQ133" s="86">
        <f t="shared" si="157"/>
        <v>3.1193416519821839E-101</v>
      </c>
      <c r="GR133" s="86">
        <f t="shared" si="157"/>
        <v>3.4718370604939419E-127</v>
      </c>
      <c r="GS133" s="86">
        <f t="shared" si="157"/>
        <v>5.8733261670098608E-139</v>
      </c>
      <c r="GT133" s="86">
        <f t="shared" si="157"/>
        <v>2.954004790346527E-131</v>
      </c>
      <c r="GU133" s="86">
        <f t="shared" si="157"/>
        <v>1.9406435358474818E-150</v>
      </c>
      <c r="GV133" s="86">
        <f t="shared" si="157"/>
        <v>3.7471393383194557E-99</v>
      </c>
      <c r="GW133" s="86">
        <f t="shared" si="157"/>
        <v>4.6715873979215334E-87</v>
      </c>
      <c r="GX133" s="86">
        <f t="shared" si="157"/>
        <v>5.6704647442552242E-78</v>
      </c>
      <c r="GY133" s="86">
        <f t="shared" si="157"/>
        <v>1.5656781146008568E-69</v>
      </c>
      <c r="GZ133" s="86">
        <f t="shared" si="157"/>
        <v>1.558703794761583E-53</v>
      </c>
      <c r="HA133" s="86">
        <f t="shared" si="157"/>
        <v>2.1481141930619852E-84</v>
      </c>
      <c r="HC133" s="86">
        <f t="shared" si="153"/>
        <v>2.8538426201897174E-9</v>
      </c>
      <c r="HD133" s="86">
        <f t="shared" si="153"/>
        <v>3.0847827081976299E-22</v>
      </c>
      <c r="HE133" s="86">
        <f t="shared" si="153"/>
        <v>1.2180511209032888E-23</v>
      </c>
      <c r="HF133" s="86">
        <f t="shared" si="153"/>
        <v>1.0372251539937689E-26</v>
      </c>
      <c r="HG133" s="86">
        <f t="shared" si="153"/>
        <v>1.8861447976446241E-31</v>
      </c>
      <c r="HH133" s="86">
        <f t="shared" si="153"/>
        <v>1.557012997769534E-39</v>
      </c>
      <c r="HI133" s="86">
        <f t="shared" si="153"/>
        <v>2.4064515029481138E-38</v>
      </c>
      <c r="HJ133" s="86">
        <f t="shared" si="153"/>
        <v>6.6666506045484476E-43</v>
      </c>
      <c r="HK133" s="86">
        <f t="shared" si="153"/>
        <v>5.5716379554993165E-28</v>
      </c>
      <c r="HL133" s="86">
        <f t="shared" si="161"/>
        <v>2.95494545189807E-36</v>
      </c>
      <c r="HM133" s="86">
        <f t="shared" si="161"/>
        <v>1.8024854866004454E-30</v>
      </c>
      <c r="HN133" s="86">
        <f t="shared" si="161"/>
        <v>1.1461894540266952E-26</v>
      </c>
      <c r="HO133" s="86">
        <f t="shared" si="161"/>
        <v>3.2677842669016447E-22</v>
      </c>
      <c r="HP133" s="86">
        <f t="shared" si="161"/>
        <v>3.6928687792139954E-19</v>
      </c>
      <c r="HQ133" s="86">
        <f t="shared" si="161"/>
        <v>1.3433720048989249E-26</v>
      </c>
      <c r="HS133" s="86">
        <f t="shared" si="158"/>
        <v>2.9954397885772932E-5</v>
      </c>
      <c r="HT133" s="86">
        <f t="shared" si="158"/>
        <v>7.4246602757178687E-4</v>
      </c>
      <c r="HU133" s="86">
        <f t="shared" si="158"/>
        <v>9.7811968278967436E-4</v>
      </c>
      <c r="HV133" s="86">
        <f t="shared" si="158"/>
        <v>1.4354348847289678E-5</v>
      </c>
      <c r="HW133" s="86">
        <f t="shared" si="158"/>
        <v>2.3933816666715755E-5</v>
      </c>
      <c r="HX133" s="86">
        <f t="shared" si="158"/>
        <v>8.628749119855555E-6</v>
      </c>
      <c r="HY133" s="86">
        <f t="shared" si="158"/>
        <v>5.4619252884940541E-5</v>
      </c>
      <c r="HZ133" s="86">
        <f t="shared" si="158"/>
        <v>1.668542503677385E-4</v>
      </c>
      <c r="IA133" s="86">
        <f t="shared" si="158"/>
        <v>7.170954277605008E-4</v>
      </c>
      <c r="IB133" s="86">
        <f t="shared" si="158"/>
        <v>7.8705487861001203E-5</v>
      </c>
      <c r="IC133" s="86">
        <f t="shared" si="158"/>
        <v>1.8533117037769399E-5</v>
      </c>
      <c r="ID133" s="86">
        <f t="shared" si="158"/>
        <v>5.6099284972763841E-6</v>
      </c>
      <c r="IE133" s="86">
        <f t="shared" si="158"/>
        <v>2.1626796206311118E-6</v>
      </c>
      <c r="IF133" s="86">
        <f t="shared" si="158"/>
        <v>1.3879025984788413E-5</v>
      </c>
      <c r="IG133" s="86">
        <f t="shared" si="158"/>
        <v>2.6330024737040986E-4</v>
      </c>
      <c r="II133" s="86">
        <f t="shared" si="159"/>
        <v>1.6745900315795014E-51</v>
      </c>
      <c r="IJ133" s="86">
        <f t="shared" si="159"/>
        <v>6.2591235200261021E-40</v>
      </c>
      <c r="IK133" s="86">
        <f t="shared" si="159"/>
        <v>7.2003324619768461E-42</v>
      </c>
      <c r="IL133" s="86">
        <f t="shared" si="159"/>
        <v>6.6305700951823326E-62</v>
      </c>
      <c r="IM133" s="86">
        <f t="shared" si="159"/>
        <v>2.7113198796034736E-59</v>
      </c>
      <c r="IN133" s="86">
        <f t="shared" si="159"/>
        <v>5.2583787338193917E-63</v>
      </c>
      <c r="IO133" s="86">
        <f t="shared" si="159"/>
        <v>2.6733006526084126E-58</v>
      </c>
      <c r="IP133" s="86">
        <f t="shared" si="159"/>
        <v>1.7396007263181016E-51</v>
      </c>
      <c r="IQ133" s="86">
        <f t="shared" si="159"/>
        <v>8.7516449941959989E-48</v>
      </c>
      <c r="IR133" s="86">
        <f t="shared" si="159"/>
        <v>2.0557960478249782E-55</v>
      </c>
      <c r="IS133" s="86">
        <f t="shared" si="159"/>
        <v>1.9547759774741781E-58</v>
      </c>
      <c r="IT133" s="86">
        <f t="shared" si="159"/>
        <v>1.1328457829715659E-60</v>
      </c>
      <c r="IU133" s="86">
        <f t="shared" si="159"/>
        <v>1.0587664765912824E-62</v>
      </c>
      <c r="IV133" s="86">
        <f t="shared" si="159"/>
        <v>4.7628619319608337E-33</v>
      </c>
      <c r="IW133" s="86">
        <f t="shared" si="159"/>
        <v>4.9772242721678948E-22</v>
      </c>
      <c r="IY133" s="86">
        <f t="shared" si="160"/>
        <v>2.9957251728393123E-5</v>
      </c>
      <c r="IZ133" s="86">
        <f t="shared" si="160"/>
        <v>7.4246602757178687E-4</v>
      </c>
      <c r="JA133" s="86">
        <f t="shared" si="160"/>
        <v>9.7811968278967436E-4</v>
      </c>
      <c r="JB133" s="86">
        <f t="shared" si="160"/>
        <v>1.4354348847289678E-5</v>
      </c>
      <c r="JC133" s="86">
        <f t="shared" si="160"/>
        <v>2.3933816666715755E-5</v>
      </c>
      <c r="JD133" s="86">
        <f t="shared" si="160"/>
        <v>8.628749119855555E-6</v>
      </c>
      <c r="JE133" s="86">
        <f t="shared" si="160"/>
        <v>5.4619252884940541E-5</v>
      </c>
      <c r="JF133" s="86">
        <f t="shared" si="160"/>
        <v>1.668542503677385E-4</v>
      </c>
      <c r="JG133" s="86">
        <f t="shared" si="160"/>
        <v>7.170954277605008E-4</v>
      </c>
      <c r="JH133" s="86">
        <f t="shared" si="160"/>
        <v>7.8705487861001203E-5</v>
      </c>
      <c r="JI133" s="86">
        <f t="shared" si="160"/>
        <v>1.8533117037769399E-5</v>
      </c>
      <c r="JJ133" s="86">
        <f t="shared" si="160"/>
        <v>5.6099284972763841E-6</v>
      </c>
      <c r="JK133" s="86">
        <f t="shared" si="160"/>
        <v>2.1626796206311122E-6</v>
      </c>
      <c r="JL133" s="86">
        <f t="shared" si="160"/>
        <v>1.3879025984788782E-5</v>
      </c>
      <c r="JM133" s="86">
        <f t="shared" si="160"/>
        <v>2.6330024737040986E-4</v>
      </c>
    </row>
    <row r="134" spans="2:273" x14ac:dyDescent="0.25">
      <c r="B134" s="2">
        <v>107</v>
      </c>
      <c r="C134" s="37">
        <v>58.23</v>
      </c>
      <c r="D134" s="37">
        <v>57.246000000000002</v>
      </c>
      <c r="E134" s="37">
        <v>58.148000000000003</v>
      </c>
      <c r="F134" s="37">
        <v>56.753999999999998</v>
      </c>
      <c r="G134" s="37">
        <v>55.704999999999998</v>
      </c>
      <c r="H134" s="37">
        <v>58.017000000000003</v>
      </c>
      <c r="I134" s="37">
        <v>59.817</v>
      </c>
      <c r="J134" s="37">
        <v>57.75</v>
      </c>
      <c r="K134" s="37">
        <v>56.033000000000001</v>
      </c>
      <c r="L134" s="37">
        <v>56.197000000000003</v>
      </c>
      <c r="M134" s="37">
        <v>59.671999999999997</v>
      </c>
      <c r="N134" s="37">
        <v>59.459000000000003</v>
      </c>
      <c r="O134" s="37">
        <v>58.328000000000003</v>
      </c>
      <c r="P134" s="37">
        <v>59.279000000000003</v>
      </c>
      <c r="Q134" s="37">
        <v>60.426000000000002</v>
      </c>
      <c r="S134" s="4">
        <f t="shared" si="162"/>
        <v>58.296840224344038</v>
      </c>
      <c r="T134" s="4">
        <f t="shared" si="162"/>
        <v>56.844040985931009</v>
      </c>
      <c r="U134" s="4">
        <f t="shared" si="162"/>
        <v>55.702771161784419</v>
      </c>
      <c r="V134" s="4">
        <f t="shared" si="162"/>
        <v>55.71286931786014</v>
      </c>
      <c r="W134" s="4">
        <f t="shared" si="162"/>
        <v>55.145579231269295</v>
      </c>
      <c r="X134" s="4">
        <f t="shared" si="162"/>
        <v>57.666796726254042</v>
      </c>
      <c r="Y134" s="4">
        <f t="shared" si="162"/>
        <v>58.813422277431059</v>
      </c>
      <c r="Z134" s="4">
        <f t="shared" si="162"/>
        <v>56.642122717508421</v>
      </c>
      <c r="AA134" s="4">
        <f t="shared" si="162"/>
        <v>55.389137177036709</v>
      </c>
      <c r="AB134" s="4">
        <f t="shared" si="162"/>
        <v>55.624296131004513</v>
      </c>
      <c r="AC134" s="4">
        <f t="shared" si="162"/>
        <v>58.159169842719571</v>
      </c>
      <c r="AD134" s="4">
        <f t="shared" si="162"/>
        <v>59.683970031031251</v>
      </c>
      <c r="AE134" s="4">
        <f t="shared" si="162"/>
        <v>58.971715689568349</v>
      </c>
      <c r="AF134" s="4">
        <f t="shared" si="162"/>
        <v>58.356843582236124</v>
      </c>
      <c r="AG134" s="4">
        <f t="shared" si="162"/>
        <v>59.306558433084689</v>
      </c>
      <c r="AI134" s="4">
        <f t="shared" si="163"/>
        <v>-6.6840224344041133E-2</v>
      </c>
      <c r="AJ134" s="4">
        <f t="shared" si="163"/>
        <v>0.40195901406899281</v>
      </c>
      <c r="AK134" s="4">
        <f t="shared" si="163"/>
        <v>2.4452288382155842</v>
      </c>
      <c r="AL134" s="4">
        <f t="shared" si="163"/>
        <v>1.0411306821398583</v>
      </c>
      <c r="AM134" s="4">
        <f t="shared" si="163"/>
        <v>0.55942076873070334</v>
      </c>
      <c r="AN134" s="4">
        <f t="shared" si="163"/>
        <v>0.3502032737459615</v>
      </c>
      <c r="AO134" s="4">
        <f t="shared" si="163"/>
        <v>1.0035777225689415</v>
      </c>
      <c r="AP134" s="4">
        <f t="shared" si="163"/>
        <v>1.1078772824915788</v>
      </c>
      <c r="AQ134" s="4">
        <f t="shared" si="163"/>
        <v>0.64386282296329256</v>
      </c>
      <c r="AR134" s="4">
        <f t="shared" si="163"/>
        <v>0.57270386899548953</v>
      </c>
      <c r="AS134" s="4">
        <f t="shared" si="163"/>
        <v>1.5128301572804261</v>
      </c>
      <c r="AT134" s="4">
        <f t="shared" si="163"/>
        <v>-0.22497003103124769</v>
      </c>
      <c r="AU134" s="4">
        <f t="shared" si="163"/>
        <v>-0.64371568956834579</v>
      </c>
      <c r="AV134" s="4">
        <f t="shared" si="163"/>
        <v>0.92215641776387969</v>
      </c>
      <c r="AW134" s="4">
        <f t="shared" si="163"/>
        <v>1.119441566915313</v>
      </c>
      <c r="AY134" s="2">
        <f t="shared" si="154"/>
        <v>58.29684022392464</v>
      </c>
      <c r="AZ134" s="2">
        <f t="shared" si="154"/>
        <v>56.804112329116414</v>
      </c>
      <c r="BA134" s="2">
        <f t="shared" si="154"/>
        <v>55.612505941933271</v>
      </c>
      <c r="BB134" s="2">
        <f t="shared" si="154"/>
        <v>55.709561995058657</v>
      </c>
      <c r="BC134" s="2">
        <f t="shared" si="154"/>
        <v>55.139586243456385</v>
      </c>
      <c r="BD134" s="2">
        <f t="shared" si="154"/>
        <v>57.663834822615613</v>
      </c>
      <c r="BE134" s="2">
        <f t="shared" si="154"/>
        <v>58.794217772876905</v>
      </c>
      <c r="BF134" s="2">
        <f t="shared" si="154"/>
        <v>56.587373808711909</v>
      </c>
      <c r="BG134" s="2">
        <f t="shared" si="154"/>
        <v>55.179462809863487</v>
      </c>
      <c r="BH134" s="2">
        <f t="shared" si="154"/>
        <v>55.589134815028061</v>
      </c>
      <c r="BI134" s="2">
        <f t="shared" si="154"/>
        <v>58.14941534270131</v>
      </c>
      <c r="BJ134" s="2">
        <f t="shared" si="154"/>
        <v>59.680333849656826</v>
      </c>
      <c r="BK134" s="2">
        <f t="shared" si="154"/>
        <v>58.970123214518495</v>
      </c>
      <c r="BL134" s="2">
        <f t="shared" si="154"/>
        <v>58.34235816069463</v>
      </c>
      <c r="BM134" s="2">
        <f t="shared" si="154"/>
        <v>59.003243287246981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58.23</v>
      </c>
      <c r="CF134" s="2">
        <f t="shared" si="155"/>
        <v>57.246000000000002</v>
      </c>
      <c r="CG134" s="2">
        <f t="shared" si="155"/>
        <v>58.148000000000003</v>
      </c>
      <c r="CH134" s="2">
        <f t="shared" si="155"/>
        <v>56.753999999999998</v>
      </c>
      <c r="CI134" s="2">
        <f t="shared" si="155"/>
        <v>55.704999999999998</v>
      </c>
      <c r="CJ134" s="2">
        <f t="shared" si="155"/>
        <v>58.017000000000003</v>
      </c>
      <c r="CK134" s="2">
        <f t="shared" si="155"/>
        <v>59.817</v>
      </c>
      <c r="CL134" s="2">
        <f t="shared" si="155"/>
        <v>57.75</v>
      </c>
      <c r="CM134" s="2">
        <f t="shared" si="155"/>
        <v>56.033000000000001</v>
      </c>
      <c r="CN134" s="2">
        <f t="shared" si="155"/>
        <v>56.197000000000003</v>
      </c>
      <c r="CO134" s="2">
        <f t="shared" si="155"/>
        <v>59.671999999999997</v>
      </c>
      <c r="CP134" s="2">
        <f t="shared" si="155"/>
        <v>59.459000000000003</v>
      </c>
      <c r="CQ134" s="2">
        <f t="shared" si="155"/>
        <v>58.328000000000003</v>
      </c>
      <c r="CR134" s="2">
        <f t="shared" si="155"/>
        <v>59.279000000000003</v>
      </c>
      <c r="CS134" s="2">
        <f t="shared" si="155"/>
        <v>60.426000000000002</v>
      </c>
      <c r="CU134" s="2">
        <f t="shared" si="110"/>
        <v>58.23</v>
      </c>
      <c r="CV134" s="2">
        <f t="shared" si="111"/>
        <v>57.246000000000002</v>
      </c>
      <c r="CW134" s="2">
        <f t="shared" si="112"/>
        <v>58.148000000000003</v>
      </c>
      <c r="CX134" s="2">
        <f t="shared" si="113"/>
        <v>56.753999999999998</v>
      </c>
      <c r="CY134" s="2">
        <f t="shared" si="114"/>
        <v>55.704999999999998</v>
      </c>
      <c r="CZ134" s="2">
        <f t="shared" si="115"/>
        <v>58.017000000000003</v>
      </c>
      <c r="DA134" s="2">
        <f t="shared" si="116"/>
        <v>59.817</v>
      </c>
      <c r="DB134" s="2">
        <f t="shared" si="117"/>
        <v>57.75</v>
      </c>
      <c r="DC134" s="2">
        <f t="shared" si="118"/>
        <v>56.033000000000001</v>
      </c>
      <c r="DD134" s="2">
        <f t="shared" si="119"/>
        <v>56.197000000000003</v>
      </c>
      <c r="DE134" s="2">
        <f t="shared" si="120"/>
        <v>59.671999999999997</v>
      </c>
      <c r="DF134" s="2">
        <f t="shared" si="121"/>
        <v>59.459000000000003</v>
      </c>
      <c r="DG134" s="2">
        <f t="shared" si="122"/>
        <v>58.328000000000003</v>
      </c>
      <c r="DH134" s="2">
        <f t="shared" si="123"/>
        <v>59.279000000000003</v>
      </c>
      <c r="DI134" s="2">
        <f t="shared" si="124"/>
        <v>60.426000000000002</v>
      </c>
      <c r="DK134" s="2">
        <f t="shared" si="164"/>
        <v>93.383246562351815</v>
      </c>
      <c r="DL134" s="2">
        <f t="shared" si="164"/>
        <v>97.325618995513736</v>
      </c>
      <c r="DM134" s="2">
        <f t="shared" si="164"/>
        <v>88.201423131633646</v>
      </c>
      <c r="DN134" s="2">
        <f t="shared" si="164"/>
        <v>89.512447735191657</v>
      </c>
      <c r="DO134" s="2">
        <f t="shared" si="164"/>
        <v>90.347640418118431</v>
      </c>
      <c r="DP134" s="2">
        <f t="shared" si="164"/>
        <v>85.995676480836238</v>
      </c>
      <c r="DQ134" s="2">
        <f t="shared" si="164"/>
        <v>86.823000656660412</v>
      </c>
      <c r="DR134" s="2">
        <f t="shared" si="164"/>
        <v>97.226176641651051</v>
      </c>
      <c r="DS134" s="2">
        <f t="shared" si="164"/>
        <v>88.609761350844281</v>
      </c>
      <c r="DT134" s="2">
        <f t="shared" si="164"/>
        <v>88.984637711069411</v>
      </c>
      <c r="DU134" s="2">
        <f t="shared" si="164"/>
        <v>87.786712145748993</v>
      </c>
      <c r="DV134" s="2">
        <f t="shared" si="164"/>
        <v>90.02660278745644</v>
      </c>
      <c r="DW134" s="2">
        <f t="shared" si="164"/>
        <v>95.298585084427771</v>
      </c>
      <c r="DX134" s="2">
        <f t="shared" si="164"/>
        <v>97.691163832658589</v>
      </c>
      <c r="DY134" s="2">
        <f t="shared" si="164"/>
        <v>87.967799303519058</v>
      </c>
      <c r="EA134" s="2">
        <f t="shared" si="152"/>
        <v>58.243625263918425</v>
      </c>
      <c r="EB134" s="2">
        <f t="shared" si="152"/>
        <v>56.734270178330561</v>
      </c>
      <c r="EC134" s="2">
        <f t="shared" si="152"/>
        <v>55.554212001318824</v>
      </c>
      <c r="ED134" s="2">
        <f t="shared" si="152"/>
        <v>55.634651840442096</v>
      </c>
      <c r="EE134" s="2">
        <f t="shared" si="151"/>
        <v>55.061267757045677</v>
      </c>
      <c r="EF134" s="2">
        <f t="shared" si="151"/>
        <v>57.59945473931181</v>
      </c>
      <c r="EG134" s="2">
        <f t="shared" si="151"/>
        <v>58.734944779872265</v>
      </c>
      <c r="EH134" s="2">
        <f t="shared" si="151"/>
        <v>56.502424930555165</v>
      </c>
      <c r="EI134" s="2">
        <f t="shared" si="151"/>
        <v>55.111938072615899</v>
      </c>
      <c r="EJ134" s="2">
        <f t="shared" si="151"/>
        <v>55.516113304760175</v>
      </c>
      <c r="EK134" s="2">
        <f t="shared" si="151"/>
        <v>58.080321672628813</v>
      </c>
      <c r="EL134" s="2">
        <f t="shared" si="151"/>
        <v>59.611987911655106</v>
      </c>
      <c r="EM134" s="2">
        <f t="shared" si="135"/>
        <v>58.8908971637279</v>
      </c>
      <c r="EN134" s="2">
        <f t="shared" si="135"/>
        <v>58.24951413929081</v>
      </c>
      <c r="EO134" s="2">
        <f t="shared" si="135"/>
        <v>58.919698375098292</v>
      </c>
      <c r="EQ134" s="2">
        <f t="shared" si="165"/>
        <v>57.951159048059722</v>
      </c>
      <c r="ER134" s="2">
        <f t="shared" si="165"/>
        <v>56.66836764764092</v>
      </c>
      <c r="ES134" s="2">
        <f t="shared" si="165"/>
        <v>55.528979698521113</v>
      </c>
      <c r="ET134" s="2">
        <f t="shared" si="165"/>
        <v>55.619352266836124</v>
      </c>
      <c r="EU134" s="2">
        <f t="shared" si="165"/>
        <v>55.100185503194886</v>
      </c>
      <c r="EV134" s="2">
        <f t="shared" si="165"/>
        <v>57.577921496809012</v>
      </c>
      <c r="EW134" s="2">
        <f t="shared" si="165"/>
        <v>58.809338329680962</v>
      </c>
      <c r="EX134" s="2">
        <f t="shared" si="165"/>
        <v>56.519560220218835</v>
      </c>
      <c r="EY134" s="2">
        <f t="shared" si="165"/>
        <v>55.10136526566631</v>
      </c>
      <c r="EZ134" s="2">
        <f t="shared" si="165"/>
        <v>55.488288135327963</v>
      </c>
      <c r="FA134" s="2">
        <f t="shared" si="165"/>
        <v>58.031133329520841</v>
      </c>
      <c r="FB134" s="2">
        <f t="shared" si="165"/>
        <v>59.620094560213595</v>
      </c>
      <c r="FC134" s="2">
        <f t="shared" si="165"/>
        <v>58.798228728719948</v>
      </c>
      <c r="FD134" s="2">
        <f t="shared" si="165"/>
        <v>58.06915993969946</v>
      </c>
      <c r="FE134" s="2">
        <f t="shared" si="165"/>
        <v>58.975928671517082</v>
      </c>
      <c r="FG134" s="2">
        <f t="shared" si="166"/>
        <v>0.99841030440369816</v>
      </c>
      <c r="FH134" s="2">
        <f t="shared" si="166"/>
        <v>0.99825748300206296</v>
      </c>
      <c r="FI134" s="2">
        <f t="shared" si="166"/>
        <v>0.99820358953451727</v>
      </c>
      <c r="FJ134" s="2">
        <f t="shared" si="166"/>
        <v>0.99778318588563086</v>
      </c>
      <c r="FK134" s="2">
        <f t="shared" si="166"/>
        <v>0.99779308557530366</v>
      </c>
      <c r="FL134" s="2">
        <f t="shared" si="166"/>
        <v>0.99772453572779252</v>
      </c>
      <c r="FM134" s="2">
        <f t="shared" si="166"/>
        <v>0.9979245762445943</v>
      </c>
      <c r="FN134" s="2">
        <f t="shared" si="166"/>
        <v>0.99792063170666101</v>
      </c>
      <c r="FO134" s="2">
        <f t="shared" si="166"/>
        <v>0.99797850763698148</v>
      </c>
      <c r="FP134" s="2">
        <f t="shared" si="166"/>
        <v>0.99780636525836852</v>
      </c>
      <c r="FQ134" s="2">
        <f t="shared" si="166"/>
        <v>0.9976546057168445</v>
      </c>
      <c r="FR134" s="2">
        <f t="shared" si="166"/>
        <v>0.99775553736103606</v>
      </c>
      <c r="FS134" s="2">
        <f t="shared" si="166"/>
        <v>0.99780084129374669</v>
      </c>
      <c r="FT134" s="2">
        <f t="shared" si="166"/>
        <v>0.99761400963453717</v>
      </c>
      <c r="FU134" s="2">
        <f t="shared" si="166"/>
        <v>0.99713500675147426</v>
      </c>
      <c r="FW134" s="2">
        <f t="shared" si="156"/>
        <v>9.0483655346341486E-3</v>
      </c>
      <c r="FX134" s="2">
        <f t="shared" si="156"/>
        <v>1.348907982709243E-2</v>
      </c>
      <c r="FY134" s="2">
        <f t="shared" si="156"/>
        <v>1.4023735039764434E-2</v>
      </c>
      <c r="FZ134" s="2">
        <f t="shared" si="156"/>
        <v>1.2459267921230713E-2</v>
      </c>
      <c r="GA134" s="2">
        <f t="shared" si="156"/>
        <v>1.1421051673216599E-2</v>
      </c>
      <c r="GB134" s="2">
        <f t="shared" si="156"/>
        <v>1.0890358694456719E-2</v>
      </c>
      <c r="GC134" s="2">
        <f t="shared" si="156"/>
        <v>1.3151336336400862E-2</v>
      </c>
      <c r="GD134" s="2">
        <f t="shared" si="156"/>
        <v>1.5710272085446817E-2</v>
      </c>
      <c r="GE134" s="2">
        <f t="shared" si="156"/>
        <v>1.8051657237217088E-2</v>
      </c>
      <c r="GF134" s="2">
        <f t="shared" si="156"/>
        <v>1.423918089357095E-2</v>
      </c>
      <c r="GG134" s="2">
        <f t="shared" si="156"/>
        <v>1.1781822271709487E-2</v>
      </c>
      <c r="GH134" s="2">
        <f t="shared" si="156"/>
        <v>1.0049928021741466E-2</v>
      </c>
      <c r="GI134" s="2">
        <f t="shared" si="156"/>
        <v>9.0670903711285583E-3</v>
      </c>
      <c r="GJ134" s="2">
        <f t="shared" si="156"/>
        <v>7.0049644830634866E-3</v>
      </c>
      <c r="GK134" s="2">
        <f t="shared" si="156"/>
        <v>5.73176964727805E-3</v>
      </c>
      <c r="GM134" s="86">
        <f t="shared" si="157"/>
        <v>8.0629391397362395E-35</v>
      </c>
      <c r="GN134" s="86">
        <f t="shared" si="157"/>
        <v>1.5549223083773083E-72</v>
      </c>
      <c r="GO134" s="86">
        <f t="shared" si="157"/>
        <v>7.7536563448145056E-74</v>
      </c>
      <c r="GP134" s="86">
        <f t="shared" si="157"/>
        <v>1.8683283045688141E-87</v>
      </c>
      <c r="GQ134" s="86">
        <f t="shared" si="157"/>
        <v>1.5593963847320457E-105</v>
      </c>
      <c r="GR134" s="86">
        <f t="shared" si="157"/>
        <v>1.1894425563934943E-132</v>
      </c>
      <c r="GS134" s="86">
        <f t="shared" si="157"/>
        <v>6.6429691383843093E-145</v>
      </c>
      <c r="GT134" s="86">
        <f t="shared" si="157"/>
        <v>7.864448061535838E-137</v>
      </c>
      <c r="GU134" s="86">
        <f t="shared" si="157"/>
        <v>8.8438489183584581E-157</v>
      </c>
      <c r="GV134" s="86">
        <f t="shared" si="157"/>
        <v>2.4406453610689293E-103</v>
      </c>
      <c r="GW134" s="86">
        <f t="shared" si="157"/>
        <v>9.4994915067816867E-91</v>
      </c>
      <c r="GX134" s="86">
        <f t="shared" si="157"/>
        <v>2.7871718891850644E-81</v>
      </c>
      <c r="GY134" s="86">
        <f t="shared" si="157"/>
        <v>1.7344433245484787E-72</v>
      </c>
      <c r="GZ134" s="86">
        <f t="shared" si="157"/>
        <v>8.8792712623364346E-56</v>
      </c>
      <c r="HA134" s="86">
        <f t="shared" si="157"/>
        <v>6.5270664166028167E-88</v>
      </c>
      <c r="HC134" s="86">
        <f t="shared" si="153"/>
        <v>5.0327394575298764E-10</v>
      </c>
      <c r="HD134" s="86">
        <f t="shared" si="153"/>
        <v>3.0923576332204323E-24</v>
      </c>
      <c r="HE134" s="86">
        <f t="shared" si="153"/>
        <v>1.1338219199684964E-25</v>
      </c>
      <c r="HF134" s="86">
        <f t="shared" si="153"/>
        <v>5.6032332597719509E-29</v>
      </c>
      <c r="HG134" s="86">
        <f t="shared" si="153"/>
        <v>3.6053848405025825E-34</v>
      </c>
      <c r="HH134" s="86">
        <f t="shared" si="153"/>
        <v>4.6149672597379244E-43</v>
      </c>
      <c r="HI134" s="86">
        <f t="shared" si="153"/>
        <v>1.1252640830721457E-41</v>
      </c>
      <c r="HJ134" s="86">
        <f t="shared" si="153"/>
        <v>1.6258273450219736E-46</v>
      </c>
      <c r="HK134" s="86">
        <f t="shared" si="153"/>
        <v>3.813249993567201E-30</v>
      </c>
      <c r="HL134" s="86">
        <f t="shared" si="161"/>
        <v>2.8463709497095307E-39</v>
      </c>
      <c r="HM134" s="86">
        <f t="shared" si="161"/>
        <v>4.1664339712135108E-33</v>
      </c>
      <c r="HN134" s="86">
        <f t="shared" si="161"/>
        <v>4.6513961756035799E-29</v>
      </c>
      <c r="HO134" s="86">
        <f t="shared" si="161"/>
        <v>2.9936877464412895E-24</v>
      </c>
      <c r="HP134" s="86">
        <f t="shared" si="161"/>
        <v>6.5235360544874696E-21</v>
      </c>
      <c r="HQ134" s="86">
        <f t="shared" si="161"/>
        <v>5.8749866452088951E-29</v>
      </c>
      <c r="HS134" s="86">
        <f t="shared" si="158"/>
        <v>7.3824219916581409E-5</v>
      </c>
      <c r="HT134" s="86">
        <f t="shared" si="158"/>
        <v>1.5123280787479438E-3</v>
      </c>
      <c r="HU134" s="86">
        <f t="shared" si="158"/>
        <v>2.0100471930114684E-3</v>
      </c>
      <c r="HV134" s="86">
        <f t="shared" si="158"/>
        <v>4.3049417792824683E-5</v>
      </c>
      <c r="HW134" s="86">
        <f t="shared" si="158"/>
        <v>6.6951783082431761E-5</v>
      </c>
      <c r="HX134" s="86">
        <f t="shared" si="158"/>
        <v>2.5969437412629421E-5</v>
      </c>
      <c r="HY134" s="86">
        <f t="shared" si="158"/>
        <v>1.4968023461275106E-4</v>
      </c>
      <c r="HZ134" s="86">
        <f t="shared" si="158"/>
        <v>4.2088898965433826E-4</v>
      </c>
      <c r="IA134" s="86">
        <f t="shared" si="158"/>
        <v>1.654279695549081E-3</v>
      </c>
      <c r="IB134" s="86">
        <f t="shared" si="158"/>
        <v>2.0983975364943037E-4</v>
      </c>
      <c r="IC134" s="86">
        <f t="shared" si="158"/>
        <v>5.2491540255235557E-5</v>
      </c>
      <c r="ID134" s="86">
        <f t="shared" si="158"/>
        <v>1.657611255311459E-5</v>
      </c>
      <c r="IE134" s="86">
        <f t="shared" si="158"/>
        <v>6.6432363171352954E-6</v>
      </c>
      <c r="IF134" s="86">
        <f t="shared" si="158"/>
        <v>3.3870811605716579E-5</v>
      </c>
      <c r="IG134" s="86">
        <f t="shared" si="158"/>
        <v>4.7289292594902865E-4</v>
      </c>
      <c r="II134" s="86">
        <f t="shared" si="159"/>
        <v>1.3127116087147693E-49</v>
      </c>
      <c r="IJ134" s="86">
        <f t="shared" si="159"/>
        <v>2.4245555384864953E-38</v>
      </c>
      <c r="IK134" s="86">
        <f t="shared" si="159"/>
        <v>3.4723455997936001E-40</v>
      </c>
      <c r="IL134" s="86">
        <f t="shared" si="159"/>
        <v>1.8821601374888258E-59</v>
      </c>
      <c r="IM134" s="86">
        <f t="shared" si="159"/>
        <v>5.433854955001311E-57</v>
      </c>
      <c r="IN134" s="86">
        <f t="shared" si="159"/>
        <v>1.3981559795709512E-60</v>
      </c>
      <c r="IO134" s="86">
        <f t="shared" si="159"/>
        <v>5.7784983174319284E-56</v>
      </c>
      <c r="IP134" s="86">
        <f t="shared" si="159"/>
        <v>2.4065070000982374E-49</v>
      </c>
      <c r="IQ134" s="86">
        <f t="shared" si="159"/>
        <v>9.8179434473113144E-46</v>
      </c>
      <c r="IR134" s="86">
        <f t="shared" si="159"/>
        <v>3.7130192752983181E-53</v>
      </c>
      <c r="IS134" s="86">
        <f t="shared" si="159"/>
        <v>3.7533005638295952E-56</v>
      </c>
      <c r="IT134" s="86">
        <f t="shared" si="159"/>
        <v>2.2217165679765114E-58</v>
      </c>
      <c r="IU134" s="86">
        <f t="shared" si="159"/>
        <v>2.2136323614442761E-60</v>
      </c>
      <c r="IV134" s="86">
        <f t="shared" si="159"/>
        <v>6.4896260146251431E-32</v>
      </c>
      <c r="IW134" s="86">
        <f t="shared" si="159"/>
        <v>2.5577970112798114E-21</v>
      </c>
      <c r="IY134" s="86">
        <f t="shared" si="160"/>
        <v>7.3824723190527161E-5</v>
      </c>
      <c r="IZ134" s="86">
        <f t="shared" si="160"/>
        <v>1.5123280787479438E-3</v>
      </c>
      <c r="JA134" s="86">
        <f t="shared" si="160"/>
        <v>2.0100471930114684E-3</v>
      </c>
      <c r="JB134" s="86">
        <f t="shared" si="160"/>
        <v>4.3049417792824683E-5</v>
      </c>
      <c r="JC134" s="86">
        <f t="shared" si="160"/>
        <v>6.6951783082431761E-5</v>
      </c>
      <c r="JD134" s="86">
        <f t="shared" si="160"/>
        <v>2.5969437412629421E-5</v>
      </c>
      <c r="JE134" s="86">
        <f t="shared" si="160"/>
        <v>1.4968023461275106E-4</v>
      </c>
      <c r="JF134" s="86">
        <f t="shared" si="160"/>
        <v>4.2088898965433826E-4</v>
      </c>
      <c r="JG134" s="86">
        <f t="shared" si="160"/>
        <v>1.654279695549081E-3</v>
      </c>
      <c r="JH134" s="86">
        <f t="shared" si="160"/>
        <v>2.0983975364943037E-4</v>
      </c>
      <c r="JI134" s="86">
        <f t="shared" si="160"/>
        <v>5.2491540255235557E-5</v>
      </c>
      <c r="JJ134" s="86">
        <f t="shared" si="160"/>
        <v>1.657611255311459E-5</v>
      </c>
      <c r="JK134" s="86">
        <f t="shared" si="160"/>
        <v>6.6432363171352954E-6</v>
      </c>
      <c r="JL134" s="86">
        <f t="shared" si="160"/>
        <v>3.3870811605716585E-5</v>
      </c>
      <c r="JM134" s="86">
        <f t="shared" si="160"/>
        <v>4.7289292594902865E-4</v>
      </c>
    </row>
    <row r="135" spans="2:273" x14ac:dyDescent="0.25">
      <c r="B135" s="2">
        <v>108</v>
      </c>
      <c r="C135" s="37">
        <v>59.802999999999997</v>
      </c>
      <c r="D135" s="37">
        <v>57.606999999999999</v>
      </c>
      <c r="E135" s="37">
        <v>55.82</v>
      </c>
      <c r="F135" s="37">
        <v>56.902000000000001</v>
      </c>
      <c r="G135" s="37">
        <v>55.097999999999999</v>
      </c>
      <c r="H135" s="37">
        <v>59.067</v>
      </c>
      <c r="I135" s="37">
        <v>59.817</v>
      </c>
      <c r="J135" s="37">
        <v>57.2</v>
      </c>
      <c r="K135" s="37">
        <v>56.491999999999997</v>
      </c>
      <c r="L135" s="37">
        <v>56.639000000000003</v>
      </c>
      <c r="M135" s="37">
        <v>58.426000000000002</v>
      </c>
      <c r="N135" s="37">
        <v>60.344000000000001</v>
      </c>
      <c r="O135" s="37">
        <v>59.311</v>
      </c>
      <c r="P135" s="37">
        <v>59.426000000000002</v>
      </c>
      <c r="Q135" s="37">
        <v>60.933999999999997</v>
      </c>
      <c r="S135" s="4">
        <f t="shared" si="162"/>
        <v>58.125746086498367</v>
      </c>
      <c r="T135" s="4">
        <f t="shared" si="162"/>
        <v>56.723931546973297</v>
      </c>
      <c r="U135" s="4">
        <f t="shared" si="162"/>
        <v>55.661587397990722</v>
      </c>
      <c r="V135" s="4">
        <f t="shared" si="162"/>
        <v>55.588859656451397</v>
      </c>
      <c r="W135" s="4">
        <f t="shared" si="162"/>
        <v>55.071098818057564</v>
      </c>
      <c r="X135" s="4">
        <f t="shared" si="162"/>
        <v>57.558237933809025</v>
      </c>
      <c r="Y135" s="4">
        <f t="shared" si="162"/>
        <v>58.664436393580026</v>
      </c>
      <c r="Z135" s="4">
        <f t="shared" si="162"/>
        <v>56.592889866884562</v>
      </c>
      <c r="AA135" s="4">
        <f t="shared" si="162"/>
        <v>55.504002081931652</v>
      </c>
      <c r="AB135" s="4">
        <f t="shared" si="162"/>
        <v>55.560051832567481</v>
      </c>
      <c r="AC135" s="4">
        <f t="shared" si="162"/>
        <v>58.044671670544339</v>
      </c>
      <c r="AD135" s="4">
        <f t="shared" si="162"/>
        <v>59.559784667630105</v>
      </c>
      <c r="AE135" s="4">
        <f t="shared" si="162"/>
        <v>58.816286962691066</v>
      </c>
      <c r="AF135" s="4">
        <f t="shared" si="162"/>
        <v>58.229097660822077</v>
      </c>
      <c r="AG135" s="4">
        <f t="shared" si="162"/>
        <v>59.39104940079141</v>
      </c>
      <c r="AI135" s="4">
        <f t="shared" si="163"/>
        <v>1.6772539135016302</v>
      </c>
      <c r="AJ135" s="4">
        <f t="shared" si="163"/>
        <v>0.88306845302670212</v>
      </c>
      <c r="AK135" s="4">
        <f t="shared" si="163"/>
        <v>0.1584126020092782</v>
      </c>
      <c r="AL135" s="4">
        <f t="shared" si="163"/>
        <v>1.3131403435486035</v>
      </c>
      <c r="AM135" s="4">
        <f t="shared" si="163"/>
        <v>2.690118194243496E-2</v>
      </c>
      <c r="AN135" s="4">
        <f t="shared" si="163"/>
        <v>1.5087620661909753</v>
      </c>
      <c r="AO135" s="4">
        <f t="shared" si="163"/>
        <v>1.1525636064199745</v>
      </c>
      <c r="AP135" s="4">
        <f t="shared" si="163"/>
        <v>0.60711013311544093</v>
      </c>
      <c r="AQ135" s="4">
        <f t="shared" si="163"/>
        <v>0.98799791806834492</v>
      </c>
      <c r="AR135" s="4">
        <f t="shared" si="163"/>
        <v>1.0789481674325216</v>
      </c>
      <c r="AS135" s="4">
        <f t="shared" si="163"/>
        <v>0.38132832945566264</v>
      </c>
      <c r="AT135" s="4">
        <f t="shared" si="163"/>
        <v>0.7842153323698966</v>
      </c>
      <c r="AU135" s="4">
        <f t="shared" si="163"/>
        <v>0.49471303730893368</v>
      </c>
      <c r="AV135" s="4">
        <f t="shared" si="163"/>
        <v>1.1969023391779245</v>
      </c>
      <c r="AW135" s="4">
        <f t="shared" si="163"/>
        <v>1.5429505992085879</v>
      </c>
      <c r="AY135" s="2">
        <f t="shared" si="154"/>
        <v>58.125746086452565</v>
      </c>
      <c r="AZ135" s="2">
        <f t="shared" si="154"/>
        <v>56.649877506143675</v>
      </c>
      <c r="BA135" s="2">
        <f t="shared" si="154"/>
        <v>55.493651376718709</v>
      </c>
      <c r="BB135" s="2">
        <f t="shared" si="154"/>
        <v>55.58001841355717</v>
      </c>
      <c r="BC135" s="2">
        <f t="shared" si="154"/>
        <v>55.056065917429031</v>
      </c>
      <c r="BD135" s="2">
        <f t="shared" si="154"/>
        <v>57.55025393458439</v>
      </c>
      <c r="BE135" s="2">
        <f t="shared" si="154"/>
        <v>58.617530565841541</v>
      </c>
      <c r="BF135" s="2">
        <f t="shared" si="154"/>
        <v>56.469728629467021</v>
      </c>
      <c r="BG135" s="2">
        <f t="shared" si="154"/>
        <v>55.074547801038172</v>
      </c>
      <c r="BH135" s="2">
        <f t="shared" si="154"/>
        <v>55.47647284875255</v>
      </c>
      <c r="BI135" s="2">
        <f t="shared" si="154"/>
        <v>58.019880354677838</v>
      </c>
      <c r="BJ135" s="2">
        <f t="shared" si="154"/>
        <v>59.550094487097432</v>
      </c>
      <c r="BK135" s="2">
        <f t="shared" si="154"/>
        <v>58.811863806950306</v>
      </c>
      <c r="BL135" s="2">
        <f t="shared" si="154"/>
        <v>58.196560932494783</v>
      </c>
      <c r="BM135" s="2">
        <f t="shared" si="154"/>
        <v>58.878743005077148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59.802999999999997</v>
      </c>
      <c r="CF135" s="2">
        <f t="shared" si="155"/>
        <v>57.606999999999999</v>
      </c>
      <c r="CG135" s="2">
        <f t="shared" si="155"/>
        <v>55.82</v>
      </c>
      <c r="CH135" s="2">
        <f t="shared" si="155"/>
        <v>56.902000000000001</v>
      </c>
      <c r="CI135" s="2">
        <f t="shared" si="155"/>
        <v>55.097999999999999</v>
      </c>
      <c r="CJ135" s="2">
        <f t="shared" si="155"/>
        <v>59.067</v>
      </c>
      <c r="CK135" s="2">
        <f t="shared" si="155"/>
        <v>59.817</v>
      </c>
      <c r="CL135" s="2">
        <f t="shared" si="155"/>
        <v>57.2</v>
      </c>
      <c r="CM135" s="2">
        <f t="shared" si="155"/>
        <v>56.491999999999997</v>
      </c>
      <c r="CN135" s="2">
        <f t="shared" si="155"/>
        <v>56.639000000000003</v>
      </c>
      <c r="CO135" s="2">
        <f t="shared" si="155"/>
        <v>58.426000000000002</v>
      </c>
      <c r="CP135" s="2">
        <f t="shared" si="155"/>
        <v>60.344000000000001</v>
      </c>
      <c r="CQ135" s="2">
        <f t="shared" si="155"/>
        <v>59.311</v>
      </c>
      <c r="CR135" s="2">
        <f t="shared" si="155"/>
        <v>59.426000000000002</v>
      </c>
      <c r="CS135" s="2">
        <f t="shared" si="155"/>
        <v>60.933999999999997</v>
      </c>
      <c r="CU135" s="2">
        <f t="shared" si="110"/>
        <v>59.802999999999997</v>
      </c>
      <c r="CV135" s="2">
        <f t="shared" si="111"/>
        <v>57.606999999999999</v>
      </c>
      <c r="CW135" s="2">
        <f t="shared" si="112"/>
        <v>55.82</v>
      </c>
      <c r="CX135" s="2">
        <f t="shared" si="113"/>
        <v>56.902000000000001</v>
      </c>
      <c r="CY135" s="2">
        <f t="shared" si="114"/>
        <v>55.097999999999999</v>
      </c>
      <c r="CZ135" s="2">
        <f t="shared" si="115"/>
        <v>59.067</v>
      </c>
      <c r="DA135" s="2">
        <f t="shared" si="116"/>
        <v>59.817</v>
      </c>
      <c r="DB135" s="2">
        <f t="shared" si="117"/>
        <v>57.2</v>
      </c>
      <c r="DC135" s="2">
        <f t="shared" si="118"/>
        <v>56.491999999999997</v>
      </c>
      <c r="DD135" s="2">
        <f t="shared" si="119"/>
        <v>56.639000000000003</v>
      </c>
      <c r="DE135" s="2">
        <f t="shared" si="120"/>
        <v>58.426000000000002</v>
      </c>
      <c r="DF135" s="2">
        <f t="shared" si="121"/>
        <v>60.344000000000001</v>
      </c>
      <c r="DG135" s="2">
        <f t="shared" si="122"/>
        <v>59.311</v>
      </c>
      <c r="DH135" s="2">
        <f t="shared" si="123"/>
        <v>59.426000000000002</v>
      </c>
      <c r="DI135" s="2">
        <f t="shared" si="124"/>
        <v>60.933999999999997</v>
      </c>
      <c r="DK135" s="2">
        <f t="shared" si="164"/>
        <v>93.639706970128017</v>
      </c>
      <c r="DL135" s="2">
        <f t="shared" si="164"/>
        <v>97.638185906554327</v>
      </c>
      <c r="DM135" s="2">
        <f t="shared" si="164"/>
        <v>88.430956012692846</v>
      </c>
      <c r="DN135" s="2">
        <f t="shared" si="164"/>
        <v>89.750832752613263</v>
      </c>
      <c r="DO135" s="2">
        <f t="shared" si="164"/>
        <v>90.614896167247366</v>
      </c>
      <c r="DP135" s="2">
        <f t="shared" si="164"/>
        <v>86.216134494773527</v>
      </c>
      <c r="DQ135" s="2">
        <f t="shared" si="164"/>
        <v>86.982912664165099</v>
      </c>
      <c r="DR135" s="2">
        <f t="shared" si="164"/>
        <v>97.564456660412773</v>
      </c>
      <c r="DS135" s="2">
        <f t="shared" si="164"/>
        <v>88.873690337711068</v>
      </c>
      <c r="DT135" s="2">
        <f t="shared" si="164"/>
        <v>89.245534427767353</v>
      </c>
      <c r="DU135" s="2">
        <f t="shared" si="164"/>
        <v>88.006917206477738</v>
      </c>
      <c r="DV135" s="2">
        <f t="shared" si="164"/>
        <v>90.248153310104527</v>
      </c>
      <c r="DW135" s="2">
        <f t="shared" si="164"/>
        <v>95.58473377110694</v>
      </c>
      <c r="DX135" s="2">
        <f t="shared" si="164"/>
        <v>98.025104318488545</v>
      </c>
      <c r="DY135" s="2">
        <f t="shared" si="164"/>
        <v>88.230999450146641</v>
      </c>
      <c r="EA135" s="2">
        <f t="shared" si="152"/>
        <v>58.076665700638209</v>
      </c>
      <c r="EB135" s="2">
        <f t="shared" si="152"/>
        <v>56.585219444028148</v>
      </c>
      <c r="EC135" s="2">
        <f t="shared" si="152"/>
        <v>55.439937267831624</v>
      </c>
      <c r="ED135" s="2">
        <f t="shared" si="152"/>
        <v>55.510898378695977</v>
      </c>
      <c r="EE135" s="2">
        <f t="shared" si="151"/>
        <v>54.984028122924869</v>
      </c>
      <c r="EF135" s="2">
        <f t="shared" si="151"/>
        <v>57.490973964072118</v>
      </c>
      <c r="EG135" s="2">
        <f t="shared" si="151"/>
        <v>58.562203774059732</v>
      </c>
      <c r="EH135" s="2">
        <f t="shared" si="151"/>
        <v>56.391210673242064</v>
      </c>
      <c r="EI135" s="2">
        <f t="shared" si="151"/>
        <v>55.012230810834666</v>
      </c>
      <c r="EJ135" s="2">
        <f t="shared" si="151"/>
        <v>55.408949239206905</v>
      </c>
      <c r="EK135" s="2">
        <f t="shared" si="151"/>
        <v>57.956048803972948</v>
      </c>
      <c r="EL135" s="2">
        <f t="shared" si="151"/>
        <v>59.487069409519194</v>
      </c>
      <c r="EM135" s="2">
        <f t="shared" si="135"/>
        <v>58.738671545795427</v>
      </c>
      <c r="EN135" s="2">
        <f t="shared" si="135"/>
        <v>58.110826615316157</v>
      </c>
      <c r="EO135" s="2">
        <f t="shared" si="135"/>
        <v>58.80140487470517</v>
      </c>
      <c r="EQ135" s="2">
        <f t="shared" si="165"/>
        <v>57.825792930458249</v>
      </c>
      <c r="ER135" s="2">
        <f t="shared" si="165"/>
        <v>56.545068068427241</v>
      </c>
      <c r="ES135" s="2">
        <f t="shared" si="165"/>
        <v>55.417461702409192</v>
      </c>
      <c r="ET135" s="2">
        <f t="shared" si="165"/>
        <v>55.502224899688684</v>
      </c>
      <c r="EU135" s="2">
        <f t="shared" si="165"/>
        <v>55.008694317663164</v>
      </c>
      <c r="EV135" s="2">
        <f t="shared" si="165"/>
        <v>57.462152136479254</v>
      </c>
      <c r="EW135" s="2">
        <f t="shared" si="165"/>
        <v>58.667883986586112</v>
      </c>
      <c r="EX135" s="2">
        <f t="shared" si="165"/>
        <v>56.415772419365425</v>
      </c>
      <c r="EY135" s="2">
        <f t="shared" si="165"/>
        <v>55.006062453987404</v>
      </c>
      <c r="EZ135" s="2">
        <f t="shared" si="165"/>
        <v>55.397176001648475</v>
      </c>
      <c r="FA135" s="2">
        <f t="shared" si="165"/>
        <v>57.920301593799074</v>
      </c>
      <c r="FB135" s="2">
        <f t="shared" si="165"/>
        <v>59.49120181407342</v>
      </c>
      <c r="FC135" s="2">
        <f t="shared" si="165"/>
        <v>58.665926587858166</v>
      </c>
      <c r="FD135" s="2">
        <f t="shared" si="165"/>
        <v>57.962388996037525</v>
      </c>
      <c r="FE135" s="2">
        <f t="shared" si="165"/>
        <v>58.868589979336868</v>
      </c>
      <c r="FG135" s="2">
        <f t="shared" si="166"/>
        <v>0.99854997756158503</v>
      </c>
      <c r="FH135" s="2">
        <f t="shared" si="166"/>
        <v>0.99841056191332667</v>
      </c>
      <c r="FI135" s="2">
        <f t="shared" si="166"/>
        <v>0.99836139517805123</v>
      </c>
      <c r="FJ135" s="2">
        <f t="shared" si="166"/>
        <v>0.99797784706657777</v>
      </c>
      <c r="FK135" s="2">
        <f t="shared" si="166"/>
        <v>0.997986879206195</v>
      </c>
      <c r="FL135" s="2">
        <f t="shared" si="166"/>
        <v>0.99792433633770661</v>
      </c>
      <c r="FM135" s="2">
        <f t="shared" si="166"/>
        <v>0.9981068453207611</v>
      </c>
      <c r="FN135" s="2">
        <f t="shared" si="166"/>
        <v>0.99810324654390103</v>
      </c>
      <c r="FO135" s="2">
        <f t="shared" si="166"/>
        <v>0.99815604907077649</v>
      </c>
      <c r="FP135" s="2">
        <f t="shared" si="166"/>
        <v>0.99799899511192547</v>
      </c>
      <c r="FQ135" s="2">
        <f t="shared" si="166"/>
        <v>0.99786053347104375</v>
      </c>
      <c r="FR135" s="2">
        <f t="shared" si="166"/>
        <v>0.99795262141124719</v>
      </c>
      <c r="FS135" s="2">
        <f t="shared" si="166"/>
        <v>0.99799395524850343</v>
      </c>
      <c r="FT135" s="2">
        <f t="shared" si="166"/>
        <v>0.99782349398561976</v>
      </c>
      <c r="FU135" s="2">
        <f t="shared" si="166"/>
        <v>0.99738643625368739</v>
      </c>
      <c r="FW135" s="2">
        <f t="shared" si="156"/>
        <v>9.9126820455649207E-3</v>
      </c>
      <c r="FX135" s="2">
        <f t="shared" si="156"/>
        <v>1.4771258569676845E-2</v>
      </c>
      <c r="FY135" s="2">
        <f t="shared" si="156"/>
        <v>1.5355943343809539E-2</v>
      </c>
      <c r="FZ135" s="2">
        <f t="shared" si="156"/>
        <v>1.3644913778389391E-2</v>
      </c>
      <c r="GA135" s="2">
        <f t="shared" si="156"/>
        <v>1.2509150523112073E-2</v>
      </c>
      <c r="GB135" s="2">
        <f t="shared" si="156"/>
        <v>1.1928507786297511E-2</v>
      </c>
      <c r="GC135" s="2">
        <f t="shared" si="156"/>
        <v>1.4401880189617052E-2</v>
      </c>
      <c r="GD135" s="2">
        <f t="shared" si="156"/>
        <v>1.7199900929488789E-2</v>
      </c>
      <c r="GE135" s="2">
        <f t="shared" si="156"/>
        <v>1.975883674613749E-2</v>
      </c>
      <c r="GF135" s="2">
        <f t="shared" si="156"/>
        <v>1.559153219396138E-2</v>
      </c>
      <c r="GG135" s="2">
        <f t="shared" si="156"/>
        <v>1.29038435752294E-2</v>
      </c>
      <c r="GH135" s="2">
        <f t="shared" si="156"/>
        <v>1.1008852776809061E-2</v>
      </c>
      <c r="GI135" s="2">
        <f t="shared" si="156"/>
        <v>9.9331775838504294E-3</v>
      </c>
      <c r="GJ135" s="2">
        <f t="shared" si="156"/>
        <v>7.6756034454728457E-3</v>
      </c>
      <c r="GK135" s="2">
        <f t="shared" si="156"/>
        <v>6.2812869496837453E-3</v>
      </c>
      <c r="GM135" s="86">
        <f t="shared" si="157"/>
        <v>3.1774496878959144E-36</v>
      </c>
      <c r="GN135" s="86">
        <f t="shared" si="157"/>
        <v>1.3172687666693987E-75</v>
      </c>
      <c r="GO135" s="86">
        <f t="shared" si="157"/>
        <v>6.6671163874329179E-77</v>
      </c>
      <c r="GP135" s="86">
        <f t="shared" si="157"/>
        <v>3.9875710062242138E-91</v>
      </c>
      <c r="GQ135" s="86">
        <f t="shared" si="157"/>
        <v>6.3246744434119718E-110</v>
      </c>
      <c r="GR135" s="86">
        <f t="shared" si="157"/>
        <v>3.1171770321890188E-138</v>
      </c>
      <c r="GS135" s="86">
        <f t="shared" si="157"/>
        <v>5.6214486332364656E-151</v>
      </c>
      <c r="GT135" s="86">
        <f t="shared" si="157"/>
        <v>1.5981315872861415E-142</v>
      </c>
      <c r="GU135" s="86">
        <f t="shared" si="157"/>
        <v>2.9720241903987862E-163</v>
      </c>
      <c r="GV135" s="86">
        <f t="shared" si="157"/>
        <v>1.2985118217875619E-107</v>
      </c>
      <c r="GW135" s="86">
        <f t="shared" si="157"/>
        <v>1.6142688696041725E-94</v>
      </c>
      <c r="GX135" s="86">
        <f t="shared" si="157"/>
        <v>1.1659673705025367E-84</v>
      </c>
      <c r="GY135" s="86">
        <f t="shared" si="157"/>
        <v>1.6627838768402961E-75</v>
      </c>
      <c r="GZ135" s="86">
        <f t="shared" si="157"/>
        <v>4.5364220361816975E-58</v>
      </c>
      <c r="HA135" s="86">
        <f t="shared" si="157"/>
        <v>1.6761737226721279E-91</v>
      </c>
      <c r="HC135" s="86">
        <f t="shared" si="153"/>
        <v>8.2254086292104856E-11</v>
      </c>
      <c r="HD135" s="86">
        <f t="shared" si="153"/>
        <v>2.5145545093199707E-26</v>
      </c>
      <c r="HE135" s="86">
        <f t="shared" si="153"/>
        <v>8.6158670663735899E-28</v>
      </c>
      <c r="HF135" s="86">
        <f t="shared" si="153"/>
        <v>2.4229044823148051E-31</v>
      </c>
      <c r="HG135" s="86">
        <f t="shared" si="153"/>
        <v>5.26104283928113E-37</v>
      </c>
      <c r="HH135" s="86">
        <f t="shared" si="153"/>
        <v>9.5554493291640949E-47</v>
      </c>
      <c r="HI135" s="86">
        <f t="shared" si="153"/>
        <v>3.782245332333526E-45</v>
      </c>
      <c r="HJ135" s="86">
        <f t="shared" si="153"/>
        <v>2.8033744489218672E-50</v>
      </c>
      <c r="HK135" s="86">
        <f t="shared" si="153"/>
        <v>2.1495512154983471E-32</v>
      </c>
      <c r="HL135" s="86">
        <f t="shared" si="161"/>
        <v>2.0568900815817178E-42</v>
      </c>
      <c r="HM135" s="86">
        <f t="shared" si="161"/>
        <v>7.4087293542173832E-36</v>
      </c>
      <c r="HN135" s="86">
        <f t="shared" si="161"/>
        <v>1.4736137405540371E-31</v>
      </c>
      <c r="HO135" s="86">
        <f t="shared" si="161"/>
        <v>2.2068205755792121E-26</v>
      </c>
      <c r="HP135" s="86">
        <f t="shared" si="161"/>
        <v>9.5516267453790783E-23</v>
      </c>
      <c r="HQ135" s="86">
        <f t="shared" si="161"/>
        <v>2.017992500879099E-31</v>
      </c>
      <c r="HS135" s="86">
        <f t="shared" si="158"/>
        <v>1.7444438386411514E-4</v>
      </c>
      <c r="HT135" s="86">
        <f t="shared" si="158"/>
        <v>2.9662174418494526E-3</v>
      </c>
      <c r="HU135" s="86">
        <f t="shared" si="158"/>
        <v>3.967399367115528E-3</v>
      </c>
      <c r="HV135" s="86">
        <f t="shared" si="158"/>
        <v>1.2174951121153613E-4</v>
      </c>
      <c r="HW135" s="86">
        <f t="shared" si="158"/>
        <v>1.7746574979679835E-4</v>
      </c>
      <c r="HX135" s="86">
        <f t="shared" si="158"/>
        <v>7.3873858939540196E-5</v>
      </c>
      <c r="HY135" s="86">
        <f t="shared" si="158"/>
        <v>3.8776807644017513E-4</v>
      </c>
      <c r="HZ135" s="86">
        <f t="shared" si="158"/>
        <v>1.0064702607399799E-3</v>
      </c>
      <c r="IA135" s="86">
        <f t="shared" si="158"/>
        <v>3.621607149020795E-3</v>
      </c>
      <c r="IB135" s="86">
        <f t="shared" si="158"/>
        <v>5.293955228523493E-4</v>
      </c>
      <c r="IC135" s="86">
        <f t="shared" si="158"/>
        <v>1.4087527382880771E-4</v>
      </c>
      <c r="ID135" s="86">
        <f t="shared" si="158"/>
        <v>4.6475877078958531E-5</v>
      </c>
      <c r="IE135" s="86">
        <f t="shared" si="158"/>
        <v>1.9370714118394293E-5</v>
      </c>
      <c r="IF135" s="86">
        <f t="shared" si="158"/>
        <v>7.9558201712488251E-5</v>
      </c>
      <c r="IG135" s="86">
        <f t="shared" si="158"/>
        <v>8.3071074386691936E-4</v>
      </c>
      <c r="II135" s="86">
        <f t="shared" si="159"/>
        <v>9.4615920922705919E-48</v>
      </c>
      <c r="IJ135" s="86">
        <f t="shared" si="159"/>
        <v>8.6980437552992594E-37</v>
      </c>
      <c r="IK135" s="86">
        <f t="shared" si="159"/>
        <v>1.5424960226091189E-38</v>
      </c>
      <c r="IL135" s="86">
        <f t="shared" si="159"/>
        <v>4.7534258744153884E-57</v>
      </c>
      <c r="IM135" s="86">
        <f t="shared" si="159"/>
        <v>9.7803292911113885E-55</v>
      </c>
      <c r="IN135" s="86">
        <f t="shared" si="159"/>
        <v>3.3234151562204534E-58</v>
      </c>
      <c r="IO135" s="86">
        <f t="shared" si="159"/>
        <v>1.1160708454043847E-53</v>
      </c>
      <c r="IP135" s="86">
        <f t="shared" si="159"/>
        <v>2.9895789634839481E-47</v>
      </c>
      <c r="IQ135" s="86">
        <f t="shared" si="159"/>
        <v>9.901294430488864E-44</v>
      </c>
      <c r="IR135" s="86">
        <f t="shared" si="159"/>
        <v>6.0027325891347489E-51</v>
      </c>
      <c r="IS135" s="86">
        <f t="shared" si="159"/>
        <v>6.4729932819255201E-54</v>
      </c>
      <c r="IT135" s="86">
        <f t="shared" si="159"/>
        <v>3.9264815736313754E-56</v>
      </c>
      <c r="IU135" s="86">
        <f t="shared" si="159"/>
        <v>4.1749530063829244E-58</v>
      </c>
      <c r="IV135" s="86">
        <f t="shared" si="159"/>
        <v>8.4326834473257525E-31</v>
      </c>
      <c r="IW135" s="86">
        <f t="shared" si="159"/>
        <v>1.2776799477443867E-20</v>
      </c>
      <c r="IY135" s="86">
        <f t="shared" si="160"/>
        <v>1.7444446611820144E-4</v>
      </c>
      <c r="IZ135" s="86">
        <f t="shared" si="160"/>
        <v>2.9662174418494526E-3</v>
      </c>
      <c r="JA135" s="86">
        <f t="shared" si="160"/>
        <v>3.967399367115528E-3</v>
      </c>
      <c r="JB135" s="86">
        <f t="shared" si="160"/>
        <v>1.2174951121153613E-4</v>
      </c>
      <c r="JC135" s="86">
        <f t="shared" si="160"/>
        <v>1.7746574979679835E-4</v>
      </c>
      <c r="JD135" s="86">
        <f t="shared" si="160"/>
        <v>7.3873858939540196E-5</v>
      </c>
      <c r="JE135" s="86">
        <f t="shared" si="160"/>
        <v>3.8776807644017513E-4</v>
      </c>
      <c r="JF135" s="86">
        <f t="shared" si="160"/>
        <v>1.0064702607399799E-3</v>
      </c>
      <c r="JG135" s="86">
        <f t="shared" si="160"/>
        <v>3.621607149020795E-3</v>
      </c>
      <c r="JH135" s="86">
        <f t="shared" si="160"/>
        <v>5.293955228523493E-4</v>
      </c>
      <c r="JI135" s="86">
        <f t="shared" si="160"/>
        <v>1.4087527382880771E-4</v>
      </c>
      <c r="JJ135" s="86">
        <f t="shared" si="160"/>
        <v>4.6475877078958531E-5</v>
      </c>
      <c r="JK135" s="86">
        <f t="shared" si="160"/>
        <v>1.9370714118394293E-5</v>
      </c>
      <c r="JL135" s="86">
        <f t="shared" si="160"/>
        <v>7.9558201712488251E-5</v>
      </c>
      <c r="JM135" s="86">
        <f t="shared" si="160"/>
        <v>8.3071074386691936E-4</v>
      </c>
    </row>
    <row r="136" spans="2:273" x14ac:dyDescent="0.25">
      <c r="B136" s="2">
        <v>109</v>
      </c>
      <c r="C136" s="37">
        <v>58.738</v>
      </c>
      <c r="D136" s="37">
        <v>56.738</v>
      </c>
      <c r="E136" s="37">
        <v>56.097999999999999</v>
      </c>
      <c r="F136" s="37">
        <v>55.851999999999997</v>
      </c>
      <c r="G136" s="37">
        <v>55.148000000000003</v>
      </c>
      <c r="H136" s="37">
        <v>58.4</v>
      </c>
      <c r="I136" s="37">
        <v>59.417000000000002</v>
      </c>
      <c r="J136" s="37">
        <v>56.933</v>
      </c>
      <c r="K136" s="37">
        <v>57.097999999999999</v>
      </c>
      <c r="L136" s="37">
        <v>55.704999999999998</v>
      </c>
      <c r="M136" s="37">
        <v>58.82</v>
      </c>
      <c r="N136" s="37">
        <v>58.295000000000002</v>
      </c>
      <c r="O136" s="37">
        <v>58.491999999999997</v>
      </c>
      <c r="P136" s="37">
        <v>59.23</v>
      </c>
      <c r="Q136" s="37">
        <v>60.295000000000002</v>
      </c>
      <c r="S136" s="4">
        <f t="shared" si="162"/>
        <v>57.955029516340268</v>
      </c>
      <c r="T136" s="4">
        <f t="shared" si="162"/>
        <v>56.62802456082558</v>
      </c>
      <c r="U136" s="4">
        <f t="shared" si="162"/>
        <v>55.674363375826701</v>
      </c>
      <c r="V136" s="4">
        <f t="shared" si="162"/>
        <v>55.473165710694033</v>
      </c>
      <c r="W136" s="4">
        <f t="shared" si="162"/>
        <v>55.008629422815432</v>
      </c>
      <c r="X136" s="4">
        <f t="shared" si="162"/>
        <v>57.457321474923532</v>
      </c>
      <c r="Y136" s="4">
        <f t="shared" si="162"/>
        <v>58.549254167312789</v>
      </c>
      <c r="Z136" s="4">
        <f t="shared" si="162"/>
        <v>56.614424299716106</v>
      </c>
      <c r="AA136" s="4">
        <f t="shared" si="162"/>
        <v>55.801686815772101</v>
      </c>
      <c r="AB136" s="4">
        <f t="shared" si="162"/>
        <v>55.551708934952899</v>
      </c>
      <c r="AC136" s="4">
        <f t="shared" si="162"/>
        <v>57.950328503034392</v>
      </c>
      <c r="AD136" s="4">
        <f t="shared" si="162"/>
        <v>59.444696525354843</v>
      </c>
      <c r="AE136" s="4">
        <f t="shared" si="162"/>
        <v>58.665733824558004</v>
      </c>
      <c r="AF136" s="4">
        <f t="shared" si="162"/>
        <v>58.121559270647758</v>
      </c>
      <c r="AG136" s="4">
        <f t="shared" si="162"/>
        <v>59.599921296949802</v>
      </c>
      <c r="AI136" s="4">
        <f t="shared" si="163"/>
        <v>0.78297048365973154</v>
      </c>
      <c r="AJ136" s="4">
        <f t="shared" si="163"/>
        <v>0.10997543917441988</v>
      </c>
      <c r="AK136" s="4">
        <f t="shared" si="163"/>
        <v>0.42363662417329806</v>
      </c>
      <c r="AL136" s="4">
        <f t="shared" si="163"/>
        <v>0.37883428930596352</v>
      </c>
      <c r="AM136" s="4">
        <f t="shared" si="163"/>
        <v>0.13937057718457169</v>
      </c>
      <c r="AN136" s="4">
        <f t="shared" si="163"/>
        <v>0.94267852507646666</v>
      </c>
      <c r="AO136" s="4">
        <f t="shared" si="163"/>
        <v>0.86774583268721273</v>
      </c>
      <c r="AP136" s="4">
        <f t="shared" si="163"/>
        <v>0.31857570028389404</v>
      </c>
      <c r="AQ136" s="4">
        <f t="shared" si="163"/>
        <v>1.2963131842278983</v>
      </c>
      <c r="AR136" s="4">
        <f t="shared" si="163"/>
        <v>0.15329106504709955</v>
      </c>
      <c r="AS136" s="4">
        <f t="shared" si="163"/>
        <v>0.86967149696560853</v>
      </c>
      <c r="AT136" s="4">
        <f t="shared" si="163"/>
        <v>-1.149696525354841</v>
      </c>
      <c r="AU136" s="4">
        <f t="shared" si="163"/>
        <v>-0.17373382455800623</v>
      </c>
      <c r="AV136" s="4">
        <f t="shared" si="163"/>
        <v>1.1084407293522389</v>
      </c>
      <c r="AW136" s="4">
        <f t="shared" si="163"/>
        <v>0.69507870305019992</v>
      </c>
      <c r="AY136" s="2">
        <f t="shared" si="154"/>
        <v>57.955029516335713</v>
      </c>
      <c r="AZ136" s="2">
        <f t="shared" si="154"/>
        <v>56.496123136418198</v>
      </c>
      <c r="BA136" s="2">
        <f t="shared" si="154"/>
        <v>55.375154603970529</v>
      </c>
      <c r="BB136" s="2">
        <f t="shared" si="154"/>
        <v>55.450939703322952</v>
      </c>
      <c r="BC136" s="2">
        <f t="shared" si="154"/>
        <v>54.972993200734386</v>
      </c>
      <c r="BD136" s="2">
        <f t="shared" si="154"/>
        <v>57.437031694441977</v>
      </c>
      <c r="BE136" s="2">
        <f t="shared" si="154"/>
        <v>58.441275840013887</v>
      </c>
      <c r="BF136" s="2">
        <f t="shared" si="154"/>
        <v>56.352612212206004</v>
      </c>
      <c r="BG136" s="2">
        <f t="shared" si="154"/>
        <v>54.970051200679798</v>
      </c>
      <c r="BH136" s="2">
        <f t="shared" si="154"/>
        <v>55.364290566899044</v>
      </c>
      <c r="BI136" s="2">
        <f t="shared" si="154"/>
        <v>57.89077979699104</v>
      </c>
      <c r="BJ136" s="2">
        <f t="shared" si="154"/>
        <v>59.420248281867678</v>
      </c>
      <c r="BK136" s="2">
        <f t="shared" si="154"/>
        <v>58.654096380381048</v>
      </c>
      <c r="BL136" s="2">
        <f t="shared" si="154"/>
        <v>58.051342406183309</v>
      </c>
      <c r="BM136" s="2">
        <f t="shared" si="154"/>
        <v>58.754723229651113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58.738</v>
      </c>
      <c r="CF136" s="2">
        <f t="shared" si="155"/>
        <v>56.738</v>
      </c>
      <c r="CG136" s="2">
        <f t="shared" si="155"/>
        <v>56.097999999999999</v>
      </c>
      <c r="CH136" s="2">
        <f t="shared" si="155"/>
        <v>55.851999999999997</v>
      </c>
      <c r="CI136" s="2">
        <f t="shared" si="155"/>
        <v>55.148000000000003</v>
      </c>
      <c r="CJ136" s="2">
        <f t="shared" si="155"/>
        <v>58.4</v>
      </c>
      <c r="CK136" s="2">
        <f t="shared" si="155"/>
        <v>59.417000000000002</v>
      </c>
      <c r="CL136" s="2">
        <f t="shared" si="155"/>
        <v>56.933</v>
      </c>
      <c r="CM136" s="2">
        <f t="shared" si="155"/>
        <v>57.097999999999999</v>
      </c>
      <c r="CN136" s="2">
        <f t="shared" si="155"/>
        <v>55.704999999999998</v>
      </c>
      <c r="CO136" s="2">
        <f t="shared" si="155"/>
        <v>58.82</v>
      </c>
      <c r="CP136" s="2">
        <f t="shared" si="155"/>
        <v>58.295000000000002</v>
      </c>
      <c r="CQ136" s="2">
        <f t="shared" si="155"/>
        <v>58.491999999999997</v>
      </c>
      <c r="CR136" s="2">
        <f t="shared" si="155"/>
        <v>59.23</v>
      </c>
      <c r="CS136" s="2">
        <f t="shared" si="155"/>
        <v>60.295000000000002</v>
      </c>
      <c r="CU136" s="2">
        <f t="shared" si="110"/>
        <v>58.738</v>
      </c>
      <c r="CV136" s="2">
        <f t="shared" si="111"/>
        <v>56.738</v>
      </c>
      <c r="CW136" s="2">
        <f t="shared" si="112"/>
        <v>56.097999999999999</v>
      </c>
      <c r="CX136" s="2">
        <f t="shared" si="113"/>
        <v>55.851999999999997</v>
      </c>
      <c r="CY136" s="2">
        <f t="shared" si="114"/>
        <v>55.148000000000003</v>
      </c>
      <c r="CZ136" s="2">
        <f t="shared" si="115"/>
        <v>58.4</v>
      </c>
      <c r="DA136" s="2">
        <f t="shared" si="116"/>
        <v>59.417000000000002</v>
      </c>
      <c r="DB136" s="2">
        <f t="shared" si="117"/>
        <v>56.933</v>
      </c>
      <c r="DC136" s="2">
        <f t="shared" si="118"/>
        <v>57.097999999999999</v>
      </c>
      <c r="DD136" s="2">
        <f t="shared" si="119"/>
        <v>55.704999999999998</v>
      </c>
      <c r="DE136" s="2">
        <f t="shared" si="120"/>
        <v>58.82</v>
      </c>
      <c r="DF136" s="2">
        <f t="shared" si="121"/>
        <v>58.295000000000002</v>
      </c>
      <c r="DG136" s="2">
        <f t="shared" si="122"/>
        <v>58.491999999999997</v>
      </c>
      <c r="DH136" s="2">
        <f t="shared" si="123"/>
        <v>59.23</v>
      </c>
      <c r="DI136" s="2">
        <f t="shared" si="124"/>
        <v>60.295000000000002</v>
      </c>
      <c r="DK136" s="2">
        <f t="shared" si="164"/>
        <v>93.896167377904206</v>
      </c>
      <c r="DL136" s="2">
        <f t="shared" si="164"/>
        <v>97.950752817594918</v>
      </c>
      <c r="DM136" s="2">
        <f t="shared" si="164"/>
        <v>88.660488893752046</v>
      </c>
      <c r="DN136" s="2">
        <f t="shared" si="164"/>
        <v>89.989217770034855</v>
      </c>
      <c r="DO136" s="2">
        <f t="shared" si="164"/>
        <v>90.882151916376273</v>
      </c>
      <c r="DP136" s="2">
        <f t="shared" si="164"/>
        <v>86.436592508710802</v>
      </c>
      <c r="DQ136" s="2">
        <f t="shared" si="164"/>
        <v>87.142824671669786</v>
      </c>
      <c r="DR136" s="2">
        <f t="shared" si="164"/>
        <v>97.902736679174495</v>
      </c>
      <c r="DS136" s="2">
        <f t="shared" si="164"/>
        <v>89.137619324577855</v>
      </c>
      <c r="DT136" s="2">
        <f t="shared" si="164"/>
        <v>89.506431144465282</v>
      </c>
      <c r="DU136" s="2">
        <f t="shared" si="164"/>
        <v>88.227122267206482</v>
      </c>
      <c r="DV136" s="2">
        <f t="shared" si="164"/>
        <v>90.4697038327526</v>
      </c>
      <c r="DW136" s="2">
        <f t="shared" si="164"/>
        <v>95.870882457786109</v>
      </c>
      <c r="DX136" s="2">
        <f t="shared" si="164"/>
        <v>98.359044804318501</v>
      </c>
      <c r="DY136" s="2">
        <f t="shared" si="164"/>
        <v>88.494199596774195</v>
      </c>
      <c r="EA136" s="2">
        <f t="shared" si="152"/>
        <v>57.909706137357993</v>
      </c>
      <c r="EB136" s="2">
        <f t="shared" si="152"/>
        <v>56.436168709725735</v>
      </c>
      <c r="EC136" s="2">
        <f t="shared" si="152"/>
        <v>55.325662534344431</v>
      </c>
      <c r="ED136" s="2">
        <f t="shared" si="152"/>
        <v>55.387144916949865</v>
      </c>
      <c r="EE136" s="2">
        <f t="shared" si="151"/>
        <v>54.906788488804061</v>
      </c>
      <c r="EF136" s="2">
        <f t="shared" si="151"/>
        <v>57.382493188832427</v>
      </c>
      <c r="EG136" s="2">
        <f t="shared" si="151"/>
        <v>58.389462768247199</v>
      </c>
      <c r="EH136" s="2">
        <f t="shared" si="151"/>
        <v>56.279996415928956</v>
      </c>
      <c r="EI136" s="2">
        <f t="shared" si="151"/>
        <v>54.912523549053418</v>
      </c>
      <c r="EJ136" s="2">
        <f t="shared" si="151"/>
        <v>55.301785173653641</v>
      </c>
      <c r="EK136" s="2">
        <f t="shared" si="151"/>
        <v>57.83177593531709</v>
      </c>
      <c r="EL136" s="2">
        <f t="shared" si="151"/>
        <v>59.362150907383281</v>
      </c>
      <c r="EM136" s="2">
        <f t="shared" si="135"/>
        <v>58.586445927862961</v>
      </c>
      <c r="EN136" s="2">
        <f t="shared" si="135"/>
        <v>57.972139091341504</v>
      </c>
      <c r="EO136" s="2">
        <f t="shared" si="135"/>
        <v>58.683111374312048</v>
      </c>
      <c r="EQ136" s="2">
        <f t="shared" si="165"/>
        <v>57.700426812856776</v>
      </c>
      <c r="ER136" s="2">
        <f t="shared" si="165"/>
        <v>56.421768489213576</v>
      </c>
      <c r="ES136" s="2">
        <f t="shared" si="165"/>
        <v>55.305943706297271</v>
      </c>
      <c r="ET136" s="2">
        <f t="shared" si="165"/>
        <v>55.385097532541238</v>
      </c>
      <c r="EU136" s="2">
        <f t="shared" si="165"/>
        <v>54.917203132131448</v>
      </c>
      <c r="EV136" s="2">
        <f t="shared" si="165"/>
        <v>57.346382776149497</v>
      </c>
      <c r="EW136" s="2">
        <f t="shared" si="165"/>
        <v>58.526429643491262</v>
      </c>
      <c r="EX136" s="2">
        <f t="shared" si="165"/>
        <v>56.311984618512007</v>
      </c>
      <c r="EY136" s="2">
        <f t="shared" si="165"/>
        <v>54.910759642308491</v>
      </c>
      <c r="EZ136" s="2">
        <f t="shared" si="165"/>
        <v>55.306063867968987</v>
      </c>
      <c r="FA136" s="2">
        <f t="shared" si="165"/>
        <v>57.809469858077314</v>
      </c>
      <c r="FB136" s="2">
        <f t="shared" si="165"/>
        <v>59.362309067933239</v>
      </c>
      <c r="FC136" s="2">
        <f t="shared" si="165"/>
        <v>58.533624446996392</v>
      </c>
      <c r="FD136" s="2">
        <f t="shared" si="165"/>
        <v>57.855618052375583</v>
      </c>
      <c r="FE136" s="2">
        <f t="shared" si="165"/>
        <v>58.761251287156661</v>
      </c>
      <c r="FG136" s="2">
        <f t="shared" si="166"/>
        <v>0.99867739507264375</v>
      </c>
      <c r="FH136" s="2">
        <f t="shared" si="166"/>
        <v>0.99855021247886611</v>
      </c>
      <c r="FI136" s="2">
        <f t="shared" si="166"/>
        <v>0.99850535914444605</v>
      </c>
      <c r="FJ136" s="2">
        <f t="shared" si="166"/>
        <v>0.998155446409002</v>
      </c>
      <c r="FK136" s="2">
        <f t="shared" si="166"/>
        <v>0.99816368674379186</v>
      </c>
      <c r="FL136" s="2">
        <f t="shared" si="166"/>
        <v>0.99810662644314119</v>
      </c>
      <c r="FM136" s="2">
        <f t="shared" si="166"/>
        <v>0.99827313475576751</v>
      </c>
      <c r="FN136" s="2">
        <f t="shared" si="166"/>
        <v>0.99826985153749648</v>
      </c>
      <c r="FO136" s="2">
        <f t="shared" si="166"/>
        <v>0.99831802386855817</v>
      </c>
      <c r="FP136" s="2">
        <f t="shared" si="166"/>
        <v>0.99817474048497845</v>
      </c>
      <c r="FQ136" s="2">
        <f t="shared" si="166"/>
        <v>0.99804841594972049</v>
      </c>
      <c r="FR136" s="2">
        <f t="shared" si="166"/>
        <v>0.99813243209780667</v>
      </c>
      <c r="FS136" s="2">
        <f t="shared" si="166"/>
        <v>0.9981701424538918</v>
      </c>
      <c r="FT136" s="2">
        <f t="shared" si="166"/>
        <v>0.99801462270546593</v>
      </c>
      <c r="FU136" s="2">
        <f t="shared" si="166"/>
        <v>0.99761585326304258</v>
      </c>
      <c r="FW136" s="2">
        <f t="shared" si="156"/>
        <v>1.0858654970157491E-2</v>
      </c>
      <c r="FX136" s="2">
        <f t="shared" si="156"/>
        <v>1.6173314290184423E-2</v>
      </c>
      <c r="FY136" s="2">
        <f t="shared" si="156"/>
        <v>1.6812549035735376E-2</v>
      </c>
      <c r="FZ136" s="2">
        <f t="shared" si="156"/>
        <v>1.4941680669944207E-2</v>
      </c>
      <c r="GA136" s="2">
        <f t="shared" si="156"/>
        <v>1.3699477445710293E-2</v>
      </c>
      <c r="GB136" s="2">
        <f t="shared" si="156"/>
        <v>1.3064313753419954E-2</v>
      </c>
      <c r="GC136" s="2">
        <f t="shared" si="156"/>
        <v>1.57694364931148E-2</v>
      </c>
      <c r="GD136" s="2">
        <f t="shared" si="156"/>
        <v>1.882807275084011E-2</v>
      </c>
      <c r="GE136" s="2">
        <f t="shared" si="156"/>
        <v>2.162391207614869E-2</v>
      </c>
      <c r="GF136" s="2">
        <f t="shared" si="156"/>
        <v>1.7070097522123042E-2</v>
      </c>
      <c r="GG136" s="2">
        <f t="shared" si="156"/>
        <v>1.4131190648533888E-2</v>
      </c>
      <c r="GH136" s="2">
        <f t="shared" si="156"/>
        <v>1.2058159890782133E-2</v>
      </c>
      <c r="GI136" s="2">
        <f t="shared" si="156"/>
        <v>1.0881084913997901E-2</v>
      </c>
      <c r="GJ136" s="2">
        <f t="shared" si="156"/>
        <v>8.4099040476264646E-3</v>
      </c>
      <c r="GK136" s="2">
        <f t="shared" si="156"/>
        <v>6.8831229617371415E-3</v>
      </c>
      <c r="GM136" s="86">
        <f t="shared" si="157"/>
        <v>1.171812416795996E-37</v>
      </c>
      <c r="GN136" s="86">
        <f t="shared" si="157"/>
        <v>9.6086414824385454E-79</v>
      </c>
      <c r="GO136" s="86">
        <f t="shared" si="157"/>
        <v>4.952205804995476E-80</v>
      </c>
      <c r="GP136" s="86">
        <f t="shared" si="157"/>
        <v>7.1322742938478978E-95</v>
      </c>
      <c r="GQ136" s="86">
        <f t="shared" si="157"/>
        <v>2.0811352728135961E-114</v>
      </c>
      <c r="GR136" s="86">
        <f t="shared" si="157"/>
        <v>6.2489279618336537E-144</v>
      </c>
      <c r="GS136" s="86">
        <f t="shared" si="157"/>
        <v>3.559053034661493E-157</v>
      </c>
      <c r="GT136" s="86">
        <f t="shared" si="157"/>
        <v>2.4787716315093632E-148</v>
      </c>
      <c r="GU136" s="86">
        <f t="shared" si="157"/>
        <v>7.3649785972216149E-170</v>
      </c>
      <c r="GV136" s="86">
        <f t="shared" si="157"/>
        <v>5.6430782372746245E-112</v>
      </c>
      <c r="GW136" s="86">
        <f t="shared" si="157"/>
        <v>2.2923632424175365E-98</v>
      </c>
      <c r="GX136" s="86">
        <f t="shared" si="157"/>
        <v>4.1512507524837367E-88</v>
      </c>
      <c r="GY136" s="86">
        <f t="shared" si="157"/>
        <v>1.3795005227386246E-78</v>
      </c>
      <c r="GZ136" s="86">
        <f t="shared" si="157"/>
        <v>2.0785693318520119E-60</v>
      </c>
      <c r="HA136" s="86">
        <f t="shared" si="157"/>
        <v>3.6379199174501506E-95</v>
      </c>
      <c r="HC136" s="86">
        <f t="shared" si="153"/>
        <v>1.2458527240715301E-11</v>
      </c>
      <c r="HD136" s="86">
        <f t="shared" si="153"/>
        <v>1.6584907827899923E-28</v>
      </c>
      <c r="HE136" s="86">
        <f t="shared" si="153"/>
        <v>5.3443628042688145E-30</v>
      </c>
      <c r="HF136" s="86">
        <f t="shared" si="153"/>
        <v>8.3852523539813049E-34</v>
      </c>
      <c r="HG136" s="86">
        <f t="shared" si="153"/>
        <v>5.8598671636185186E-40</v>
      </c>
      <c r="HH136" s="86">
        <f t="shared" si="153"/>
        <v>1.3819355970930183E-50</v>
      </c>
      <c r="HI136" s="86">
        <f t="shared" si="153"/>
        <v>9.1371869550470138E-49</v>
      </c>
      <c r="HJ136" s="86">
        <f t="shared" si="153"/>
        <v>3.4172840973660255E-54</v>
      </c>
      <c r="HK136" s="86">
        <f t="shared" si="153"/>
        <v>9.9793045104001975E-35</v>
      </c>
      <c r="HL136" s="86">
        <f t="shared" si="161"/>
        <v>1.114965910996033E-45</v>
      </c>
      <c r="HM136" s="86">
        <f t="shared" si="161"/>
        <v>1.0133550558122855E-38</v>
      </c>
      <c r="HN136" s="86">
        <f t="shared" si="161"/>
        <v>3.6442684843685769E-34</v>
      </c>
      <c r="HO136" s="86">
        <f t="shared" si="161"/>
        <v>1.3088489819409946E-28</v>
      </c>
      <c r="HP136" s="86">
        <f t="shared" si="161"/>
        <v>1.1590366987222312E-24</v>
      </c>
      <c r="HQ136" s="86">
        <f t="shared" si="161"/>
        <v>5.4434252494037463E-34</v>
      </c>
      <c r="HS136" s="86">
        <f t="shared" si="158"/>
        <v>3.9528727584524213E-4</v>
      </c>
      <c r="HT136" s="86">
        <f t="shared" si="158"/>
        <v>5.6034170696705916E-3</v>
      </c>
      <c r="HU136" s="86">
        <f t="shared" si="158"/>
        <v>7.5233790144972751E-3</v>
      </c>
      <c r="HV136" s="86">
        <f t="shared" si="158"/>
        <v>3.2479094989476976E-4</v>
      </c>
      <c r="HW136" s="86">
        <f t="shared" si="158"/>
        <v>4.4584235784278313E-4</v>
      </c>
      <c r="HX136" s="86">
        <f t="shared" si="158"/>
        <v>1.9867302603678819E-4</v>
      </c>
      <c r="HY136" s="86">
        <f t="shared" si="158"/>
        <v>9.4995399144542512E-4</v>
      </c>
      <c r="HZ136" s="86">
        <f t="shared" si="158"/>
        <v>2.2823513377531008E-3</v>
      </c>
      <c r="IA136" s="86">
        <f t="shared" si="158"/>
        <v>7.5271440497121124E-3</v>
      </c>
      <c r="IB136" s="86">
        <f t="shared" si="158"/>
        <v>1.2642113277237126E-3</v>
      </c>
      <c r="IC136" s="86">
        <f t="shared" si="158"/>
        <v>3.5833843204221915E-4</v>
      </c>
      <c r="ID136" s="86">
        <f t="shared" si="158"/>
        <v>1.2367505917570707E-4</v>
      </c>
      <c r="IE136" s="86">
        <f t="shared" si="158"/>
        <v>5.3625344749987613E-5</v>
      </c>
      <c r="IF136" s="86">
        <f t="shared" si="158"/>
        <v>1.7988614974356263E-4</v>
      </c>
      <c r="IG136" s="86">
        <f t="shared" si="158"/>
        <v>1.4274169553677781E-3</v>
      </c>
      <c r="II136" s="86">
        <f t="shared" si="159"/>
        <v>6.270462622280556E-46</v>
      </c>
      <c r="IJ136" s="86">
        <f t="shared" si="159"/>
        <v>2.8899487583232276E-35</v>
      </c>
      <c r="IK136" s="86">
        <f t="shared" si="159"/>
        <v>6.3119624422923032E-37</v>
      </c>
      <c r="IL136" s="86">
        <f t="shared" si="159"/>
        <v>1.0680936856261237E-54</v>
      </c>
      <c r="IM136" s="86">
        <f t="shared" si="159"/>
        <v>1.5809735094779977E-52</v>
      </c>
      <c r="IN136" s="86">
        <f t="shared" si="159"/>
        <v>7.0622987609740021E-56</v>
      </c>
      <c r="IO136" s="86">
        <f t="shared" si="159"/>
        <v>1.9261336687943088E-51</v>
      </c>
      <c r="IP136" s="86">
        <f t="shared" si="159"/>
        <v>3.3352444224508385E-45</v>
      </c>
      <c r="IQ136" s="86">
        <f t="shared" si="159"/>
        <v>8.9766527491585218E-42</v>
      </c>
      <c r="IR136" s="86">
        <f t="shared" si="159"/>
        <v>8.6866869943507143E-49</v>
      </c>
      <c r="IS136" s="86">
        <f t="shared" si="159"/>
        <v>1.0027210127884765E-51</v>
      </c>
      <c r="IT136" s="86">
        <f t="shared" si="159"/>
        <v>6.2534896289658168E-54</v>
      </c>
      <c r="IU136" s="86">
        <f t="shared" si="159"/>
        <v>7.1030510942874274E-56</v>
      </c>
      <c r="IV136" s="86">
        <f t="shared" si="159"/>
        <v>1.0449888412500491E-29</v>
      </c>
      <c r="IW136" s="86">
        <f t="shared" si="159"/>
        <v>6.2038273312091744E-20</v>
      </c>
      <c r="IY136" s="86">
        <f t="shared" si="160"/>
        <v>3.9528728830376939E-4</v>
      </c>
      <c r="IZ136" s="86">
        <f t="shared" si="160"/>
        <v>5.6034170696705916E-3</v>
      </c>
      <c r="JA136" s="86">
        <f t="shared" si="160"/>
        <v>7.5233790144972751E-3</v>
      </c>
      <c r="JB136" s="86">
        <f t="shared" si="160"/>
        <v>3.2479094989476976E-4</v>
      </c>
      <c r="JC136" s="86">
        <f t="shared" si="160"/>
        <v>4.4584235784278313E-4</v>
      </c>
      <c r="JD136" s="86">
        <f t="shared" si="160"/>
        <v>1.9867302603678819E-4</v>
      </c>
      <c r="JE136" s="86">
        <f t="shared" si="160"/>
        <v>9.4995399144542512E-4</v>
      </c>
      <c r="JF136" s="86">
        <f t="shared" si="160"/>
        <v>2.2823513377531008E-3</v>
      </c>
      <c r="JG136" s="86">
        <f t="shared" si="160"/>
        <v>7.5271440497121124E-3</v>
      </c>
      <c r="JH136" s="86">
        <f t="shared" si="160"/>
        <v>1.2642113277237126E-3</v>
      </c>
      <c r="JI136" s="86">
        <f t="shared" si="160"/>
        <v>3.5833843204221915E-4</v>
      </c>
      <c r="JJ136" s="86">
        <f t="shared" si="160"/>
        <v>1.2367505917570707E-4</v>
      </c>
      <c r="JK136" s="86">
        <f t="shared" si="160"/>
        <v>5.3625344749987613E-5</v>
      </c>
      <c r="JL136" s="86">
        <f t="shared" si="160"/>
        <v>1.7988614974356263E-4</v>
      </c>
      <c r="JM136" s="86">
        <f t="shared" si="160"/>
        <v>1.4274169553677781E-3</v>
      </c>
    </row>
    <row r="137" spans="2:273" x14ac:dyDescent="0.25">
      <c r="B137" s="2">
        <v>110</v>
      </c>
      <c r="C137" s="37">
        <v>58.18</v>
      </c>
      <c r="D137" s="37">
        <v>58.082000000000001</v>
      </c>
      <c r="E137" s="37">
        <v>56.622999999999998</v>
      </c>
      <c r="F137" s="37">
        <v>55.213000000000001</v>
      </c>
      <c r="G137" s="37">
        <v>55.393000000000001</v>
      </c>
      <c r="H137" s="37">
        <v>56.783000000000001</v>
      </c>
      <c r="I137" s="37">
        <v>59.5</v>
      </c>
      <c r="J137" s="37">
        <v>56.866999999999997</v>
      </c>
      <c r="K137" s="37">
        <v>55.655999999999999</v>
      </c>
      <c r="L137" s="37">
        <v>56.115000000000002</v>
      </c>
      <c r="M137" s="37">
        <v>59.41</v>
      </c>
      <c r="N137" s="37">
        <v>59.295000000000002</v>
      </c>
      <c r="O137" s="37">
        <v>59.213000000000001</v>
      </c>
      <c r="P137" s="37">
        <v>58.655999999999999</v>
      </c>
      <c r="Q137" s="37">
        <v>62.82</v>
      </c>
      <c r="S137" s="4">
        <f t="shared" si="162"/>
        <v>57.784675952457491</v>
      </c>
      <c r="T137" s="4">
        <f t="shared" si="162"/>
        <v>56.56845033441391</v>
      </c>
      <c r="U137" s="4">
        <f t="shared" si="162"/>
        <v>55.767498179920878</v>
      </c>
      <c r="V137" s="4">
        <f t="shared" si="162"/>
        <v>55.374838291434962</v>
      </c>
      <c r="W137" s="4">
        <f t="shared" si="162"/>
        <v>54.9701617408926</v>
      </c>
      <c r="X137" s="4">
        <f t="shared" si="162"/>
        <v>57.372749709650677</v>
      </c>
      <c r="Y137" s="4">
        <f t="shared" si="162"/>
        <v>58.499720114123903</v>
      </c>
      <c r="Z137" s="4">
        <f t="shared" si="162"/>
        <v>56.761912791286676</v>
      </c>
      <c r="AA137" s="4">
        <f t="shared" si="162"/>
        <v>56.388527397124001</v>
      </c>
      <c r="AB137" s="4">
        <f t="shared" si="162"/>
        <v>55.649031610845157</v>
      </c>
      <c r="AC137" s="4">
        <f t="shared" si="162"/>
        <v>57.897271416326042</v>
      </c>
      <c r="AD137" s="4">
        <f t="shared" si="162"/>
        <v>59.349161951238607</v>
      </c>
      <c r="AE137" s="4">
        <f t="shared" si="162"/>
        <v>58.525795457855345</v>
      </c>
      <c r="AF137" s="4">
        <f t="shared" si="162"/>
        <v>58.052259486151868</v>
      </c>
      <c r="AG137" s="4">
        <f t="shared" si="162"/>
        <v>59.993163245849033</v>
      </c>
      <c r="AI137" s="4">
        <f t="shared" si="163"/>
        <v>0.39532404754250905</v>
      </c>
      <c r="AJ137" s="4">
        <f t="shared" si="163"/>
        <v>1.5135496655860905</v>
      </c>
      <c r="AK137" s="4">
        <f t="shared" si="163"/>
        <v>0.85550182007911957</v>
      </c>
      <c r="AL137" s="4">
        <f t="shared" si="163"/>
        <v>-0.16183829143496098</v>
      </c>
      <c r="AM137" s="4">
        <f t="shared" si="163"/>
        <v>0.42283825910740092</v>
      </c>
      <c r="AN137" s="4">
        <f t="shared" si="163"/>
        <v>-0.58974970965067541</v>
      </c>
      <c r="AO137" s="4">
        <f t="shared" si="163"/>
        <v>1.0002798858760968</v>
      </c>
      <c r="AP137" s="4">
        <f t="shared" si="163"/>
        <v>0.10508720871332144</v>
      </c>
      <c r="AQ137" s="4">
        <f t="shared" si="163"/>
        <v>-0.73252739712400228</v>
      </c>
      <c r="AR137" s="4">
        <f t="shared" si="163"/>
        <v>0.4659683891548454</v>
      </c>
      <c r="AS137" s="4">
        <f t="shared" si="163"/>
        <v>1.5127285836739546</v>
      </c>
      <c r="AT137" s="4">
        <f t="shared" si="163"/>
        <v>-5.41619512386049E-2</v>
      </c>
      <c r="AU137" s="4">
        <f t="shared" si="163"/>
        <v>0.68720454214465576</v>
      </c>
      <c r="AV137" s="4">
        <f t="shared" si="163"/>
        <v>0.60374051384813043</v>
      </c>
      <c r="AW137" s="4">
        <f t="shared" si="163"/>
        <v>2.8268367541509676</v>
      </c>
      <c r="AY137" s="2">
        <f t="shared" si="154"/>
        <v>57.784675952457079</v>
      </c>
      <c r="AZ137" s="2">
        <f t="shared" si="154"/>
        <v>56.342827891429884</v>
      </c>
      <c r="BA137" s="2">
        <f t="shared" si="154"/>
        <v>55.256989967523424</v>
      </c>
      <c r="BB137" s="2">
        <f t="shared" si="154"/>
        <v>55.322294553947778</v>
      </c>
      <c r="BC137" s="2">
        <f t="shared" si="154"/>
        <v>54.890327358468774</v>
      </c>
      <c r="BD137" s="2">
        <f t="shared" si="154"/>
        <v>57.324137931674819</v>
      </c>
      <c r="BE137" s="2">
        <f t="shared" si="154"/>
        <v>58.26544169136573</v>
      </c>
      <c r="BF137" s="2">
        <f t="shared" si="154"/>
        <v>56.235990864037603</v>
      </c>
      <c r="BG137" s="2">
        <f t="shared" si="154"/>
        <v>54.865945057364563</v>
      </c>
      <c r="BH137" s="2">
        <f t="shared" si="154"/>
        <v>55.252561934740854</v>
      </c>
      <c r="BI137" s="2">
        <f t="shared" si="154"/>
        <v>57.762088054350613</v>
      </c>
      <c r="BJ137" s="2">
        <f t="shared" si="154"/>
        <v>59.290764631098149</v>
      </c>
      <c r="BK137" s="2">
        <f t="shared" si="154"/>
        <v>58.496792067030022</v>
      </c>
      <c r="BL137" s="2">
        <f t="shared" si="154"/>
        <v>57.90666873522121</v>
      </c>
      <c r="BM137" s="2">
        <f t="shared" si="154"/>
        <v>58.631153391480012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58.18</v>
      </c>
      <c r="CF137" s="2" t="str">
        <f t="shared" si="155"/>
        <v/>
      </c>
      <c r="CG137" s="2" t="str">
        <f t="shared" si="155"/>
        <v/>
      </c>
      <c r="CH137" s="2">
        <f t="shared" si="155"/>
        <v>55.213000000000001</v>
      </c>
      <c r="CI137" s="2">
        <f t="shared" si="155"/>
        <v>55.393000000000001</v>
      </c>
      <c r="CJ137" s="2">
        <f t="shared" si="155"/>
        <v>56.783000000000001</v>
      </c>
      <c r="CK137" s="2">
        <f t="shared" si="155"/>
        <v>59.5</v>
      </c>
      <c r="CL137" s="2">
        <f t="shared" si="155"/>
        <v>56.866999999999997</v>
      </c>
      <c r="CM137" s="2" t="str">
        <f t="shared" si="155"/>
        <v/>
      </c>
      <c r="CN137" s="2">
        <f t="shared" si="155"/>
        <v>56.115000000000002</v>
      </c>
      <c r="CO137" s="2">
        <f t="shared" si="155"/>
        <v>59.41</v>
      </c>
      <c r="CP137" s="2">
        <f t="shared" si="155"/>
        <v>59.295000000000002</v>
      </c>
      <c r="CQ137" s="2">
        <f t="shared" si="155"/>
        <v>59.213000000000001</v>
      </c>
      <c r="CR137" s="2">
        <f t="shared" si="155"/>
        <v>58.655999999999999</v>
      </c>
      <c r="CS137" s="2">
        <f t="shared" si="155"/>
        <v>62.82</v>
      </c>
      <c r="CU137" s="2">
        <f t="shared" si="110"/>
        <v>58.18</v>
      </c>
      <c r="CV137" s="2" t="str">
        <f t="shared" si="111"/>
        <v/>
      </c>
      <c r="CW137" s="2" t="str">
        <f t="shared" si="112"/>
        <v/>
      </c>
      <c r="CX137" s="2">
        <f t="shared" si="113"/>
        <v>55.213000000000001</v>
      </c>
      <c r="CY137" s="2">
        <f t="shared" si="114"/>
        <v>55.393000000000001</v>
      </c>
      <c r="CZ137" s="2">
        <f t="shared" si="115"/>
        <v>56.783000000000001</v>
      </c>
      <c r="DA137" s="2">
        <f t="shared" si="116"/>
        <v>59.5</v>
      </c>
      <c r="DB137" s="2">
        <f t="shared" si="117"/>
        <v>56.866999999999997</v>
      </c>
      <c r="DC137" s="2" t="str">
        <f t="shared" si="118"/>
        <v/>
      </c>
      <c r="DD137" s="2">
        <f t="shared" si="119"/>
        <v>56.115000000000002</v>
      </c>
      <c r="DE137" s="2">
        <f t="shared" si="120"/>
        <v>59.41</v>
      </c>
      <c r="DF137" s="2">
        <f t="shared" si="121"/>
        <v>59.295000000000002</v>
      </c>
      <c r="DG137" s="2">
        <f t="shared" si="122"/>
        <v>59.213000000000001</v>
      </c>
      <c r="DH137" s="2">
        <f t="shared" si="123"/>
        <v>58.655999999999999</v>
      </c>
      <c r="DI137" s="2">
        <f t="shared" si="124"/>
        <v>62.82</v>
      </c>
      <c r="DK137" s="2">
        <f t="shared" si="164"/>
        <v>94.152627785680409</v>
      </c>
      <c r="DL137" s="2">
        <f t="shared" si="164"/>
        <v>98.263319728635508</v>
      </c>
      <c r="DM137" s="2">
        <f t="shared" si="164"/>
        <v>88.890021774811231</v>
      </c>
      <c r="DN137" s="2">
        <f t="shared" si="164"/>
        <v>90.227602787456462</v>
      </c>
      <c r="DO137" s="2">
        <f t="shared" si="164"/>
        <v>91.149407665505194</v>
      </c>
      <c r="DP137" s="2">
        <f t="shared" si="164"/>
        <v>86.657050522648092</v>
      </c>
      <c r="DQ137" s="2">
        <f t="shared" si="164"/>
        <v>87.302736679174487</v>
      </c>
      <c r="DR137" s="2">
        <f t="shared" si="164"/>
        <v>98.241016697936232</v>
      </c>
      <c r="DS137" s="2">
        <f t="shared" si="164"/>
        <v>89.401548311444657</v>
      </c>
      <c r="DT137" s="2">
        <f t="shared" si="164"/>
        <v>89.76732786116321</v>
      </c>
      <c r="DU137" s="2">
        <f t="shared" si="164"/>
        <v>88.447327327935227</v>
      </c>
      <c r="DV137" s="2">
        <f t="shared" si="164"/>
        <v>90.691254355400687</v>
      </c>
      <c r="DW137" s="2">
        <f t="shared" si="164"/>
        <v>96.157031144465293</v>
      </c>
      <c r="DX137" s="2">
        <f t="shared" si="164"/>
        <v>98.692985290148471</v>
      </c>
      <c r="DY137" s="2">
        <f t="shared" si="164"/>
        <v>88.757399743401763</v>
      </c>
      <c r="EA137" s="2">
        <f t="shared" si="152"/>
        <v>57.742746574077785</v>
      </c>
      <c r="EB137" s="2">
        <f t="shared" si="152"/>
        <v>56.287117975423321</v>
      </c>
      <c r="EC137" s="2">
        <f t="shared" si="152"/>
        <v>55.211387800857231</v>
      </c>
      <c r="ED137" s="2">
        <f t="shared" si="152"/>
        <v>55.263391455203745</v>
      </c>
      <c r="EE137" s="2">
        <f t="shared" si="151"/>
        <v>54.829548854683253</v>
      </c>
      <c r="EF137" s="2">
        <f t="shared" si="151"/>
        <v>57.274012413592729</v>
      </c>
      <c r="EG137" s="2">
        <f t="shared" si="151"/>
        <v>58.216721762434673</v>
      </c>
      <c r="EH137" s="2">
        <f t="shared" si="151"/>
        <v>56.168782158615848</v>
      </c>
      <c r="EI137" s="2">
        <f t="shared" si="151"/>
        <v>54.812816287272184</v>
      </c>
      <c r="EJ137" s="2">
        <f t="shared" si="151"/>
        <v>55.194621108100371</v>
      </c>
      <c r="EK137" s="2">
        <f t="shared" si="151"/>
        <v>57.707503066661225</v>
      </c>
      <c r="EL137" s="2">
        <f t="shared" si="151"/>
        <v>59.237232405247369</v>
      </c>
      <c r="EM137" s="2">
        <f t="shared" si="135"/>
        <v>58.434220309930495</v>
      </c>
      <c r="EN137" s="2">
        <f t="shared" si="135"/>
        <v>57.833451567366851</v>
      </c>
      <c r="EO137" s="2">
        <f t="shared" si="135"/>
        <v>58.564817873918926</v>
      </c>
      <c r="EQ137" s="2">
        <f t="shared" si="165"/>
        <v>57.575060695255303</v>
      </c>
      <c r="ER137" s="2">
        <f t="shared" si="165"/>
        <v>56.298468909999897</v>
      </c>
      <c r="ES137" s="2">
        <f t="shared" si="165"/>
        <v>55.194425710185349</v>
      </c>
      <c r="ET137" s="2">
        <f t="shared" si="165"/>
        <v>55.267970165393798</v>
      </c>
      <c r="EU137" s="2">
        <f t="shared" si="165"/>
        <v>54.825711946599725</v>
      </c>
      <c r="EV137" s="2">
        <f t="shared" si="165"/>
        <v>57.230613415819747</v>
      </c>
      <c r="EW137" s="2">
        <f t="shared" si="165"/>
        <v>58.38497530039642</v>
      </c>
      <c r="EX137" s="2">
        <f t="shared" si="165"/>
        <v>56.208196817658596</v>
      </c>
      <c r="EY137" s="2">
        <f t="shared" si="165"/>
        <v>54.815456830629586</v>
      </c>
      <c r="EZ137" s="2">
        <f t="shared" si="165"/>
        <v>55.2149517342895</v>
      </c>
      <c r="FA137" s="2">
        <f t="shared" si="165"/>
        <v>57.698638122355554</v>
      </c>
      <c r="FB137" s="2">
        <f t="shared" si="165"/>
        <v>59.233416321793058</v>
      </c>
      <c r="FC137" s="2">
        <f t="shared" si="165"/>
        <v>58.40132230613461</v>
      </c>
      <c r="FD137" s="2">
        <f t="shared" si="165"/>
        <v>57.74884710871364</v>
      </c>
      <c r="FE137" s="2">
        <f t="shared" si="165"/>
        <v>58.653912594976447</v>
      </c>
      <c r="FG137" s="2">
        <f t="shared" si="166"/>
        <v>0.99879362957883155</v>
      </c>
      <c r="FH137" s="2">
        <f t="shared" si="166"/>
        <v>0.99867760937442651</v>
      </c>
      <c r="FI137" s="2">
        <f t="shared" si="166"/>
        <v>0.9986366920471702</v>
      </c>
      <c r="FJ137" s="2">
        <f t="shared" si="166"/>
        <v>0.99831747405606108</v>
      </c>
      <c r="FK137" s="2">
        <f t="shared" si="166"/>
        <v>0.99832499176532075</v>
      </c>
      <c r="FL137" s="2">
        <f t="shared" si="166"/>
        <v>0.99827293507048132</v>
      </c>
      <c r="FM137" s="2">
        <f t="shared" si="166"/>
        <v>0.99842484084092764</v>
      </c>
      <c r="FN137" s="2">
        <f t="shared" si="166"/>
        <v>0.99842184559925395</v>
      </c>
      <c r="FO137" s="2">
        <f t="shared" si="166"/>
        <v>0.99846579248052036</v>
      </c>
      <c r="FP137" s="2">
        <f t="shared" si="166"/>
        <v>0.9983350761458093</v>
      </c>
      <c r="FQ137" s="2">
        <f t="shared" si="166"/>
        <v>0.99821982850431035</v>
      </c>
      <c r="FR137" s="2">
        <f t="shared" si="166"/>
        <v>0.9982964778974498</v>
      </c>
      <c r="FS137" s="2">
        <f t="shared" si="166"/>
        <v>0.99833088134263359</v>
      </c>
      <c r="FT137" s="2">
        <f t="shared" si="166"/>
        <v>0.99818899802019245</v>
      </c>
      <c r="FU137" s="2">
        <f t="shared" si="166"/>
        <v>0.99782517610074428</v>
      </c>
      <c r="FW137" s="2">
        <f t="shared" si="156"/>
        <v>1.1893818171463686E-2</v>
      </c>
      <c r="FX137" s="2">
        <f t="shared" si="156"/>
        <v>1.7706058437406771E-2</v>
      </c>
      <c r="FY137" s="2">
        <f t="shared" si="156"/>
        <v>1.8404740133539828E-2</v>
      </c>
      <c r="FZ137" s="2">
        <f t="shared" si="156"/>
        <v>1.635964388261011E-2</v>
      </c>
      <c r="GA137" s="2">
        <f t="shared" si="156"/>
        <v>1.5001351019052624E-2</v>
      </c>
      <c r="GB137" s="2">
        <f t="shared" si="156"/>
        <v>1.4306702703592961E-2</v>
      </c>
      <c r="GC137" s="2">
        <f t="shared" si="156"/>
        <v>1.7264576835791513E-2</v>
      </c>
      <c r="GD137" s="2">
        <f t="shared" si="156"/>
        <v>2.060713841076681E-2</v>
      </c>
      <c r="GE137" s="2">
        <f t="shared" si="156"/>
        <v>2.3660786122292152E-2</v>
      </c>
      <c r="GF137" s="2">
        <f t="shared" si="156"/>
        <v>1.8686215556082676E-2</v>
      </c>
      <c r="GG137" s="2">
        <f t="shared" si="156"/>
        <v>1.5473446680536875E-2</v>
      </c>
      <c r="GH137" s="2">
        <f t="shared" si="156"/>
        <v>1.3206146042256707E-2</v>
      </c>
      <c r="GI137" s="2">
        <f t="shared" si="156"/>
        <v>1.1918360613249432E-2</v>
      </c>
      <c r="GJ137" s="2">
        <f t="shared" si="156"/>
        <v>9.2138005966311762E-3</v>
      </c>
      <c r="GK137" s="2">
        <f t="shared" si="156"/>
        <v>7.5421856999513563E-3</v>
      </c>
      <c r="GM137" s="86">
        <f t="shared" si="157"/>
        <v>4.0441272151506492E-39</v>
      </c>
      <c r="GN137" s="86">
        <f t="shared" si="157"/>
        <v>6.0348139739899692E-82</v>
      </c>
      <c r="GO137" s="86">
        <f t="shared" si="157"/>
        <v>3.1774690234051148E-83</v>
      </c>
      <c r="GP137" s="86">
        <f t="shared" si="157"/>
        <v>1.0690663417686747E-98</v>
      </c>
      <c r="GQ137" s="86">
        <f t="shared" si="157"/>
        <v>5.5556615667208818E-119</v>
      </c>
      <c r="GR137" s="86">
        <f t="shared" si="157"/>
        <v>9.5822674301094724E-150</v>
      </c>
      <c r="GS137" s="86">
        <f t="shared" si="157"/>
        <v>1.685829444348003E-163</v>
      </c>
      <c r="GT137" s="86">
        <f t="shared" si="157"/>
        <v>2.9344931416843182E-154</v>
      </c>
      <c r="GU137" s="86">
        <f t="shared" si="157"/>
        <v>1.3458350536981555E-176</v>
      </c>
      <c r="GV137" s="86">
        <f t="shared" si="157"/>
        <v>2.0031254447081259E-116</v>
      </c>
      <c r="GW137" s="86">
        <f t="shared" si="157"/>
        <v>2.7202944574539246E-102</v>
      </c>
      <c r="GX137" s="86">
        <f t="shared" si="157"/>
        <v>1.2578657561302481E-91</v>
      </c>
      <c r="GY137" s="86">
        <f t="shared" si="157"/>
        <v>9.9040100868170414E-82</v>
      </c>
      <c r="GZ137" s="86">
        <f t="shared" si="157"/>
        <v>8.5412904284673839E-63</v>
      </c>
      <c r="HA137" s="86">
        <f t="shared" si="157"/>
        <v>6.6728836335239711E-99</v>
      </c>
      <c r="HC137" s="86">
        <f t="shared" si="153"/>
        <v>1.7486639210877212E-12</v>
      </c>
      <c r="HD137" s="86">
        <f t="shared" si="153"/>
        <v>8.8719226630121333E-31</v>
      </c>
      <c r="HE137" s="86">
        <f t="shared" si="153"/>
        <v>2.7058430434408529E-32</v>
      </c>
      <c r="HF137" s="86">
        <f t="shared" si="153"/>
        <v>2.3223722653455202E-36</v>
      </c>
      <c r="HG137" s="86">
        <f t="shared" si="153"/>
        <v>4.9814286097131206E-43</v>
      </c>
      <c r="HH137" s="86">
        <f t="shared" si="153"/>
        <v>1.3958204818696756E-54</v>
      </c>
      <c r="HI137" s="86">
        <f t="shared" si="153"/>
        <v>1.5863378622478285E-52</v>
      </c>
      <c r="HJ137" s="86">
        <f t="shared" si="153"/>
        <v>2.9446294972893069E-58</v>
      </c>
      <c r="HK137" s="86">
        <f t="shared" si="153"/>
        <v>3.8151836848343624E-37</v>
      </c>
      <c r="HL137" s="86">
        <f t="shared" si="161"/>
        <v>4.5331446277001364E-49</v>
      </c>
      <c r="HM137" s="86">
        <f t="shared" si="161"/>
        <v>1.0660380641789127E-41</v>
      </c>
      <c r="HN137" s="86">
        <f t="shared" si="161"/>
        <v>7.0342437606676128E-37</v>
      </c>
      <c r="HO137" s="86">
        <f t="shared" si="161"/>
        <v>6.2449428020774326E-31</v>
      </c>
      <c r="HP137" s="86">
        <f t="shared" si="161"/>
        <v>1.1654499961260655E-26</v>
      </c>
      <c r="HQ137" s="86">
        <f t="shared" si="161"/>
        <v>1.1529463886336896E-36</v>
      </c>
      <c r="HS137" s="86">
        <f t="shared" si="158"/>
        <v>8.5911989642508855E-4</v>
      </c>
      <c r="HT137" s="86">
        <f t="shared" si="158"/>
        <v>1.0197924692074556E-2</v>
      </c>
      <c r="HU137" s="86">
        <f t="shared" si="158"/>
        <v>1.3710695418764306E-2</v>
      </c>
      <c r="HV137" s="86">
        <f t="shared" si="158"/>
        <v>8.1755190033959597E-4</v>
      </c>
      <c r="HW137" s="86">
        <f t="shared" si="158"/>
        <v>1.0619162998637913E-3</v>
      </c>
      <c r="HX137" s="86">
        <f t="shared" si="158"/>
        <v>5.0527520767043696E-4</v>
      </c>
      <c r="HY137" s="86">
        <f t="shared" si="158"/>
        <v>2.2014538693268838E-3</v>
      </c>
      <c r="HZ137" s="86">
        <f t="shared" si="158"/>
        <v>4.9099597872061269E-3</v>
      </c>
      <c r="IA137" s="86">
        <f t="shared" si="158"/>
        <v>1.4858992660641519E-2</v>
      </c>
      <c r="IB137" s="86">
        <f t="shared" si="158"/>
        <v>2.8586640651205478E-3</v>
      </c>
      <c r="IC137" s="86">
        <f t="shared" si="158"/>
        <v>8.6414920352674899E-4</v>
      </c>
      <c r="ID137" s="86">
        <f t="shared" si="158"/>
        <v>3.1242674736516469E-4</v>
      </c>
      <c r="IE137" s="86">
        <f t="shared" si="158"/>
        <v>1.4097542855207116E-4</v>
      </c>
      <c r="IF137" s="86">
        <f t="shared" si="158"/>
        <v>3.9158987055699847E-4</v>
      </c>
      <c r="IG137" s="86">
        <f t="shared" si="158"/>
        <v>2.3994296095883657E-3</v>
      </c>
      <c r="II137" s="86">
        <f t="shared" si="159"/>
        <v>3.8210453457140395E-44</v>
      </c>
      <c r="IJ137" s="86">
        <f t="shared" si="159"/>
        <v>8.8929653825586182E-34</v>
      </c>
      <c r="IK137" s="86">
        <f t="shared" si="159"/>
        <v>2.3793212928496844E-35</v>
      </c>
      <c r="IL137" s="86">
        <f t="shared" si="159"/>
        <v>2.1353691667341524E-52</v>
      </c>
      <c r="IM137" s="86">
        <f t="shared" si="159"/>
        <v>2.2952468146384532E-50</v>
      </c>
      <c r="IN137" s="86">
        <f t="shared" si="159"/>
        <v>1.3416766426186251E-53</v>
      </c>
      <c r="IO137" s="86">
        <f t="shared" si="159"/>
        <v>2.9703512842745824E-49</v>
      </c>
      <c r="IP137" s="86">
        <f t="shared" si="159"/>
        <v>3.3415661964755639E-43</v>
      </c>
      <c r="IQ137" s="86">
        <f t="shared" si="159"/>
        <v>7.3164261664221821E-40</v>
      </c>
      <c r="IR137" s="86">
        <f t="shared" si="159"/>
        <v>1.1252579325205578E-46</v>
      </c>
      <c r="IS137" s="86">
        <f t="shared" si="159"/>
        <v>1.3952319041852114E-49</v>
      </c>
      <c r="IT137" s="86">
        <f t="shared" si="159"/>
        <v>8.975374944164395E-52</v>
      </c>
      <c r="IU137" s="86">
        <f t="shared" si="159"/>
        <v>1.0901653985107405E-53</v>
      </c>
      <c r="IV137" s="86">
        <f t="shared" si="159"/>
        <v>1.2349881886147086E-28</v>
      </c>
      <c r="IW137" s="86">
        <f t="shared" si="159"/>
        <v>2.9280848401259609E-19</v>
      </c>
      <c r="IY137" s="86">
        <f t="shared" si="160"/>
        <v>8.5911989817375248E-4</v>
      </c>
      <c r="IZ137" s="86">
        <f t="shared" si="160"/>
        <v>1.0197924692074556E-2</v>
      </c>
      <c r="JA137" s="86">
        <f t="shared" si="160"/>
        <v>1.3710695418764306E-2</v>
      </c>
      <c r="JB137" s="86">
        <f t="shared" si="160"/>
        <v>8.1755190033959597E-4</v>
      </c>
      <c r="JC137" s="86">
        <f t="shared" si="160"/>
        <v>1.0619162998637913E-3</v>
      </c>
      <c r="JD137" s="86">
        <f t="shared" si="160"/>
        <v>5.0527520767043696E-4</v>
      </c>
      <c r="JE137" s="86">
        <f t="shared" si="160"/>
        <v>2.2014538693268838E-3</v>
      </c>
      <c r="JF137" s="86">
        <f t="shared" si="160"/>
        <v>4.9099597872061269E-3</v>
      </c>
      <c r="JG137" s="86">
        <f t="shared" si="160"/>
        <v>1.4858992660641519E-2</v>
      </c>
      <c r="JH137" s="86">
        <f t="shared" si="160"/>
        <v>2.8586640651205478E-3</v>
      </c>
      <c r="JI137" s="86">
        <f t="shared" si="160"/>
        <v>8.6414920352674899E-4</v>
      </c>
      <c r="JJ137" s="86">
        <f t="shared" si="160"/>
        <v>3.1242674736516469E-4</v>
      </c>
      <c r="JK137" s="86">
        <f t="shared" si="160"/>
        <v>1.4097542855207116E-4</v>
      </c>
      <c r="JL137" s="86">
        <f t="shared" si="160"/>
        <v>3.9158987055699847E-4</v>
      </c>
      <c r="JM137" s="86">
        <f t="shared" si="160"/>
        <v>2.3994296095883661E-3</v>
      </c>
    </row>
    <row r="138" spans="2:273" x14ac:dyDescent="0.25">
      <c r="B138" s="2">
        <v>111</v>
      </c>
      <c r="C138" s="37">
        <v>57.131</v>
      </c>
      <c r="D138" s="37">
        <v>57.573999999999998</v>
      </c>
      <c r="E138" s="37">
        <v>55.131</v>
      </c>
      <c r="F138" s="37">
        <v>55.689</v>
      </c>
      <c r="G138" s="37">
        <v>54.704999999999998</v>
      </c>
      <c r="H138" s="37">
        <v>56.482999999999997</v>
      </c>
      <c r="I138" s="37">
        <v>58.6</v>
      </c>
      <c r="J138" s="37">
        <v>55.25</v>
      </c>
      <c r="K138" s="37">
        <v>57.279000000000003</v>
      </c>
      <c r="L138" s="37">
        <v>55.851999999999997</v>
      </c>
      <c r="M138" s="37">
        <v>59.360999999999997</v>
      </c>
      <c r="N138" s="37">
        <v>59.77</v>
      </c>
      <c r="O138" s="37">
        <v>59.738</v>
      </c>
      <c r="P138" s="37">
        <v>58.475000000000001</v>
      </c>
      <c r="Q138" s="37">
        <v>61.360999999999997</v>
      </c>
      <c r="S138" s="4">
        <f t="shared" si="162"/>
        <v>57.61467362831403</v>
      </c>
      <c r="T138" s="4">
        <f t="shared" si="162"/>
        <v>56.560596451803349</v>
      </c>
      <c r="U138" s="4">
        <f t="shared" si="162"/>
        <v>55.973197892688162</v>
      </c>
      <c r="V138" s="4">
        <f t="shared" si="162"/>
        <v>55.310867479260843</v>
      </c>
      <c r="W138" s="4">
        <f t="shared" si="162"/>
        <v>54.977049552300976</v>
      </c>
      <c r="X138" s="4">
        <f t="shared" si="162"/>
        <v>57.321346776347148</v>
      </c>
      <c r="Y138" s="4">
        <f t="shared" si="162"/>
        <v>58.56910463721033</v>
      </c>
      <c r="Z138" s="4">
        <f t="shared" si="162"/>
        <v>57.118138959802614</v>
      </c>
      <c r="AA138" s="4">
        <f t="shared" si="162"/>
        <v>57.397386472607423</v>
      </c>
      <c r="AB138" s="4">
        <f t="shared" si="162"/>
        <v>55.932468318344441</v>
      </c>
      <c r="AC138" s="4">
        <f t="shared" si="162"/>
        <v>57.923818283497589</v>
      </c>
      <c r="AD138" s="4">
        <f t="shared" si="162"/>
        <v>59.293673747073228</v>
      </c>
      <c r="AE138" s="4">
        <f t="shared" si="162"/>
        <v>58.408395744211056</v>
      </c>
      <c r="AF138" s="4">
        <f t="shared" si="162"/>
        <v>58.052544849537831</v>
      </c>
      <c r="AG138" s="4">
        <f t="shared" si="162"/>
        <v>60.651858506324409</v>
      </c>
      <c r="AI138" s="4">
        <f t="shared" si="163"/>
        <v>-0.48367362831402971</v>
      </c>
      <c r="AJ138" s="4">
        <f t="shared" si="163"/>
        <v>1.0134035481966492</v>
      </c>
      <c r="AK138" s="4">
        <f t="shared" si="163"/>
        <v>-0.84219789268816214</v>
      </c>
      <c r="AL138" s="4">
        <f t="shared" si="163"/>
        <v>0.37813252073915748</v>
      </c>
      <c r="AM138" s="4">
        <f t="shared" si="163"/>
        <v>-0.27204955230097738</v>
      </c>
      <c r="AN138" s="4">
        <f t="shared" si="163"/>
        <v>-0.83834677634715149</v>
      </c>
      <c r="AO138" s="4">
        <f t="shared" si="163"/>
        <v>3.089536278967131E-2</v>
      </c>
      <c r="AP138" s="4">
        <f t="shared" si="163"/>
        <v>-1.8681389598026144</v>
      </c>
      <c r="AQ138" s="4">
        <f t="shared" si="163"/>
        <v>-0.11838647260741908</v>
      </c>
      <c r="AR138" s="4">
        <f t="shared" si="163"/>
        <v>-8.0468318344443901E-2</v>
      </c>
      <c r="AS138" s="4">
        <f t="shared" si="163"/>
        <v>1.4371817165024083</v>
      </c>
      <c r="AT138" s="4">
        <f t="shared" si="163"/>
        <v>0.47632625292677488</v>
      </c>
      <c r="AU138" s="4">
        <f t="shared" si="163"/>
        <v>1.3296042557889436</v>
      </c>
      <c r="AV138" s="4">
        <f t="shared" si="163"/>
        <v>0.42245515046217008</v>
      </c>
      <c r="AW138" s="4">
        <f t="shared" si="163"/>
        <v>0.70914149367558821</v>
      </c>
      <c r="AY138" s="2">
        <f t="shared" si="154"/>
        <v>57.614673628313994</v>
      </c>
      <c r="AZ138" s="2">
        <f t="shared" si="154"/>
        <v>56.189973757955855</v>
      </c>
      <c r="BA138" s="2">
        <f t="shared" si="154"/>
        <v>55.139133839037989</v>
      </c>
      <c r="BB138" s="2">
        <f t="shared" si="154"/>
        <v>55.194054339058596</v>
      </c>
      <c r="BC138" s="2">
        <f t="shared" si="154"/>
        <v>54.808029784263162</v>
      </c>
      <c r="BD138" s="2">
        <f t="shared" si="154"/>
        <v>57.211544104062448</v>
      </c>
      <c r="BE138" s="2">
        <f t="shared" si="154"/>
        <v>58.090019422911077</v>
      </c>
      <c r="BF138" s="2">
        <f t="shared" si="154"/>
        <v>56.119833954634018</v>
      </c>
      <c r="BG138" s="2">
        <f t="shared" si="154"/>
        <v>54.762203823219934</v>
      </c>
      <c r="BH138" s="2">
        <f t="shared" si="154"/>
        <v>55.141263978564503</v>
      </c>
      <c r="BI138" s="2">
        <f t="shared" si="154"/>
        <v>57.633782103657047</v>
      </c>
      <c r="BJ138" s="2">
        <f t="shared" si="154"/>
        <v>59.161614864030454</v>
      </c>
      <c r="BK138" s="2">
        <f t="shared" si="154"/>
        <v>58.339924893953985</v>
      </c>
      <c r="BL138" s="2">
        <f t="shared" si="154"/>
        <v>57.762509511472267</v>
      </c>
      <c r="BM138" s="2">
        <f t="shared" si="154"/>
        <v>58.508005319179865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57.131</v>
      </c>
      <c r="CF138" s="2" t="str">
        <f t="shared" si="155"/>
        <v/>
      </c>
      <c r="CG138" s="2" t="str">
        <f t="shared" si="155"/>
        <v/>
      </c>
      <c r="CH138" s="2">
        <f t="shared" si="155"/>
        <v>55.689</v>
      </c>
      <c r="CI138" s="2">
        <f t="shared" si="155"/>
        <v>54.704999999999998</v>
      </c>
      <c r="CJ138" s="2">
        <f t="shared" si="155"/>
        <v>56.482999999999997</v>
      </c>
      <c r="CK138" s="2">
        <f t="shared" si="155"/>
        <v>58.6</v>
      </c>
      <c r="CL138" s="2" t="str">
        <f t="shared" si="155"/>
        <v/>
      </c>
      <c r="CM138" s="2" t="str">
        <f t="shared" si="155"/>
        <v/>
      </c>
      <c r="CN138" s="2">
        <f t="shared" si="155"/>
        <v>55.851999999999997</v>
      </c>
      <c r="CO138" s="2">
        <f t="shared" si="155"/>
        <v>59.360999999999997</v>
      </c>
      <c r="CP138" s="2">
        <f t="shared" si="155"/>
        <v>59.77</v>
      </c>
      <c r="CQ138" s="2">
        <f t="shared" si="155"/>
        <v>59.738</v>
      </c>
      <c r="CR138" s="2">
        <f t="shared" si="155"/>
        <v>58.475000000000001</v>
      </c>
      <c r="CS138" s="2">
        <f t="shared" si="155"/>
        <v>61.360999999999997</v>
      </c>
      <c r="CU138" s="2">
        <f t="shared" si="110"/>
        <v>57.131</v>
      </c>
      <c r="CV138" s="2" t="str">
        <f t="shared" si="111"/>
        <v/>
      </c>
      <c r="CW138" s="2" t="str">
        <f t="shared" si="112"/>
        <v/>
      </c>
      <c r="CX138" s="2">
        <f t="shared" si="113"/>
        <v>55.689</v>
      </c>
      <c r="CY138" s="2">
        <f t="shared" si="114"/>
        <v>54.704999999999998</v>
      </c>
      <c r="CZ138" s="2">
        <f t="shared" si="115"/>
        <v>56.482999999999997</v>
      </c>
      <c r="DA138" s="2">
        <f t="shared" si="116"/>
        <v>58.6</v>
      </c>
      <c r="DB138" s="2" t="str">
        <f t="shared" si="117"/>
        <v/>
      </c>
      <c r="DC138" s="2" t="str">
        <f t="shared" si="118"/>
        <v/>
      </c>
      <c r="DD138" s="2">
        <f t="shared" si="119"/>
        <v>55.851999999999997</v>
      </c>
      <c r="DE138" s="2">
        <f t="shared" si="120"/>
        <v>59.360999999999997</v>
      </c>
      <c r="DF138" s="2">
        <f t="shared" si="121"/>
        <v>59.77</v>
      </c>
      <c r="DG138" s="2">
        <f t="shared" si="122"/>
        <v>59.738</v>
      </c>
      <c r="DH138" s="2">
        <f t="shared" si="123"/>
        <v>58.475000000000001</v>
      </c>
      <c r="DI138" s="2">
        <f t="shared" si="124"/>
        <v>61.360999999999997</v>
      </c>
      <c r="DK138" s="2">
        <f t="shared" si="164"/>
        <v>94.409088193456597</v>
      </c>
      <c r="DL138" s="2">
        <f t="shared" si="164"/>
        <v>98.575886639676099</v>
      </c>
      <c r="DM138" s="2">
        <f t="shared" si="164"/>
        <v>89.119554655870431</v>
      </c>
      <c r="DN138" s="2">
        <f t="shared" si="164"/>
        <v>90.465987804878068</v>
      </c>
      <c r="DO138" s="2">
        <f t="shared" si="164"/>
        <v>91.416663414634115</v>
      </c>
      <c r="DP138" s="2">
        <f t="shared" si="164"/>
        <v>86.877508536585367</v>
      </c>
      <c r="DQ138" s="2">
        <f t="shared" si="164"/>
        <v>87.462648686679174</v>
      </c>
      <c r="DR138" s="2">
        <f t="shared" si="164"/>
        <v>98.579296716697939</v>
      </c>
      <c r="DS138" s="2">
        <f t="shared" si="164"/>
        <v>89.665477298311444</v>
      </c>
      <c r="DT138" s="2">
        <f t="shared" si="164"/>
        <v>90.028224577861153</v>
      </c>
      <c r="DU138" s="2">
        <f t="shared" si="164"/>
        <v>88.667532388663972</v>
      </c>
      <c r="DV138" s="2">
        <f t="shared" si="164"/>
        <v>90.912804878048775</v>
      </c>
      <c r="DW138" s="2">
        <f t="shared" si="164"/>
        <v>96.443179831144462</v>
      </c>
      <c r="DX138" s="2">
        <f t="shared" si="164"/>
        <v>99.026925775978427</v>
      </c>
      <c r="DY138" s="2">
        <f t="shared" si="164"/>
        <v>89.020599890029331</v>
      </c>
      <c r="EA138" s="2">
        <f t="shared" si="152"/>
        <v>57.575787010797569</v>
      </c>
      <c r="EB138" s="2">
        <f t="shared" si="152"/>
        <v>56.138067241120908</v>
      </c>
      <c r="EC138" s="2">
        <f t="shared" si="152"/>
        <v>55.097113067370039</v>
      </c>
      <c r="ED138" s="2">
        <f t="shared" si="152"/>
        <v>55.139637993457626</v>
      </c>
      <c r="EE138" s="2">
        <f t="shared" si="151"/>
        <v>54.752309220562452</v>
      </c>
      <c r="EF138" s="2">
        <f t="shared" si="151"/>
        <v>57.165531638353038</v>
      </c>
      <c r="EG138" s="2">
        <f t="shared" si="151"/>
        <v>58.043980756622148</v>
      </c>
      <c r="EH138" s="2">
        <f t="shared" si="151"/>
        <v>56.05756790130274</v>
      </c>
      <c r="EI138" s="2">
        <f t="shared" si="151"/>
        <v>54.713109025490944</v>
      </c>
      <c r="EJ138" s="2">
        <f t="shared" si="151"/>
        <v>55.087457042547101</v>
      </c>
      <c r="EK138" s="2">
        <f t="shared" si="151"/>
        <v>57.583230198005367</v>
      </c>
      <c r="EL138" s="2">
        <f t="shared" si="151"/>
        <v>59.112313903111463</v>
      </c>
      <c r="EM138" s="2">
        <f t="shared" si="135"/>
        <v>58.281994691998023</v>
      </c>
      <c r="EN138" s="2">
        <f t="shared" si="135"/>
        <v>57.694764043392198</v>
      </c>
      <c r="EO138" s="2">
        <f t="shared" si="135"/>
        <v>58.446524373525804</v>
      </c>
      <c r="EQ138" s="2">
        <f t="shared" si="165"/>
        <v>57.449694577653823</v>
      </c>
      <c r="ER138" s="2">
        <f t="shared" si="165"/>
        <v>56.175169330786233</v>
      </c>
      <c r="ES138" s="2">
        <f t="shared" si="165"/>
        <v>55.082907714073428</v>
      </c>
      <c r="ET138" s="2">
        <f t="shared" si="165"/>
        <v>55.150842798246359</v>
      </c>
      <c r="EU138" s="2">
        <f t="shared" si="165"/>
        <v>54.734220761068002</v>
      </c>
      <c r="EV138" s="2">
        <f t="shared" si="165"/>
        <v>57.114844055489989</v>
      </c>
      <c r="EW138" s="2">
        <f t="shared" si="165"/>
        <v>58.24352095730157</v>
      </c>
      <c r="EX138" s="2">
        <f t="shared" si="165"/>
        <v>56.104409016805178</v>
      </c>
      <c r="EY138" s="2">
        <f t="shared" si="165"/>
        <v>54.72015401895068</v>
      </c>
      <c r="EZ138" s="2">
        <f t="shared" si="165"/>
        <v>55.123839600610005</v>
      </c>
      <c r="FA138" s="2">
        <f t="shared" si="165"/>
        <v>57.587806386633787</v>
      </c>
      <c r="FB138" s="2">
        <f t="shared" si="165"/>
        <v>59.104523575652877</v>
      </c>
      <c r="FC138" s="2">
        <f t="shared" si="165"/>
        <v>58.269020165272835</v>
      </c>
      <c r="FD138" s="2">
        <f t="shared" si="165"/>
        <v>57.642076165051698</v>
      </c>
      <c r="FE138" s="2">
        <f t="shared" si="165"/>
        <v>58.54657390279624</v>
      </c>
      <c r="FG138" s="2">
        <f t="shared" si="166"/>
        <v>0.99889966030128496</v>
      </c>
      <c r="FH138" s="2">
        <f t="shared" si="166"/>
        <v>0.99879382506987446</v>
      </c>
      <c r="FI138" s="2">
        <f t="shared" si="166"/>
        <v>0.99875649920385656</v>
      </c>
      <c r="FJ138" s="2">
        <f t="shared" si="166"/>
        <v>0.9984652908970858</v>
      </c>
      <c r="FK138" s="2">
        <f t="shared" si="166"/>
        <v>0.99847214915538018</v>
      </c>
      <c r="FL138" s="2">
        <f t="shared" si="166"/>
        <v>0.99842465867042329</v>
      </c>
      <c r="FM138" s="2">
        <f t="shared" si="166"/>
        <v>0.99856323864249874</v>
      </c>
      <c r="FN138" s="2">
        <f t="shared" si="166"/>
        <v>0.99856050619153958</v>
      </c>
      <c r="FO138" s="2">
        <f t="shared" si="166"/>
        <v>0.99860059720194705</v>
      </c>
      <c r="FP138" s="2">
        <f t="shared" si="166"/>
        <v>0.99848134892310292</v>
      </c>
      <c r="FQ138" s="2">
        <f t="shared" si="166"/>
        <v>0.998376209956373</v>
      </c>
      <c r="FR138" s="2">
        <f t="shared" si="166"/>
        <v>0.99844613646648717</v>
      </c>
      <c r="FS138" s="2">
        <f t="shared" si="166"/>
        <v>0.99847752209458318</v>
      </c>
      <c r="FT138" s="2">
        <f t="shared" si="166"/>
        <v>0.99834808333380476</v>
      </c>
      <c r="FU138" s="2">
        <f t="shared" si="166"/>
        <v>0.99801615740022476</v>
      </c>
      <c r="FW138" s="2">
        <f t="shared" si="156"/>
        <v>1.302636461706673E-2</v>
      </c>
      <c r="FX138" s="2">
        <f t="shared" si="156"/>
        <v>1.9381199110416872E-2</v>
      </c>
      <c r="FY138" s="2">
        <f t="shared" si="156"/>
        <v>2.0144626332902097E-2</v>
      </c>
      <c r="FZ138" s="2">
        <f t="shared" si="156"/>
        <v>1.7909725018605528E-2</v>
      </c>
      <c r="GA138" s="2">
        <f t="shared" si="156"/>
        <v>1.6424882518639678E-2</v>
      </c>
      <c r="GB138" s="2">
        <f t="shared" si="156"/>
        <v>1.5665364907034497E-2</v>
      </c>
      <c r="GC138" s="2">
        <f t="shared" si="156"/>
        <v>1.8898753258872449E-2</v>
      </c>
      <c r="GD138" s="2">
        <f t="shared" si="156"/>
        <v>2.2550444521877204E-2</v>
      </c>
      <c r="GE138" s="2">
        <f t="shared" si="156"/>
        <v>2.5884448363120961E-2</v>
      </c>
      <c r="GF138" s="2">
        <f t="shared" si="156"/>
        <v>2.045215652490829E-2</v>
      </c>
      <c r="GG138" s="2">
        <f t="shared" si="156"/>
        <v>1.6941006519018555E-2</v>
      </c>
      <c r="GH138" s="2">
        <f t="shared" si="156"/>
        <v>1.446182530434504E-2</v>
      </c>
      <c r="GI138" s="2">
        <f t="shared" si="156"/>
        <v>1.3053213153292061E-2</v>
      </c>
      <c r="GJ138" s="2">
        <f t="shared" si="156"/>
        <v>1.0093758804110817E-2</v>
      </c>
      <c r="GK138" s="2">
        <f t="shared" si="156"/>
        <v>8.2638289426516728E-3</v>
      </c>
      <c r="GM138" s="86">
        <f t="shared" si="157"/>
        <v>1.3060878551095809E-40</v>
      </c>
      <c r="GN138" s="86">
        <f t="shared" si="157"/>
        <v>3.2634197796922919E-85</v>
      </c>
      <c r="GO138" s="86">
        <f t="shared" si="157"/>
        <v>1.761080480054177E-86</v>
      </c>
      <c r="GP138" s="86">
        <f t="shared" si="157"/>
        <v>1.3428619179855436E-102</v>
      </c>
      <c r="GQ138" s="86">
        <f t="shared" si="157"/>
        <v>1.2032001008073856E-123</v>
      </c>
      <c r="GR138" s="86">
        <f t="shared" si="157"/>
        <v>1.1239393245779074E-155</v>
      </c>
      <c r="GS138" s="86">
        <f t="shared" si="157"/>
        <v>5.974188948741681E-170</v>
      </c>
      <c r="GT138" s="86">
        <f t="shared" si="157"/>
        <v>2.6515242003477851E-160</v>
      </c>
      <c r="GU138" s="86">
        <f t="shared" si="157"/>
        <v>1.8134552818991362E-183</v>
      </c>
      <c r="GV138" s="86">
        <f t="shared" si="157"/>
        <v>5.8078516898984625E-121</v>
      </c>
      <c r="GW138" s="86">
        <f t="shared" si="157"/>
        <v>2.6975319055946123E-106</v>
      </c>
      <c r="GX138" s="86">
        <f t="shared" si="157"/>
        <v>3.2437368974552244E-95</v>
      </c>
      <c r="GY138" s="86">
        <f t="shared" si="157"/>
        <v>6.1531372656934209E-85</v>
      </c>
      <c r="GZ138" s="86">
        <f t="shared" si="157"/>
        <v>3.1476305305891787E-65</v>
      </c>
      <c r="HA138" s="86">
        <f t="shared" si="157"/>
        <v>1.0344127479946405E-102</v>
      </c>
      <c r="HC138" s="86">
        <f t="shared" si="153"/>
        <v>2.27430466592941E-13</v>
      </c>
      <c r="HD138" s="86">
        <f t="shared" si="153"/>
        <v>3.8489788947538891E-33</v>
      </c>
      <c r="HE138" s="86">
        <f t="shared" si="153"/>
        <v>1.1181131305476417E-34</v>
      </c>
      <c r="HF138" s="86">
        <f t="shared" si="153"/>
        <v>5.1468381967519319E-39</v>
      </c>
      <c r="HG138" s="86">
        <f t="shared" si="153"/>
        <v>3.2316745030985107E-46</v>
      </c>
      <c r="HH138" s="86">
        <f t="shared" si="153"/>
        <v>9.8453362581043974E-59</v>
      </c>
      <c r="HI138" s="86">
        <f t="shared" si="153"/>
        <v>1.9790439843126323E-56</v>
      </c>
      <c r="HJ138" s="86">
        <f t="shared" si="153"/>
        <v>1.7934502802427626E-62</v>
      </c>
      <c r="HK138" s="86">
        <f t="shared" si="153"/>
        <v>1.20104419674223E-39</v>
      </c>
      <c r="HL138" s="86">
        <f t="shared" si="161"/>
        <v>1.3822447256054416E-52</v>
      </c>
      <c r="HM138" s="86">
        <f t="shared" si="161"/>
        <v>8.624506553973861E-45</v>
      </c>
      <c r="HN138" s="86">
        <f t="shared" si="161"/>
        <v>1.0596457827674247E-39</v>
      </c>
      <c r="HO138" s="86">
        <f t="shared" si="161"/>
        <v>2.396841305273171E-33</v>
      </c>
      <c r="HP138" s="86">
        <f t="shared" si="161"/>
        <v>9.7100069880311605E-29</v>
      </c>
      <c r="HQ138" s="86">
        <f t="shared" si="161"/>
        <v>1.9172547114428385E-39</v>
      </c>
      <c r="HS138" s="86">
        <f t="shared" si="158"/>
        <v>1.7913403986675321E-3</v>
      </c>
      <c r="HT138" s="86">
        <f t="shared" si="158"/>
        <v>1.7885486307595341E-2</v>
      </c>
      <c r="HU138" s="86">
        <f t="shared" si="158"/>
        <v>2.4020204745888257E-2</v>
      </c>
      <c r="HV138" s="86">
        <f t="shared" si="158"/>
        <v>1.9424948892764987E-3</v>
      </c>
      <c r="HW138" s="86">
        <f t="shared" si="158"/>
        <v>2.3987637069539909E-3</v>
      </c>
      <c r="HX138" s="86">
        <f t="shared" si="158"/>
        <v>1.2156160831316327E-3</v>
      </c>
      <c r="HY138" s="86">
        <f t="shared" si="158"/>
        <v>4.8280202898439463E-3</v>
      </c>
      <c r="HZ138" s="86">
        <f t="shared" si="158"/>
        <v>1.002476252804288E-2</v>
      </c>
      <c r="IA138" s="86">
        <f t="shared" si="158"/>
        <v>2.7872062990757725E-2</v>
      </c>
      <c r="IB138" s="86">
        <f t="shared" si="158"/>
        <v>6.1233644385482741E-3</v>
      </c>
      <c r="IC138" s="86">
        <f t="shared" si="158"/>
        <v>1.9763412006990177E-3</v>
      </c>
      <c r="ID138" s="86">
        <f t="shared" si="158"/>
        <v>7.4944812034314907E-4</v>
      </c>
      <c r="IE138" s="86">
        <f t="shared" si="158"/>
        <v>3.5202037533598428E-4</v>
      </c>
      <c r="IF138" s="86">
        <f t="shared" si="158"/>
        <v>8.2084564962740716E-4</v>
      </c>
      <c r="IG138" s="86">
        <f t="shared" si="158"/>
        <v>3.9460939257257464E-3</v>
      </c>
      <c r="II138" s="86">
        <f t="shared" si="159"/>
        <v>2.1410126609756848E-42</v>
      </c>
      <c r="IJ138" s="86">
        <f t="shared" si="159"/>
        <v>2.5345470084025819E-32</v>
      </c>
      <c r="IK138" s="86">
        <f t="shared" si="159"/>
        <v>8.2622780229207746E-34</v>
      </c>
      <c r="IL138" s="86">
        <f t="shared" si="159"/>
        <v>3.7984523249273705E-50</v>
      </c>
      <c r="IM138" s="86">
        <f t="shared" si="159"/>
        <v>2.9927910656855406E-48</v>
      </c>
      <c r="IN138" s="86">
        <f t="shared" si="159"/>
        <v>2.2787578508569826E-51</v>
      </c>
      <c r="IO138" s="86">
        <f t="shared" si="159"/>
        <v>4.0932226700170643E-47</v>
      </c>
      <c r="IP138" s="86">
        <f t="shared" si="159"/>
        <v>3.0066852040586074E-41</v>
      </c>
      <c r="IQ138" s="86">
        <f t="shared" si="159"/>
        <v>5.3611455766973791E-38</v>
      </c>
      <c r="IR138" s="86">
        <f t="shared" si="159"/>
        <v>1.3048263381029532E-44</v>
      </c>
      <c r="IS138" s="86">
        <f t="shared" si="159"/>
        <v>1.7438643941267074E-47</v>
      </c>
      <c r="IT138" s="86">
        <f t="shared" si="159"/>
        <v>1.1609188360786633E-49</v>
      </c>
      <c r="IU138" s="86">
        <f t="shared" si="159"/>
        <v>1.5093891789570215E-51</v>
      </c>
      <c r="IV138" s="86">
        <f t="shared" si="159"/>
        <v>1.391954798502564E-27</v>
      </c>
      <c r="IW138" s="86">
        <f t="shared" si="159"/>
        <v>1.343380067848911E-18</v>
      </c>
      <c r="IY138" s="86">
        <f t="shared" si="160"/>
        <v>1.7913403988949626E-3</v>
      </c>
      <c r="IZ138" s="86">
        <f t="shared" si="160"/>
        <v>1.7885486307595341E-2</v>
      </c>
      <c r="JA138" s="86">
        <f t="shared" si="160"/>
        <v>2.4020204745888257E-2</v>
      </c>
      <c r="JB138" s="86">
        <f t="shared" si="160"/>
        <v>1.9424948892764987E-3</v>
      </c>
      <c r="JC138" s="86">
        <f t="shared" si="160"/>
        <v>2.3987637069539909E-3</v>
      </c>
      <c r="JD138" s="86">
        <f t="shared" si="160"/>
        <v>1.2156160831316327E-3</v>
      </c>
      <c r="JE138" s="86">
        <f t="shared" si="160"/>
        <v>4.8280202898439463E-3</v>
      </c>
      <c r="JF138" s="86">
        <f t="shared" si="160"/>
        <v>1.002476252804288E-2</v>
      </c>
      <c r="JG138" s="86">
        <f t="shared" si="160"/>
        <v>2.7872062990757725E-2</v>
      </c>
      <c r="JH138" s="86">
        <f t="shared" si="160"/>
        <v>6.1233644385482741E-3</v>
      </c>
      <c r="JI138" s="86">
        <f t="shared" si="160"/>
        <v>1.9763412006990177E-3</v>
      </c>
      <c r="JJ138" s="86">
        <f t="shared" si="160"/>
        <v>7.4944812034314907E-4</v>
      </c>
      <c r="JK138" s="86">
        <f t="shared" si="160"/>
        <v>3.5202037533598428E-4</v>
      </c>
      <c r="JL138" s="86">
        <f t="shared" si="160"/>
        <v>8.2084564962740716E-4</v>
      </c>
      <c r="JM138" s="86">
        <f t="shared" si="160"/>
        <v>3.9460939257257481E-3</v>
      </c>
    </row>
    <row r="139" spans="2:273" x14ac:dyDescent="0.25">
      <c r="B139" s="2">
        <v>112</v>
      </c>
      <c r="C139" s="37">
        <v>56.720999999999997</v>
      </c>
      <c r="D139" s="37">
        <v>55.148000000000003</v>
      </c>
      <c r="E139" s="37">
        <v>56.884999999999998</v>
      </c>
      <c r="F139" s="37">
        <v>54.41</v>
      </c>
      <c r="G139" s="37">
        <v>54.082000000000001</v>
      </c>
      <c r="H139" s="37">
        <v>57.616999999999997</v>
      </c>
      <c r="I139" s="37">
        <v>59.116999999999997</v>
      </c>
      <c r="J139" s="37">
        <v>58.65</v>
      </c>
      <c r="K139" s="37">
        <v>58.639000000000003</v>
      </c>
      <c r="L139" s="37">
        <v>57.360999999999997</v>
      </c>
      <c r="M139" s="37">
        <v>56.606999999999999</v>
      </c>
      <c r="N139" s="37">
        <v>60.082000000000001</v>
      </c>
      <c r="O139" s="37">
        <v>58.015999999999998</v>
      </c>
      <c r="P139" s="37">
        <v>58.557000000000002</v>
      </c>
      <c r="Q139" s="37">
        <v>61.393000000000001</v>
      </c>
      <c r="S139" s="4">
        <f t="shared" si="162"/>
        <v>57.44501360234996</v>
      </c>
      <c r="T139" s="4">
        <f t="shared" si="162"/>
        <v>56.62213892335263</v>
      </c>
      <c r="U139" s="4">
        <f t="shared" si="162"/>
        <v>56.326167732042968</v>
      </c>
      <c r="V139" s="4">
        <f t="shared" si="162"/>
        <v>55.31040822073043</v>
      </c>
      <c r="W139" s="4">
        <f t="shared" si="162"/>
        <v>55.06423212991524</v>
      </c>
      <c r="X139" s="4">
        <f t="shared" si="162"/>
        <v>57.333048304924915</v>
      </c>
      <c r="Y139" s="4">
        <f t="shared" si="162"/>
        <v>58.838366268195884</v>
      </c>
      <c r="Z139" s="4">
        <f t="shared" si="162"/>
        <v>57.794688190479135</v>
      </c>
      <c r="AA139" s="4">
        <f t="shared" si="162"/>
        <v>58.968656835865204</v>
      </c>
      <c r="AB139" s="4">
        <f t="shared" si="162"/>
        <v>56.519872089670812</v>
      </c>
      <c r="AC139" s="4">
        <f t="shared" si="162"/>
        <v>58.093951066502626</v>
      </c>
      <c r="AD139" s="4">
        <f t="shared" si="162"/>
        <v>59.3155019461433</v>
      </c>
      <c r="AE139" s="4">
        <f t="shared" si="162"/>
        <v>58.336590475704931</v>
      </c>
      <c r="AF139" s="4">
        <f t="shared" si="162"/>
        <v>58.173965121780597</v>
      </c>
      <c r="AG139" s="4">
        <f t="shared" si="162"/>
        <v>61.681372048697881</v>
      </c>
      <c r="AI139" s="4">
        <f t="shared" si="163"/>
        <v>-0.72401360234996304</v>
      </c>
      <c r="AJ139" s="4">
        <f t="shared" si="163"/>
        <v>-1.4741389233526263</v>
      </c>
      <c r="AK139" s="4">
        <f t="shared" si="163"/>
        <v>0.55883226795702967</v>
      </c>
      <c r="AL139" s="4">
        <f t="shared" si="163"/>
        <v>-0.90040822073043358</v>
      </c>
      <c r="AM139" s="4">
        <f t="shared" si="163"/>
        <v>-0.98223212991523923</v>
      </c>
      <c r="AN139" s="4">
        <f t="shared" si="163"/>
        <v>0.283951695075082</v>
      </c>
      <c r="AO139" s="4">
        <f t="shared" si="163"/>
        <v>0.27863373180411344</v>
      </c>
      <c r="AP139" s="4">
        <f t="shared" si="163"/>
        <v>0.85531180952086316</v>
      </c>
      <c r="AQ139" s="4">
        <f t="shared" si="163"/>
        <v>-0.329656835865201</v>
      </c>
      <c r="AR139" s="4">
        <f t="shared" si="163"/>
        <v>0.84112791032918466</v>
      </c>
      <c r="AS139" s="4">
        <f t="shared" si="163"/>
        <v>-1.4869510665026269</v>
      </c>
      <c r="AT139" s="4">
        <f t="shared" si="163"/>
        <v>0.76649805385670078</v>
      </c>
      <c r="AU139" s="4">
        <f t="shared" si="163"/>
        <v>-0.32059047570493249</v>
      </c>
      <c r="AV139" s="4">
        <f t="shared" si="163"/>
        <v>0.38303487821940507</v>
      </c>
      <c r="AW139" s="4">
        <f t="shared" si="163"/>
        <v>-0.28837204869788025</v>
      </c>
      <c r="AY139" s="2">
        <f t="shared" si="154"/>
        <v>57.44501360234996</v>
      </c>
      <c r="AZ139" s="2">
        <f t="shared" si="154"/>
        <v>56.037546015592859</v>
      </c>
      <c r="BA139" s="2">
        <f t="shared" si="154"/>
        <v>55.021564499687202</v>
      </c>
      <c r="BB139" s="2">
        <f t="shared" si="154"/>
        <v>55.066192984663715</v>
      </c>
      <c r="BC139" s="2">
        <f t="shared" si="154"/>
        <v>54.726063756012259</v>
      </c>
      <c r="BD139" s="2">
        <f t="shared" si="154"/>
        <v>57.099223144107462</v>
      </c>
      <c r="BE139" s="2">
        <f t="shared" si="154"/>
        <v>57.915003588356967</v>
      </c>
      <c r="BF139" s="2">
        <f t="shared" si="154"/>
        <v>56.00411378197402</v>
      </c>
      <c r="BG139" s="2">
        <f t="shared" si="154"/>
        <v>54.658804235346665</v>
      </c>
      <c r="BH139" s="2">
        <f t="shared" si="154"/>
        <v>55.03037671228347</v>
      </c>
      <c r="BI139" s="2">
        <f t="shared" si="154"/>
        <v>57.505841438125927</v>
      </c>
      <c r="BJ139" s="2">
        <f t="shared" si="154"/>
        <v>59.032772093993636</v>
      </c>
      <c r="BK139" s="2">
        <f t="shared" si="154"/>
        <v>58.183471706530568</v>
      </c>
      <c r="BL139" s="2">
        <f t="shared" si="154"/>
        <v>57.618837681602649</v>
      </c>
      <c r="BM139" s="2">
        <f t="shared" si="154"/>
        <v>58.38525314885598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56.720999999999997</v>
      </c>
      <c r="CF139" s="2" t="str">
        <f t="shared" si="155"/>
        <v/>
      </c>
      <c r="CG139" s="2" t="str">
        <f t="shared" si="155"/>
        <v/>
      </c>
      <c r="CH139" s="2">
        <f t="shared" si="155"/>
        <v>54.41</v>
      </c>
      <c r="CI139" s="2">
        <f t="shared" si="155"/>
        <v>54.082000000000001</v>
      </c>
      <c r="CJ139" s="2">
        <f t="shared" si="155"/>
        <v>57.616999999999997</v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>
        <f t="shared" si="155"/>
        <v>56.606999999999999</v>
      </c>
      <c r="CP139" s="2">
        <f t="shared" si="155"/>
        <v>60.082000000000001</v>
      </c>
      <c r="CQ139" s="2">
        <f t="shared" si="155"/>
        <v>58.015999999999998</v>
      </c>
      <c r="CR139" s="2">
        <f t="shared" si="155"/>
        <v>58.557000000000002</v>
      </c>
      <c r="CS139" s="2">
        <f t="shared" si="155"/>
        <v>61.393000000000001</v>
      </c>
      <c r="CU139" s="2">
        <f t="shared" si="110"/>
        <v>56.720999999999997</v>
      </c>
      <c r="CV139" s="2" t="str">
        <f t="shared" si="111"/>
        <v/>
      </c>
      <c r="CW139" s="2" t="str">
        <f t="shared" si="112"/>
        <v/>
      </c>
      <c r="CX139" s="2">
        <f t="shared" si="113"/>
        <v>54.41</v>
      </c>
      <c r="CY139" s="2">
        <f t="shared" si="114"/>
        <v>54.082000000000001</v>
      </c>
      <c r="CZ139" s="2">
        <f t="shared" si="115"/>
        <v>57.616999999999997</v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>
        <f t="shared" si="120"/>
        <v>56.606999999999999</v>
      </c>
      <c r="DF139" s="2">
        <f t="shared" si="121"/>
        <v>60.082000000000001</v>
      </c>
      <c r="DG139" s="2">
        <f t="shared" si="122"/>
        <v>58.015999999999998</v>
      </c>
      <c r="DH139" s="2">
        <f t="shared" si="123"/>
        <v>58.557000000000002</v>
      </c>
      <c r="DI139" s="2">
        <f t="shared" si="124"/>
        <v>61.393000000000001</v>
      </c>
      <c r="DK139" s="2">
        <f t="shared" si="164"/>
        <v>94.6655486012328</v>
      </c>
      <c r="DL139" s="2">
        <f t="shared" si="164"/>
        <v>98.888453550716704</v>
      </c>
      <c r="DM139" s="2">
        <f t="shared" si="164"/>
        <v>89.34908753692963</v>
      </c>
      <c r="DN139" s="2">
        <f t="shared" si="164"/>
        <v>90.704372822299675</v>
      </c>
      <c r="DO139" s="2">
        <f t="shared" si="164"/>
        <v>91.683919163763036</v>
      </c>
      <c r="DP139" s="2">
        <f t="shared" si="164"/>
        <v>87.097966550522656</v>
      </c>
      <c r="DQ139" s="2">
        <f t="shared" si="164"/>
        <v>87.622560694183861</v>
      </c>
      <c r="DR139" s="2">
        <f t="shared" si="164"/>
        <v>98.917576735459676</v>
      </c>
      <c r="DS139" s="2">
        <f t="shared" si="164"/>
        <v>89.929406285178231</v>
      </c>
      <c r="DT139" s="2">
        <f t="shared" si="164"/>
        <v>90.289121294559095</v>
      </c>
      <c r="DU139" s="2">
        <f t="shared" si="164"/>
        <v>88.887737449392716</v>
      </c>
      <c r="DV139" s="2">
        <f t="shared" si="164"/>
        <v>91.134355400696847</v>
      </c>
      <c r="DW139" s="2">
        <f t="shared" si="164"/>
        <v>96.729328517823632</v>
      </c>
      <c r="DX139" s="2">
        <f t="shared" si="164"/>
        <v>99.360866261808383</v>
      </c>
      <c r="DY139" s="2">
        <f t="shared" si="164"/>
        <v>89.283800036656899</v>
      </c>
      <c r="EA139" s="2">
        <f t="shared" si="152"/>
        <v>57.408827447517353</v>
      </c>
      <c r="EB139" s="2">
        <f t="shared" si="152"/>
        <v>55.989016506818501</v>
      </c>
      <c r="EC139" s="2">
        <f t="shared" si="152"/>
        <v>54.982838333882839</v>
      </c>
      <c r="ED139" s="2">
        <f t="shared" si="152"/>
        <v>55.015884531711507</v>
      </c>
      <c r="EE139" s="2">
        <f t="shared" si="151"/>
        <v>54.675069586441644</v>
      </c>
      <c r="EF139" s="2">
        <f t="shared" si="151"/>
        <v>57.057050863113346</v>
      </c>
      <c r="EG139" s="2">
        <f t="shared" si="151"/>
        <v>57.871239750809615</v>
      </c>
      <c r="EH139" s="2">
        <f t="shared" si="151"/>
        <v>55.946353643989639</v>
      </c>
      <c r="EI139" s="2">
        <f t="shared" si="151"/>
        <v>54.613401763709703</v>
      </c>
      <c r="EJ139" s="2">
        <f t="shared" si="151"/>
        <v>54.980292976993837</v>
      </c>
      <c r="EK139" s="2">
        <f t="shared" si="151"/>
        <v>57.458957329349502</v>
      </c>
      <c r="EL139" s="2">
        <f t="shared" si="151"/>
        <v>58.987395400975551</v>
      </c>
      <c r="EM139" s="2">
        <f t="shared" si="135"/>
        <v>58.12976907406555</v>
      </c>
      <c r="EN139" s="2">
        <f t="shared" si="135"/>
        <v>57.556076519417545</v>
      </c>
      <c r="EO139" s="2">
        <f t="shared" si="135"/>
        <v>58.328230873132682</v>
      </c>
      <c r="EQ139" s="2">
        <f t="shared" si="165"/>
        <v>57.324328460052349</v>
      </c>
      <c r="ER139" s="2">
        <f t="shared" si="165"/>
        <v>56.051869751572553</v>
      </c>
      <c r="ES139" s="2">
        <f t="shared" si="165"/>
        <v>54.971389717961515</v>
      </c>
      <c r="ET139" s="2">
        <f t="shared" si="165"/>
        <v>55.033715431098912</v>
      </c>
      <c r="EU139" s="2">
        <f t="shared" si="165"/>
        <v>54.642729575536279</v>
      </c>
      <c r="EV139" s="2">
        <f t="shared" si="165"/>
        <v>56.999074695160232</v>
      </c>
      <c r="EW139" s="2">
        <f t="shared" si="165"/>
        <v>58.10206661420672</v>
      </c>
      <c r="EX139" s="2">
        <f t="shared" si="165"/>
        <v>56.000621215951767</v>
      </c>
      <c r="EY139" s="2">
        <f t="shared" si="165"/>
        <v>54.624851207271767</v>
      </c>
      <c r="EZ139" s="2">
        <f t="shared" si="165"/>
        <v>55.032727466930517</v>
      </c>
      <c r="FA139" s="2">
        <f t="shared" si="165"/>
        <v>57.476974650912027</v>
      </c>
      <c r="FB139" s="2">
        <f t="shared" si="165"/>
        <v>58.975630829512696</v>
      </c>
      <c r="FC139" s="2">
        <f t="shared" si="165"/>
        <v>58.136718024411053</v>
      </c>
      <c r="FD139" s="2">
        <f t="shared" si="165"/>
        <v>57.535305221389763</v>
      </c>
      <c r="FE139" s="2">
        <f t="shared" si="165"/>
        <v>58.439235210616033</v>
      </c>
      <c r="FG139" s="2">
        <f t="shared" si="166"/>
        <v>0.99899638109945721</v>
      </c>
      <c r="FH139" s="2">
        <f t="shared" si="166"/>
        <v>0.99889983862908815</v>
      </c>
      <c r="FI139" s="2">
        <f t="shared" si="166"/>
        <v>0.99886578969601258</v>
      </c>
      <c r="FJ139" s="2">
        <f t="shared" si="166"/>
        <v>0.99860013962886707</v>
      </c>
      <c r="FK139" s="2">
        <f t="shared" si="166"/>
        <v>0.99860639612060687</v>
      </c>
      <c r="FL139" s="2">
        <f t="shared" si="166"/>
        <v>0.99856307245495846</v>
      </c>
      <c r="FM139" s="2">
        <f t="shared" si="166"/>
        <v>0.998689492394772</v>
      </c>
      <c r="FN139" s="2">
        <f t="shared" si="166"/>
        <v>0.99868699973907971</v>
      </c>
      <c r="FO139" s="2">
        <f t="shared" si="166"/>
        <v>0.99872357231010211</v>
      </c>
      <c r="FP139" s="2">
        <f t="shared" si="166"/>
        <v>0.99861478865803532</v>
      </c>
      <c r="FQ139" s="2">
        <f t="shared" si="166"/>
        <v>0.99851887426216712</v>
      </c>
      <c r="FR139" s="2">
        <f t="shared" si="166"/>
        <v>0.99858266583216715</v>
      </c>
      <c r="FS139" s="2">
        <f t="shared" si="166"/>
        <v>0.9986112976148519</v>
      </c>
      <c r="FT139" s="2">
        <f t="shared" si="166"/>
        <v>0.99849321508238287</v>
      </c>
      <c r="FU139" s="2">
        <f t="shared" si="166"/>
        <v>0.99819039816740396</v>
      </c>
      <c r="FW139" s="2">
        <f t="shared" si="156"/>
        <v>1.4265196846545479E-2</v>
      </c>
      <c r="FX139" s="2">
        <f t="shared" si="156"/>
        <v>2.1211399825228513E-2</v>
      </c>
      <c r="FY139" s="2">
        <f t="shared" si="156"/>
        <v>2.2045298127156571E-2</v>
      </c>
      <c r="FZ139" s="2">
        <f t="shared" si="156"/>
        <v>1.9603749702638472E-2</v>
      </c>
      <c r="GA139" s="2">
        <f t="shared" si="156"/>
        <v>1.7981032038678894E-2</v>
      </c>
      <c r="GB139" s="2">
        <f t="shared" si="156"/>
        <v>1.7150809901691082E-2</v>
      </c>
      <c r="GC139" s="2">
        <f t="shared" si="156"/>
        <v>2.0684356730480538E-2</v>
      </c>
      <c r="GD139" s="2">
        <f t="shared" si="156"/>
        <v>2.4672392827084326E-2</v>
      </c>
      <c r="GE139" s="2">
        <f t="shared" si="156"/>
        <v>2.8311032535691186E-2</v>
      </c>
      <c r="GF139" s="2">
        <f t="shared" si="156"/>
        <v>2.2381181433642917E-2</v>
      </c>
      <c r="GG139" s="2">
        <f t="shared" si="156"/>
        <v>1.8545133402714842E-2</v>
      </c>
      <c r="GH139" s="2">
        <f t="shared" si="156"/>
        <v>1.5834982350563707E-2</v>
      </c>
      <c r="GI139" s="2">
        <f t="shared" si="156"/>
        <v>1.4294561749295401E-2</v>
      </c>
      <c r="GJ139" s="2">
        <f t="shared" si="156"/>
        <v>1.1056819009854481E-2</v>
      </c>
      <c r="GK139" s="2">
        <f t="shared" si="156"/>
        <v>9.0538897732867062E-3</v>
      </c>
      <c r="GM139" s="86">
        <f t="shared" si="157"/>
        <v>3.947251207459613E-42</v>
      </c>
      <c r="GN139" s="86">
        <f t="shared" si="157"/>
        <v>1.5194360131269753E-88</v>
      </c>
      <c r="GO139" s="86">
        <f t="shared" si="157"/>
        <v>8.431133115883096E-90</v>
      </c>
      <c r="GP139" s="86">
        <f t="shared" si="157"/>
        <v>1.4135188579328747E-106</v>
      </c>
      <c r="GQ139" s="86">
        <f t="shared" si="157"/>
        <v>2.1139766833094956E-128</v>
      </c>
      <c r="GR139" s="86">
        <f t="shared" si="157"/>
        <v>1.0083765624982532E-161</v>
      </c>
      <c r="GS139" s="86">
        <f t="shared" si="157"/>
        <v>1.5838862484674349E-176</v>
      </c>
      <c r="GT139" s="86">
        <f t="shared" si="157"/>
        <v>1.8285957249441533E-166</v>
      </c>
      <c r="GU139" s="86">
        <f t="shared" si="157"/>
        <v>1.801815722895902E-190</v>
      </c>
      <c r="GV139" s="86">
        <f t="shared" si="157"/>
        <v>1.3754092355012522E-125</v>
      </c>
      <c r="GW139" s="86">
        <f t="shared" si="157"/>
        <v>2.2352654917779458E-110</v>
      </c>
      <c r="GX139" s="86">
        <f t="shared" si="157"/>
        <v>7.1187964316129213E-99</v>
      </c>
      <c r="GY139" s="86">
        <f t="shared" si="157"/>
        <v>3.3080497308698297E-88</v>
      </c>
      <c r="GZ139" s="86">
        <f t="shared" si="157"/>
        <v>1.0402531536525005E-67</v>
      </c>
      <c r="HA139" s="86">
        <f t="shared" si="157"/>
        <v>1.3551520179931068E-106</v>
      </c>
      <c r="HC139" s="86">
        <f t="shared" si="153"/>
        <v>2.7407216870873406E-14</v>
      </c>
      <c r="HD139" s="86">
        <f t="shared" si="153"/>
        <v>1.3541478185102893E-35</v>
      </c>
      <c r="HE139" s="86">
        <f t="shared" si="153"/>
        <v>3.7706193020339862E-37</v>
      </c>
      <c r="HF139" s="86">
        <f t="shared" si="153"/>
        <v>9.1264699164449737E-42</v>
      </c>
      <c r="HG139" s="86">
        <f t="shared" si="153"/>
        <v>1.5998133869696598E-49</v>
      </c>
      <c r="HH139" s="86">
        <f t="shared" si="153"/>
        <v>4.848957758047878E-63</v>
      </c>
      <c r="HI139" s="86">
        <f t="shared" si="153"/>
        <v>1.7739913369074453E-60</v>
      </c>
      <c r="HJ139" s="86">
        <f t="shared" si="153"/>
        <v>7.7200457044884836E-67</v>
      </c>
      <c r="HK139" s="86">
        <f t="shared" si="153"/>
        <v>3.1131450619664673E-42</v>
      </c>
      <c r="HL139" s="86">
        <f t="shared" si="161"/>
        <v>3.160682600211838E-56</v>
      </c>
      <c r="HM139" s="86">
        <f t="shared" si="161"/>
        <v>5.3654561115476018E-48</v>
      </c>
      <c r="HN139" s="86">
        <f t="shared" si="161"/>
        <v>1.245657608519878E-42</v>
      </c>
      <c r="HO139" s="86">
        <f t="shared" si="161"/>
        <v>7.3991083353334672E-36</v>
      </c>
      <c r="HP139" s="86">
        <f t="shared" si="161"/>
        <v>6.7023989006669884E-31</v>
      </c>
      <c r="HQ139" s="86">
        <f t="shared" si="161"/>
        <v>2.5028749586965135E-42</v>
      </c>
      <c r="HS139" s="86">
        <f t="shared" si="158"/>
        <v>3.5842352825609658E-3</v>
      </c>
      <c r="HT139" s="86">
        <f t="shared" si="158"/>
        <v>3.0236365724845476E-2</v>
      </c>
      <c r="HU139" s="86">
        <f t="shared" si="158"/>
        <v>4.0463401686793944E-2</v>
      </c>
      <c r="HV139" s="86">
        <f t="shared" si="158"/>
        <v>4.3583254084610902E-3</v>
      </c>
      <c r="HW139" s="86">
        <f t="shared" si="158"/>
        <v>5.1409055337290352E-3</v>
      </c>
      <c r="HX139" s="86">
        <f t="shared" si="158"/>
        <v>2.7675971893015268E-3</v>
      </c>
      <c r="HY139" s="86">
        <f t="shared" si="158"/>
        <v>1.0024903344874181E-2</v>
      </c>
      <c r="HZ139" s="86">
        <f t="shared" si="158"/>
        <v>1.9434368914730826E-2</v>
      </c>
      <c r="IA139" s="86">
        <f t="shared" si="158"/>
        <v>4.9692162828202095E-2</v>
      </c>
      <c r="IB139" s="86">
        <f t="shared" si="158"/>
        <v>1.243086756303642E-2</v>
      </c>
      <c r="IC139" s="86">
        <f t="shared" si="158"/>
        <v>4.2881919260660583E-3</v>
      </c>
      <c r="ID139" s="86">
        <f t="shared" si="158"/>
        <v>1.7076311934680296E-3</v>
      </c>
      <c r="IE139" s="86">
        <f t="shared" si="158"/>
        <v>8.3513994507834917E-4</v>
      </c>
      <c r="IF139" s="86">
        <f t="shared" si="158"/>
        <v>1.6571894409414E-3</v>
      </c>
      <c r="IG139" s="86">
        <f t="shared" si="158"/>
        <v>6.3500859415539018E-3</v>
      </c>
      <c r="II139" s="86">
        <f t="shared" si="159"/>
        <v>1.1031088034398377E-40</v>
      </c>
      <c r="IJ139" s="86">
        <f t="shared" si="159"/>
        <v>6.6905436278996613E-31</v>
      </c>
      <c r="IK139" s="86">
        <f t="shared" si="159"/>
        <v>2.6431079852654522E-32</v>
      </c>
      <c r="IL139" s="86">
        <f t="shared" si="159"/>
        <v>6.0120168952394568E-48</v>
      </c>
      <c r="IM139" s="86">
        <f t="shared" si="159"/>
        <v>3.5048924119505868E-46</v>
      </c>
      <c r="IN139" s="86">
        <f t="shared" si="159"/>
        <v>3.4602369800475572E-49</v>
      </c>
      <c r="IO139" s="86">
        <f t="shared" si="159"/>
        <v>5.0404484024418062E-45</v>
      </c>
      <c r="IP139" s="86">
        <f t="shared" si="159"/>
        <v>2.42970098094937E-39</v>
      </c>
      <c r="IQ139" s="86">
        <f t="shared" si="159"/>
        <v>3.5318564233567078E-36</v>
      </c>
      <c r="IR139" s="86">
        <f t="shared" si="159"/>
        <v>1.3544617597062815E-42</v>
      </c>
      <c r="IS139" s="86">
        <f t="shared" si="159"/>
        <v>1.9578902163592848E-45</v>
      </c>
      <c r="IT139" s="86">
        <f t="shared" si="159"/>
        <v>1.3532514472072336E-47</v>
      </c>
      <c r="IU139" s="86">
        <f t="shared" si="159"/>
        <v>1.8852944326415254E-49</v>
      </c>
      <c r="IV139" s="86">
        <f t="shared" si="159"/>
        <v>1.4962523861829257E-26</v>
      </c>
      <c r="IW139" s="86">
        <f t="shared" si="159"/>
        <v>5.9911563861297447E-18</v>
      </c>
      <c r="IY139" s="86">
        <f t="shared" si="160"/>
        <v>3.5842352825883731E-3</v>
      </c>
      <c r="IZ139" s="86">
        <f t="shared" si="160"/>
        <v>3.0236365724845476E-2</v>
      </c>
      <c r="JA139" s="86">
        <f t="shared" si="160"/>
        <v>4.0463401686793944E-2</v>
      </c>
      <c r="JB139" s="86">
        <f t="shared" si="160"/>
        <v>4.3583254084610902E-3</v>
      </c>
      <c r="JC139" s="86">
        <f t="shared" si="160"/>
        <v>5.1409055337290352E-3</v>
      </c>
      <c r="JD139" s="86">
        <f t="shared" si="160"/>
        <v>2.7675971893015268E-3</v>
      </c>
      <c r="JE139" s="86">
        <f t="shared" si="160"/>
        <v>1.0024903344874181E-2</v>
      </c>
      <c r="JF139" s="86">
        <f t="shared" si="160"/>
        <v>1.9434368914730826E-2</v>
      </c>
      <c r="JG139" s="86">
        <f t="shared" si="160"/>
        <v>4.9692162828202095E-2</v>
      </c>
      <c r="JH139" s="86">
        <f t="shared" si="160"/>
        <v>1.243086756303642E-2</v>
      </c>
      <c r="JI139" s="86">
        <f t="shared" si="160"/>
        <v>4.2881919260660583E-3</v>
      </c>
      <c r="JJ139" s="86">
        <f t="shared" si="160"/>
        <v>1.7076311934680296E-3</v>
      </c>
      <c r="JK139" s="86">
        <f t="shared" si="160"/>
        <v>8.3513994507834917E-4</v>
      </c>
      <c r="JL139" s="86">
        <f t="shared" si="160"/>
        <v>1.6571894409414E-3</v>
      </c>
      <c r="JM139" s="86">
        <f t="shared" si="160"/>
        <v>6.3500859415539079E-3</v>
      </c>
    </row>
    <row r="140" spans="2:273" x14ac:dyDescent="0.25">
      <c r="B140" s="2">
        <v>113</v>
      </c>
      <c r="C140" s="37">
        <v>56.066000000000003</v>
      </c>
      <c r="D140" s="37">
        <v>57.951000000000001</v>
      </c>
      <c r="E140" s="37">
        <v>57.213000000000001</v>
      </c>
      <c r="F140" s="37">
        <v>55.197000000000003</v>
      </c>
      <c r="G140" s="37">
        <v>54.23</v>
      </c>
      <c r="H140" s="37">
        <v>55.832999999999998</v>
      </c>
      <c r="I140" s="37">
        <v>58.482999999999997</v>
      </c>
      <c r="J140" s="37">
        <v>58.6</v>
      </c>
      <c r="K140" s="37">
        <v>62.606999999999999</v>
      </c>
      <c r="L140" s="37">
        <v>57.311</v>
      </c>
      <c r="M140" s="37">
        <v>57.508000000000003</v>
      </c>
      <c r="N140" s="37">
        <v>59.262</v>
      </c>
      <c r="O140" s="37">
        <v>57.884999999999998</v>
      </c>
      <c r="P140" s="37">
        <v>58.279000000000003</v>
      </c>
      <c r="Q140" s="37">
        <v>61.557000000000002</v>
      </c>
      <c r="S140" s="4">
        <f t="shared" si="162"/>
        <v>57.275689806009602</v>
      </c>
      <c r="T140" s="4">
        <f t="shared" si="162"/>
        <v>56.770704986622704</v>
      </c>
      <c r="U140" s="4">
        <f t="shared" si="162"/>
        <v>56.856893456550608</v>
      </c>
      <c r="V140" s="4">
        <f t="shared" si="162"/>
        <v>55.418817304259164</v>
      </c>
      <c r="W140" s="4">
        <f t="shared" si="162"/>
        <v>55.283790839519263</v>
      </c>
      <c r="X140" s="4">
        <f t="shared" si="162"/>
        <v>57.456583480775841</v>
      </c>
      <c r="Y140" s="4">
        <f t="shared" si="162"/>
        <v>59.417597380251181</v>
      </c>
      <c r="Z140" s="4">
        <f t="shared" si="162"/>
        <v>58.922873784994444</v>
      </c>
      <c r="AA140" s="4">
        <f t="shared" si="162"/>
        <v>61.209852059083197</v>
      </c>
      <c r="AB140" s="4">
        <f t="shared" si="162"/>
        <v>57.564876684129921</v>
      </c>
      <c r="AC140" s="4">
        <f t="shared" si="162"/>
        <v>58.50528296771558</v>
      </c>
      <c r="AD140" s="4">
        <f t="shared" si="162"/>
        <v>59.477276843959842</v>
      </c>
      <c r="AE140" s="4">
        <f t="shared" si="162"/>
        <v>58.351764249364471</v>
      </c>
      <c r="AF140" s="4">
        <f t="shared" si="162"/>
        <v>58.496471627086308</v>
      </c>
      <c r="AG140" s="4">
        <f t="shared" si="162"/>
        <v>63.212856546155585</v>
      </c>
      <c r="AI140" s="4">
        <f t="shared" si="163"/>
        <v>-1.2096898060095995</v>
      </c>
      <c r="AJ140" s="4">
        <f t="shared" si="163"/>
        <v>1.1802950133772967</v>
      </c>
      <c r="AK140" s="4">
        <f t="shared" si="163"/>
        <v>0.35610654344939263</v>
      </c>
      <c r="AL140" s="4">
        <f t="shared" si="163"/>
        <v>-0.22181730425916157</v>
      </c>
      <c r="AM140" s="4">
        <f t="shared" si="163"/>
        <v>-1.0537908395192659</v>
      </c>
      <c r="AN140" s="4">
        <f t="shared" si="163"/>
        <v>-1.6235834807758422</v>
      </c>
      <c r="AO140" s="4">
        <f t="shared" si="163"/>
        <v>-0.93459738025118355</v>
      </c>
      <c r="AP140" s="4">
        <f t="shared" si="163"/>
        <v>-0.3228737849944423</v>
      </c>
      <c r="AQ140" s="4">
        <f t="shared" si="163"/>
        <v>1.3971479409168026</v>
      </c>
      <c r="AR140" s="4">
        <f t="shared" si="163"/>
        <v>-0.2538766841299207</v>
      </c>
      <c r="AS140" s="4">
        <f t="shared" si="163"/>
        <v>-0.99728296771557723</v>
      </c>
      <c r="AT140" s="4">
        <f t="shared" si="163"/>
        <v>-0.21527684395984181</v>
      </c>
      <c r="AU140" s="4">
        <f t="shared" si="163"/>
        <v>-0.46676424936447347</v>
      </c>
      <c r="AV140" s="4">
        <f t="shared" si="163"/>
        <v>-0.21747162708630441</v>
      </c>
      <c r="AW140" s="4">
        <f t="shared" si="163"/>
        <v>-1.655856546155583</v>
      </c>
      <c r="AY140" s="2">
        <f t="shared" si="154"/>
        <v>57.275689806009602</v>
      </c>
      <c r="AZ140" s="2">
        <f t="shared" si="154"/>
        <v>55.885533231226084</v>
      </c>
      <c r="BA140" s="2">
        <f t="shared" si="154"/>
        <v>54.904262030608258</v>
      </c>
      <c r="BB140" s="2">
        <f t="shared" si="154"/>
        <v>54.938686848999303</v>
      </c>
      <c r="BC140" s="2">
        <f t="shared" si="154"/>
        <v>54.644394198236824</v>
      </c>
      <c r="BD140" s="2">
        <f t="shared" si="154"/>
        <v>56.987149309190734</v>
      </c>
      <c r="BE140" s="2">
        <f t="shared" si="154"/>
        <v>57.74039205233867</v>
      </c>
      <c r="BF140" s="2">
        <f t="shared" si="154"/>
        <v>55.8888054503904</v>
      </c>
      <c r="BG140" s="2">
        <f t="shared" si="154"/>
        <v>54.555725206883324</v>
      </c>
      <c r="BH140" s="2">
        <f t="shared" si="154"/>
        <v>54.919883078144764</v>
      </c>
      <c r="BI140" s="2">
        <f t="shared" si="154"/>
        <v>57.378248002688679</v>
      </c>
      <c r="BJ140" s="2">
        <f t="shared" si="154"/>
        <v>58.904211076078106</v>
      </c>
      <c r="BK140" s="2">
        <f t="shared" si="154"/>
        <v>58.027412104880618</v>
      </c>
      <c r="BL140" s="2">
        <f t="shared" si="154"/>
        <v>57.47562947972488</v>
      </c>
      <c r="BM140" s="2">
        <f t="shared" si="154"/>
        <v>58.262873240147414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56.066000000000003</v>
      </c>
      <c r="CF140" s="2" t="str">
        <f t="shared" si="155"/>
        <v/>
      </c>
      <c r="CG140" s="2" t="str">
        <f t="shared" si="155"/>
        <v/>
      </c>
      <c r="CH140" s="2">
        <f t="shared" si="155"/>
        <v>55.197000000000003</v>
      </c>
      <c r="CI140" s="2" t="str">
        <f t="shared" si="155"/>
        <v/>
      </c>
      <c r="CJ140" s="2">
        <f t="shared" si="155"/>
        <v>55.832999999999998</v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>
        <f t="shared" si="155"/>
        <v>57.508000000000003</v>
      </c>
      <c r="CP140" s="2">
        <f t="shared" si="155"/>
        <v>59.262</v>
      </c>
      <c r="CQ140" s="2">
        <f t="shared" si="155"/>
        <v>57.884999999999998</v>
      </c>
      <c r="CR140" s="2">
        <f t="shared" si="155"/>
        <v>58.279000000000003</v>
      </c>
      <c r="CS140" s="2" t="str">
        <f t="shared" si="155"/>
        <v/>
      </c>
      <c r="CU140" s="2">
        <f t="shared" si="110"/>
        <v>56.066000000000003</v>
      </c>
      <c r="CV140" s="2" t="str">
        <f t="shared" si="111"/>
        <v/>
      </c>
      <c r="CW140" s="2" t="str">
        <f t="shared" si="112"/>
        <v/>
      </c>
      <c r="CX140" s="2">
        <f t="shared" si="113"/>
        <v>55.197000000000003</v>
      </c>
      <c r="CY140" s="2" t="str">
        <f t="shared" si="114"/>
        <v/>
      </c>
      <c r="CZ140" s="2">
        <f t="shared" si="115"/>
        <v>55.832999999999998</v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>
        <f t="shared" si="120"/>
        <v>57.508000000000003</v>
      </c>
      <c r="DF140" s="2">
        <f t="shared" si="121"/>
        <v>59.262</v>
      </c>
      <c r="DG140" s="2">
        <f t="shared" si="122"/>
        <v>57.884999999999998</v>
      </c>
      <c r="DH140" s="2">
        <f t="shared" si="123"/>
        <v>58.279000000000003</v>
      </c>
      <c r="DI140" s="2" t="str">
        <f t="shared" si="124"/>
        <v/>
      </c>
      <c r="DK140" s="2">
        <f t="shared" si="164"/>
        <v>94.922009009009003</v>
      </c>
      <c r="DL140" s="2">
        <f t="shared" si="164"/>
        <v>99.201020461757309</v>
      </c>
      <c r="DM140" s="2">
        <f t="shared" si="164"/>
        <v>89.57862041798883</v>
      </c>
      <c r="DN140" s="2">
        <f t="shared" si="164"/>
        <v>90.942757839721281</v>
      </c>
      <c r="DO140" s="2">
        <f t="shared" si="164"/>
        <v>91.951174912891958</v>
      </c>
      <c r="DP140" s="2">
        <f t="shared" si="164"/>
        <v>87.318424564459932</v>
      </c>
      <c r="DQ140" s="2">
        <f t="shared" si="164"/>
        <v>87.782472701688562</v>
      </c>
      <c r="DR140" s="2">
        <f t="shared" si="164"/>
        <v>99.255856754221398</v>
      </c>
      <c r="DS140" s="2">
        <f t="shared" si="164"/>
        <v>90.193335272045033</v>
      </c>
      <c r="DT140" s="2">
        <f t="shared" si="164"/>
        <v>90.550018011257023</v>
      </c>
      <c r="DU140" s="2">
        <f t="shared" si="164"/>
        <v>89.107942510121475</v>
      </c>
      <c r="DV140" s="2">
        <f t="shared" si="164"/>
        <v>91.355905923344935</v>
      </c>
      <c r="DW140" s="2">
        <f t="shared" si="164"/>
        <v>97.015477204502815</v>
      </c>
      <c r="DX140" s="2">
        <f t="shared" si="164"/>
        <v>99.694806747638339</v>
      </c>
      <c r="DY140" s="2">
        <f t="shared" si="164"/>
        <v>89.547000183284467</v>
      </c>
      <c r="EA140" s="2">
        <f t="shared" si="152"/>
        <v>57.241867884237138</v>
      </c>
      <c r="EB140" s="2">
        <f t="shared" si="152"/>
        <v>55.839965772516081</v>
      </c>
      <c r="EC140" s="2">
        <f t="shared" si="152"/>
        <v>54.868563600395646</v>
      </c>
      <c r="ED140" s="2">
        <f t="shared" si="152"/>
        <v>54.892131069965387</v>
      </c>
      <c r="EE140" s="2">
        <f t="shared" si="151"/>
        <v>54.597829952320836</v>
      </c>
      <c r="EF140" s="2">
        <f t="shared" si="151"/>
        <v>56.948570087873655</v>
      </c>
      <c r="EG140" s="2">
        <f t="shared" si="151"/>
        <v>57.698498744997089</v>
      </c>
      <c r="EH140" s="2">
        <f t="shared" si="151"/>
        <v>55.835139386676531</v>
      </c>
      <c r="EI140" s="2">
        <f t="shared" si="151"/>
        <v>54.513694501928462</v>
      </c>
      <c r="EJ140" s="2">
        <f t="shared" si="151"/>
        <v>54.873128911440567</v>
      </c>
      <c r="EK140" s="2">
        <f t="shared" si="151"/>
        <v>57.334684460693637</v>
      </c>
      <c r="EL140" s="2">
        <f t="shared" si="151"/>
        <v>58.862476898839638</v>
      </c>
      <c r="EM140" s="2">
        <f t="shared" si="135"/>
        <v>57.977543456133084</v>
      </c>
      <c r="EN140" s="2">
        <f t="shared" si="135"/>
        <v>57.417388995442892</v>
      </c>
      <c r="EO140" s="2">
        <f t="shared" si="135"/>
        <v>58.20993737273956</v>
      </c>
      <c r="EQ140" s="2">
        <f t="shared" si="165"/>
        <v>57.198962342450876</v>
      </c>
      <c r="ER140" s="2">
        <f t="shared" si="165"/>
        <v>55.928570172358889</v>
      </c>
      <c r="ES140" s="2">
        <f t="shared" si="165"/>
        <v>54.859871721849593</v>
      </c>
      <c r="ET140" s="2">
        <f t="shared" si="165"/>
        <v>54.916588063951473</v>
      </c>
      <c r="EU140" s="2">
        <f t="shared" si="165"/>
        <v>54.551238390004563</v>
      </c>
      <c r="EV140" s="2">
        <f t="shared" si="165"/>
        <v>56.883305334830482</v>
      </c>
      <c r="EW140" s="2">
        <f t="shared" si="165"/>
        <v>57.96061227111187</v>
      </c>
      <c r="EX140" s="2">
        <f t="shared" si="165"/>
        <v>55.896833415098349</v>
      </c>
      <c r="EY140" s="2">
        <f t="shared" si="165"/>
        <v>54.529548395592862</v>
      </c>
      <c r="EZ140" s="2">
        <f t="shared" si="165"/>
        <v>54.941615333251029</v>
      </c>
      <c r="FA140" s="2">
        <f t="shared" si="165"/>
        <v>57.366142915190267</v>
      </c>
      <c r="FB140" s="2">
        <f t="shared" si="165"/>
        <v>58.846738083372514</v>
      </c>
      <c r="FC140" s="2">
        <f t="shared" si="165"/>
        <v>58.004415883549271</v>
      </c>
      <c r="FD140" s="2">
        <f t="shared" si="165"/>
        <v>57.42853427772782</v>
      </c>
      <c r="FE140" s="2">
        <f t="shared" si="165"/>
        <v>58.331896518435819</v>
      </c>
      <c r="FG140" s="2">
        <f t="shared" si="166"/>
        <v>0.99908460784805253</v>
      </c>
      <c r="FH140" s="2">
        <f t="shared" si="166"/>
        <v>0.99899654376784097</v>
      </c>
      <c r="FI140" s="2">
        <f t="shared" si="166"/>
        <v>0.99896548466587309</v>
      </c>
      <c r="FJ140" s="2">
        <f t="shared" si="166"/>
        <v>0.99872315489568853</v>
      </c>
      <c r="FK140" s="2">
        <f t="shared" si="166"/>
        <v>0.99872886228673108</v>
      </c>
      <c r="FL140" s="2">
        <f t="shared" si="166"/>
        <v>0.99868934079160299</v>
      </c>
      <c r="FM140" s="2">
        <f t="shared" si="166"/>
        <v>0.99880466502434284</v>
      </c>
      <c r="FN140" s="2">
        <f t="shared" si="166"/>
        <v>0.99880239117046599</v>
      </c>
      <c r="FO140" s="2">
        <f t="shared" si="166"/>
        <v>0.99883575335252128</v>
      </c>
      <c r="FP140" s="2">
        <f t="shared" si="166"/>
        <v>0.99873651824364562</v>
      </c>
      <c r="FQ140" s="2">
        <f t="shared" si="166"/>
        <v>0.99864902120902432</v>
      </c>
      <c r="FR140" s="2">
        <f t="shared" si="166"/>
        <v>0.99870721465262968</v>
      </c>
      <c r="FS140" s="2">
        <f t="shared" si="166"/>
        <v>0.99873333359717853</v>
      </c>
      <c r="FT140" s="2">
        <f t="shared" si="166"/>
        <v>0.99862561360538971</v>
      </c>
      <c r="FU140" s="2">
        <f t="shared" si="166"/>
        <v>0.99834936069013824</v>
      </c>
      <c r="FW140" s="2">
        <f t="shared" si="156"/>
        <v>1.5619979832907657E-2</v>
      </c>
      <c r="FX140" s="2">
        <f t="shared" si="156"/>
        <v>2.3210338907955312E-2</v>
      </c>
      <c r="FY140" s="2">
        <f t="shared" si="156"/>
        <v>2.4120886237779044E-2</v>
      </c>
      <c r="FZ140" s="2">
        <f t="shared" si="156"/>
        <v>2.145450646528663E-2</v>
      </c>
      <c r="GA140" s="2">
        <f t="shared" si="156"/>
        <v>1.968166626206324E-2</v>
      </c>
      <c r="GB140" s="2">
        <f t="shared" si="156"/>
        <v>1.8774423455385186E-2</v>
      </c>
      <c r="GC140" s="2">
        <f t="shared" si="156"/>
        <v>2.263477643571038E-2</v>
      </c>
      <c r="GD140" s="2">
        <f t="shared" si="156"/>
        <v>2.6988498763750333E-2</v>
      </c>
      <c r="GE140" s="2">
        <f t="shared" si="156"/>
        <v>3.0957871637134558E-2</v>
      </c>
      <c r="GF140" s="2">
        <f t="shared" si="156"/>
        <v>2.4487601465719121E-2</v>
      </c>
      <c r="GG140" s="2">
        <f t="shared" si="156"/>
        <v>2.0298017187629452E-2</v>
      </c>
      <c r="GH140" s="2">
        <f t="shared" si="156"/>
        <v>1.7336227799166989E-2</v>
      </c>
      <c r="GI140" s="2">
        <f t="shared" si="156"/>
        <v>1.5652089273400178E-2</v>
      </c>
      <c r="GJ140" s="2">
        <f t="shared" si="156"/>
        <v>1.2110642033070626E-2</v>
      </c>
      <c r="GK140" s="2">
        <f t="shared" si="156"/>
        <v>9.9187286878897399E-3</v>
      </c>
      <c r="GM140" s="86">
        <f t="shared" si="157"/>
        <v>1.1163135238313722E-43</v>
      </c>
      <c r="GN140" s="86">
        <f t="shared" si="157"/>
        <v>6.0909629006904849E-92</v>
      </c>
      <c r="GO140" s="86">
        <f t="shared" si="157"/>
        <v>3.486547093139968E-93</v>
      </c>
      <c r="GP140" s="86">
        <f t="shared" si="157"/>
        <v>1.2468357199864448E-110</v>
      </c>
      <c r="GQ140" s="86">
        <f t="shared" si="157"/>
        <v>3.0131224761336765E-133</v>
      </c>
      <c r="GR140" s="86">
        <f t="shared" si="157"/>
        <v>6.9199310796575129E-168</v>
      </c>
      <c r="GS140" s="86">
        <f t="shared" si="157"/>
        <v>3.1415405356999197E-183</v>
      </c>
      <c r="GT140" s="86">
        <f t="shared" si="157"/>
        <v>9.6248386520351965E-173</v>
      </c>
      <c r="GU140" s="86">
        <f t="shared" si="157"/>
        <v>1.3200688382891726E-197</v>
      </c>
      <c r="GV140" s="86">
        <f t="shared" si="157"/>
        <v>2.6604279615601493E-130</v>
      </c>
      <c r="GW140" s="86">
        <f t="shared" si="157"/>
        <v>1.5477381821456235E-114</v>
      </c>
      <c r="GX140" s="86">
        <f t="shared" si="157"/>
        <v>1.3295697770785309E-102</v>
      </c>
      <c r="GY140" s="86">
        <f t="shared" si="157"/>
        <v>1.5389739997073892E-91</v>
      </c>
      <c r="GZ140" s="86">
        <f t="shared" si="157"/>
        <v>3.0830705034432291E-70</v>
      </c>
      <c r="HA140" s="86">
        <f t="shared" si="157"/>
        <v>1.5003420539671191E-110</v>
      </c>
      <c r="HC140" s="86">
        <f t="shared" si="153"/>
        <v>3.0600363575382686E-15</v>
      </c>
      <c r="HD140" s="86">
        <f t="shared" si="153"/>
        <v>3.8632163040765485E-38</v>
      </c>
      <c r="HE140" s="86">
        <f t="shared" si="153"/>
        <v>1.0376522678319238E-39</v>
      </c>
      <c r="HF140" s="86">
        <f t="shared" si="153"/>
        <v>1.2947407130149431E-44</v>
      </c>
      <c r="HG140" s="86">
        <f t="shared" si="153"/>
        <v>6.0428613566544015E-53</v>
      </c>
      <c r="HH140" s="86">
        <f t="shared" si="153"/>
        <v>1.6674169882169499E-67</v>
      </c>
      <c r="HI140" s="86">
        <f t="shared" si="153"/>
        <v>1.1424756478338247E-64</v>
      </c>
      <c r="HJ140" s="86">
        <f t="shared" si="153"/>
        <v>2.348486663223123E-71</v>
      </c>
      <c r="HK140" s="86">
        <f t="shared" si="153"/>
        <v>6.6436641023179569E-45</v>
      </c>
      <c r="HL140" s="86">
        <f t="shared" si="161"/>
        <v>5.4194316609099642E-60</v>
      </c>
      <c r="HM140" s="86">
        <f t="shared" si="161"/>
        <v>2.5665714861156822E-51</v>
      </c>
      <c r="HN140" s="86">
        <f t="shared" si="161"/>
        <v>1.1425956494342465E-45</v>
      </c>
      <c r="HO140" s="86">
        <f t="shared" si="161"/>
        <v>1.8369978167619406E-38</v>
      </c>
      <c r="HP140" s="86">
        <f t="shared" si="161"/>
        <v>3.8325180704121083E-33</v>
      </c>
      <c r="HQ140" s="86">
        <f t="shared" si="161"/>
        <v>2.5647582015846537E-45</v>
      </c>
      <c r="HS140" s="86">
        <f t="shared" si="158"/>
        <v>6.883871814123671E-3</v>
      </c>
      <c r="HT140" s="86">
        <f t="shared" si="158"/>
        <v>4.9278244036110017E-2</v>
      </c>
      <c r="HU140" s="86">
        <f t="shared" si="158"/>
        <v>6.5540118642614442E-2</v>
      </c>
      <c r="HV140" s="86">
        <f t="shared" si="158"/>
        <v>9.2385081199073578E-3</v>
      </c>
      <c r="HW140" s="86">
        <f t="shared" si="158"/>
        <v>1.0457657654688354E-2</v>
      </c>
      <c r="HX140" s="86">
        <f t="shared" si="158"/>
        <v>5.9652513956863053E-3</v>
      </c>
      <c r="HY140" s="86">
        <f t="shared" si="158"/>
        <v>1.9717692333224474E-2</v>
      </c>
      <c r="HZ140" s="86">
        <f t="shared" si="158"/>
        <v>3.5788413905934499E-2</v>
      </c>
      <c r="IA140" s="86">
        <f t="shared" si="158"/>
        <v>8.4183411867606903E-2</v>
      </c>
      <c r="IB140" s="86">
        <f t="shared" si="158"/>
        <v>2.3927867875855175E-2</v>
      </c>
      <c r="IC140" s="86">
        <f t="shared" si="158"/>
        <v>8.8309646439558246E-3</v>
      </c>
      <c r="ID140" s="86">
        <f t="shared" si="158"/>
        <v>3.6970568150220266E-3</v>
      </c>
      <c r="IE140" s="86">
        <f t="shared" si="158"/>
        <v>1.8829982904754873E-3</v>
      </c>
      <c r="IF140" s="86">
        <f t="shared" si="158"/>
        <v>3.2229801376185592E-3</v>
      </c>
      <c r="IG140" s="86">
        <f t="shared" si="158"/>
        <v>1.0000001387472503E-2</v>
      </c>
      <c r="II140" s="86">
        <f t="shared" si="159"/>
        <v>5.2262196065420227E-39</v>
      </c>
      <c r="IJ140" s="86">
        <f t="shared" si="159"/>
        <v>1.635838710978887E-29</v>
      </c>
      <c r="IK140" s="86">
        <f t="shared" si="159"/>
        <v>7.7894982087932502E-31</v>
      </c>
      <c r="IL140" s="86">
        <f t="shared" si="159"/>
        <v>8.466889311905102E-46</v>
      </c>
      <c r="IM140" s="86">
        <f t="shared" si="159"/>
        <v>3.6866674481224872E-44</v>
      </c>
      <c r="IN140" s="86">
        <f t="shared" si="159"/>
        <v>4.697645526756996E-47</v>
      </c>
      <c r="IO140" s="86">
        <f t="shared" si="159"/>
        <v>5.5466403111927683E-43</v>
      </c>
      <c r="IP140" s="86">
        <f t="shared" si="159"/>
        <v>1.7634250247957745E-37</v>
      </c>
      <c r="IQ140" s="86">
        <f t="shared" si="159"/>
        <v>2.0919392971624323E-34</v>
      </c>
      <c r="IR140" s="86">
        <f t="shared" si="159"/>
        <v>1.2586518714148822E-40</v>
      </c>
      <c r="IS140" s="86">
        <f t="shared" si="159"/>
        <v>1.9746184479395941E-43</v>
      </c>
      <c r="IT140" s="86">
        <f t="shared" si="159"/>
        <v>1.4216456563697521E-45</v>
      </c>
      <c r="IU140" s="86">
        <f t="shared" si="159"/>
        <v>2.1243911107005516E-47</v>
      </c>
      <c r="IV140" s="86">
        <f t="shared" si="159"/>
        <v>1.5339406424494255E-25</v>
      </c>
      <c r="IW140" s="86">
        <f t="shared" si="159"/>
        <v>2.5973138257949568E-17</v>
      </c>
      <c r="IY140" s="86">
        <f t="shared" si="160"/>
        <v>6.883871814126731E-3</v>
      </c>
      <c r="IZ140" s="86">
        <f t="shared" si="160"/>
        <v>4.9278244036110017E-2</v>
      </c>
      <c r="JA140" s="86">
        <f t="shared" si="160"/>
        <v>6.5540118642614442E-2</v>
      </c>
      <c r="JB140" s="86">
        <f t="shared" si="160"/>
        <v>9.2385081199073578E-3</v>
      </c>
      <c r="JC140" s="86">
        <f t="shared" si="160"/>
        <v>1.0457657654688354E-2</v>
      </c>
      <c r="JD140" s="86">
        <f t="shared" si="160"/>
        <v>5.9652513956863053E-3</v>
      </c>
      <c r="JE140" s="86">
        <f t="shared" si="160"/>
        <v>1.9717692333224474E-2</v>
      </c>
      <c r="JF140" s="86">
        <f t="shared" si="160"/>
        <v>3.5788413905934499E-2</v>
      </c>
      <c r="JG140" s="86">
        <f t="shared" si="160"/>
        <v>8.4183411867606903E-2</v>
      </c>
      <c r="JH140" s="86">
        <f t="shared" si="160"/>
        <v>2.3927867875855175E-2</v>
      </c>
      <c r="JI140" s="86">
        <f t="shared" si="160"/>
        <v>8.8309646439558246E-3</v>
      </c>
      <c r="JJ140" s="86">
        <f t="shared" si="160"/>
        <v>3.6970568150220266E-3</v>
      </c>
      <c r="JK140" s="86">
        <f t="shared" si="160"/>
        <v>1.8829982904754873E-3</v>
      </c>
      <c r="JL140" s="86">
        <f t="shared" si="160"/>
        <v>3.2229801376185592E-3</v>
      </c>
      <c r="JM140" s="86">
        <f t="shared" si="160"/>
        <v>1.0000001387472529E-2</v>
      </c>
    </row>
    <row r="141" spans="2:273" x14ac:dyDescent="0.25">
      <c r="B141" s="2">
        <v>114</v>
      </c>
      <c r="C141" s="37">
        <v>56.459000000000003</v>
      </c>
      <c r="D141" s="37">
        <v>57.097999999999999</v>
      </c>
      <c r="E141" s="37">
        <v>56.835999999999999</v>
      </c>
      <c r="F141" s="37">
        <v>57.148000000000003</v>
      </c>
      <c r="G141" s="37">
        <v>55.622999999999998</v>
      </c>
      <c r="H141" s="37">
        <v>58.033000000000001</v>
      </c>
      <c r="I141" s="37">
        <v>60.95</v>
      </c>
      <c r="J141" s="37">
        <v>60.25</v>
      </c>
      <c r="K141" s="37">
        <v>64.376999999999995</v>
      </c>
      <c r="L141" s="37">
        <v>58.148000000000003</v>
      </c>
      <c r="M141" s="37">
        <v>57.639000000000003</v>
      </c>
      <c r="N141" s="37">
        <v>60.279000000000003</v>
      </c>
      <c r="O141" s="37">
        <v>58.033000000000001</v>
      </c>
      <c r="P141" s="37">
        <v>58.279000000000003</v>
      </c>
      <c r="Q141" s="37">
        <v>64.606999999999999</v>
      </c>
      <c r="S141" s="4">
        <f t="shared" si="162"/>
        <v>57.106699110119955</v>
      </c>
      <c r="T141" s="4">
        <f t="shared" si="162"/>
        <v>57.019725642129174</v>
      </c>
      <c r="U141" s="4">
        <f t="shared" si="162"/>
        <v>57.58058927369833</v>
      </c>
      <c r="V141" s="4">
        <f t="shared" si="162"/>
        <v>55.699138678102273</v>
      </c>
      <c r="W141" s="4">
        <f t="shared" si="162"/>
        <v>55.70540373344641</v>
      </c>
      <c r="X141" s="4">
        <f t="shared" si="162"/>
        <v>57.763792189723596</v>
      </c>
      <c r="Y141" s="4">
        <f t="shared" si="162"/>
        <v>60.436725563849599</v>
      </c>
      <c r="Z141" s="4">
        <f t="shared" si="162"/>
        <v>60.627972006170545</v>
      </c>
      <c r="AA141" s="4">
        <f t="shared" si="162"/>
        <v>64.127937065209053</v>
      </c>
      <c r="AB141" s="4">
        <f t="shared" si="162"/>
        <v>59.23888684380271</v>
      </c>
      <c r="AC141" s="4">
        <f t="shared" si="162"/>
        <v>59.29211986006635</v>
      </c>
      <c r="AD141" s="4">
        <f t="shared" si="162"/>
        <v>59.875579800121535</v>
      </c>
      <c r="AE141" s="4">
        <f t="shared" si="162"/>
        <v>58.522562102043828</v>
      </c>
      <c r="AF141" s="4">
        <f t="shared" si="162"/>
        <v>59.136490773725484</v>
      </c>
      <c r="AG141" s="4">
        <f t="shared" si="162"/>
        <v>65.401864093765127</v>
      </c>
      <c r="AI141" s="4">
        <f t="shared" si="163"/>
        <v>-0.64769911011995163</v>
      </c>
      <c r="AJ141" s="4">
        <f t="shared" si="163"/>
        <v>7.8274357870824929E-2</v>
      </c>
      <c r="AK141" s="4">
        <f t="shared" si="163"/>
        <v>-0.74458927369833106</v>
      </c>
      <c r="AL141" s="4">
        <f t="shared" si="163"/>
        <v>1.4488613218977306</v>
      </c>
      <c r="AM141" s="4">
        <f t="shared" si="163"/>
        <v>-8.2403733446412275E-2</v>
      </c>
      <c r="AN141" s="4">
        <f t="shared" si="163"/>
        <v>0.26920781027640572</v>
      </c>
      <c r="AO141" s="4">
        <f t="shared" si="163"/>
        <v>0.5132744361504038</v>
      </c>
      <c r="AP141" s="4">
        <f t="shared" si="163"/>
        <v>-0.37797200617054472</v>
      </c>
      <c r="AQ141" s="4">
        <f t="shared" si="163"/>
        <v>0.24906293479094188</v>
      </c>
      <c r="AR141" s="4">
        <f t="shared" si="163"/>
        <v>-1.0908868438027071</v>
      </c>
      <c r="AS141" s="4">
        <f t="shared" si="163"/>
        <v>-1.6531198600663473</v>
      </c>
      <c r="AT141" s="4">
        <f t="shared" si="163"/>
        <v>0.40342019987846811</v>
      </c>
      <c r="AU141" s="4">
        <f t="shared" si="163"/>
        <v>-0.489562102043827</v>
      </c>
      <c r="AV141" s="4">
        <f t="shared" si="163"/>
        <v>-0.85749077372548044</v>
      </c>
      <c r="AW141" s="4">
        <f t="shared" si="163"/>
        <v>-0.79486409376512768</v>
      </c>
      <c r="AY141" s="2">
        <f t="shared" si="154"/>
        <v>57.106699110119955</v>
      </c>
      <c r="AZ141" s="2">
        <f t="shared" si="154"/>
        <v>55.733927270229444</v>
      </c>
      <c r="BA141" s="2">
        <f t="shared" si="154"/>
        <v>54.787208211814097</v>
      </c>
      <c r="BB141" s="2">
        <f t="shared" si="154"/>
        <v>54.811514613610115</v>
      </c>
      <c r="BC141" s="2">
        <f t="shared" si="154"/>
        <v>54.562987450437276</v>
      </c>
      <c r="BD141" s="2">
        <f t="shared" si="154"/>
        <v>56.875298035292019</v>
      </c>
      <c r="BE141" s="2">
        <f t="shared" si="154"/>
        <v>57.566186067129685</v>
      </c>
      <c r="BF141" s="2">
        <f t="shared" si="154"/>
        <v>55.773886760513555</v>
      </c>
      <c r="BG141" s="2">
        <f t="shared" si="154"/>
        <v>54.452947727328571</v>
      </c>
      <c r="BH141" s="2">
        <f t="shared" si="154"/>
        <v>54.809768901234087</v>
      </c>
      <c r="BI141" s="2">
        <f t="shared" si="154"/>
        <v>57.25098614069411</v>
      </c>
      <c r="BJ141" s="2">
        <f t="shared" si="154"/>
        <v>58.775908070312724</v>
      </c>
      <c r="BK141" s="2">
        <f t="shared" si="154"/>
        <v>57.871728393518268</v>
      </c>
      <c r="BL141" s="2">
        <f t="shared" si="154"/>
        <v>57.332864376854012</v>
      </c>
      <c r="BM141" s="2">
        <f t="shared" si="154"/>
        <v>58.140844099450007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>
        <f t="shared" si="155"/>
        <v>60.279000000000003</v>
      </c>
      <c r="CQ141" s="2">
        <f t="shared" si="155"/>
        <v>58.033000000000001</v>
      </c>
      <c r="CR141" s="2">
        <f t="shared" si="155"/>
        <v>58.279000000000003</v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>
        <f t="shared" si="121"/>
        <v>60.279000000000003</v>
      </c>
      <c r="DG141" s="2">
        <f t="shared" si="122"/>
        <v>58.033000000000001</v>
      </c>
      <c r="DH141" s="2">
        <f t="shared" si="123"/>
        <v>58.279000000000003</v>
      </c>
      <c r="DI141" s="2" t="str">
        <f t="shared" si="124"/>
        <v/>
      </c>
      <c r="DK141" s="2">
        <f t="shared" si="164"/>
        <v>95.178469416785191</v>
      </c>
      <c r="DL141" s="2">
        <f t="shared" si="164"/>
        <v>99.5135873727979</v>
      </c>
      <c r="DM141" s="2">
        <f t="shared" si="164"/>
        <v>89.80815329904803</v>
      </c>
      <c r="DN141" s="2">
        <f t="shared" si="164"/>
        <v>91.181142857142873</v>
      </c>
      <c r="DO141" s="2">
        <f t="shared" si="164"/>
        <v>92.218430662020879</v>
      </c>
      <c r="DP141" s="2">
        <f t="shared" si="164"/>
        <v>87.538882578397221</v>
      </c>
      <c r="DQ141" s="2">
        <f t="shared" si="164"/>
        <v>87.942384709193249</v>
      </c>
      <c r="DR141" s="2">
        <f t="shared" si="164"/>
        <v>99.59413677298312</v>
      </c>
      <c r="DS141" s="2">
        <f t="shared" si="164"/>
        <v>90.45726425891182</v>
      </c>
      <c r="DT141" s="2">
        <f t="shared" si="164"/>
        <v>90.810914727954966</v>
      </c>
      <c r="DU141" s="2">
        <f t="shared" si="164"/>
        <v>89.32814757085022</v>
      </c>
      <c r="DV141" s="2">
        <f t="shared" si="164"/>
        <v>91.577456445993022</v>
      </c>
      <c r="DW141" s="2">
        <f t="shared" si="164"/>
        <v>97.301625891181999</v>
      </c>
      <c r="DX141" s="2">
        <f t="shared" si="164"/>
        <v>100.02874723346829</v>
      </c>
      <c r="DY141" s="2">
        <f t="shared" si="164"/>
        <v>89.810200329912021</v>
      </c>
      <c r="EA141" s="2">
        <f t="shared" si="152"/>
        <v>57.074908320956922</v>
      </c>
      <c r="EB141" s="2">
        <f t="shared" si="152"/>
        <v>55.690915038213674</v>
      </c>
      <c r="EC141" s="2">
        <f t="shared" si="152"/>
        <v>54.754288866908446</v>
      </c>
      <c r="ED141" s="2">
        <f t="shared" si="152"/>
        <v>54.768377608219275</v>
      </c>
      <c r="EE141" s="2">
        <f t="shared" si="151"/>
        <v>54.520590318200028</v>
      </c>
      <c r="EF141" s="2">
        <f t="shared" si="151"/>
        <v>56.840089312633964</v>
      </c>
      <c r="EG141" s="2">
        <f t="shared" si="151"/>
        <v>57.525757739184556</v>
      </c>
      <c r="EH141" s="2">
        <f t="shared" si="151"/>
        <v>55.723925129363423</v>
      </c>
      <c r="EI141" s="2">
        <f t="shared" si="151"/>
        <v>54.413987240147222</v>
      </c>
      <c r="EJ141" s="2">
        <f t="shared" si="151"/>
        <v>54.765964845887297</v>
      </c>
      <c r="EK141" s="2">
        <f t="shared" si="151"/>
        <v>57.210411592037772</v>
      </c>
      <c r="EL141" s="2">
        <f t="shared" si="151"/>
        <v>58.737558396703733</v>
      </c>
      <c r="EM141" s="2">
        <f t="shared" si="135"/>
        <v>57.825317838200618</v>
      </c>
      <c r="EN141" s="2">
        <f t="shared" si="135"/>
        <v>57.278701471468246</v>
      </c>
      <c r="EO141" s="2">
        <f t="shared" si="135"/>
        <v>58.091643872346445</v>
      </c>
      <c r="EQ141" s="2">
        <f t="shared" si="165"/>
        <v>57.073596224849403</v>
      </c>
      <c r="ER141" s="2">
        <f t="shared" si="165"/>
        <v>55.805270593145217</v>
      </c>
      <c r="ES141" s="2">
        <f t="shared" si="165"/>
        <v>54.748353725737672</v>
      </c>
      <c r="ET141" s="2">
        <f t="shared" si="165"/>
        <v>54.799460696804026</v>
      </c>
      <c r="EU141" s="2">
        <f t="shared" si="165"/>
        <v>54.459747204472841</v>
      </c>
      <c r="EV141" s="2">
        <f t="shared" si="165"/>
        <v>56.767535974500731</v>
      </c>
      <c r="EW141" s="2">
        <f t="shared" si="165"/>
        <v>57.81915792801702</v>
      </c>
      <c r="EX141" s="2">
        <f t="shared" si="165"/>
        <v>55.793045614244939</v>
      </c>
      <c r="EY141" s="2">
        <f t="shared" si="165"/>
        <v>54.434245583913949</v>
      </c>
      <c r="EZ141" s="2">
        <f t="shared" si="165"/>
        <v>54.850503199571534</v>
      </c>
      <c r="FA141" s="2">
        <f t="shared" si="165"/>
        <v>57.255311179468507</v>
      </c>
      <c r="FB141" s="2">
        <f t="shared" si="165"/>
        <v>58.71784533723234</v>
      </c>
      <c r="FC141" s="2">
        <f t="shared" si="165"/>
        <v>57.872113742687489</v>
      </c>
      <c r="FD141" s="2">
        <f t="shared" si="165"/>
        <v>57.321763334065878</v>
      </c>
      <c r="FE141" s="2">
        <f t="shared" si="165"/>
        <v>58.224557826255605</v>
      </c>
      <c r="FG141" s="2">
        <f t="shared" si="166"/>
        <v>0.99916508518729374</v>
      </c>
      <c r="FH141" s="2">
        <f t="shared" si="166"/>
        <v>0.99908475622958492</v>
      </c>
      <c r="FI141" s="2">
        <f t="shared" si="166"/>
        <v>0.99905642491180213</v>
      </c>
      <c r="FJ141" s="2">
        <f t="shared" si="166"/>
        <v>0.99883537258051192</v>
      </c>
      <c r="FK141" s="2">
        <f t="shared" si="166"/>
        <v>0.99884057895018319</v>
      </c>
      <c r="FL141" s="2">
        <f t="shared" si="166"/>
        <v>0.99880452672871556</v>
      </c>
      <c r="FM141" s="2">
        <f t="shared" si="166"/>
        <v>0.99890972687440494</v>
      </c>
      <c r="FN141" s="2">
        <f t="shared" si="166"/>
        <v>0.99890765265831238</v>
      </c>
      <c r="FO141" s="2">
        <f t="shared" si="166"/>
        <v>0.99893808565415754</v>
      </c>
      <c r="FP141" s="2">
        <f t="shared" si="166"/>
        <v>0.99884756282332476</v>
      </c>
      <c r="FQ141" s="2">
        <f t="shared" si="166"/>
        <v>0.9987677462190474</v>
      </c>
      <c r="FR141" s="2">
        <f t="shared" si="166"/>
        <v>0.99882083161854007</v>
      </c>
      <c r="FS141" s="2">
        <f t="shared" si="166"/>
        <v>0.99884465774451825</v>
      </c>
      <c r="FT141" s="2">
        <f t="shared" si="166"/>
        <v>0.99874639311058544</v>
      </c>
      <c r="FU141" s="2">
        <f t="shared" si="166"/>
        <v>0.99849438038380411</v>
      </c>
      <c r="FW141" s="2">
        <f t="shared" si="156"/>
        <v>1.710119602271324E-2</v>
      </c>
      <c r="FX141" s="2">
        <f t="shared" si="156"/>
        <v>2.5392768723209742E-2</v>
      </c>
      <c r="FY141" s="2">
        <f t="shared" si="156"/>
        <v>2.6386620482109827E-2</v>
      </c>
      <c r="FZ141" s="2">
        <f t="shared" si="156"/>
        <v>2.3475806162883237E-2</v>
      </c>
      <c r="GA141" s="2">
        <f t="shared" si="156"/>
        <v>2.1539617381939699E-2</v>
      </c>
      <c r="GB141" s="2">
        <f t="shared" si="156"/>
        <v>2.0548525956405588E-2</v>
      </c>
      <c r="GC141" s="2">
        <f t="shared" si="156"/>
        <v>2.4764459141586866E-2</v>
      </c>
      <c r="GD141" s="2">
        <f t="shared" si="156"/>
        <v>2.9515448067902916E-2</v>
      </c>
      <c r="GE141" s="2">
        <f t="shared" si="156"/>
        <v>3.3843548704720124E-2</v>
      </c>
      <c r="GF141" s="2">
        <f t="shared" si="156"/>
        <v>2.6786836655920278E-2</v>
      </c>
      <c r="GG141" s="2">
        <f t="shared" si="156"/>
        <v>2.2212833522027992E-2</v>
      </c>
      <c r="GH141" s="2">
        <f t="shared" si="156"/>
        <v>1.8977055369877906E-2</v>
      </c>
      <c r="GI141" s="2">
        <f t="shared" si="156"/>
        <v>1.7136297340991074E-2</v>
      </c>
      <c r="GJ141" s="2">
        <f t="shared" si="156"/>
        <v>1.3263557618768787E-2</v>
      </c>
      <c r="GK141" s="2">
        <f t="shared" si="156"/>
        <v>1.0865272314613711E-2</v>
      </c>
      <c r="GM141" s="86">
        <f t="shared" si="157"/>
        <v>2.9542089434995252E-45</v>
      </c>
      <c r="GN141" s="86">
        <f t="shared" si="157"/>
        <v>2.1022170509266437E-95</v>
      </c>
      <c r="GO141" s="86">
        <f t="shared" si="157"/>
        <v>1.2453811312984211E-96</v>
      </c>
      <c r="GP141" s="86">
        <f t="shared" si="157"/>
        <v>9.2161262731298945E-115</v>
      </c>
      <c r="GQ141" s="86">
        <f t="shared" si="157"/>
        <v>3.4840306548703731E-138</v>
      </c>
      <c r="GR141" s="86">
        <f t="shared" si="157"/>
        <v>3.6322366581552708E-174</v>
      </c>
      <c r="GS141" s="86">
        <f t="shared" si="157"/>
        <v>4.6615383069142202E-190</v>
      </c>
      <c r="GT141" s="86">
        <f t="shared" si="157"/>
        <v>3.8664930899380793E-179</v>
      </c>
      <c r="GU141" s="86">
        <f t="shared" si="157"/>
        <v>7.1311564731887748E-205</v>
      </c>
      <c r="GV141" s="86">
        <f t="shared" si="157"/>
        <v>4.2030895334141061E-135</v>
      </c>
      <c r="GW141" s="86">
        <f t="shared" si="157"/>
        <v>8.9550100218595207E-119</v>
      </c>
      <c r="GX141" s="86">
        <f t="shared" si="157"/>
        <v>2.1132633041073535E-106</v>
      </c>
      <c r="GY141" s="86">
        <f t="shared" si="157"/>
        <v>6.1953896263682365E-95</v>
      </c>
      <c r="GZ141" s="86">
        <f t="shared" si="157"/>
        <v>8.1942914242927186E-73</v>
      </c>
      <c r="HA141" s="86">
        <f t="shared" si="157"/>
        <v>1.4037677029786008E-114</v>
      </c>
      <c r="HC141" s="86">
        <f t="shared" si="153"/>
        <v>3.1652323623607071E-16</v>
      </c>
      <c r="HD141" s="86">
        <f t="shared" si="153"/>
        <v>8.9364411367962351E-41</v>
      </c>
      <c r="HE141" s="86">
        <f t="shared" si="153"/>
        <v>2.3300922318604566E-42</v>
      </c>
      <c r="HF141" s="86">
        <f t="shared" si="153"/>
        <v>1.4694257190316407E-47</v>
      </c>
      <c r="HG141" s="86">
        <f t="shared" si="153"/>
        <v>1.7414624546657433E-56</v>
      </c>
      <c r="HH141" s="86">
        <f t="shared" si="153"/>
        <v>4.0029711813557715E-72</v>
      </c>
      <c r="HI141" s="86">
        <f t="shared" si="153"/>
        <v>5.2857685244379629E-69</v>
      </c>
      <c r="HJ141" s="86">
        <f t="shared" si="153"/>
        <v>5.048505015070795E-76</v>
      </c>
      <c r="HK141" s="86">
        <f t="shared" si="153"/>
        <v>1.167232720523288E-47</v>
      </c>
      <c r="HL141" s="86">
        <f t="shared" si="161"/>
        <v>6.9674324971021103E-64</v>
      </c>
      <c r="HM141" s="86">
        <f t="shared" si="161"/>
        <v>9.4393242770841758E-55</v>
      </c>
      <c r="HN141" s="86">
        <f t="shared" si="161"/>
        <v>8.1772356108269653E-49</v>
      </c>
      <c r="HO141" s="86">
        <f t="shared" si="161"/>
        <v>3.6676647453368755E-41</v>
      </c>
      <c r="HP141" s="86">
        <f t="shared" si="161"/>
        <v>1.8152769006392068E-35</v>
      </c>
      <c r="HQ141" s="86">
        <f t="shared" si="161"/>
        <v>2.062836980733795E-48</v>
      </c>
      <c r="HS141" s="86">
        <f t="shared" si="158"/>
        <v>1.2694691079429806E-2</v>
      </c>
      <c r="HT141" s="86">
        <f t="shared" si="158"/>
        <v>7.7410095603176882E-2</v>
      </c>
      <c r="HU141" s="86">
        <f t="shared" si="158"/>
        <v>0.10201354089797213</v>
      </c>
      <c r="HV141" s="86">
        <f t="shared" si="158"/>
        <v>1.8511055516263534E-2</v>
      </c>
      <c r="HW141" s="86">
        <f t="shared" si="158"/>
        <v>2.0200911784986599E-2</v>
      </c>
      <c r="HX141" s="86">
        <f t="shared" si="158"/>
        <v>1.2178041103644763E-2</v>
      </c>
      <c r="HY141" s="86">
        <f t="shared" si="158"/>
        <v>3.6752181570098172E-2</v>
      </c>
      <c r="HZ141" s="86">
        <f t="shared" si="158"/>
        <v>6.26090414237431E-2</v>
      </c>
      <c r="IA141" s="86">
        <f t="shared" si="158"/>
        <v>0.13530691702492573</v>
      </c>
      <c r="IB141" s="86">
        <f t="shared" si="158"/>
        <v>4.3687193260035957E-2</v>
      </c>
      <c r="IC141" s="86">
        <f t="shared" si="158"/>
        <v>1.7268780251866813E-2</v>
      </c>
      <c r="ID141" s="86">
        <f t="shared" si="158"/>
        <v>7.6084850837772472E-3</v>
      </c>
      <c r="IE141" s="86">
        <f t="shared" si="158"/>
        <v>4.0363648424174671E-3</v>
      </c>
      <c r="IF141" s="86">
        <f t="shared" si="158"/>
        <v>6.0397997193716007E-3</v>
      </c>
      <c r="IG141" s="86">
        <f t="shared" si="158"/>
        <v>1.5413093603488214E-2</v>
      </c>
      <c r="II141" s="86">
        <f t="shared" si="159"/>
        <v>2.2768571863004411E-37</v>
      </c>
      <c r="IJ141" s="86">
        <f t="shared" si="159"/>
        <v>3.7046658264914793E-28</v>
      </c>
      <c r="IK141" s="86">
        <f t="shared" si="159"/>
        <v>2.1149271241567757E-29</v>
      </c>
      <c r="IL141" s="86">
        <f t="shared" si="159"/>
        <v>1.0610329193491794E-43</v>
      </c>
      <c r="IM141" s="86">
        <f t="shared" si="159"/>
        <v>3.4830890563110723E-42</v>
      </c>
      <c r="IN141" s="86">
        <f t="shared" si="159"/>
        <v>5.7020550302201565E-45</v>
      </c>
      <c r="IO141" s="86">
        <f t="shared" si="159"/>
        <v>5.4545561100538411E-41</v>
      </c>
      <c r="IP141" s="86">
        <f t="shared" si="159"/>
        <v>1.1495125476322919E-35</v>
      </c>
      <c r="IQ141" s="86">
        <f t="shared" si="159"/>
        <v>1.1140650304133629E-32</v>
      </c>
      <c r="IR141" s="86">
        <f t="shared" si="159"/>
        <v>1.0470842372728695E-38</v>
      </c>
      <c r="IS141" s="86">
        <f t="shared" si="159"/>
        <v>1.7889898385669316E-41</v>
      </c>
      <c r="IT141" s="86">
        <f t="shared" si="159"/>
        <v>1.3460149028462633E-43</v>
      </c>
      <c r="IU141" s="86">
        <f t="shared" si="159"/>
        <v>2.1596126456706319E-45</v>
      </c>
      <c r="IV141" s="86">
        <f t="shared" si="159"/>
        <v>1.4998340114093946E-24</v>
      </c>
      <c r="IW141" s="86">
        <f t="shared" si="159"/>
        <v>1.0945762486434699E-16</v>
      </c>
      <c r="IY141" s="86">
        <f t="shared" si="160"/>
        <v>1.2694691079430121E-2</v>
      </c>
      <c r="IZ141" s="86">
        <f t="shared" si="160"/>
        <v>7.7410095603176882E-2</v>
      </c>
      <c r="JA141" s="86">
        <f t="shared" si="160"/>
        <v>0.10201354089797213</v>
      </c>
      <c r="JB141" s="86">
        <f t="shared" si="160"/>
        <v>1.8511055516263534E-2</v>
      </c>
      <c r="JC141" s="86">
        <f t="shared" si="160"/>
        <v>2.0200911784986599E-2</v>
      </c>
      <c r="JD141" s="86">
        <f t="shared" si="160"/>
        <v>1.2178041103644763E-2</v>
      </c>
      <c r="JE141" s="86">
        <f t="shared" si="160"/>
        <v>3.6752181570098172E-2</v>
      </c>
      <c r="JF141" s="86">
        <f t="shared" si="160"/>
        <v>6.26090414237431E-2</v>
      </c>
      <c r="JG141" s="86">
        <f t="shared" si="160"/>
        <v>0.13530691702492573</v>
      </c>
      <c r="JH141" s="86">
        <f t="shared" si="160"/>
        <v>4.3687193260035957E-2</v>
      </c>
      <c r="JI141" s="86">
        <f t="shared" si="160"/>
        <v>1.7268780251866813E-2</v>
      </c>
      <c r="JJ141" s="86">
        <f t="shared" si="160"/>
        <v>7.6084850837772472E-3</v>
      </c>
      <c r="JK141" s="86">
        <f t="shared" si="160"/>
        <v>4.0363648424174671E-3</v>
      </c>
      <c r="JL141" s="86">
        <f t="shared" si="160"/>
        <v>6.0397997193716007E-3</v>
      </c>
      <c r="JM141" s="86">
        <f t="shared" si="160"/>
        <v>1.5413093603488323E-2</v>
      </c>
    </row>
    <row r="142" spans="2:273" x14ac:dyDescent="0.25">
      <c r="B142" s="2">
        <v>115</v>
      </c>
      <c r="C142" s="37">
        <v>57.279000000000003</v>
      </c>
      <c r="D142" s="37">
        <v>57.933999999999997</v>
      </c>
      <c r="E142" s="37">
        <v>58.802999999999997</v>
      </c>
      <c r="F142" s="37">
        <v>56.328000000000003</v>
      </c>
      <c r="G142" s="37">
        <v>55.671999999999997</v>
      </c>
      <c r="H142" s="37">
        <v>58.033000000000001</v>
      </c>
      <c r="I142" s="37">
        <v>61.917000000000002</v>
      </c>
      <c r="J142" s="37">
        <v>62.25</v>
      </c>
      <c r="K142" s="37">
        <v>66.245999999999995</v>
      </c>
      <c r="L142" s="37">
        <v>61.82</v>
      </c>
      <c r="M142" s="37">
        <v>59.246000000000002</v>
      </c>
      <c r="N142" s="37">
        <v>60.671999999999997</v>
      </c>
      <c r="O142" s="37">
        <v>57.115000000000002</v>
      </c>
      <c r="P142" s="37">
        <v>60.738</v>
      </c>
      <c r="Q142" s="37">
        <v>66.656000000000006</v>
      </c>
      <c r="S142" s="4">
        <f t="shared" si="162"/>
        <v>56.938041410097021</v>
      </c>
      <c r="T142" s="4">
        <f t="shared" si="162"/>
        <v>57.372100721806355</v>
      </c>
      <c r="U142" s="4">
        <f t="shared" si="162"/>
        <v>58.481300427720747</v>
      </c>
      <c r="V142" s="4">
        <f t="shared" si="162"/>
        <v>56.227413125809747</v>
      </c>
      <c r="W142" s="4">
        <f t="shared" si="162"/>
        <v>56.410249000170126</v>
      </c>
      <c r="X142" s="4">
        <f t="shared" si="162"/>
        <v>58.348885477723336</v>
      </c>
      <c r="Y142" s="4">
        <f t="shared" si="162"/>
        <v>62.018547128389997</v>
      </c>
      <c r="Z142" s="4">
        <f t="shared" si="162"/>
        <v>62.980438950527585</v>
      </c>
      <c r="AA142" s="4">
        <f t="shared" si="162"/>
        <v>67.534836322913876</v>
      </c>
      <c r="AB142" s="4">
        <f t="shared" si="162"/>
        <v>61.687831522505483</v>
      </c>
      <c r="AC142" s="4">
        <f t="shared" si="162"/>
        <v>60.617006536771434</v>
      </c>
      <c r="AD142" s="4">
        <f t="shared" si="162"/>
        <v>60.645560694857885</v>
      </c>
      <c r="AE142" s="4">
        <f t="shared" si="162"/>
        <v>58.953448339957944</v>
      </c>
      <c r="AF142" s="4">
        <f t="shared" si="162"/>
        <v>60.252133991397784</v>
      </c>
      <c r="AG142" s="4">
        <f t="shared" si="162"/>
        <v>68.422767835018547</v>
      </c>
      <c r="AI142" s="4">
        <f t="shared" si="163"/>
        <v>0.34095858990298211</v>
      </c>
      <c r="AJ142" s="4">
        <f t="shared" si="163"/>
        <v>0.56189927819364271</v>
      </c>
      <c r="AK142" s="4">
        <f t="shared" si="163"/>
        <v>0.32169957227925039</v>
      </c>
      <c r="AL142" s="4">
        <f t="shared" si="163"/>
        <v>0.10058687419025603</v>
      </c>
      <c r="AM142" s="4">
        <f t="shared" si="163"/>
        <v>-0.73824900017012851</v>
      </c>
      <c r="AN142" s="4">
        <f t="shared" si="163"/>
        <v>-0.31588547772333442</v>
      </c>
      <c r="AO142" s="4">
        <f t="shared" si="163"/>
        <v>-0.10154712838999558</v>
      </c>
      <c r="AP142" s="4">
        <f t="shared" si="163"/>
        <v>-0.73043895052758501</v>
      </c>
      <c r="AQ142" s="4">
        <f t="shared" si="163"/>
        <v>-1.2888363229138804</v>
      </c>
      <c r="AR142" s="4">
        <f t="shared" si="163"/>
        <v>0.13216847749451688</v>
      </c>
      <c r="AS142" s="4">
        <f t="shared" si="163"/>
        <v>-1.3710065367714321</v>
      </c>
      <c r="AT142" s="4">
        <f t="shared" si="163"/>
        <v>2.6439305142112346E-2</v>
      </c>
      <c r="AU142" s="4">
        <f t="shared" si="163"/>
        <v>-1.8384483399579423</v>
      </c>
      <c r="AV142" s="4">
        <f t="shared" si="163"/>
        <v>0.48586600860221552</v>
      </c>
      <c r="AW142" s="4">
        <f t="shared" si="163"/>
        <v>-1.7667678350185412</v>
      </c>
      <c r="AY142" s="2">
        <f t="shared" si="154"/>
        <v>56.938041410097021</v>
      </c>
      <c r="AZ142" s="2">
        <f t="shared" si="154"/>
        <v>55.582723323973475</v>
      </c>
      <c r="BA142" s="2">
        <f t="shared" si="154"/>
        <v>54.670386429229559</v>
      </c>
      <c r="BB142" s="2">
        <f t="shared" si="154"/>
        <v>54.684657185328611</v>
      </c>
      <c r="BC142" s="2">
        <f t="shared" si="154"/>
        <v>54.481811040853252</v>
      </c>
      <c r="BD142" s="2">
        <f t="shared" si="154"/>
        <v>56.763645794112811</v>
      </c>
      <c r="BE142" s="2">
        <f t="shared" si="154"/>
        <v>57.392390365433563</v>
      </c>
      <c r="BF142" s="2">
        <f t="shared" si="154"/>
        <v>55.659338110580975</v>
      </c>
      <c r="BG142" s="2">
        <f t="shared" si="154"/>
        <v>54.350454771650433</v>
      </c>
      <c r="BH142" s="2">
        <f t="shared" si="154"/>
        <v>54.700022857313961</v>
      </c>
      <c r="BI142" s="2">
        <f t="shared" si="154"/>
        <v>57.124042551824061</v>
      </c>
      <c r="BJ142" s="2">
        <f t="shared" si="154"/>
        <v>58.64784071012599</v>
      </c>
      <c r="BK142" s="2">
        <f t="shared" si="154"/>
        <v>57.716405544420965</v>
      </c>
      <c r="BL142" s="2">
        <f t="shared" si="154"/>
        <v>57.190525047661417</v>
      </c>
      <c r="BM142" s="2">
        <f t="shared" si="154"/>
        <v>58.019146310740268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>
        <f t="shared" si="155"/>
        <v>57.115000000000002</v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>
        <f t="shared" si="122"/>
        <v>57.115000000000002</v>
      </c>
      <c r="DH142" s="2" t="str">
        <f t="shared" si="123"/>
        <v/>
      </c>
      <c r="DI142" s="2" t="str">
        <f t="shared" si="124"/>
        <v/>
      </c>
      <c r="DK142" s="2">
        <f t="shared" si="164"/>
        <v>95.434929824561394</v>
      </c>
      <c r="DL142" s="2">
        <f t="shared" si="164"/>
        <v>99.826154283838491</v>
      </c>
      <c r="DM142" s="2">
        <f t="shared" si="164"/>
        <v>90.037686180107215</v>
      </c>
      <c r="DN142" s="2">
        <f t="shared" si="164"/>
        <v>91.41952787456448</v>
      </c>
      <c r="DO142" s="2">
        <f t="shared" si="164"/>
        <v>92.4856864111498</v>
      </c>
      <c r="DP142" s="2">
        <f t="shared" si="164"/>
        <v>87.759340592334496</v>
      </c>
      <c r="DQ142" s="2">
        <f t="shared" si="164"/>
        <v>88.102296716697936</v>
      </c>
      <c r="DR142" s="2">
        <f t="shared" si="164"/>
        <v>99.932416791744856</v>
      </c>
      <c r="DS142" s="2">
        <f t="shared" si="164"/>
        <v>90.721193245778608</v>
      </c>
      <c r="DT142" s="2">
        <f t="shared" si="164"/>
        <v>91.071811444652894</v>
      </c>
      <c r="DU142" s="2">
        <f t="shared" si="164"/>
        <v>89.548352631578965</v>
      </c>
      <c r="DV142" s="2">
        <f t="shared" si="164"/>
        <v>91.799006968641109</v>
      </c>
      <c r="DW142" s="2">
        <f t="shared" si="164"/>
        <v>97.587774577861168</v>
      </c>
      <c r="DX142" s="2">
        <f t="shared" si="164"/>
        <v>100.36268771929826</v>
      </c>
      <c r="DY142" s="2">
        <f t="shared" si="164"/>
        <v>90.073400476539604</v>
      </c>
      <c r="EA142" s="2">
        <f t="shared" si="152"/>
        <v>56.907948757676706</v>
      </c>
      <c r="EB142" s="2">
        <f t="shared" si="152"/>
        <v>55.541864303911254</v>
      </c>
      <c r="EC142" s="2">
        <f t="shared" si="152"/>
        <v>54.640014133421253</v>
      </c>
      <c r="ED142" s="2">
        <f t="shared" si="152"/>
        <v>54.644624146473156</v>
      </c>
      <c r="EE142" s="2">
        <f t="shared" si="151"/>
        <v>54.443350684079221</v>
      </c>
      <c r="EF142" s="2">
        <f t="shared" si="151"/>
        <v>56.731608537394266</v>
      </c>
      <c r="EG142" s="2">
        <f t="shared" si="151"/>
        <v>57.35301673337203</v>
      </c>
      <c r="EH142" s="2">
        <f t="shared" si="151"/>
        <v>55.612710872050314</v>
      </c>
      <c r="EI142" s="2">
        <f t="shared" si="151"/>
        <v>54.314279978365988</v>
      </c>
      <c r="EJ142" s="2">
        <f t="shared" si="151"/>
        <v>54.658800780334026</v>
      </c>
      <c r="EK142" s="2">
        <f t="shared" si="151"/>
        <v>57.086138723381907</v>
      </c>
      <c r="EL142" s="2">
        <f t="shared" si="151"/>
        <v>58.61263989456782</v>
      </c>
      <c r="EM142" s="2">
        <f t="shared" si="135"/>
        <v>57.673092220268146</v>
      </c>
      <c r="EN142" s="2">
        <f t="shared" si="135"/>
        <v>57.140013947493593</v>
      </c>
      <c r="EO142" s="2">
        <f t="shared" si="135"/>
        <v>57.973350371953323</v>
      </c>
      <c r="EQ142" s="2">
        <f t="shared" si="165"/>
        <v>56.94823010724793</v>
      </c>
      <c r="ER142" s="2">
        <f t="shared" si="165"/>
        <v>55.681971013931545</v>
      </c>
      <c r="ES142" s="2">
        <f t="shared" si="165"/>
        <v>54.636835729625751</v>
      </c>
      <c r="ET142" s="2">
        <f t="shared" si="165"/>
        <v>54.682333329656586</v>
      </c>
      <c r="EU142" s="2">
        <f t="shared" si="165"/>
        <v>54.368256018941118</v>
      </c>
      <c r="EV142" s="2">
        <f t="shared" si="165"/>
        <v>56.651766614170974</v>
      </c>
      <c r="EW142" s="2">
        <f t="shared" si="165"/>
        <v>57.67770358492217</v>
      </c>
      <c r="EX142" s="2">
        <f t="shared" si="165"/>
        <v>55.689257813391521</v>
      </c>
      <c r="EY142" s="2">
        <f t="shared" si="165"/>
        <v>54.338942772235043</v>
      </c>
      <c r="EZ142" s="2">
        <f t="shared" si="165"/>
        <v>54.759391065892046</v>
      </c>
      <c r="FA142" s="2">
        <f t="shared" si="165"/>
        <v>57.144479443746746</v>
      </c>
      <c r="FB142" s="2">
        <f t="shared" si="165"/>
        <v>58.588952591092159</v>
      </c>
      <c r="FC142" s="2">
        <f t="shared" si="165"/>
        <v>57.739811601825707</v>
      </c>
      <c r="FD142" s="2">
        <f t="shared" si="165"/>
        <v>57.214992390403935</v>
      </c>
      <c r="FE142" s="2">
        <f t="shared" si="165"/>
        <v>58.117219134075398</v>
      </c>
      <c r="FG142" s="2">
        <f t="shared" si="166"/>
        <v>0.99923849269791676</v>
      </c>
      <c r="FH142" s="2">
        <f t="shared" si="166"/>
        <v>0.99916522053465995</v>
      </c>
      <c r="FI142" s="2">
        <f t="shared" si="166"/>
        <v>0.99913937783919593</v>
      </c>
      <c r="FJ142" s="2">
        <f t="shared" si="166"/>
        <v>0.99893773831478605</v>
      </c>
      <c r="FK142" s="2">
        <f t="shared" si="166"/>
        <v>0.99894248755148685</v>
      </c>
      <c r="FL142" s="2">
        <f t="shared" si="166"/>
        <v>0.99890960072075685</v>
      </c>
      <c r="FM142" s="2">
        <f t="shared" si="166"/>
        <v>0.99900556369311899</v>
      </c>
      <c r="FN142" s="2">
        <f t="shared" si="166"/>
        <v>0.99900367162221049</v>
      </c>
      <c r="FO142" s="2">
        <f t="shared" si="166"/>
        <v>0.99903143210609235</v>
      </c>
      <c r="FP142" s="2">
        <f t="shared" si="166"/>
        <v>0.9989488582153373</v>
      </c>
      <c r="FQ142" s="2">
        <f t="shared" si="166"/>
        <v>0.99887604933060969</v>
      </c>
      <c r="FR142" s="2">
        <f t="shared" si="166"/>
        <v>0.998924474064526</v>
      </c>
      <c r="FS142" s="2">
        <f t="shared" si="166"/>
        <v>0.99894620821389579</v>
      </c>
      <c r="FT142" s="2">
        <f t="shared" si="166"/>
        <v>0.99885657080395673</v>
      </c>
      <c r="FU142" s="2">
        <f t="shared" si="166"/>
        <v>0.99862667665466909</v>
      </c>
      <c r="FW142" s="2">
        <f t="shared" si="156"/>
        <v>1.8720202244766764E-2</v>
      </c>
      <c r="FX142" s="2">
        <f t="shared" si="156"/>
        <v>2.7774573746278612E-2</v>
      </c>
      <c r="FY142" s="2">
        <f t="shared" si="156"/>
        <v>2.8858886991810953E-2</v>
      </c>
      <c r="FZ142" s="2">
        <f t="shared" si="156"/>
        <v>2.5682541118972647E-2</v>
      </c>
      <c r="GA142" s="2">
        <f t="shared" si="156"/>
        <v>2.3568742527860998E-2</v>
      </c>
      <c r="GB142" s="2">
        <f t="shared" si="156"/>
        <v>2.2486431666946242E-2</v>
      </c>
      <c r="GC142" s="2">
        <f t="shared" si="156"/>
        <v>2.7088967704335793E-2</v>
      </c>
      <c r="GD142" s="2">
        <f t="shared" si="156"/>
        <v>3.2271150019803775E-2</v>
      </c>
      <c r="GE142" s="2">
        <f t="shared" si="156"/>
        <v>3.6987941520141995E-2</v>
      </c>
      <c r="GF142" s="2">
        <f t="shared" si="156"/>
        <v>2.9295472708500143E-2</v>
      </c>
      <c r="GG142" s="2">
        <f t="shared" si="156"/>
        <v>2.4303803265998045E-2</v>
      </c>
      <c r="GH142" s="2">
        <f t="shared" si="156"/>
        <v>2.076990040951256E-2</v>
      </c>
      <c r="GI142" s="2">
        <f t="shared" si="156"/>
        <v>1.875856325726865E-2</v>
      </c>
      <c r="GJ142" s="2">
        <f t="shared" si="156"/>
        <v>1.4524615393679429E-2</v>
      </c>
      <c r="GK142" s="2">
        <f t="shared" si="156"/>
        <v>1.1901058761977452E-2</v>
      </c>
      <c r="GM142" s="86">
        <f t="shared" si="157"/>
        <v>7.3156795912195053E-47</v>
      </c>
      <c r="GN142" s="86">
        <f t="shared" si="157"/>
        <v>6.2467128123195724E-99</v>
      </c>
      <c r="GO142" s="86">
        <f t="shared" si="157"/>
        <v>3.8423842973932423E-100</v>
      </c>
      <c r="GP142" s="86">
        <f t="shared" si="157"/>
        <v>5.7083900029866177E-119</v>
      </c>
      <c r="GQ142" s="86">
        <f t="shared" si="157"/>
        <v>3.2680626691119655E-143</v>
      </c>
      <c r="GR142" s="86">
        <f t="shared" si="157"/>
        <v>1.4582579549922491E-180</v>
      </c>
      <c r="GS142" s="86">
        <f t="shared" si="157"/>
        <v>5.1746184323471427E-197</v>
      </c>
      <c r="GT142" s="86">
        <f t="shared" si="157"/>
        <v>1.185451289909956E-185</v>
      </c>
      <c r="GU142" s="86">
        <f t="shared" si="157"/>
        <v>2.8405034472399628E-212</v>
      </c>
      <c r="GV142" s="86">
        <f t="shared" si="157"/>
        <v>5.4234803176658366E-140</v>
      </c>
      <c r="GW142" s="86">
        <f t="shared" si="157"/>
        <v>4.3294177443983563E-123</v>
      </c>
      <c r="GX142" s="86">
        <f t="shared" si="157"/>
        <v>2.8584369757595612E-110</v>
      </c>
      <c r="GY142" s="86">
        <f t="shared" si="157"/>
        <v>2.1581350841856029E-98</v>
      </c>
      <c r="GZ142" s="86">
        <f t="shared" si="157"/>
        <v>1.9530690411693547E-75</v>
      </c>
      <c r="HA142" s="86">
        <f t="shared" si="157"/>
        <v>1.1099355880274023E-118</v>
      </c>
      <c r="HC142" s="86">
        <f t="shared" si="153"/>
        <v>3.0330185396652713E-17</v>
      </c>
      <c r="HD142" s="86">
        <f t="shared" si="153"/>
        <v>1.676038663109777E-43</v>
      </c>
      <c r="HE142" s="86">
        <f t="shared" si="153"/>
        <v>4.2692158811441921E-45</v>
      </c>
      <c r="HF142" s="86">
        <f t="shared" si="153"/>
        <v>1.3340355329705099E-50</v>
      </c>
      <c r="HG142" s="86">
        <f t="shared" si="153"/>
        <v>3.8287165041180388E-60</v>
      </c>
      <c r="HH142" s="86">
        <f t="shared" si="153"/>
        <v>6.7085811936006468E-77</v>
      </c>
      <c r="HI142" s="86">
        <f t="shared" si="153"/>
        <v>1.7567272560049257E-73</v>
      </c>
      <c r="HJ142" s="86">
        <f t="shared" si="153"/>
        <v>7.6685881503279536E-81</v>
      </c>
      <c r="HK142" s="86">
        <f t="shared" si="153"/>
        <v>1.6882022218286676E-50</v>
      </c>
      <c r="HL142" s="86">
        <f t="shared" si="161"/>
        <v>6.7159875439855211E-68</v>
      </c>
      <c r="HM142" s="86">
        <f t="shared" si="161"/>
        <v>2.6689387012263342E-58</v>
      </c>
      <c r="HN142" s="86">
        <f t="shared" si="161"/>
        <v>4.5657017768163905E-52</v>
      </c>
      <c r="HO142" s="86">
        <f t="shared" si="161"/>
        <v>5.8882705285182412E-44</v>
      </c>
      <c r="HP142" s="86">
        <f t="shared" si="161"/>
        <v>7.1214907654009071E-38</v>
      </c>
      <c r="HQ142" s="86">
        <f t="shared" si="161"/>
        <v>1.3021510663271687E-51</v>
      </c>
      <c r="HS142" s="86">
        <f t="shared" si="158"/>
        <v>2.248543713815845E-2</v>
      </c>
      <c r="HT142" s="86">
        <f t="shared" si="158"/>
        <v>0.11711137390596002</v>
      </c>
      <c r="HU142" s="86">
        <f t="shared" si="158"/>
        <v>0.15233953551167972</v>
      </c>
      <c r="HV142" s="86">
        <f t="shared" si="158"/>
        <v>3.5076092935690889E-2</v>
      </c>
      <c r="HW142" s="86">
        <f t="shared" si="158"/>
        <v>3.7069824578345081E-2</v>
      </c>
      <c r="HX142" s="86">
        <f t="shared" si="158"/>
        <v>2.3559144086538794E-2</v>
      </c>
      <c r="HY142" s="86">
        <f t="shared" si="158"/>
        <v>6.4923515060906184E-2</v>
      </c>
      <c r="HZ142" s="86">
        <f t="shared" si="158"/>
        <v>0.10397887619828564</v>
      </c>
      <c r="IA142" s="86">
        <f t="shared" si="158"/>
        <v>0.2055581740251258</v>
      </c>
      <c r="IB142" s="86">
        <f t="shared" si="158"/>
        <v>7.5649896941522479E-2</v>
      </c>
      <c r="IC142" s="86">
        <f t="shared" si="158"/>
        <v>3.2078873031002736E-2</v>
      </c>
      <c r="ID142" s="86">
        <f t="shared" si="158"/>
        <v>1.4890437068742943E-2</v>
      </c>
      <c r="IE142" s="86">
        <f t="shared" si="158"/>
        <v>8.2290747435848494E-3</v>
      </c>
      <c r="IF142" s="86">
        <f t="shared" si="158"/>
        <v>1.0908883819500826E-2</v>
      </c>
      <c r="IG142" s="86">
        <f t="shared" si="158"/>
        <v>2.3254985483191271E-2</v>
      </c>
      <c r="II142" s="86">
        <f t="shared" si="159"/>
        <v>9.1216198686681425E-36</v>
      </c>
      <c r="IJ142" s="86">
        <f t="shared" si="159"/>
        <v>7.7714019973074183E-27</v>
      </c>
      <c r="IK142" s="86">
        <f t="shared" si="159"/>
        <v>5.2903624748658272E-28</v>
      </c>
      <c r="IL142" s="86">
        <f t="shared" si="159"/>
        <v>1.1831696788863136E-41</v>
      </c>
      <c r="IM142" s="86">
        <f t="shared" si="159"/>
        <v>2.9558175550049443E-40</v>
      </c>
      <c r="IN142" s="86">
        <f t="shared" si="159"/>
        <v>6.188281392871685E-43</v>
      </c>
      <c r="IO142" s="86">
        <f t="shared" si="159"/>
        <v>4.7936883857167823E-39</v>
      </c>
      <c r="IP142" s="86">
        <f t="shared" si="159"/>
        <v>6.7303435752704136E-34</v>
      </c>
      <c r="IQ142" s="86">
        <f t="shared" si="159"/>
        <v>5.3346193659476103E-31</v>
      </c>
      <c r="IR142" s="86">
        <f t="shared" si="159"/>
        <v>7.7984434116573231E-37</v>
      </c>
      <c r="IS142" s="86">
        <f t="shared" si="159"/>
        <v>1.4560414574925304E-39</v>
      </c>
      <c r="IT142" s="86">
        <f t="shared" si="159"/>
        <v>1.1485874952212701E-41</v>
      </c>
      <c r="IU142" s="86">
        <f t="shared" si="159"/>
        <v>1.9806725577756355E-43</v>
      </c>
      <c r="IV142" s="86">
        <f t="shared" si="159"/>
        <v>1.3986729548658136E-23</v>
      </c>
      <c r="IW142" s="86">
        <f t="shared" si="159"/>
        <v>4.4841647934352173E-16</v>
      </c>
      <c r="IY142" s="86">
        <f t="shared" si="160"/>
        <v>2.2485437138158482E-2</v>
      </c>
      <c r="IZ142" s="86">
        <f t="shared" si="160"/>
        <v>0.11711137390596002</v>
      </c>
      <c r="JA142" s="86">
        <f t="shared" si="160"/>
        <v>0.15233953551167972</v>
      </c>
      <c r="JB142" s="86">
        <f t="shared" si="160"/>
        <v>3.5076092935690889E-2</v>
      </c>
      <c r="JC142" s="86">
        <f t="shared" si="160"/>
        <v>3.7069824578345081E-2</v>
      </c>
      <c r="JD142" s="86">
        <f t="shared" si="160"/>
        <v>2.3559144086538794E-2</v>
      </c>
      <c r="JE142" s="86">
        <f t="shared" si="160"/>
        <v>6.4923515060906184E-2</v>
      </c>
      <c r="JF142" s="86">
        <f t="shared" si="160"/>
        <v>0.10397887619828564</v>
      </c>
      <c r="JG142" s="86">
        <f t="shared" si="160"/>
        <v>0.2055581740251258</v>
      </c>
      <c r="JH142" s="86">
        <f t="shared" si="160"/>
        <v>7.5649896941522479E-2</v>
      </c>
      <c r="JI142" s="86">
        <f t="shared" si="160"/>
        <v>3.2078873031002736E-2</v>
      </c>
      <c r="JJ142" s="86">
        <f t="shared" si="160"/>
        <v>1.4890437068742943E-2</v>
      </c>
      <c r="JK142" s="86">
        <f t="shared" si="160"/>
        <v>8.2290747435848494E-3</v>
      </c>
      <c r="JL142" s="86">
        <f t="shared" si="160"/>
        <v>1.0908883819500826E-2</v>
      </c>
      <c r="JM142" s="86">
        <f t="shared" si="160"/>
        <v>2.3254985483191718E-2</v>
      </c>
    </row>
    <row r="143" spans="2:273" x14ac:dyDescent="0.25">
      <c r="B143" s="2">
        <v>116</v>
      </c>
      <c r="C143" s="37">
        <v>57.131</v>
      </c>
      <c r="D143" s="37">
        <v>58.720999999999997</v>
      </c>
      <c r="E143" s="37">
        <v>58.902000000000001</v>
      </c>
      <c r="F143" s="37">
        <v>57.311</v>
      </c>
      <c r="G143" s="37">
        <v>56.720999999999997</v>
      </c>
      <c r="H143" s="37">
        <v>59.15</v>
      </c>
      <c r="I143" s="37">
        <v>64.95</v>
      </c>
      <c r="J143" s="37">
        <v>65.617000000000004</v>
      </c>
      <c r="K143" s="37">
        <v>70.361000000000004</v>
      </c>
      <c r="L143" s="37">
        <v>65.361000000000004</v>
      </c>
      <c r="M143" s="37">
        <v>60.933999999999997</v>
      </c>
      <c r="N143" s="37">
        <v>61.869</v>
      </c>
      <c r="O143" s="37">
        <v>58.689</v>
      </c>
      <c r="P143" s="37">
        <v>62.164000000000001</v>
      </c>
      <c r="Q143" s="37">
        <v>69.835999999999999</v>
      </c>
      <c r="S143" s="4">
        <f t="shared" si="162"/>
        <v>56.769719730342345</v>
      </c>
      <c r="T143" s="4">
        <f t="shared" si="162"/>
        <v>57.811651730722005</v>
      </c>
      <c r="U143" s="4">
        <f t="shared" si="162"/>
        <v>59.49254160462128</v>
      </c>
      <c r="V143" s="4">
        <f t="shared" si="162"/>
        <v>57.077450021283894</v>
      </c>
      <c r="W143" s="4">
        <f t="shared" si="162"/>
        <v>57.474406395131048</v>
      </c>
      <c r="X143" s="4">
        <f t="shared" si="162"/>
        <v>59.317615093464219</v>
      </c>
      <c r="Y143" s="4">
        <f t="shared" si="162"/>
        <v>64.227271056245172</v>
      </c>
      <c r="Z143" s="4">
        <f t="shared" si="162"/>
        <v>65.919878957765135</v>
      </c>
      <c r="AA143" s="4">
        <f t="shared" si="162"/>
        <v>70.952222690552517</v>
      </c>
      <c r="AB143" s="4">
        <f t="shared" si="162"/>
        <v>64.955466341885568</v>
      </c>
      <c r="AC143" s="4">
        <f t="shared" si="162"/>
        <v>62.642828656447207</v>
      </c>
      <c r="AD143" s="4">
        <f t="shared" si="162"/>
        <v>61.955339465305144</v>
      </c>
      <c r="AE143" s="4">
        <f t="shared" si="162"/>
        <v>59.788563538237888</v>
      </c>
      <c r="AF143" s="4">
        <f t="shared" si="162"/>
        <v>62.041424490150249</v>
      </c>
      <c r="AG143" s="4">
        <f t="shared" si="162"/>
        <v>72.457862127042347</v>
      </c>
      <c r="AI143" s="4">
        <f t="shared" si="163"/>
        <v>0.36128026965765514</v>
      </c>
      <c r="AJ143" s="4">
        <f t="shared" si="163"/>
        <v>0.90934826927799151</v>
      </c>
      <c r="AK143" s="4">
        <f t="shared" si="163"/>
        <v>-0.59054160462127925</v>
      </c>
      <c r="AL143" s="4">
        <f t="shared" si="163"/>
        <v>0.2335499787161055</v>
      </c>
      <c r="AM143" s="4">
        <f t="shared" si="163"/>
        <v>-0.75340639513105145</v>
      </c>
      <c r="AN143" s="4">
        <f t="shared" si="163"/>
        <v>-0.16761509346422088</v>
      </c>
      <c r="AO143" s="4">
        <f t="shared" si="163"/>
        <v>0.72272894375483077</v>
      </c>
      <c r="AP143" s="4">
        <f t="shared" si="163"/>
        <v>-0.30287895776513096</v>
      </c>
      <c r="AQ143" s="4">
        <f t="shared" si="163"/>
        <v>-0.59122269055251309</v>
      </c>
      <c r="AR143" s="4">
        <f t="shared" si="163"/>
        <v>0.40553365811443598</v>
      </c>
      <c r="AS143" s="4">
        <f t="shared" si="163"/>
        <v>-1.7088286564472099</v>
      </c>
      <c r="AT143" s="4">
        <f t="shared" si="163"/>
        <v>-8.6339465305144358E-2</v>
      </c>
      <c r="AU143" s="4">
        <f t="shared" si="163"/>
        <v>-1.0995635382378879</v>
      </c>
      <c r="AV143" s="4">
        <f t="shared" si="163"/>
        <v>0.12257550984975296</v>
      </c>
      <c r="AW143" s="4">
        <f t="shared" si="163"/>
        <v>-2.6218621270423483</v>
      </c>
      <c r="AY143" s="2">
        <f t="shared" si="154"/>
        <v>56.769719730342345</v>
      </c>
      <c r="AZ143" s="2">
        <f t="shared" si="154"/>
        <v>55.431919952955276</v>
      </c>
      <c r="BA143" s="2">
        <f t="shared" si="154"/>
        <v>54.553781589487109</v>
      </c>
      <c r="BB143" s="2">
        <f t="shared" si="154"/>
        <v>54.558097608746287</v>
      </c>
      <c r="BC143" s="2">
        <f t="shared" si="154"/>
        <v>54.400833465129871</v>
      </c>
      <c r="BD143" s="2">
        <f t="shared" si="154"/>
        <v>56.652169953454212</v>
      </c>
      <c r="BE143" s="2">
        <f t="shared" si="154"/>
        <v>57.219013268523732</v>
      </c>
      <c r="BF143" s="2">
        <f t="shared" si="154"/>
        <v>55.545142408449543</v>
      </c>
      <c r="BG143" s="2">
        <f t="shared" si="154"/>
        <v>54.248231217620514</v>
      </c>
      <c r="BH143" s="2">
        <f t="shared" si="154"/>
        <v>54.590636453332564</v>
      </c>
      <c r="BI143" s="2">
        <f t="shared" si="154"/>
        <v>56.997406261012308</v>
      </c>
      <c r="BJ143" s="2">
        <f t="shared" si="154"/>
        <v>58.519987875861524</v>
      </c>
      <c r="BK143" s="2">
        <f t="shared" si="154"/>
        <v>57.56143117360736</v>
      </c>
      <c r="BL143" s="2">
        <f t="shared" si="154"/>
        <v>57.048597354927381</v>
      </c>
      <c r="BM143" s="2">
        <f t="shared" si="154"/>
        <v>57.897762474338542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95.691390232337596</v>
      </c>
      <c r="DL143" s="2">
        <f t="shared" si="164"/>
        <v>100.13872119487908</v>
      </c>
      <c r="DM143" s="2">
        <f t="shared" si="164"/>
        <v>90.267219061166415</v>
      </c>
      <c r="DN143" s="2">
        <f t="shared" si="164"/>
        <v>91.657912891986086</v>
      </c>
      <c r="DO143" s="2">
        <f t="shared" si="164"/>
        <v>92.752942160278721</v>
      </c>
      <c r="DP143" s="2">
        <f t="shared" si="164"/>
        <v>87.979798606271785</v>
      </c>
      <c r="DQ143" s="2">
        <f t="shared" si="164"/>
        <v>88.262208724202623</v>
      </c>
      <c r="DR143" s="2">
        <f t="shared" si="164"/>
        <v>100.27069681050658</v>
      </c>
      <c r="DS143" s="2">
        <f t="shared" si="164"/>
        <v>90.985122232645409</v>
      </c>
      <c r="DT143" s="2">
        <f t="shared" si="164"/>
        <v>91.332708161350837</v>
      </c>
      <c r="DU143" s="2">
        <f t="shared" si="164"/>
        <v>89.768557692307709</v>
      </c>
      <c r="DV143" s="2">
        <f t="shared" si="164"/>
        <v>92.020557491289196</v>
      </c>
      <c r="DW143" s="2">
        <f t="shared" si="164"/>
        <v>97.873923264540338</v>
      </c>
      <c r="DX143" s="2">
        <f t="shared" si="164"/>
        <v>100.69662820512822</v>
      </c>
      <c r="DY143" s="2">
        <f t="shared" si="164"/>
        <v>90.336600623167158</v>
      </c>
      <c r="EA143" s="2">
        <f t="shared" si="152"/>
        <v>56.740989194396491</v>
      </c>
      <c r="EB143" s="2">
        <f t="shared" si="152"/>
        <v>55.392813569608848</v>
      </c>
      <c r="EC143" s="2">
        <f t="shared" si="152"/>
        <v>54.525739399934054</v>
      </c>
      <c r="ED143" s="2">
        <f t="shared" si="152"/>
        <v>54.520870684727036</v>
      </c>
      <c r="EE143" s="2">
        <f t="shared" si="151"/>
        <v>54.366111049958413</v>
      </c>
      <c r="EF143" s="2">
        <f t="shared" si="151"/>
        <v>56.623127762154574</v>
      </c>
      <c r="EG143" s="2">
        <f t="shared" si="151"/>
        <v>57.180275727559504</v>
      </c>
      <c r="EH143" s="2">
        <f t="shared" si="151"/>
        <v>55.501496614737206</v>
      </c>
      <c r="EI143" s="2">
        <f t="shared" si="151"/>
        <v>54.214572716584748</v>
      </c>
      <c r="EJ143" s="2">
        <f t="shared" si="151"/>
        <v>54.551636714780756</v>
      </c>
      <c r="EK143" s="2">
        <f t="shared" si="151"/>
        <v>56.961865854726049</v>
      </c>
      <c r="EL143" s="2">
        <f t="shared" si="151"/>
        <v>58.487721392431908</v>
      </c>
      <c r="EM143" s="2">
        <f t="shared" si="135"/>
        <v>57.520866602335673</v>
      </c>
      <c r="EN143" s="2">
        <f t="shared" si="135"/>
        <v>57.00132642351894</v>
      </c>
      <c r="EO143" s="2">
        <f t="shared" si="135"/>
        <v>57.855056871560201</v>
      </c>
      <c r="EQ143" s="2">
        <f t="shared" si="165"/>
        <v>56.82286398964645</v>
      </c>
      <c r="ER143" s="2">
        <f t="shared" si="165"/>
        <v>55.558671434717873</v>
      </c>
      <c r="ES143" s="2">
        <f t="shared" si="165"/>
        <v>54.52531773351383</v>
      </c>
      <c r="ET143" s="2">
        <f t="shared" si="165"/>
        <v>54.56520596250914</v>
      </c>
      <c r="EU143" s="2">
        <f t="shared" si="165"/>
        <v>54.276764833409402</v>
      </c>
      <c r="EV143" s="2">
        <f t="shared" si="165"/>
        <v>56.535997253841217</v>
      </c>
      <c r="EW143" s="2">
        <f t="shared" si="165"/>
        <v>57.536249241827321</v>
      </c>
      <c r="EX143" s="2">
        <f t="shared" si="165"/>
        <v>55.58547001253811</v>
      </c>
      <c r="EY143" s="2">
        <f t="shared" si="165"/>
        <v>54.243639960556138</v>
      </c>
      <c r="EZ143" s="2">
        <f t="shared" si="165"/>
        <v>54.668278932212559</v>
      </c>
      <c r="FA143" s="2">
        <f t="shared" si="165"/>
        <v>57.033647708024979</v>
      </c>
      <c r="FB143" s="2">
        <f t="shared" si="165"/>
        <v>58.460059844951978</v>
      </c>
      <c r="FC143" s="2">
        <f t="shared" si="165"/>
        <v>57.607509460963932</v>
      </c>
      <c r="FD143" s="2">
        <f t="shared" si="165"/>
        <v>57.108221446741993</v>
      </c>
      <c r="FE143" s="2">
        <f t="shared" si="165"/>
        <v>58.009880441895191</v>
      </c>
      <c r="FG143" s="2">
        <f t="shared" si="166"/>
        <v>0.99930545054839015</v>
      </c>
      <c r="FH143" s="2">
        <f t="shared" si="166"/>
        <v>0.99923861615431875</v>
      </c>
      <c r="FI143" s="2">
        <f t="shared" si="166"/>
        <v>0.99921504381961912</v>
      </c>
      <c r="FJ143" s="2">
        <f t="shared" si="166"/>
        <v>0.99903111526960531</v>
      </c>
      <c r="FK143" s="2">
        <f t="shared" si="166"/>
        <v>0.99903544743294004</v>
      </c>
      <c r="FL143" s="2">
        <f t="shared" si="166"/>
        <v>0.99900544861754548</v>
      </c>
      <c r="FM143" s="2">
        <f t="shared" si="166"/>
        <v>0.99909298394551904</v>
      </c>
      <c r="FN143" s="2">
        <f t="shared" si="166"/>
        <v>0.99909125805403787</v>
      </c>
      <c r="FO143" s="2">
        <f t="shared" si="166"/>
        <v>0.99911658029400596</v>
      </c>
      <c r="FP143" s="2">
        <f t="shared" si="166"/>
        <v>0.9990412586255768</v>
      </c>
      <c r="FQ143" s="2">
        <f t="shared" si="166"/>
        <v>0.99897484342326703</v>
      </c>
      <c r="FR143" s="2">
        <f t="shared" si="166"/>
        <v>0.99901901585377317</v>
      </c>
      <c r="FS143" s="2">
        <f t="shared" si="166"/>
        <v>0.99903884134785137</v>
      </c>
      <c r="FT143" s="2">
        <f t="shared" si="166"/>
        <v>0.99895707525116517</v>
      </c>
      <c r="FU143" s="2">
        <f t="shared" si="166"/>
        <v>0.99874736285749122</v>
      </c>
      <c r="FW143" s="2">
        <f t="shared" si="156"/>
        <v>2.0489288062962012E-2</v>
      </c>
      <c r="FX143" s="2">
        <f t="shared" si="156"/>
        <v>3.03728262563169E-2</v>
      </c>
      <c r="FY143" s="2">
        <f t="shared" si="156"/>
        <v>3.1555282450303319E-2</v>
      </c>
      <c r="FZ143" s="2">
        <f t="shared" si="156"/>
        <v>2.809074296839489E-2</v>
      </c>
      <c r="GA143" s="2">
        <f t="shared" si="156"/>
        <v>2.5783982873249584E-2</v>
      </c>
      <c r="GB143" s="2">
        <f t="shared" si="156"/>
        <v>2.4602508111669301E-2</v>
      </c>
      <c r="GC143" s="2">
        <f t="shared" si="156"/>
        <v>2.9625037564000239E-2</v>
      </c>
      <c r="GD143" s="2">
        <f t="shared" si="156"/>
        <v>3.5274785644476343E-2</v>
      </c>
      <c r="GE143" s="2">
        <f t="shared" si="156"/>
        <v>4.041225904326548E-2</v>
      </c>
      <c r="GF143" s="2">
        <f t="shared" si="156"/>
        <v>3.203131458425356E-2</v>
      </c>
      <c r="GG143" s="2">
        <f t="shared" si="156"/>
        <v>2.658625126555484E-2</v>
      </c>
      <c r="GH143" s="2">
        <f t="shared" si="156"/>
        <v>2.2728199203003029E-2</v>
      </c>
      <c r="GI143" s="2">
        <f t="shared" si="156"/>
        <v>2.0531198396869278E-2</v>
      </c>
      <c r="GJ143" s="2">
        <f t="shared" si="156"/>
        <v>1.5903638180105338E-2</v>
      </c>
      <c r="GK143" s="2">
        <f t="shared" si="156"/>
        <v>1.3034285572223824E-2</v>
      </c>
      <c r="GM143" s="86">
        <f t="shared" si="157"/>
        <v>1.6952029402387638E-48</v>
      </c>
      <c r="GN143" s="86">
        <f t="shared" si="157"/>
        <v>1.5980948058276792E-102</v>
      </c>
      <c r="GO143" s="86">
        <f t="shared" si="157"/>
        <v>1.0239670611325279E-103</v>
      </c>
      <c r="GP143" s="86">
        <f t="shared" si="157"/>
        <v>2.9627818626027475E-123</v>
      </c>
      <c r="GQ143" s="86">
        <f t="shared" si="157"/>
        <v>2.4867775001493924E-148</v>
      </c>
      <c r="GR143" s="86">
        <f t="shared" si="157"/>
        <v>4.477929166668952E-187</v>
      </c>
      <c r="GS143" s="86">
        <f t="shared" si="157"/>
        <v>4.2971919249062633E-204</v>
      </c>
      <c r="GT143" s="86">
        <f t="shared" si="157"/>
        <v>2.7738810671659779E-192</v>
      </c>
      <c r="GU143" s="86">
        <f t="shared" si="157"/>
        <v>8.342528606745977E-220</v>
      </c>
      <c r="GV143" s="86">
        <f t="shared" si="157"/>
        <v>5.7157704815310341E-145</v>
      </c>
      <c r="GW143" s="86">
        <f t="shared" si="157"/>
        <v>1.7489712451377363E-127</v>
      </c>
      <c r="GX143" s="86">
        <f t="shared" si="157"/>
        <v>3.290266392973967E-114</v>
      </c>
      <c r="GY143" s="86">
        <f t="shared" si="157"/>
        <v>6.5051324313423257E-102</v>
      </c>
      <c r="GZ143" s="86">
        <f t="shared" si="157"/>
        <v>4.1744283623043228E-78</v>
      </c>
      <c r="HA143" s="86">
        <f t="shared" si="157"/>
        <v>7.4163976759259871E-123</v>
      </c>
      <c r="HC143" s="86">
        <f t="shared" si="153"/>
        <v>2.6922132055386275E-18</v>
      </c>
      <c r="HD143" s="86">
        <f t="shared" si="153"/>
        <v>2.54847214527856E-46</v>
      </c>
      <c r="HE143" s="86">
        <f t="shared" si="153"/>
        <v>6.3819041800879655E-48</v>
      </c>
      <c r="HF143" s="86">
        <f t="shared" si="153"/>
        <v>9.6875681884346295E-54</v>
      </c>
      <c r="HG143" s="86">
        <f t="shared" si="153"/>
        <v>6.421432985502434E-64</v>
      </c>
      <c r="HH143" s="86">
        <f t="shared" si="153"/>
        <v>7.8480050937660644E-82</v>
      </c>
      <c r="HI143" s="86">
        <f t="shared" si="153"/>
        <v>4.1937980756552653E-78</v>
      </c>
      <c r="HJ143" s="86">
        <f t="shared" si="153"/>
        <v>8.2303797578168596E-86</v>
      </c>
      <c r="HK143" s="86">
        <f t="shared" si="153"/>
        <v>2.009955584292492E-53</v>
      </c>
      <c r="HL143" s="86">
        <f t="shared" si="161"/>
        <v>4.8533254512401811E-72</v>
      </c>
      <c r="HM143" s="86">
        <f t="shared" si="161"/>
        <v>5.8012073869007298E-62</v>
      </c>
      <c r="HN143" s="86">
        <f t="shared" si="161"/>
        <v>1.9886822674010588E-55</v>
      </c>
      <c r="HO143" s="86">
        <f t="shared" si="161"/>
        <v>7.6010075221355017E-47</v>
      </c>
      <c r="HP143" s="86">
        <f t="shared" si="161"/>
        <v>2.313853810766868E-40</v>
      </c>
      <c r="HQ143" s="86">
        <f t="shared" si="161"/>
        <v>6.4506825916577403E-55</v>
      </c>
      <c r="HS143" s="86">
        <f t="shared" si="158"/>
        <v>3.8262959741429563E-2</v>
      </c>
      <c r="HT143" s="86">
        <f t="shared" si="158"/>
        <v>0.17030843951915503</v>
      </c>
      <c r="HU143" s="86">
        <f t="shared" si="158"/>
        <v>0.21756644347007181</v>
      </c>
      <c r="HV143" s="86">
        <f t="shared" si="158"/>
        <v>6.2864524080648271E-2</v>
      </c>
      <c r="HW143" s="86">
        <f t="shared" si="158"/>
        <v>6.4627358126359002E-2</v>
      </c>
      <c r="HX143" s="86">
        <f t="shared" si="158"/>
        <v>4.3205251903727669E-2</v>
      </c>
      <c r="HY143" s="86">
        <f t="shared" si="158"/>
        <v>0.10860436116825577</v>
      </c>
      <c r="HZ143" s="86">
        <f t="shared" si="158"/>
        <v>0.16354053303008637</v>
      </c>
      <c r="IA143" s="86">
        <f t="shared" si="158"/>
        <v>0.2931553347232746</v>
      </c>
      <c r="IB143" s="86">
        <f t="shared" si="158"/>
        <v>0.12408609243016643</v>
      </c>
      <c r="IC143" s="86">
        <f t="shared" si="158"/>
        <v>5.6619194262157495E-2</v>
      </c>
      <c r="ID143" s="86">
        <f t="shared" si="158"/>
        <v>2.7724735208613047E-2</v>
      </c>
      <c r="IE143" s="86">
        <f t="shared" si="158"/>
        <v>1.596309977557224E-2</v>
      </c>
      <c r="IF143" s="86">
        <f t="shared" si="158"/>
        <v>1.8995282518173322E-2</v>
      </c>
      <c r="IG143" s="86">
        <f t="shared" si="158"/>
        <v>3.4352066316575898E-2</v>
      </c>
      <c r="II143" s="86">
        <f t="shared" si="159"/>
        <v>3.3605164293344482E-34</v>
      </c>
      <c r="IJ143" s="86">
        <f t="shared" si="159"/>
        <v>1.5100964586863317E-25</v>
      </c>
      <c r="IK143" s="86">
        <f t="shared" si="159"/>
        <v>1.2192513614407675E-26</v>
      </c>
      <c r="IL143" s="86">
        <f t="shared" si="159"/>
        <v>1.1740624322663273E-39</v>
      </c>
      <c r="IM143" s="86">
        <f t="shared" si="159"/>
        <v>2.2531234551580651E-38</v>
      </c>
      <c r="IN143" s="86">
        <f t="shared" si="159"/>
        <v>6.0049262925897628E-41</v>
      </c>
      <c r="IO143" s="86">
        <f t="shared" si="159"/>
        <v>3.765082386416871E-37</v>
      </c>
      <c r="IP143" s="86">
        <f t="shared" si="159"/>
        <v>3.5395082433771577E-32</v>
      </c>
      <c r="IQ143" s="86">
        <f t="shared" si="159"/>
        <v>2.2969157722653643E-29</v>
      </c>
      <c r="IR143" s="86">
        <f t="shared" si="159"/>
        <v>5.1999447816211982E-35</v>
      </c>
      <c r="IS143" s="86">
        <f t="shared" si="159"/>
        <v>1.0646159492070717E-37</v>
      </c>
      <c r="IT143" s="86">
        <f t="shared" si="159"/>
        <v>8.8337433145693739E-40</v>
      </c>
      <c r="IU143" s="86">
        <f t="shared" si="159"/>
        <v>1.6389092942624434E-41</v>
      </c>
      <c r="IV143" s="86">
        <f t="shared" si="159"/>
        <v>1.2440428500281002E-22</v>
      </c>
      <c r="IW143" s="86">
        <f t="shared" si="159"/>
        <v>1.7858194105957359E-15</v>
      </c>
      <c r="IY143" s="86">
        <f t="shared" si="160"/>
        <v>3.8262959741429563E-2</v>
      </c>
      <c r="IZ143" s="86">
        <f t="shared" si="160"/>
        <v>0.17030843951915503</v>
      </c>
      <c r="JA143" s="86">
        <f t="shared" si="160"/>
        <v>0.21756644347007181</v>
      </c>
      <c r="JB143" s="86">
        <f t="shared" si="160"/>
        <v>6.2864524080648271E-2</v>
      </c>
      <c r="JC143" s="86">
        <f t="shared" si="160"/>
        <v>6.4627358126359002E-2</v>
      </c>
      <c r="JD143" s="86">
        <f t="shared" si="160"/>
        <v>4.3205251903727669E-2</v>
      </c>
      <c r="JE143" s="86">
        <f t="shared" si="160"/>
        <v>0.10860436116825577</v>
      </c>
      <c r="JF143" s="86">
        <f t="shared" si="160"/>
        <v>0.16354053303008637</v>
      </c>
      <c r="JG143" s="86">
        <f t="shared" si="160"/>
        <v>0.2931553347232746</v>
      </c>
      <c r="JH143" s="86">
        <f t="shared" si="160"/>
        <v>0.12408609243016643</v>
      </c>
      <c r="JI143" s="86">
        <f t="shared" si="160"/>
        <v>5.6619194262157495E-2</v>
      </c>
      <c r="JJ143" s="86">
        <f t="shared" si="160"/>
        <v>2.7724735208613047E-2</v>
      </c>
      <c r="JK143" s="86">
        <f t="shared" si="160"/>
        <v>1.596309977557224E-2</v>
      </c>
      <c r="JL143" s="86">
        <f t="shared" si="160"/>
        <v>1.8995282518173322E-2</v>
      </c>
      <c r="JM143" s="86">
        <f t="shared" si="160"/>
        <v>3.4352066316577681E-2</v>
      </c>
    </row>
    <row r="144" spans="2:273" x14ac:dyDescent="0.25">
      <c r="B144" s="2">
        <v>117</v>
      </c>
      <c r="C144" s="37">
        <v>56.279000000000003</v>
      </c>
      <c r="D144" s="37">
        <v>57.148000000000003</v>
      </c>
      <c r="E144" s="37">
        <v>60.902000000000001</v>
      </c>
      <c r="F144" s="37">
        <v>59.475000000000001</v>
      </c>
      <c r="G144" s="37">
        <v>58.097999999999999</v>
      </c>
      <c r="H144" s="37">
        <v>61.5</v>
      </c>
      <c r="I144" s="37">
        <v>66.433000000000007</v>
      </c>
      <c r="J144" s="37">
        <v>68.45</v>
      </c>
      <c r="K144" s="37">
        <v>73.41</v>
      </c>
      <c r="L144" s="37">
        <v>69.721000000000004</v>
      </c>
      <c r="M144" s="37">
        <v>64.933999999999997</v>
      </c>
      <c r="N144" s="37">
        <v>63.048999999999999</v>
      </c>
      <c r="O144" s="37">
        <v>60.377000000000002</v>
      </c>
      <c r="P144" s="37">
        <v>63.835999999999999</v>
      </c>
      <c r="Q144" s="37">
        <v>73.507999999999996</v>
      </c>
      <c r="S144" s="4">
        <f t="shared" si="162"/>
        <v>56.601740348018616</v>
      </c>
      <c r="T144" s="4">
        <f t="shared" si="162"/>
        <v>58.293649166757113</v>
      </c>
      <c r="U144" s="4">
        <f t="shared" si="162"/>
        <v>60.481152281274873</v>
      </c>
      <c r="V144" s="4">
        <f t="shared" si="162"/>
        <v>58.290681668580184</v>
      </c>
      <c r="W144" s="4">
        <f t="shared" si="162"/>
        <v>58.937896440753818</v>
      </c>
      <c r="X144" s="4">
        <f t="shared" si="162"/>
        <v>60.760773311382032</v>
      </c>
      <c r="Y144" s="4">
        <f t="shared" si="162"/>
        <v>66.988306310685445</v>
      </c>
      <c r="Z144" s="4">
        <f t="shared" si="162"/>
        <v>69.159392226355649</v>
      </c>
      <c r="AA144" s="4">
        <f t="shared" si="162"/>
        <v>73.596958679785246</v>
      </c>
      <c r="AB144" s="4">
        <f t="shared" si="162"/>
        <v>68.870626891013359</v>
      </c>
      <c r="AC144" s="4">
        <f t="shared" si="162"/>
        <v>65.477426083468657</v>
      </c>
      <c r="AD144" s="4">
        <f t="shared" si="162"/>
        <v>63.982422024009999</v>
      </c>
      <c r="AE144" s="4">
        <f t="shared" si="162"/>
        <v>61.204314192905152</v>
      </c>
      <c r="AF144" s="4">
        <f t="shared" si="162"/>
        <v>64.728343031966688</v>
      </c>
      <c r="AG144" s="4">
        <f t="shared" si="162"/>
        <v>77.680495028091968</v>
      </c>
      <c r="AI144" s="4">
        <f t="shared" si="163"/>
        <v>-0.32274034801861262</v>
      </c>
      <c r="AJ144" s="4">
        <f t="shared" si="163"/>
        <v>-1.14564916675711</v>
      </c>
      <c r="AK144" s="4">
        <f t="shared" si="163"/>
        <v>0.42084771872512761</v>
      </c>
      <c r="AL144" s="4">
        <f t="shared" si="163"/>
        <v>1.1843183314198171</v>
      </c>
      <c r="AM144" s="4">
        <f t="shared" si="163"/>
        <v>-0.83989644075381875</v>
      </c>
      <c r="AN144" s="4">
        <f t="shared" si="163"/>
        <v>0.73922668861796836</v>
      </c>
      <c r="AO144" s="4">
        <f t="shared" si="163"/>
        <v>-0.55530631068543812</v>
      </c>
      <c r="AP144" s="4">
        <f t="shared" si="163"/>
        <v>-0.70939222635564647</v>
      </c>
      <c r="AQ144" s="4">
        <f t="shared" si="163"/>
        <v>-0.18695867978524916</v>
      </c>
      <c r="AR144" s="4">
        <f t="shared" si="163"/>
        <v>0.85037310898664487</v>
      </c>
      <c r="AS144" s="4">
        <f t="shared" si="163"/>
        <v>-0.54342608346865973</v>
      </c>
      <c r="AT144" s="4">
        <f t="shared" si="163"/>
        <v>-0.93342202400999952</v>
      </c>
      <c r="AU144" s="4">
        <f t="shared" si="163"/>
        <v>-0.82731419290514907</v>
      </c>
      <c r="AV144" s="4">
        <f t="shared" si="163"/>
        <v>-0.89234303196668918</v>
      </c>
      <c r="AW144" s="4">
        <f t="shared" si="163"/>
        <v>-4.1724950280919728</v>
      </c>
      <c r="AY144" s="2">
        <f t="shared" ref="AY144:BM160" si="167">IF(OR($B144 &lt; C$230, $B144 &gt; C$233), #N/A, ((1-FG144)*DK144) + (FG144 - FW144)*EA144 + (FW144*EQ144))</f>
        <v>56.601740348018616</v>
      </c>
      <c r="AZ144" s="2">
        <f t="shared" si="167"/>
        <v>55.281519144548007</v>
      </c>
      <c r="BA144" s="2">
        <f t="shared" si="167"/>
        <v>54.43738004208587</v>
      </c>
      <c r="BB144" s="2">
        <f t="shared" si="167"/>
        <v>54.431820988691506</v>
      </c>
      <c r="BC144" s="2">
        <f t="shared" si="167"/>
        <v>54.320023969508583</v>
      </c>
      <c r="BD144" s="2">
        <f t="shared" si="167"/>
        <v>56.54084864074018</v>
      </c>
      <c r="BE144" s="2">
        <f t="shared" si="167"/>
        <v>57.046066808588691</v>
      </c>
      <c r="BF144" s="2">
        <f t="shared" si="167"/>
        <v>55.431284993501073</v>
      </c>
      <c r="BG144" s="2">
        <f t="shared" si="167"/>
        <v>54.146263770710817</v>
      </c>
      <c r="BH144" s="2">
        <f t="shared" si="167"/>
        <v>54.481604019709479</v>
      </c>
      <c r="BI144" s="2">
        <f t="shared" si="167"/>
        <v>56.871068598015263</v>
      </c>
      <c r="BJ144" s="2">
        <f t="shared" si="167"/>
        <v>58.392329573119959</v>
      </c>
      <c r="BK144" s="2">
        <f t="shared" si="167"/>
        <v>57.406795531192905</v>
      </c>
      <c r="BL144" s="2">
        <f t="shared" si="167"/>
        <v>56.907070351999373</v>
      </c>
      <c r="BM144" s="2">
        <f t="shared" si="167"/>
        <v>57.776677153871979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95.947850640113785</v>
      </c>
      <c r="DL144" s="2">
        <f t="shared" si="164"/>
        <v>100.45128810591967</v>
      </c>
      <c r="DM144" s="2">
        <f t="shared" si="164"/>
        <v>90.496751942225615</v>
      </c>
      <c r="DN144" s="2">
        <f t="shared" si="164"/>
        <v>91.896297909407679</v>
      </c>
      <c r="DO144" s="2">
        <f t="shared" si="164"/>
        <v>93.020197909407642</v>
      </c>
      <c r="DP144" s="2">
        <f t="shared" si="164"/>
        <v>88.200256620209061</v>
      </c>
      <c r="DQ144" s="2">
        <f t="shared" si="164"/>
        <v>88.422120731707309</v>
      </c>
      <c r="DR144" s="2">
        <f t="shared" si="164"/>
        <v>100.6089768292683</v>
      </c>
      <c r="DS144" s="2">
        <f t="shared" si="164"/>
        <v>91.249051219512197</v>
      </c>
      <c r="DT144" s="2">
        <f t="shared" si="164"/>
        <v>91.593604878048779</v>
      </c>
      <c r="DU144" s="2">
        <f t="shared" si="164"/>
        <v>89.988762753036454</v>
      </c>
      <c r="DV144" s="2">
        <f t="shared" si="164"/>
        <v>92.242108013937269</v>
      </c>
      <c r="DW144" s="2">
        <f t="shared" si="164"/>
        <v>98.160071951219521</v>
      </c>
      <c r="DX144" s="2">
        <f t="shared" si="164"/>
        <v>101.03056869095818</v>
      </c>
      <c r="DY144" s="2">
        <f t="shared" si="164"/>
        <v>90.599800769794726</v>
      </c>
      <c r="EA144" s="2">
        <f t="shared" si="152"/>
        <v>56.574029631116275</v>
      </c>
      <c r="EB144" s="2">
        <f t="shared" si="152"/>
        <v>55.243762835306434</v>
      </c>
      <c r="EC144" s="2">
        <f t="shared" si="152"/>
        <v>54.411464666446861</v>
      </c>
      <c r="ED144" s="2">
        <f t="shared" si="152"/>
        <v>54.397117222980924</v>
      </c>
      <c r="EE144" s="2">
        <f t="shared" si="151"/>
        <v>54.288871415837605</v>
      </c>
      <c r="EF144" s="2">
        <f t="shared" si="151"/>
        <v>56.514646986914883</v>
      </c>
      <c r="EG144" s="2">
        <f t="shared" si="151"/>
        <v>57.007534721746971</v>
      </c>
      <c r="EH144" s="2">
        <f t="shared" si="151"/>
        <v>55.390282357424105</v>
      </c>
      <c r="EI144" s="2">
        <f t="shared" si="151"/>
        <v>54.114865454803507</v>
      </c>
      <c r="EJ144" s="2">
        <f t="shared" si="151"/>
        <v>54.444472649227492</v>
      </c>
      <c r="EK144" s="2">
        <f t="shared" si="151"/>
        <v>56.837592986070185</v>
      </c>
      <c r="EL144" s="2">
        <f t="shared" si="151"/>
        <v>58.362802890295995</v>
      </c>
      <c r="EM144" s="2">
        <f t="shared" si="135"/>
        <v>57.368640984403207</v>
      </c>
      <c r="EN144" s="2">
        <f t="shared" si="135"/>
        <v>56.862638899544287</v>
      </c>
      <c r="EO144" s="2">
        <f t="shared" si="135"/>
        <v>57.736763371167079</v>
      </c>
      <c r="EQ144" s="2">
        <f t="shared" si="165"/>
        <v>56.697497872044977</v>
      </c>
      <c r="ER144" s="2">
        <f t="shared" si="165"/>
        <v>55.435371855504201</v>
      </c>
      <c r="ES144" s="2">
        <f t="shared" si="165"/>
        <v>54.413799737401916</v>
      </c>
      <c r="ET144" s="2">
        <f t="shared" si="165"/>
        <v>54.4480785953617</v>
      </c>
      <c r="EU144" s="2">
        <f t="shared" si="165"/>
        <v>54.185273647877679</v>
      </c>
      <c r="EV144" s="2">
        <f t="shared" si="165"/>
        <v>56.420227893511466</v>
      </c>
      <c r="EW144" s="2">
        <f t="shared" si="165"/>
        <v>57.394794898732471</v>
      </c>
      <c r="EX144" s="2">
        <f t="shared" si="165"/>
        <v>55.481682211684699</v>
      </c>
      <c r="EY144" s="2">
        <f t="shared" si="165"/>
        <v>54.148337148877232</v>
      </c>
      <c r="EZ144" s="2">
        <f t="shared" si="165"/>
        <v>54.577166798533071</v>
      </c>
      <c r="FA144" s="2">
        <f t="shared" si="165"/>
        <v>56.922815972303219</v>
      </c>
      <c r="FB144" s="2">
        <f t="shared" si="165"/>
        <v>58.331167098811797</v>
      </c>
      <c r="FC144" s="2">
        <f t="shared" si="165"/>
        <v>57.47520732010215</v>
      </c>
      <c r="FD144" s="2">
        <f t="shared" si="165"/>
        <v>57.001450503080058</v>
      </c>
      <c r="FE144" s="2">
        <f t="shared" si="165"/>
        <v>57.902541749714977</v>
      </c>
      <c r="FG144" s="2">
        <f t="shared" si="166"/>
        <v>0.99936652465819653</v>
      </c>
      <c r="FH144" s="2">
        <f t="shared" si="166"/>
        <v>0.99930556315705588</v>
      </c>
      <c r="FI144" s="2">
        <f t="shared" si="166"/>
        <v>0.99928406200692899</v>
      </c>
      <c r="FJ144" s="2">
        <f t="shared" si="166"/>
        <v>0.99911629128642909</v>
      </c>
      <c r="FK144" s="2">
        <f t="shared" si="166"/>
        <v>0.9991202429385807</v>
      </c>
      <c r="FL144" s="2">
        <f t="shared" si="166"/>
        <v>0.99909287897697896</v>
      </c>
      <c r="FM144" s="2">
        <f t="shared" si="166"/>
        <v>0.99917272550406699</v>
      </c>
      <c r="FN144" s="2">
        <f t="shared" si="166"/>
        <v>0.99917115122082012</v>
      </c>
      <c r="FO144" s="2">
        <f t="shared" si="166"/>
        <v>0.99919424902031462</v>
      </c>
      <c r="FP144" s="2">
        <f t="shared" si="166"/>
        <v>0.99912554370626083</v>
      </c>
      <c r="FQ144" s="2">
        <f t="shared" si="166"/>
        <v>0.99906496174703863</v>
      </c>
      <c r="FR144" s="2">
        <f t="shared" si="166"/>
        <v>0.99910525459458577</v>
      </c>
      <c r="FS144" s="2">
        <f t="shared" si="166"/>
        <v>0.99912333875030512</v>
      </c>
      <c r="FT144" s="2">
        <f t="shared" si="166"/>
        <v>0.99904875403232296</v>
      </c>
      <c r="FU144" s="2">
        <f t="shared" si="166"/>
        <v>0.99885745541871285</v>
      </c>
      <c r="FW144" s="2">
        <f t="shared" ref="FW144:GK160" si="169">POWER(10,($B144-C$232)/C$229)/(1+POWER(10,($B144-C$232)/C$229))</f>
        <v>2.2421735012446226E-2</v>
      </c>
      <c r="FX144" s="2">
        <f t="shared" si="169"/>
        <v>3.3205838163401953E-2</v>
      </c>
      <c r="FY144" s="2">
        <f t="shared" si="169"/>
        <v>3.4494663738423581E-2</v>
      </c>
      <c r="FZ144" s="2">
        <f t="shared" si="169"/>
        <v>3.0717637949675979E-2</v>
      </c>
      <c r="GA144" s="2">
        <f t="shared" si="169"/>
        <v>2.8201421395567673E-2</v>
      </c>
      <c r="GB144" s="2">
        <f t="shared" si="169"/>
        <v>2.6912234683840703E-2</v>
      </c>
      <c r="GC144" s="2">
        <f t="shared" si="169"/>
        <v>3.2390629816439261E-2</v>
      </c>
      <c r="GD144" s="2">
        <f t="shared" si="169"/>
        <v>3.8546848858523282E-2</v>
      </c>
      <c r="GE144" s="2">
        <f t="shared" si="169"/>
        <v>4.4139067007616072E-2</v>
      </c>
      <c r="GF144" s="2">
        <f t="shared" si="169"/>
        <v>3.5013435195545943E-2</v>
      </c>
      <c r="GG144" s="2">
        <f t="shared" si="169"/>
        <v>2.9076663375435446E-2</v>
      </c>
      <c r="GH144" s="2">
        <f t="shared" si="169"/>
        <v>2.4866448321045578E-2</v>
      </c>
      <c r="GI144" s="2">
        <f t="shared" si="169"/>
        <v>2.2467507452332721E-2</v>
      </c>
      <c r="GJ144" s="2">
        <f t="shared" si="169"/>
        <v>1.7411277435021699E-2</v>
      </c>
      <c r="GK144" s="2">
        <f t="shared" si="169"/>
        <v>1.427386020532736E-2</v>
      </c>
      <c r="GM144" s="86">
        <f t="shared" ref="GM144:HA160" si="170" xml:space="preserve"> _xlfn.NORM.DIST($B144, C$7, ABS(C$11), TRUE) * _xlfn.NORM.DIST(($B144 - C$7)*C$15, 0, ABS(C$11), TRUE) * 2</f>
        <v>3.6756794188648888E-50</v>
      </c>
      <c r="GN144" s="86">
        <f t="shared" si="170"/>
        <v>3.5198606090674676E-106</v>
      </c>
      <c r="GO144" s="86">
        <f t="shared" si="170"/>
        <v>2.3569643174308379E-107</v>
      </c>
      <c r="GP144" s="86">
        <f t="shared" si="170"/>
        <v>1.2885509373678105E-127</v>
      </c>
      <c r="GQ144" s="86">
        <f t="shared" si="170"/>
        <v>1.535029795079759E-153</v>
      </c>
      <c r="GR144" s="86">
        <f t="shared" si="170"/>
        <v>1.051714361410306E-193</v>
      </c>
      <c r="GS144" s="86">
        <f t="shared" si="170"/>
        <v>2.669584343830163E-211</v>
      </c>
      <c r="GT144" s="86">
        <f t="shared" si="170"/>
        <v>4.9536443298252959E-199</v>
      </c>
      <c r="GU144" s="86">
        <f t="shared" si="170"/>
        <v>1.8066017764879447E-227</v>
      </c>
      <c r="GV144" s="86">
        <f t="shared" si="170"/>
        <v>4.9198746128217136E-150</v>
      </c>
      <c r="GW144" s="86">
        <f t="shared" si="170"/>
        <v>5.9036525746803933E-132</v>
      </c>
      <c r="GX144" s="86">
        <f t="shared" si="170"/>
        <v>3.2229687653252162E-118</v>
      </c>
      <c r="GY144" s="86">
        <f t="shared" si="170"/>
        <v>1.6966657801607566E-105</v>
      </c>
      <c r="GZ144" s="86">
        <f t="shared" si="170"/>
        <v>8.0010115450020238E-81</v>
      </c>
      <c r="HA144" s="86">
        <f t="shared" si="170"/>
        <v>4.1877073917567177E-127</v>
      </c>
      <c r="HC144" s="86">
        <f t="shared" si="153"/>
        <v>2.2135264833477583E-19</v>
      </c>
      <c r="HD144" s="86">
        <f t="shared" si="153"/>
        <v>3.1414218053243449E-49</v>
      </c>
      <c r="HE144" s="86">
        <f t="shared" si="153"/>
        <v>7.7831403029201405E-51</v>
      </c>
      <c r="HF144" s="86">
        <f t="shared" si="153"/>
        <v>5.6268429955685625E-57</v>
      </c>
      <c r="HG144" s="86">
        <f t="shared" si="153"/>
        <v>8.2153253608323413E-68</v>
      </c>
      <c r="HH144" s="86">
        <f t="shared" si="153"/>
        <v>6.4082764091468587E-87</v>
      </c>
      <c r="HI144" s="86">
        <f t="shared" si="153"/>
        <v>7.1910459296828519E-83</v>
      </c>
      <c r="HJ144" s="86">
        <f t="shared" si="153"/>
        <v>6.2409728637917743E-91</v>
      </c>
      <c r="HK144" s="86">
        <f t="shared" si="153"/>
        <v>1.9698038814863297E-56</v>
      </c>
      <c r="HL144" s="86">
        <f t="shared" si="161"/>
        <v>2.62928628841212E-76</v>
      </c>
      <c r="HM144" s="86">
        <f t="shared" si="161"/>
        <v>9.6929196841609456E-66</v>
      </c>
      <c r="HN144" s="86">
        <f t="shared" si="161"/>
        <v>6.7569759964881595E-59</v>
      </c>
      <c r="HO144" s="86">
        <f t="shared" si="161"/>
        <v>7.8887940272093412E-50</v>
      </c>
      <c r="HP144" s="86">
        <f t="shared" si="161"/>
        <v>6.2259876043841355E-43</v>
      </c>
      <c r="HQ144" s="86">
        <f t="shared" si="161"/>
        <v>2.5076700515633449E-58</v>
      </c>
      <c r="HS144" s="86">
        <f t="shared" ref="HS144:IG160" si="171" xml:space="preserve"> _xlfn.NORM.DIST($B144, C$9, ABS(C$13), TRUE) * _xlfn.NORM.DIST(($B144 - C$9)*C$17, 0, ABS(C$13), TRUE) * 2</f>
        <v>6.2555074675487543E-2</v>
      </c>
      <c r="HT144" s="86">
        <f t="shared" si="171"/>
        <v>0.23726485701150318</v>
      </c>
      <c r="HU144" s="86">
        <f t="shared" si="171"/>
        <v>0.29564836555297064</v>
      </c>
      <c r="HV144" s="86">
        <f t="shared" si="171"/>
        <v>0.10647997912048165</v>
      </c>
      <c r="HW144" s="86">
        <f t="shared" si="171"/>
        <v>0.10695922020002463</v>
      </c>
      <c r="HX144" s="86">
        <f t="shared" si="171"/>
        <v>7.5105370595923149E-2</v>
      </c>
      <c r="HY144" s="86">
        <f t="shared" si="171"/>
        <v>0.17156119436170947</v>
      </c>
      <c r="HZ144" s="86">
        <f t="shared" si="171"/>
        <v>0.24236263182783829</v>
      </c>
      <c r="IA144" s="86">
        <f t="shared" si="171"/>
        <v>0.38853490217088998</v>
      </c>
      <c r="IB144" s="86">
        <f t="shared" si="171"/>
        <v>0.19213574137995559</v>
      </c>
      <c r="IC144" s="86">
        <f t="shared" si="171"/>
        <v>9.4902531654624936E-2</v>
      </c>
      <c r="ID144" s="86">
        <f t="shared" si="171"/>
        <v>4.9123930930299514E-2</v>
      </c>
      <c r="IE144" s="86">
        <f t="shared" si="171"/>
        <v>2.9475882719548034E-2</v>
      </c>
      <c r="IF144" s="86">
        <f t="shared" si="171"/>
        <v>3.1894361219659259E-2</v>
      </c>
      <c r="IG144" s="86">
        <f t="shared" si="171"/>
        <v>4.9691426581618479E-2</v>
      </c>
      <c r="II144" s="86">
        <f t="shared" ref="II144:IW160" si="172" xml:space="preserve"> _xlfn.NORM.DIST($B144, C$10, ABS(C$14), TRUE) * _xlfn.NORM.DIST(($B144 - C$10)*C$18, 0, ABS(C$14), TRUE) * 2</f>
        <v>1.1385404330528543E-32</v>
      </c>
      <c r="IJ144" s="86">
        <f t="shared" si="172"/>
        <v>2.7181860702194127E-24</v>
      </c>
      <c r="IK144" s="86">
        <f t="shared" si="172"/>
        <v>2.5890093518858362E-25</v>
      </c>
      <c r="IL144" s="86">
        <f t="shared" si="172"/>
        <v>1.0367525138974279E-37</v>
      </c>
      <c r="IM144" s="86">
        <f t="shared" si="172"/>
        <v>1.5427637873096484E-36</v>
      </c>
      <c r="IN144" s="86">
        <f t="shared" si="172"/>
        <v>5.2102266323880954E-39</v>
      </c>
      <c r="IO144" s="86">
        <f t="shared" si="172"/>
        <v>2.6429430881339132E-35</v>
      </c>
      <c r="IP144" s="86">
        <f t="shared" si="172"/>
        <v>1.6720428476372925E-30</v>
      </c>
      <c r="IQ144" s="86">
        <f t="shared" si="172"/>
        <v>8.8931208219874924E-28</v>
      </c>
      <c r="IR144" s="86">
        <f t="shared" si="172"/>
        <v>3.1043404874020601E-33</v>
      </c>
      <c r="IS144" s="86">
        <f t="shared" si="172"/>
        <v>6.9932432992656422E-36</v>
      </c>
      <c r="IT144" s="86">
        <f t="shared" si="172"/>
        <v>6.1235529556283272E-38</v>
      </c>
      <c r="IU144" s="86">
        <f t="shared" si="172"/>
        <v>1.2235260771961574E-39</v>
      </c>
      <c r="IV144" s="86">
        <f t="shared" si="172"/>
        <v>1.0553803978453549E-21</v>
      </c>
      <c r="IW144" s="86">
        <f t="shared" si="172"/>
        <v>6.9138634264646489E-15</v>
      </c>
      <c r="IY144" s="86">
        <f t="shared" ref="IY144:JM160" si="173">GM144+HC144+HS144+II144</f>
        <v>6.2555074675487543E-2</v>
      </c>
      <c r="IZ144" s="86">
        <f t="shared" si="173"/>
        <v>0.23726485701150318</v>
      </c>
      <c r="JA144" s="86">
        <f t="shared" si="173"/>
        <v>0.29564836555297064</v>
      </c>
      <c r="JB144" s="86">
        <f t="shared" si="173"/>
        <v>0.10647997912048165</v>
      </c>
      <c r="JC144" s="86">
        <f t="shared" si="173"/>
        <v>0.10695922020002463</v>
      </c>
      <c r="JD144" s="86">
        <f t="shared" si="173"/>
        <v>7.5105370595923149E-2</v>
      </c>
      <c r="JE144" s="86">
        <f t="shared" si="173"/>
        <v>0.17156119436170947</v>
      </c>
      <c r="JF144" s="86">
        <f t="shared" si="173"/>
        <v>0.24236263182783829</v>
      </c>
      <c r="JG144" s="86">
        <f t="shared" si="173"/>
        <v>0.38853490217088998</v>
      </c>
      <c r="JH144" s="86">
        <f t="shared" si="173"/>
        <v>0.19213574137995559</v>
      </c>
      <c r="JI144" s="86">
        <f t="shared" si="173"/>
        <v>9.4902531654624936E-2</v>
      </c>
      <c r="JJ144" s="86">
        <f t="shared" si="173"/>
        <v>4.9123930930299514E-2</v>
      </c>
      <c r="JK144" s="86">
        <f t="shared" si="173"/>
        <v>2.9475882719548034E-2</v>
      </c>
      <c r="JL144" s="86">
        <f t="shared" si="173"/>
        <v>3.1894361219659259E-2</v>
      </c>
      <c r="JM144" s="86">
        <f t="shared" si="173"/>
        <v>4.9691426581625391E-2</v>
      </c>
    </row>
    <row r="145" spans="2:273" x14ac:dyDescent="0.25">
      <c r="B145" s="2">
        <v>118</v>
      </c>
      <c r="C145" s="37">
        <v>57.508000000000003</v>
      </c>
      <c r="D145" s="37">
        <v>58.311</v>
      </c>
      <c r="E145" s="37">
        <v>60.966999999999999</v>
      </c>
      <c r="F145" s="37">
        <v>60.213000000000001</v>
      </c>
      <c r="G145" s="37">
        <v>60.524999999999999</v>
      </c>
      <c r="H145" s="37">
        <v>61.9</v>
      </c>
      <c r="I145" s="37">
        <v>69.082999999999998</v>
      </c>
      <c r="J145" s="37">
        <v>72.216999999999999</v>
      </c>
      <c r="K145" s="37">
        <v>74.902000000000001</v>
      </c>
      <c r="L145" s="37">
        <v>73.41</v>
      </c>
      <c r="M145" s="37">
        <v>67.869</v>
      </c>
      <c r="N145" s="37">
        <v>66.033000000000001</v>
      </c>
      <c r="O145" s="37">
        <v>62.655999999999999</v>
      </c>
      <c r="P145" s="37">
        <v>68.033000000000001</v>
      </c>
      <c r="Q145" s="37">
        <v>81.787000000000006</v>
      </c>
      <c r="S145" s="4">
        <f t="shared" si="162"/>
        <v>56.434112936168695</v>
      </c>
      <c r="T145" s="4">
        <f t="shared" si="162"/>
        <v>58.738680025840509</v>
      </c>
      <c r="U145" s="4">
        <f t="shared" si="162"/>
        <v>61.24942015209627</v>
      </c>
      <c r="V145" s="4">
        <f t="shared" si="162"/>
        <v>59.828146375230517</v>
      </c>
      <c r="W145" s="4">
        <f t="shared" si="162"/>
        <v>60.756945183849759</v>
      </c>
      <c r="X145" s="4">
        <f t="shared" si="162"/>
        <v>62.706817175673692</v>
      </c>
      <c r="Y145" s="4">
        <f t="shared" si="162"/>
        <v>69.989363591450328</v>
      </c>
      <c r="Z145" s="4">
        <f t="shared" si="162"/>
        <v>72.115345787315917</v>
      </c>
      <c r="AA145" s="4">
        <f t="shared" si="162"/>
        <v>74.568866902265924</v>
      </c>
      <c r="AB145" s="4">
        <f t="shared" si="162"/>
        <v>72.922354704989431</v>
      </c>
      <c r="AC145" s="4">
        <f t="shared" si="162"/>
        <v>69.084476664860134</v>
      </c>
      <c r="AD145" s="4">
        <f t="shared" si="162"/>
        <v>66.864003655556687</v>
      </c>
      <c r="AE145" s="4">
        <f t="shared" si="162"/>
        <v>63.38272168865457</v>
      </c>
      <c r="AF145" s="4">
        <f t="shared" si="162"/>
        <v>68.530996214586509</v>
      </c>
      <c r="AG145" s="4">
        <f t="shared" si="162"/>
        <v>84.232367347854449</v>
      </c>
      <c r="AI145" s="4">
        <f t="shared" si="163"/>
        <v>1.0738870638313074</v>
      </c>
      <c r="AJ145" s="4">
        <f t="shared" si="163"/>
        <v>-0.4276800258405089</v>
      </c>
      <c r="AK145" s="4">
        <f t="shared" si="163"/>
        <v>-0.28242015209627169</v>
      </c>
      <c r="AL145" s="4">
        <f t="shared" si="163"/>
        <v>0.38485362476948382</v>
      </c>
      <c r="AM145" s="4">
        <f t="shared" si="163"/>
        <v>-0.23194518384975993</v>
      </c>
      <c r="AN145" s="4">
        <f t="shared" si="163"/>
        <v>-0.80681717567369304</v>
      </c>
      <c r="AO145" s="4">
        <f t="shared" si="163"/>
        <v>-0.90636359145032941</v>
      </c>
      <c r="AP145" s="4">
        <f t="shared" si="163"/>
        <v>0.10165421268408181</v>
      </c>
      <c r="AQ145" s="4">
        <f t="shared" si="163"/>
        <v>0.33313309773407696</v>
      </c>
      <c r="AR145" s="4">
        <f t="shared" si="163"/>
        <v>0.48764529501056586</v>
      </c>
      <c r="AS145" s="4">
        <f t="shared" si="163"/>
        <v>-1.2154766648601338</v>
      </c>
      <c r="AT145" s="4">
        <f t="shared" si="163"/>
        <v>-0.83100365555668532</v>
      </c>
      <c r="AU145" s="4">
        <f t="shared" si="163"/>
        <v>-0.7267216886545711</v>
      </c>
      <c r="AV145" s="4">
        <f t="shared" si="163"/>
        <v>-0.49799621458650734</v>
      </c>
      <c r="AW145" s="4">
        <f t="shared" si="163"/>
        <v>-2.4453673478544431</v>
      </c>
      <c r="AY145" s="2">
        <f t="shared" si="167"/>
        <v>56.434112936168695</v>
      </c>
      <c r="AZ145" s="2">
        <f t="shared" si="167"/>
        <v>55.131526383988671</v>
      </c>
      <c r="BA145" s="2">
        <f t="shared" si="167"/>
        <v>54.321169508482292</v>
      </c>
      <c r="BB145" s="2">
        <f t="shared" si="167"/>
        <v>54.305814422140678</v>
      </c>
      <c r="BC145" s="2">
        <f t="shared" si="167"/>
        <v>54.239352338313132</v>
      </c>
      <c r="BD145" s="2">
        <f t="shared" si="167"/>
        <v>56.429660609634823</v>
      </c>
      <c r="BE145" s="2">
        <f t="shared" si="167"/>
        <v>56.8735668636496</v>
      </c>
      <c r="BF145" s="2">
        <f t="shared" si="167"/>
        <v>55.317753567466482</v>
      </c>
      <c r="BG145" s="2">
        <f t="shared" si="167"/>
        <v>54.044540895780536</v>
      </c>
      <c r="BH145" s="2">
        <f t="shared" si="167"/>
        <v>54.37292271323431</v>
      </c>
      <c r="BI145" s="2">
        <f t="shared" si="167"/>
        <v>56.74502318712036</v>
      </c>
      <c r="BJ145" s="2">
        <f t="shared" si="167"/>
        <v>58.264846815715266</v>
      </c>
      <c r="BK145" s="2">
        <f t="shared" si="167"/>
        <v>57.252491504756073</v>
      </c>
      <c r="BL145" s="2">
        <f t="shared" si="167"/>
        <v>56.765936303452825</v>
      </c>
      <c r="BM145" s="2">
        <f t="shared" si="167"/>
        <v>57.655876831625953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96.204311047889988</v>
      </c>
      <c r="DL145" s="2">
        <f t="shared" si="164"/>
        <v>100.76385501696028</v>
      </c>
      <c r="DM145" s="2">
        <f t="shared" si="164"/>
        <v>90.726284823284814</v>
      </c>
      <c r="DN145" s="2">
        <f t="shared" si="164"/>
        <v>92.134682926829285</v>
      </c>
      <c r="DO145" s="2">
        <f t="shared" si="164"/>
        <v>93.287453658536549</v>
      </c>
      <c r="DP145" s="2">
        <f t="shared" si="164"/>
        <v>88.42071463414635</v>
      </c>
      <c r="DQ145" s="2">
        <f t="shared" si="164"/>
        <v>88.582032739212011</v>
      </c>
      <c r="DR145" s="2">
        <f t="shared" si="164"/>
        <v>100.94725684803004</v>
      </c>
      <c r="DS145" s="2">
        <f t="shared" si="164"/>
        <v>91.512980206378984</v>
      </c>
      <c r="DT145" s="2">
        <f t="shared" si="164"/>
        <v>91.854501594746708</v>
      </c>
      <c r="DU145" s="2">
        <f t="shared" si="164"/>
        <v>90.208967813765199</v>
      </c>
      <c r="DV145" s="2">
        <f t="shared" si="164"/>
        <v>92.463658536585356</v>
      </c>
      <c r="DW145" s="2">
        <f t="shared" si="164"/>
        <v>98.446220637898691</v>
      </c>
      <c r="DX145" s="2">
        <f t="shared" si="164"/>
        <v>101.36450917678815</v>
      </c>
      <c r="DY145" s="2">
        <f t="shared" si="164"/>
        <v>90.863000916422294</v>
      </c>
      <c r="EA145" s="2">
        <f t="shared" si="152"/>
        <v>56.407070067836059</v>
      </c>
      <c r="EB145" s="2">
        <f t="shared" si="152"/>
        <v>55.094712101004021</v>
      </c>
      <c r="EC145" s="2">
        <f t="shared" si="152"/>
        <v>54.297189932959661</v>
      </c>
      <c r="ED145" s="2">
        <f t="shared" si="152"/>
        <v>54.273363761234805</v>
      </c>
      <c r="EE145" s="2">
        <f t="shared" si="151"/>
        <v>54.211631781716797</v>
      </c>
      <c r="EF145" s="2">
        <f t="shared" si="151"/>
        <v>56.406166211675192</v>
      </c>
      <c r="EG145" s="2">
        <f t="shared" si="151"/>
        <v>56.834793715934438</v>
      </c>
      <c r="EH145" s="2">
        <f t="shared" si="151"/>
        <v>55.279068100110997</v>
      </c>
      <c r="EI145" s="2">
        <f t="shared" si="151"/>
        <v>54.015158193022266</v>
      </c>
      <c r="EJ145" s="2">
        <f t="shared" si="151"/>
        <v>54.337308583674222</v>
      </c>
      <c r="EK145" s="2">
        <f t="shared" si="151"/>
        <v>56.713320117414327</v>
      </c>
      <c r="EL145" s="2">
        <f t="shared" si="151"/>
        <v>58.23788438816009</v>
      </c>
      <c r="EM145" s="2">
        <f t="shared" si="135"/>
        <v>57.216415366470741</v>
      </c>
      <c r="EN145" s="2">
        <f t="shared" si="135"/>
        <v>56.723951375569634</v>
      </c>
      <c r="EO145" s="2">
        <f t="shared" si="135"/>
        <v>57.618469870773957</v>
      </c>
      <c r="EQ145" s="2">
        <f t="shared" si="165"/>
        <v>56.572131754443504</v>
      </c>
      <c r="ER145" s="2">
        <f t="shared" si="165"/>
        <v>55.312072276290529</v>
      </c>
      <c r="ES145" s="2">
        <f t="shared" si="165"/>
        <v>54.302281741289988</v>
      </c>
      <c r="ET145" s="2">
        <f t="shared" si="165"/>
        <v>54.330951228214261</v>
      </c>
      <c r="EU145" s="2">
        <f t="shared" si="165"/>
        <v>54.093782462345956</v>
      </c>
      <c r="EV145" s="2">
        <f t="shared" si="165"/>
        <v>56.304458533181709</v>
      </c>
      <c r="EW145" s="2">
        <f t="shared" si="165"/>
        <v>57.253340555637621</v>
      </c>
      <c r="EX145" s="2">
        <f t="shared" si="165"/>
        <v>55.377894410831281</v>
      </c>
      <c r="EY145" s="2">
        <f t="shared" si="165"/>
        <v>54.053034337198319</v>
      </c>
      <c r="EZ145" s="2">
        <f t="shared" si="165"/>
        <v>54.486054664853576</v>
      </c>
      <c r="FA145" s="2">
        <f t="shared" si="165"/>
        <v>56.811984236581459</v>
      </c>
      <c r="FB145" s="2">
        <f t="shared" si="165"/>
        <v>58.202274352671623</v>
      </c>
      <c r="FC145" s="2">
        <f t="shared" si="165"/>
        <v>57.342905179240375</v>
      </c>
      <c r="FD145" s="2">
        <f t="shared" si="165"/>
        <v>56.894679559418115</v>
      </c>
      <c r="FE145" s="2">
        <f t="shared" si="165"/>
        <v>57.795203057534771</v>
      </c>
      <c r="FG145" s="2">
        <f t="shared" si="166"/>
        <v>0.99942223141758857</v>
      </c>
      <c r="FH145" s="2">
        <f t="shared" si="166"/>
        <v>0.99936662737107296</v>
      </c>
      <c r="FI145" s="2">
        <f t="shared" si="166"/>
        <v>0.99934701565540529</v>
      </c>
      <c r="FJ145" s="2">
        <f t="shared" si="166"/>
        <v>0.99919398540128379</v>
      </c>
      <c r="FK145" s="2">
        <f t="shared" si="166"/>
        <v>0.99919758991015462</v>
      </c>
      <c r="FL145" s="2">
        <f t="shared" si="166"/>
        <v>0.99917262975633747</v>
      </c>
      <c r="FM145" s="2">
        <f t="shared" si="166"/>
        <v>0.99924546176885176</v>
      </c>
      <c r="FN145" s="2">
        <f t="shared" si="166"/>
        <v>0.99924402579622273</v>
      </c>
      <c r="FO145" s="2">
        <f t="shared" si="166"/>
        <v>0.99926509426983479</v>
      </c>
      <c r="FP145" s="2">
        <f t="shared" si="166"/>
        <v>0.99920242501401368</v>
      </c>
      <c r="FQ145" s="2">
        <f t="shared" si="166"/>
        <v>0.99914716481258037</v>
      </c>
      <c r="FR145" s="2">
        <f t="shared" si="166"/>
        <v>0.9991839182433977</v>
      </c>
      <c r="FS145" s="2">
        <f t="shared" si="166"/>
        <v>0.99920041376040103</v>
      </c>
      <c r="FT145" s="2">
        <f t="shared" si="166"/>
        <v>0.99913238074743105</v>
      </c>
      <c r="FU145" s="2">
        <f t="shared" si="166"/>
        <v>0.99895788219171189</v>
      </c>
      <c r="FW145" s="2">
        <f t="shared" si="169"/>
        <v>2.4531875996982536E-2</v>
      </c>
      <c r="FX145" s="2">
        <f t="shared" si="169"/>
        <v>3.6293207183526154E-2</v>
      </c>
      <c r="FY145" s="2">
        <f t="shared" si="169"/>
        <v>3.7697191063950017E-2</v>
      </c>
      <c r="FZ145" s="2">
        <f t="shared" si="169"/>
        <v>3.3581698122707816E-2</v>
      </c>
      <c r="GA145" s="2">
        <f t="shared" si="169"/>
        <v>3.0838338023777705E-2</v>
      </c>
      <c r="GB145" s="2">
        <f t="shared" si="169"/>
        <v>2.9432259331396413E-2</v>
      </c>
      <c r="GC145" s="2">
        <f t="shared" si="169"/>
        <v>3.5404979163639931E-2</v>
      </c>
      <c r="GD145" s="2">
        <f t="shared" si="169"/>
        <v>4.2109178198586249E-2</v>
      </c>
      <c r="GE145" s="2">
        <f t="shared" si="169"/>
        <v>4.8192299708716614E-2</v>
      </c>
      <c r="GF145" s="2">
        <f t="shared" si="169"/>
        <v>3.8262217228917296E-2</v>
      </c>
      <c r="GG145" s="2">
        <f t="shared" si="169"/>
        <v>3.1792740376692309E-2</v>
      </c>
      <c r="GH145" s="2">
        <f t="shared" si="169"/>
        <v>2.7200263062307623E-2</v>
      </c>
      <c r="GI145" s="2">
        <f t="shared" si="169"/>
        <v>2.4581847825333004E-2</v>
      </c>
      <c r="GJ145" s="2">
        <f t="shared" si="169"/>
        <v>1.9059070483242926E-2</v>
      </c>
      <c r="GK145" s="2">
        <f t="shared" si="169"/>
        <v>1.5629452915807425E-2</v>
      </c>
      <c r="GM145" s="86">
        <f t="shared" si="170"/>
        <v>7.4575822527710237E-52</v>
      </c>
      <c r="GN145" s="86">
        <f t="shared" si="170"/>
        <v>6.6744500999759857E-110</v>
      </c>
      <c r="GO145" s="86">
        <f t="shared" si="170"/>
        <v>4.685945916506601E-111</v>
      </c>
      <c r="GP145" s="86">
        <f t="shared" si="170"/>
        <v>4.6958550838128429E-132</v>
      </c>
      <c r="GQ145" s="86">
        <f t="shared" si="170"/>
        <v>7.6864436013612927E-159</v>
      </c>
      <c r="GR145" s="86">
        <f t="shared" si="170"/>
        <v>1.889258712791564E-200</v>
      </c>
      <c r="GS145" s="86">
        <f t="shared" si="170"/>
        <v>1.240653193521515E-218</v>
      </c>
      <c r="GT145" s="86">
        <f t="shared" si="170"/>
        <v>6.7513422777467233E-206</v>
      </c>
      <c r="GU145" s="86">
        <f t="shared" si="170"/>
        <v>2.8845964091234104E-235</v>
      </c>
      <c r="GV145" s="86">
        <f t="shared" si="170"/>
        <v>3.4586874952945096E-155</v>
      </c>
      <c r="GW145" s="86">
        <f t="shared" si="170"/>
        <v>1.6650960521424925E-136</v>
      </c>
      <c r="GX145" s="86">
        <f t="shared" si="170"/>
        <v>2.6865760353677466E-122</v>
      </c>
      <c r="GY145" s="86">
        <f t="shared" si="170"/>
        <v>3.8290802944868849E-109</v>
      </c>
      <c r="GZ145" s="86">
        <f t="shared" si="170"/>
        <v>1.375171085180993E-83</v>
      </c>
      <c r="HA145" s="86">
        <f t="shared" si="170"/>
        <v>1.9982202274539533E-131</v>
      </c>
      <c r="HC145" s="86">
        <f t="shared" si="153"/>
        <v>1.685692705529128E-20</v>
      </c>
      <c r="HD145" s="86">
        <f t="shared" si="153"/>
        <v>3.1390541418878569E-52</v>
      </c>
      <c r="HE145" s="86">
        <f t="shared" si="153"/>
        <v>7.7435285106537537E-54</v>
      </c>
      <c r="HF145" s="86">
        <f t="shared" si="153"/>
        <v>2.6139339755084492E-60</v>
      </c>
      <c r="HG145" s="86">
        <f t="shared" si="153"/>
        <v>8.0169323887257807E-72</v>
      </c>
      <c r="HH145" s="86">
        <f t="shared" si="153"/>
        <v>3.6521774246074759E-92</v>
      </c>
      <c r="HI145" s="86">
        <f t="shared" si="153"/>
        <v>8.8559376283278086E-88</v>
      </c>
      <c r="HJ145" s="86">
        <f t="shared" si="153"/>
        <v>3.3434188305295258E-96</v>
      </c>
      <c r="HK145" s="86">
        <f t="shared" si="153"/>
        <v>1.5889683021102631E-59</v>
      </c>
      <c r="HL145" s="86">
        <f t="shared" si="161"/>
        <v>1.0677847802265565E-80</v>
      </c>
      <c r="HM145" s="86">
        <f t="shared" si="161"/>
        <v>1.2448693018774333E-69</v>
      </c>
      <c r="HN145" s="86">
        <f t="shared" si="161"/>
        <v>1.7907834616104457E-62</v>
      </c>
      <c r="HO145" s="86">
        <f t="shared" si="161"/>
        <v>6.5823248679615634E-53</v>
      </c>
      <c r="HP145" s="86">
        <f t="shared" si="161"/>
        <v>1.3872694345397995E-45</v>
      </c>
      <c r="HQ145" s="86">
        <f t="shared" si="161"/>
        <v>7.6494554404925732E-62</v>
      </c>
      <c r="HS145" s="86">
        <f t="shared" si="171"/>
        <v>9.8203449008048518E-2</v>
      </c>
      <c r="HT145" s="86">
        <f t="shared" si="171"/>
        <v>0.31503781319749352</v>
      </c>
      <c r="HU145" s="86">
        <f t="shared" si="171"/>
        <v>0.37958724151205359</v>
      </c>
      <c r="HV145" s="86">
        <f t="shared" si="171"/>
        <v>0.1699744217637314</v>
      </c>
      <c r="HW145" s="86">
        <f t="shared" si="171"/>
        <v>0.16762140592145419</v>
      </c>
      <c r="HX145" s="86">
        <f t="shared" si="171"/>
        <v>0.12360090041584224</v>
      </c>
      <c r="HY145" s="86">
        <f t="shared" si="171"/>
        <v>0.25444773198401072</v>
      </c>
      <c r="HZ145" s="86">
        <f t="shared" si="171"/>
        <v>0.33558924637050214</v>
      </c>
      <c r="IA145" s="86">
        <f t="shared" si="171"/>
        <v>0.47262967773734654</v>
      </c>
      <c r="IB145" s="86">
        <f t="shared" si="171"/>
        <v>0.27898888188137344</v>
      </c>
      <c r="IC145" s="86">
        <f t="shared" si="171"/>
        <v>0.15076297426083737</v>
      </c>
      <c r="ID145" s="86">
        <f t="shared" si="171"/>
        <v>8.280864496421228E-2</v>
      </c>
      <c r="IE145" s="86">
        <f t="shared" si="171"/>
        <v>5.1820222672629535E-2</v>
      </c>
      <c r="IF145" s="86">
        <f t="shared" si="171"/>
        <v>5.1643116747883487E-2</v>
      </c>
      <c r="IG145" s="86">
        <f t="shared" si="171"/>
        <v>7.0402722560456266E-2</v>
      </c>
      <c r="II145" s="86">
        <f t="shared" si="172"/>
        <v>3.5474029436832408E-31</v>
      </c>
      <c r="IJ145" s="86">
        <f t="shared" si="172"/>
        <v>4.5325035649837051E-23</v>
      </c>
      <c r="IK145" s="86">
        <f t="shared" si="172"/>
        <v>5.0655015262112732E-24</v>
      </c>
      <c r="IL145" s="86">
        <f t="shared" si="172"/>
        <v>8.1472974513267834E-36</v>
      </c>
      <c r="IM145" s="86">
        <f t="shared" si="172"/>
        <v>9.4893113087253752E-35</v>
      </c>
      <c r="IN145" s="86">
        <f t="shared" si="172"/>
        <v>4.0423145281946525E-37</v>
      </c>
      <c r="IO145" s="86">
        <f t="shared" si="172"/>
        <v>1.6581554896493845E-33</v>
      </c>
      <c r="IP145" s="86">
        <f t="shared" si="172"/>
        <v>7.0952652032224306E-29</v>
      </c>
      <c r="IQ145" s="86">
        <f t="shared" si="172"/>
        <v>3.0963579864912385E-26</v>
      </c>
      <c r="IR145" s="86">
        <f t="shared" si="172"/>
        <v>1.659343551920145E-31</v>
      </c>
      <c r="IS145" s="86">
        <f t="shared" si="172"/>
        <v>4.1270984327814534E-34</v>
      </c>
      <c r="IT145" s="86">
        <f t="shared" si="172"/>
        <v>3.8260669503809314E-36</v>
      </c>
      <c r="IU145" s="86">
        <f t="shared" si="172"/>
        <v>8.2413630186377398E-38</v>
      </c>
      <c r="IV145" s="86">
        <f t="shared" si="172"/>
        <v>8.5397685913329068E-21</v>
      </c>
      <c r="IW145" s="86">
        <f t="shared" si="172"/>
        <v>2.6021875340258178E-14</v>
      </c>
      <c r="IY145" s="86">
        <f t="shared" si="173"/>
        <v>9.8203449008048518E-2</v>
      </c>
      <c r="IZ145" s="86">
        <f t="shared" si="173"/>
        <v>0.31503781319749352</v>
      </c>
      <c r="JA145" s="86">
        <f t="shared" si="173"/>
        <v>0.37958724151205359</v>
      </c>
      <c r="JB145" s="86">
        <f t="shared" si="173"/>
        <v>0.1699744217637314</v>
      </c>
      <c r="JC145" s="86">
        <f t="shared" si="173"/>
        <v>0.16762140592145419</v>
      </c>
      <c r="JD145" s="86">
        <f t="shared" si="173"/>
        <v>0.12360090041584224</v>
      </c>
      <c r="JE145" s="86">
        <f t="shared" si="173"/>
        <v>0.25444773198401072</v>
      </c>
      <c r="JF145" s="86">
        <f t="shared" si="173"/>
        <v>0.33558924637050214</v>
      </c>
      <c r="JG145" s="86">
        <f t="shared" si="173"/>
        <v>0.47262967773734654</v>
      </c>
      <c r="JH145" s="86">
        <f t="shared" si="173"/>
        <v>0.27898888188137344</v>
      </c>
      <c r="JI145" s="86">
        <f t="shared" si="173"/>
        <v>0.15076297426083737</v>
      </c>
      <c r="JJ145" s="86">
        <f t="shared" si="173"/>
        <v>8.280864496421228E-2</v>
      </c>
      <c r="JK145" s="86">
        <f t="shared" si="173"/>
        <v>5.1820222672629535E-2</v>
      </c>
      <c r="JL145" s="86">
        <f t="shared" si="173"/>
        <v>5.1643116747883487E-2</v>
      </c>
      <c r="JM145" s="86">
        <f t="shared" si="173"/>
        <v>7.0402722560482286E-2</v>
      </c>
    </row>
    <row r="146" spans="2:273" x14ac:dyDescent="0.25">
      <c r="B146" s="2">
        <v>119</v>
      </c>
      <c r="C146" s="37">
        <v>55.738</v>
      </c>
      <c r="D146" s="37">
        <v>58.902000000000001</v>
      </c>
      <c r="E146" s="37">
        <v>61.540999999999997</v>
      </c>
      <c r="F146" s="37">
        <v>62.459000000000003</v>
      </c>
      <c r="G146" s="37">
        <v>61.082000000000001</v>
      </c>
      <c r="H146" s="37">
        <v>65.733000000000004</v>
      </c>
      <c r="I146" s="37">
        <v>70.667000000000002</v>
      </c>
      <c r="J146" s="37">
        <v>74.900000000000006</v>
      </c>
      <c r="K146" s="37">
        <v>72.557000000000002</v>
      </c>
      <c r="L146" s="37">
        <v>76.606999999999999</v>
      </c>
      <c r="M146" s="37">
        <v>73.033000000000001</v>
      </c>
      <c r="N146" s="37">
        <v>70.361000000000004</v>
      </c>
      <c r="O146" s="37">
        <v>67.738</v>
      </c>
      <c r="P146" s="37">
        <v>72.671999999999997</v>
      </c>
      <c r="Q146" s="37">
        <v>91.164000000000001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56.266850725854098</v>
      </c>
      <c r="T146" s="4">
        <f t="shared" si="174"/>
        <v>59.037790944999259</v>
      </c>
      <c r="U146" s="4">
        <f t="shared" si="174"/>
        <v>61.574196349252887</v>
      </c>
      <c r="V146" s="4">
        <f t="shared" si="174"/>
        <v>61.510119110065041</v>
      </c>
      <c r="W146" s="4">
        <f t="shared" si="174"/>
        <v>62.744993314544544</v>
      </c>
      <c r="X146" s="4">
        <f t="shared" si="174"/>
        <v>65.051851192107605</v>
      </c>
      <c r="Y146" s="4">
        <f t="shared" si="174"/>
        <v>72.616660339350034</v>
      </c>
      <c r="Z146" s="4">
        <f t="shared" si="174"/>
        <v>73.964734960059729</v>
      </c>
      <c r="AA146" s="4">
        <f t="shared" si="174"/>
        <v>73.272608102193331</v>
      </c>
      <c r="AB146" s="4">
        <f t="shared" si="174"/>
        <v>76.213264542645149</v>
      </c>
      <c r="AC146" s="4">
        <f t="shared" si="174"/>
        <v>73.165601368360115</v>
      </c>
      <c r="AD146" s="4">
        <f t="shared" si="174"/>
        <v>70.61408160107726</v>
      </c>
      <c r="AE146" s="4">
        <f t="shared" si="174"/>
        <v>66.457326857713738</v>
      </c>
      <c r="AF146" s="4">
        <f t="shared" si="174"/>
        <v>73.606332841316302</v>
      </c>
      <c r="AG146" s="4">
        <f t="shared" si="174"/>
        <v>92.195920780828018</v>
      </c>
      <c r="AI146" s="4">
        <f t="shared" ref="AI146:AW162" si="175">IF(OR($B146 &lt; C$230, $B146 &gt; C$233), 0, C146-S146)</f>
        <v>-0.52885072585409887</v>
      </c>
      <c r="AJ146" s="4">
        <f t="shared" si="175"/>
        <v>-0.13579094499925759</v>
      </c>
      <c r="AK146" s="4">
        <f t="shared" si="175"/>
        <v>-3.3196349252889945E-2</v>
      </c>
      <c r="AL146" s="4">
        <f t="shared" si="175"/>
        <v>0.94888088993496211</v>
      </c>
      <c r="AM146" s="4">
        <f t="shared" si="175"/>
        <v>-1.6629933145445435</v>
      </c>
      <c r="AN146" s="4">
        <f t="shared" si="175"/>
        <v>0.68114880789239862</v>
      </c>
      <c r="AO146" s="4">
        <f t="shared" si="175"/>
        <v>-1.9496603393500322</v>
      </c>
      <c r="AP146" s="4">
        <f t="shared" si="175"/>
        <v>0.93526503994027621</v>
      </c>
      <c r="AQ146" s="4">
        <f t="shared" si="175"/>
        <v>-0.71560810219332893</v>
      </c>
      <c r="AR146" s="4">
        <f t="shared" si="175"/>
        <v>0.39373545735485038</v>
      </c>
      <c r="AS146" s="4">
        <f t="shared" si="175"/>
        <v>-0.13260136836011327</v>
      </c>
      <c r="AT146" s="4">
        <f t="shared" si="175"/>
        <v>-0.25308160107725541</v>
      </c>
      <c r="AU146" s="4">
        <f t="shared" si="175"/>
        <v>1.2806731422862612</v>
      </c>
      <c r="AV146" s="4">
        <f t="shared" si="175"/>
        <v>-0.93433284131630501</v>
      </c>
      <c r="AW146" s="4">
        <f t="shared" si="175"/>
        <v>-1.0319207808280169</v>
      </c>
      <c r="AY146" s="2">
        <f t="shared" si="167"/>
        <v>56.266850725854098</v>
      </c>
      <c r="AZ146" s="2">
        <f t="shared" si="167"/>
        <v>54.981950736769235</v>
      </c>
      <c r="BA146" s="2">
        <f t="shared" si="167"/>
        <v>54.205139017640747</v>
      </c>
      <c r="BB146" s="2">
        <f t="shared" si="167"/>
        <v>54.180066938887705</v>
      </c>
      <c r="BC146" s="2">
        <f t="shared" si="167"/>
        <v>54.158788685692201</v>
      </c>
      <c r="BD146" s="2">
        <f t="shared" si="167"/>
        <v>56.318585109784756</v>
      </c>
      <c r="BE146" s="2">
        <f t="shared" si="167"/>
        <v>56.701533302835209</v>
      </c>
      <c r="BF146" s="2">
        <f t="shared" si="167"/>
        <v>55.204538133007865</v>
      </c>
      <c r="BG146" s="2">
        <f t="shared" si="167"/>
        <v>53.943052754656321</v>
      </c>
      <c r="BH146" s="2">
        <f t="shared" si="167"/>
        <v>54.264592529096191</v>
      </c>
      <c r="BI146" s="2">
        <f t="shared" si="167"/>
        <v>56.619265946286752</v>
      </c>
      <c r="BJ146" s="2">
        <f t="shared" si="167"/>
        <v>58.137521513062083</v>
      </c>
      <c r="BK146" s="2">
        <f t="shared" si="167"/>
        <v>57.098514635684545</v>
      </c>
      <c r="BL146" s="2">
        <f t="shared" si="167"/>
        <v>56.625190724017124</v>
      </c>
      <c r="BM146" s="2">
        <f t="shared" si="167"/>
        <v>57.535349872400488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96.46077145566619</v>
      </c>
      <c r="DL146" s="2">
        <f t="shared" si="176"/>
        <v>101.07642192800087</v>
      </c>
      <c r="DM146" s="2">
        <f t="shared" si="176"/>
        <v>90.955817704344014</v>
      </c>
      <c r="DN146" s="2">
        <f t="shared" si="176"/>
        <v>92.373067944250892</v>
      </c>
      <c r="DO146" s="2">
        <f t="shared" si="176"/>
        <v>93.554709407665484</v>
      </c>
      <c r="DP146" s="2">
        <f t="shared" si="176"/>
        <v>88.641172648083625</v>
      </c>
      <c r="DQ146" s="2">
        <f t="shared" si="176"/>
        <v>88.741944746716698</v>
      </c>
      <c r="DR146" s="2">
        <f t="shared" si="176"/>
        <v>101.28553686679176</v>
      </c>
      <c r="DS146" s="2">
        <f t="shared" si="176"/>
        <v>91.776909193245785</v>
      </c>
      <c r="DT146" s="2">
        <f t="shared" si="176"/>
        <v>92.115398311444636</v>
      </c>
      <c r="DU146" s="2">
        <f t="shared" si="176"/>
        <v>90.429172874493943</v>
      </c>
      <c r="DV146" s="2">
        <f t="shared" si="176"/>
        <v>92.685209059233443</v>
      </c>
      <c r="DW146" s="2">
        <f t="shared" si="176"/>
        <v>98.73236932457786</v>
      </c>
      <c r="DX146" s="2">
        <f t="shared" si="176"/>
        <v>101.6984496626181</v>
      </c>
      <c r="DY146" s="2">
        <f t="shared" si="176"/>
        <v>91.126201063049862</v>
      </c>
      <c r="EA146" s="2">
        <f t="shared" si="152"/>
        <v>56.240110504555844</v>
      </c>
      <c r="EB146" s="2">
        <f t="shared" si="152"/>
        <v>54.945661366701607</v>
      </c>
      <c r="EC146" s="2">
        <f t="shared" si="152"/>
        <v>54.182915199472468</v>
      </c>
      <c r="ED146" s="2">
        <f t="shared" si="152"/>
        <v>54.149610299488685</v>
      </c>
      <c r="EE146" s="2">
        <f t="shared" si="151"/>
        <v>54.134392147595989</v>
      </c>
      <c r="EF146" s="2">
        <f t="shared" si="151"/>
        <v>56.297685436435501</v>
      </c>
      <c r="EG146" s="2">
        <f t="shared" si="151"/>
        <v>56.662052710121912</v>
      </c>
      <c r="EH146" s="2">
        <f t="shared" si="151"/>
        <v>55.167853842797889</v>
      </c>
      <c r="EI146" s="2">
        <f t="shared" si="151"/>
        <v>53.915450931241026</v>
      </c>
      <c r="EJ146" s="2">
        <f t="shared" si="151"/>
        <v>54.230144518120952</v>
      </c>
      <c r="EK146" s="2">
        <f t="shared" si="151"/>
        <v>56.589047248758462</v>
      </c>
      <c r="EL146" s="2">
        <f t="shared" si="151"/>
        <v>58.112965886024178</v>
      </c>
      <c r="EM146" s="2">
        <f t="shared" si="135"/>
        <v>57.064189748538269</v>
      </c>
      <c r="EN146" s="2">
        <f t="shared" si="135"/>
        <v>56.585263851594988</v>
      </c>
      <c r="EO146" s="2">
        <f t="shared" si="135"/>
        <v>57.500176370380835</v>
      </c>
      <c r="EQ146" s="2">
        <f t="shared" ref="EQ146:FE162" si="177">CU$228*$B146+CU$229</f>
        <v>56.446765636842031</v>
      </c>
      <c r="ER146" s="2">
        <f t="shared" si="177"/>
        <v>55.188772697076857</v>
      </c>
      <c r="ES146" s="2">
        <f t="shared" si="177"/>
        <v>54.190763745178074</v>
      </c>
      <c r="ET146" s="2">
        <f t="shared" si="177"/>
        <v>54.213823861066814</v>
      </c>
      <c r="EU146" s="2">
        <f t="shared" si="177"/>
        <v>54.002291276814233</v>
      </c>
      <c r="EV146" s="2">
        <f t="shared" si="177"/>
        <v>56.188689172851952</v>
      </c>
      <c r="EW146" s="2">
        <f t="shared" si="177"/>
        <v>57.111886212542771</v>
      </c>
      <c r="EX146" s="2">
        <f t="shared" si="177"/>
        <v>55.274106609977864</v>
      </c>
      <c r="EY146" s="2">
        <f t="shared" si="177"/>
        <v>53.957731525519414</v>
      </c>
      <c r="EZ146" s="2">
        <f t="shared" si="177"/>
        <v>54.394942531174088</v>
      </c>
      <c r="FA146" s="2">
        <f t="shared" si="177"/>
        <v>56.701152500859692</v>
      </c>
      <c r="FB146" s="2">
        <f t="shared" si="177"/>
        <v>58.073381606531441</v>
      </c>
      <c r="FC146" s="2">
        <f t="shared" si="177"/>
        <v>57.210603038378594</v>
      </c>
      <c r="FD146" s="2">
        <f t="shared" si="177"/>
        <v>56.787908615756173</v>
      </c>
      <c r="FE146" s="2">
        <f t="shared" si="177"/>
        <v>57.687864365354557</v>
      </c>
      <c r="FG146" s="2">
        <f t="shared" ref="FG146:FU162" si="178">POWER(10,($B146-C$231)/C$229)/(1+POWER(10,($B146-C$231)/C$229))</f>
        <v>0.99947304200104137</v>
      </c>
      <c r="FH146" s="2">
        <f t="shared" si="178"/>
        <v>0.99942232510328799</v>
      </c>
      <c r="FI146" s="2">
        <f t="shared" si="178"/>
        <v>0.99940443698140247</v>
      </c>
      <c r="FJ146" s="2">
        <f t="shared" si="178"/>
        <v>0.99926485381232122</v>
      </c>
      <c r="FK146" s="2">
        <f t="shared" si="178"/>
        <v>0.9992681416287702</v>
      </c>
      <c r="FL146" s="2">
        <f t="shared" si="178"/>
        <v>0.99924537443316985</v>
      </c>
      <c r="FM146" s="2">
        <f t="shared" si="178"/>
        <v>0.99931180726455271</v>
      </c>
      <c r="FN146" s="2">
        <f t="shared" si="178"/>
        <v>0.99931049746787248</v>
      </c>
      <c r="FO146" s="2">
        <f t="shared" si="178"/>
        <v>0.99932971466502896</v>
      </c>
      <c r="FP146" s="2">
        <f t="shared" si="178"/>
        <v>0.99927255191676356</v>
      </c>
      <c r="FQ146" s="2">
        <f t="shared" si="178"/>
        <v>0.99922214669458087</v>
      </c>
      <c r="FR146" s="2">
        <f t="shared" si="178"/>
        <v>0.99925567114464064</v>
      </c>
      <c r="FS146" s="2">
        <f t="shared" si="178"/>
        <v>0.99927071737386364</v>
      </c>
      <c r="FT146" s="2">
        <f t="shared" si="178"/>
        <v>0.99920866142557407</v>
      </c>
      <c r="FU146" s="2">
        <f t="shared" si="178"/>
        <v>0.99904949010588295</v>
      </c>
      <c r="FW146" s="2">
        <f t="shared" si="169"/>
        <v>2.683515393648965E-2</v>
      </c>
      <c r="FX146" s="2">
        <f t="shared" si="169"/>
        <v>3.9655855242347798E-2</v>
      </c>
      <c r="FY146" s="2">
        <f t="shared" si="169"/>
        <v>4.1184362302963698E-2</v>
      </c>
      <c r="FZ146" s="2">
        <f t="shared" si="169"/>
        <v>3.6702686685554917E-2</v>
      </c>
      <c r="GA146" s="2">
        <f t="shared" si="169"/>
        <v>3.371326063748728E-2</v>
      </c>
      <c r="GB146" s="2">
        <f t="shared" si="169"/>
        <v>3.2180451932741994E-2</v>
      </c>
      <c r="GC146" s="2">
        <f t="shared" si="169"/>
        <v>3.8688634719570389E-2</v>
      </c>
      <c r="GD146" s="2">
        <f t="shared" si="169"/>
        <v>4.5984976380011151E-2</v>
      </c>
      <c r="GE146" s="2">
        <f t="shared" si="169"/>
        <v>5.2597254594217838E-2</v>
      </c>
      <c r="GF146" s="2">
        <f t="shared" si="169"/>
        <v>4.1799385761639211E-2</v>
      </c>
      <c r="GG146" s="2">
        <f t="shared" si="169"/>
        <v>3.4753447153300136E-2</v>
      </c>
      <c r="GH146" s="2">
        <f t="shared" si="169"/>
        <v>2.9746433824285292E-2</v>
      </c>
      <c r="GI146" s="2">
        <f t="shared" si="169"/>
        <v>2.6889688245032847E-2</v>
      </c>
      <c r="GJ146" s="2">
        <f t="shared" si="169"/>
        <v>2.085949909500397E-2</v>
      </c>
      <c r="GK146" s="2">
        <f t="shared" si="169"/>
        <v>1.7111551806493142E-2</v>
      </c>
      <c r="GM146" s="86">
        <f t="shared" si="170"/>
        <v>1.4157897926839573E-53</v>
      </c>
      <c r="GN146" s="86">
        <f t="shared" si="170"/>
        <v>1.0896023623292557E-113</v>
      </c>
      <c r="GO146" s="86">
        <f t="shared" si="170"/>
        <v>8.0466371572442959E-115</v>
      </c>
      <c r="GP146" s="86">
        <f t="shared" si="170"/>
        <v>1.4339516433518616E-136</v>
      </c>
      <c r="GQ146" s="86">
        <f t="shared" si="170"/>
        <v>3.1221839914791623E-164</v>
      </c>
      <c r="GR146" s="86">
        <f t="shared" si="170"/>
        <v>2.5956950506411615E-207</v>
      </c>
      <c r="GS146" s="86">
        <f t="shared" si="170"/>
        <v>4.313210131148409E-226</v>
      </c>
      <c r="GT146" s="86">
        <f t="shared" si="170"/>
        <v>7.0223009471962816E-213</v>
      </c>
      <c r="GU146" s="86">
        <f t="shared" si="170"/>
        <v>3.3959505325235938E-243</v>
      </c>
      <c r="GV146" s="86">
        <f t="shared" si="170"/>
        <v>1.9858313798172669E-160</v>
      </c>
      <c r="GW146" s="86">
        <f t="shared" si="170"/>
        <v>3.9240436318419957E-141</v>
      </c>
      <c r="GX146" s="86">
        <f t="shared" si="170"/>
        <v>1.9057056481926537E-126</v>
      </c>
      <c r="GY146" s="86">
        <f t="shared" si="170"/>
        <v>7.47732515119051E-113</v>
      </c>
      <c r="GZ146" s="86">
        <f t="shared" si="170"/>
        <v>2.1194746415645147E-86</v>
      </c>
      <c r="HA146" s="86">
        <f t="shared" si="170"/>
        <v>8.0573069554892628E-136</v>
      </c>
      <c r="HC146" s="86">
        <f t="shared" si="153"/>
        <v>1.1889663688688235E-21</v>
      </c>
      <c r="HD146" s="86">
        <f t="shared" si="153"/>
        <v>2.5425813410975209E-55</v>
      </c>
      <c r="HE146" s="86">
        <f t="shared" si="153"/>
        <v>6.2846508311468164E-57</v>
      </c>
      <c r="HF146" s="86">
        <f t="shared" si="153"/>
        <v>9.7114314561123418E-64</v>
      </c>
      <c r="HG146" s="86">
        <f t="shared" si="153"/>
        <v>5.9670657102515231E-76</v>
      </c>
      <c r="HH146" s="86">
        <f t="shared" si="153"/>
        <v>1.4526753362112807E-97</v>
      </c>
      <c r="HI146" s="86">
        <f t="shared" si="153"/>
        <v>7.8327361455839069E-93</v>
      </c>
      <c r="HJ146" s="86">
        <f t="shared" si="153"/>
        <v>1.2653633198659041E-101</v>
      </c>
      <c r="HK146" s="86">
        <f t="shared" si="153"/>
        <v>1.0549839172495576E-62</v>
      </c>
      <c r="HL146" s="86">
        <f t="shared" si="161"/>
        <v>3.2505524180598911E-85</v>
      </c>
      <c r="HM146" s="86">
        <f t="shared" si="161"/>
        <v>1.2288652239064363E-73</v>
      </c>
      <c r="HN146" s="86">
        <f t="shared" si="161"/>
        <v>3.7018108174510043E-66</v>
      </c>
      <c r="HO146" s="86">
        <f t="shared" si="161"/>
        <v>4.415223293871164E-56</v>
      </c>
      <c r="HP146" s="86">
        <f t="shared" si="161"/>
        <v>2.5595805840231965E-48</v>
      </c>
      <c r="HQ146" s="86">
        <f t="shared" si="161"/>
        <v>1.8308938803225255E-65</v>
      </c>
      <c r="HS146" s="86">
        <f t="shared" si="171"/>
        <v>0.14780896809077351</v>
      </c>
      <c r="HT146" s="86">
        <f t="shared" si="171"/>
        <v>0.39600541246562526</v>
      </c>
      <c r="HU146" s="86">
        <f t="shared" si="171"/>
        <v>0.45660029481457032</v>
      </c>
      <c r="HV146" s="86">
        <f t="shared" si="171"/>
        <v>0.25417759316760058</v>
      </c>
      <c r="HW146" s="86">
        <f t="shared" si="171"/>
        <v>0.24743561659764779</v>
      </c>
      <c r="HX146" s="86">
        <f t="shared" si="171"/>
        <v>0.19190509015994317</v>
      </c>
      <c r="HY146" s="86">
        <f t="shared" si="171"/>
        <v>0.35097758921866423</v>
      </c>
      <c r="HZ146" s="86">
        <f t="shared" si="171"/>
        <v>0.42921662232071811</v>
      </c>
      <c r="IA146" s="86">
        <f t="shared" si="171"/>
        <v>0.52073741423583642</v>
      </c>
      <c r="IB146" s="86">
        <f t="shared" si="171"/>
        <v>0.37604991852437397</v>
      </c>
      <c r="IC146" s="86">
        <f t="shared" si="171"/>
        <v>0.22597493656209783</v>
      </c>
      <c r="ID146" s="86">
        <f t="shared" si="171"/>
        <v>0.13261547140294802</v>
      </c>
      <c r="IE146" s="86">
        <f t="shared" si="171"/>
        <v>8.6710586753598037E-2</v>
      </c>
      <c r="IF146" s="86">
        <f t="shared" si="171"/>
        <v>8.0614325406276638E-2</v>
      </c>
      <c r="IG146" s="86">
        <f t="shared" si="171"/>
        <v>9.771580966713822E-2</v>
      </c>
      <c r="II146" s="86">
        <f t="shared" si="172"/>
        <v>1.0164927118562666E-29</v>
      </c>
      <c r="IJ146" s="86">
        <f t="shared" si="172"/>
        <v>7.0016132530881074E-22</v>
      </c>
      <c r="IK146" s="86">
        <f t="shared" si="172"/>
        <v>9.1322320137752712E-23</v>
      </c>
      <c r="IL146" s="86">
        <f t="shared" si="172"/>
        <v>5.6980023039484941E-34</v>
      </c>
      <c r="IM146" s="86">
        <f t="shared" si="172"/>
        <v>5.243310199962362E-33</v>
      </c>
      <c r="IN146" s="86">
        <f t="shared" si="172"/>
        <v>2.8044158098464849E-35</v>
      </c>
      <c r="IO146" s="86">
        <f t="shared" si="172"/>
        <v>9.2982994054678599E-32</v>
      </c>
      <c r="IP146" s="86">
        <f t="shared" si="172"/>
        <v>2.7047436831120969E-27</v>
      </c>
      <c r="IQ146" s="86">
        <f t="shared" si="172"/>
        <v>9.6952306425322498E-25</v>
      </c>
      <c r="IR146" s="86">
        <f t="shared" si="172"/>
        <v>7.9417738798462378E-30</v>
      </c>
      <c r="IS146" s="86">
        <f t="shared" si="172"/>
        <v>2.1882992448301195E-32</v>
      </c>
      <c r="IT146" s="86">
        <f t="shared" si="172"/>
        <v>2.1547919076286403E-34</v>
      </c>
      <c r="IU146" s="86">
        <f t="shared" si="172"/>
        <v>5.0086953431902892E-36</v>
      </c>
      <c r="IV146" s="86">
        <f t="shared" si="172"/>
        <v>6.5910715924780168E-20</v>
      </c>
      <c r="IW146" s="86">
        <f t="shared" si="172"/>
        <v>9.5213518805013359E-14</v>
      </c>
      <c r="IY146" s="86">
        <f t="shared" si="173"/>
        <v>0.14780896809077351</v>
      </c>
      <c r="IZ146" s="86">
        <f t="shared" si="173"/>
        <v>0.39600541246562526</v>
      </c>
      <c r="JA146" s="86">
        <f t="shared" si="173"/>
        <v>0.45660029481457032</v>
      </c>
      <c r="JB146" s="86">
        <f t="shared" si="173"/>
        <v>0.25417759316760058</v>
      </c>
      <c r="JC146" s="86">
        <f t="shared" si="173"/>
        <v>0.24743561659764779</v>
      </c>
      <c r="JD146" s="86">
        <f t="shared" si="173"/>
        <v>0.19190509015994317</v>
      </c>
      <c r="JE146" s="86">
        <f t="shared" si="173"/>
        <v>0.35097758921866423</v>
      </c>
      <c r="JF146" s="86">
        <f t="shared" si="173"/>
        <v>0.42921662232071811</v>
      </c>
      <c r="JG146" s="86">
        <f t="shared" si="173"/>
        <v>0.52073741423583642</v>
      </c>
      <c r="JH146" s="86">
        <f t="shared" si="173"/>
        <v>0.37604991852437397</v>
      </c>
      <c r="JI146" s="86">
        <f t="shared" si="173"/>
        <v>0.22597493656209783</v>
      </c>
      <c r="JJ146" s="86">
        <f t="shared" si="173"/>
        <v>0.13261547140294802</v>
      </c>
      <c r="JK146" s="86">
        <f t="shared" si="173"/>
        <v>8.6710586753598037E-2</v>
      </c>
      <c r="JL146" s="86">
        <f t="shared" si="173"/>
        <v>8.0614325406276638E-2</v>
      </c>
      <c r="JM146" s="86">
        <f t="shared" si="173"/>
        <v>9.7715809667233436E-2</v>
      </c>
    </row>
    <row r="147" spans="2:273" x14ac:dyDescent="0.25">
      <c r="B147" s="2">
        <v>120</v>
      </c>
      <c r="C147" s="37">
        <v>56.328000000000003</v>
      </c>
      <c r="D147" s="37">
        <v>59.262</v>
      </c>
      <c r="E147" s="37">
        <v>62.393000000000001</v>
      </c>
      <c r="F147" s="37">
        <v>63.066000000000003</v>
      </c>
      <c r="G147" s="37">
        <v>65.376999999999995</v>
      </c>
      <c r="H147" s="37">
        <v>68.082999999999998</v>
      </c>
      <c r="I147" s="37">
        <v>71.933000000000007</v>
      </c>
      <c r="J147" s="37">
        <v>72.617000000000004</v>
      </c>
      <c r="K147" s="37">
        <v>70.311000000000007</v>
      </c>
      <c r="L147" s="37">
        <v>76.966999999999999</v>
      </c>
      <c r="M147" s="37">
        <v>77.77</v>
      </c>
      <c r="N147" s="37">
        <v>75.738</v>
      </c>
      <c r="O147" s="37">
        <v>70.721000000000004</v>
      </c>
      <c r="P147" s="37">
        <v>79.902000000000001</v>
      </c>
      <c r="Q147" s="37">
        <v>102.131</v>
      </c>
      <c r="S147" s="4">
        <f t="shared" si="174"/>
        <v>56.099970686626435</v>
      </c>
      <c r="T147" s="4">
        <f t="shared" si="174"/>
        <v>59.076802706813197</v>
      </c>
      <c r="U147" s="4">
        <f t="shared" si="174"/>
        <v>61.287109963807005</v>
      </c>
      <c r="V147" s="4">
        <f t="shared" si="174"/>
        <v>62.975963435301587</v>
      </c>
      <c r="W147" s="4">
        <f t="shared" si="174"/>
        <v>64.532059210786954</v>
      </c>
      <c r="X147" s="4">
        <f t="shared" si="174"/>
        <v>67.481684120053899</v>
      </c>
      <c r="Y147" s="4">
        <f t="shared" si="174"/>
        <v>74.040833124354521</v>
      </c>
      <c r="Z147" s="4">
        <f t="shared" si="174"/>
        <v>73.930544123632117</v>
      </c>
      <c r="AA147" s="4">
        <f t="shared" si="174"/>
        <v>69.85305319153548</v>
      </c>
      <c r="AB147" s="4">
        <f t="shared" si="174"/>
        <v>77.647360226146375</v>
      </c>
      <c r="AC147" s="4">
        <f t="shared" si="174"/>
        <v>77.05829187438232</v>
      </c>
      <c r="AD147" s="4">
        <f t="shared" si="174"/>
        <v>75.007521221054063</v>
      </c>
      <c r="AE147" s="4">
        <f t="shared" si="174"/>
        <v>70.424765489266363</v>
      </c>
      <c r="AF147" s="4">
        <f t="shared" si="174"/>
        <v>79.967188429224279</v>
      </c>
      <c r="AG147" s="4">
        <f t="shared" si="174"/>
        <v>101.56266039758052</v>
      </c>
      <c r="AI147" s="4">
        <f t="shared" si="175"/>
        <v>0.22802931337356824</v>
      </c>
      <c r="AJ147" s="4">
        <f t="shared" si="175"/>
        <v>0.18519729318680334</v>
      </c>
      <c r="AK147" s="4">
        <f t="shared" si="175"/>
        <v>1.1058900361929958</v>
      </c>
      <c r="AL147" s="4">
        <f t="shared" si="175"/>
        <v>9.0036564698415589E-2</v>
      </c>
      <c r="AM147" s="4">
        <f t="shared" si="175"/>
        <v>0.84494078921304094</v>
      </c>
      <c r="AN147" s="4">
        <f t="shared" si="175"/>
        <v>0.60131587994609959</v>
      </c>
      <c r="AO147" s="4">
        <f t="shared" si="175"/>
        <v>-2.1078331243545136</v>
      </c>
      <c r="AP147" s="4">
        <f t="shared" si="175"/>
        <v>-1.3135441236321128</v>
      </c>
      <c r="AQ147" s="4">
        <f t="shared" si="175"/>
        <v>0.45794680846452707</v>
      </c>
      <c r="AR147" s="4">
        <f t="shared" si="175"/>
        <v>-0.68036022614637659</v>
      </c>
      <c r="AS147" s="4">
        <f t="shared" si="175"/>
        <v>0.71170812561767605</v>
      </c>
      <c r="AT147" s="4">
        <f t="shared" si="175"/>
        <v>0.73047877894593682</v>
      </c>
      <c r="AU147" s="4">
        <f t="shared" si="175"/>
        <v>0.29623451073364038</v>
      </c>
      <c r="AV147" s="4">
        <f t="shared" si="175"/>
        <v>-6.5188429224278366E-2</v>
      </c>
      <c r="AW147" s="4">
        <f t="shared" si="175"/>
        <v>0.56833960241948489</v>
      </c>
      <c r="AY147" s="2">
        <f t="shared" si="167"/>
        <v>56.099970686626435</v>
      </c>
      <c r="AZ147" s="2">
        <f t="shared" si="167"/>
        <v>54.832804940061514</v>
      </c>
      <c r="BA147" s="2">
        <f t="shared" si="167"/>
        <v>54.089278847525485</v>
      </c>
      <c r="BB147" s="2">
        <f t="shared" si="167"/>
        <v>54.054569450177929</v>
      </c>
      <c r="BC147" s="2">
        <f t="shared" si="167"/>
        <v>54.078303251813701</v>
      </c>
      <c r="BD147" s="2">
        <f t="shared" si="167"/>
        <v>56.20760175982393</v>
      </c>
      <c r="BE147" s="2">
        <f t="shared" si="167"/>
        <v>56.529990139113295</v>
      </c>
      <c r="BF147" s="2">
        <f t="shared" si="167"/>
        <v>55.091630938687139</v>
      </c>
      <c r="BG147" s="2">
        <f t="shared" si="167"/>
        <v>53.841791148572582</v>
      </c>
      <c r="BH147" s="2">
        <f t="shared" si="167"/>
        <v>54.15661632019205</v>
      </c>
      <c r="BI147" s="2">
        <f t="shared" si="167"/>
        <v>56.493795094788432</v>
      </c>
      <c r="BJ147" s="2">
        <f t="shared" si="167"/>
        <v>58.010336361853568</v>
      </c>
      <c r="BK147" s="2">
        <f t="shared" si="167"/>
        <v>56.944863147973528</v>
      </c>
      <c r="BL147" s="2">
        <f t="shared" si="167"/>
        <v>56.484832435663058</v>
      </c>
      <c r="BM147" s="2">
        <f t="shared" si="167"/>
        <v>57.415086495914124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96.717231863442379</v>
      </c>
      <c r="DL147" s="2">
        <f t="shared" si="176"/>
        <v>101.38898883904147</v>
      </c>
      <c r="DM147" s="2">
        <f t="shared" si="176"/>
        <v>91.185350585403199</v>
      </c>
      <c r="DN147" s="2">
        <f t="shared" si="176"/>
        <v>92.611452961672484</v>
      </c>
      <c r="DO147" s="2">
        <f t="shared" si="176"/>
        <v>93.821965156794391</v>
      </c>
      <c r="DP147" s="2">
        <f t="shared" si="176"/>
        <v>88.861630662020914</v>
      </c>
      <c r="DQ147" s="2">
        <f t="shared" si="176"/>
        <v>88.901856754221384</v>
      </c>
      <c r="DR147" s="2">
        <f t="shared" si="176"/>
        <v>101.62381688555348</v>
      </c>
      <c r="DS147" s="2">
        <f t="shared" si="176"/>
        <v>92.040838180112573</v>
      </c>
      <c r="DT147" s="2">
        <f t="shared" si="176"/>
        <v>92.376295028142579</v>
      </c>
      <c r="DU147" s="2">
        <f t="shared" si="176"/>
        <v>90.649377935222688</v>
      </c>
      <c r="DV147" s="2">
        <f t="shared" si="176"/>
        <v>92.906759581881516</v>
      </c>
      <c r="DW147" s="2">
        <f t="shared" si="176"/>
        <v>99.018518011257044</v>
      </c>
      <c r="DX147" s="2">
        <f t="shared" si="176"/>
        <v>102.03239014844806</v>
      </c>
      <c r="DY147" s="2">
        <f t="shared" si="176"/>
        <v>91.38940120967743</v>
      </c>
      <c r="EA147" s="2">
        <f t="shared" si="152"/>
        <v>56.073150941275628</v>
      </c>
      <c r="EB147" s="2">
        <f t="shared" si="152"/>
        <v>54.796610632399194</v>
      </c>
      <c r="EC147" s="2">
        <f t="shared" si="152"/>
        <v>54.068640465985268</v>
      </c>
      <c r="ED147" s="2">
        <f t="shared" si="152"/>
        <v>54.025856837742566</v>
      </c>
      <c r="EE147" s="2">
        <f t="shared" si="151"/>
        <v>54.057152513475188</v>
      </c>
      <c r="EF147" s="2">
        <f t="shared" si="151"/>
        <v>56.189204661195802</v>
      </c>
      <c r="EG147" s="2">
        <f t="shared" si="151"/>
        <v>56.489311704309387</v>
      </c>
      <c r="EH147" s="2">
        <f t="shared" si="151"/>
        <v>55.056639585484788</v>
      </c>
      <c r="EI147" s="2">
        <f t="shared" si="151"/>
        <v>53.815743669459792</v>
      </c>
      <c r="EJ147" s="2">
        <f t="shared" si="151"/>
        <v>54.122980452567688</v>
      </c>
      <c r="EK147" s="2">
        <f t="shared" si="151"/>
        <v>56.464774380102597</v>
      </c>
      <c r="EL147" s="2">
        <f t="shared" ref="EL147:EO210" si="179">CP$228*$B147+CP$229</f>
        <v>57.988047383888265</v>
      </c>
      <c r="EM147" s="2">
        <f t="shared" si="135"/>
        <v>56.911964130605796</v>
      </c>
      <c r="EN147" s="2">
        <f t="shared" si="135"/>
        <v>56.446576327620335</v>
      </c>
      <c r="EO147" s="2">
        <f t="shared" si="135"/>
        <v>57.381882869987713</v>
      </c>
      <c r="EQ147" s="2">
        <f t="shared" si="177"/>
        <v>56.321399519240558</v>
      </c>
      <c r="ER147" s="2">
        <f t="shared" si="177"/>
        <v>55.065473117863185</v>
      </c>
      <c r="ES147" s="2">
        <f t="shared" si="177"/>
        <v>54.079245749066153</v>
      </c>
      <c r="ET147" s="2">
        <f t="shared" si="177"/>
        <v>54.096696493919374</v>
      </c>
      <c r="EU147" s="2">
        <f t="shared" si="177"/>
        <v>53.910800091282518</v>
      </c>
      <c r="EV147" s="2">
        <f t="shared" si="177"/>
        <v>56.072919812522201</v>
      </c>
      <c r="EW147" s="2">
        <f t="shared" si="177"/>
        <v>56.970431869447921</v>
      </c>
      <c r="EX147" s="2">
        <f t="shared" si="177"/>
        <v>55.170318809124453</v>
      </c>
      <c r="EY147" s="2">
        <f t="shared" si="177"/>
        <v>53.862428713840501</v>
      </c>
      <c r="EZ147" s="2">
        <f t="shared" si="177"/>
        <v>54.303830397494593</v>
      </c>
      <c r="FA147" s="2">
        <f t="shared" si="177"/>
        <v>56.590320765137932</v>
      </c>
      <c r="FB147" s="2">
        <f t="shared" si="177"/>
        <v>57.94448886039126</v>
      </c>
      <c r="FC147" s="2">
        <f t="shared" si="177"/>
        <v>57.078300897516812</v>
      </c>
      <c r="FD147" s="2">
        <f t="shared" si="177"/>
        <v>56.681137672094238</v>
      </c>
      <c r="FE147" s="2">
        <f t="shared" si="177"/>
        <v>57.58052567317435</v>
      </c>
      <c r="FG147" s="2">
        <f t="shared" si="178"/>
        <v>0.99951938630864545</v>
      </c>
      <c r="FH147" s="2">
        <f t="shared" si="178"/>
        <v>0.99947312745210193</v>
      </c>
      <c r="FI147" s="2">
        <f t="shared" si="178"/>
        <v>0.99945681160676925</v>
      </c>
      <c r="FJ147" s="2">
        <f t="shared" si="178"/>
        <v>0.99932949533680138</v>
      </c>
      <c r="FK147" s="2">
        <f t="shared" si="178"/>
        <v>0.99933249424812909</v>
      </c>
      <c r="FL147" s="2">
        <f t="shared" si="178"/>
        <v>0.99931172760288622</v>
      </c>
      <c r="FM147" s="2">
        <f t="shared" si="178"/>
        <v>0.99937232275765142</v>
      </c>
      <c r="FN147" s="2">
        <f t="shared" si="178"/>
        <v>0.9993711280640627</v>
      </c>
      <c r="FO147" s="2">
        <f t="shared" si="178"/>
        <v>0.99938865645332087</v>
      </c>
      <c r="FP147" s="2">
        <f t="shared" si="178"/>
        <v>0.99933651699510051</v>
      </c>
      <c r="FQ147" s="2">
        <f t="shared" si="178"/>
        <v>0.99929054079675428</v>
      </c>
      <c r="FR147" s="2">
        <f t="shared" si="178"/>
        <v>0.99932111955403735</v>
      </c>
      <c r="FS147" s="2">
        <f t="shared" si="178"/>
        <v>0.99933484365761482</v>
      </c>
      <c r="FT147" s="2">
        <f t="shared" si="178"/>
        <v>0.99927824038696644</v>
      </c>
      <c r="FU147" s="2">
        <f t="shared" si="178"/>
        <v>0.99913305216684301</v>
      </c>
      <c r="FW147" s="2">
        <f t="shared" si="169"/>
        <v>2.9348178534652592E-2</v>
      </c>
      <c r="FX147" s="2">
        <f t="shared" si="169"/>
        <v>4.3316056622239377E-2</v>
      </c>
      <c r="FY147" s="2">
        <f t="shared" si="169"/>
        <v>4.4979035901569257E-2</v>
      </c>
      <c r="FZ147" s="2">
        <f t="shared" si="169"/>
        <v>4.0101695226671105E-2</v>
      </c>
      <c r="GA147" s="2">
        <f t="shared" si="169"/>
        <v>3.6846010077504057E-2</v>
      </c>
      <c r="GB147" s="2">
        <f t="shared" si="169"/>
        <v>3.5175952685505461E-2</v>
      </c>
      <c r="GC147" s="2">
        <f t="shared" si="169"/>
        <v>4.2263491291472187E-2</v>
      </c>
      <c r="GD147" s="2">
        <f t="shared" si="169"/>
        <v>5.0198814522214495E-2</v>
      </c>
      <c r="GE147" s="2">
        <f t="shared" si="169"/>
        <v>5.7380565832723045E-2</v>
      </c>
      <c r="GF147" s="2">
        <f t="shared" si="169"/>
        <v>4.5648028954221695E-2</v>
      </c>
      <c r="GG147" s="2">
        <f t="shared" si="169"/>
        <v>3.7979055175492979E-2</v>
      </c>
      <c r="GH147" s="2">
        <f t="shared" si="169"/>
        <v>3.2522978980372007E-2</v>
      </c>
      <c r="GI147" s="2">
        <f t="shared" si="169"/>
        <v>2.9407665478124928E-2</v>
      </c>
      <c r="GJ147" s="2">
        <f t="shared" si="169"/>
        <v>2.2826048817169355E-2</v>
      </c>
      <c r="GK147" s="2">
        <f t="shared" si="169"/>
        <v>1.873151974842165E-2</v>
      </c>
      <c r="GM147" s="86">
        <f t="shared" si="170"/>
        <v>2.5149873622281293E-55</v>
      </c>
      <c r="GN147" s="86">
        <f t="shared" si="170"/>
        <v>1.5313651229860204E-117</v>
      </c>
      <c r="GO147" s="86">
        <f t="shared" si="170"/>
        <v>1.1934392083410109E-118</v>
      </c>
      <c r="GP147" s="86">
        <f t="shared" si="170"/>
        <v>3.6690769271399138E-141</v>
      </c>
      <c r="GQ147" s="86">
        <f t="shared" si="170"/>
        <v>1.0287546807332882E-169</v>
      </c>
      <c r="GR147" s="86">
        <f t="shared" si="170"/>
        <v>2.7275975538007631E-214</v>
      </c>
      <c r="GS147" s="86">
        <f t="shared" si="170"/>
        <v>1.1217346443050796E-233</v>
      </c>
      <c r="GT147" s="86">
        <f t="shared" si="170"/>
        <v>5.5742783804309144E-220</v>
      </c>
      <c r="GU147" s="86">
        <f t="shared" si="170"/>
        <v>2.947727307317628E-251</v>
      </c>
      <c r="GV147" s="86">
        <f t="shared" si="170"/>
        <v>9.3120028652752427E-166</v>
      </c>
      <c r="GW147" s="86">
        <f t="shared" si="170"/>
        <v>7.7268107502556374E-146</v>
      </c>
      <c r="GX147" s="86">
        <f t="shared" si="170"/>
        <v>1.1503288341439151E-130</v>
      </c>
      <c r="GY147" s="86">
        <f t="shared" si="170"/>
        <v>1.2634192863908482E-116</v>
      </c>
      <c r="GZ147" s="86">
        <f t="shared" si="170"/>
        <v>2.9292422678167151E-89</v>
      </c>
      <c r="HA147" s="86">
        <f t="shared" si="170"/>
        <v>2.7454405164109773E-140</v>
      </c>
      <c r="HC147" s="86">
        <f t="shared" si="153"/>
        <v>7.7667397858162459E-23</v>
      </c>
      <c r="HD147" s="86">
        <f t="shared" si="153"/>
        <v>1.6692957774724458E-58</v>
      </c>
      <c r="HE147" s="86">
        <f t="shared" si="153"/>
        <v>4.1606574112361813E-60</v>
      </c>
      <c r="HF147" s="86">
        <f t="shared" si="153"/>
        <v>2.8854358399733793E-67</v>
      </c>
      <c r="HG147" s="86">
        <f t="shared" si="153"/>
        <v>3.3873713765821885E-80</v>
      </c>
      <c r="HH147" s="86">
        <f t="shared" si="153"/>
        <v>4.0324647622980559E-103</v>
      </c>
      <c r="HI147" s="86">
        <f t="shared" si="153"/>
        <v>4.9751843316864019E-98</v>
      </c>
      <c r="HJ147" s="86">
        <f t="shared" si="153"/>
        <v>3.3830402580687522E-107</v>
      </c>
      <c r="HK147" s="86">
        <f t="shared" si="153"/>
        <v>5.7649927819153726E-66</v>
      </c>
      <c r="HL147" s="86">
        <f t="shared" si="161"/>
        <v>7.4172001761338013E-90</v>
      </c>
      <c r="HM147" s="86">
        <f t="shared" si="161"/>
        <v>9.3234422255838727E-78</v>
      </c>
      <c r="HN147" s="86">
        <f t="shared" si="161"/>
        <v>5.9682147820298656E-70</v>
      </c>
      <c r="HO147" s="86">
        <f t="shared" si="161"/>
        <v>2.3807190234381006E-59</v>
      </c>
      <c r="HP147" s="86">
        <f t="shared" si="161"/>
        <v>3.9102946340123999E-51</v>
      </c>
      <c r="HQ147" s="86">
        <f t="shared" si="161"/>
        <v>3.4383285983721915E-69</v>
      </c>
      <c r="HS147" s="86">
        <f t="shared" si="171"/>
        <v>0.21263150728295341</v>
      </c>
      <c r="HT147" s="86">
        <f t="shared" si="171"/>
        <v>0.4675804111107561</v>
      </c>
      <c r="HU147" s="86">
        <f t="shared" si="171"/>
        <v>0.5099627397929809</v>
      </c>
      <c r="HV147" s="86">
        <f t="shared" si="171"/>
        <v>0.35254004558374524</v>
      </c>
      <c r="HW147" s="86">
        <f t="shared" si="171"/>
        <v>0.34109973528561716</v>
      </c>
      <c r="HX147" s="86">
        <f t="shared" si="171"/>
        <v>0.27922250651474068</v>
      </c>
      <c r="HY147" s="86">
        <f t="shared" si="171"/>
        <v>0.44460587251771644</v>
      </c>
      <c r="HZ147" s="86">
        <f t="shared" si="171"/>
        <v>0.50041974034372272</v>
      </c>
      <c r="IA147" s="86">
        <f t="shared" si="171"/>
        <v>0.51326374723380419</v>
      </c>
      <c r="IB147" s="86">
        <f t="shared" si="171"/>
        <v>0.46448097799251259</v>
      </c>
      <c r="IC147" s="86">
        <f t="shared" si="171"/>
        <v>0.31710885648740383</v>
      </c>
      <c r="ID147" s="86">
        <f t="shared" si="171"/>
        <v>0.20105662419683878</v>
      </c>
      <c r="IE147" s="86">
        <f t="shared" si="171"/>
        <v>0.13788162707300688</v>
      </c>
      <c r="IF147" s="86">
        <f t="shared" si="171"/>
        <v>0.12119605655436427</v>
      </c>
      <c r="IG147" s="86">
        <f t="shared" si="171"/>
        <v>0.13288473072227905</v>
      </c>
      <c r="II147" s="86">
        <f t="shared" si="172"/>
        <v>2.6788145030355855E-28</v>
      </c>
      <c r="IJ147" s="86">
        <f t="shared" si="172"/>
        <v>1.0020212468771885E-20</v>
      </c>
      <c r="IK147" s="86">
        <f t="shared" si="172"/>
        <v>1.5171051815538715E-21</v>
      </c>
      <c r="IL147" s="86">
        <f t="shared" si="172"/>
        <v>3.5466599424623259E-32</v>
      </c>
      <c r="IM147" s="86">
        <f t="shared" si="172"/>
        <v>2.6027231166530011E-31</v>
      </c>
      <c r="IN147" s="86">
        <f t="shared" si="172"/>
        <v>1.7398383806014727E-33</v>
      </c>
      <c r="IO147" s="86">
        <f t="shared" si="172"/>
        <v>4.6605881950365969E-30</v>
      </c>
      <c r="IP147" s="86">
        <f t="shared" si="172"/>
        <v>9.2627733831228878E-26</v>
      </c>
      <c r="IQ147" s="86">
        <f t="shared" si="172"/>
        <v>2.7302303692516745E-23</v>
      </c>
      <c r="IR147" s="86">
        <f t="shared" si="172"/>
        <v>3.4035518848058625E-28</v>
      </c>
      <c r="IS147" s="86">
        <f t="shared" si="172"/>
        <v>1.0425110718372997E-30</v>
      </c>
      <c r="IT147" s="86">
        <f t="shared" si="172"/>
        <v>1.0938961770352986E-32</v>
      </c>
      <c r="IU147" s="86">
        <f t="shared" si="172"/>
        <v>2.74664866790801E-34</v>
      </c>
      <c r="IV147" s="86">
        <f t="shared" si="172"/>
        <v>4.8523138788774735E-19</v>
      </c>
      <c r="IW147" s="86">
        <f t="shared" si="172"/>
        <v>3.3869518734649172E-13</v>
      </c>
      <c r="IY147" s="86">
        <f t="shared" si="173"/>
        <v>0.21263150728295341</v>
      </c>
      <c r="IZ147" s="86">
        <f t="shared" si="173"/>
        <v>0.4675804111107561</v>
      </c>
      <c r="JA147" s="86">
        <f t="shared" si="173"/>
        <v>0.5099627397929809</v>
      </c>
      <c r="JB147" s="86">
        <f t="shared" si="173"/>
        <v>0.35254004558374524</v>
      </c>
      <c r="JC147" s="86">
        <f t="shared" si="173"/>
        <v>0.34109973528561716</v>
      </c>
      <c r="JD147" s="86">
        <f t="shared" si="173"/>
        <v>0.27922250651474068</v>
      </c>
      <c r="JE147" s="86">
        <f t="shared" si="173"/>
        <v>0.44460587251771644</v>
      </c>
      <c r="JF147" s="86">
        <f t="shared" si="173"/>
        <v>0.50041974034372272</v>
      </c>
      <c r="JG147" s="86">
        <f t="shared" si="173"/>
        <v>0.51326374723380419</v>
      </c>
      <c r="JH147" s="86">
        <f t="shared" si="173"/>
        <v>0.46448097799251259</v>
      </c>
      <c r="JI147" s="86">
        <f t="shared" si="173"/>
        <v>0.31710885648740383</v>
      </c>
      <c r="JJ147" s="86">
        <f t="shared" si="173"/>
        <v>0.20105662419683878</v>
      </c>
      <c r="JK147" s="86">
        <f t="shared" si="173"/>
        <v>0.13788162707300688</v>
      </c>
      <c r="JL147" s="86">
        <f t="shared" si="173"/>
        <v>0.12119605655436427</v>
      </c>
      <c r="JM147" s="86">
        <f t="shared" si="173"/>
        <v>0.13288473072261775</v>
      </c>
    </row>
    <row r="148" spans="2:273" x14ac:dyDescent="0.25">
      <c r="B148" s="2">
        <v>121</v>
      </c>
      <c r="C148" s="37">
        <v>54.328000000000003</v>
      </c>
      <c r="D148" s="37">
        <v>57.869</v>
      </c>
      <c r="E148" s="37">
        <v>60.066000000000003</v>
      </c>
      <c r="F148" s="37">
        <v>65</v>
      </c>
      <c r="G148" s="37">
        <v>64.033000000000001</v>
      </c>
      <c r="H148" s="37">
        <v>69.566999999999993</v>
      </c>
      <c r="I148" s="37">
        <v>74.216999999999999</v>
      </c>
      <c r="J148" s="37">
        <v>70.867000000000004</v>
      </c>
      <c r="K148" s="37">
        <v>66.966999999999999</v>
      </c>
      <c r="L148" s="37">
        <v>75.573999999999998</v>
      </c>
      <c r="M148" s="37">
        <v>78.869</v>
      </c>
      <c r="N148" s="37">
        <v>79.540999999999997</v>
      </c>
      <c r="O148" s="37">
        <v>77.278999999999996</v>
      </c>
      <c r="P148" s="37">
        <v>89.066000000000003</v>
      </c>
      <c r="Q148" s="37">
        <v>115.11499999999999</v>
      </c>
      <c r="S148" s="4">
        <f t="shared" si="174"/>
        <v>55.933493724193852</v>
      </c>
      <c r="T148" s="4">
        <f t="shared" si="174"/>
        <v>58.778502937038475</v>
      </c>
      <c r="U148" s="4">
        <f t="shared" si="174"/>
        <v>60.364762715774333</v>
      </c>
      <c r="V148" s="4">
        <f t="shared" si="174"/>
        <v>63.735813311734823</v>
      </c>
      <c r="W148" s="4">
        <f t="shared" si="174"/>
        <v>65.606861829203041</v>
      </c>
      <c r="X148" s="4">
        <f t="shared" si="174"/>
        <v>69.442430540154248</v>
      </c>
      <c r="Y148" s="4">
        <f t="shared" si="174"/>
        <v>73.547030123991917</v>
      </c>
      <c r="Z148" s="4">
        <f t="shared" si="174"/>
        <v>71.729899098120882</v>
      </c>
      <c r="AA148" s="4">
        <f t="shared" si="174"/>
        <v>65.254737581425786</v>
      </c>
      <c r="AB148" s="4">
        <f t="shared" si="174"/>
        <v>76.427051362142819</v>
      </c>
      <c r="AC148" s="4">
        <f t="shared" si="174"/>
        <v>79.765404788371512</v>
      </c>
      <c r="AD148" s="4">
        <f t="shared" si="174"/>
        <v>79.460879763764424</v>
      </c>
      <c r="AE148" s="4">
        <f t="shared" si="174"/>
        <v>75.023711075195735</v>
      </c>
      <c r="AF148" s="4">
        <f t="shared" si="174"/>
        <v>87.373608446893115</v>
      </c>
      <c r="AG148" s="4">
        <f t="shared" si="174"/>
        <v>112.19558170898735</v>
      </c>
      <c r="AI148" s="4">
        <f t="shared" si="175"/>
        <v>-1.6054937241938489</v>
      </c>
      <c r="AJ148" s="4">
        <f t="shared" si="175"/>
        <v>-0.90950293703847507</v>
      </c>
      <c r="AK148" s="4">
        <f t="shared" si="175"/>
        <v>-0.29876271577433045</v>
      </c>
      <c r="AL148" s="4">
        <f t="shared" si="175"/>
        <v>1.2641866882651769</v>
      </c>
      <c r="AM148" s="4">
        <f t="shared" si="175"/>
        <v>-1.5738618292030395</v>
      </c>
      <c r="AN148" s="4">
        <f t="shared" si="175"/>
        <v>0.12456945984574475</v>
      </c>
      <c r="AO148" s="4">
        <f t="shared" si="175"/>
        <v>0.66996987600808211</v>
      </c>
      <c r="AP148" s="4">
        <f t="shared" si="175"/>
        <v>-0.86289909812087728</v>
      </c>
      <c r="AQ148" s="4">
        <f t="shared" si="175"/>
        <v>1.7122624185742126</v>
      </c>
      <c r="AR148" s="4">
        <f t="shared" si="175"/>
        <v>-0.85305136214282129</v>
      </c>
      <c r="AS148" s="4">
        <f t="shared" si="175"/>
        <v>-0.8964047883715125</v>
      </c>
      <c r="AT148" s="4">
        <f t="shared" si="175"/>
        <v>8.0120236235572406E-2</v>
      </c>
      <c r="AU148" s="4">
        <f t="shared" si="175"/>
        <v>2.2552889248042618</v>
      </c>
      <c r="AV148" s="4">
        <f t="shared" si="175"/>
        <v>1.6923915531068872</v>
      </c>
      <c r="AW148" s="4">
        <f t="shared" si="175"/>
        <v>2.9194182910126472</v>
      </c>
      <c r="AY148" s="2">
        <f t="shared" si="167"/>
        <v>55.933493724193852</v>
      </c>
      <c r="AZ148" s="2">
        <f t="shared" si="167"/>
        <v>54.684105500179143</v>
      </c>
      <c r="BA148" s="2">
        <f t="shared" si="167"/>
        <v>53.973580471959899</v>
      </c>
      <c r="BB148" s="2">
        <f t="shared" si="167"/>
        <v>53.92931470437572</v>
      </c>
      <c r="BC148" s="2">
        <f t="shared" si="167"/>
        <v>53.997866203986348</v>
      </c>
      <c r="BD148" s="2">
        <f t="shared" si="167"/>
        <v>56.096690423912172</v>
      </c>
      <c r="BE148" s="2">
        <f t="shared" si="167"/>
        <v>56.358965685778784</v>
      </c>
      <c r="BF148" s="2">
        <f t="shared" si="167"/>
        <v>54.979026428713354</v>
      </c>
      <c r="BG148" s="2">
        <f t="shared" si="167"/>
        <v>53.74074946428685</v>
      </c>
      <c r="BH148" s="2">
        <f t="shared" si="167"/>
        <v>54.048999821434201</v>
      </c>
      <c r="BI148" s="2">
        <f t="shared" si="167"/>
        <v>56.368611168166161</v>
      </c>
      <c r="BJ148" s="2">
        <f t="shared" si="167"/>
        <v>57.883274741945783</v>
      </c>
      <c r="BK148" s="2">
        <f t="shared" si="167"/>
        <v>56.79153798871149</v>
      </c>
      <c r="BL148" s="2">
        <f t="shared" si="167"/>
        <v>56.344863642540638</v>
      </c>
      <c r="BM148" s="2">
        <f t="shared" si="167"/>
        <v>57.295078757717313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96.973692271218582</v>
      </c>
      <c r="DL148" s="2">
        <f t="shared" si="176"/>
        <v>101.70155575008206</v>
      </c>
      <c r="DM148" s="2">
        <f t="shared" si="176"/>
        <v>91.414883466462399</v>
      </c>
      <c r="DN148" s="2">
        <f t="shared" si="176"/>
        <v>92.84983797909409</v>
      </c>
      <c r="DO148" s="2">
        <f t="shared" si="176"/>
        <v>94.089220905923312</v>
      </c>
      <c r="DP148" s="2">
        <f t="shared" si="176"/>
        <v>89.08208867595819</v>
      </c>
      <c r="DQ148" s="2">
        <f t="shared" si="176"/>
        <v>89.061768761726086</v>
      </c>
      <c r="DR148" s="2">
        <f t="shared" si="176"/>
        <v>101.96209690431522</v>
      </c>
      <c r="DS148" s="2">
        <f t="shared" si="176"/>
        <v>92.30476716697936</v>
      </c>
      <c r="DT148" s="2">
        <f t="shared" si="176"/>
        <v>92.637191744840521</v>
      </c>
      <c r="DU148" s="2">
        <f t="shared" si="176"/>
        <v>90.869582995951433</v>
      </c>
      <c r="DV148" s="2">
        <f t="shared" si="176"/>
        <v>93.128310104529604</v>
      </c>
      <c r="DW148" s="2">
        <f t="shared" si="176"/>
        <v>99.304666697936213</v>
      </c>
      <c r="DX148" s="2">
        <f t="shared" si="176"/>
        <v>102.36633063427801</v>
      </c>
      <c r="DY148" s="2">
        <f t="shared" si="176"/>
        <v>91.652601356304984</v>
      </c>
      <c r="EA148" s="2">
        <f t="shared" si="152"/>
        <v>55.906191377995412</v>
      </c>
      <c r="EB148" s="2">
        <f t="shared" si="152"/>
        <v>54.647559898096787</v>
      </c>
      <c r="EC148" s="2">
        <f t="shared" si="152"/>
        <v>53.954365732498076</v>
      </c>
      <c r="ED148" s="2">
        <f t="shared" si="152"/>
        <v>53.902103375996447</v>
      </c>
      <c r="EE148" s="2">
        <f t="shared" si="152"/>
        <v>53.97991287935438</v>
      </c>
      <c r="EF148" s="2">
        <f t="shared" si="152"/>
        <v>56.080723885956111</v>
      </c>
      <c r="EG148" s="2">
        <f t="shared" si="152"/>
        <v>56.316570698496861</v>
      </c>
      <c r="EH148" s="2">
        <f t="shared" si="152"/>
        <v>54.94542532817168</v>
      </c>
      <c r="EI148" s="2">
        <f t="shared" si="152"/>
        <v>53.716036407678551</v>
      </c>
      <c r="EJ148" s="2">
        <f t="shared" si="152"/>
        <v>54.015816387014418</v>
      </c>
      <c r="EK148" s="2">
        <f t="shared" si="152"/>
        <v>56.340501511446732</v>
      </c>
      <c r="EL148" s="2">
        <f t="shared" si="179"/>
        <v>57.86312888175236</v>
      </c>
      <c r="EM148" s="2">
        <f t="shared" si="135"/>
        <v>56.75973851267333</v>
      </c>
      <c r="EN148" s="2">
        <f t="shared" si="135"/>
        <v>56.307888803645682</v>
      </c>
      <c r="EO148" s="2">
        <f t="shared" si="135"/>
        <v>57.263589369594591</v>
      </c>
      <c r="EQ148" s="2">
        <f t="shared" si="177"/>
        <v>56.196033401639085</v>
      </c>
      <c r="ER148" s="2">
        <f t="shared" si="177"/>
        <v>54.942173538649513</v>
      </c>
      <c r="ES148" s="2">
        <f t="shared" si="177"/>
        <v>53.967727752954232</v>
      </c>
      <c r="ET148" s="2">
        <f t="shared" si="177"/>
        <v>53.979569126771928</v>
      </c>
      <c r="EU148" s="2">
        <f t="shared" si="177"/>
        <v>53.819308905750795</v>
      </c>
      <c r="EV148" s="2">
        <f t="shared" si="177"/>
        <v>55.957150452192451</v>
      </c>
      <c r="EW148" s="2">
        <f t="shared" si="177"/>
        <v>56.828977526353071</v>
      </c>
      <c r="EX148" s="2">
        <f t="shared" si="177"/>
        <v>55.066531008271042</v>
      </c>
      <c r="EY148" s="2">
        <f t="shared" si="177"/>
        <v>53.767125902161595</v>
      </c>
      <c r="EZ148" s="2">
        <f t="shared" si="177"/>
        <v>54.212718263815106</v>
      </c>
      <c r="FA148" s="2">
        <f t="shared" si="177"/>
        <v>56.479489029416172</v>
      </c>
      <c r="FB148" s="2">
        <f t="shared" si="177"/>
        <v>57.815596114251079</v>
      </c>
      <c r="FC148" s="2">
        <f t="shared" si="177"/>
        <v>56.94599875665503</v>
      </c>
      <c r="FD148" s="2">
        <f t="shared" si="177"/>
        <v>56.574366728432295</v>
      </c>
      <c r="FE148" s="2">
        <f t="shared" si="177"/>
        <v>57.473186980994143</v>
      </c>
      <c r="FG148" s="2">
        <f t="shared" si="178"/>
        <v>0.99956165656692608</v>
      </c>
      <c r="FH148" s="2">
        <f t="shared" si="178"/>
        <v>0.99951946424816585</v>
      </c>
      <c r="FI148" s="2">
        <f t="shared" si="178"/>
        <v>0.99950458261924069</v>
      </c>
      <c r="FJ148" s="2">
        <f t="shared" si="178"/>
        <v>0.99938845639999918</v>
      </c>
      <c r="FK148" s="2">
        <f t="shared" si="178"/>
        <v>0.99939119176166225</v>
      </c>
      <c r="FL148" s="2">
        <f t="shared" si="178"/>
        <v>0.99937225009654806</v>
      </c>
      <c r="FM148" s="2">
        <f t="shared" si="178"/>
        <v>0.9994275199339776</v>
      </c>
      <c r="FN148" s="2">
        <f t="shared" si="178"/>
        <v>0.99942643023999878</v>
      </c>
      <c r="FO148" s="2">
        <f t="shared" si="178"/>
        <v>0.99944241806563083</v>
      </c>
      <c r="FP148" s="2">
        <f t="shared" si="178"/>
        <v>0.99939486098020325</v>
      </c>
      <c r="FQ148" s="2">
        <f t="shared" si="178"/>
        <v>0.99935292512309126</v>
      </c>
      <c r="FR148" s="2">
        <f t="shared" si="178"/>
        <v>0.9993808166882846</v>
      </c>
      <c r="FS148" s="2">
        <f t="shared" si="178"/>
        <v>0.99939333469985248</v>
      </c>
      <c r="FT148" s="2">
        <f t="shared" si="178"/>
        <v>0.99934170560318702</v>
      </c>
      <c r="FU148" s="2">
        <f t="shared" si="178"/>
        <v>0.9992092738608237</v>
      </c>
      <c r="FW148" s="2">
        <f t="shared" si="169"/>
        <v>3.2088779785010298E-2</v>
      </c>
      <c r="FX148" s="2">
        <f t="shared" si="169"/>
        <v>4.7297452971532448E-2</v>
      </c>
      <c r="FY148" s="2">
        <f t="shared" si="169"/>
        <v>4.9105439280097737E-2</v>
      </c>
      <c r="FZ148" s="2">
        <f t="shared" si="169"/>
        <v>4.3801170378563015E-2</v>
      </c>
      <c r="GA148" s="2">
        <f t="shared" si="169"/>
        <v>4.0257736988484637E-2</v>
      </c>
      <c r="GB148" s="2">
        <f t="shared" si="169"/>
        <v>3.8439213510274253E-2</v>
      </c>
      <c r="GC148" s="2">
        <f t="shared" si="169"/>
        <v>4.6152808368522771E-2</v>
      </c>
      <c r="GD148" s="2">
        <f t="shared" si="169"/>
        <v>5.4776617448834018E-2</v>
      </c>
      <c r="GE148" s="2">
        <f t="shared" si="169"/>
        <v>6.2570152612112837E-2</v>
      </c>
      <c r="GF148" s="2">
        <f t="shared" si="169"/>
        <v>4.9832603690624269E-2</v>
      </c>
      <c r="GG148" s="2">
        <f t="shared" si="169"/>
        <v>4.1491175987076481E-2</v>
      </c>
      <c r="GH148" s="2">
        <f t="shared" si="169"/>
        <v>3.5549192550011065E-2</v>
      </c>
      <c r="GI148" s="2">
        <f t="shared" si="169"/>
        <v>3.2153637742880638E-2</v>
      </c>
      <c r="GJ148" s="2">
        <f t="shared" si="169"/>
        <v>2.4973268300728473E-2</v>
      </c>
      <c r="GK148" s="2">
        <f t="shared" si="169"/>
        <v>2.0501652741617735E-2</v>
      </c>
      <c r="GM148" s="86">
        <f t="shared" si="170"/>
        <v>4.1802796741797228E-57</v>
      </c>
      <c r="GN148" s="86">
        <f t="shared" si="170"/>
        <v>1.8528638206321588E-121</v>
      </c>
      <c r="GO148" s="86">
        <f t="shared" si="170"/>
        <v>1.5288010679124667E-122</v>
      </c>
      <c r="GP148" s="86">
        <f t="shared" si="170"/>
        <v>7.8664283819756508E-146</v>
      </c>
      <c r="GQ148" s="86">
        <f t="shared" si="170"/>
        <v>2.7496759284895186E-175</v>
      </c>
      <c r="GR148" s="86">
        <f t="shared" si="170"/>
        <v>2.1921349794732801E-221</v>
      </c>
      <c r="GS148" s="86">
        <f t="shared" si="170"/>
        <v>2.1823026517069214E-241</v>
      </c>
      <c r="GT148" s="86">
        <f t="shared" si="170"/>
        <v>3.376866345742429E-227</v>
      </c>
      <c r="GU148" s="86">
        <f t="shared" si="170"/>
        <v>1.8865098678985666E-259</v>
      </c>
      <c r="GV148" s="86">
        <f t="shared" si="170"/>
        <v>3.5662324411243722E-171</v>
      </c>
      <c r="GW148" s="86">
        <f t="shared" si="170"/>
        <v>1.2712609542982398E-150</v>
      </c>
      <c r="GX148" s="86">
        <f t="shared" si="170"/>
        <v>5.9087245845799693E-135</v>
      </c>
      <c r="GY148" s="86">
        <f t="shared" si="170"/>
        <v>1.8471161564268313E-120</v>
      </c>
      <c r="GZ148" s="86">
        <f t="shared" si="170"/>
        <v>3.630229219175185E-92</v>
      </c>
      <c r="HA148" s="86">
        <f t="shared" si="170"/>
        <v>7.9050744546390469E-145</v>
      </c>
      <c r="HC148" s="86">
        <f t="shared" si="153"/>
        <v>4.698593792928663E-24</v>
      </c>
      <c r="HD148" s="86">
        <f t="shared" si="153"/>
        <v>8.8828951093915883E-62</v>
      </c>
      <c r="HE148" s="86">
        <f t="shared" si="153"/>
        <v>2.2467933600234057E-63</v>
      </c>
      <c r="HF148" s="86">
        <f t="shared" si="153"/>
        <v>6.8558509342066588E-71</v>
      </c>
      <c r="HG148" s="86">
        <f t="shared" si="153"/>
        <v>1.466547085798801E-84</v>
      </c>
      <c r="HH148" s="86">
        <f t="shared" si="153"/>
        <v>7.8115794301314642E-109</v>
      </c>
      <c r="HI148" s="86">
        <f t="shared" si="153"/>
        <v>2.2693601471892264E-103</v>
      </c>
      <c r="HJ148" s="86">
        <f t="shared" si="153"/>
        <v>6.3892444033570615E-113</v>
      </c>
      <c r="HK148" s="86">
        <f t="shared" si="153"/>
        <v>2.5927412267275282E-69</v>
      </c>
      <c r="HL148" s="86">
        <f t="shared" si="161"/>
        <v>1.2685728067967723E-94</v>
      </c>
      <c r="HM148" s="86">
        <f t="shared" si="161"/>
        <v>5.4365275986863384E-82</v>
      </c>
      <c r="HN148" s="86">
        <f t="shared" si="161"/>
        <v>7.5043675824392548E-74</v>
      </c>
      <c r="HO148" s="86">
        <f t="shared" si="161"/>
        <v>1.031870034002085E-62</v>
      </c>
      <c r="HP148" s="86">
        <f t="shared" si="161"/>
        <v>4.9460894338103524E-54</v>
      </c>
      <c r="HQ148" s="86">
        <f t="shared" si="161"/>
        <v>5.065984546330257E-73</v>
      </c>
      <c r="HS148" s="86">
        <f t="shared" si="171"/>
        <v>0.29085887880384342</v>
      </c>
      <c r="HT148" s="86">
        <f t="shared" si="171"/>
        <v>0.51438700284409811</v>
      </c>
      <c r="HU148" s="86">
        <f t="shared" si="171"/>
        <v>0.52426126936034279</v>
      </c>
      <c r="HV148" s="86">
        <f t="shared" si="171"/>
        <v>0.44749900189838732</v>
      </c>
      <c r="HW148" s="86">
        <f t="shared" si="171"/>
        <v>0.4340689678230214</v>
      </c>
      <c r="HX148" s="86">
        <f t="shared" si="171"/>
        <v>0.37681492027822522</v>
      </c>
      <c r="HY148" s="86">
        <f t="shared" si="171"/>
        <v>0.50991148941053055</v>
      </c>
      <c r="HZ148" s="86">
        <f t="shared" si="171"/>
        <v>0.52485363392917905</v>
      </c>
      <c r="IA148" s="86">
        <f t="shared" si="171"/>
        <v>0.4478857911469411</v>
      </c>
      <c r="IB148" s="86">
        <f t="shared" si="171"/>
        <v>0.51839675935770457</v>
      </c>
      <c r="IC148" s="86">
        <f t="shared" si="171"/>
        <v>0.41209806587934761</v>
      </c>
      <c r="ID148" s="86">
        <f t="shared" si="171"/>
        <v>0.28671602552105652</v>
      </c>
      <c r="IE148" s="86">
        <f t="shared" si="171"/>
        <v>0.20758412877163621</v>
      </c>
      <c r="IF148" s="86">
        <f t="shared" si="171"/>
        <v>0.17512549977216135</v>
      </c>
      <c r="IG148" s="86">
        <f t="shared" si="171"/>
        <v>0.17705530339368958</v>
      </c>
      <c r="II148" s="86">
        <f t="shared" si="172"/>
        <v>6.4929125865885396E-27</v>
      </c>
      <c r="IJ148" s="86">
        <f t="shared" si="172"/>
        <v>1.3285990525257598E-19</v>
      </c>
      <c r="IK148" s="86">
        <f t="shared" si="172"/>
        <v>2.3225170358115564E-20</v>
      </c>
      <c r="IL148" s="86">
        <f t="shared" si="172"/>
        <v>1.9648215723105764E-30</v>
      </c>
      <c r="IM148" s="86">
        <f t="shared" si="172"/>
        <v>1.1606979192597638E-29</v>
      </c>
      <c r="IN148" s="86">
        <f t="shared" si="172"/>
        <v>9.6526424533667407E-32</v>
      </c>
      <c r="IO148" s="86">
        <f t="shared" si="172"/>
        <v>2.0881250458754622E-28</v>
      </c>
      <c r="IP148" s="86">
        <f t="shared" si="172"/>
        <v>2.8499450565011371E-24</v>
      </c>
      <c r="IQ148" s="86">
        <f t="shared" si="172"/>
        <v>6.9151407996477055E-22</v>
      </c>
      <c r="IR148" s="86">
        <f t="shared" si="172"/>
        <v>1.3061768478902481E-26</v>
      </c>
      <c r="IS148" s="86">
        <f t="shared" si="172"/>
        <v>4.462563982380623E-29</v>
      </c>
      <c r="IT148" s="86">
        <f t="shared" si="172"/>
        <v>5.0058785363889149E-31</v>
      </c>
      <c r="IU148" s="86">
        <f t="shared" si="172"/>
        <v>1.3590915038909052E-32</v>
      </c>
      <c r="IV148" s="86">
        <f t="shared" si="172"/>
        <v>3.4074966905721797E-18</v>
      </c>
      <c r="IW148" s="86">
        <f t="shared" si="172"/>
        <v>1.1713278955557191E-12</v>
      </c>
      <c r="IY148" s="86">
        <f t="shared" si="173"/>
        <v>0.29085887880384342</v>
      </c>
      <c r="IZ148" s="86">
        <f t="shared" si="173"/>
        <v>0.51438700284409811</v>
      </c>
      <c r="JA148" s="86">
        <f t="shared" si="173"/>
        <v>0.52426126936034279</v>
      </c>
      <c r="JB148" s="86">
        <f t="shared" si="173"/>
        <v>0.44749900189838732</v>
      </c>
      <c r="JC148" s="86">
        <f t="shared" si="173"/>
        <v>0.4340689678230214</v>
      </c>
      <c r="JD148" s="86">
        <f t="shared" si="173"/>
        <v>0.37681492027822522</v>
      </c>
      <c r="JE148" s="86">
        <f t="shared" si="173"/>
        <v>0.50991148941053055</v>
      </c>
      <c r="JF148" s="86">
        <f t="shared" si="173"/>
        <v>0.52485363392917905</v>
      </c>
      <c r="JG148" s="86">
        <f t="shared" si="173"/>
        <v>0.4478857911469411</v>
      </c>
      <c r="JH148" s="86">
        <f t="shared" si="173"/>
        <v>0.51839675935770457</v>
      </c>
      <c r="JI148" s="86">
        <f t="shared" si="173"/>
        <v>0.41209806587934761</v>
      </c>
      <c r="JJ148" s="86">
        <f t="shared" si="173"/>
        <v>0.28671602552105652</v>
      </c>
      <c r="JK148" s="86">
        <f t="shared" si="173"/>
        <v>0.20758412877163621</v>
      </c>
      <c r="JL148" s="86">
        <f t="shared" si="173"/>
        <v>0.17512549977216135</v>
      </c>
      <c r="JM148" s="86">
        <f t="shared" si="173"/>
        <v>0.17705530339486092</v>
      </c>
    </row>
    <row r="149" spans="2:273" x14ac:dyDescent="0.25">
      <c r="B149" s="2">
        <v>122</v>
      </c>
      <c r="C149" s="37">
        <v>55.279000000000003</v>
      </c>
      <c r="D149" s="37">
        <v>57.59</v>
      </c>
      <c r="E149" s="37">
        <v>59.23</v>
      </c>
      <c r="F149" s="37">
        <v>63.639000000000003</v>
      </c>
      <c r="G149" s="37">
        <v>63.164000000000001</v>
      </c>
      <c r="H149" s="37">
        <v>69.599999999999994</v>
      </c>
      <c r="I149" s="37">
        <v>71.533000000000001</v>
      </c>
      <c r="J149" s="37">
        <v>67.733000000000004</v>
      </c>
      <c r="K149" s="37">
        <v>61.82</v>
      </c>
      <c r="L149" s="37">
        <v>72.197000000000003</v>
      </c>
      <c r="M149" s="37">
        <v>80.540999999999997</v>
      </c>
      <c r="N149" s="37">
        <v>82.704999999999998</v>
      </c>
      <c r="O149" s="37">
        <v>79.278999999999996</v>
      </c>
      <c r="P149" s="37">
        <v>96.738</v>
      </c>
      <c r="Q149" s="37">
        <v>126.754</v>
      </c>
      <c r="S149" s="4">
        <f t="shared" si="174"/>
        <v>55.76744489358979</v>
      </c>
      <c r="T149" s="4">
        <f t="shared" si="174"/>
        <v>58.144738492998165</v>
      </c>
      <c r="U149" s="4">
        <f t="shared" si="174"/>
        <v>58.968874691774175</v>
      </c>
      <c r="V149" s="4">
        <f t="shared" si="174"/>
        <v>63.373606284925245</v>
      </c>
      <c r="W149" s="4">
        <f t="shared" si="174"/>
        <v>65.500607744192251</v>
      </c>
      <c r="X149" s="4">
        <f t="shared" si="174"/>
        <v>70.257837590663669</v>
      </c>
      <c r="Y149" s="4">
        <f t="shared" si="174"/>
        <v>70.996629589357113</v>
      </c>
      <c r="Z149" s="4">
        <f t="shared" si="174"/>
        <v>67.868745528815651</v>
      </c>
      <c r="AA149" s="4">
        <f t="shared" si="174"/>
        <v>60.750285159141399</v>
      </c>
      <c r="AB149" s="4">
        <f t="shared" si="174"/>
        <v>72.622010024970123</v>
      </c>
      <c r="AC149" s="4">
        <f t="shared" si="174"/>
        <v>80.25565406393396</v>
      </c>
      <c r="AD149" s="4">
        <f t="shared" si="174"/>
        <v>83.004989554552594</v>
      </c>
      <c r="AE149" s="4">
        <f t="shared" si="174"/>
        <v>79.616061659946084</v>
      </c>
      <c r="AF149" s="4">
        <f t="shared" si="174"/>
        <v>95.219461127155938</v>
      </c>
      <c r="AG149" s="4">
        <f t="shared" si="174"/>
        <v>123.77708006182526</v>
      </c>
      <c r="AI149" s="4">
        <f t="shared" si="175"/>
        <v>-0.48844489358978649</v>
      </c>
      <c r="AJ149" s="4">
        <f t="shared" si="175"/>
        <v>-0.5547384929981618</v>
      </c>
      <c r="AK149" s="4">
        <f t="shared" si="175"/>
        <v>0.26112530822582158</v>
      </c>
      <c r="AL149" s="4">
        <f t="shared" si="175"/>
        <v>0.26539371507475806</v>
      </c>
      <c r="AM149" s="4">
        <f t="shared" si="175"/>
        <v>-2.3366077441922499</v>
      </c>
      <c r="AN149" s="4">
        <f t="shared" si="175"/>
        <v>-0.65783759066367509</v>
      </c>
      <c r="AO149" s="4">
        <f t="shared" si="175"/>
        <v>0.53637041064288837</v>
      </c>
      <c r="AP149" s="4">
        <f t="shared" si="175"/>
        <v>-0.13574552881564728</v>
      </c>
      <c r="AQ149" s="4">
        <f t="shared" si="175"/>
        <v>1.0697148408586017</v>
      </c>
      <c r="AR149" s="4">
        <f t="shared" si="175"/>
        <v>-0.42501002497012053</v>
      </c>
      <c r="AS149" s="4">
        <f t="shared" si="175"/>
        <v>0.28534593606603664</v>
      </c>
      <c r="AT149" s="4">
        <f t="shared" si="175"/>
        <v>-0.29998955455259591</v>
      </c>
      <c r="AU149" s="4">
        <f t="shared" si="175"/>
        <v>-0.33706165994608739</v>
      </c>
      <c r="AV149" s="4">
        <f t="shared" si="175"/>
        <v>1.5185388728440614</v>
      </c>
      <c r="AW149" s="4">
        <f t="shared" si="175"/>
        <v>2.9769199381747455</v>
      </c>
      <c r="AY149" s="2">
        <f t="shared" si="167"/>
        <v>55.76744489358979</v>
      </c>
      <c r="AZ149" s="2">
        <f t="shared" si="167"/>
        <v>54.53587279235812</v>
      </c>
      <c r="BA149" s="2">
        <f t="shared" si="167"/>
        <v>53.858036512215385</v>
      </c>
      <c r="BB149" s="2">
        <f t="shared" si="167"/>
        <v>53.804297248574109</v>
      </c>
      <c r="BC149" s="2">
        <f t="shared" si="167"/>
        <v>53.917447443515584</v>
      </c>
      <c r="BD149" s="2">
        <f t="shared" si="167"/>
        <v>55.985831092240204</v>
      </c>
      <c r="BE149" s="2">
        <f t="shared" si="167"/>
        <v>56.188492712079778</v>
      </c>
      <c r="BF149" s="2">
        <f t="shared" si="167"/>
        <v>54.866721195598821</v>
      </c>
      <c r="BG149" s="2">
        <f t="shared" si="167"/>
        <v>53.63992262252065</v>
      </c>
      <c r="BH149" s="2">
        <f t="shared" si="167"/>
        <v>53.941751676290146</v>
      </c>
      <c r="BI149" s="2">
        <f t="shared" si="167"/>
        <v>56.243717038986993</v>
      </c>
      <c r="BJ149" s="2">
        <f t="shared" si="167"/>
        <v>57.756320616436895</v>
      </c>
      <c r="BK149" s="2">
        <f t="shared" si="167"/>
        <v>56.638542879202326</v>
      </c>
      <c r="BL149" s="2">
        <f t="shared" si="167"/>
        <v>56.205290023196525</v>
      </c>
      <c r="BM149" s="2">
        <f t="shared" si="167"/>
        <v>57.175320538487107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97.23015267899477</v>
      </c>
      <c r="DL149" s="2">
        <f t="shared" si="176"/>
        <v>102.01412266112266</v>
      </c>
      <c r="DM149" s="2">
        <f t="shared" si="176"/>
        <v>91.644416347521599</v>
      </c>
      <c r="DN149" s="2">
        <f t="shared" si="176"/>
        <v>93.088222996515697</v>
      </c>
      <c r="DO149" s="2">
        <f t="shared" si="176"/>
        <v>94.356476655052234</v>
      </c>
      <c r="DP149" s="2">
        <f t="shared" si="176"/>
        <v>89.302546689895479</v>
      </c>
      <c r="DQ149" s="2">
        <f t="shared" si="176"/>
        <v>89.221680769230773</v>
      </c>
      <c r="DR149" s="2">
        <f t="shared" si="176"/>
        <v>102.30037692307694</v>
      </c>
      <c r="DS149" s="2">
        <f t="shared" si="176"/>
        <v>92.568696153846162</v>
      </c>
      <c r="DT149" s="2">
        <f t="shared" si="176"/>
        <v>92.89808846153845</v>
      </c>
      <c r="DU149" s="2">
        <f t="shared" si="176"/>
        <v>91.089788056680177</v>
      </c>
      <c r="DV149" s="2">
        <f t="shared" si="176"/>
        <v>93.349860627177691</v>
      </c>
      <c r="DW149" s="2">
        <f t="shared" si="176"/>
        <v>99.590815384615382</v>
      </c>
      <c r="DX149" s="2">
        <f t="shared" si="176"/>
        <v>102.70027112010797</v>
      </c>
      <c r="DY149" s="2">
        <f t="shared" si="176"/>
        <v>91.915801502932567</v>
      </c>
      <c r="EA149" s="2">
        <f t="shared" si="152"/>
        <v>55.739231814715197</v>
      </c>
      <c r="EB149" s="2">
        <f t="shared" si="152"/>
        <v>54.498509163794367</v>
      </c>
      <c r="EC149" s="2">
        <f t="shared" si="152"/>
        <v>53.840090999010876</v>
      </c>
      <c r="ED149" s="2">
        <f t="shared" si="152"/>
        <v>53.778349914250335</v>
      </c>
      <c r="EE149" s="2">
        <f t="shared" si="152"/>
        <v>53.902673245233572</v>
      </c>
      <c r="EF149" s="2">
        <f t="shared" si="152"/>
        <v>55.97224311071642</v>
      </c>
      <c r="EG149" s="2">
        <f t="shared" si="152"/>
        <v>56.143829692684328</v>
      </c>
      <c r="EH149" s="2">
        <f t="shared" si="152"/>
        <v>54.834211070858572</v>
      </c>
      <c r="EI149" s="2">
        <f t="shared" si="152"/>
        <v>53.616329145897311</v>
      </c>
      <c r="EJ149" s="2">
        <f t="shared" si="152"/>
        <v>53.908652321461147</v>
      </c>
      <c r="EK149" s="2">
        <f t="shared" si="152"/>
        <v>56.216228642790874</v>
      </c>
      <c r="EL149" s="2">
        <f t="shared" si="179"/>
        <v>57.738210379616447</v>
      </c>
      <c r="EM149" s="2">
        <f t="shared" si="135"/>
        <v>56.607512894740864</v>
      </c>
      <c r="EN149" s="2">
        <f t="shared" si="135"/>
        <v>56.169201279671029</v>
      </c>
      <c r="EO149" s="2">
        <f t="shared" si="135"/>
        <v>57.145295869201476</v>
      </c>
      <c r="EQ149" s="2">
        <f t="shared" si="177"/>
        <v>56.070667284037611</v>
      </c>
      <c r="ER149" s="2">
        <f t="shared" si="177"/>
        <v>54.818873959435841</v>
      </c>
      <c r="ES149" s="2">
        <f t="shared" si="177"/>
        <v>53.856209756842311</v>
      </c>
      <c r="ET149" s="2">
        <f t="shared" si="177"/>
        <v>53.862441759624488</v>
      </c>
      <c r="EU149" s="2">
        <f t="shared" si="177"/>
        <v>53.727817720219079</v>
      </c>
      <c r="EV149" s="2">
        <f t="shared" si="177"/>
        <v>55.841381091862694</v>
      </c>
      <c r="EW149" s="2">
        <f t="shared" si="177"/>
        <v>56.687523183258222</v>
      </c>
      <c r="EX149" s="2">
        <f t="shared" si="177"/>
        <v>54.962743207417624</v>
      </c>
      <c r="EY149" s="2">
        <f t="shared" si="177"/>
        <v>53.67182309048269</v>
      </c>
      <c r="EZ149" s="2">
        <f t="shared" si="177"/>
        <v>54.121606130135618</v>
      </c>
      <c r="FA149" s="2">
        <f t="shared" si="177"/>
        <v>56.368657293694412</v>
      </c>
      <c r="FB149" s="2">
        <f t="shared" si="177"/>
        <v>57.686703368110898</v>
      </c>
      <c r="FC149" s="2">
        <f t="shared" si="177"/>
        <v>56.813696615793248</v>
      </c>
      <c r="FD149" s="2">
        <f t="shared" si="177"/>
        <v>56.467595784770353</v>
      </c>
      <c r="FE149" s="2">
        <f t="shared" si="177"/>
        <v>57.365848288813929</v>
      </c>
      <c r="FG149" s="2">
        <f t="shared" si="178"/>
        <v>0.99960021061801119</v>
      </c>
      <c r="FH149" s="2">
        <f t="shared" si="178"/>
        <v>0.99956172765462525</v>
      </c>
      <c r="FI149" s="2">
        <f t="shared" si="178"/>
        <v>0.99954815428217303</v>
      </c>
      <c r="FJ149" s="2">
        <f t="shared" si="178"/>
        <v>0.99944223559519962</v>
      </c>
      <c r="FK149" s="2">
        <f t="shared" si="178"/>
        <v>0.99944473054258043</v>
      </c>
      <c r="FL149" s="2">
        <f t="shared" si="178"/>
        <v>0.99942745365894303</v>
      </c>
      <c r="FM149" s="2">
        <f t="shared" si="178"/>
        <v>0.99947786567350094</v>
      </c>
      <c r="FN149" s="2">
        <f t="shared" si="178"/>
        <v>0.999476871760557</v>
      </c>
      <c r="FO149" s="2">
        <f t="shared" si="178"/>
        <v>0.99949145428218023</v>
      </c>
      <c r="FP149" s="2">
        <f t="shared" si="178"/>
        <v>0.99944807726712992</v>
      </c>
      <c r="FQ149" s="2">
        <f t="shared" si="178"/>
        <v>0.99940982709655057</v>
      </c>
      <c r="FR149" s="2">
        <f t="shared" si="178"/>
        <v>0.99943526734073018</v>
      </c>
      <c r="FS149" s="2">
        <f t="shared" si="178"/>
        <v>0.9994466851344731</v>
      </c>
      <c r="FT149" s="2">
        <f t="shared" si="178"/>
        <v>0.99939959359741648</v>
      </c>
      <c r="FU149" s="2">
        <f t="shared" si="178"/>
        <v>0.99927879901231298</v>
      </c>
      <c r="FW149" s="2">
        <f t="shared" si="169"/>
        <v>3.5076056548447358E-2</v>
      </c>
      <c r="FX149" s="2">
        <f t="shared" si="169"/>
        <v>5.162505187639365E-2</v>
      </c>
      <c r="FY149" s="2">
        <f t="shared" si="169"/>
        <v>5.3589159256554622E-2</v>
      </c>
      <c r="FZ149" s="2">
        <f t="shared" si="169"/>
        <v>4.782492693998204E-2</v>
      </c>
      <c r="GA149" s="2">
        <f t="shared" si="169"/>
        <v>4.3970947942751901E-2</v>
      </c>
      <c r="GB149" s="2">
        <f t="shared" si="169"/>
        <v>4.199203011640143E-2</v>
      </c>
      <c r="GC149" s="2">
        <f t="shared" si="169"/>
        <v>5.0381213636848741E-2</v>
      </c>
      <c r="GD149" s="2">
        <f t="shared" si="169"/>
        <v>5.9745626039182188E-2</v>
      </c>
      <c r="GE149" s="2">
        <f t="shared" si="169"/>
        <v>6.8195137519524704E-2</v>
      </c>
      <c r="GF149" s="2">
        <f t="shared" si="169"/>
        <v>5.4378922610440812E-2</v>
      </c>
      <c r="GG149" s="2">
        <f t="shared" si="169"/>
        <v>4.5312783012027284E-2</v>
      </c>
      <c r="GH149" s="2">
        <f t="shared" si="169"/>
        <v>3.884568462352881E-2</v>
      </c>
      <c r="GI149" s="2">
        <f t="shared" si="169"/>
        <v>3.5146733153266059E-2</v>
      </c>
      <c r="GJ149" s="2">
        <f t="shared" si="169"/>
        <v>2.7316827672539748E-2</v>
      </c>
      <c r="GK149" s="2">
        <f t="shared" si="169"/>
        <v>2.2435239154928895E-2</v>
      </c>
      <c r="GM149" s="86">
        <f t="shared" si="170"/>
        <v>6.501352965018944E-59</v>
      </c>
      <c r="GN149" s="86">
        <f t="shared" si="170"/>
        <v>1.9300046223597234E-125</v>
      </c>
      <c r="GO149" s="86">
        <f t="shared" si="170"/>
        <v>1.6914637284684693E-126</v>
      </c>
      <c r="GP149" s="86">
        <f t="shared" si="170"/>
        <v>1.4131654134873337E-150</v>
      </c>
      <c r="GQ149" s="86">
        <f t="shared" si="170"/>
        <v>5.9616134748500392E-181</v>
      </c>
      <c r="GR149" s="86">
        <f t="shared" si="170"/>
        <v>1.3474443885239813E-228</v>
      </c>
      <c r="GS149" s="86">
        <f t="shared" si="170"/>
        <v>3.1759333674707509E-249</v>
      </c>
      <c r="GT149" s="86">
        <f t="shared" si="170"/>
        <v>1.5611742377215426E-234</v>
      </c>
      <c r="GU149" s="86">
        <f t="shared" si="170"/>
        <v>8.9017017950939716E-268</v>
      </c>
      <c r="GV149" s="86">
        <f t="shared" si="170"/>
        <v>1.1154197155000874E-176</v>
      </c>
      <c r="GW149" s="86">
        <f t="shared" si="170"/>
        <v>1.7475651994256363E-155</v>
      </c>
      <c r="GX149" s="86">
        <f t="shared" si="170"/>
        <v>2.5826603188257379E-139</v>
      </c>
      <c r="GY149" s="86">
        <f t="shared" si="170"/>
        <v>2.3365904477022694E-124</v>
      </c>
      <c r="GZ149" s="86">
        <f t="shared" si="170"/>
        <v>4.0342312598705243E-95</v>
      </c>
      <c r="HA149" s="86">
        <f t="shared" si="170"/>
        <v>1.9233932636760363E-149</v>
      </c>
      <c r="HC149" s="86">
        <f t="shared" si="153"/>
        <v>2.6323294696675212E-25</v>
      </c>
      <c r="HD149" s="86">
        <f t="shared" si="153"/>
        <v>3.8310728352055803E-65</v>
      </c>
      <c r="HE149" s="86">
        <f t="shared" si="153"/>
        <v>9.8961860800827805E-67</v>
      </c>
      <c r="HF149" s="86">
        <f t="shared" si="153"/>
        <v>1.302616817265733E-74</v>
      </c>
      <c r="HG149" s="86">
        <f t="shared" si="153"/>
        <v>4.8422101328156298E-89</v>
      </c>
      <c r="HH149" s="86">
        <f t="shared" si="153"/>
        <v>1.055980290946992E-114</v>
      </c>
      <c r="HI149" s="86">
        <f t="shared" si="153"/>
        <v>7.4332627873410932E-109</v>
      </c>
      <c r="HJ149" s="86">
        <f t="shared" si="153"/>
        <v>8.5236672516044333E-119</v>
      </c>
      <c r="HK149" s="86">
        <f t="shared" si="153"/>
        <v>9.5965092370900288E-73</v>
      </c>
      <c r="HL149" s="86">
        <f t="shared" si="161"/>
        <v>1.626177063421474E-99</v>
      </c>
      <c r="HM149" s="86">
        <f t="shared" si="161"/>
        <v>2.4362584370247015E-86</v>
      </c>
      <c r="HN149" s="86">
        <f t="shared" si="161"/>
        <v>7.3587675694658812E-78</v>
      </c>
      <c r="HO149" s="86">
        <f t="shared" si="161"/>
        <v>3.5948781638941443E-66</v>
      </c>
      <c r="HP149" s="86">
        <f t="shared" si="161"/>
        <v>5.1797291459156795E-57</v>
      </c>
      <c r="HQ149" s="86">
        <f t="shared" si="161"/>
        <v>5.855916279387989E-77</v>
      </c>
      <c r="HS149" s="86">
        <f t="shared" si="171"/>
        <v>0.37563477312007476</v>
      </c>
      <c r="HT149" s="86">
        <f t="shared" si="171"/>
        <v>0.52316417856661612</v>
      </c>
      <c r="HU149" s="86">
        <f t="shared" si="171"/>
        <v>0.49230440057980784</v>
      </c>
      <c r="HV149" s="86">
        <f t="shared" si="171"/>
        <v>0.51208113463746086</v>
      </c>
      <c r="HW149" s="86">
        <f t="shared" si="171"/>
        <v>0.50320845562710825</v>
      </c>
      <c r="HX149" s="86">
        <f t="shared" si="171"/>
        <v>0.46548730752351064</v>
      </c>
      <c r="HY149" s="86">
        <f t="shared" si="171"/>
        <v>0.52213619021962443</v>
      </c>
      <c r="HZ149" s="86">
        <f t="shared" si="171"/>
        <v>0.48942309781445698</v>
      </c>
      <c r="IA149" s="86">
        <f t="shared" si="171"/>
        <v>0.34328762809987073</v>
      </c>
      <c r="IB149" s="86">
        <f t="shared" si="171"/>
        <v>0.51588845326741395</v>
      </c>
      <c r="IC149" s="86">
        <f t="shared" si="171"/>
        <v>0.48956478356373895</v>
      </c>
      <c r="ID149" s="86">
        <f t="shared" si="171"/>
        <v>0.38093384622646592</v>
      </c>
      <c r="IE149" s="86">
        <f t="shared" si="171"/>
        <v>0.29394411000097237</v>
      </c>
      <c r="IF149" s="86">
        <f t="shared" si="171"/>
        <v>0.24237255359690998</v>
      </c>
      <c r="IG149" s="86">
        <f t="shared" si="171"/>
        <v>0.23101756411235905</v>
      </c>
      <c r="II149" s="86">
        <f t="shared" si="172"/>
        <v>1.4474714391452828E-25</v>
      </c>
      <c r="IJ149" s="86">
        <f t="shared" si="172"/>
        <v>1.632187869255518E-18</v>
      </c>
      <c r="IK149" s="86">
        <f t="shared" si="172"/>
        <v>3.2766385587828794E-19</v>
      </c>
      <c r="IL149" s="86">
        <f t="shared" si="172"/>
        <v>9.6884364439436822E-29</v>
      </c>
      <c r="IM149" s="86">
        <f t="shared" si="172"/>
        <v>4.6504819217759571E-28</v>
      </c>
      <c r="IN149" s="86">
        <f t="shared" si="172"/>
        <v>4.7893031928174287E-30</v>
      </c>
      <c r="IO149" s="86">
        <f t="shared" si="172"/>
        <v>8.3631943736727655E-27</v>
      </c>
      <c r="IP149" s="86">
        <f t="shared" si="172"/>
        <v>7.8783934305159782E-23</v>
      </c>
      <c r="IQ149" s="86">
        <f t="shared" si="172"/>
        <v>1.5754052986849918E-20</v>
      </c>
      <c r="IR149" s="86">
        <f t="shared" si="172"/>
        <v>4.4889969998856323E-25</v>
      </c>
      <c r="IS149" s="86">
        <f t="shared" si="172"/>
        <v>1.7164741817319731E-27</v>
      </c>
      <c r="IT149" s="86">
        <f t="shared" si="172"/>
        <v>2.0650692574242792E-29</v>
      </c>
      <c r="IU149" s="86">
        <f t="shared" si="172"/>
        <v>6.0684342453453299E-31</v>
      </c>
      <c r="IV149" s="86">
        <f t="shared" si="172"/>
        <v>2.2825863529839422E-17</v>
      </c>
      <c r="IW149" s="86">
        <f t="shared" si="172"/>
        <v>3.938367233414405E-12</v>
      </c>
      <c r="IY149" s="86">
        <f t="shared" si="173"/>
        <v>0.37563477312007476</v>
      </c>
      <c r="IZ149" s="86">
        <f t="shared" si="173"/>
        <v>0.52316417856661612</v>
      </c>
      <c r="JA149" s="86">
        <f t="shared" si="173"/>
        <v>0.49230440057980784</v>
      </c>
      <c r="JB149" s="86">
        <f t="shared" si="173"/>
        <v>0.51208113463746086</v>
      </c>
      <c r="JC149" s="86">
        <f t="shared" si="173"/>
        <v>0.50320845562710825</v>
      </c>
      <c r="JD149" s="86">
        <f t="shared" si="173"/>
        <v>0.46548730752351064</v>
      </c>
      <c r="JE149" s="86">
        <f t="shared" si="173"/>
        <v>0.52213619021962443</v>
      </c>
      <c r="JF149" s="86">
        <f t="shared" si="173"/>
        <v>0.48942309781445698</v>
      </c>
      <c r="JG149" s="86">
        <f t="shared" si="173"/>
        <v>0.34328762809987073</v>
      </c>
      <c r="JH149" s="86">
        <f t="shared" si="173"/>
        <v>0.51588845326741395</v>
      </c>
      <c r="JI149" s="86">
        <f t="shared" si="173"/>
        <v>0.48956478356373895</v>
      </c>
      <c r="JJ149" s="86">
        <f t="shared" si="173"/>
        <v>0.38093384622646592</v>
      </c>
      <c r="JK149" s="86">
        <f t="shared" si="173"/>
        <v>0.29394411000097237</v>
      </c>
      <c r="JL149" s="86">
        <f t="shared" si="173"/>
        <v>0.24237255359691001</v>
      </c>
      <c r="JM149" s="86">
        <f t="shared" si="173"/>
        <v>0.23101756411629742</v>
      </c>
    </row>
    <row r="150" spans="2:273" x14ac:dyDescent="0.25">
      <c r="B150" s="2">
        <v>123</v>
      </c>
      <c r="C150" s="37">
        <v>54.738</v>
      </c>
      <c r="D150" s="37">
        <v>57.622999999999998</v>
      </c>
      <c r="E150" s="37">
        <v>55.902000000000001</v>
      </c>
      <c r="F150" s="37">
        <v>61.459000000000003</v>
      </c>
      <c r="G150" s="37">
        <v>63.738</v>
      </c>
      <c r="H150" s="37">
        <v>69.516999999999996</v>
      </c>
      <c r="I150" s="37">
        <v>70.183000000000007</v>
      </c>
      <c r="J150" s="37">
        <v>63.417000000000002</v>
      </c>
      <c r="K150" s="37">
        <v>56.328000000000003</v>
      </c>
      <c r="L150" s="37">
        <v>67.212999999999994</v>
      </c>
      <c r="M150" s="37">
        <v>78.016000000000005</v>
      </c>
      <c r="N150" s="37">
        <v>82.18</v>
      </c>
      <c r="O150" s="37">
        <v>81.802999999999997</v>
      </c>
      <c r="P150" s="37">
        <v>102.95099999999999</v>
      </c>
      <c r="Q150" s="37">
        <v>139.148</v>
      </c>
      <c r="S150" s="4">
        <f t="shared" si="174"/>
        <v>55.601853625478284</v>
      </c>
      <c r="T150" s="4">
        <f t="shared" si="174"/>
        <v>57.270158529400327</v>
      </c>
      <c r="U150" s="4">
        <f t="shared" si="174"/>
        <v>57.393483141163678</v>
      </c>
      <c r="V150" s="4">
        <f t="shared" si="174"/>
        <v>61.828025417449624</v>
      </c>
      <c r="W150" s="4">
        <f t="shared" si="174"/>
        <v>64.063602218722693</v>
      </c>
      <c r="X150" s="4">
        <f t="shared" si="174"/>
        <v>69.439982659879689</v>
      </c>
      <c r="Y150" s="4">
        <f t="shared" si="174"/>
        <v>67.051853293450492</v>
      </c>
      <c r="Z150" s="4">
        <f t="shared" si="174"/>
        <v>63.457595623306673</v>
      </c>
      <c r="AA150" s="4">
        <f t="shared" si="174"/>
        <v>57.2771129744701</v>
      </c>
      <c r="AB150" s="4">
        <f t="shared" si="174"/>
        <v>67.309324780584845</v>
      </c>
      <c r="AC150" s="4">
        <f t="shared" si="174"/>
        <v>78.009890108325195</v>
      </c>
      <c r="AD150" s="4">
        <f t="shared" si="174"/>
        <v>84.496851487889785</v>
      </c>
      <c r="AE150" s="4">
        <f t="shared" si="174"/>
        <v>83.173498506988352</v>
      </c>
      <c r="AF150" s="4">
        <f t="shared" si="174"/>
        <v>102.47271420425685</v>
      </c>
      <c r="AG150" s="4">
        <f t="shared" si="174"/>
        <v>135.72649564690641</v>
      </c>
      <c r="AI150" s="4">
        <f t="shared" si="175"/>
        <v>-0.86385362547828493</v>
      </c>
      <c r="AJ150" s="4">
        <f t="shared" si="175"/>
        <v>0.35284147059967097</v>
      </c>
      <c r="AK150" s="4">
        <f t="shared" si="175"/>
        <v>-1.4914831411636769</v>
      </c>
      <c r="AL150" s="4">
        <f t="shared" si="175"/>
        <v>-0.36902541744962036</v>
      </c>
      <c r="AM150" s="4">
        <f t="shared" si="175"/>
        <v>-0.32560221872269324</v>
      </c>
      <c r="AN150" s="4">
        <f t="shared" si="175"/>
        <v>7.7017340120306699E-2</v>
      </c>
      <c r="AO150" s="4">
        <f t="shared" si="175"/>
        <v>3.1311467065495151</v>
      </c>
      <c r="AP150" s="4">
        <f t="shared" si="175"/>
        <v>-4.0595623306671769E-2</v>
      </c>
      <c r="AQ150" s="4">
        <f t="shared" si="175"/>
        <v>-0.94911297447009702</v>
      </c>
      <c r="AR150" s="4">
        <f t="shared" si="175"/>
        <v>-9.6324780584851055E-2</v>
      </c>
      <c r="AS150" s="4">
        <f t="shared" si="175"/>
        <v>6.1098916748107968E-3</v>
      </c>
      <c r="AT150" s="4">
        <f t="shared" si="175"/>
        <v>-2.3168514878897781</v>
      </c>
      <c r="AU150" s="4">
        <f t="shared" si="175"/>
        <v>-1.3704985069883548</v>
      </c>
      <c r="AV150" s="4">
        <f t="shared" si="175"/>
        <v>0.47828579574314745</v>
      </c>
      <c r="AW150" s="4">
        <f t="shared" si="175"/>
        <v>3.4215043530935816</v>
      </c>
      <c r="AY150" s="2">
        <f t="shared" si="167"/>
        <v>55.601853625478284</v>
      </c>
      <c r="AZ150" s="2">
        <f t="shared" si="167"/>
        <v>54.388131158314408</v>
      </c>
      <c r="BA150" s="2">
        <f t="shared" si="167"/>
        <v>53.742640692618188</v>
      </c>
      <c r="BB150" s="2">
        <f t="shared" si="167"/>
        <v>53.679513394871627</v>
      </c>
      <c r="BC150" s="2">
        <f t="shared" si="167"/>
        <v>53.837016419485664</v>
      </c>
      <c r="BD150" s="2">
        <f t="shared" si="167"/>
        <v>55.875003766125815</v>
      </c>
      <c r="BE150" s="2">
        <f t="shared" si="167"/>
        <v>56.018608592320206</v>
      </c>
      <c r="BF150" s="2">
        <f t="shared" si="167"/>
        <v>54.754713933566592</v>
      </c>
      <c r="BG150" s="2">
        <f t="shared" si="167"/>
        <v>53.539307027200337</v>
      </c>
      <c r="BH150" s="2">
        <f t="shared" si="167"/>
        <v>53.834883462238643</v>
      </c>
      <c r="BI150" s="2">
        <f t="shared" si="167"/>
        <v>56.119117941554279</v>
      </c>
      <c r="BJ150" s="2">
        <f t="shared" si="167"/>
        <v>57.629458436017408</v>
      </c>
      <c r="BK150" s="2">
        <f t="shared" si="167"/>
        <v>56.485884375331864</v>
      </c>
      <c r="BL150" s="2">
        <f t="shared" si="167"/>
        <v>56.066120839179774</v>
      </c>
      <c r="BM150" s="2">
        <f t="shared" si="167"/>
        <v>57.055807541470529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97.486613086770973</v>
      </c>
      <c r="DL150" s="2">
        <f t="shared" si="176"/>
        <v>102.32668957216325</v>
      </c>
      <c r="DM150" s="2">
        <f t="shared" si="176"/>
        <v>91.873949228580798</v>
      </c>
      <c r="DN150" s="2">
        <f t="shared" si="176"/>
        <v>93.326608013937303</v>
      </c>
      <c r="DO150" s="2">
        <f t="shared" si="176"/>
        <v>94.623732404181155</v>
      </c>
      <c r="DP150" s="2">
        <f t="shared" si="176"/>
        <v>89.523004703832754</v>
      </c>
      <c r="DQ150" s="2">
        <f t="shared" si="176"/>
        <v>89.381592776735459</v>
      </c>
      <c r="DR150" s="2">
        <f t="shared" si="176"/>
        <v>102.63865694183866</v>
      </c>
      <c r="DS150" s="2">
        <f t="shared" si="176"/>
        <v>92.832625140712949</v>
      </c>
      <c r="DT150" s="2">
        <f t="shared" si="176"/>
        <v>93.158985178236378</v>
      </c>
      <c r="DU150" s="2">
        <f t="shared" si="176"/>
        <v>91.309993117408922</v>
      </c>
      <c r="DV150" s="2">
        <f t="shared" si="176"/>
        <v>93.571411149825778</v>
      </c>
      <c r="DW150" s="2">
        <f t="shared" si="176"/>
        <v>99.876964071294566</v>
      </c>
      <c r="DX150" s="2">
        <f t="shared" si="176"/>
        <v>103.03421160593794</v>
      </c>
      <c r="DY150" s="2">
        <f t="shared" si="176"/>
        <v>92.179001649560121</v>
      </c>
      <c r="EA150" s="2">
        <f t="shared" si="152"/>
        <v>55.572272251434981</v>
      </c>
      <c r="EB150" s="2">
        <f t="shared" si="152"/>
        <v>54.34945842949196</v>
      </c>
      <c r="EC150" s="2">
        <f t="shared" si="152"/>
        <v>53.725816265523676</v>
      </c>
      <c r="ED150" s="2">
        <f t="shared" si="152"/>
        <v>53.654596452504215</v>
      </c>
      <c r="EE150" s="2">
        <f t="shared" si="152"/>
        <v>53.825433611112764</v>
      </c>
      <c r="EF150" s="2">
        <f t="shared" si="152"/>
        <v>55.863762335476721</v>
      </c>
      <c r="EG150" s="2">
        <f t="shared" si="152"/>
        <v>55.971088686871795</v>
      </c>
      <c r="EH150" s="2">
        <f t="shared" si="152"/>
        <v>54.722996813545464</v>
      </c>
      <c r="EI150" s="2">
        <f t="shared" si="152"/>
        <v>53.51662188411607</v>
      </c>
      <c r="EJ150" s="2">
        <f t="shared" si="152"/>
        <v>53.801488255907884</v>
      </c>
      <c r="EK150" s="2">
        <f t="shared" si="152"/>
        <v>56.091955774135009</v>
      </c>
      <c r="EL150" s="2">
        <f t="shared" si="179"/>
        <v>57.613291877480535</v>
      </c>
      <c r="EM150" s="2">
        <f t="shared" si="135"/>
        <v>56.455287276808392</v>
      </c>
      <c r="EN150" s="2">
        <f t="shared" si="135"/>
        <v>56.030513755696376</v>
      </c>
      <c r="EO150" s="2">
        <f t="shared" si="135"/>
        <v>57.027002368808354</v>
      </c>
      <c r="EQ150" s="2">
        <f t="shared" si="177"/>
        <v>55.945301166436131</v>
      </c>
      <c r="ER150" s="2">
        <f t="shared" si="177"/>
        <v>54.695574380222169</v>
      </c>
      <c r="ES150" s="2">
        <f t="shared" si="177"/>
        <v>53.74469176073039</v>
      </c>
      <c r="ET150" s="2">
        <f t="shared" si="177"/>
        <v>53.745314392477042</v>
      </c>
      <c r="EU150" s="2">
        <f t="shared" si="177"/>
        <v>53.636326534687356</v>
      </c>
      <c r="EV150" s="2">
        <f t="shared" si="177"/>
        <v>55.725611731532936</v>
      </c>
      <c r="EW150" s="2">
        <f t="shared" si="177"/>
        <v>56.546068840163372</v>
      </c>
      <c r="EX150" s="2">
        <f t="shared" si="177"/>
        <v>54.858955406564206</v>
      </c>
      <c r="EY150" s="2">
        <f t="shared" si="177"/>
        <v>53.576520278803777</v>
      </c>
      <c r="EZ150" s="2">
        <f t="shared" si="177"/>
        <v>54.03049399645613</v>
      </c>
      <c r="FA150" s="2">
        <f t="shared" si="177"/>
        <v>56.257825557972645</v>
      </c>
      <c r="FB150" s="2">
        <f t="shared" si="177"/>
        <v>57.557810621970717</v>
      </c>
      <c r="FC150" s="2">
        <f t="shared" si="177"/>
        <v>56.681394474931473</v>
      </c>
      <c r="FD150" s="2">
        <f t="shared" si="177"/>
        <v>56.360824841108411</v>
      </c>
      <c r="FE150" s="2">
        <f t="shared" si="177"/>
        <v>57.258509596633715</v>
      </c>
      <c r="FG150" s="2">
        <f t="shared" si="178"/>
        <v>0.99963537492370236</v>
      </c>
      <c r="FH150" s="2">
        <f t="shared" si="178"/>
        <v>0.99960027545576446</v>
      </c>
      <c r="FI150" s="2">
        <f t="shared" si="178"/>
        <v>0.99958789542336712</v>
      </c>
      <c r="FJ150" s="2">
        <f t="shared" si="178"/>
        <v>0.99949128785083619</v>
      </c>
      <c r="FK150" s="2">
        <f t="shared" si="178"/>
        <v>0.99949356349275043</v>
      </c>
      <c r="FL150" s="2">
        <f t="shared" si="178"/>
        <v>0.99947780522386087</v>
      </c>
      <c r="FM150" s="2">
        <f t="shared" si="178"/>
        <v>0.99952378595633073</v>
      </c>
      <c r="FN150" s="2">
        <f t="shared" si="178"/>
        <v>0.99952287941357809</v>
      </c>
      <c r="FO150" s="2">
        <f t="shared" si="178"/>
        <v>0.99953618003871536</v>
      </c>
      <c r="FP150" s="2">
        <f t="shared" si="178"/>
        <v>0.9994966160391906</v>
      </c>
      <c r="FQ150" s="2">
        <f t="shared" si="178"/>
        <v>0.99946172796312915</v>
      </c>
      <c r="FR150" s="2">
        <f t="shared" si="178"/>
        <v>0.99948493209950195</v>
      </c>
      <c r="FS150" s="2">
        <f t="shared" si="178"/>
        <v>0.99949534627563752</v>
      </c>
      <c r="FT150" s="2">
        <f t="shared" si="178"/>
        <v>0.99945239392320384</v>
      </c>
      <c r="FU150" s="2">
        <f t="shared" si="178"/>
        <v>0.99934221514024935</v>
      </c>
      <c r="FW150" s="2">
        <f t="shared" si="169"/>
        <v>3.8330418214931189E-2</v>
      </c>
      <c r="FX150" s="2">
        <f t="shared" si="169"/>
        <v>5.6325205264678435E-2</v>
      </c>
      <c r="FY150" s="2">
        <f t="shared" si="169"/>
        <v>5.8457110573795538E-2</v>
      </c>
      <c r="FZ150" s="2">
        <f t="shared" si="169"/>
        <v>5.2198144113017486E-2</v>
      </c>
      <c r="GA150" s="2">
        <f t="shared" si="169"/>
        <v>4.8009517894273525E-2</v>
      </c>
      <c r="GB150" s="2">
        <f t="shared" si="169"/>
        <v>4.585756199108057E-2</v>
      </c>
      <c r="GC150" s="2">
        <f t="shared" si="169"/>
        <v>5.497468741103393E-2</v>
      </c>
      <c r="GD150" s="2">
        <f t="shared" si="169"/>
        <v>6.5134332191156691E-2</v>
      </c>
      <c r="GE150" s="2">
        <f t="shared" si="169"/>
        <v>7.4285730011978898E-2</v>
      </c>
      <c r="GF150" s="2">
        <f t="shared" si="169"/>
        <v>5.9314118545399919E-2</v>
      </c>
      <c r="GG150" s="2">
        <f t="shared" si="169"/>
        <v>4.9468218587338304E-2</v>
      </c>
      <c r="GH150" s="2">
        <f t="shared" si="169"/>
        <v>4.2434412144431111E-2</v>
      </c>
      <c r="GI150" s="2">
        <f t="shared" si="169"/>
        <v>3.8407391198319152E-2</v>
      </c>
      <c r="GJ150" s="2">
        <f t="shared" si="169"/>
        <v>2.9873574773929205E-2</v>
      </c>
      <c r="GK150" s="2">
        <f t="shared" si="169"/>
        <v>2.4546619121626138E-2</v>
      </c>
      <c r="GM150" s="86">
        <f t="shared" si="170"/>
        <v>9.4607935984289647E-61</v>
      </c>
      <c r="GN150" s="86">
        <f t="shared" si="170"/>
        <v>1.7306910491734073E-129</v>
      </c>
      <c r="GO150" s="86">
        <f t="shared" si="170"/>
        <v>1.6163367882112621E-130</v>
      </c>
      <c r="GP150" s="86">
        <f t="shared" si="170"/>
        <v>2.1271562187517341E-155</v>
      </c>
      <c r="GQ150" s="86">
        <f t="shared" si="170"/>
        <v>1.0484679737968865E-186</v>
      </c>
      <c r="GR150" s="86">
        <f t="shared" si="170"/>
        <v>6.3344269057719283E-236</v>
      </c>
      <c r="GS150" s="86">
        <f t="shared" si="170"/>
        <v>3.4574486644585213E-257</v>
      </c>
      <c r="GT150" s="86">
        <f t="shared" si="170"/>
        <v>5.5080468353952634E-242</v>
      </c>
      <c r="GU150" s="86">
        <f t="shared" si="170"/>
        <v>3.0968895162291351E-276</v>
      </c>
      <c r="GV150" s="86">
        <f t="shared" si="170"/>
        <v>2.8492174498340686E-182</v>
      </c>
      <c r="GW150" s="86">
        <f t="shared" si="170"/>
        <v>2.0072097181505464E-160</v>
      </c>
      <c r="GX150" s="86">
        <f t="shared" si="170"/>
        <v>9.6059219864931678E-144</v>
      </c>
      <c r="GY150" s="86">
        <f t="shared" si="170"/>
        <v>2.5574612742954651E-128</v>
      </c>
      <c r="GZ150" s="86">
        <f t="shared" si="170"/>
        <v>4.0200549517838778E-98</v>
      </c>
      <c r="HA150" s="86">
        <f t="shared" si="170"/>
        <v>3.9545310194910076E-154</v>
      </c>
      <c r="HC150" s="86">
        <f t="shared" si="153"/>
        <v>1.3656525777908904E-26</v>
      </c>
      <c r="HD150" s="86">
        <f t="shared" si="153"/>
        <v>1.3391033026951585E-68</v>
      </c>
      <c r="HE150" s="86">
        <f t="shared" si="153"/>
        <v>3.5551713567429403E-70</v>
      </c>
      <c r="HF150" s="86">
        <f t="shared" si="153"/>
        <v>1.9790747277966953E-78</v>
      </c>
      <c r="HG150" s="86">
        <f t="shared" si="153"/>
        <v>1.2192426949943493E-93</v>
      </c>
      <c r="HH150" s="86">
        <f t="shared" si="153"/>
        <v>9.9610527914968887E-121</v>
      </c>
      <c r="HI150" s="86">
        <f t="shared" si="153"/>
        <v>1.7483238368804429E-114</v>
      </c>
      <c r="HJ150" s="86">
        <f t="shared" si="153"/>
        <v>8.0319969561150635E-125</v>
      </c>
      <c r="HK150" s="86">
        <f t="shared" si="153"/>
        <v>2.9231312164284376E-76</v>
      </c>
      <c r="HL150" s="86">
        <f t="shared" si="161"/>
        <v>1.5623664802443879E-104</v>
      </c>
      <c r="HM150" s="86">
        <f t="shared" si="161"/>
        <v>8.3900779672449836E-91</v>
      </c>
      <c r="HN150" s="86">
        <f t="shared" si="161"/>
        <v>5.627308200202429E-82</v>
      </c>
      <c r="HO150" s="86">
        <f t="shared" si="161"/>
        <v>1.006625865970546E-69</v>
      </c>
      <c r="HP150" s="86">
        <f t="shared" si="161"/>
        <v>4.4908343618628019E-60</v>
      </c>
      <c r="HQ150" s="86">
        <f t="shared" si="161"/>
        <v>5.3103602346336703E-81</v>
      </c>
      <c r="HS150" s="86">
        <f t="shared" si="171"/>
        <v>0.45406942117703991</v>
      </c>
      <c r="HT150" s="86">
        <f t="shared" si="171"/>
        <v>0.48859428508586383</v>
      </c>
      <c r="HU150" s="86">
        <f t="shared" si="171"/>
        <v>0.41963768272880608</v>
      </c>
      <c r="HV150" s="86">
        <f t="shared" si="171"/>
        <v>0.52056502822947937</v>
      </c>
      <c r="HW150" s="86">
        <f t="shared" si="171"/>
        <v>0.52449031146482228</v>
      </c>
      <c r="HX150" s="86">
        <f t="shared" si="171"/>
        <v>0.51891766770719772</v>
      </c>
      <c r="HY150" s="86">
        <f t="shared" si="171"/>
        <v>0.47162396297535242</v>
      </c>
      <c r="HZ150" s="86">
        <f t="shared" si="171"/>
        <v>0.40196063995777848</v>
      </c>
      <c r="IA150" s="86">
        <f t="shared" si="171"/>
        <v>0.22985101839873465</v>
      </c>
      <c r="IB150" s="86">
        <f t="shared" si="171"/>
        <v>0.45265822537321149</v>
      </c>
      <c r="IC150" s="86">
        <f t="shared" si="171"/>
        <v>0.52463698058021313</v>
      </c>
      <c r="ID150" s="86">
        <f t="shared" si="171"/>
        <v>0.46595590477693249</v>
      </c>
      <c r="IE150" s="86">
        <f t="shared" si="171"/>
        <v>0.38773553682409123</v>
      </c>
      <c r="IF150" s="86">
        <f t="shared" si="171"/>
        <v>0.31966770693500685</v>
      </c>
      <c r="IG150" s="86">
        <f t="shared" si="171"/>
        <v>0.29472256842923555</v>
      </c>
      <c r="II150" s="86">
        <f t="shared" si="172"/>
        <v>2.9680427948427086E-24</v>
      </c>
      <c r="IJ150" s="86">
        <f t="shared" si="172"/>
        <v>1.8579259617348623E-17</v>
      </c>
      <c r="IK150" s="86">
        <f t="shared" si="172"/>
        <v>4.2603815471606046E-18</v>
      </c>
      <c r="IL150" s="86">
        <f t="shared" si="172"/>
        <v>4.2523935609448546E-27</v>
      </c>
      <c r="IM150" s="86">
        <f t="shared" si="172"/>
        <v>1.674112097487724E-26</v>
      </c>
      <c r="IN150" s="86">
        <f t="shared" si="172"/>
        <v>2.1252339901933936E-28</v>
      </c>
      <c r="IO150" s="86">
        <f t="shared" si="172"/>
        <v>2.994408582071534E-25</v>
      </c>
      <c r="IP150" s="86">
        <f t="shared" si="172"/>
        <v>1.9569158920012805E-21</v>
      </c>
      <c r="IQ150" s="86">
        <f t="shared" si="172"/>
        <v>3.228530827618631E-19</v>
      </c>
      <c r="IR150" s="86">
        <f t="shared" si="172"/>
        <v>1.3816545338511332E-23</v>
      </c>
      <c r="IS150" s="86">
        <f t="shared" si="172"/>
        <v>5.9328042980659009E-26</v>
      </c>
      <c r="IT150" s="86">
        <f t="shared" si="172"/>
        <v>7.6799270915702704E-28</v>
      </c>
      <c r="IU150" s="86">
        <f t="shared" si="172"/>
        <v>2.4451385177948697E-29</v>
      </c>
      <c r="IV150" s="86">
        <f t="shared" si="172"/>
        <v>1.458601118665514E-16</v>
      </c>
      <c r="IW150" s="86">
        <f t="shared" si="172"/>
        <v>1.2874548284275697E-11</v>
      </c>
      <c r="IY150" s="86">
        <f t="shared" si="173"/>
        <v>0.45406942117703991</v>
      </c>
      <c r="IZ150" s="86">
        <f t="shared" si="173"/>
        <v>0.48859428508586383</v>
      </c>
      <c r="JA150" s="86">
        <f t="shared" si="173"/>
        <v>0.41963768272880608</v>
      </c>
      <c r="JB150" s="86">
        <f t="shared" si="173"/>
        <v>0.52056502822947937</v>
      </c>
      <c r="JC150" s="86">
        <f t="shared" si="173"/>
        <v>0.52449031146482228</v>
      </c>
      <c r="JD150" s="86">
        <f t="shared" si="173"/>
        <v>0.51891766770719772</v>
      </c>
      <c r="JE150" s="86">
        <f t="shared" si="173"/>
        <v>0.47162396297535242</v>
      </c>
      <c r="JF150" s="86">
        <f t="shared" si="173"/>
        <v>0.40196063995777848</v>
      </c>
      <c r="JG150" s="86">
        <f t="shared" si="173"/>
        <v>0.22985101839873465</v>
      </c>
      <c r="JH150" s="86">
        <f t="shared" si="173"/>
        <v>0.45265822537321149</v>
      </c>
      <c r="JI150" s="86">
        <f t="shared" si="173"/>
        <v>0.52463698058021313</v>
      </c>
      <c r="JJ150" s="86">
        <f t="shared" si="173"/>
        <v>0.46595590477693249</v>
      </c>
      <c r="JK150" s="86">
        <f t="shared" si="173"/>
        <v>0.38773553682409123</v>
      </c>
      <c r="JL150" s="86">
        <f t="shared" si="173"/>
        <v>0.31966770693500701</v>
      </c>
      <c r="JM150" s="86">
        <f t="shared" si="173"/>
        <v>0.29472256844211009</v>
      </c>
    </row>
    <row r="151" spans="2:273" x14ac:dyDescent="0.25">
      <c r="B151" s="2">
        <v>124</v>
      </c>
      <c r="C151" s="37">
        <v>55.131</v>
      </c>
      <c r="D151" s="37">
        <v>58.557000000000002</v>
      </c>
      <c r="E151" s="37">
        <v>56.066000000000003</v>
      </c>
      <c r="F151" s="37">
        <v>60.131</v>
      </c>
      <c r="G151" s="37">
        <v>61.015999999999998</v>
      </c>
      <c r="H151" s="37">
        <v>67.25</v>
      </c>
      <c r="I151" s="37">
        <v>64.783000000000001</v>
      </c>
      <c r="J151" s="37">
        <v>58.85</v>
      </c>
      <c r="K151" s="37">
        <v>54.426000000000002</v>
      </c>
      <c r="L151" s="37">
        <v>62.917999999999999</v>
      </c>
      <c r="M151" s="37">
        <v>74.262</v>
      </c>
      <c r="N151" s="37">
        <v>83.41</v>
      </c>
      <c r="O151" s="37">
        <v>83.474999999999994</v>
      </c>
      <c r="P151" s="37">
        <v>106.869</v>
      </c>
      <c r="Q151" s="37">
        <v>149.36099999999999</v>
      </c>
      <c r="S151" s="4">
        <f t="shared" si="174"/>
        <v>55.43675396242562</v>
      </c>
      <c r="T151" s="4">
        <f t="shared" si="174"/>
        <v>56.311117118005505</v>
      </c>
      <c r="U151" s="4">
        <f t="shared" si="174"/>
        <v>55.941093799268309</v>
      </c>
      <c r="V151" s="4">
        <f t="shared" si="174"/>
        <v>59.516717489578511</v>
      </c>
      <c r="W151" s="4">
        <f t="shared" si="174"/>
        <v>61.6340146151936</v>
      </c>
      <c r="X151" s="4">
        <f t="shared" si="174"/>
        <v>67.042410935800888</v>
      </c>
      <c r="Y151" s="4">
        <f t="shared" si="174"/>
        <v>62.870301592060166</v>
      </c>
      <c r="Z151" s="4">
        <f t="shared" si="174"/>
        <v>59.616272030408155</v>
      </c>
      <c r="AA151" s="4">
        <f t="shared" si="174"/>
        <v>55.100044174606111</v>
      </c>
      <c r="AB151" s="4">
        <f t="shared" si="174"/>
        <v>62.029344338412471</v>
      </c>
      <c r="AC151" s="4">
        <f t="shared" si="174"/>
        <v>73.468170666929637</v>
      </c>
      <c r="AD151" s="4">
        <f t="shared" si="174"/>
        <v>83.124376617092935</v>
      </c>
      <c r="AE151" s="4">
        <f t="shared" si="174"/>
        <v>84.519119021850173</v>
      </c>
      <c r="AF151" s="4">
        <f t="shared" si="174"/>
        <v>107.76590147745296</v>
      </c>
      <c r="AG151" s="4">
        <f t="shared" si="174"/>
        <v>147.08092248698713</v>
      </c>
      <c r="AI151" s="4">
        <f t="shared" si="175"/>
        <v>-0.30575396242561936</v>
      </c>
      <c r="AJ151" s="4">
        <f t="shared" si="175"/>
        <v>2.2458828819944969</v>
      </c>
      <c r="AK151" s="4">
        <f t="shared" si="175"/>
        <v>0.12490620073169367</v>
      </c>
      <c r="AL151" s="4">
        <f t="shared" si="175"/>
        <v>0.61428251042148929</v>
      </c>
      <c r="AM151" s="4">
        <f t="shared" si="175"/>
        <v>-0.61801461519360146</v>
      </c>
      <c r="AN151" s="4">
        <f t="shared" si="175"/>
        <v>0.20758906419911227</v>
      </c>
      <c r="AO151" s="4">
        <f t="shared" si="175"/>
        <v>1.9126984079398355</v>
      </c>
      <c r="AP151" s="4">
        <f t="shared" si="175"/>
        <v>-0.76627203040815317</v>
      </c>
      <c r="AQ151" s="4">
        <f t="shared" si="175"/>
        <v>-0.67404417460610944</v>
      </c>
      <c r="AR151" s="4">
        <f t="shared" si="175"/>
        <v>0.88865566158752785</v>
      </c>
      <c r="AS151" s="4">
        <f t="shared" si="175"/>
        <v>0.79382933307036296</v>
      </c>
      <c r="AT151" s="4">
        <f t="shared" si="175"/>
        <v>0.2856233829070618</v>
      </c>
      <c r="AU151" s="4">
        <f t="shared" si="175"/>
        <v>-1.0441190218501788</v>
      </c>
      <c r="AV151" s="4">
        <f t="shared" si="175"/>
        <v>-0.8969014774529569</v>
      </c>
      <c r="AW151" s="4">
        <f t="shared" si="175"/>
        <v>2.2800775130128557</v>
      </c>
      <c r="AY151" s="2">
        <f t="shared" si="167"/>
        <v>55.43675396242562</v>
      </c>
      <c r="AZ151" s="2">
        <f t="shared" si="167"/>
        <v>54.240908996116985</v>
      </c>
      <c r="BA151" s="2">
        <f t="shared" si="167"/>
        <v>53.627387799378496</v>
      </c>
      <c r="BB151" s="2">
        <f t="shared" si="167"/>
        <v>53.554961189832916</v>
      </c>
      <c r="BC151" s="2">
        <f t="shared" si="167"/>
        <v>53.756541951102172</v>
      </c>
      <c r="BD151" s="2">
        <f t="shared" si="167"/>
        <v>55.764188348548828</v>
      </c>
      <c r="BE151" s="2">
        <f t="shared" si="167"/>
        <v>55.849355441614861</v>
      </c>
      <c r="BF151" s="2">
        <f t="shared" si="167"/>
        <v>54.64300539024488</v>
      </c>
      <c r="BG151" s="2">
        <f t="shared" si="167"/>
        <v>53.438900513791076</v>
      </c>
      <c r="BH151" s="2">
        <f t="shared" si="167"/>
        <v>53.728409711220799</v>
      </c>
      <c r="BI151" s="2">
        <f t="shared" si="167"/>
        <v>55.99482149830574</v>
      </c>
      <c r="BJ151" s="2">
        <f t="shared" si="167"/>
        <v>57.502673047771502</v>
      </c>
      <c r="BK151" s="2">
        <f t="shared" si="167"/>
        <v>56.333571935381492</v>
      </c>
      <c r="BL151" s="2">
        <f t="shared" si="167"/>
        <v>55.927369058750294</v>
      </c>
      <c r="BM151" s="2">
        <f t="shared" si="167"/>
        <v>56.936537297721813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97.743073494547161</v>
      </c>
      <c r="DL151" s="2">
        <f t="shared" si="176"/>
        <v>102.63925648320385</v>
      </c>
      <c r="DM151" s="2">
        <f t="shared" si="176"/>
        <v>92.103482109639998</v>
      </c>
      <c r="DN151" s="2">
        <f t="shared" si="176"/>
        <v>93.56499303135891</v>
      </c>
      <c r="DO151" s="2">
        <f t="shared" si="176"/>
        <v>94.890988153310076</v>
      </c>
      <c r="DP151" s="2">
        <f t="shared" si="176"/>
        <v>89.743462717770043</v>
      </c>
      <c r="DQ151" s="2">
        <f t="shared" si="176"/>
        <v>89.541504784240146</v>
      </c>
      <c r="DR151" s="2">
        <f t="shared" si="176"/>
        <v>102.9769369606004</v>
      </c>
      <c r="DS151" s="2">
        <f t="shared" si="176"/>
        <v>93.096554127579736</v>
      </c>
      <c r="DT151" s="2">
        <f t="shared" si="176"/>
        <v>93.419881894934321</v>
      </c>
      <c r="DU151" s="2">
        <f t="shared" si="176"/>
        <v>91.530198178137667</v>
      </c>
      <c r="DV151" s="2">
        <f t="shared" si="176"/>
        <v>93.792961672473865</v>
      </c>
      <c r="DW151" s="2">
        <f t="shared" si="176"/>
        <v>100.16311275797374</v>
      </c>
      <c r="DX151" s="2">
        <f t="shared" si="176"/>
        <v>103.3681520917679</v>
      </c>
      <c r="DY151" s="2">
        <f t="shared" si="176"/>
        <v>92.442201796187689</v>
      </c>
      <c r="EA151" s="2">
        <f t="shared" si="152"/>
        <v>55.405312688154766</v>
      </c>
      <c r="EB151" s="2">
        <f t="shared" si="152"/>
        <v>54.20040769518954</v>
      </c>
      <c r="EC151" s="2">
        <f t="shared" si="152"/>
        <v>53.611541532036483</v>
      </c>
      <c r="ED151" s="2">
        <f t="shared" si="152"/>
        <v>53.530842990758103</v>
      </c>
      <c r="EE151" s="2">
        <f t="shared" si="152"/>
        <v>53.748193976991956</v>
      </c>
      <c r="EF151" s="2">
        <f t="shared" si="152"/>
        <v>55.75528156023703</v>
      </c>
      <c r="EG151" s="2">
        <f t="shared" si="152"/>
        <v>55.798347681059269</v>
      </c>
      <c r="EH151" s="2">
        <f t="shared" si="152"/>
        <v>54.611782556232356</v>
      </c>
      <c r="EI151" s="2">
        <f t="shared" si="152"/>
        <v>53.416914622334829</v>
      </c>
      <c r="EJ151" s="2">
        <f t="shared" si="152"/>
        <v>53.694324190354614</v>
      </c>
      <c r="EK151" s="2">
        <f t="shared" si="152"/>
        <v>55.967682905479144</v>
      </c>
      <c r="EL151" s="2">
        <f t="shared" si="179"/>
        <v>57.488373375344622</v>
      </c>
      <c r="EM151" s="2">
        <f t="shared" si="135"/>
        <v>56.303061658875919</v>
      </c>
      <c r="EN151" s="2">
        <f t="shared" si="135"/>
        <v>55.891826231721723</v>
      </c>
      <c r="EO151" s="2">
        <f t="shared" si="135"/>
        <v>56.908708868415232</v>
      </c>
      <c r="EQ151" s="2">
        <f t="shared" si="177"/>
        <v>55.819935048834658</v>
      </c>
      <c r="ER151" s="2">
        <f t="shared" si="177"/>
        <v>54.572274801008497</v>
      </c>
      <c r="ES151" s="2">
        <f t="shared" si="177"/>
        <v>53.633173764618476</v>
      </c>
      <c r="ET151" s="2">
        <f t="shared" si="177"/>
        <v>53.628187025329602</v>
      </c>
      <c r="EU151" s="2">
        <f t="shared" si="177"/>
        <v>53.544835349155633</v>
      </c>
      <c r="EV151" s="2">
        <f t="shared" si="177"/>
        <v>55.609842371203186</v>
      </c>
      <c r="EW151" s="2">
        <f t="shared" si="177"/>
        <v>56.404614497068522</v>
      </c>
      <c r="EX151" s="2">
        <f t="shared" si="177"/>
        <v>54.755167605710795</v>
      </c>
      <c r="EY151" s="2">
        <f t="shared" si="177"/>
        <v>53.481217467124871</v>
      </c>
      <c r="EZ151" s="2">
        <f t="shared" si="177"/>
        <v>53.939381862776642</v>
      </c>
      <c r="FA151" s="2">
        <f t="shared" si="177"/>
        <v>56.146993822250884</v>
      </c>
      <c r="FB151" s="2">
        <f t="shared" si="177"/>
        <v>57.428917875830543</v>
      </c>
      <c r="FC151" s="2">
        <f t="shared" si="177"/>
        <v>56.549092334069698</v>
      </c>
      <c r="FD151" s="2">
        <f t="shared" si="177"/>
        <v>56.254053897446468</v>
      </c>
      <c r="FE151" s="2">
        <f t="shared" si="177"/>
        <v>57.151170904453508</v>
      </c>
      <c r="FG151" s="2">
        <f t="shared" si="178"/>
        <v>0.99966744730880952</v>
      </c>
      <c r="FH151" s="2">
        <f t="shared" si="178"/>
        <v>0.99963543406059618</v>
      </c>
      <c r="FI151" s="2">
        <f t="shared" si="178"/>
        <v>0.99962414253029419</v>
      </c>
      <c r="FJ151" s="2">
        <f t="shared" si="178"/>
        <v>0.99953602823793863</v>
      </c>
      <c r="FK151" s="2">
        <f t="shared" si="178"/>
        <v>0.99953810383342323</v>
      </c>
      <c r="FL151" s="2">
        <f t="shared" si="178"/>
        <v>0.99952373082053747</v>
      </c>
      <c r="FM151" s="2">
        <f t="shared" si="178"/>
        <v>0.99956566943114222</v>
      </c>
      <c r="FN151" s="2">
        <f t="shared" si="178"/>
        <v>0.99956484258496847</v>
      </c>
      <c r="FO151" s="2">
        <f t="shared" si="178"/>
        <v>0.99957697390362621</v>
      </c>
      <c r="FP151" s="2">
        <f t="shared" si="178"/>
        <v>0.9995408880362443</v>
      </c>
      <c r="FQ151" s="2">
        <f t="shared" si="178"/>
        <v>0.99950906681622265</v>
      </c>
      <c r="FR151" s="2">
        <f t="shared" si="178"/>
        <v>0.99953023120163531</v>
      </c>
      <c r="FS151" s="2">
        <f t="shared" si="178"/>
        <v>0.99953972989539985</v>
      </c>
      <c r="FT151" s="2">
        <f t="shared" si="178"/>
        <v>0.99950055325722298</v>
      </c>
      <c r="FU151" s="2">
        <f t="shared" si="178"/>
        <v>0.99940005835455803</v>
      </c>
      <c r="FW151" s="2">
        <f t="shared" si="169"/>
        <v>4.1873617108438885E-2</v>
      </c>
      <c r="FX151" s="2">
        <f t="shared" si="169"/>
        <v>6.142556348214364E-2</v>
      </c>
      <c r="FY151" s="2">
        <f t="shared" si="169"/>
        <v>6.373747819267625E-2</v>
      </c>
      <c r="FZ151" s="2">
        <f t="shared" si="169"/>
        <v>5.6947341069725203E-2</v>
      </c>
      <c r="GA151" s="2">
        <f t="shared" si="169"/>
        <v>5.2398685590344746E-2</v>
      </c>
      <c r="GB151" s="2">
        <f t="shared" si="169"/>
        <v>5.0060337161503071E-2</v>
      </c>
      <c r="GC151" s="2">
        <f t="shared" si="169"/>
        <v>5.9960523940927171E-2</v>
      </c>
      <c r="GD151" s="2">
        <f t="shared" si="169"/>
        <v>7.0972381579039609E-2</v>
      </c>
      <c r="GE151" s="2">
        <f t="shared" si="169"/>
        <v>8.0873069734302541E-2</v>
      </c>
      <c r="GF151" s="2">
        <f t="shared" si="169"/>
        <v>6.4666581954040042E-2</v>
      </c>
      <c r="GG151" s="2">
        <f t="shared" si="169"/>
        <v>5.3983182702601593E-2</v>
      </c>
      <c r="GH151" s="2">
        <f t="shared" si="169"/>
        <v>4.6338697262687883E-2</v>
      </c>
      <c r="GI151" s="2">
        <f t="shared" si="169"/>
        <v>4.1957394907341392E-2</v>
      </c>
      <c r="GJ151" s="2">
        <f t="shared" si="169"/>
        <v>3.2661587830613154E-2</v>
      </c>
      <c r="GK151" s="2">
        <f t="shared" si="169"/>
        <v>2.6851243178387472E-2</v>
      </c>
      <c r="GM151" s="86">
        <f t="shared" si="170"/>
        <v>1.2881709626212596E-62</v>
      </c>
      <c r="GN151" s="86">
        <f t="shared" si="170"/>
        <v>1.3360525028313207E-133</v>
      </c>
      <c r="GO151" s="86">
        <f t="shared" si="170"/>
        <v>1.3339976631373641E-134</v>
      </c>
      <c r="GP151" s="86">
        <f t="shared" si="170"/>
        <v>2.6828307142134291E-160</v>
      </c>
      <c r="GQ151" s="86">
        <f t="shared" si="170"/>
        <v>1.4957264561983836E-192</v>
      </c>
      <c r="GR151" s="86">
        <f t="shared" si="170"/>
        <v>2.2774731285118929E-243</v>
      </c>
      <c r="GS151" s="86">
        <f t="shared" si="170"/>
        <v>2.815558951264268E-265</v>
      </c>
      <c r="GT151" s="86">
        <f t="shared" si="170"/>
        <v>1.4830276201636046E-249</v>
      </c>
      <c r="GU151" s="86">
        <f t="shared" si="170"/>
        <v>7.9435343692069429E-285</v>
      </c>
      <c r="GV151" s="86">
        <f t="shared" si="170"/>
        <v>5.9438539453971774E-188</v>
      </c>
      <c r="GW151" s="86">
        <f t="shared" si="170"/>
        <v>1.9262355783904896E-165</v>
      </c>
      <c r="GX151" s="86">
        <f t="shared" si="170"/>
        <v>3.0402243318871826E-148</v>
      </c>
      <c r="GY151" s="86">
        <f t="shared" si="170"/>
        <v>2.4219779040905895E-132</v>
      </c>
      <c r="GZ151" s="86">
        <f t="shared" si="170"/>
        <v>3.5920657653169242E-101</v>
      </c>
      <c r="HA151" s="86">
        <f t="shared" si="170"/>
        <v>6.8704214566070568E-159</v>
      </c>
      <c r="HC151" s="86">
        <f t="shared" si="153"/>
        <v>6.5607485013111845E-28</v>
      </c>
      <c r="HD151" s="86">
        <f t="shared" si="153"/>
        <v>3.7933239795056268E-72</v>
      </c>
      <c r="HE151" s="86">
        <f t="shared" si="153"/>
        <v>1.0416617993191579E-73</v>
      </c>
      <c r="HF151" s="86">
        <f t="shared" si="153"/>
        <v>2.4042733387401705E-82</v>
      </c>
      <c r="HG151" s="86">
        <f t="shared" si="153"/>
        <v>2.3411068297264424E-98</v>
      </c>
      <c r="HH151" s="86">
        <f t="shared" si="153"/>
        <v>6.5565011189924197E-127</v>
      </c>
      <c r="HI151" s="86">
        <f t="shared" si="153"/>
        <v>2.9526791605290133E-120</v>
      </c>
      <c r="HJ151" s="86">
        <f t="shared" si="153"/>
        <v>5.3459773487505174E-131</v>
      </c>
      <c r="HK151" s="86">
        <f t="shared" si="153"/>
        <v>7.3274411908085788E-80</v>
      </c>
      <c r="HL151" s="86">
        <f t="shared" si="161"/>
        <v>1.1249864519133234E-109</v>
      </c>
      <c r="HM151" s="86">
        <f t="shared" si="161"/>
        <v>2.2204198604925648E-95</v>
      </c>
      <c r="HN151" s="86">
        <f t="shared" si="161"/>
        <v>3.3557183349154504E-86</v>
      </c>
      <c r="HO151" s="86">
        <f t="shared" si="161"/>
        <v>2.2654813330490829E-73</v>
      </c>
      <c r="HP151" s="86">
        <f t="shared" si="161"/>
        <v>3.2233359773180385E-63</v>
      </c>
      <c r="HQ151" s="86">
        <f t="shared" si="161"/>
        <v>3.7777748419328857E-85</v>
      </c>
      <c r="HS151" s="86">
        <f t="shared" si="171"/>
        <v>0.50900153036444185</v>
      </c>
      <c r="HT151" s="86">
        <f t="shared" si="171"/>
        <v>0.4166875343018574</v>
      </c>
      <c r="HU151" s="86">
        <f t="shared" si="171"/>
        <v>0.32315128358276629</v>
      </c>
      <c r="HV151" s="86">
        <f t="shared" si="171"/>
        <v>0.46422063413478765</v>
      </c>
      <c r="HW151" s="86">
        <f t="shared" si="171"/>
        <v>0.48582845152602094</v>
      </c>
      <c r="HX151" s="86">
        <f t="shared" si="171"/>
        <v>0.51504386953101033</v>
      </c>
      <c r="HY151" s="86">
        <f t="shared" si="171"/>
        <v>0.37225520712647114</v>
      </c>
      <c r="HZ151" s="86">
        <f t="shared" si="171"/>
        <v>0.28877807185782189</v>
      </c>
      <c r="IA151" s="86">
        <f t="shared" si="171"/>
        <v>0.13400114013411765</v>
      </c>
      <c r="IB151" s="86">
        <f t="shared" si="171"/>
        <v>0.34720355616542276</v>
      </c>
      <c r="IC151" s="86">
        <f t="shared" si="171"/>
        <v>0.50107115469030394</v>
      </c>
      <c r="ID151" s="86">
        <f t="shared" si="171"/>
        <v>0.51806964889957718</v>
      </c>
      <c r="IE151" s="86">
        <f t="shared" si="171"/>
        <v>0.47082937909504791</v>
      </c>
      <c r="IF151" s="86">
        <f t="shared" si="171"/>
        <v>0.39921498569017655</v>
      </c>
      <c r="IG151" s="86">
        <f t="shared" si="171"/>
        <v>0.3664069231717208</v>
      </c>
      <c r="II151" s="86">
        <f t="shared" si="172"/>
        <v>5.5980594850114628E-23</v>
      </c>
      <c r="IJ151" s="86">
        <f t="shared" si="172"/>
        <v>1.9597182020232633E-16</v>
      </c>
      <c r="IK151" s="86">
        <f t="shared" si="172"/>
        <v>5.1055777600175986E-17</v>
      </c>
      <c r="IL151" s="86">
        <f t="shared" si="172"/>
        <v>1.6614473242849021E-25</v>
      </c>
      <c r="IM151" s="86">
        <f t="shared" si="172"/>
        <v>5.4150318893509827E-25</v>
      </c>
      <c r="IN151" s="86">
        <f t="shared" si="172"/>
        <v>8.434720455208696E-27</v>
      </c>
      <c r="IO151" s="86">
        <f t="shared" si="172"/>
        <v>9.5851412657403976E-24</v>
      </c>
      <c r="IP151" s="86">
        <f t="shared" si="172"/>
        <v>4.3678755069810569E-20</v>
      </c>
      <c r="IQ151" s="86">
        <f t="shared" si="172"/>
        <v>5.9521518719680593E-18</v>
      </c>
      <c r="IR151" s="86">
        <f t="shared" si="172"/>
        <v>3.808727473431952E-22</v>
      </c>
      <c r="IS151" s="86">
        <f t="shared" si="172"/>
        <v>1.8427882880939524E-24</v>
      </c>
      <c r="IT151" s="86">
        <f t="shared" si="172"/>
        <v>2.574941183759447E-26</v>
      </c>
      <c r="IU151" s="86">
        <f t="shared" si="172"/>
        <v>8.8909260723999807E-28</v>
      </c>
      <c r="IV151" s="86">
        <f t="shared" si="172"/>
        <v>8.8915331220203605E-16</v>
      </c>
      <c r="IW151" s="86">
        <f t="shared" si="172"/>
        <v>4.0920064259285001E-11</v>
      </c>
      <c r="IY151" s="86">
        <f t="shared" si="173"/>
        <v>0.50900153036444185</v>
      </c>
      <c r="IZ151" s="86">
        <f t="shared" si="173"/>
        <v>0.41668753430185762</v>
      </c>
      <c r="JA151" s="86">
        <f t="shared" si="173"/>
        <v>0.32315128358276635</v>
      </c>
      <c r="JB151" s="86">
        <f t="shared" si="173"/>
        <v>0.46422063413478765</v>
      </c>
      <c r="JC151" s="86">
        <f t="shared" si="173"/>
        <v>0.48582845152602094</v>
      </c>
      <c r="JD151" s="86">
        <f t="shared" si="173"/>
        <v>0.51504386953101033</v>
      </c>
      <c r="JE151" s="86">
        <f t="shared" si="173"/>
        <v>0.37225520712647114</v>
      </c>
      <c r="JF151" s="86">
        <f t="shared" si="173"/>
        <v>0.28877807185782189</v>
      </c>
      <c r="JG151" s="86">
        <f t="shared" si="173"/>
        <v>0.13400114013411765</v>
      </c>
      <c r="JH151" s="86">
        <f t="shared" si="173"/>
        <v>0.34720355616542276</v>
      </c>
      <c r="JI151" s="86">
        <f t="shared" si="173"/>
        <v>0.50107115469030394</v>
      </c>
      <c r="JJ151" s="86">
        <f t="shared" si="173"/>
        <v>0.51806964889957718</v>
      </c>
      <c r="JK151" s="86">
        <f t="shared" si="173"/>
        <v>0.47082937909504791</v>
      </c>
      <c r="JL151" s="86">
        <f t="shared" si="173"/>
        <v>0.39921498569017744</v>
      </c>
      <c r="JM151" s="86">
        <f t="shared" si="173"/>
        <v>0.36640692321264084</v>
      </c>
    </row>
    <row r="152" spans="2:273" x14ac:dyDescent="0.25">
      <c r="B152" s="2">
        <v>125</v>
      </c>
      <c r="C152" s="37">
        <v>55.082000000000001</v>
      </c>
      <c r="D152" s="37">
        <v>55.984000000000002</v>
      </c>
      <c r="E152" s="37">
        <v>55.213000000000001</v>
      </c>
      <c r="F152" s="37">
        <v>57.59</v>
      </c>
      <c r="G152" s="37">
        <v>59.015999999999998</v>
      </c>
      <c r="H152" s="37">
        <v>62.433</v>
      </c>
      <c r="I152" s="37">
        <v>62.017000000000003</v>
      </c>
      <c r="J152" s="37">
        <v>57.517000000000003</v>
      </c>
      <c r="K152" s="37">
        <v>52.917999999999999</v>
      </c>
      <c r="L152" s="37">
        <v>59.148000000000003</v>
      </c>
      <c r="M152" s="37">
        <v>68.738</v>
      </c>
      <c r="N152" s="37">
        <v>80.131</v>
      </c>
      <c r="O152" s="37">
        <v>83.164000000000001</v>
      </c>
      <c r="P152" s="37">
        <v>108.328</v>
      </c>
      <c r="Q152" s="37">
        <v>155.83600000000001</v>
      </c>
      <c r="S152" s="4">
        <f t="shared" si="174"/>
        <v>55.272184801016579</v>
      </c>
      <c r="T152" s="4">
        <f t="shared" si="174"/>
        <v>55.423636697364962</v>
      </c>
      <c r="U152" s="4">
        <f t="shared" si="174"/>
        <v>54.805868738336436</v>
      </c>
      <c r="V152" s="4">
        <f t="shared" si="174"/>
        <v>57.129836162910948</v>
      </c>
      <c r="W152" s="4">
        <f t="shared" si="174"/>
        <v>58.906509467742701</v>
      </c>
      <c r="X152" s="4">
        <f t="shared" si="174"/>
        <v>63.740647947377681</v>
      </c>
      <c r="Y152" s="4">
        <f t="shared" si="174"/>
        <v>59.458099238457464</v>
      </c>
      <c r="Z152" s="4">
        <f t="shared" si="174"/>
        <v>56.938687369261771</v>
      </c>
      <c r="AA152" s="4">
        <f t="shared" si="174"/>
        <v>53.95947843928127</v>
      </c>
      <c r="AB152" s="4">
        <f t="shared" si="174"/>
        <v>57.949024738143343</v>
      </c>
      <c r="AC152" s="4">
        <f t="shared" si="174"/>
        <v>67.92941151190108</v>
      </c>
      <c r="AD152" s="4">
        <f t="shared" si="174"/>
        <v>78.963109746603635</v>
      </c>
      <c r="AE152" s="4">
        <f t="shared" si="174"/>
        <v>82.861375178656218</v>
      </c>
      <c r="AF152" s="4">
        <f t="shared" si="174"/>
        <v>109.71846340130385</v>
      </c>
      <c r="AG152" s="4">
        <f t="shared" si="174"/>
        <v>156.38673366949357</v>
      </c>
      <c r="AI152" s="4">
        <f t="shared" si="175"/>
        <v>-0.19018480101657786</v>
      </c>
      <c r="AJ152" s="4">
        <f t="shared" si="175"/>
        <v>0.56036330263503942</v>
      </c>
      <c r="AK152" s="4">
        <f t="shared" si="175"/>
        <v>0.40713126166356517</v>
      </c>
      <c r="AL152" s="4">
        <f t="shared" si="175"/>
        <v>0.46016383708905551</v>
      </c>
      <c r="AM152" s="4">
        <f t="shared" si="175"/>
        <v>0.10949053225729699</v>
      </c>
      <c r="AN152" s="4">
        <f t="shared" si="175"/>
        <v>-1.3076479473776814</v>
      </c>
      <c r="AO152" s="4">
        <f t="shared" si="175"/>
        <v>2.5589007615425388</v>
      </c>
      <c r="AP152" s="4">
        <f t="shared" si="175"/>
        <v>0.5783126307382318</v>
      </c>
      <c r="AQ152" s="4">
        <f t="shared" si="175"/>
        <v>-1.0414784392812706</v>
      </c>
      <c r="AR152" s="4">
        <f t="shared" si="175"/>
        <v>1.1989752618566598</v>
      </c>
      <c r="AS152" s="4">
        <f t="shared" si="175"/>
        <v>0.80858848809891981</v>
      </c>
      <c r="AT152" s="4">
        <f t="shared" si="175"/>
        <v>1.1678902533963651</v>
      </c>
      <c r="AU152" s="4">
        <f t="shared" si="175"/>
        <v>0.30262482134378388</v>
      </c>
      <c r="AV152" s="4">
        <f t="shared" si="175"/>
        <v>-1.3904634013038475</v>
      </c>
      <c r="AW152" s="4">
        <f t="shared" si="175"/>
        <v>-0.55073366949355318</v>
      </c>
      <c r="AY152" s="2">
        <f t="shared" si="167"/>
        <v>55.272184801016579</v>
      </c>
      <c r="AZ152" s="2">
        <f t="shared" si="167"/>
        <v>54.094238835905919</v>
      </c>
      <c r="BA152" s="2">
        <f t="shared" si="167"/>
        <v>53.512273641753723</v>
      </c>
      <c r="BB152" s="2">
        <f t="shared" si="167"/>
        <v>53.430640385416758</v>
      </c>
      <c r="BC152" s="2">
        <f t="shared" si="167"/>
        <v>53.675992060727083</v>
      </c>
      <c r="BD152" s="2">
        <f t="shared" si="167"/>
        <v>55.653364541225493</v>
      </c>
      <c r="BE152" s="2">
        <f t="shared" si="167"/>
        <v>55.680780230200106</v>
      </c>
      <c r="BF152" s="2">
        <f t="shared" si="167"/>
        <v>54.531598313863533</v>
      </c>
      <c r="BG152" s="2">
        <f t="shared" si="167"/>
        <v>53.338702294834412</v>
      </c>
      <c r="BH152" s="2">
        <f t="shared" si="167"/>
        <v>53.622347920509107</v>
      </c>
      <c r="BI152" s="2">
        <f t="shared" si="167"/>
        <v>55.87083774517906</v>
      </c>
      <c r="BJ152" s="2">
        <f t="shared" si="167"/>
        <v>57.375949608731311</v>
      </c>
      <c r="BK152" s="2">
        <f t="shared" si="167"/>
        <v>56.181617993017639</v>
      </c>
      <c r="BL152" s="2">
        <f t="shared" si="167"/>
        <v>55.789051493924696</v>
      </c>
      <c r="BM152" s="2">
        <f t="shared" si="167"/>
        <v>56.817509178633202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97.999533902323364</v>
      </c>
      <c r="DL152" s="2">
        <f t="shared" si="176"/>
        <v>102.95182339424444</v>
      </c>
      <c r="DM152" s="2">
        <f t="shared" si="176"/>
        <v>92.333014990699183</v>
      </c>
      <c r="DN152" s="2">
        <f t="shared" si="176"/>
        <v>93.803378048780502</v>
      </c>
      <c r="DO152" s="2">
        <f t="shared" si="176"/>
        <v>95.158243902438997</v>
      </c>
      <c r="DP152" s="2">
        <f t="shared" si="176"/>
        <v>89.963920731707319</v>
      </c>
      <c r="DQ152" s="2">
        <f t="shared" si="176"/>
        <v>89.701416791744833</v>
      </c>
      <c r="DR152" s="2">
        <f t="shared" si="176"/>
        <v>103.31521697936211</v>
      </c>
      <c r="DS152" s="2">
        <f t="shared" si="176"/>
        <v>93.360483114446538</v>
      </c>
      <c r="DT152" s="2">
        <f t="shared" si="176"/>
        <v>93.680778611632263</v>
      </c>
      <c r="DU152" s="2">
        <f t="shared" si="176"/>
        <v>91.750403238866411</v>
      </c>
      <c r="DV152" s="2">
        <f t="shared" si="176"/>
        <v>94.014512195121938</v>
      </c>
      <c r="DW152" s="2">
        <f t="shared" si="176"/>
        <v>100.4492614446529</v>
      </c>
      <c r="DX152" s="2">
        <f t="shared" si="176"/>
        <v>103.70209257759785</v>
      </c>
      <c r="DY152" s="2">
        <f t="shared" si="176"/>
        <v>92.705401942815257</v>
      </c>
      <c r="EA152" s="2">
        <f t="shared" si="152"/>
        <v>55.23835312487455</v>
      </c>
      <c r="EB152" s="2">
        <f t="shared" si="152"/>
        <v>54.051356960887134</v>
      </c>
      <c r="EC152" s="2">
        <f t="shared" si="152"/>
        <v>53.49726679854929</v>
      </c>
      <c r="ED152" s="2">
        <f t="shared" si="152"/>
        <v>53.407089529011984</v>
      </c>
      <c r="EE152" s="2">
        <f t="shared" si="152"/>
        <v>53.670954342871148</v>
      </c>
      <c r="EF152" s="2">
        <f t="shared" si="152"/>
        <v>55.646800784997339</v>
      </c>
      <c r="EG152" s="2">
        <f t="shared" si="152"/>
        <v>55.625606675246743</v>
      </c>
      <c r="EH152" s="2">
        <f t="shared" si="152"/>
        <v>54.500568298919248</v>
      </c>
      <c r="EI152" s="2">
        <f t="shared" si="152"/>
        <v>53.317207360553596</v>
      </c>
      <c r="EJ152" s="2">
        <f t="shared" si="152"/>
        <v>53.587160124801343</v>
      </c>
      <c r="EK152" s="2">
        <f t="shared" si="152"/>
        <v>55.843410036823286</v>
      </c>
      <c r="EL152" s="2">
        <f t="shared" si="179"/>
        <v>57.36345487320871</v>
      </c>
      <c r="EM152" s="2">
        <f t="shared" si="135"/>
        <v>56.150836040943453</v>
      </c>
      <c r="EN152" s="2">
        <f t="shared" si="135"/>
        <v>55.75313870774707</v>
      </c>
      <c r="EO152" s="2">
        <f t="shared" si="135"/>
        <v>56.79041536802211</v>
      </c>
      <c r="EQ152" s="2">
        <f t="shared" si="177"/>
        <v>55.694568931233185</v>
      </c>
      <c r="ER152" s="2">
        <f t="shared" si="177"/>
        <v>54.448975221794825</v>
      </c>
      <c r="ES152" s="2">
        <f t="shared" si="177"/>
        <v>53.521655768506555</v>
      </c>
      <c r="ET152" s="2">
        <f t="shared" si="177"/>
        <v>53.511059658182162</v>
      </c>
      <c r="EU152" s="2">
        <f t="shared" si="177"/>
        <v>53.45334416362391</v>
      </c>
      <c r="EV152" s="2">
        <f t="shared" si="177"/>
        <v>55.494073010873429</v>
      </c>
      <c r="EW152" s="2">
        <f t="shared" si="177"/>
        <v>56.263160153973672</v>
      </c>
      <c r="EX152" s="2">
        <f t="shared" si="177"/>
        <v>54.651379804857385</v>
      </c>
      <c r="EY152" s="2">
        <f t="shared" si="177"/>
        <v>53.385914655445958</v>
      </c>
      <c r="EZ152" s="2">
        <f t="shared" si="177"/>
        <v>53.848269729097147</v>
      </c>
      <c r="FA152" s="2">
        <f t="shared" si="177"/>
        <v>56.036162086529124</v>
      </c>
      <c r="FB152" s="2">
        <f t="shared" si="177"/>
        <v>57.300025129690361</v>
      </c>
      <c r="FC152" s="2">
        <f t="shared" si="177"/>
        <v>56.416790193207916</v>
      </c>
      <c r="FD152" s="2">
        <f t="shared" si="177"/>
        <v>56.147282953784526</v>
      </c>
      <c r="FE152" s="2">
        <f t="shared" si="177"/>
        <v>57.043832212273301</v>
      </c>
      <c r="FG152" s="2">
        <f t="shared" si="178"/>
        <v>0.99969669946609063</v>
      </c>
      <c r="FH152" s="2">
        <f t="shared" si="178"/>
        <v>0.99966750124575832</v>
      </c>
      <c r="FI152" s="2">
        <f t="shared" si="178"/>
        <v>0.99965720257679047</v>
      </c>
      <c r="FJ152" s="2">
        <f t="shared" si="178"/>
        <v>0.99957683544836973</v>
      </c>
      <c r="FK152" s="2">
        <f t="shared" si="178"/>
        <v>0.9995787285681722</v>
      </c>
      <c r="FL152" s="2">
        <f t="shared" si="178"/>
        <v>0.99956561914248654</v>
      </c>
      <c r="FM152" s="2">
        <f t="shared" si="178"/>
        <v>0.99960387067470846</v>
      </c>
      <c r="FN152" s="2">
        <f t="shared" si="178"/>
        <v>0.99960311652433986</v>
      </c>
      <c r="FO152" s="2">
        <f t="shared" si="178"/>
        <v>0.99961418125394275</v>
      </c>
      <c r="FP152" s="2">
        <f t="shared" si="178"/>
        <v>0.99958126799711189</v>
      </c>
      <c r="FQ152" s="2">
        <f t="shared" si="178"/>
        <v>0.99955224427338152</v>
      </c>
      <c r="FR152" s="2">
        <f t="shared" si="178"/>
        <v>0.99957154805402659</v>
      </c>
      <c r="FS152" s="2">
        <f t="shared" si="178"/>
        <v>0.99958021167465805</v>
      </c>
      <c r="FT152" s="2">
        <f t="shared" si="178"/>
        <v>0.99954447913863231</v>
      </c>
      <c r="FU152" s="2">
        <f t="shared" si="178"/>
        <v>0.99945281783152562</v>
      </c>
      <c r="FW152" s="2">
        <f t="shared" si="169"/>
        <v>4.5728768909054626E-2</v>
      </c>
      <c r="FX152" s="2">
        <f t="shared" si="169"/>
        <v>6.6955000474763271E-2</v>
      </c>
      <c r="FY152" s="2">
        <f t="shared" si="169"/>
        <v>6.945962862406091E-2</v>
      </c>
      <c r="FZ152" s="2">
        <f t="shared" si="169"/>
        <v>6.2100327635544655E-2</v>
      </c>
      <c r="GA152" s="2">
        <f t="shared" si="169"/>
        <v>5.7165028136611597E-2</v>
      </c>
      <c r="GB152" s="2">
        <f t="shared" si="169"/>
        <v>5.4626238151838181E-2</v>
      </c>
      <c r="GC152" s="2">
        <f t="shared" si="169"/>
        <v>6.5367265137303801E-2</v>
      </c>
      <c r="GD152" s="2">
        <f t="shared" si="169"/>
        <v>7.7290439083899487E-2</v>
      </c>
      <c r="GE152" s="2">
        <f t="shared" si="169"/>
        <v>8.798902432258171E-2</v>
      </c>
      <c r="GF152" s="2">
        <f t="shared" si="169"/>
        <v>7.0465866567276922E-2</v>
      </c>
      <c r="GG152" s="2">
        <f t="shared" si="169"/>
        <v>5.8884699494655135E-2</v>
      </c>
      <c r="GH152" s="2">
        <f t="shared" si="169"/>
        <v>5.0583230058626173E-2</v>
      </c>
      <c r="GI152" s="2">
        <f t="shared" si="169"/>
        <v>4.58198909658417E-2</v>
      </c>
      <c r="GJ152" s="2">
        <f t="shared" si="169"/>
        <v>3.5700222826077335E-2</v>
      </c>
      <c r="GK152" s="2">
        <f t="shared" si="169"/>
        <v>2.9365729015985772E-2</v>
      </c>
      <c r="GM152" s="86">
        <f t="shared" si="170"/>
        <v>1.6411126893487917E-64</v>
      </c>
      <c r="GN152" s="86">
        <f t="shared" si="170"/>
        <v>8.8790576289117092E-138</v>
      </c>
      <c r="GO152" s="86">
        <f t="shared" si="170"/>
        <v>9.5088733798206175E-139</v>
      </c>
      <c r="GP152" s="86">
        <f t="shared" si="170"/>
        <v>2.835119245851041E-165</v>
      </c>
      <c r="GQ152" s="86">
        <f t="shared" si="170"/>
        <v>1.7308187431254389E-198</v>
      </c>
      <c r="GR152" s="86">
        <f t="shared" si="170"/>
        <v>6.2624653968689008E-251</v>
      </c>
      <c r="GS152" s="86">
        <f t="shared" si="170"/>
        <v>1.7151209899315466E-273</v>
      </c>
      <c r="GT152" s="86">
        <f t="shared" si="170"/>
        <v>3.0472142973127231E-257</v>
      </c>
      <c r="GU152" s="86">
        <f t="shared" si="170"/>
        <v>1.5022218660922934E-293</v>
      </c>
      <c r="GV152" s="86">
        <f t="shared" si="170"/>
        <v>1.0126578093758844E-193</v>
      </c>
      <c r="GW152" s="86">
        <f t="shared" si="170"/>
        <v>1.54447218828929E-170</v>
      </c>
      <c r="GX152" s="86">
        <f t="shared" si="170"/>
        <v>8.1877346310287061E-153</v>
      </c>
      <c r="GY152" s="86">
        <f t="shared" si="170"/>
        <v>1.9845527503898129E-136</v>
      </c>
      <c r="GZ152" s="86">
        <f t="shared" si="170"/>
        <v>2.8780242229140434E-104</v>
      </c>
      <c r="HA152" s="86">
        <f t="shared" si="170"/>
        <v>1.0086259617774013E-163</v>
      </c>
      <c r="HC152" s="86">
        <f t="shared" si="153"/>
        <v>2.9185442273898286E-29</v>
      </c>
      <c r="HD152" s="86">
        <f t="shared" si="153"/>
        <v>8.708101503161753E-76</v>
      </c>
      <c r="HE152" s="86">
        <f t="shared" si="153"/>
        <v>2.4891612521254425E-77</v>
      </c>
      <c r="HF152" s="86">
        <f t="shared" si="153"/>
        <v>2.3354392018825161E-86</v>
      </c>
      <c r="HG152" s="86">
        <f t="shared" si="153"/>
        <v>3.4278634028212837E-103</v>
      </c>
      <c r="HH152" s="86">
        <f t="shared" si="153"/>
        <v>3.011220809540557E-133</v>
      </c>
      <c r="HI152" s="86">
        <f t="shared" si="153"/>
        <v>3.580546514363567E-126</v>
      </c>
      <c r="HJ152" s="86">
        <f t="shared" si="153"/>
        <v>2.5131861215915538E-137</v>
      </c>
      <c r="HK152" s="86">
        <f t="shared" si="153"/>
        <v>1.5115213201930032E-83</v>
      </c>
      <c r="HL152" s="86">
        <f t="shared" si="161"/>
        <v>6.0708368352694602E-115</v>
      </c>
      <c r="HM152" s="86">
        <f t="shared" si="161"/>
        <v>4.5156190855349375E-100</v>
      </c>
      <c r="HN152" s="86">
        <f t="shared" si="161"/>
        <v>1.5604331745271187E-90</v>
      </c>
      <c r="HO152" s="86">
        <f t="shared" si="161"/>
        <v>4.0977584339687333E-77</v>
      </c>
      <c r="HP152" s="86">
        <f t="shared" si="161"/>
        <v>1.9152591174857712E-66</v>
      </c>
      <c r="HQ152" s="86">
        <f t="shared" si="161"/>
        <v>2.1082255318733734E-89</v>
      </c>
      <c r="HS152" s="86">
        <f t="shared" si="171"/>
        <v>0.52439156869625014</v>
      </c>
      <c r="HT152" s="86">
        <f t="shared" si="171"/>
        <v>0.32313862555787792</v>
      </c>
      <c r="HU152" s="86">
        <f t="shared" si="171"/>
        <v>0.22407210720770618</v>
      </c>
      <c r="HV152" s="86">
        <f t="shared" si="171"/>
        <v>0.35964010956540093</v>
      </c>
      <c r="HW152" s="86">
        <f t="shared" si="171"/>
        <v>0.39624444100984507</v>
      </c>
      <c r="HX152" s="86">
        <f t="shared" si="171"/>
        <v>0.44999842577492755</v>
      </c>
      <c r="HY152" s="86">
        <f t="shared" si="171"/>
        <v>0.25506114683687414</v>
      </c>
      <c r="HZ152" s="86">
        <f t="shared" si="171"/>
        <v>0.18067492954362402</v>
      </c>
      <c r="IA152" s="86">
        <f t="shared" si="171"/>
        <v>6.7916915931346938E-2</v>
      </c>
      <c r="IB152" s="86">
        <f t="shared" si="171"/>
        <v>0.23144060090211729</v>
      </c>
      <c r="IC152" s="86">
        <f t="shared" si="171"/>
        <v>0.42232179531238645</v>
      </c>
      <c r="ID152" s="86">
        <f t="shared" si="171"/>
        <v>0.51728030780790069</v>
      </c>
      <c r="IE152" s="86">
        <f t="shared" si="171"/>
        <v>0.51973331059665062</v>
      </c>
      <c r="IF152" s="86">
        <f t="shared" si="171"/>
        <v>0.46864471879381903</v>
      </c>
      <c r="IG152" s="86">
        <f t="shared" si="171"/>
        <v>0.44131175432091574</v>
      </c>
      <c r="II152" s="86">
        <f t="shared" si="172"/>
        <v>9.7124991870314244E-22</v>
      </c>
      <c r="IJ152" s="86">
        <f t="shared" si="172"/>
        <v>1.9155480167884886E-15</v>
      </c>
      <c r="IK152" s="86">
        <f t="shared" si="172"/>
        <v>5.6395743014678351E-16</v>
      </c>
      <c r="IL152" s="86">
        <f t="shared" si="172"/>
        <v>5.7788246960482286E-24</v>
      </c>
      <c r="IM152" s="86">
        <f t="shared" si="172"/>
        <v>1.5738795865928461E-23</v>
      </c>
      <c r="IN152" s="86">
        <f t="shared" si="172"/>
        <v>2.9942444926355011E-25</v>
      </c>
      <c r="IO152" s="86">
        <f t="shared" si="172"/>
        <v>2.7432310827860526E-22</v>
      </c>
      <c r="IP152" s="86">
        <f t="shared" si="172"/>
        <v>8.761233598586439E-19</v>
      </c>
      <c r="IQ152" s="86">
        <f t="shared" si="172"/>
        <v>9.8727528470791587E-17</v>
      </c>
      <c r="IR152" s="86">
        <f t="shared" si="172"/>
        <v>9.4041760428949399E-21</v>
      </c>
      <c r="IS152" s="86">
        <f t="shared" si="172"/>
        <v>5.1440876852447211E-23</v>
      </c>
      <c r="IT152" s="86">
        <f t="shared" si="172"/>
        <v>7.7837082836522354E-25</v>
      </c>
      <c r="IU152" s="86">
        <f t="shared" si="172"/>
        <v>2.9176057303464697E-26</v>
      </c>
      <c r="IV152" s="86">
        <f t="shared" si="172"/>
        <v>5.1708477777262753E-15</v>
      </c>
      <c r="IW152" s="86">
        <f t="shared" si="172"/>
        <v>1.2645624352381507E-10</v>
      </c>
      <c r="IY152" s="86">
        <f t="shared" si="173"/>
        <v>0.52439156869625014</v>
      </c>
      <c r="IZ152" s="86">
        <f t="shared" si="173"/>
        <v>0.32313862555787987</v>
      </c>
      <c r="JA152" s="86">
        <f t="shared" si="173"/>
        <v>0.22407210720770673</v>
      </c>
      <c r="JB152" s="86">
        <f t="shared" si="173"/>
        <v>0.35964010956540093</v>
      </c>
      <c r="JC152" s="86">
        <f t="shared" si="173"/>
        <v>0.39624444100984507</v>
      </c>
      <c r="JD152" s="86">
        <f t="shared" si="173"/>
        <v>0.44999842577492755</v>
      </c>
      <c r="JE152" s="86">
        <f t="shared" si="173"/>
        <v>0.25506114683687414</v>
      </c>
      <c r="JF152" s="86">
        <f t="shared" si="173"/>
        <v>0.18067492954362402</v>
      </c>
      <c r="JG152" s="86">
        <f t="shared" si="173"/>
        <v>6.7916915931347036E-2</v>
      </c>
      <c r="JH152" s="86">
        <f t="shared" si="173"/>
        <v>0.23144060090211729</v>
      </c>
      <c r="JI152" s="86">
        <f t="shared" si="173"/>
        <v>0.42232179531238645</v>
      </c>
      <c r="JJ152" s="86">
        <f t="shared" si="173"/>
        <v>0.51728030780790069</v>
      </c>
      <c r="JK152" s="86">
        <f t="shared" si="173"/>
        <v>0.51973331059665062</v>
      </c>
      <c r="JL152" s="86">
        <f t="shared" si="173"/>
        <v>0.46864471879382419</v>
      </c>
      <c r="JM152" s="86">
        <f t="shared" si="173"/>
        <v>0.44131175444737197</v>
      </c>
    </row>
    <row r="153" spans="2:273" x14ac:dyDescent="0.25">
      <c r="B153" s="2">
        <v>126</v>
      </c>
      <c r="C153" s="37">
        <v>55.311</v>
      </c>
      <c r="D153" s="37">
        <v>54.77</v>
      </c>
      <c r="E153" s="37">
        <v>53</v>
      </c>
      <c r="F153" s="37">
        <v>55.704999999999998</v>
      </c>
      <c r="G153" s="37">
        <v>55.148000000000003</v>
      </c>
      <c r="H153" s="37">
        <v>61.683</v>
      </c>
      <c r="I153" s="37">
        <v>59.35</v>
      </c>
      <c r="J153" s="37">
        <v>56.9</v>
      </c>
      <c r="K153" s="37">
        <v>52.033000000000001</v>
      </c>
      <c r="L153" s="37">
        <v>56.393000000000001</v>
      </c>
      <c r="M153" s="37">
        <v>64.295000000000002</v>
      </c>
      <c r="N153" s="37">
        <v>74.442999999999998</v>
      </c>
      <c r="O153" s="37">
        <v>78.885000000000005</v>
      </c>
      <c r="P153" s="37">
        <v>106.59</v>
      </c>
      <c r="Q153" s="37">
        <v>158.393</v>
      </c>
      <c r="S153" s="4">
        <f t="shared" si="174"/>
        <v>55.108190134587751</v>
      </c>
      <c r="T153" s="4">
        <f t="shared" si="174"/>
        <v>54.707478237576439</v>
      </c>
      <c r="U153" s="4">
        <f t="shared" si="174"/>
        <v>54.032471612500046</v>
      </c>
      <c r="V153" s="4">
        <f t="shared" si="174"/>
        <v>55.232913472594461</v>
      </c>
      <c r="W153" s="4">
        <f t="shared" si="174"/>
        <v>56.559561389198407</v>
      </c>
      <c r="X153" s="4">
        <f t="shared" si="174"/>
        <v>60.485288903480374</v>
      </c>
      <c r="Y153" s="4">
        <f t="shared" si="174"/>
        <v>57.217516503513785</v>
      </c>
      <c r="Z153" s="4">
        <f t="shared" si="174"/>
        <v>55.401156816515424</v>
      </c>
      <c r="AA153" s="4">
        <f t="shared" si="174"/>
        <v>53.43297809076968</v>
      </c>
      <c r="AB153" s="4">
        <f t="shared" si="174"/>
        <v>55.41080487301754</v>
      </c>
      <c r="AC153" s="4">
        <f t="shared" si="174"/>
        <v>62.867455928153817</v>
      </c>
      <c r="AD153" s="4">
        <f t="shared" si="174"/>
        <v>73.114401200480444</v>
      </c>
      <c r="AE153" s="4">
        <f t="shared" si="174"/>
        <v>78.35070164139745</v>
      </c>
      <c r="AF153" s="4">
        <f t="shared" si="174"/>
        <v>107.4519067830076</v>
      </c>
      <c r="AG153" s="4">
        <f t="shared" si="174"/>
        <v>161.74660687062004</v>
      </c>
      <c r="AI153" s="4">
        <f t="shared" si="175"/>
        <v>0.20280986541224877</v>
      </c>
      <c r="AJ153" s="4">
        <f t="shared" si="175"/>
        <v>6.2521762423564553E-2</v>
      </c>
      <c r="AK153" s="4">
        <f t="shared" si="175"/>
        <v>-1.0324716125000464</v>
      </c>
      <c r="AL153" s="4">
        <f t="shared" si="175"/>
        <v>0.47208652740553703</v>
      </c>
      <c r="AM153" s="4">
        <f t="shared" si="175"/>
        <v>-1.411561389198404</v>
      </c>
      <c r="AN153" s="4">
        <f t="shared" si="175"/>
        <v>1.197711096519626</v>
      </c>
      <c r="AO153" s="4">
        <f t="shared" si="175"/>
        <v>2.1324834964862163</v>
      </c>
      <c r="AP153" s="4">
        <f t="shared" si="175"/>
        <v>1.4988431834845741</v>
      </c>
      <c r="AQ153" s="4">
        <f t="shared" si="175"/>
        <v>-1.3999780907696788</v>
      </c>
      <c r="AR153" s="4">
        <f t="shared" si="175"/>
        <v>0.98219512698246092</v>
      </c>
      <c r="AS153" s="4">
        <f t="shared" si="175"/>
        <v>1.4275440718461851</v>
      </c>
      <c r="AT153" s="4">
        <f t="shared" si="175"/>
        <v>1.3285987995195541</v>
      </c>
      <c r="AU153" s="4">
        <f t="shared" si="175"/>
        <v>0.53429835860255537</v>
      </c>
      <c r="AV153" s="4">
        <f t="shared" si="175"/>
        <v>-0.86190678300759771</v>
      </c>
      <c r="AW153" s="4">
        <f t="shared" si="175"/>
        <v>-3.353606870620041</v>
      </c>
      <c r="AY153" s="2">
        <f t="shared" si="167"/>
        <v>55.108190134587751</v>
      </c>
      <c r="AZ153" s="2">
        <f t="shared" si="167"/>
        <v>53.948157393901674</v>
      </c>
      <c r="BA153" s="2">
        <f t="shared" si="167"/>
        <v>53.397295014556761</v>
      </c>
      <c r="BB153" s="2">
        <f t="shared" si="167"/>
        <v>53.306552409400531</v>
      </c>
      <c r="BC153" s="2">
        <f t="shared" si="167"/>
        <v>53.595333820291486</v>
      </c>
      <c r="BD153" s="2">
        <f t="shared" si="167"/>
        <v>55.542511749607748</v>
      </c>
      <c r="BE153" s="2">
        <f t="shared" si="167"/>
        <v>55.512934866842087</v>
      </c>
      <c r="BF153" s="2">
        <f t="shared" si="167"/>
        <v>54.420497392845014</v>
      </c>
      <c r="BG153" s="2">
        <f t="shared" si="167"/>
        <v>53.238712900627654</v>
      </c>
      <c r="BH153" s="2">
        <f t="shared" si="167"/>
        <v>53.516718548726871</v>
      </c>
      <c r="BI153" s="2">
        <f t="shared" si="167"/>
        <v>55.74717915271976</v>
      </c>
      <c r="BJ153" s="2">
        <f t="shared" si="167"/>
        <v>57.249273504623773</v>
      </c>
      <c r="BK153" s="2">
        <f t="shared" si="167"/>
        <v>56.030038032636341</v>
      </c>
      <c r="BL153" s="2">
        <f t="shared" si="167"/>
        <v>55.651188948519135</v>
      </c>
      <c r="BM153" s="2">
        <f t="shared" si="167"/>
        <v>56.69872441508754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98.255994310099567</v>
      </c>
      <c r="DL153" s="2">
        <f t="shared" si="176"/>
        <v>103.26439030528505</v>
      </c>
      <c r="DM153" s="2">
        <f t="shared" si="176"/>
        <v>92.562547871758383</v>
      </c>
      <c r="DN153" s="2">
        <f t="shared" si="176"/>
        <v>94.041763066202108</v>
      </c>
      <c r="DO153" s="2">
        <f t="shared" si="176"/>
        <v>95.425499651567918</v>
      </c>
      <c r="DP153" s="2">
        <f t="shared" si="176"/>
        <v>90.184378745644608</v>
      </c>
      <c r="DQ153" s="2">
        <f t="shared" si="176"/>
        <v>89.861328799249534</v>
      </c>
      <c r="DR153" s="2">
        <f t="shared" si="176"/>
        <v>103.65349699812384</v>
      </c>
      <c r="DS153" s="2">
        <f t="shared" si="176"/>
        <v>93.624412101313325</v>
      </c>
      <c r="DT153" s="2">
        <f t="shared" si="176"/>
        <v>93.941675328330206</v>
      </c>
      <c r="DU153" s="2">
        <f t="shared" si="176"/>
        <v>91.970608299595156</v>
      </c>
      <c r="DV153" s="2">
        <f t="shared" si="176"/>
        <v>94.236062717770025</v>
      </c>
      <c r="DW153" s="2">
        <f t="shared" si="176"/>
        <v>100.73541013133209</v>
      </c>
      <c r="DX153" s="2">
        <f t="shared" si="176"/>
        <v>104.03603306342782</v>
      </c>
      <c r="DY153" s="2">
        <f t="shared" si="176"/>
        <v>92.968602089442825</v>
      </c>
      <c r="EA153" s="2">
        <f t="shared" si="152"/>
        <v>55.071393561594334</v>
      </c>
      <c r="EB153" s="2">
        <f t="shared" si="152"/>
        <v>53.90230622658472</v>
      </c>
      <c r="EC153" s="2">
        <f t="shared" si="152"/>
        <v>53.382992065062091</v>
      </c>
      <c r="ED153" s="2">
        <f t="shared" si="152"/>
        <v>53.283336067265864</v>
      </c>
      <c r="EE153" s="2">
        <f t="shared" si="152"/>
        <v>53.59371470875034</v>
      </c>
      <c r="EF153" s="2">
        <f t="shared" si="152"/>
        <v>55.538320009757648</v>
      </c>
      <c r="EG153" s="2">
        <f t="shared" si="152"/>
        <v>55.452865669434217</v>
      </c>
      <c r="EH153" s="2">
        <f t="shared" si="152"/>
        <v>54.389354041606147</v>
      </c>
      <c r="EI153" s="2">
        <f t="shared" si="152"/>
        <v>53.217500098772355</v>
      </c>
      <c r="EJ153" s="2">
        <f t="shared" si="152"/>
        <v>53.479996059248073</v>
      </c>
      <c r="EK153" s="2">
        <f t="shared" si="152"/>
        <v>55.719137168167421</v>
      </c>
      <c r="EL153" s="2">
        <f t="shared" si="179"/>
        <v>57.238536371072804</v>
      </c>
      <c r="EM153" s="2">
        <f t="shared" si="135"/>
        <v>55.998610423010987</v>
      </c>
      <c r="EN153" s="2">
        <f t="shared" si="135"/>
        <v>55.614451183772417</v>
      </c>
      <c r="EO153" s="2">
        <f t="shared" si="135"/>
        <v>56.672121867628988</v>
      </c>
      <c r="EQ153" s="2">
        <f t="shared" si="177"/>
        <v>55.569202813631712</v>
      </c>
      <c r="ER153" s="2">
        <f t="shared" si="177"/>
        <v>54.325675642581153</v>
      </c>
      <c r="ES153" s="2">
        <f t="shared" si="177"/>
        <v>53.410137772394634</v>
      </c>
      <c r="ET153" s="2">
        <f t="shared" si="177"/>
        <v>53.393932291034716</v>
      </c>
      <c r="EU153" s="2">
        <f t="shared" si="177"/>
        <v>53.361852978092195</v>
      </c>
      <c r="EV153" s="2">
        <f t="shared" si="177"/>
        <v>55.378303650543678</v>
      </c>
      <c r="EW153" s="2">
        <f t="shared" si="177"/>
        <v>56.121705810878829</v>
      </c>
      <c r="EX153" s="2">
        <f t="shared" si="177"/>
        <v>54.547592004003967</v>
      </c>
      <c r="EY153" s="2">
        <f t="shared" si="177"/>
        <v>53.290611843767053</v>
      </c>
      <c r="EZ153" s="2">
        <f t="shared" si="177"/>
        <v>53.757157595417659</v>
      </c>
      <c r="FA153" s="2">
        <f t="shared" si="177"/>
        <v>55.925330350807357</v>
      </c>
      <c r="FB153" s="2">
        <f t="shared" si="177"/>
        <v>57.17113238355018</v>
      </c>
      <c r="FC153" s="2">
        <f t="shared" si="177"/>
        <v>56.284488052346134</v>
      </c>
      <c r="FD153" s="2">
        <f t="shared" si="177"/>
        <v>56.04051201012259</v>
      </c>
      <c r="FE153" s="2">
        <f t="shared" si="177"/>
        <v>56.936493520093087</v>
      </c>
      <c r="FG153" s="2">
        <f t="shared" si="178"/>
        <v>0.99972337924326993</v>
      </c>
      <c r="FH153" s="2">
        <f t="shared" si="178"/>
        <v>0.9996967486600512</v>
      </c>
      <c r="FI153" s="2">
        <f t="shared" si="178"/>
        <v>0.9996873556042063</v>
      </c>
      <c r="FJ153" s="2">
        <f t="shared" si="178"/>
        <v>0.99961405497184586</v>
      </c>
      <c r="FK153" s="2">
        <f t="shared" si="178"/>
        <v>0.99961578164591747</v>
      </c>
      <c r="FL153" s="2">
        <f t="shared" si="178"/>
        <v>0.99960382480740351</v>
      </c>
      <c r="FM153" s="2">
        <f t="shared" si="178"/>
        <v>0.99963871316886344</v>
      </c>
      <c r="FN153" s="2">
        <f t="shared" si="178"/>
        <v>0.99963802532755852</v>
      </c>
      <c r="FO153" s="2">
        <f t="shared" si="178"/>
        <v>0.99964811717589752</v>
      </c>
      <c r="FP153" s="2">
        <f t="shared" si="178"/>
        <v>0.99961809780382305</v>
      </c>
      <c r="FQ153" s="2">
        <f t="shared" si="178"/>
        <v>0.99959162583495764</v>
      </c>
      <c r="FR153" s="2">
        <f t="shared" si="178"/>
        <v>0.99960923244953359</v>
      </c>
      <c r="FS153" s="2">
        <f t="shared" si="178"/>
        <v>0.99961713435521282</v>
      </c>
      <c r="FT153" s="2">
        <f t="shared" si="178"/>
        <v>0.99958454338500558</v>
      </c>
      <c r="FU153" s="2">
        <f t="shared" si="178"/>
        <v>0.9995009399034519</v>
      </c>
      <c r="FW153" s="2">
        <f t="shared" si="169"/>
        <v>4.9920357955531312E-2</v>
      </c>
      <c r="FX153" s="2">
        <f t="shared" si="169"/>
        <v>7.2943505153159227E-2</v>
      </c>
      <c r="FY153" s="2">
        <f t="shared" si="169"/>
        <v>7.5653985245630884E-2</v>
      </c>
      <c r="FZ153" s="2">
        <f t="shared" si="169"/>
        <v>6.7686125474693992E-2</v>
      </c>
      <c r="GA153" s="2">
        <f t="shared" si="169"/>
        <v>6.2336410484316214E-2</v>
      </c>
      <c r="GB153" s="2">
        <f t="shared" si="169"/>
        <v>5.9582465125059943E-2</v>
      </c>
      <c r="GC153" s="2">
        <f t="shared" si="169"/>
        <v>7.122460188548306E-2</v>
      </c>
      <c r="GD153" s="2">
        <f t="shared" si="169"/>
        <v>8.4120011578510609E-2</v>
      </c>
      <c r="GE153" s="2">
        <f t="shared" si="169"/>
        <v>9.5665936397692566E-2</v>
      </c>
      <c r="GF153" s="2">
        <f t="shared" si="169"/>
        <v>7.674255814453701E-2</v>
      </c>
      <c r="GG153" s="2">
        <f t="shared" si="169"/>
        <v>6.4201057125181177E-2</v>
      </c>
      <c r="GH153" s="2">
        <f t="shared" si="169"/>
        <v>5.519405200777211E-2</v>
      </c>
      <c r="GI153" s="2">
        <f t="shared" si="169"/>
        <v>5.0019394635986397E-2</v>
      </c>
      <c r="GJ153" s="2">
        <f t="shared" si="169"/>
        <v>3.9010153523629035E-2</v>
      </c>
      <c r="GK153" s="2">
        <f t="shared" si="169"/>
        <v>3.2107914958292322E-2</v>
      </c>
      <c r="GM153" s="86">
        <f t="shared" si="170"/>
        <v>1.9562269964350001E-66</v>
      </c>
      <c r="GN153" s="86">
        <f t="shared" si="170"/>
        <v>5.0797968666688967E-142</v>
      </c>
      <c r="GO153" s="86">
        <f t="shared" si="170"/>
        <v>5.8539732365569937E-143</v>
      </c>
      <c r="GP153" s="86">
        <f t="shared" si="170"/>
        <v>2.5103275710008551E-170</v>
      </c>
      <c r="GQ153" s="86">
        <f t="shared" si="170"/>
        <v>1.6246144550814092E-204</v>
      </c>
      <c r="GR153" s="86">
        <f t="shared" si="170"/>
        <v>1.3169837118842444E-258</v>
      </c>
      <c r="GS153" s="86">
        <f t="shared" si="170"/>
        <v>7.8152527152819844E-282</v>
      </c>
      <c r="GT153" s="86">
        <f t="shared" si="170"/>
        <v>4.7781064274554047E-265</v>
      </c>
      <c r="GU153" s="86">
        <f t="shared" si="170"/>
        <v>2.0945155571159752E-302</v>
      </c>
      <c r="GV153" s="86">
        <f t="shared" si="170"/>
        <v>1.4089847680980205E-199</v>
      </c>
      <c r="GW153" s="86">
        <f t="shared" si="170"/>
        <v>1.0346696968444534E-175</v>
      </c>
      <c r="GX153" s="86">
        <f t="shared" si="170"/>
        <v>1.8763347789085716E-157</v>
      </c>
      <c r="GY153" s="86">
        <f t="shared" si="170"/>
        <v>1.4069651624371381E-140</v>
      </c>
      <c r="GZ153" s="86">
        <f t="shared" si="170"/>
        <v>2.0676613764399048E-107</v>
      </c>
      <c r="HA153" s="86">
        <f t="shared" si="170"/>
        <v>1.2512160019117065E-168</v>
      </c>
      <c r="HC153" s="86">
        <f t="shared" si="153"/>
        <v>1.202171337740735E-30</v>
      </c>
      <c r="HD153" s="86">
        <f t="shared" si="153"/>
        <v>1.6199859772849231E-79</v>
      </c>
      <c r="HE153" s="86">
        <f t="shared" si="153"/>
        <v>4.8509515936165585E-81</v>
      </c>
      <c r="HF153" s="86">
        <f t="shared" ref="HF153:HN187" si="180" xml:space="preserve"> _xlfn.NORM.DIST($B153, F$8, ABS(F$12), TRUE) * _xlfn.NORM.DIST(($B153 - F$8)*F$16, 0, ABS(F$12), TRUE) * 2</f>
        <v>1.8138619209123508E-90</v>
      </c>
      <c r="HG153" s="86">
        <f t="shared" si="180"/>
        <v>3.8272302751948162E-108</v>
      </c>
      <c r="HH153" s="86">
        <f t="shared" si="180"/>
        <v>9.6494758305807494E-140</v>
      </c>
      <c r="HI153" s="86">
        <f t="shared" si="180"/>
        <v>3.1175160145008712E-132</v>
      </c>
      <c r="HJ153" s="86">
        <f t="shared" si="180"/>
        <v>8.3445793661013086E-144</v>
      </c>
      <c r="HK153" s="86">
        <f t="shared" si="180"/>
        <v>2.5658056308836594E-87</v>
      </c>
      <c r="HL153" s="86">
        <f t="shared" si="161"/>
        <v>2.4551337890033732E-120</v>
      </c>
      <c r="HM153" s="86">
        <f t="shared" si="161"/>
        <v>7.0566756068875927E-105</v>
      </c>
      <c r="HN153" s="86">
        <f t="shared" si="161"/>
        <v>5.6580456016607104E-95</v>
      </c>
      <c r="HO153" s="86">
        <f t="shared" si="161"/>
        <v>5.9567825279762323E-81</v>
      </c>
      <c r="HP153" s="86">
        <f t="shared" si="161"/>
        <v>9.4206073118007145E-70</v>
      </c>
      <c r="HQ153" s="86">
        <f t="shared" si="161"/>
        <v>9.228984817199562E-94</v>
      </c>
      <c r="HS153" s="86">
        <f t="shared" si="171"/>
        <v>0.49258764836070212</v>
      </c>
      <c r="HT153" s="86">
        <f t="shared" si="171"/>
        <v>0.22719130452493258</v>
      </c>
      <c r="HU153" s="86">
        <f t="shared" si="171"/>
        <v>0.13961259566083906</v>
      </c>
      <c r="HV153" s="86">
        <f t="shared" si="171"/>
        <v>0.24043089414071103</v>
      </c>
      <c r="HW153" s="86">
        <f t="shared" si="171"/>
        <v>0.28266510836207837</v>
      </c>
      <c r="HX153" s="86">
        <f t="shared" si="171"/>
        <v>0.3431219432634659</v>
      </c>
      <c r="HY153" s="86">
        <f t="shared" si="171"/>
        <v>0.15108763831186714</v>
      </c>
      <c r="HZ153" s="86">
        <f t="shared" si="171"/>
        <v>9.820443243649625E-2</v>
      </c>
      <c r="IA153" s="86">
        <f t="shared" si="171"/>
        <v>2.9918894897483311E-2</v>
      </c>
      <c r="IB153" s="86">
        <f t="shared" si="171"/>
        <v>0.13359930946309356</v>
      </c>
      <c r="IC153" s="86">
        <f t="shared" si="171"/>
        <v>0.31182638461534645</v>
      </c>
      <c r="ID153" s="86">
        <f t="shared" si="171"/>
        <v>0.45908385505464316</v>
      </c>
      <c r="IE153" s="86">
        <f t="shared" si="171"/>
        <v>0.51540595774166842</v>
      </c>
      <c r="IF153" s="86">
        <f t="shared" si="171"/>
        <v>0.51328912103087487</v>
      </c>
      <c r="IG153" s="86">
        <f t="shared" si="171"/>
        <v>0.51048339709266222</v>
      </c>
      <c r="II153" s="86">
        <f t="shared" si="172"/>
        <v>1.5501409022193784E-20</v>
      </c>
      <c r="IJ153" s="86">
        <f t="shared" si="172"/>
        <v>1.7352277240641155E-14</v>
      </c>
      <c r="IK153" s="86">
        <f t="shared" si="172"/>
        <v>5.7422770804525226E-15</v>
      </c>
      <c r="IL153" s="86">
        <f t="shared" si="172"/>
        <v>1.789457068502217E-22</v>
      </c>
      <c r="IM153" s="86">
        <f t="shared" si="172"/>
        <v>4.1107619011234813E-22</v>
      </c>
      <c r="IN153" s="86">
        <f t="shared" si="172"/>
        <v>9.5078360463502422E-24</v>
      </c>
      <c r="IO153" s="86">
        <f t="shared" si="172"/>
        <v>7.01993730877923E-21</v>
      </c>
      <c r="IP153" s="86">
        <f t="shared" si="172"/>
        <v>1.5794066437844327E-17</v>
      </c>
      <c r="IQ153" s="86">
        <f t="shared" si="172"/>
        <v>1.4734679823254314E-15</v>
      </c>
      <c r="IR153" s="86">
        <f t="shared" si="172"/>
        <v>2.0799609824618156E-19</v>
      </c>
      <c r="IS153" s="86">
        <f t="shared" si="172"/>
        <v>1.2905830102345508E-21</v>
      </c>
      <c r="IT153" s="86">
        <f t="shared" si="172"/>
        <v>2.1214753647895578E-23</v>
      </c>
      <c r="IU153" s="86">
        <f t="shared" si="172"/>
        <v>8.6409862108349333E-25</v>
      </c>
      <c r="IV153" s="86">
        <f t="shared" si="172"/>
        <v>2.8688453608035536E-14</v>
      </c>
      <c r="IW153" s="86">
        <f t="shared" si="172"/>
        <v>3.7997569342821044E-10</v>
      </c>
      <c r="IY153" s="86">
        <f t="shared" si="173"/>
        <v>0.49258764836070212</v>
      </c>
      <c r="IZ153" s="86">
        <f t="shared" si="173"/>
        <v>0.22719130452494993</v>
      </c>
      <c r="JA153" s="86">
        <f t="shared" si="173"/>
        <v>0.1396125956608448</v>
      </c>
      <c r="JB153" s="86">
        <f t="shared" si="173"/>
        <v>0.24043089414071103</v>
      </c>
      <c r="JC153" s="86">
        <f t="shared" si="173"/>
        <v>0.28266510836207837</v>
      </c>
      <c r="JD153" s="86">
        <f t="shared" si="173"/>
        <v>0.3431219432634659</v>
      </c>
      <c r="JE153" s="86">
        <f t="shared" si="173"/>
        <v>0.15108763831186714</v>
      </c>
      <c r="JF153" s="86">
        <f t="shared" si="173"/>
        <v>9.8204432436496264E-2</v>
      </c>
      <c r="JG153" s="86">
        <f t="shared" si="173"/>
        <v>2.9918894897484786E-2</v>
      </c>
      <c r="JH153" s="86">
        <f t="shared" si="173"/>
        <v>0.13359930946309356</v>
      </c>
      <c r="JI153" s="86">
        <f t="shared" si="173"/>
        <v>0.31182638461534645</v>
      </c>
      <c r="JJ153" s="86">
        <f t="shared" si="173"/>
        <v>0.45908385505464316</v>
      </c>
      <c r="JK153" s="86">
        <f t="shared" si="173"/>
        <v>0.51540595774166842</v>
      </c>
      <c r="JL153" s="86">
        <f t="shared" si="173"/>
        <v>0.51328912103090352</v>
      </c>
      <c r="JM153" s="86">
        <f t="shared" si="173"/>
        <v>0.51048339747263793</v>
      </c>
    </row>
    <row r="154" spans="2:273" x14ac:dyDescent="0.25">
      <c r="B154" s="2">
        <v>127</v>
      </c>
      <c r="C154" s="37">
        <v>56.835999999999999</v>
      </c>
      <c r="D154" s="37">
        <v>53.573999999999998</v>
      </c>
      <c r="E154" s="37">
        <v>53.41</v>
      </c>
      <c r="F154" s="37">
        <v>53.77</v>
      </c>
      <c r="G154" s="37">
        <v>54.689</v>
      </c>
      <c r="H154" s="37">
        <v>58.567</v>
      </c>
      <c r="I154" s="37">
        <v>56.317</v>
      </c>
      <c r="J154" s="37">
        <v>54.667000000000002</v>
      </c>
      <c r="K154" s="37">
        <v>53.738</v>
      </c>
      <c r="L154" s="37">
        <v>53.23</v>
      </c>
      <c r="M154" s="37">
        <v>61.689</v>
      </c>
      <c r="N154" s="37">
        <v>68.704999999999998</v>
      </c>
      <c r="O154" s="37">
        <v>72.77</v>
      </c>
      <c r="P154" s="37">
        <v>100.65600000000001</v>
      </c>
      <c r="Q154" s="37">
        <v>156.96700000000001</v>
      </c>
      <c r="S154" s="4">
        <f t="shared" si="174"/>
        <v>54.944819290080801</v>
      </c>
      <c r="T154" s="4">
        <f t="shared" si="174"/>
        <v>54.186890143423696</v>
      </c>
      <c r="U154" s="4">
        <f t="shared" si="174"/>
        <v>53.555359154009928</v>
      </c>
      <c r="V154" s="4">
        <f t="shared" si="174"/>
        <v>54.017774095202768</v>
      </c>
      <c r="W154" s="4">
        <f t="shared" si="174"/>
        <v>54.937136595434964</v>
      </c>
      <c r="X154" s="4">
        <f t="shared" si="174"/>
        <v>57.982154329725603</v>
      </c>
      <c r="Y154" s="4">
        <f t="shared" si="174"/>
        <v>55.987128652889709</v>
      </c>
      <c r="Z154" s="4">
        <f t="shared" si="174"/>
        <v>54.644389622329463</v>
      </c>
      <c r="AA154" s="4">
        <f t="shared" si="174"/>
        <v>53.189677984988002</v>
      </c>
      <c r="AB154" s="4">
        <f t="shared" si="174"/>
        <v>54.103999597958584</v>
      </c>
      <c r="AC154" s="4">
        <f t="shared" si="174"/>
        <v>59.191403770964641</v>
      </c>
      <c r="AD154" s="4">
        <f t="shared" si="174"/>
        <v>67.184465063467613</v>
      </c>
      <c r="AE154" s="4">
        <f t="shared" si="174"/>
        <v>72.178867567219541</v>
      </c>
      <c r="AF154" s="4">
        <f t="shared" si="174"/>
        <v>101.06954397844714</v>
      </c>
      <c r="AG154" s="4">
        <f t="shared" si="174"/>
        <v>161.21759413625682</v>
      </c>
      <c r="AI154" s="4">
        <f t="shared" si="175"/>
        <v>1.8911807099191975</v>
      </c>
      <c r="AJ154" s="4">
        <f t="shared" si="175"/>
        <v>-0.61289014342369796</v>
      </c>
      <c r="AK154" s="4">
        <f t="shared" si="175"/>
        <v>-0.14535915400993105</v>
      </c>
      <c r="AL154" s="4">
        <f t="shared" si="175"/>
        <v>-0.2477740952027645</v>
      </c>
      <c r="AM154" s="4">
        <f t="shared" si="175"/>
        <v>-0.24813659543496414</v>
      </c>
      <c r="AN154" s="4">
        <f t="shared" si="175"/>
        <v>0.58484567027439738</v>
      </c>
      <c r="AO154" s="4">
        <f t="shared" si="175"/>
        <v>0.32987134711029142</v>
      </c>
      <c r="AP154" s="4">
        <f t="shared" si="175"/>
        <v>2.2610377670538639E-2</v>
      </c>
      <c r="AQ154" s="4">
        <f t="shared" si="175"/>
        <v>0.54832201501199762</v>
      </c>
      <c r="AR154" s="4">
        <f t="shared" si="175"/>
        <v>-0.87399959795858706</v>
      </c>
      <c r="AS154" s="4">
        <f t="shared" si="175"/>
        <v>2.4975962290353593</v>
      </c>
      <c r="AT154" s="4">
        <f t="shared" si="175"/>
        <v>1.5205349365323855</v>
      </c>
      <c r="AU154" s="4">
        <f t="shared" si="175"/>
        <v>0.59113243278045502</v>
      </c>
      <c r="AV154" s="4">
        <f t="shared" si="175"/>
        <v>-0.41354397844713731</v>
      </c>
      <c r="AW154" s="4">
        <f t="shared" si="175"/>
        <v>-4.250594136256808</v>
      </c>
      <c r="AY154" s="2">
        <f t="shared" si="167"/>
        <v>54.944819290080801</v>
      </c>
      <c r="AZ154" s="2">
        <f t="shared" si="167"/>
        <v>53.802705596025504</v>
      </c>
      <c r="BA154" s="2">
        <f t="shared" si="167"/>
        <v>53.282449660914402</v>
      </c>
      <c r="BB154" s="2">
        <f t="shared" si="167"/>
        <v>53.182700333058101</v>
      </c>
      <c r="BC154" s="2">
        <f t="shared" si="167"/>
        <v>53.514533214371703</v>
      </c>
      <c r="BD154" s="2">
        <f t="shared" si="167"/>
        <v>55.431608997501982</v>
      </c>
      <c r="BE154" s="2">
        <f t="shared" si="167"/>
        <v>55.345876240469138</v>
      </c>
      <c r="BF154" s="2">
        <f t="shared" si="167"/>
        <v>54.309709184373119</v>
      </c>
      <c r="BG154" s="2">
        <f t="shared" si="167"/>
        <v>53.138934112832615</v>
      </c>
      <c r="BH154" s="2">
        <f t="shared" si="167"/>
        <v>53.411544991046227</v>
      </c>
      <c r="BI154" s="2">
        <f t="shared" si="167"/>
        <v>55.623860639157961</v>
      </c>
      <c r="BJ154" s="2">
        <f t="shared" si="167"/>
        <v>57.122630274404273</v>
      </c>
      <c r="BK154" s="2">
        <f t="shared" si="167"/>
        <v>55.878850663616205</v>
      </c>
      <c r="BL154" s="2">
        <f t="shared" si="167"/>
        <v>55.513806374164787</v>
      </c>
      <c r="BM154" s="2">
        <f t="shared" si="167"/>
        <v>56.5801861223568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98.512454717875755</v>
      </c>
      <c r="DL154" s="2">
        <f t="shared" si="176"/>
        <v>103.57695721632564</v>
      </c>
      <c r="DM154" s="2">
        <f t="shared" si="176"/>
        <v>92.792080752817583</v>
      </c>
      <c r="DN154" s="2">
        <f t="shared" si="176"/>
        <v>94.280148083623715</v>
      </c>
      <c r="DO154" s="2">
        <f t="shared" si="176"/>
        <v>95.692755400696825</v>
      </c>
      <c r="DP154" s="2">
        <f t="shared" si="176"/>
        <v>90.404836759581883</v>
      </c>
      <c r="DQ154" s="2">
        <f t="shared" si="176"/>
        <v>90.021240806754221</v>
      </c>
      <c r="DR154" s="2">
        <f t="shared" si="176"/>
        <v>103.99177701688556</v>
      </c>
      <c r="DS154" s="2">
        <f t="shared" si="176"/>
        <v>93.888341088180113</v>
      </c>
      <c r="DT154" s="2">
        <f t="shared" si="176"/>
        <v>94.202572045028134</v>
      </c>
      <c r="DU154" s="2">
        <f t="shared" si="176"/>
        <v>92.190813360323901</v>
      </c>
      <c r="DV154" s="2">
        <f t="shared" si="176"/>
        <v>94.457613240418112</v>
      </c>
      <c r="DW154" s="2">
        <f t="shared" si="176"/>
        <v>101.02155881801126</v>
      </c>
      <c r="DX154" s="2">
        <f t="shared" si="176"/>
        <v>104.36997354925778</v>
      </c>
      <c r="DY154" s="2">
        <f t="shared" si="176"/>
        <v>93.231802236070394</v>
      </c>
      <c r="EA154" s="2">
        <f t="shared" si="152"/>
        <v>54.904433998314119</v>
      </c>
      <c r="EB154" s="2">
        <f t="shared" si="152"/>
        <v>53.753255492282307</v>
      </c>
      <c r="EC154" s="2">
        <f t="shared" si="152"/>
        <v>53.268717331574891</v>
      </c>
      <c r="ED154" s="2">
        <f t="shared" si="152"/>
        <v>53.159582605519745</v>
      </c>
      <c r="EE154" s="2">
        <f t="shared" si="152"/>
        <v>53.51647507462954</v>
      </c>
      <c r="EF154" s="2">
        <f t="shared" si="152"/>
        <v>55.429839234517956</v>
      </c>
      <c r="EG154" s="2">
        <f t="shared" si="152"/>
        <v>55.280124663621685</v>
      </c>
      <c r="EH154" s="2">
        <f t="shared" si="152"/>
        <v>54.278139784293039</v>
      </c>
      <c r="EI154" s="2">
        <f t="shared" si="152"/>
        <v>53.117792836991114</v>
      </c>
      <c r="EJ154" s="2">
        <f t="shared" si="152"/>
        <v>53.372831993694803</v>
      </c>
      <c r="EK154" s="2">
        <f t="shared" si="152"/>
        <v>55.594864299511556</v>
      </c>
      <c r="EL154" s="2">
        <f t="shared" si="179"/>
        <v>57.113617868936892</v>
      </c>
      <c r="EM154" s="2">
        <f t="shared" si="135"/>
        <v>55.846384805078515</v>
      </c>
      <c r="EN154" s="2">
        <f t="shared" si="135"/>
        <v>55.475763659797764</v>
      </c>
      <c r="EO154" s="2">
        <f t="shared" si="135"/>
        <v>56.553828367235866</v>
      </c>
      <c r="EQ154" s="2">
        <f t="shared" si="177"/>
        <v>55.443836696030239</v>
      </c>
      <c r="ER154" s="2">
        <f t="shared" si="177"/>
        <v>54.202376063367481</v>
      </c>
      <c r="ES154" s="2">
        <f t="shared" si="177"/>
        <v>53.298619776282713</v>
      </c>
      <c r="ET154" s="2">
        <f t="shared" si="177"/>
        <v>53.276804923887276</v>
      </c>
      <c r="EU154" s="2">
        <f t="shared" si="177"/>
        <v>53.270361792560472</v>
      </c>
      <c r="EV154" s="2">
        <f t="shared" si="177"/>
        <v>55.262534290213921</v>
      </c>
      <c r="EW154" s="2">
        <f t="shared" si="177"/>
        <v>55.98025146778398</v>
      </c>
      <c r="EX154" s="2">
        <f t="shared" si="177"/>
        <v>54.443804203150556</v>
      </c>
      <c r="EY154" s="2">
        <f t="shared" si="177"/>
        <v>53.195309032088147</v>
      </c>
      <c r="EZ154" s="2">
        <f t="shared" si="177"/>
        <v>53.666045461738165</v>
      </c>
      <c r="FA154" s="2">
        <f t="shared" si="177"/>
        <v>55.814498615085597</v>
      </c>
      <c r="FB154" s="2">
        <f t="shared" si="177"/>
        <v>57.042239637410006</v>
      </c>
      <c r="FC154" s="2">
        <f t="shared" si="177"/>
        <v>56.152185911484352</v>
      </c>
      <c r="FD154" s="2">
        <f t="shared" si="177"/>
        <v>55.933741066460648</v>
      </c>
      <c r="FE154" s="2">
        <f t="shared" si="177"/>
        <v>56.82915482791288</v>
      </c>
      <c r="FG154" s="2">
        <f t="shared" si="178"/>
        <v>0.99974771273089302</v>
      </c>
      <c r="FH154" s="2">
        <f t="shared" si="178"/>
        <v>0.99972342411108983</v>
      </c>
      <c r="FI154" s="2">
        <f t="shared" si="178"/>
        <v>0.99971485707808494</v>
      </c>
      <c r="FJ154" s="2">
        <f t="shared" si="178"/>
        <v>0.99964800199743509</v>
      </c>
      <c r="FK154" s="2">
        <f t="shared" si="178"/>
        <v>0.99964957684962419</v>
      </c>
      <c r="FL154" s="2">
        <f t="shared" si="178"/>
        <v>0.99963867133446782</v>
      </c>
      <c r="FM154" s="2">
        <f t="shared" si="178"/>
        <v>0.99967049201905067</v>
      </c>
      <c r="FN154" s="2">
        <f t="shared" si="178"/>
        <v>0.99966986466040086</v>
      </c>
      <c r="FO154" s="2">
        <f t="shared" si="178"/>
        <v>0.99967906911361359</v>
      </c>
      <c r="FP154" s="2">
        <f t="shared" si="178"/>
        <v>0.99965168935314175</v>
      </c>
      <c r="FQ154" s="2">
        <f t="shared" si="178"/>
        <v>0.99962754495172745</v>
      </c>
      <c r="FR154" s="2">
        <f t="shared" si="178"/>
        <v>0.99964360350421533</v>
      </c>
      <c r="FS154" s="2">
        <f t="shared" si="178"/>
        <v>0.99965081061843586</v>
      </c>
      <c r="FT154" s="2">
        <f t="shared" si="178"/>
        <v>0.99962108521235571</v>
      </c>
      <c r="FU154" s="2">
        <f t="shared" si="178"/>
        <v>0.99954483179516707</v>
      </c>
      <c r="FW154" s="2">
        <f t="shared" si="169"/>
        <v>5.4474223863894923E-2</v>
      </c>
      <c r="FX154" s="2">
        <f t="shared" si="169"/>
        <v>7.9422033740056866E-2</v>
      </c>
      <c r="FY154" s="2">
        <f t="shared" si="169"/>
        <v>8.2351862321891428E-2</v>
      </c>
      <c r="FZ154" s="2">
        <f t="shared" si="169"/>
        <v>7.3734854813428757E-2</v>
      </c>
      <c r="GA154" s="2">
        <f t="shared" si="169"/>
        <v>6.7941905208274256E-2</v>
      </c>
      <c r="GB154" s="2">
        <f t="shared" si="169"/>
        <v>6.4957471782461113E-2</v>
      </c>
      <c r="GC154" s="2">
        <f t="shared" si="169"/>
        <v>7.7563237814016264E-2</v>
      </c>
      <c r="GD154" s="2">
        <f t="shared" si="169"/>
        <v>9.1493222709561103E-2</v>
      </c>
      <c r="GE154" s="2">
        <f t="shared" si="169"/>
        <v>0.1039363147623584</v>
      </c>
      <c r="GF154" s="2">
        <f t="shared" si="169"/>
        <v>8.3528101033449209E-2</v>
      </c>
      <c r="GG154" s="2">
        <f t="shared" si="169"/>
        <v>6.9961716283791359E-2</v>
      </c>
      <c r="GH154" s="2">
        <f t="shared" si="169"/>
        <v>6.0198516125930301E-2</v>
      </c>
      <c r="GI154" s="2">
        <f t="shared" si="169"/>
        <v>5.4581775907340653E-2</v>
      </c>
      <c r="GJ154" s="2">
        <f t="shared" si="169"/>
        <v>4.2613401721983184E-2</v>
      </c>
      <c r="GK154" s="2">
        <f t="shared" si="169"/>
        <v>3.5096908500497556E-2</v>
      </c>
      <c r="GM154" s="86">
        <f t="shared" si="170"/>
        <v>2.1817910465144986E-68</v>
      </c>
      <c r="GN154" s="86">
        <f t="shared" si="170"/>
        <v>2.5018359743697556E-146</v>
      </c>
      <c r="GO154" s="86">
        <f t="shared" si="170"/>
        <v>3.1125554659932596E-147</v>
      </c>
      <c r="GP154" s="86">
        <f t="shared" si="170"/>
        <v>1.8623763047253125E-175</v>
      </c>
      <c r="GQ154" s="86">
        <f t="shared" si="170"/>
        <v>1.2369307463229988E-210</v>
      </c>
      <c r="GR154" s="86">
        <f t="shared" si="170"/>
        <v>2.1181437844149011E-266</v>
      </c>
      <c r="GS154" s="86">
        <f t="shared" si="170"/>
        <v>2.6638295387874594E-290</v>
      </c>
      <c r="GT154" s="86">
        <f t="shared" si="170"/>
        <v>5.7174814156821616E-273</v>
      </c>
      <c r="GU154" s="86">
        <f t="shared" si="170"/>
        <v>0</v>
      </c>
      <c r="GV154" s="86">
        <f t="shared" si="170"/>
        <v>1.6010170303214844E-205</v>
      </c>
      <c r="GW154" s="86">
        <f t="shared" si="170"/>
        <v>5.7912371877058216E-181</v>
      </c>
      <c r="GX154" s="86">
        <f t="shared" si="170"/>
        <v>3.6588311480659851E-162</v>
      </c>
      <c r="GY154" s="86">
        <f t="shared" si="170"/>
        <v>8.6303671774062949E-145</v>
      </c>
      <c r="GZ154" s="86">
        <f t="shared" si="170"/>
        <v>1.3319755557132189E-110</v>
      </c>
      <c r="HA154" s="86">
        <f t="shared" si="170"/>
        <v>1.3115563811355182E-173</v>
      </c>
      <c r="HC154" s="86">
        <f t="shared" ref="HC154:HH213" si="181" xml:space="preserve"> _xlfn.NORM.DIST($B154, C$8, ABS(C$12), TRUE) * _xlfn.NORM.DIST(($B154 - C$8)*C$16, 0, ABS(C$12), TRUE) * 2</f>
        <v>4.5850278562193179E-32</v>
      </c>
      <c r="HD154" s="86">
        <f t="shared" si="181"/>
        <v>2.4421409656475952E-83</v>
      </c>
      <c r="HE154" s="86">
        <f t="shared" si="181"/>
        <v>7.7096886686289899E-85</v>
      </c>
      <c r="HF154" s="86">
        <f t="shared" si="180"/>
        <v>1.1263659095295326E-94</v>
      </c>
      <c r="HG154" s="86">
        <f t="shared" si="180"/>
        <v>3.2583141044316414E-113</v>
      </c>
      <c r="HH154" s="86">
        <f t="shared" si="180"/>
        <v>2.1574636695973636E-146</v>
      </c>
      <c r="HI154" s="86">
        <f t="shared" si="180"/>
        <v>1.9488699603780385E-138</v>
      </c>
      <c r="HJ154" s="86">
        <f t="shared" si="180"/>
        <v>1.9568412570641017E-150</v>
      </c>
      <c r="HK154" s="86">
        <f t="shared" si="180"/>
        <v>3.5840254057733303E-91</v>
      </c>
      <c r="HL154" s="86">
        <f t="shared" si="161"/>
        <v>7.4407433493456492E-126</v>
      </c>
      <c r="HM154" s="86">
        <f t="shared" si="161"/>
        <v>8.4736805418000102E-110</v>
      </c>
      <c r="HN154" s="86">
        <f t="shared" si="161"/>
        <v>1.5996941616960893E-99</v>
      </c>
      <c r="HO154" s="86">
        <f t="shared" si="161"/>
        <v>6.9589500968825815E-85</v>
      </c>
      <c r="HP154" s="86">
        <f t="shared" si="161"/>
        <v>3.835717715579156E-73</v>
      </c>
      <c r="HQ154" s="86">
        <f t="shared" si="161"/>
        <v>3.1690896400981018E-98</v>
      </c>
      <c r="HS154" s="86">
        <f t="shared" si="171"/>
        <v>0.41916653069061638</v>
      </c>
      <c r="HT154" s="86">
        <f t="shared" si="171"/>
        <v>0.14454499927632208</v>
      </c>
      <c r="HU154" s="86">
        <f t="shared" si="171"/>
        <v>7.8084604503690452E-2</v>
      </c>
      <c r="HV154" s="86">
        <f t="shared" si="171"/>
        <v>0.1381449705511669</v>
      </c>
      <c r="HW154" s="86">
        <f t="shared" si="171"/>
        <v>0.17560487932293364</v>
      </c>
      <c r="HX154" s="86">
        <f t="shared" si="171"/>
        <v>0.2269831204672742</v>
      </c>
      <c r="HY154" s="86">
        <f t="shared" si="171"/>
        <v>7.7216721435820534E-2</v>
      </c>
      <c r="HZ154" s="86">
        <f t="shared" si="171"/>
        <v>4.633238057510148E-2</v>
      </c>
      <c r="IA154" s="86">
        <f t="shared" si="171"/>
        <v>1.1462134911753781E-2</v>
      </c>
      <c r="IB154" s="86">
        <f t="shared" si="171"/>
        <v>6.6675658430019769E-2</v>
      </c>
      <c r="IC154" s="86">
        <f t="shared" si="171"/>
        <v>0.20072027710379711</v>
      </c>
      <c r="ID154" s="86">
        <f t="shared" si="171"/>
        <v>0.35928341462146174</v>
      </c>
      <c r="IE154" s="86">
        <f t="shared" si="171"/>
        <v>0.45459753626337274</v>
      </c>
      <c r="IF154" s="86">
        <f t="shared" si="171"/>
        <v>0.5208437989521516</v>
      </c>
      <c r="IG154" s="86">
        <f t="shared" si="171"/>
        <v>0.56087183700213428</v>
      </c>
      <c r="II154" s="86">
        <f t="shared" si="172"/>
        <v>2.2760427233680409E-19</v>
      </c>
      <c r="IJ154" s="86">
        <f t="shared" si="172"/>
        <v>1.4568561686674908E-13</v>
      </c>
      <c r="IK154" s="86">
        <f t="shared" si="172"/>
        <v>5.3900508731286643E-14</v>
      </c>
      <c r="IL154" s="86">
        <f t="shared" si="172"/>
        <v>4.9335979036364771E-21</v>
      </c>
      <c r="IM154" s="86">
        <f t="shared" si="172"/>
        <v>9.649000817349415E-21</v>
      </c>
      <c r="IN154" s="86">
        <f t="shared" si="172"/>
        <v>2.7007326408481443E-22</v>
      </c>
      <c r="IO154" s="86">
        <f t="shared" si="172"/>
        <v>1.6063666312549104E-19</v>
      </c>
      <c r="IP154" s="86">
        <f t="shared" si="172"/>
        <v>2.5591577972542271E-16</v>
      </c>
      <c r="IQ154" s="86">
        <f t="shared" si="172"/>
        <v>1.9789240685062794E-14</v>
      </c>
      <c r="IR154" s="86">
        <f t="shared" si="172"/>
        <v>4.1211632323418038E-18</v>
      </c>
      <c r="IS154" s="86">
        <f t="shared" si="172"/>
        <v>2.910301489637401E-20</v>
      </c>
      <c r="IT154" s="86">
        <f t="shared" si="172"/>
        <v>5.2137109816014327E-22</v>
      </c>
      <c r="IU154" s="86">
        <f t="shared" si="172"/>
        <v>2.3098300647950589E-23</v>
      </c>
      <c r="IV154" s="86">
        <f t="shared" si="172"/>
        <v>1.5185506632970351E-13</v>
      </c>
      <c r="IW154" s="86">
        <f t="shared" si="172"/>
        <v>1.110185781670146E-9</v>
      </c>
      <c r="IY154" s="86">
        <f t="shared" si="173"/>
        <v>0.41916653069061638</v>
      </c>
      <c r="IZ154" s="86">
        <f t="shared" si="173"/>
        <v>0.14454499927646777</v>
      </c>
      <c r="JA154" s="86">
        <f t="shared" si="173"/>
        <v>7.8084604503744354E-2</v>
      </c>
      <c r="JB154" s="86">
        <f t="shared" si="173"/>
        <v>0.1381449705511669</v>
      </c>
      <c r="JC154" s="86">
        <f t="shared" si="173"/>
        <v>0.17560487932293364</v>
      </c>
      <c r="JD154" s="86">
        <f t="shared" si="173"/>
        <v>0.2269831204672742</v>
      </c>
      <c r="JE154" s="86">
        <f t="shared" si="173"/>
        <v>7.7216721435820534E-2</v>
      </c>
      <c r="JF154" s="86">
        <f t="shared" si="173"/>
        <v>4.6332380575101736E-2</v>
      </c>
      <c r="JG154" s="86">
        <f t="shared" si="173"/>
        <v>1.146213491177357E-2</v>
      </c>
      <c r="JH154" s="86">
        <f t="shared" si="173"/>
        <v>6.6675658430019769E-2</v>
      </c>
      <c r="JI154" s="86">
        <f t="shared" si="173"/>
        <v>0.20072027710379711</v>
      </c>
      <c r="JJ154" s="86">
        <f t="shared" si="173"/>
        <v>0.35928341462146174</v>
      </c>
      <c r="JK154" s="86">
        <f t="shared" si="173"/>
        <v>0.45459753626337274</v>
      </c>
      <c r="JL154" s="86">
        <f t="shared" si="173"/>
        <v>0.52084379895230348</v>
      </c>
      <c r="JM154" s="86">
        <f t="shared" si="173"/>
        <v>0.56087183811232011</v>
      </c>
    </row>
    <row r="155" spans="2:273" x14ac:dyDescent="0.25">
      <c r="B155" s="2">
        <v>128</v>
      </c>
      <c r="C155" s="37">
        <v>56.966999999999999</v>
      </c>
      <c r="D155" s="37">
        <v>53.884999999999998</v>
      </c>
      <c r="E155" s="37">
        <v>51.884999999999998</v>
      </c>
      <c r="F155" s="37">
        <v>52.393000000000001</v>
      </c>
      <c r="G155" s="37">
        <v>53.704999999999998</v>
      </c>
      <c r="H155" s="37">
        <v>56.3</v>
      </c>
      <c r="I155" s="37">
        <v>53.6</v>
      </c>
      <c r="J155" s="37">
        <v>53.45</v>
      </c>
      <c r="K155" s="37">
        <v>52.508000000000003</v>
      </c>
      <c r="L155" s="37">
        <v>53.902000000000001</v>
      </c>
      <c r="M155" s="37">
        <v>56.213000000000001</v>
      </c>
      <c r="N155" s="37">
        <v>63.540999999999997</v>
      </c>
      <c r="O155" s="37">
        <v>66.787000000000006</v>
      </c>
      <c r="P155" s="37">
        <v>94.638999999999996</v>
      </c>
      <c r="Q155" s="37">
        <v>152.393</v>
      </c>
      <c r="S155" s="4">
        <f t="shared" si="174"/>
        <v>54.782127151088027</v>
      </c>
      <c r="T155" s="4">
        <f t="shared" si="174"/>
        <v>53.829544473495851</v>
      </c>
      <c r="U155" s="4">
        <f t="shared" si="174"/>
        <v>53.270044109771483</v>
      </c>
      <c r="V155" s="4">
        <f t="shared" si="174"/>
        <v>53.358553257928087</v>
      </c>
      <c r="W155" s="4">
        <f t="shared" si="174"/>
        <v>54.008209004779602</v>
      </c>
      <c r="X155" s="4">
        <f t="shared" si="174"/>
        <v>56.4236298755497</v>
      </c>
      <c r="Y155" s="4">
        <f t="shared" si="174"/>
        <v>55.379819083479838</v>
      </c>
      <c r="Z155" s="4">
        <f t="shared" si="174"/>
        <v>54.294567507495316</v>
      </c>
      <c r="AA155" s="4">
        <f t="shared" si="174"/>
        <v>53.050404669219958</v>
      </c>
      <c r="AB155" s="4">
        <f t="shared" si="174"/>
        <v>53.51733892912636</v>
      </c>
      <c r="AC155" s="4">
        <f t="shared" si="174"/>
        <v>57.007812626580233</v>
      </c>
      <c r="AD155" s="4">
        <f t="shared" si="174"/>
        <v>62.454966742922139</v>
      </c>
      <c r="AE155" s="4">
        <f t="shared" si="174"/>
        <v>66.009874263464908</v>
      </c>
      <c r="AF155" s="4">
        <f t="shared" si="174"/>
        <v>91.778989122366198</v>
      </c>
      <c r="AG155" s="4">
        <f t="shared" si="174"/>
        <v>153.60425589268209</v>
      </c>
      <c r="AI155" s="4">
        <f t="shared" si="175"/>
        <v>2.1848728489119722</v>
      </c>
      <c r="AJ155" s="4">
        <f t="shared" si="175"/>
        <v>5.5455526504147201E-2</v>
      </c>
      <c r="AK155" s="4">
        <f t="shared" si="175"/>
        <v>-1.385044109771485</v>
      </c>
      <c r="AL155" s="4">
        <f t="shared" si="175"/>
        <v>-0.96555325792808588</v>
      </c>
      <c r="AM155" s="4">
        <f t="shared" si="175"/>
        <v>-0.30320900477960322</v>
      </c>
      <c r="AN155" s="4">
        <f t="shared" si="175"/>
        <v>-0.12362987554970317</v>
      </c>
      <c r="AO155" s="4">
        <f t="shared" si="175"/>
        <v>-1.7798190834798362</v>
      </c>
      <c r="AP155" s="4">
        <f t="shared" si="175"/>
        <v>-0.84456750749531295</v>
      </c>
      <c r="AQ155" s="4">
        <f t="shared" si="175"/>
        <v>-0.54240466921995534</v>
      </c>
      <c r="AR155" s="4">
        <f t="shared" si="175"/>
        <v>0.38466107087364065</v>
      </c>
      <c r="AS155" s="4">
        <f t="shared" si="175"/>
        <v>-0.79481262658023155</v>
      </c>
      <c r="AT155" s="4">
        <f t="shared" si="175"/>
        <v>1.0860332570778581</v>
      </c>
      <c r="AU155" s="4">
        <f t="shared" si="175"/>
        <v>0.77712573653509764</v>
      </c>
      <c r="AV155" s="4">
        <f t="shared" si="175"/>
        <v>2.8600108776337976</v>
      </c>
      <c r="AW155" s="4">
        <f t="shared" si="175"/>
        <v>-1.2112558926820896</v>
      </c>
      <c r="AY155" s="2">
        <f t="shared" si="167"/>
        <v>54.782127151088027</v>
      </c>
      <c r="AZ155" s="2">
        <f t="shared" si="167"/>
        <v>53.65792856131764</v>
      </c>
      <c r="BA155" s="2">
        <f t="shared" si="167"/>
        <v>53.167736234074319</v>
      </c>
      <c r="BB155" s="2">
        <f t="shared" si="167"/>
        <v>53.059088833566108</v>
      </c>
      <c r="BC155" s="2">
        <f t="shared" si="167"/>
        <v>53.433555023852023</v>
      </c>
      <c r="BD155" s="2">
        <f t="shared" si="167"/>
        <v>55.320634853334496</v>
      </c>
      <c r="BE155" s="2">
        <f t="shared" si="167"/>
        <v>55.179666207737483</v>
      </c>
      <c r="BF155" s="2">
        <f t="shared" si="167"/>
        <v>54.199242028248449</v>
      </c>
      <c r="BG155" s="2">
        <f t="shared" si="167"/>
        <v>53.039368888687683</v>
      </c>
      <c r="BH155" s="2">
        <f t="shared" si="167"/>
        <v>53.306853526906849</v>
      </c>
      <c r="BI155" s="2">
        <f t="shared" si="167"/>
        <v>55.500899571102089</v>
      </c>
      <c r="BJ155" s="2">
        <f t="shared" si="167"/>
        <v>56.996005541340963</v>
      </c>
      <c r="BK155" s="2">
        <f t="shared" si="167"/>
        <v>55.728077689328643</v>
      </c>
      <c r="BL155" s="2">
        <f t="shared" si="167"/>
        <v>55.376933030471839</v>
      </c>
      <c r="BM155" s="2">
        <f t="shared" si="167"/>
        <v>56.461899329631358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>
        <f t="shared" si="168"/>
        <v>52.508000000000003</v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>
        <f t="shared" ref="DC155:DC218" si="205">IF(AND(JG155 &lt; $DI$22, $B155 &gt; K$7, $B155 &lt; K$233), K155, "")</f>
        <v>52.508000000000003</v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98.768915125651958</v>
      </c>
      <c r="DL155" s="2">
        <f t="shared" si="176"/>
        <v>103.88952412736623</v>
      </c>
      <c r="DM155" s="2">
        <f t="shared" si="176"/>
        <v>93.021613633876783</v>
      </c>
      <c r="DN155" s="2">
        <f t="shared" si="176"/>
        <v>94.518533101045307</v>
      </c>
      <c r="DO155" s="2">
        <f t="shared" si="176"/>
        <v>95.96001114982576</v>
      </c>
      <c r="DP155" s="2">
        <f t="shared" si="176"/>
        <v>90.625294773519173</v>
      </c>
      <c r="DQ155" s="2">
        <f t="shared" si="176"/>
        <v>90.181152814258908</v>
      </c>
      <c r="DR155" s="2">
        <f t="shared" si="176"/>
        <v>104.33005703564729</v>
      </c>
      <c r="DS155" s="2">
        <f t="shared" si="176"/>
        <v>94.152270075046914</v>
      </c>
      <c r="DT155" s="2">
        <f t="shared" si="176"/>
        <v>94.463468761726062</v>
      </c>
      <c r="DU155" s="2">
        <f t="shared" si="176"/>
        <v>92.411018421052646</v>
      </c>
      <c r="DV155" s="2">
        <f t="shared" si="176"/>
        <v>94.679163763066185</v>
      </c>
      <c r="DW155" s="2">
        <f t="shared" si="176"/>
        <v>101.30770750469043</v>
      </c>
      <c r="DX155" s="2">
        <f t="shared" si="176"/>
        <v>104.70391403508773</v>
      </c>
      <c r="DY155" s="2">
        <f t="shared" si="176"/>
        <v>93.495002382697947</v>
      </c>
      <c r="EA155" s="2">
        <f t="shared" si="152"/>
        <v>54.737474435033903</v>
      </c>
      <c r="EB155" s="2">
        <f t="shared" si="152"/>
        <v>53.604204757979893</v>
      </c>
      <c r="EC155" s="2">
        <f t="shared" si="152"/>
        <v>53.154442598087698</v>
      </c>
      <c r="ED155" s="2">
        <f t="shared" si="152"/>
        <v>53.035829143773626</v>
      </c>
      <c r="EE155" s="2">
        <f t="shared" si="152"/>
        <v>53.439235440508725</v>
      </c>
      <c r="EF155" s="2">
        <f t="shared" si="152"/>
        <v>55.321358459278258</v>
      </c>
      <c r="EG155" s="2">
        <f t="shared" si="152"/>
        <v>55.107383657809152</v>
      </c>
      <c r="EH155" s="2">
        <f t="shared" si="152"/>
        <v>54.166925526979931</v>
      </c>
      <c r="EI155" s="2">
        <f t="shared" si="152"/>
        <v>53.018085575209874</v>
      </c>
      <c r="EJ155" s="2">
        <f t="shared" si="152"/>
        <v>53.265667928141539</v>
      </c>
      <c r="EK155" s="2">
        <f t="shared" si="152"/>
        <v>55.470591430855691</v>
      </c>
      <c r="EL155" s="2">
        <f t="shared" si="179"/>
        <v>56.988699366800979</v>
      </c>
      <c r="EM155" s="2">
        <f t="shared" si="135"/>
        <v>55.694159187146042</v>
      </c>
      <c r="EN155" s="2">
        <f t="shared" si="135"/>
        <v>55.337076135823111</v>
      </c>
      <c r="EO155" s="2">
        <f t="shared" si="135"/>
        <v>56.435534866842744</v>
      </c>
      <c r="EQ155" s="2">
        <f t="shared" si="177"/>
        <v>55.318470578428759</v>
      </c>
      <c r="ER155" s="2">
        <f t="shared" si="177"/>
        <v>54.079076484153809</v>
      </c>
      <c r="ES155" s="2">
        <f t="shared" si="177"/>
        <v>53.187101780170792</v>
      </c>
      <c r="ET155" s="2">
        <f t="shared" si="177"/>
        <v>53.15967755673983</v>
      </c>
      <c r="EU155" s="2">
        <f t="shared" si="177"/>
        <v>53.178870607028749</v>
      </c>
      <c r="EV155" s="2">
        <f t="shared" si="177"/>
        <v>55.146764929884171</v>
      </c>
      <c r="EW155" s="2">
        <f t="shared" si="177"/>
        <v>55.83879712468913</v>
      </c>
      <c r="EX155" s="2">
        <f t="shared" si="177"/>
        <v>54.340016402297138</v>
      </c>
      <c r="EY155" s="2">
        <f t="shared" si="177"/>
        <v>53.100006220409242</v>
      </c>
      <c r="EZ155" s="2">
        <f t="shared" si="177"/>
        <v>53.574933328058677</v>
      </c>
      <c r="FA155" s="2">
        <f t="shared" si="177"/>
        <v>55.703666879363837</v>
      </c>
      <c r="FB155" s="2">
        <f t="shared" si="177"/>
        <v>56.913346891269825</v>
      </c>
      <c r="FC155" s="2">
        <f t="shared" si="177"/>
        <v>56.01988377062257</v>
      </c>
      <c r="FD155" s="2">
        <f t="shared" si="177"/>
        <v>55.826970122798706</v>
      </c>
      <c r="FE155" s="2">
        <f t="shared" si="177"/>
        <v>56.721816135732666</v>
      </c>
      <c r="FG155" s="2">
        <f t="shared" si="178"/>
        <v>0.99976990616819461</v>
      </c>
      <c r="FH155" s="2">
        <f t="shared" si="178"/>
        <v>0.99974775365282298</v>
      </c>
      <c r="FI155" s="2">
        <f t="shared" si="178"/>
        <v>0.99973994003967703</v>
      </c>
      <c r="FJ155" s="2">
        <f t="shared" si="178"/>
        <v>0.99967896406310131</v>
      </c>
      <c r="FK155" s="2">
        <f t="shared" si="178"/>
        <v>0.9996804004341423</v>
      </c>
      <c r="FL155" s="2">
        <f t="shared" si="178"/>
        <v>0.9996704538632023</v>
      </c>
      <c r="FM155" s="2">
        <f t="shared" si="178"/>
        <v>0.99969947643660095</v>
      </c>
      <c r="FN155" s="2">
        <f t="shared" si="178"/>
        <v>0.99969890424550178</v>
      </c>
      <c r="FO155" s="2">
        <f t="shared" si="178"/>
        <v>0.99970729928752022</v>
      </c>
      <c r="FP155" s="2">
        <f t="shared" si="178"/>
        <v>0.99968232717870498</v>
      </c>
      <c r="FQ155" s="2">
        <f t="shared" si="178"/>
        <v>0.99966030582634269</v>
      </c>
      <c r="FR155" s="2">
        <f t="shared" si="178"/>
        <v>0.99967495233955705</v>
      </c>
      <c r="FS155" s="2">
        <f t="shared" si="178"/>
        <v>0.99968152571394109</v>
      </c>
      <c r="FT155" s="2">
        <f t="shared" si="178"/>
        <v>0.9996544140845055</v>
      </c>
      <c r="FU155" s="2">
        <f t="shared" si="178"/>
        <v>0.99958486503736155</v>
      </c>
      <c r="FW155" s="2">
        <f t="shared" si="169"/>
        <v>5.9417525465817585E-2</v>
      </c>
      <c r="FX155" s="2">
        <f t="shared" si="169"/>
        <v>8.6422317750621855E-2</v>
      </c>
      <c r="FY155" s="2">
        <f t="shared" si="169"/>
        <v>8.9585252362390996E-2</v>
      </c>
      <c r="FZ155" s="2">
        <f t="shared" si="169"/>
        <v>8.0277581475181631E-2</v>
      </c>
      <c r="GA155" s="2">
        <f t="shared" si="169"/>
        <v>7.4011677597848324E-2</v>
      </c>
      <c r="GB155" s="2">
        <f t="shared" si="169"/>
        <v>7.0780869215279943E-2</v>
      </c>
      <c r="GC155" s="2">
        <f t="shared" si="169"/>
        <v>8.4414710195274342E-2</v>
      </c>
      <c r="GD155" s="2">
        <f t="shared" si="169"/>
        <v>9.9442534491665971E-2</v>
      </c>
      <c r="GE155" s="2">
        <f t="shared" si="169"/>
        <v>0.1128324654297634</v>
      </c>
      <c r="GF155" s="2">
        <f t="shared" si="169"/>
        <v>9.0854577171854259E-2</v>
      </c>
      <c r="GG155" s="2">
        <f t="shared" si="169"/>
        <v>7.6197182239016101E-2</v>
      </c>
      <c r="GH155" s="2">
        <f t="shared" si="169"/>
        <v>6.5625219319816019E-2</v>
      </c>
      <c r="GI155" s="2">
        <f t="shared" si="169"/>
        <v>5.9534222871927153E-2</v>
      </c>
      <c r="GJ155" s="2">
        <f t="shared" si="169"/>
        <v>4.6533354938652911E-2</v>
      </c>
      <c r="GK155" s="2">
        <f t="shared" si="169"/>
        <v>3.8353127917133877E-2</v>
      </c>
      <c r="GM155" s="86">
        <f t="shared" si="170"/>
        <v>2.2767605906715736E-70</v>
      </c>
      <c r="GN155" s="86">
        <f t="shared" si="170"/>
        <v>1.0607214919593254E-150</v>
      </c>
      <c r="GO155" s="86">
        <f t="shared" si="170"/>
        <v>1.4293063407269747E-151</v>
      </c>
      <c r="GP155" s="86">
        <f t="shared" si="170"/>
        <v>1.157656082107278E-180</v>
      </c>
      <c r="GQ155" s="86">
        <f t="shared" si="170"/>
        <v>7.6389553774512941E-217</v>
      </c>
      <c r="GR155" s="86">
        <f t="shared" si="170"/>
        <v>2.6053588896525685E-274</v>
      </c>
      <c r="GS155" s="86">
        <f t="shared" si="170"/>
        <v>6.7917566938476883E-299</v>
      </c>
      <c r="GT155" s="86">
        <f t="shared" si="170"/>
        <v>5.2209196658355268E-281</v>
      </c>
      <c r="GU155" s="86">
        <f t="shared" si="170"/>
        <v>0</v>
      </c>
      <c r="GV155" s="86">
        <f t="shared" si="170"/>
        <v>1.4856923262815668E-211</v>
      </c>
      <c r="GW155" s="86">
        <f t="shared" si="170"/>
        <v>2.7082336439285114E-186</v>
      </c>
      <c r="GX155" s="86">
        <f t="shared" si="170"/>
        <v>6.070955263594717E-167</v>
      </c>
      <c r="GY155" s="86">
        <f t="shared" si="170"/>
        <v>4.5803384561863272E-149</v>
      </c>
      <c r="GZ155" s="86">
        <f t="shared" si="170"/>
        <v>7.6938223604468293E-114</v>
      </c>
      <c r="HA155" s="86">
        <f t="shared" si="170"/>
        <v>1.1616931635997371E-178</v>
      </c>
      <c r="HC155" s="86">
        <f t="shared" si="181"/>
        <v>1.6191317800641417E-33</v>
      </c>
      <c r="HD155" s="86">
        <f t="shared" si="181"/>
        <v>2.9832540211985687E-87</v>
      </c>
      <c r="HE155" s="86">
        <f t="shared" si="181"/>
        <v>9.9924477990822874E-89</v>
      </c>
      <c r="HF155" s="86">
        <f t="shared" si="180"/>
        <v>5.5922145866353389E-99</v>
      </c>
      <c r="HG155" s="86">
        <f t="shared" si="180"/>
        <v>2.1151336141906688E-118</v>
      </c>
      <c r="HH155" s="86">
        <f t="shared" si="180"/>
        <v>3.3655087278050762E-153</v>
      </c>
      <c r="HI155" s="86">
        <f t="shared" si="180"/>
        <v>8.7470394282921314E-145</v>
      </c>
      <c r="HJ155" s="86">
        <f t="shared" si="180"/>
        <v>3.240916982959275E-157</v>
      </c>
      <c r="HK155" s="86">
        <f t="shared" si="180"/>
        <v>4.1195253395900747E-95</v>
      </c>
      <c r="HL155" s="86">
        <f t="shared" si="161"/>
        <v>1.6899037881729057E-131</v>
      </c>
      <c r="HM155" s="86">
        <f t="shared" si="161"/>
        <v>7.8184795317200255E-115</v>
      </c>
      <c r="HN155" s="86">
        <f t="shared" si="161"/>
        <v>3.526510857544497E-104</v>
      </c>
      <c r="HO155" s="86">
        <f t="shared" si="161"/>
        <v>6.5332645253420504E-89</v>
      </c>
      <c r="HP155" s="86">
        <f t="shared" si="161"/>
        <v>1.2927621632733545E-76</v>
      </c>
      <c r="HQ155" s="86">
        <f t="shared" si="161"/>
        <v>8.5358650249755802E-103</v>
      </c>
      <c r="HS155" s="86">
        <f t="shared" si="171"/>
        <v>0.32153966528857497</v>
      </c>
      <c r="HT155" s="86">
        <f t="shared" si="171"/>
        <v>8.3137814636634E-2</v>
      </c>
      <c r="HU155" s="86">
        <f t="shared" si="171"/>
        <v>3.9192137596009605E-2</v>
      </c>
      <c r="HV155" s="86">
        <f t="shared" si="171"/>
        <v>6.808931773821196E-2</v>
      </c>
      <c r="HW155" s="86">
        <f t="shared" si="171"/>
        <v>9.4786299208817704E-2</v>
      </c>
      <c r="HX155" s="86">
        <f t="shared" si="171"/>
        <v>0.12981473284133099</v>
      </c>
      <c r="HY155" s="86">
        <f t="shared" si="171"/>
        <v>3.4030979255724146E-2</v>
      </c>
      <c r="HZ155" s="86">
        <f t="shared" si="171"/>
        <v>1.8977980239857924E-2</v>
      </c>
      <c r="IA155" s="86">
        <f t="shared" si="171"/>
        <v>3.8227990127529736E-3</v>
      </c>
      <c r="IB155" s="86">
        <f t="shared" si="171"/>
        <v>2.8762002865681129E-2</v>
      </c>
      <c r="IC155" s="86">
        <f t="shared" si="171"/>
        <v>0.11232345329842405</v>
      </c>
      <c r="ID155" s="86">
        <f t="shared" si="171"/>
        <v>0.2465727507727383</v>
      </c>
      <c r="IE155" s="86">
        <f t="shared" si="171"/>
        <v>0.35389418684788854</v>
      </c>
      <c r="IF155" s="86">
        <f t="shared" si="171"/>
        <v>0.48665289252224275</v>
      </c>
      <c r="IG155" s="86">
        <f t="shared" si="171"/>
        <v>0.57813552829619574</v>
      </c>
      <c r="II155" s="86">
        <f t="shared" si="172"/>
        <v>3.0745607047962176E-18</v>
      </c>
      <c r="IJ155" s="86">
        <f t="shared" si="172"/>
        <v>1.1337300855218954E-12</v>
      </c>
      <c r="IK155" s="86">
        <f t="shared" si="172"/>
        <v>4.6645583498188575E-13</v>
      </c>
      <c r="IL155" s="86">
        <f t="shared" si="172"/>
        <v>1.2111615515958867E-19</v>
      </c>
      <c r="IM155" s="86">
        <f t="shared" si="172"/>
        <v>2.0355570695172898E-19</v>
      </c>
      <c r="IN155" s="86">
        <f t="shared" si="172"/>
        <v>6.8630523311810727E-21</v>
      </c>
      <c r="IO155" s="86">
        <f t="shared" si="172"/>
        <v>3.2872584685616901E-18</v>
      </c>
      <c r="IP155" s="86">
        <f t="shared" si="172"/>
        <v>3.7275183263436137E-15</v>
      </c>
      <c r="IQ155" s="86">
        <f t="shared" si="172"/>
        <v>2.39197647030874E-13</v>
      </c>
      <c r="IR155" s="86">
        <f t="shared" si="172"/>
        <v>7.3156877058221842E-17</v>
      </c>
      <c r="IS155" s="86">
        <f t="shared" si="172"/>
        <v>5.8992561130434436E-19</v>
      </c>
      <c r="IT155" s="86">
        <f t="shared" si="172"/>
        <v>1.1554233488758818E-20</v>
      </c>
      <c r="IU155" s="86">
        <f t="shared" si="172"/>
        <v>5.5731631546487202E-22</v>
      </c>
      <c r="IV155" s="86">
        <f t="shared" si="172"/>
        <v>7.6691278695563842E-13</v>
      </c>
      <c r="IW155" s="86">
        <f t="shared" si="172"/>
        <v>3.1540854085958219E-9</v>
      </c>
      <c r="IY155" s="86">
        <f t="shared" si="173"/>
        <v>0.32153966528857497</v>
      </c>
      <c r="IZ155" s="86">
        <f t="shared" si="173"/>
        <v>8.3137814637767732E-2</v>
      </c>
      <c r="JA155" s="86">
        <f t="shared" si="173"/>
        <v>3.9192137596476058E-2</v>
      </c>
      <c r="JB155" s="86">
        <f t="shared" si="173"/>
        <v>6.808931773821196E-2</v>
      </c>
      <c r="JC155" s="86">
        <f t="shared" si="173"/>
        <v>9.4786299208817704E-2</v>
      </c>
      <c r="JD155" s="86">
        <f t="shared" si="173"/>
        <v>0.12981473284133099</v>
      </c>
      <c r="JE155" s="86">
        <f t="shared" si="173"/>
        <v>3.4030979255724146E-2</v>
      </c>
      <c r="JF155" s="86">
        <f t="shared" si="173"/>
        <v>1.897798023986165E-2</v>
      </c>
      <c r="JG155" s="86">
        <f t="shared" si="173"/>
        <v>3.8227990129921711E-3</v>
      </c>
      <c r="JH155" s="86">
        <f t="shared" si="173"/>
        <v>2.8762002865681202E-2</v>
      </c>
      <c r="JI155" s="86">
        <f t="shared" si="173"/>
        <v>0.11232345329842405</v>
      </c>
      <c r="JJ155" s="86">
        <f t="shared" si="173"/>
        <v>0.2465727507727383</v>
      </c>
      <c r="JK155" s="86">
        <f t="shared" si="173"/>
        <v>0.35389418684788854</v>
      </c>
      <c r="JL155" s="86">
        <f t="shared" si="173"/>
        <v>0.48665289252300964</v>
      </c>
      <c r="JM155" s="86">
        <f t="shared" si="173"/>
        <v>0.57813553145028118</v>
      </c>
    </row>
    <row r="156" spans="2:273" x14ac:dyDescent="0.25">
      <c r="B156" s="2">
        <v>129</v>
      </c>
      <c r="C156" s="37">
        <v>53.148000000000003</v>
      </c>
      <c r="D156" s="37">
        <v>53.557000000000002</v>
      </c>
      <c r="E156" s="37">
        <v>53.459000000000003</v>
      </c>
      <c r="F156" s="37">
        <v>52.884999999999998</v>
      </c>
      <c r="G156" s="37">
        <v>51.738</v>
      </c>
      <c r="H156" s="37">
        <v>54.933</v>
      </c>
      <c r="I156" s="37">
        <v>54.866999999999997</v>
      </c>
      <c r="J156" s="37">
        <v>52.482999999999997</v>
      </c>
      <c r="K156" s="37">
        <v>52.279000000000003</v>
      </c>
      <c r="L156" s="37">
        <v>52.966999999999999</v>
      </c>
      <c r="M156" s="37">
        <v>55.41</v>
      </c>
      <c r="N156" s="37">
        <v>60.197000000000003</v>
      </c>
      <c r="O156" s="37">
        <v>60.197000000000003</v>
      </c>
      <c r="P156" s="37">
        <v>82.245999999999995</v>
      </c>
      <c r="Q156" s="37">
        <v>141.03299999999999</v>
      </c>
      <c r="S156" s="4">
        <f t="shared" si="174"/>
        <v>54.620174357579003</v>
      </c>
      <c r="T156" s="4">
        <f t="shared" si="174"/>
        <v>53.581377647358579</v>
      </c>
      <c r="U156" s="4">
        <f t="shared" si="174"/>
        <v>53.086539543773185</v>
      </c>
      <c r="V156" s="4">
        <f t="shared" si="174"/>
        <v>53.02413627522818</v>
      </c>
      <c r="W156" s="4">
        <f t="shared" si="174"/>
        <v>53.54681878847888</v>
      </c>
      <c r="X156" s="4">
        <f t="shared" si="174"/>
        <v>55.607040863860909</v>
      </c>
      <c r="Y156" s="4">
        <f t="shared" si="174"/>
        <v>55.06601677725552</v>
      </c>
      <c r="Z156" s="4">
        <f t="shared" si="174"/>
        <v>54.111699949411772</v>
      </c>
      <c r="AA156" s="4">
        <f t="shared" si="174"/>
        <v>52.942015560611651</v>
      </c>
      <c r="AB156" s="4">
        <f t="shared" si="174"/>
        <v>53.255690363877278</v>
      </c>
      <c r="AC156" s="4">
        <f t="shared" si="174"/>
        <v>55.912218504559277</v>
      </c>
      <c r="AD156" s="4">
        <f t="shared" si="174"/>
        <v>59.385606716523448</v>
      </c>
      <c r="AE156" s="4">
        <f t="shared" si="174"/>
        <v>61.132469436964229</v>
      </c>
      <c r="AF156" s="4">
        <f t="shared" si="174"/>
        <v>81.493903384921822</v>
      </c>
      <c r="AG156" s="4">
        <f t="shared" si="174"/>
        <v>139.31478644114932</v>
      </c>
      <c r="AI156" s="4">
        <f t="shared" si="175"/>
        <v>-1.4721743575790001</v>
      </c>
      <c r="AJ156" s="4">
        <f t="shared" si="175"/>
        <v>-2.4377647358576837E-2</v>
      </c>
      <c r="AK156" s="4">
        <f t="shared" si="175"/>
        <v>0.37246045622681834</v>
      </c>
      <c r="AL156" s="4">
        <f t="shared" si="175"/>
        <v>-0.13913627522818217</v>
      </c>
      <c r="AM156" s="4">
        <f t="shared" si="175"/>
        <v>-1.8088187884788809</v>
      </c>
      <c r="AN156" s="4">
        <f t="shared" si="175"/>
        <v>-0.67404086386090967</v>
      </c>
      <c r="AO156" s="4">
        <f t="shared" si="175"/>
        <v>-0.19901677725552247</v>
      </c>
      <c r="AP156" s="4">
        <f t="shared" si="175"/>
        <v>-1.6286999494117751</v>
      </c>
      <c r="AQ156" s="4">
        <f t="shared" si="175"/>
        <v>-0.66301556061164746</v>
      </c>
      <c r="AR156" s="4">
        <f t="shared" si="175"/>
        <v>-0.28869036387727931</v>
      </c>
      <c r="AS156" s="4">
        <f t="shared" si="175"/>
        <v>-0.50221850455928063</v>
      </c>
      <c r="AT156" s="4">
        <f t="shared" si="175"/>
        <v>0.81139328347655493</v>
      </c>
      <c r="AU156" s="4">
        <f t="shared" si="175"/>
        <v>-0.93546943696422602</v>
      </c>
      <c r="AV156" s="4">
        <f t="shared" si="175"/>
        <v>0.75209661507817316</v>
      </c>
      <c r="AW156" s="4">
        <f t="shared" si="175"/>
        <v>1.718213558850664</v>
      </c>
      <c r="AY156" s="2">
        <f t="shared" si="167"/>
        <v>54.620174357579003</v>
      </c>
      <c r="AZ156" s="2">
        <f t="shared" si="167"/>
        <v>53.513875534260713</v>
      </c>
      <c r="BA156" s="2">
        <f t="shared" si="167"/>
        <v>53.053154256956752</v>
      </c>
      <c r="BB156" s="2">
        <f t="shared" si="167"/>
        <v>52.935724148333378</v>
      </c>
      <c r="BC156" s="2">
        <f t="shared" si="167"/>
        <v>53.352362734755118</v>
      </c>
      <c r="BD156" s="2">
        <f t="shared" si="167"/>
        <v>55.209567370434534</v>
      </c>
      <c r="BE156" s="2">
        <f t="shared" si="167"/>
        <v>55.014371512889113</v>
      </c>
      <c r="BF156" s="2">
        <f t="shared" si="167"/>
        <v>54.089105942124931</v>
      </c>
      <c r="BG156" s="2">
        <f t="shared" si="167"/>
        <v>52.940021273440827</v>
      </c>
      <c r="BH156" s="2">
        <f t="shared" si="167"/>
        <v>53.202673232969808</v>
      </c>
      <c r="BI156" s="2">
        <f t="shared" si="167"/>
        <v>55.378315746906978</v>
      </c>
      <c r="BJ156" s="2">
        <f t="shared" si="167"/>
        <v>56.869384951593744</v>
      </c>
      <c r="BK156" s="2">
        <f t="shared" si="167"/>
        <v>55.577744165980114</v>
      </c>
      <c r="BL156" s="2">
        <f t="shared" si="167"/>
        <v>55.240602644593572</v>
      </c>
      <c r="BM156" s="2">
        <f t="shared" si="167"/>
        <v>56.343871012785428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>
        <f t="shared" si="168"/>
        <v>52.482999999999997</v>
      </c>
      <c r="CM156" s="2">
        <f t="shared" si="168"/>
        <v>52.279000000000003</v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>
        <f t="shared" si="204"/>
        <v>52.482999999999997</v>
      </c>
      <c r="DC156" s="2">
        <f t="shared" si="205"/>
        <v>52.279000000000003</v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99.025375533428161</v>
      </c>
      <c r="DL156" s="2">
        <f t="shared" si="176"/>
        <v>104.20209103840682</v>
      </c>
      <c r="DM156" s="2">
        <f t="shared" si="176"/>
        <v>93.251146514935982</v>
      </c>
      <c r="DN156" s="2">
        <f t="shared" si="176"/>
        <v>94.756918118466913</v>
      </c>
      <c r="DO156" s="2">
        <f t="shared" si="176"/>
        <v>96.227266898954667</v>
      </c>
      <c r="DP156" s="2">
        <f t="shared" si="176"/>
        <v>90.845752787456448</v>
      </c>
      <c r="DQ156" s="2">
        <f t="shared" si="176"/>
        <v>90.341064821763609</v>
      </c>
      <c r="DR156" s="2">
        <f t="shared" si="176"/>
        <v>104.66833705440902</v>
      </c>
      <c r="DS156" s="2">
        <f t="shared" si="176"/>
        <v>94.416199061913701</v>
      </c>
      <c r="DT156" s="2">
        <f t="shared" si="176"/>
        <v>94.724365478424005</v>
      </c>
      <c r="DU156" s="2">
        <f t="shared" si="176"/>
        <v>92.63122348178139</v>
      </c>
      <c r="DV156" s="2">
        <f t="shared" si="176"/>
        <v>94.900714285714272</v>
      </c>
      <c r="DW156" s="2">
        <f t="shared" si="176"/>
        <v>101.59385619136961</v>
      </c>
      <c r="DX156" s="2">
        <f t="shared" si="176"/>
        <v>105.03785452091769</v>
      </c>
      <c r="DY156" s="2">
        <f t="shared" si="176"/>
        <v>93.75820252932553</v>
      </c>
      <c r="EA156" s="2">
        <f t="shared" si="152"/>
        <v>54.570514871753687</v>
      </c>
      <c r="EB156" s="2">
        <f t="shared" si="152"/>
        <v>53.45515402367748</v>
      </c>
      <c r="EC156" s="2">
        <f t="shared" si="152"/>
        <v>53.040167864600505</v>
      </c>
      <c r="ED156" s="2">
        <f t="shared" si="152"/>
        <v>52.912075682027513</v>
      </c>
      <c r="EE156" s="2">
        <f t="shared" si="152"/>
        <v>53.361995806387924</v>
      </c>
      <c r="EF156" s="2">
        <f t="shared" si="152"/>
        <v>55.212877684038567</v>
      </c>
      <c r="EG156" s="2">
        <f t="shared" si="152"/>
        <v>54.934642651996626</v>
      </c>
      <c r="EH156" s="2">
        <f t="shared" si="152"/>
        <v>54.05571126966683</v>
      </c>
      <c r="EI156" s="2">
        <f t="shared" si="152"/>
        <v>52.918378313428633</v>
      </c>
      <c r="EJ156" s="2">
        <f t="shared" si="152"/>
        <v>53.158503862588269</v>
      </c>
      <c r="EK156" s="2">
        <f t="shared" si="152"/>
        <v>55.346318562199833</v>
      </c>
      <c r="EL156" s="2">
        <f t="shared" si="179"/>
        <v>56.863780864665074</v>
      </c>
      <c r="EM156" s="2">
        <f t="shared" si="135"/>
        <v>55.541933569213576</v>
      </c>
      <c r="EN156" s="2">
        <f t="shared" si="135"/>
        <v>55.198388611848458</v>
      </c>
      <c r="EO156" s="2">
        <f t="shared" si="135"/>
        <v>56.317241366449622</v>
      </c>
      <c r="EQ156" s="2">
        <f t="shared" si="177"/>
        <v>55.193104460827286</v>
      </c>
      <c r="ER156" s="2">
        <f t="shared" si="177"/>
        <v>53.955776904940137</v>
      </c>
      <c r="ES156" s="2">
        <f t="shared" si="177"/>
        <v>53.075583784058878</v>
      </c>
      <c r="ET156" s="2">
        <f t="shared" si="177"/>
        <v>53.04255018959239</v>
      </c>
      <c r="EU156" s="2">
        <f t="shared" si="177"/>
        <v>53.087379421497033</v>
      </c>
      <c r="EV156" s="2">
        <f t="shared" si="177"/>
        <v>55.030995569554413</v>
      </c>
      <c r="EW156" s="2">
        <f t="shared" si="177"/>
        <v>55.69734278159428</v>
      </c>
      <c r="EX156" s="2">
        <f t="shared" si="177"/>
        <v>54.236228601443727</v>
      </c>
      <c r="EY156" s="2">
        <f t="shared" si="177"/>
        <v>53.004703408730329</v>
      </c>
      <c r="EZ156" s="2">
        <f t="shared" si="177"/>
        <v>53.483821194379189</v>
      </c>
      <c r="FA156" s="2">
        <f t="shared" si="177"/>
        <v>55.592835143642077</v>
      </c>
      <c r="FB156" s="2">
        <f t="shared" si="177"/>
        <v>56.784454145129644</v>
      </c>
      <c r="FC156" s="2">
        <f t="shared" si="177"/>
        <v>55.887581629760795</v>
      </c>
      <c r="FD156" s="2">
        <f t="shared" si="177"/>
        <v>55.72019917913677</v>
      </c>
      <c r="FE156" s="2">
        <f t="shared" si="177"/>
        <v>56.61447744355246</v>
      </c>
      <c r="FG156" s="2">
        <f t="shared" si="178"/>
        <v>0.99979014768270424</v>
      </c>
      <c r="FH156" s="2">
        <f t="shared" si="178"/>
        <v>0.99976994349109516</v>
      </c>
      <c r="FI156" s="2">
        <f t="shared" si="178"/>
        <v>0.99976281706997461</v>
      </c>
      <c r="FJ156" s="2">
        <f t="shared" si="178"/>
        <v>0.99970720347490227</v>
      </c>
      <c r="FK156" s="2">
        <f t="shared" si="178"/>
        <v>0.99970851353470669</v>
      </c>
      <c r="FL156" s="2">
        <f t="shared" si="178"/>
        <v>0.99969944163603564</v>
      </c>
      <c r="FM156" s="2">
        <f t="shared" si="178"/>
        <v>0.9997259120050398</v>
      </c>
      <c r="FN156" s="2">
        <f t="shared" si="178"/>
        <v>0.99972539013292971</v>
      </c>
      <c r="FO156" s="2">
        <f t="shared" si="178"/>
        <v>0.99973304690229037</v>
      </c>
      <c r="FP156" s="2">
        <f t="shared" si="178"/>
        <v>0.99971027084516895</v>
      </c>
      <c r="FQ156" s="2">
        <f t="shared" si="178"/>
        <v>0.99969018597140147</v>
      </c>
      <c r="FR156" s="2">
        <f t="shared" si="178"/>
        <v>0.99970354453154342</v>
      </c>
      <c r="FS156" s="2">
        <f t="shared" si="178"/>
        <v>0.99970953985970124</v>
      </c>
      <c r="FT156" s="2">
        <f t="shared" si="178"/>
        <v>0.99968481231497164</v>
      </c>
      <c r="FU156" s="2">
        <f t="shared" si="178"/>
        <v>0.99962137858423095</v>
      </c>
      <c r="FW156" s="2">
        <f t="shared" si="169"/>
        <v>6.4778677652496341E-2</v>
      </c>
      <c r="FX156" s="2">
        <f t="shared" si="169"/>
        <v>9.3976622277737551E-2</v>
      </c>
      <c r="FY156" s="2">
        <f t="shared" si="169"/>
        <v>9.7386561566376498E-2</v>
      </c>
      <c r="FZ156" s="2">
        <f t="shared" si="169"/>
        <v>8.7346118869575259E-2</v>
      </c>
      <c r="GA156" s="2">
        <f t="shared" si="169"/>
        <v>8.057683082606823E-2</v>
      </c>
      <c r="GB156" s="2">
        <f t="shared" si="169"/>
        <v>7.7083292594350067E-2</v>
      </c>
      <c r="GC156" s="2">
        <f t="shared" si="169"/>
        <v>9.1811162623238005E-2</v>
      </c>
      <c r="GD156" s="2">
        <f t="shared" si="169"/>
        <v>0.10800041097091097</v>
      </c>
      <c r="GE156" s="2">
        <f t="shared" si="169"/>
        <v>0.12238605909742574</v>
      </c>
      <c r="GF156" s="2">
        <f t="shared" si="169"/>
        <v>9.8754432322741725E-2</v>
      </c>
      <c r="GG156" s="2">
        <f t="shared" si="169"/>
        <v>8.2938835142357267E-2</v>
      </c>
      <c r="GH156" s="2">
        <f t="shared" si="169"/>
        <v>7.1503902096671443E-2</v>
      </c>
      <c r="GI156" s="2">
        <f t="shared" si="169"/>
        <v>6.4905177900207348E-2</v>
      </c>
      <c r="GJ156" s="2">
        <f t="shared" si="169"/>
        <v>5.0794768300534997E-2</v>
      </c>
      <c r="GK156" s="2">
        <f t="shared" si="169"/>
        <v>4.1898334596370157E-2</v>
      </c>
      <c r="GM156" s="86">
        <f t="shared" si="170"/>
        <v>2.2229476526674462E-72</v>
      </c>
      <c r="GN156" s="86">
        <f t="shared" si="170"/>
        <v>3.8714273492408005E-155</v>
      </c>
      <c r="GO156" s="86">
        <f t="shared" si="170"/>
        <v>5.6685590311459895E-156</v>
      </c>
      <c r="GP156" s="86">
        <f t="shared" si="170"/>
        <v>6.0292596338308013E-186</v>
      </c>
      <c r="GQ156" s="86">
        <f t="shared" si="170"/>
        <v>3.826602648440334E-223</v>
      </c>
      <c r="GR156" s="86">
        <f t="shared" si="170"/>
        <v>2.4508345781711483E-282</v>
      </c>
      <c r="GS156" s="86">
        <f t="shared" si="170"/>
        <v>1.295291037886246E-307</v>
      </c>
      <c r="GT156" s="86">
        <f t="shared" si="170"/>
        <v>3.6381439012404598E-289</v>
      </c>
      <c r="GU156" s="86">
        <f t="shared" si="170"/>
        <v>0</v>
      </c>
      <c r="GV156" s="86">
        <f t="shared" si="170"/>
        <v>1.1259067099575778E-217</v>
      </c>
      <c r="GW156" s="86">
        <f t="shared" si="170"/>
        <v>1.0581405311090414E-191</v>
      </c>
      <c r="GX156" s="86">
        <f t="shared" si="170"/>
        <v>8.5713968401097177E-172</v>
      </c>
      <c r="GY156" s="86">
        <f t="shared" si="170"/>
        <v>2.1032238438647331E-153</v>
      </c>
      <c r="GZ156" s="86">
        <f t="shared" si="170"/>
        <v>3.984872470368666E-117</v>
      </c>
      <c r="HA156" s="86">
        <f t="shared" si="170"/>
        <v>8.6944693201827015E-184</v>
      </c>
      <c r="HC156" s="86">
        <f t="shared" si="181"/>
        <v>5.2939132806611962E-35</v>
      </c>
      <c r="HD156" s="86">
        <f t="shared" si="181"/>
        <v>2.9529690013579688E-91</v>
      </c>
      <c r="HE156" s="86">
        <f t="shared" si="181"/>
        <v>1.0561411229926476E-92</v>
      </c>
      <c r="HF156" s="86">
        <f t="shared" si="180"/>
        <v>2.2197667643566875E-103</v>
      </c>
      <c r="HG156" s="86">
        <f t="shared" si="180"/>
        <v>1.0469094357028176E-123</v>
      </c>
      <c r="HH156" s="86">
        <f t="shared" si="180"/>
        <v>3.6628149008426708E-160</v>
      </c>
      <c r="HI156" s="86">
        <f t="shared" si="180"/>
        <v>2.8185992237018989E-151</v>
      </c>
      <c r="HJ156" s="86">
        <f t="shared" si="180"/>
        <v>3.7908085813530367E-164</v>
      </c>
      <c r="HK156" s="86">
        <f t="shared" si="180"/>
        <v>3.8962206197527004E-99</v>
      </c>
      <c r="HL156" s="86">
        <f t="shared" si="161"/>
        <v>2.8760915832169429E-137</v>
      </c>
      <c r="HM156" s="86">
        <f t="shared" si="161"/>
        <v>5.5429468932060232E-120</v>
      </c>
      <c r="HN156" s="86">
        <f t="shared" si="161"/>
        <v>6.0615056433494144E-109</v>
      </c>
      <c r="HO156" s="86">
        <f t="shared" si="161"/>
        <v>4.9290143780071129E-93</v>
      </c>
      <c r="HP156" s="86">
        <f t="shared" si="161"/>
        <v>3.6064805269320023E-80</v>
      </c>
      <c r="HQ156" s="86">
        <f t="shared" si="161"/>
        <v>1.8033599781942852E-107</v>
      </c>
      <c r="HS156" s="86">
        <f t="shared" si="171"/>
        <v>0.22158856241933098</v>
      </c>
      <c r="HT156" s="86">
        <f t="shared" si="171"/>
        <v>4.3217201875758303E-2</v>
      </c>
      <c r="HU156" s="86">
        <f t="shared" si="171"/>
        <v>1.76583901000536E-2</v>
      </c>
      <c r="HV156" s="86">
        <f t="shared" si="171"/>
        <v>2.8779268428912552E-2</v>
      </c>
      <c r="HW156" s="86">
        <f t="shared" si="171"/>
        <v>4.4417100026198572E-2</v>
      </c>
      <c r="HX156" s="86">
        <f t="shared" si="171"/>
        <v>6.4083763217226905E-2</v>
      </c>
      <c r="HY156" s="86">
        <f t="shared" si="171"/>
        <v>1.2940257764588724E-2</v>
      </c>
      <c r="HZ156" s="86">
        <f t="shared" si="171"/>
        <v>6.7545971092543462E-3</v>
      </c>
      <c r="IA156" s="86">
        <f t="shared" si="171"/>
        <v>1.1111756288049743E-3</v>
      </c>
      <c r="IB156" s="86">
        <f t="shared" si="171"/>
        <v>1.0730946993758921E-2</v>
      </c>
      <c r="IC156" s="86">
        <f t="shared" si="171"/>
        <v>5.4582593938183224E-2</v>
      </c>
      <c r="ID156" s="86">
        <f t="shared" si="171"/>
        <v>0.14788368398841767</v>
      </c>
      <c r="IE156" s="86">
        <f t="shared" si="171"/>
        <v>0.24185645146710288</v>
      </c>
      <c r="IF156" s="86">
        <f t="shared" si="171"/>
        <v>0.41661677030841821</v>
      </c>
      <c r="IG156" s="86">
        <f t="shared" si="171"/>
        <v>0.55224559979806764</v>
      </c>
      <c r="II156" s="86">
        <f t="shared" si="172"/>
        <v>3.8212530218553584E-17</v>
      </c>
      <c r="IJ156" s="86">
        <f t="shared" si="172"/>
        <v>8.1785286024245309E-12</v>
      </c>
      <c r="IK156" s="86">
        <f t="shared" si="172"/>
        <v>3.7220241695086459E-12</v>
      </c>
      <c r="IL156" s="86">
        <f t="shared" si="172"/>
        <v>2.6477387648668535E-18</v>
      </c>
      <c r="IM156" s="86">
        <f t="shared" si="172"/>
        <v>3.8597581876062516E-18</v>
      </c>
      <c r="IN156" s="86">
        <f t="shared" si="172"/>
        <v>1.5603506727335851E-19</v>
      </c>
      <c r="IO156" s="86">
        <f t="shared" si="172"/>
        <v>6.0164720854518157E-17</v>
      </c>
      <c r="IP156" s="86">
        <f t="shared" si="172"/>
        <v>4.8810415336572841E-14</v>
      </c>
      <c r="IQ156" s="86">
        <f t="shared" si="172"/>
        <v>2.6024580814976547E-12</v>
      </c>
      <c r="IR156" s="86">
        <f t="shared" si="172"/>
        <v>1.1636067090671956E-15</v>
      </c>
      <c r="IS156" s="86">
        <f t="shared" si="172"/>
        <v>1.0749788165579774E-17</v>
      </c>
      <c r="IT156" s="86">
        <f t="shared" si="172"/>
        <v>2.3091437189848297E-19</v>
      </c>
      <c r="IU156" s="86">
        <f t="shared" si="172"/>
        <v>1.2138243635815333E-20</v>
      </c>
      <c r="IV156" s="86">
        <f t="shared" si="172"/>
        <v>3.6955276111123289E-12</v>
      </c>
      <c r="IW156" s="86">
        <f t="shared" si="172"/>
        <v>8.7137241398558557E-9</v>
      </c>
      <c r="IY156" s="86">
        <f t="shared" si="173"/>
        <v>0.221588562419331</v>
      </c>
      <c r="IZ156" s="86">
        <f t="shared" si="173"/>
        <v>4.321720188393683E-2</v>
      </c>
      <c r="JA156" s="86">
        <f t="shared" si="173"/>
        <v>1.7658390103775623E-2</v>
      </c>
      <c r="JB156" s="86">
        <f t="shared" si="173"/>
        <v>2.8779268428912555E-2</v>
      </c>
      <c r="JC156" s="86">
        <f t="shared" si="173"/>
        <v>4.4417100026198579E-2</v>
      </c>
      <c r="JD156" s="86">
        <f t="shared" si="173"/>
        <v>6.4083763217226905E-2</v>
      </c>
      <c r="JE156" s="86">
        <f t="shared" si="173"/>
        <v>1.2940257764588785E-2</v>
      </c>
      <c r="JF156" s="86">
        <f t="shared" si="173"/>
        <v>6.754597109303157E-3</v>
      </c>
      <c r="JG156" s="86">
        <f t="shared" si="173"/>
        <v>1.1111756314074325E-3</v>
      </c>
      <c r="JH156" s="86">
        <f t="shared" si="173"/>
        <v>1.0730946993760085E-2</v>
      </c>
      <c r="JI156" s="86">
        <f t="shared" si="173"/>
        <v>5.4582593938183238E-2</v>
      </c>
      <c r="JJ156" s="86">
        <f t="shared" si="173"/>
        <v>0.14788368398841767</v>
      </c>
      <c r="JK156" s="86">
        <f t="shared" si="173"/>
        <v>0.24185645146710288</v>
      </c>
      <c r="JL156" s="86">
        <f t="shared" si="173"/>
        <v>0.41661677031211375</v>
      </c>
      <c r="JM156" s="86">
        <f t="shared" si="173"/>
        <v>0.55224560851179183</v>
      </c>
    </row>
    <row r="157" spans="2:273" x14ac:dyDescent="0.25">
      <c r="B157" s="2">
        <v>130</v>
      </c>
      <c r="C157" s="37">
        <v>53.738</v>
      </c>
      <c r="D157" s="37">
        <v>52.015999999999998</v>
      </c>
      <c r="E157" s="37">
        <v>53.360999999999997</v>
      </c>
      <c r="F157" s="37">
        <v>51.59</v>
      </c>
      <c r="G157" s="37">
        <v>51.786999999999999</v>
      </c>
      <c r="H157" s="37">
        <v>53.6</v>
      </c>
      <c r="I157" s="37">
        <v>54.216999999999999</v>
      </c>
      <c r="J157" s="37">
        <v>53.767000000000003</v>
      </c>
      <c r="K157" s="37">
        <v>52.720999999999997</v>
      </c>
      <c r="L157" s="37">
        <v>52.033000000000001</v>
      </c>
      <c r="M157" s="37">
        <v>54.262</v>
      </c>
      <c r="N157" s="37">
        <v>56.639000000000003</v>
      </c>
      <c r="O157" s="37">
        <v>57.639000000000003</v>
      </c>
      <c r="P157" s="37">
        <v>72.507999999999996</v>
      </c>
      <c r="Q157" s="37">
        <v>125.492</v>
      </c>
      <c r="S157" s="4">
        <f t="shared" si="174"/>
        <v>54.459027471082116</v>
      </c>
      <c r="T157" s="4">
        <f t="shared" si="174"/>
        <v>53.393928043103109</v>
      </c>
      <c r="U157" s="4">
        <f t="shared" si="174"/>
        <v>52.948169585070076</v>
      </c>
      <c r="V157" s="4">
        <f t="shared" si="174"/>
        <v>52.834024235493111</v>
      </c>
      <c r="W157" s="4">
        <f t="shared" si="174"/>
        <v>53.325838860559863</v>
      </c>
      <c r="X157" s="4">
        <f t="shared" si="174"/>
        <v>55.217213090277035</v>
      </c>
      <c r="Y157" s="4">
        <f t="shared" si="174"/>
        <v>54.86104873331206</v>
      </c>
      <c r="Z157" s="4">
        <f t="shared" si="174"/>
        <v>53.983758747148315</v>
      </c>
      <c r="AA157" s="4">
        <f t="shared" si="174"/>
        <v>52.84119528697817</v>
      </c>
      <c r="AB157" s="4">
        <f t="shared" si="174"/>
        <v>53.110072192053451</v>
      </c>
      <c r="AC157" s="4">
        <f t="shared" si="174"/>
        <v>55.414180713758142</v>
      </c>
      <c r="AD157" s="4">
        <f t="shared" si="174"/>
        <v>57.722823371767852</v>
      </c>
      <c r="AE157" s="4">
        <f t="shared" si="174"/>
        <v>57.980891175540414</v>
      </c>
      <c r="AF157" s="4">
        <f t="shared" si="174"/>
        <v>72.097601846865629</v>
      </c>
      <c r="AG157" s="4">
        <f t="shared" si="174"/>
        <v>120.65181212850838</v>
      </c>
      <c r="AI157" s="4">
        <f t="shared" si="175"/>
        <v>-0.72102747108211673</v>
      </c>
      <c r="AJ157" s="4">
        <f t="shared" si="175"/>
        <v>-1.3779280431031111</v>
      </c>
      <c r="AK157" s="4">
        <f t="shared" si="175"/>
        <v>0.41283041492992112</v>
      </c>
      <c r="AL157" s="4">
        <f t="shared" si="175"/>
        <v>-1.2440242354931073</v>
      </c>
      <c r="AM157" s="4">
        <f t="shared" si="175"/>
        <v>-1.5388388605598635</v>
      </c>
      <c r="AN157" s="4">
        <f t="shared" si="175"/>
        <v>-1.6172130902770334</v>
      </c>
      <c r="AO157" s="4">
        <f t="shared" si="175"/>
        <v>-0.64404873331206147</v>
      </c>
      <c r="AP157" s="4">
        <f t="shared" si="175"/>
        <v>-0.21675874714831167</v>
      </c>
      <c r="AQ157" s="4">
        <f t="shared" si="175"/>
        <v>-0.1201952869781735</v>
      </c>
      <c r="AR157" s="4">
        <f t="shared" si="175"/>
        <v>-1.0770721920534498</v>
      </c>
      <c r="AS157" s="4">
        <f t="shared" si="175"/>
        <v>-1.1521807137581419</v>
      </c>
      <c r="AT157" s="4">
        <f t="shared" si="175"/>
        <v>-1.0838233717678492</v>
      </c>
      <c r="AU157" s="4">
        <f t="shared" si="175"/>
        <v>-0.34189117554041104</v>
      </c>
      <c r="AV157" s="4">
        <f t="shared" si="175"/>
        <v>0.41039815313436634</v>
      </c>
      <c r="AW157" s="4">
        <f t="shared" si="175"/>
        <v>4.8401878714916222</v>
      </c>
      <c r="AY157" s="2">
        <f t="shared" si="167"/>
        <v>54.459027471082116</v>
      </c>
      <c r="AZ157" s="2">
        <f t="shared" si="167"/>
        <v>53.370599754161404</v>
      </c>
      <c r="BA157" s="2">
        <f t="shared" si="167"/>
        <v>52.938704078057469</v>
      </c>
      <c r="BB157" s="2">
        <f t="shared" si="167"/>
        <v>52.812614018184149</v>
      </c>
      <c r="BC157" s="2">
        <f t="shared" si="167"/>
        <v>53.270918477471724</v>
      </c>
      <c r="BD157" s="2">
        <f t="shared" si="167"/>
        <v>55.098384044050484</v>
      </c>
      <c r="BE157" s="2">
        <f t="shared" si="167"/>
        <v>54.850063625072139</v>
      </c>
      <c r="BF157" s="2">
        <f t="shared" si="167"/>
        <v>53.979312494100803</v>
      </c>
      <c r="BG157" s="2">
        <f t="shared" si="167"/>
        <v>52.840896298642036</v>
      </c>
      <c r="BH157" s="2">
        <f t="shared" si="167"/>
        <v>53.099035853507637</v>
      </c>
      <c r="BI157" s="2">
        <f t="shared" si="167"/>
        <v>55.256131357194448</v>
      </c>
      <c r="BJ157" s="2">
        <f t="shared" si="167"/>
        <v>56.742754121421349</v>
      </c>
      <c r="BK157" s="2">
        <f t="shared" si="167"/>
        <v>55.427878445524925</v>
      </c>
      <c r="BL157" s="2">
        <f t="shared" si="167"/>
        <v>55.104853564391036</v>
      </c>
      <c r="BM157" s="2">
        <f t="shared" si="167"/>
        <v>56.226110128661695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>
        <f t="shared" si="168"/>
        <v>53.360999999999997</v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>
        <f t="shared" si="168"/>
        <v>54.216999999999999</v>
      </c>
      <c r="CL157" s="2">
        <f t="shared" si="168"/>
        <v>53.767000000000003</v>
      </c>
      <c r="CM157" s="2">
        <f t="shared" si="168"/>
        <v>52.720999999999997</v>
      </c>
      <c r="CN157" s="2">
        <f t="shared" si="168"/>
        <v>52.033000000000001</v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>
        <f t="shared" si="199"/>
        <v>53.360999999999997</v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>
        <f t="shared" si="203"/>
        <v>54.216999999999999</v>
      </c>
      <c r="DB157" s="2">
        <f t="shared" si="204"/>
        <v>53.767000000000003</v>
      </c>
      <c r="DC157" s="2">
        <f t="shared" si="205"/>
        <v>52.720999999999997</v>
      </c>
      <c r="DD157" s="2">
        <f t="shared" si="206"/>
        <v>52.033000000000001</v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99.281835941204349</v>
      </c>
      <c r="DL157" s="2">
        <f t="shared" si="176"/>
        <v>104.51465794944741</v>
      </c>
      <c r="DM157" s="2">
        <f t="shared" si="176"/>
        <v>93.480679395995168</v>
      </c>
      <c r="DN157" s="2">
        <f t="shared" si="176"/>
        <v>94.99530313588852</v>
      </c>
      <c r="DO157" s="2">
        <f t="shared" si="176"/>
        <v>96.494522648083603</v>
      </c>
      <c r="DP157" s="2">
        <f t="shared" si="176"/>
        <v>91.066210801393737</v>
      </c>
      <c r="DQ157" s="2">
        <f t="shared" si="176"/>
        <v>90.500976829268296</v>
      </c>
      <c r="DR157" s="2">
        <f t="shared" si="176"/>
        <v>105.00661707317074</v>
      </c>
      <c r="DS157" s="2">
        <f t="shared" si="176"/>
        <v>94.680128048780489</v>
      </c>
      <c r="DT157" s="2">
        <f t="shared" si="176"/>
        <v>94.985262195121948</v>
      </c>
      <c r="DU157" s="2">
        <f t="shared" si="176"/>
        <v>92.851428542510135</v>
      </c>
      <c r="DV157" s="2">
        <f t="shared" si="176"/>
        <v>95.12226480836236</v>
      </c>
      <c r="DW157" s="2">
        <f t="shared" si="176"/>
        <v>101.88000487804878</v>
      </c>
      <c r="DX157" s="2">
        <f t="shared" si="176"/>
        <v>105.37179500674765</v>
      </c>
      <c r="DY157" s="2">
        <f t="shared" si="176"/>
        <v>94.021402675953084</v>
      </c>
      <c r="EA157" s="2">
        <f t="shared" si="152"/>
        <v>54.403555308473472</v>
      </c>
      <c r="EB157" s="2">
        <f t="shared" si="152"/>
        <v>53.306103289375066</v>
      </c>
      <c r="EC157" s="2">
        <f t="shared" si="152"/>
        <v>52.925893131113305</v>
      </c>
      <c r="ED157" s="2">
        <f t="shared" si="152"/>
        <v>52.788322220281394</v>
      </c>
      <c r="EE157" s="2">
        <f t="shared" si="152"/>
        <v>53.284756172267116</v>
      </c>
      <c r="EF157" s="2">
        <f t="shared" si="152"/>
        <v>55.104396908798876</v>
      </c>
      <c r="EG157" s="2">
        <f t="shared" si="152"/>
        <v>54.7619016461841</v>
      </c>
      <c r="EH157" s="2">
        <f t="shared" si="152"/>
        <v>53.944497012353722</v>
      </c>
      <c r="EI157" s="2">
        <f t="shared" si="152"/>
        <v>52.818671051647392</v>
      </c>
      <c r="EJ157" s="2">
        <f t="shared" si="152"/>
        <v>53.051339797034998</v>
      </c>
      <c r="EK157" s="2">
        <f t="shared" si="152"/>
        <v>55.222045693543969</v>
      </c>
      <c r="EL157" s="2">
        <f t="shared" si="179"/>
        <v>56.738862362529161</v>
      </c>
      <c r="EM157" s="2">
        <f t="shared" si="135"/>
        <v>55.38970795128111</v>
      </c>
      <c r="EN157" s="2">
        <f t="shared" si="135"/>
        <v>55.059701087873812</v>
      </c>
      <c r="EO157" s="2">
        <f t="shared" si="135"/>
        <v>56.1989478660565</v>
      </c>
      <c r="EQ157" s="2">
        <f t="shared" si="177"/>
        <v>55.067738343225813</v>
      </c>
      <c r="ER157" s="2">
        <f t="shared" si="177"/>
        <v>53.832477325726472</v>
      </c>
      <c r="ES157" s="2">
        <f t="shared" si="177"/>
        <v>52.964065787946957</v>
      </c>
      <c r="ET157" s="2">
        <f t="shared" si="177"/>
        <v>52.925422822444943</v>
      </c>
      <c r="EU157" s="2">
        <f t="shared" si="177"/>
        <v>52.99588823596531</v>
      </c>
      <c r="EV157" s="2">
        <f t="shared" si="177"/>
        <v>54.915226209224656</v>
      </c>
      <c r="EW157" s="2">
        <f t="shared" si="177"/>
        <v>55.55588843849943</v>
      </c>
      <c r="EX157" s="2">
        <f t="shared" si="177"/>
        <v>54.132440800590309</v>
      </c>
      <c r="EY157" s="2">
        <f t="shared" si="177"/>
        <v>52.909400597051423</v>
      </c>
      <c r="EZ157" s="2">
        <f t="shared" si="177"/>
        <v>53.392709060699701</v>
      </c>
      <c r="FA157" s="2">
        <f t="shared" si="177"/>
        <v>55.482003407920317</v>
      </c>
      <c r="FB157" s="2">
        <f t="shared" si="177"/>
        <v>56.655561398989462</v>
      </c>
      <c r="FC157" s="2">
        <f t="shared" si="177"/>
        <v>55.755279488899014</v>
      </c>
      <c r="FD157" s="2">
        <f t="shared" si="177"/>
        <v>55.613428235474828</v>
      </c>
      <c r="FE157" s="2">
        <f t="shared" si="177"/>
        <v>56.507138751372246</v>
      </c>
      <c r="FG157" s="2">
        <f t="shared" si="178"/>
        <v>0.99980860887797707</v>
      </c>
      <c r="FH157" s="2">
        <f t="shared" si="178"/>
        <v>0.99979018172297229</v>
      </c>
      <c r="FI157" s="2">
        <f t="shared" si="178"/>
        <v>0.99978368208245405</v>
      </c>
      <c r="FJ157" s="2">
        <f t="shared" si="178"/>
        <v>0.99973295951564234</v>
      </c>
      <c r="FK157" s="2">
        <f t="shared" si="178"/>
        <v>0.99973415436581137</v>
      </c>
      <c r="FL157" s="2">
        <f t="shared" si="178"/>
        <v>0.99972588026486831</v>
      </c>
      <c r="FM157" s="2">
        <f t="shared" si="178"/>
        <v>0.99975002274901437</v>
      </c>
      <c r="FN157" s="2">
        <f t="shared" si="178"/>
        <v>0.99974954677301375</v>
      </c>
      <c r="FO157" s="2">
        <f t="shared" si="178"/>
        <v>0.99975653016243127</v>
      </c>
      <c r="FP157" s="2">
        <f t="shared" si="178"/>
        <v>0.99973575713396656</v>
      </c>
      <c r="FQ157" s="2">
        <f t="shared" si="178"/>
        <v>0.99971743854503026</v>
      </c>
      <c r="FR157" s="2">
        <f t="shared" si="178"/>
        <v>0.999729622346616</v>
      </c>
      <c r="FS157" s="2">
        <f t="shared" si="178"/>
        <v>0.99973509043326181</v>
      </c>
      <c r="FT157" s="2">
        <f t="shared" si="178"/>
        <v>0.99971253744259481</v>
      </c>
      <c r="FU157" s="2">
        <f t="shared" si="178"/>
        <v>0.99965468166067073</v>
      </c>
      <c r="FW157" s="2">
        <f t="shared" si="169"/>
        <v>7.0587256329675552E-2</v>
      </c>
      <c r="FX157" s="2">
        <f t="shared" si="169"/>
        <v>0.10211744950618051</v>
      </c>
      <c r="FY157" s="2">
        <f t="shared" si="169"/>
        <v>0.10578828847103919</v>
      </c>
      <c r="FZ157" s="2">
        <f t="shared" si="169"/>
        <v>9.4972779625287315E-2</v>
      </c>
      <c r="GA157" s="2">
        <f t="shared" si="169"/>
        <v>8.7669205836823222E-2</v>
      </c>
      <c r="GB157" s="2">
        <f t="shared" si="169"/>
        <v>8.3896225383742404E-2</v>
      </c>
      <c r="GC157" s="2">
        <f t="shared" si="169"/>
        <v>9.9785064295552672E-2</v>
      </c>
      <c r="GD157" s="2">
        <f t="shared" si="169"/>
        <v>0.11719891999496858</v>
      </c>
      <c r="GE157" s="2">
        <f t="shared" si="169"/>
        <v>0.13262763309992728</v>
      </c>
      <c r="GF157" s="2">
        <f t="shared" si="169"/>
        <v>0.10726014475077587</v>
      </c>
      <c r="GG157" s="2">
        <f t="shared" si="169"/>
        <v>9.0218713221585839E-2</v>
      </c>
      <c r="GH157" s="2">
        <f t="shared" si="169"/>
        <v>7.7865310488506756E-2</v>
      </c>
      <c r="GI157" s="2">
        <f t="shared" si="169"/>
        <v>7.0724241815679878E-2</v>
      </c>
      <c r="GJ157" s="2">
        <f t="shared" si="169"/>
        <v>5.5423746991369031E-2</v>
      </c>
      <c r="GK157" s="2">
        <f t="shared" si="169"/>
        <v>4.575565337188929E-2</v>
      </c>
      <c r="GM157" s="86">
        <f t="shared" si="170"/>
        <v>2.030702173525127E-74</v>
      </c>
      <c r="GN157" s="86">
        <f t="shared" si="170"/>
        <v>1.2163690258751667E-159</v>
      </c>
      <c r="GO157" s="86">
        <f t="shared" si="170"/>
        <v>1.9415856464793781E-160</v>
      </c>
      <c r="GP157" s="86">
        <f t="shared" si="170"/>
        <v>2.6309831646141346E-191</v>
      </c>
      <c r="GQ157" s="86">
        <f t="shared" si="170"/>
        <v>1.5548230620129372E-229</v>
      </c>
      <c r="GR157" s="86">
        <f t="shared" si="170"/>
        <v>1.7631616237577734E-290</v>
      </c>
      <c r="GS157" s="86">
        <f t="shared" si="170"/>
        <v>0</v>
      </c>
      <c r="GT157" s="86">
        <f t="shared" si="170"/>
        <v>1.9346426987558483E-297</v>
      </c>
      <c r="GU157" s="86">
        <f t="shared" si="170"/>
        <v>0</v>
      </c>
      <c r="GV157" s="86">
        <f t="shared" si="170"/>
        <v>6.9680935019494324E-224</v>
      </c>
      <c r="GW157" s="86">
        <f t="shared" si="170"/>
        <v>3.4541438558673999E-197</v>
      </c>
      <c r="GX157" s="86">
        <f t="shared" si="170"/>
        <v>1.0297302529443626E-176</v>
      </c>
      <c r="GY157" s="86">
        <f t="shared" si="170"/>
        <v>8.3558460052478004E-158</v>
      </c>
      <c r="GZ157" s="86">
        <f t="shared" si="170"/>
        <v>1.8505912155698456E-120</v>
      </c>
      <c r="HA157" s="86">
        <f t="shared" si="170"/>
        <v>5.4984387870275283E-189</v>
      </c>
      <c r="HC157" s="86">
        <f t="shared" si="181"/>
        <v>1.6025673944930639E-36</v>
      </c>
      <c r="HD157" s="86">
        <f t="shared" si="181"/>
        <v>2.3684625372290825E-95</v>
      </c>
      <c r="HE157" s="86">
        <f t="shared" si="181"/>
        <v>9.1028536039240866E-97</v>
      </c>
      <c r="HF157" s="86">
        <f t="shared" si="180"/>
        <v>7.0443481106608764E-108</v>
      </c>
      <c r="HG157" s="86">
        <f t="shared" si="180"/>
        <v>3.9509129534545562E-129</v>
      </c>
      <c r="HH157" s="86">
        <f t="shared" si="180"/>
        <v>2.7811632791598255E-167</v>
      </c>
      <c r="HI157" s="86">
        <f t="shared" si="180"/>
        <v>6.5206397486622001E-158</v>
      </c>
      <c r="HJ157" s="86">
        <f t="shared" si="180"/>
        <v>3.1313998086144895E-171</v>
      </c>
      <c r="HK157" s="86">
        <f t="shared" si="180"/>
        <v>3.0321604151113992E-103</v>
      </c>
      <c r="HL157" s="86">
        <f t="shared" si="161"/>
        <v>3.6680031378441283E-143</v>
      </c>
      <c r="HM157" s="86">
        <f t="shared" si="161"/>
        <v>3.0193808388347007E-125</v>
      </c>
      <c r="HN157" s="86">
        <f t="shared" si="161"/>
        <v>8.1233058377955539E-114</v>
      </c>
      <c r="HO157" s="86">
        <f t="shared" si="161"/>
        <v>2.9882902292635256E-97</v>
      </c>
      <c r="HP157" s="86">
        <f t="shared" si="161"/>
        <v>8.3278132084339916E-84</v>
      </c>
      <c r="HQ157" s="86">
        <f t="shared" si="161"/>
        <v>2.9883353165726473E-112</v>
      </c>
      <c r="HS157" s="86">
        <f t="shared" si="171"/>
        <v>0.13690244197204768</v>
      </c>
      <c r="HT157" s="86">
        <f t="shared" si="171"/>
        <v>2.0308194673070368E-2</v>
      </c>
      <c r="HU157" s="86">
        <f t="shared" si="171"/>
        <v>7.1464523638529037E-3</v>
      </c>
      <c r="HV157" s="86">
        <f t="shared" si="171"/>
        <v>1.0438375342506299E-2</v>
      </c>
      <c r="HW157" s="86">
        <f t="shared" si="171"/>
        <v>1.8074268317013715E-2</v>
      </c>
      <c r="HX157" s="86">
        <f t="shared" si="171"/>
        <v>2.7300958476224692E-2</v>
      </c>
      <c r="HY157" s="86">
        <f t="shared" si="171"/>
        <v>4.2499082904259187E-3</v>
      </c>
      <c r="HZ157" s="86">
        <f t="shared" si="171"/>
        <v>2.0913252860072585E-3</v>
      </c>
      <c r="IA157" s="86">
        <f t="shared" si="171"/>
        <v>2.8177375362684889E-4</v>
      </c>
      <c r="IB157" s="86">
        <f t="shared" si="171"/>
        <v>3.4665680649936951E-3</v>
      </c>
      <c r="IC157" s="86">
        <f t="shared" si="171"/>
        <v>2.3033221862132962E-2</v>
      </c>
      <c r="ID157" s="86">
        <f t="shared" si="171"/>
        <v>7.7377991752003328E-2</v>
      </c>
      <c r="IE157" s="86">
        <f t="shared" si="171"/>
        <v>0.14462538333223304</v>
      </c>
      <c r="IF157" s="86">
        <f t="shared" si="171"/>
        <v>0.32555520895802564</v>
      </c>
      <c r="IG157" s="86">
        <f t="shared" si="171"/>
        <v>0.48338971561396532</v>
      </c>
      <c r="II157" s="86">
        <f t="shared" si="172"/>
        <v>4.3699628877301297E-16</v>
      </c>
      <c r="IJ157" s="86">
        <f t="shared" si="172"/>
        <v>5.46961822300188E-11</v>
      </c>
      <c r="IK157" s="86">
        <f t="shared" si="172"/>
        <v>2.7387057639417353E-11</v>
      </c>
      <c r="IL157" s="86">
        <f t="shared" si="172"/>
        <v>5.1549689723651426E-17</v>
      </c>
      <c r="IM157" s="86">
        <f t="shared" si="172"/>
        <v>6.5788717728185907E-17</v>
      </c>
      <c r="IN157" s="86">
        <f t="shared" si="172"/>
        <v>3.174191653133536E-18</v>
      </c>
      <c r="IO157" s="86">
        <f t="shared" si="172"/>
        <v>9.8495081746569423E-16</v>
      </c>
      <c r="IP157" s="86">
        <f t="shared" si="172"/>
        <v>5.7468719691104642E-13</v>
      </c>
      <c r="IQ157" s="86">
        <f t="shared" si="172"/>
        <v>2.5490399974622479E-11</v>
      </c>
      <c r="IR157" s="86">
        <f t="shared" si="172"/>
        <v>1.6585292723599207E-14</v>
      </c>
      <c r="IS157" s="86">
        <f t="shared" si="172"/>
        <v>1.7611078314458189E-16</v>
      </c>
      <c r="IT157" s="86">
        <f t="shared" si="172"/>
        <v>4.1620749030844259E-18</v>
      </c>
      <c r="IU157" s="86">
        <f t="shared" si="172"/>
        <v>2.3865597913307819E-19</v>
      </c>
      <c r="IV157" s="86">
        <f t="shared" si="172"/>
        <v>1.699188418944745E-11</v>
      </c>
      <c r="IW157" s="86">
        <f t="shared" si="172"/>
        <v>2.3410055304251399E-8</v>
      </c>
      <c r="IY157" s="86">
        <f t="shared" si="173"/>
        <v>0.13690244197204812</v>
      </c>
      <c r="IZ157" s="86">
        <f t="shared" si="173"/>
        <v>2.030819472776655E-2</v>
      </c>
      <c r="JA157" s="86">
        <f t="shared" si="173"/>
        <v>7.1464523912399616E-3</v>
      </c>
      <c r="JB157" s="86">
        <f t="shared" si="173"/>
        <v>1.0438375342506351E-2</v>
      </c>
      <c r="JC157" s="86">
        <f t="shared" si="173"/>
        <v>1.8074268317013781E-2</v>
      </c>
      <c r="JD157" s="86">
        <f t="shared" si="173"/>
        <v>2.7300958476224695E-2</v>
      </c>
      <c r="JE157" s="86">
        <f t="shared" si="173"/>
        <v>4.249908290426904E-3</v>
      </c>
      <c r="JF157" s="86">
        <f t="shared" si="173"/>
        <v>2.0913252865819455E-3</v>
      </c>
      <c r="JG157" s="86">
        <f t="shared" si="173"/>
        <v>2.8177377911724888E-4</v>
      </c>
      <c r="JH157" s="86">
        <f t="shared" si="173"/>
        <v>3.4665680650102803E-3</v>
      </c>
      <c r="JI157" s="86">
        <f t="shared" si="173"/>
        <v>2.3033221862133139E-2</v>
      </c>
      <c r="JJ157" s="86">
        <f t="shared" si="173"/>
        <v>7.7377991752003328E-2</v>
      </c>
      <c r="JK157" s="86">
        <f t="shared" si="173"/>
        <v>0.14462538333223304</v>
      </c>
      <c r="JL157" s="86">
        <f t="shared" si="173"/>
        <v>0.32555520897501755</v>
      </c>
      <c r="JM157" s="86">
        <f t="shared" si="173"/>
        <v>0.4833897390240206</v>
      </c>
    </row>
    <row r="158" spans="2:273" x14ac:dyDescent="0.25">
      <c r="B158" s="2">
        <v>131</v>
      </c>
      <c r="C158" s="37">
        <v>53.802999999999997</v>
      </c>
      <c r="D158" s="37">
        <v>53.475000000000001</v>
      </c>
      <c r="E158" s="37">
        <v>52.524999999999999</v>
      </c>
      <c r="F158" s="37">
        <v>52.639000000000003</v>
      </c>
      <c r="G158" s="37">
        <v>51.606999999999999</v>
      </c>
      <c r="H158" s="37">
        <v>55.582999999999998</v>
      </c>
      <c r="I158" s="37">
        <v>54.317</v>
      </c>
      <c r="J158" s="37">
        <v>51.817</v>
      </c>
      <c r="K158" s="37">
        <v>52.279000000000003</v>
      </c>
      <c r="L158" s="37">
        <v>52.59</v>
      </c>
      <c r="M158" s="37">
        <v>54.459000000000003</v>
      </c>
      <c r="N158" s="37">
        <v>56.59</v>
      </c>
      <c r="O158" s="37">
        <v>55</v>
      </c>
      <c r="P158" s="37">
        <v>62.328000000000003</v>
      </c>
      <c r="Q158" s="37">
        <v>104.098</v>
      </c>
      <c r="S158" s="4">
        <f t="shared" si="174"/>
        <v>54.298759092287078</v>
      </c>
      <c r="T158" s="4">
        <f t="shared" si="174"/>
        <v>53.235229505850725</v>
      </c>
      <c r="U158" s="4">
        <f t="shared" si="174"/>
        <v>52.826715016559561</v>
      </c>
      <c r="V158" s="4">
        <f t="shared" si="174"/>
        <v>52.694008267715752</v>
      </c>
      <c r="W158" s="4">
        <f t="shared" si="174"/>
        <v>53.202092219495462</v>
      </c>
      <c r="X158" s="4">
        <f t="shared" si="174"/>
        <v>55.016434051709737</v>
      </c>
      <c r="Y158" s="4">
        <f t="shared" si="174"/>
        <v>54.688740330584444</v>
      </c>
      <c r="Z158" s="4">
        <f t="shared" si="174"/>
        <v>53.870599801628543</v>
      </c>
      <c r="AA158" s="4">
        <f t="shared" si="174"/>
        <v>52.742037038201374</v>
      </c>
      <c r="AB158" s="4">
        <f t="shared" si="174"/>
        <v>52.997870344124102</v>
      </c>
      <c r="AC158" s="4">
        <f t="shared" si="174"/>
        <v>55.17334345589871</v>
      </c>
      <c r="AD158" s="4">
        <f t="shared" si="174"/>
        <v>56.937328304138177</v>
      </c>
      <c r="AE158" s="4">
        <f t="shared" si="174"/>
        <v>56.271539966972156</v>
      </c>
      <c r="AF158" s="4">
        <f t="shared" si="174"/>
        <v>64.794748613919509</v>
      </c>
      <c r="AG158" s="4">
        <f t="shared" si="174"/>
        <v>101.12102025143852</v>
      </c>
      <c r="AI158" s="4">
        <f t="shared" si="175"/>
        <v>-0.4957590922870807</v>
      </c>
      <c r="AJ158" s="4">
        <f t="shared" si="175"/>
        <v>0.2397704941492762</v>
      </c>
      <c r="AK158" s="4">
        <f t="shared" si="175"/>
        <v>-0.30171501655956234</v>
      </c>
      <c r="AL158" s="4">
        <f t="shared" si="175"/>
        <v>-5.5008267715749071E-2</v>
      </c>
      <c r="AM158" s="4">
        <f t="shared" si="175"/>
        <v>-1.5950922194954629</v>
      </c>
      <c r="AN158" s="4">
        <f t="shared" si="175"/>
        <v>0.56656594829026119</v>
      </c>
      <c r="AO158" s="4">
        <f t="shared" si="175"/>
        <v>-0.37174033058444422</v>
      </c>
      <c r="AP158" s="4">
        <f t="shared" si="175"/>
        <v>-2.0535998016285433</v>
      </c>
      <c r="AQ158" s="4">
        <f t="shared" si="175"/>
        <v>-0.46303703820137088</v>
      </c>
      <c r="AR158" s="4">
        <f t="shared" si="175"/>
        <v>-0.40787034412409895</v>
      </c>
      <c r="AS158" s="4">
        <f t="shared" si="175"/>
        <v>-0.71434345589870674</v>
      </c>
      <c r="AT158" s="4">
        <f t="shared" si="175"/>
        <v>-0.34732830413817339</v>
      </c>
      <c r="AU158" s="4">
        <f t="shared" si="175"/>
        <v>-1.2715399669721563</v>
      </c>
      <c r="AV158" s="4">
        <f t="shared" si="175"/>
        <v>-2.4667486139195063</v>
      </c>
      <c r="AW158" s="4">
        <f t="shared" si="175"/>
        <v>2.976979748561476</v>
      </c>
      <c r="AY158" s="2">
        <f t="shared" si="167"/>
        <v>54.298759092287057</v>
      </c>
      <c r="AZ158" s="2">
        <f t="shared" si="167"/>
        <v>53.228158249008679</v>
      </c>
      <c r="BA158" s="2">
        <f t="shared" si="167"/>
        <v>52.824386822240719</v>
      </c>
      <c r="BB158" s="2">
        <f t="shared" si="167"/>
        <v>52.689767616099068</v>
      </c>
      <c r="BC158" s="2">
        <f t="shared" si="167"/>
        <v>53.189183002233719</v>
      </c>
      <c r="BD158" s="2">
        <f t="shared" si="167"/>
        <v>54.987061788141474</v>
      </c>
      <c r="BE158" s="2">
        <f t="shared" si="167"/>
        <v>54.686818477381962</v>
      </c>
      <c r="BF158" s="2">
        <f t="shared" si="167"/>
        <v>53.869874648646579</v>
      </c>
      <c r="BG158" s="2">
        <f t="shared" si="167"/>
        <v>52.741999864058783</v>
      </c>
      <c r="BH158" s="2">
        <f t="shared" si="167"/>
        <v>52.99597562009523</v>
      </c>
      <c r="BI158" s="2">
        <f t="shared" si="167"/>
        <v>55.134370916473472</v>
      </c>
      <c r="BJ158" s="2">
        <f t="shared" si="167"/>
        <v>56.616098594338737</v>
      </c>
      <c r="BK158" s="2">
        <f t="shared" si="167"/>
        <v>55.278512196011697</v>
      </c>
      <c r="BL158" s="2">
        <f t="shared" si="167"/>
        <v>54.969728898225107</v>
      </c>
      <c r="BM158" s="2">
        <f t="shared" si="167"/>
        <v>56.108627648790467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53.475000000000001</v>
      </c>
      <c r="CG158" s="2">
        <f t="shared" si="168"/>
        <v>52.524999999999999</v>
      </c>
      <c r="CH158" s="2">
        <f t="shared" si="168"/>
        <v>52.639000000000003</v>
      </c>
      <c r="CI158" s="2">
        <f t="shared" si="168"/>
        <v>51.606999999999999</v>
      </c>
      <c r="CJ158" s="2" t="str">
        <f t="shared" si="168"/>
        <v/>
      </c>
      <c r="CK158" s="2">
        <f t="shared" si="168"/>
        <v>54.317</v>
      </c>
      <c r="CL158" s="2">
        <f t="shared" si="168"/>
        <v>51.817</v>
      </c>
      <c r="CM158" s="2">
        <f t="shared" si="168"/>
        <v>52.279000000000003</v>
      </c>
      <c r="CN158" s="2">
        <f t="shared" si="168"/>
        <v>52.59</v>
      </c>
      <c r="CO158" s="2">
        <f t="shared" si="168"/>
        <v>54.459000000000003</v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>
        <f t="shared" si="198"/>
        <v>53.475000000000001</v>
      </c>
      <c r="CW158" s="2">
        <f t="shared" si="199"/>
        <v>52.524999999999999</v>
      </c>
      <c r="CX158" s="2">
        <f t="shared" si="200"/>
        <v>52.639000000000003</v>
      </c>
      <c r="CY158" s="2">
        <f t="shared" si="201"/>
        <v>51.606999999999999</v>
      </c>
      <c r="CZ158" s="2" t="str">
        <f t="shared" si="202"/>
        <v/>
      </c>
      <c r="DA158" s="2">
        <f t="shared" si="203"/>
        <v>54.317</v>
      </c>
      <c r="DB158" s="2">
        <f t="shared" si="204"/>
        <v>51.817</v>
      </c>
      <c r="DC158" s="2">
        <f t="shared" si="205"/>
        <v>52.279000000000003</v>
      </c>
      <c r="DD158" s="2">
        <f t="shared" si="206"/>
        <v>52.59</v>
      </c>
      <c r="DE158" s="2">
        <f t="shared" si="207"/>
        <v>54.459000000000003</v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99.538296348980552</v>
      </c>
      <c r="DL158" s="2">
        <f t="shared" si="176"/>
        <v>104.82722486048802</v>
      </c>
      <c r="DM158" s="2">
        <f t="shared" si="176"/>
        <v>93.710212277054367</v>
      </c>
      <c r="DN158" s="2">
        <f t="shared" si="176"/>
        <v>95.233688153310126</v>
      </c>
      <c r="DO158" s="2">
        <f t="shared" si="176"/>
        <v>96.76177839721251</v>
      </c>
      <c r="DP158" s="2">
        <f t="shared" si="176"/>
        <v>91.286668815331012</v>
      </c>
      <c r="DQ158" s="2">
        <f t="shared" si="176"/>
        <v>90.660888836772983</v>
      </c>
      <c r="DR158" s="2">
        <f t="shared" si="176"/>
        <v>105.34489709193247</v>
      </c>
      <c r="DS158" s="2">
        <f t="shared" si="176"/>
        <v>94.94405703564729</v>
      </c>
      <c r="DT158" s="2">
        <f t="shared" si="176"/>
        <v>95.246158911819876</v>
      </c>
      <c r="DU158" s="2">
        <f t="shared" si="176"/>
        <v>93.07163360323888</v>
      </c>
      <c r="DV158" s="2">
        <f t="shared" si="176"/>
        <v>95.343815331010447</v>
      </c>
      <c r="DW158" s="2">
        <f t="shared" si="176"/>
        <v>102.16615356472795</v>
      </c>
      <c r="DX158" s="2">
        <f t="shared" si="176"/>
        <v>105.70573549257762</v>
      </c>
      <c r="DY158" s="2">
        <f t="shared" si="176"/>
        <v>94.284602822580652</v>
      </c>
      <c r="EA158" s="2">
        <f t="shared" si="152"/>
        <v>54.236595745193256</v>
      </c>
      <c r="EB158" s="2">
        <f t="shared" si="152"/>
        <v>53.157052555072653</v>
      </c>
      <c r="EC158" s="2">
        <f t="shared" si="152"/>
        <v>52.811618397626106</v>
      </c>
      <c r="ED158" s="2">
        <f t="shared" si="152"/>
        <v>52.664568758535282</v>
      </c>
      <c r="EE158" s="2">
        <f t="shared" si="152"/>
        <v>53.207516538146308</v>
      </c>
      <c r="EF158" s="2">
        <f t="shared" si="152"/>
        <v>54.995916133559184</v>
      </c>
      <c r="EG158" s="2">
        <f t="shared" si="152"/>
        <v>54.589160640371567</v>
      </c>
      <c r="EH158" s="2">
        <f t="shared" si="152"/>
        <v>53.833282755040614</v>
      </c>
      <c r="EI158" s="2">
        <f t="shared" si="152"/>
        <v>52.718963789866152</v>
      </c>
      <c r="EJ158" s="2">
        <f t="shared" si="152"/>
        <v>52.944175731481735</v>
      </c>
      <c r="EK158" s="2">
        <f t="shared" si="152"/>
        <v>55.097772824888111</v>
      </c>
      <c r="EL158" s="2">
        <f t="shared" si="179"/>
        <v>56.613943860393249</v>
      </c>
      <c r="EM158" s="2">
        <f t="shared" si="135"/>
        <v>55.237482333348638</v>
      </c>
      <c r="EN158" s="2">
        <f t="shared" si="135"/>
        <v>54.921013563899159</v>
      </c>
      <c r="EO158" s="2">
        <f t="shared" si="135"/>
        <v>56.080654365663378</v>
      </c>
      <c r="EQ158" s="2">
        <f t="shared" si="177"/>
        <v>54.942372225624339</v>
      </c>
      <c r="ER158" s="2">
        <f t="shared" si="177"/>
        <v>53.709177746512793</v>
      </c>
      <c r="ES158" s="2">
        <f t="shared" si="177"/>
        <v>52.852547791835036</v>
      </c>
      <c r="ET158" s="2">
        <f t="shared" si="177"/>
        <v>52.808295455297504</v>
      </c>
      <c r="EU158" s="2">
        <f t="shared" si="177"/>
        <v>52.904397050433587</v>
      </c>
      <c r="EV158" s="2">
        <f t="shared" si="177"/>
        <v>54.799456848894906</v>
      </c>
      <c r="EW158" s="2">
        <f t="shared" si="177"/>
        <v>55.414434095404587</v>
      </c>
      <c r="EX158" s="2">
        <f t="shared" si="177"/>
        <v>54.028652999736899</v>
      </c>
      <c r="EY158" s="2">
        <f t="shared" si="177"/>
        <v>52.81409778537251</v>
      </c>
      <c r="EZ158" s="2">
        <f t="shared" si="177"/>
        <v>53.301596927020206</v>
      </c>
      <c r="FA158" s="2">
        <f t="shared" si="177"/>
        <v>55.37117167219855</v>
      </c>
      <c r="FB158" s="2">
        <f t="shared" si="177"/>
        <v>56.526668652849281</v>
      </c>
      <c r="FC158" s="2">
        <f t="shared" si="177"/>
        <v>55.622977348037239</v>
      </c>
      <c r="FD158" s="2">
        <f t="shared" si="177"/>
        <v>55.506657291812886</v>
      </c>
      <c r="FE158" s="2">
        <f t="shared" si="177"/>
        <v>56.399800059192039</v>
      </c>
      <c r="FG158" s="2">
        <f t="shared" si="178"/>
        <v>0.99982544628261394</v>
      </c>
      <c r="FH158" s="2">
        <f t="shared" si="178"/>
        <v>0.99980863992421698</v>
      </c>
      <c r="FI158" s="2">
        <f t="shared" si="178"/>
        <v>0.99980271195934323</v>
      </c>
      <c r="FJ158" s="2">
        <f t="shared" si="178"/>
        <v>0.99975645046111628</v>
      </c>
      <c r="FK158" s="2">
        <f t="shared" si="178"/>
        <v>0.99975754022851848</v>
      </c>
      <c r="FL158" s="2">
        <f t="shared" si="178"/>
        <v>0.99974999380023766</v>
      </c>
      <c r="FM158" s="2">
        <f t="shared" si="178"/>
        <v>0.99977201302286944</v>
      </c>
      <c r="FN158" s="2">
        <f t="shared" si="178"/>
        <v>0.99977157890848256</v>
      </c>
      <c r="FO158" s="2">
        <f t="shared" si="178"/>
        <v>0.99977794811212861</v>
      </c>
      <c r="FP158" s="2">
        <f t="shared" si="178"/>
        <v>0.99975900203863</v>
      </c>
      <c r="FQ158" s="2">
        <f t="shared" si="178"/>
        <v>0.99974229448311991</v>
      </c>
      <c r="FR158" s="2">
        <f t="shared" si="178"/>
        <v>0.99975340678286684</v>
      </c>
      <c r="FS158" s="2">
        <f t="shared" si="178"/>
        <v>0.99975839397204957</v>
      </c>
      <c r="FT158" s="2">
        <f t="shared" si="178"/>
        <v>0.99973782440037562</v>
      </c>
      <c r="FU158" s="2">
        <f t="shared" si="178"/>
        <v>0.99968505636217053</v>
      </c>
      <c r="FW158" s="2">
        <f t="shared" si="169"/>
        <v>7.6873866378141448E-2</v>
      </c>
      <c r="FX158" s="2">
        <f t="shared" si="169"/>
        <v>0.11087718292343503</v>
      </c>
      <c r="FY158" s="2">
        <f t="shared" si="169"/>
        <v>0.11482264160907883</v>
      </c>
      <c r="FZ158" s="2">
        <f t="shared" si="169"/>
        <v>0.10319007184201941</v>
      </c>
      <c r="GA158" s="2">
        <f t="shared" si="169"/>
        <v>9.5321130647213037E-2</v>
      </c>
      <c r="GB158" s="2">
        <f t="shared" si="169"/>
        <v>9.1251775719484174E-2</v>
      </c>
      <c r="GC158" s="2">
        <f t="shared" si="169"/>
        <v>0.10836887118275591</v>
      </c>
      <c r="GD158" s="2">
        <f t="shared" si="169"/>
        <v>0.1270692703072609</v>
      </c>
      <c r="GE158" s="2">
        <f t="shared" si="169"/>
        <v>0.1435860277827844</v>
      </c>
      <c r="GF158" s="2">
        <f t="shared" si="169"/>
        <v>0.11640383229774158</v>
      </c>
      <c r="GG158" s="2">
        <f t="shared" si="169"/>
        <v>9.8069243631809869E-2</v>
      </c>
      <c r="GH158" s="2">
        <f t="shared" si="169"/>
        <v>8.4741014862497008E-2</v>
      </c>
      <c r="GI158" s="2">
        <f t="shared" si="169"/>
        <v>7.7022040956455179E-2</v>
      </c>
      <c r="GJ158" s="2">
        <f t="shared" si="169"/>
        <v>6.0447705175038564E-2</v>
      </c>
      <c r="GK158" s="2">
        <f t="shared" si="169"/>
        <v>4.9949577712827563E-2</v>
      </c>
      <c r="GM158" s="86">
        <f t="shared" si="170"/>
        <v>1.7356650992243508E-76</v>
      </c>
      <c r="GN158" s="86">
        <f t="shared" si="170"/>
        <v>3.2898908062846755E-164</v>
      </c>
      <c r="GO158" s="86">
        <f t="shared" si="170"/>
        <v>5.7434713647233306E-165</v>
      </c>
      <c r="GP158" s="86">
        <f t="shared" si="170"/>
        <v>9.6192068968998108E-197</v>
      </c>
      <c r="GQ158" s="86">
        <f t="shared" si="170"/>
        <v>5.1242971340911203E-236</v>
      </c>
      <c r="GR158" s="86">
        <f t="shared" si="170"/>
        <v>9.7006179801599735E-299</v>
      </c>
      <c r="GS158" s="86">
        <f t="shared" si="170"/>
        <v>0</v>
      </c>
      <c r="GT158" s="86">
        <f t="shared" si="170"/>
        <v>7.850679113943379E-306</v>
      </c>
      <c r="GU158" s="86">
        <f t="shared" si="170"/>
        <v>0</v>
      </c>
      <c r="GV158" s="86">
        <f t="shared" si="170"/>
        <v>3.5217709796264806E-230</v>
      </c>
      <c r="GW158" s="86">
        <f t="shared" si="170"/>
        <v>9.4205195546166883E-203</v>
      </c>
      <c r="GX158" s="86">
        <f t="shared" si="170"/>
        <v>1.0526164317201756E-181</v>
      </c>
      <c r="GY158" s="86">
        <f t="shared" si="170"/>
        <v>2.8721680685185357E-162</v>
      </c>
      <c r="GZ158" s="86">
        <f t="shared" si="170"/>
        <v>7.7059803052372079E-124</v>
      </c>
      <c r="HA158" s="86">
        <f t="shared" si="170"/>
        <v>2.93817713892163E-194</v>
      </c>
      <c r="HC158" s="86">
        <f t="shared" si="181"/>
        <v>4.4915028360475579E-38</v>
      </c>
      <c r="HD158" s="86">
        <f t="shared" si="181"/>
        <v>1.5392303447180224E-99</v>
      </c>
      <c r="HE158" s="86">
        <f t="shared" si="181"/>
        <v>6.3977877000130657E-101</v>
      </c>
      <c r="HF158" s="86">
        <f t="shared" si="180"/>
        <v>1.7872099069081858E-112</v>
      </c>
      <c r="HG158" s="86">
        <f t="shared" si="180"/>
        <v>1.1368260991395351E-134</v>
      </c>
      <c r="HH158" s="86">
        <f t="shared" si="180"/>
        <v>1.4732489161265118E-174</v>
      </c>
      <c r="HI158" s="86">
        <f t="shared" si="180"/>
        <v>1.0829862139741804E-164</v>
      </c>
      <c r="HJ158" s="86">
        <f t="shared" si="180"/>
        <v>1.8267517711878775E-178</v>
      </c>
      <c r="HK158" s="86">
        <f t="shared" si="180"/>
        <v>1.9416259391708682E-107</v>
      </c>
      <c r="HL158" s="86">
        <f t="shared" si="161"/>
        <v>3.5053764632641353E-149</v>
      </c>
      <c r="HM158" s="86">
        <f t="shared" si="161"/>
        <v>1.2637029402012735E-130</v>
      </c>
      <c r="HN158" s="86">
        <f t="shared" si="161"/>
        <v>8.4877527751090766E-119</v>
      </c>
      <c r="HO158" s="86">
        <f t="shared" si="161"/>
        <v>1.4558228134181829E-101</v>
      </c>
      <c r="HP158" s="86">
        <f t="shared" si="161"/>
        <v>1.5916623082754455E-87</v>
      </c>
      <c r="HQ158" s="86">
        <f t="shared" si="161"/>
        <v>3.8839981152311343E-117</v>
      </c>
      <c r="HS158" s="86">
        <f t="shared" si="171"/>
        <v>7.5748372655048801E-2</v>
      </c>
      <c r="HT158" s="86">
        <f t="shared" si="171"/>
        <v>8.631210918561779E-3</v>
      </c>
      <c r="HU158" s="86">
        <f t="shared" si="171"/>
        <v>2.5998393497364009E-3</v>
      </c>
      <c r="HV158" s="86">
        <f t="shared" si="171"/>
        <v>3.2527723328017854E-3</v>
      </c>
      <c r="HW158" s="86">
        <f t="shared" si="171"/>
        <v>6.392316394163519E-3</v>
      </c>
      <c r="HX158" s="86">
        <f t="shared" si="171"/>
        <v>1.0044119942240234E-2</v>
      </c>
      <c r="HY158" s="86">
        <f t="shared" si="171"/>
        <v>1.207022435053466E-3</v>
      </c>
      <c r="HZ158" s="86">
        <f t="shared" si="171"/>
        <v>5.6388890447278304E-4</v>
      </c>
      <c r="IA158" s="86">
        <f t="shared" si="171"/>
        <v>6.238050950665755E-5</v>
      </c>
      <c r="IB158" s="86">
        <f t="shared" si="171"/>
        <v>9.7078036297637441E-4</v>
      </c>
      <c r="IC158" s="86">
        <f t="shared" si="171"/>
        <v>8.4469565789305374E-3</v>
      </c>
      <c r="ID158" s="86">
        <f t="shared" si="171"/>
        <v>3.5306413962419875E-2</v>
      </c>
      <c r="IE158" s="86">
        <f t="shared" si="171"/>
        <v>7.5548572378841286E-2</v>
      </c>
      <c r="IF158" s="86">
        <f t="shared" si="171"/>
        <v>0.23160275886227655</v>
      </c>
      <c r="IG158" s="86">
        <f t="shared" si="171"/>
        <v>0.38404439317722316</v>
      </c>
      <c r="II158" s="86">
        <f t="shared" si="172"/>
        <v>4.5986564167828267E-15</v>
      </c>
      <c r="IJ158" s="86">
        <f t="shared" si="172"/>
        <v>3.3915912521112661E-10</v>
      </c>
      <c r="IK158" s="86">
        <f t="shared" si="172"/>
        <v>1.8584916050108326E-10</v>
      </c>
      <c r="IL158" s="86">
        <f t="shared" si="172"/>
        <v>8.9392864029808131E-16</v>
      </c>
      <c r="IM158" s="86">
        <f t="shared" si="172"/>
        <v>1.00809182726293E-15</v>
      </c>
      <c r="IN158" s="86">
        <f t="shared" si="172"/>
        <v>5.7781778981844876E-17</v>
      </c>
      <c r="IO158" s="86">
        <f t="shared" si="172"/>
        <v>1.442456540174316E-14</v>
      </c>
      <c r="IP158" s="86">
        <f t="shared" si="172"/>
        <v>6.0847111073758553E-12</v>
      </c>
      <c r="IQ158" s="86">
        <f t="shared" si="172"/>
        <v>2.248075239523882E-10</v>
      </c>
      <c r="IR158" s="86">
        <f t="shared" si="172"/>
        <v>2.1186635709638295E-13</v>
      </c>
      <c r="IS158" s="86">
        <f t="shared" si="172"/>
        <v>2.5941780329084681E-15</v>
      </c>
      <c r="IT158" s="86">
        <f t="shared" si="172"/>
        <v>6.7663562320472525E-17</v>
      </c>
      <c r="IU158" s="86">
        <f t="shared" si="172"/>
        <v>4.2362753065112802E-18</v>
      </c>
      <c r="IV158" s="86">
        <f t="shared" si="172"/>
        <v>7.4552782787066173E-11</v>
      </c>
      <c r="IW158" s="86">
        <f t="shared" si="172"/>
        <v>6.1162642140898069E-8</v>
      </c>
      <c r="IY158" s="86">
        <f t="shared" si="173"/>
        <v>7.5748372655053395E-2</v>
      </c>
      <c r="IZ158" s="86">
        <f t="shared" si="173"/>
        <v>8.6312112577209034E-3</v>
      </c>
      <c r="JA158" s="86">
        <f t="shared" si="173"/>
        <v>2.5998395355855616E-3</v>
      </c>
      <c r="JB158" s="86">
        <f t="shared" si="173"/>
        <v>3.2527723328026792E-3</v>
      </c>
      <c r="JC158" s="86">
        <f t="shared" si="173"/>
        <v>6.3923163941645269E-3</v>
      </c>
      <c r="JD158" s="86">
        <f t="shared" si="173"/>
        <v>1.0044119942240292E-2</v>
      </c>
      <c r="JE158" s="86">
        <f t="shared" si="173"/>
        <v>1.2070224350678907E-3</v>
      </c>
      <c r="JF158" s="86">
        <f t="shared" si="173"/>
        <v>5.6388891055749412E-4</v>
      </c>
      <c r="JG158" s="86">
        <f t="shared" si="173"/>
        <v>6.2380734314181505E-5</v>
      </c>
      <c r="JH158" s="86">
        <f t="shared" si="173"/>
        <v>9.7078036318824074E-4</v>
      </c>
      <c r="JI158" s="86">
        <f t="shared" si="173"/>
        <v>8.4469565789331309E-3</v>
      </c>
      <c r="JJ158" s="86">
        <f t="shared" si="173"/>
        <v>3.5306413962419944E-2</v>
      </c>
      <c r="JK158" s="86">
        <f t="shared" si="173"/>
        <v>7.5548572378841286E-2</v>
      </c>
      <c r="JL158" s="86">
        <f t="shared" si="173"/>
        <v>0.23160275893682933</v>
      </c>
      <c r="JM158" s="86">
        <f t="shared" si="173"/>
        <v>0.38404445433986528</v>
      </c>
    </row>
    <row r="159" spans="2:273" x14ac:dyDescent="0.25">
      <c r="B159" s="2">
        <v>132</v>
      </c>
      <c r="C159" s="37">
        <v>52.606999999999999</v>
      </c>
      <c r="D159" s="37">
        <v>51.131</v>
      </c>
      <c r="E159" s="37">
        <v>52.360999999999997</v>
      </c>
      <c r="F159" s="37">
        <v>53</v>
      </c>
      <c r="G159" s="37">
        <v>52.884999999999998</v>
      </c>
      <c r="H159" s="37">
        <v>54.45</v>
      </c>
      <c r="I159" s="37">
        <v>53.8</v>
      </c>
      <c r="J159" s="37">
        <v>52.716999999999999</v>
      </c>
      <c r="K159" s="37">
        <v>52.131</v>
      </c>
      <c r="L159" s="37">
        <v>52.360999999999997</v>
      </c>
      <c r="M159" s="37">
        <v>53.59</v>
      </c>
      <c r="N159" s="37">
        <v>54.902000000000001</v>
      </c>
      <c r="O159" s="37">
        <v>53.393000000000001</v>
      </c>
      <c r="P159" s="37">
        <v>57.097999999999999</v>
      </c>
      <c r="Q159" s="37">
        <v>84.295000000000002</v>
      </c>
      <c r="S159" s="4">
        <f t="shared" si="174"/>
        <v>54.139447916189468</v>
      </c>
      <c r="T159" s="4">
        <f t="shared" si="174"/>
        <v>53.088488944614582</v>
      </c>
      <c r="U159" s="4">
        <f t="shared" si="174"/>
        <v>52.710700574174957</v>
      </c>
      <c r="V159" s="4">
        <f t="shared" si="174"/>
        <v>52.567880912046306</v>
      </c>
      <c r="W159" s="4">
        <f t="shared" si="174"/>
        <v>53.109635376394067</v>
      </c>
      <c r="X159" s="4">
        <f t="shared" si="174"/>
        <v>54.881563829734795</v>
      </c>
      <c r="Y159" s="4">
        <f t="shared" si="174"/>
        <v>54.524992160048519</v>
      </c>
      <c r="Z159" s="4">
        <f t="shared" si="174"/>
        <v>53.760904464548076</v>
      </c>
      <c r="AA159" s="4">
        <f t="shared" si="174"/>
        <v>52.643342684512383</v>
      </c>
      <c r="AB159" s="4">
        <f t="shared" si="174"/>
        <v>52.893796845463186</v>
      </c>
      <c r="AC159" s="4">
        <f t="shared" si="174"/>
        <v>55.021047085067828</v>
      </c>
      <c r="AD159" s="4">
        <f t="shared" si="174"/>
        <v>56.577713680228669</v>
      </c>
      <c r="AE159" s="4">
        <f t="shared" si="174"/>
        <v>55.455227007419303</v>
      </c>
      <c r="AF159" s="4">
        <f t="shared" si="174"/>
        <v>59.890413506041632</v>
      </c>
      <c r="AG159" s="4">
        <f t="shared" si="174"/>
        <v>84.048526703696893</v>
      </c>
      <c r="AI159" s="4">
        <f t="shared" si="175"/>
        <v>-1.5324479161894686</v>
      </c>
      <c r="AJ159" s="4">
        <f t="shared" si="175"/>
        <v>-1.9574889446145818</v>
      </c>
      <c r="AK159" s="4">
        <f t="shared" si="175"/>
        <v>-0.34970057417496037</v>
      </c>
      <c r="AL159" s="4">
        <f t="shared" si="175"/>
        <v>0.43211908795369425</v>
      </c>
      <c r="AM159" s="4">
        <f t="shared" si="175"/>
        <v>-0.22463537639406894</v>
      </c>
      <c r="AN159" s="4">
        <f t="shared" si="175"/>
        <v>-0.43156382973479168</v>
      </c>
      <c r="AO159" s="4">
        <f t="shared" si="175"/>
        <v>-0.72499216004852229</v>
      </c>
      <c r="AP159" s="4">
        <f t="shared" si="175"/>
        <v>-1.0439044645480777</v>
      </c>
      <c r="AQ159" s="4">
        <f t="shared" si="175"/>
        <v>-0.51234268451238307</v>
      </c>
      <c r="AR159" s="4">
        <f t="shared" si="175"/>
        <v>-0.53279684546318862</v>
      </c>
      <c r="AS159" s="4">
        <f t="shared" si="175"/>
        <v>-1.4310470850678243</v>
      </c>
      <c r="AT159" s="4">
        <f t="shared" si="175"/>
        <v>-1.6757136802286681</v>
      </c>
      <c r="AU159" s="4">
        <f t="shared" si="175"/>
        <v>-2.0622270074193025</v>
      </c>
      <c r="AV159" s="4">
        <f t="shared" si="175"/>
        <v>-2.7924135060416333</v>
      </c>
      <c r="AW159" s="4">
        <f t="shared" si="175"/>
        <v>0.24647329630310821</v>
      </c>
      <c r="AY159" s="2">
        <f t="shared" si="167"/>
        <v>54.139447916189248</v>
      </c>
      <c r="AZ159" s="2">
        <f t="shared" si="167"/>
        <v>53.086611540825096</v>
      </c>
      <c r="BA159" s="2">
        <f t="shared" si="167"/>
        <v>52.71020433492609</v>
      </c>
      <c r="BB159" s="2">
        <f t="shared" si="167"/>
        <v>52.567195458052495</v>
      </c>
      <c r="BC159" s="2">
        <f t="shared" si="167"/>
        <v>53.107115697201593</v>
      </c>
      <c r="BD159" s="2">
        <f t="shared" si="167"/>
        <v>54.875576935274381</v>
      </c>
      <c r="BE159" s="2">
        <f t="shared" si="167"/>
        <v>54.524716091389031</v>
      </c>
      <c r="BF159" s="2">
        <f t="shared" si="167"/>
        <v>53.760806582033432</v>
      </c>
      <c r="BG159" s="2">
        <f t="shared" si="167"/>
        <v>52.643338601228969</v>
      </c>
      <c r="BH159" s="2">
        <f t="shared" si="167"/>
        <v>52.89352901238685</v>
      </c>
      <c r="BI159" s="2">
        <f t="shared" si="167"/>
        <v>55.013061159365812</v>
      </c>
      <c r="BJ159" s="2">
        <f t="shared" si="167"/>
        <v>56.489403809728032</v>
      </c>
      <c r="BK159" s="2">
        <f t="shared" si="167"/>
        <v>55.129680391838676</v>
      </c>
      <c r="BL159" s="2">
        <f t="shared" si="167"/>
        <v>54.835276633115718</v>
      </c>
      <c r="BM159" s="2">
        <f t="shared" si="167"/>
        <v>55.991436590046618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51.131</v>
      </c>
      <c r="CG159" s="2">
        <f t="shared" si="168"/>
        <v>52.360999999999997</v>
      </c>
      <c r="CH159" s="2">
        <f t="shared" si="168"/>
        <v>53</v>
      </c>
      <c r="CI159" s="2">
        <f t="shared" si="168"/>
        <v>52.884999999999998</v>
      </c>
      <c r="CJ159" s="2">
        <f t="shared" si="168"/>
        <v>54.45</v>
      </c>
      <c r="CK159" s="2">
        <f t="shared" si="168"/>
        <v>53.8</v>
      </c>
      <c r="CL159" s="2">
        <f t="shared" si="168"/>
        <v>52.716999999999999</v>
      </c>
      <c r="CM159" s="2">
        <f t="shared" si="168"/>
        <v>52.131</v>
      </c>
      <c r="CN159" s="2">
        <f t="shared" si="168"/>
        <v>52.360999999999997</v>
      </c>
      <c r="CO159" s="2">
        <f t="shared" si="168"/>
        <v>53.59</v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>
        <f t="shared" si="198"/>
        <v>51.131</v>
      </c>
      <c r="CW159" s="2">
        <f t="shared" si="199"/>
        <v>52.360999999999997</v>
      </c>
      <c r="CX159" s="2">
        <f t="shared" si="200"/>
        <v>53</v>
      </c>
      <c r="CY159" s="2">
        <f t="shared" si="201"/>
        <v>52.884999999999998</v>
      </c>
      <c r="CZ159" s="2">
        <f t="shared" si="202"/>
        <v>54.45</v>
      </c>
      <c r="DA159" s="2">
        <f t="shared" si="203"/>
        <v>53.8</v>
      </c>
      <c r="DB159" s="2">
        <f t="shared" si="204"/>
        <v>52.716999999999999</v>
      </c>
      <c r="DC159" s="2">
        <f t="shared" si="205"/>
        <v>52.131</v>
      </c>
      <c r="DD159" s="2">
        <f t="shared" si="206"/>
        <v>52.360999999999997</v>
      </c>
      <c r="DE159" s="2">
        <f t="shared" si="207"/>
        <v>53.59</v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99.794756756756755</v>
      </c>
      <c r="DL159" s="2">
        <f t="shared" si="176"/>
        <v>105.13979177152861</v>
      </c>
      <c r="DM159" s="2">
        <f t="shared" si="176"/>
        <v>93.939745158113567</v>
      </c>
      <c r="DN159" s="2">
        <f t="shared" si="176"/>
        <v>95.472073170731733</v>
      </c>
      <c r="DO159" s="2">
        <f t="shared" si="176"/>
        <v>97.029034146341431</v>
      </c>
      <c r="DP159" s="2">
        <f t="shared" si="176"/>
        <v>91.507126829268302</v>
      </c>
      <c r="DQ159" s="2">
        <f t="shared" si="176"/>
        <v>90.82080084427767</v>
      </c>
      <c r="DR159" s="2">
        <f t="shared" si="176"/>
        <v>105.6831771106942</v>
      </c>
      <c r="DS159" s="2">
        <f t="shared" si="176"/>
        <v>95.207986022514064</v>
      </c>
      <c r="DT159" s="2">
        <f t="shared" si="176"/>
        <v>95.507055628517804</v>
      </c>
      <c r="DU159" s="2">
        <f t="shared" si="176"/>
        <v>93.291838663967624</v>
      </c>
      <c r="DV159" s="2">
        <f t="shared" si="176"/>
        <v>95.565365853658534</v>
      </c>
      <c r="DW159" s="2">
        <f t="shared" si="176"/>
        <v>102.45230225140713</v>
      </c>
      <c r="DX159" s="2">
        <f t="shared" si="176"/>
        <v>106.03967597840757</v>
      </c>
      <c r="DY159" s="2">
        <f t="shared" si="176"/>
        <v>94.54780296920822</v>
      </c>
      <c r="EA159" s="2">
        <f t="shared" si="152"/>
        <v>54.069636181913047</v>
      </c>
      <c r="EB159" s="2">
        <f t="shared" si="152"/>
        <v>53.008001820770247</v>
      </c>
      <c r="EC159" s="2">
        <f t="shared" si="152"/>
        <v>52.697343664138913</v>
      </c>
      <c r="ED159" s="2">
        <f t="shared" si="152"/>
        <v>52.540815296789162</v>
      </c>
      <c r="EE159" s="2">
        <f t="shared" si="152"/>
        <v>53.1302769040255</v>
      </c>
      <c r="EF159" s="2">
        <f t="shared" si="152"/>
        <v>54.887435358319493</v>
      </c>
      <c r="EG159" s="2">
        <f t="shared" si="152"/>
        <v>54.416419634559041</v>
      </c>
      <c r="EH159" s="2">
        <f t="shared" si="152"/>
        <v>53.722068497727506</v>
      </c>
      <c r="EI159" s="2">
        <f t="shared" si="152"/>
        <v>52.619256528084918</v>
      </c>
      <c r="EJ159" s="2">
        <f t="shared" si="152"/>
        <v>52.837011665928465</v>
      </c>
      <c r="EK159" s="2">
        <f t="shared" ref="EK159:EO222" si="212">CO$228*$B159+CO$229</f>
        <v>54.973499956232246</v>
      </c>
      <c r="EL159" s="2">
        <f t="shared" si="179"/>
        <v>56.489025358257337</v>
      </c>
      <c r="EM159" s="2">
        <f t="shared" si="179"/>
        <v>55.085256715416165</v>
      </c>
      <c r="EN159" s="2">
        <f t="shared" si="179"/>
        <v>54.782326039924506</v>
      </c>
      <c r="EO159" s="2">
        <f t="shared" si="179"/>
        <v>55.962360865270256</v>
      </c>
      <c r="EQ159" s="2">
        <f t="shared" si="177"/>
        <v>54.817006108022866</v>
      </c>
      <c r="ER159" s="2">
        <f t="shared" si="177"/>
        <v>53.585878167299128</v>
      </c>
      <c r="ES159" s="2">
        <f t="shared" si="177"/>
        <v>52.741029795723115</v>
      </c>
      <c r="ET159" s="2">
        <f t="shared" si="177"/>
        <v>52.691168088150064</v>
      </c>
      <c r="EU159" s="2">
        <f t="shared" si="177"/>
        <v>52.812905864901865</v>
      </c>
      <c r="EV159" s="2">
        <f t="shared" si="177"/>
        <v>54.683687488565148</v>
      </c>
      <c r="EW159" s="2">
        <f t="shared" si="177"/>
        <v>55.272979752309737</v>
      </c>
      <c r="EX159" s="2">
        <f t="shared" si="177"/>
        <v>53.924865198883481</v>
      </c>
      <c r="EY159" s="2">
        <f t="shared" si="177"/>
        <v>52.718794973693605</v>
      </c>
      <c r="EZ159" s="2">
        <f t="shared" si="177"/>
        <v>53.210484793340719</v>
      </c>
      <c r="FA159" s="2">
        <f t="shared" si="177"/>
        <v>55.26033993647679</v>
      </c>
      <c r="FB159" s="2">
        <f t="shared" si="177"/>
        <v>56.3977759067091</v>
      </c>
      <c r="FC159" s="2">
        <f t="shared" si="177"/>
        <v>55.490675207175457</v>
      </c>
      <c r="FD159" s="2">
        <f t="shared" si="177"/>
        <v>55.399886348150943</v>
      </c>
      <c r="FE159" s="2">
        <f t="shared" si="177"/>
        <v>56.292461367011825</v>
      </c>
      <c r="FG159" s="2">
        <f t="shared" si="178"/>
        <v>0.99984080267260855</v>
      </c>
      <c r="FH159" s="2">
        <f t="shared" si="178"/>
        <v>0.9998254745980748</v>
      </c>
      <c r="FI159" s="2">
        <f t="shared" si="178"/>
        <v>0.99982006804496937</v>
      </c>
      <c r="FJ159" s="2">
        <f t="shared" si="178"/>
        <v>0.99977787542055052</v>
      </c>
      <c r="FK159" s="2">
        <f t="shared" si="178"/>
        <v>0.99977886934273685</v>
      </c>
      <c r="FL159" s="2">
        <f t="shared" si="178"/>
        <v>0.99977198662010969</v>
      </c>
      <c r="FM159" s="2">
        <f t="shared" si="178"/>
        <v>0.99979206923445418</v>
      </c>
      <c r="FN159" s="2">
        <f t="shared" si="178"/>
        <v>0.99979167330152774</v>
      </c>
      <c r="FO159" s="2">
        <f t="shared" si="178"/>
        <v>0.99979748231453902</v>
      </c>
      <c r="FP159" s="2">
        <f t="shared" si="178"/>
        <v>0.99978020258611799</v>
      </c>
      <c r="FQ159" s="2">
        <f t="shared" si="178"/>
        <v>0.9997649644457437</v>
      </c>
      <c r="FR159" s="2">
        <f t="shared" si="178"/>
        <v>0.99977509943327603</v>
      </c>
      <c r="FS159" s="2">
        <f t="shared" si="178"/>
        <v>0.99977964799925589</v>
      </c>
      <c r="FT159" s="2">
        <f t="shared" si="178"/>
        <v>0.99976088749533454</v>
      </c>
      <c r="FU159" s="2">
        <f t="shared" si="178"/>
        <v>0.99971276002862663</v>
      </c>
      <c r="FW159" s="2">
        <f t="shared" si="169"/>
        <v>8.3669967309921947E-2</v>
      </c>
      <c r="FX159" s="2">
        <f t="shared" si="169"/>
        <v>0.12028766859579296</v>
      </c>
      <c r="FY159" s="2">
        <f t="shared" si="169"/>
        <v>0.12452109305487374</v>
      </c>
      <c r="FZ159" s="2">
        <f t="shared" si="169"/>
        <v>0.11203033552212716</v>
      </c>
      <c r="GA159" s="2">
        <f t="shared" si="169"/>
        <v>0.103565114059247</v>
      </c>
      <c r="GB159" s="2">
        <f t="shared" si="169"/>
        <v>9.9182399758630857E-2</v>
      </c>
      <c r="GC159" s="2">
        <f t="shared" si="169"/>
        <v>0.11759462516225268</v>
      </c>
      <c r="GD159" s="2">
        <f t="shared" si="169"/>
        <v>0.1376412828242396</v>
      </c>
      <c r="GE159" s="2">
        <f t="shared" si="169"/>
        <v>0.15528775967506442</v>
      </c>
      <c r="GF159" s="2">
        <f t="shared" si="169"/>
        <v>0.12621679495869681</v>
      </c>
      <c r="GG159" s="2">
        <f t="shared" si="169"/>
        <v>0.106522916126134</v>
      </c>
      <c r="GH159" s="2">
        <f t="shared" si="169"/>
        <v>9.2163180266056799E-2</v>
      </c>
      <c r="GI159" s="2">
        <f t="shared" si="169"/>
        <v>8.3830051811004724E-2</v>
      </c>
      <c r="GJ159" s="2">
        <f t="shared" si="169"/>
        <v>6.5895296901096856E-2</v>
      </c>
      <c r="GK159" s="2">
        <f t="shared" si="169"/>
        <v>5.4505956204463066E-2</v>
      </c>
      <c r="GM159" s="86">
        <f t="shared" si="170"/>
        <v>1.3879889143121733E-78</v>
      </c>
      <c r="GN159" s="86">
        <f t="shared" si="170"/>
        <v>7.6597926699190765E-169</v>
      </c>
      <c r="GO159" s="86">
        <f t="shared" si="170"/>
        <v>1.4673171764776255E-169</v>
      </c>
      <c r="GP159" s="86">
        <f t="shared" si="170"/>
        <v>2.9466268438510468E-202</v>
      </c>
      <c r="GQ159" s="86">
        <f t="shared" si="170"/>
        <v>1.369843572507342E-242</v>
      </c>
      <c r="GR159" s="86">
        <f t="shared" si="170"/>
        <v>4.0816278591679223E-307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1.4535884852567942E-236</v>
      </c>
      <c r="GW159" s="86">
        <f t="shared" si="170"/>
        <v>2.1465661182406039E-208</v>
      </c>
      <c r="GX159" s="86">
        <f t="shared" si="170"/>
        <v>9.1556509680675252E-187</v>
      </c>
      <c r="GY159" s="86">
        <f t="shared" si="170"/>
        <v>8.5416417637635276E-167</v>
      </c>
      <c r="GZ159" s="86">
        <f t="shared" si="170"/>
        <v>2.877161601217447E-127</v>
      </c>
      <c r="HA159" s="86">
        <f t="shared" si="170"/>
        <v>1.3266504722411633E-199</v>
      </c>
      <c r="HC159" s="86">
        <f t="shared" si="181"/>
        <v>1.165452400149952E-39</v>
      </c>
      <c r="HD159" s="86">
        <f t="shared" si="181"/>
        <v>8.1051539103850877E-104</v>
      </c>
      <c r="HE159" s="86">
        <f t="shared" si="181"/>
        <v>3.6666581550807121E-105</v>
      </c>
      <c r="HF159" s="86">
        <f t="shared" si="180"/>
        <v>3.6249621711240219E-117</v>
      </c>
      <c r="HG159" s="86">
        <f t="shared" si="180"/>
        <v>2.4939662261731939E-140</v>
      </c>
      <c r="HH159" s="86">
        <f t="shared" si="180"/>
        <v>5.4444666482522E-182</v>
      </c>
      <c r="HI159" s="86">
        <f t="shared" si="180"/>
        <v>1.2912883790620766E-171</v>
      </c>
      <c r="HJ159" s="86">
        <f t="shared" si="180"/>
        <v>7.5257025262171832E-186</v>
      </c>
      <c r="HK159" s="86">
        <f t="shared" si="180"/>
        <v>1.023002377027106E-111</v>
      </c>
      <c r="HL159" s="86">
        <f t="shared" si="161"/>
        <v>2.5102087610405237E-155</v>
      </c>
      <c r="HM159" s="86">
        <f t="shared" si="161"/>
        <v>4.063625995511201E-136</v>
      </c>
      <c r="HN159" s="86">
        <f t="shared" si="161"/>
        <v>6.9143519059794889E-124</v>
      </c>
      <c r="HO159" s="86">
        <f t="shared" si="161"/>
        <v>5.6991246532348436E-106</v>
      </c>
      <c r="HP159" s="86">
        <f t="shared" si="161"/>
        <v>2.5178754196845496E-91</v>
      </c>
      <c r="HQ159" s="86">
        <f t="shared" si="161"/>
        <v>3.959340259127309E-122</v>
      </c>
      <c r="HS159" s="86">
        <f t="shared" si="171"/>
        <v>3.7525890568155466E-2</v>
      </c>
      <c r="HT159" s="86">
        <f t="shared" si="171"/>
        <v>3.3200977571589806E-3</v>
      </c>
      <c r="HU159" s="86">
        <f t="shared" si="171"/>
        <v>8.5083239349790488E-4</v>
      </c>
      <c r="HV159" s="86">
        <f t="shared" si="171"/>
        <v>8.7196600319611021E-4</v>
      </c>
      <c r="HW159" s="86">
        <f t="shared" si="171"/>
        <v>1.967127856656716E-3</v>
      </c>
      <c r="HX159" s="86">
        <f t="shared" si="171"/>
        <v>3.1947710517872476E-3</v>
      </c>
      <c r="HY159" s="86">
        <f t="shared" si="171"/>
        <v>2.9677381609561997E-4</v>
      </c>
      <c r="HZ159" s="86">
        <f t="shared" si="171"/>
        <v>1.3252488283888362E-4</v>
      </c>
      <c r="IA159" s="86">
        <f t="shared" si="171"/>
        <v>1.2061640275676525E-5</v>
      </c>
      <c r="IB159" s="86">
        <f t="shared" si="171"/>
        <v>2.359114591086443E-4</v>
      </c>
      <c r="IC159" s="86">
        <f t="shared" si="171"/>
        <v>2.6950428262180345E-3</v>
      </c>
      <c r="ID159" s="86">
        <f t="shared" si="171"/>
        <v>1.4054764517650968E-2</v>
      </c>
      <c r="IE159" s="86">
        <f t="shared" si="171"/>
        <v>3.4461897550228125E-2</v>
      </c>
      <c r="IF159" s="86">
        <f t="shared" si="171"/>
        <v>0.14975775946456857</v>
      </c>
      <c r="IG159" s="86">
        <f t="shared" si="171"/>
        <v>0.27481593159604534</v>
      </c>
      <c r="II159" s="86">
        <f t="shared" si="172"/>
        <v>4.4534922255203001E-14</v>
      </c>
      <c r="IJ159" s="86">
        <f t="shared" si="172"/>
        <v>1.95014893207095E-9</v>
      </c>
      <c r="IK159" s="86">
        <f t="shared" si="172"/>
        <v>1.163273340495127E-9</v>
      </c>
      <c r="IL159" s="86">
        <f t="shared" si="172"/>
        <v>1.3808902180304341E-14</v>
      </c>
      <c r="IM159" s="86">
        <f t="shared" si="172"/>
        <v>1.3888449442733778E-14</v>
      </c>
      <c r="IN159" s="86">
        <f t="shared" si="172"/>
        <v>9.4132767699644413E-16</v>
      </c>
      <c r="IO159" s="86">
        <f t="shared" si="172"/>
        <v>1.8900073996318604E-13</v>
      </c>
      <c r="IP159" s="86">
        <f t="shared" si="172"/>
        <v>5.7944032307122504E-11</v>
      </c>
      <c r="IQ159" s="86">
        <f t="shared" si="172"/>
        <v>1.7855439800755555E-9</v>
      </c>
      <c r="IR159" s="86">
        <f t="shared" si="172"/>
        <v>2.4259713907428687E-12</v>
      </c>
      <c r="IS159" s="86">
        <f t="shared" si="172"/>
        <v>3.4362981219829866E-14</v>
      </c>
      <c r="IT159" s="86">
        <f t="shared" si="172"/>
        <v>9.922628951965827E-16</v>
      </c>
      <c r="IU159" s="86">
        <f t="shared" si="172"/>
        <v>6.7893443752490842E-17</v>
      </c>
      <c r="IV159" s="86">
        <f t="shared" si="172"/>
        <v>3.1215335430598317E-10</v>
      </c>
      <c r="IW159" s="86">
        <f t="shared" si="172"/>
        <v>1.5540800767071717E-7</v>
      </c>
      <c r="IY159" s="86">
        <f t="shared" si="173"/>
        <v>3.75258905682E-2</v>
      </c>
      <c r="IZ159" s="86">
        <f t="shared" si="173"/>
        <v>3.3200997073079127E-3</v>
      </c>
      <c r="JA159" s="86">
        <f t="shared" si="173"/>
        <v>8.5083355677124538E-4</v>
      </c>
      <c r="JB159" s="86">
        <f t="shared" si="173"/>
        <v>8.7196600320991915E-4</v>
      </c>
      <c r="JC159" s="86">
        <f t="shared" si="173"/>
        <v>1.9671278566706046E-3</v>
      </c>
      <c r="JD159" s="86">
        <f t="shared" si="173"/>
        <v>3.1947710517881891E-3</v>
      </c>
      <c r="JE159" s="86">
        <f t="shared" si="173"/>
        <v>2.9677381628462069E-4</v>
      </c>
      <c r="JF159" s="86">
        <f t="shared" si="173"/>
        <v>1.3252494078291592E-4</v>
      </c>
      <c r="JG159" s="86">
        <f t="shared" si="173"/>
        <v>1.2063425819656601E-5</v>
      </c>
      <c r="JH159" s="86">
        <f t="shared" si="173"/>
        <v>2.359114615346157E-4</v>
      </c>
      <c r="JI159" s="86">
        <f t="shared" si="173"/>
        <v>2.6950428262523976E-3</v>
      </c>
      <c r="JJ159" s="86">
        <f t="shared" si="173"/>
        <v>1.405476451765196E-2</v>
      </c>
      <c r="JK159" s="86">
        <f t="shared" si="173"/>
        <v>3.4461897550228195E-2</v>
      </c>
      <c r="JL159" s="86">
        <f t="shared" si="173"/>
        <v>0.14975775977672193</v>
      </c>
      <c r="JM159" s="86">
        <f t="shared" si="173"/>
        <v>0.27481608700405302</v>
      </c>
    </row>
    <row r="160" spans="2:273" x14ac:dyDescent="0.25">
      <c r="B160" s="2">
        <v>133</v>
      </c>
      <c r="C160" s="37">
        <v>52.442999999999998</v>
      </c>
      <c r="D160" s="37">
        <v>52.720999999999997</v>
      </c>
      <c r="E160" s="37">
        <v>52.540999999999997</v>
      </c>
      <c r="F160" s="37">
        <v>52.377000000000002</v>
      </c>
      <c r="G160" s="37">
        <v>53.082000000000001</v>
      </c>
      <c r="H160" s="37">
        <v>54.25</v>
      </c>
      <c r="I160" s="37">
        <v>52.65</v>
      </c>
      <c r="J160" s="37">
        <v>53.683</v>
      </c>
      <c r="K160" s="37">
        <v>52.77</v>
      </c>
      <c r="L160" s="37">
        <v>52.786999999999999</v>
      </c>
      <c r="M160" s="37">
        <v>54.082000000000001</v>
      </c>
      <c r="N160" s="37">
        <v>56.540999999999997</v>
      </c>
      <c r="O160" s="37">
        <v>53.082000000000001</v>
      </c>
      <c r="P160" s="37">
        <v>55.197000000000003</v>
      </c>
      <c r="Q160" s="37">
        <v>66.885000000000005</v>
      </c>
      <c r="S160" s="4">
        <f t="shared" si="174"/>
        <v>53.981178708099463</v>
      </c>
      <c r="T160" s="4">
        <f t="shared" si="174"/>
        <v>52.94645968800144</v>
      </c>
      <c r="U160" s="4">
        <f t="shared" si="174"/>
        <v>52.596250971769152</v>
      </c>
      <c r="V160" s="4">
        <f t="shared" si="174"/>
        <v>52.444999552335965</v>
      </c>
      <c r="W160" s="4">
        <f t="shared" si="174"/>
        <v>53.025082315267184</v>
      </c>
      <c r="X160" s="4">
        <f t="shared" si="174"/>
        <v>54.764909443901239</v>
      </c>
      <c r="Y160" s="4">
        <f t="shared" si="174"/>
        <v>54.363872586617546</v>
      </c>
      <c r="Z160" s="4">
        <f t="shared" si="174"/>
        <v>53.652134442742295</v>
      </c>
      <c r="AA160" s="4">
        <f t="shared" si="174"/>
        <v>52.544921838630081</v>
      </c>
      <c r="AB160" s="4">
        <f t="shared" si="174"/>
        <v>52.791765588474973</v>
      </c>
      <c r="AC160" s="4">
        <f t="shared" si="174"/>
        <v>54.893588191752585</v>
      </c>
      <c r="AD160" s="4">
        <f t="shared" si="174"/>
        <v>56.382965911585373</v>
      </c>
      <c r="AE160" s="4">
        <f t="shared" si="174"/>
        <v>55.071086405323392</v>
      </c>
      <c r="AF160" s="4">
        <f t="shared" si="174"/>
        <v>57.008904165772272</v>
      </c>
      <c r="AG160" s="4">
        <f t="shared" si="174"/>
        <v>71.370409715342205</v>
      </c>
      <c r="AI160" s="4">
        <f t="shared" si="175"/>
        <v>-1.5381787080994656</v>
      </c>
      <c r="AJ160" s="4">
        <f t="shared" si="175"/>
        <v>-0.22545968800144323</v>
      </c>
      <c r="AK160" s="4">
        <f t="shared" si="175"/>
        <v>-5.5250971769154944E-2</v>
      </c>
      <c r="AL160" s="4">
        <f t="shared" si="175"/>
        <v>-6.7999552335962221E-2</v>
      </c>
      <c r="AM160" s="4">
        <f t="shared" si="175"/>
        <v>5.6917684732816554E-2</v>
      </c>
      <c r="AN160" s="4">
        <f t="shared" si="175"/>
        <v>-0.51490944390123872</v>
      </c>
      <c r="AO160" s="4">
        <f t="shared" si="175"/>
        <v>-1.7138725866175477</v>
      </c>
      <c r="AP160" s="4">
        <f t="shared" si="175"/>
        <v>3.0865557257705234E-2</v>
      </c>
      <c r="AQ160" s="4">
        <f t="shared" si="175"/>
        <v>0.22507816136992176</v>
      </c>
      <c r="AR160" s="4">
        <f t="shared" si="175"/>
        <v>-4.7655884749744359E-3</v>
      </c>
      <c r="AS160" s="4">
        <f t="shared" si="175"/>
        <v>-0.81158819175258401</v>
      </c>
      <c r="AT160" s="4">
        <f t="shared" si="175"/>
        <v>0.15803408841462385</v>
      </c>
      <c r="AU160" s="4">
        <f t="shared" si="175"/>
        <v>-1.9890864053233912</v>
      </c>
      <c r="AV160" s="4">
        <f t="shared" si="175"/>
        <v>-1.811904165772269</v>
      </c>
      <c r="AW160" s="4">
        <f t="shared" si="175"/>
        <v>-4.4854097153422003</v>
      </c>
      <c r="AY160" s="2">
        <f t="shared" si="167"/>
        <v>53.981178708097602</v>
      </c>
      <c r="AZ160" s="2">
        <f t="shared" si="167"/>
        <v>52.946023249587419</v>
      </c>
      <c r="BA160" s="2">
        <f t="shared" si="167"/>
        <v>52.596159118186428</v>
      </c>
      <c r="BB160" s="2">
        <f t="shared" si="167"/>
        <v>52.444909292411467</v>
      </c>
      <c r="BC160" s="2">
        <f t="shared" si="167"/>
        <v>53.024674655925608</v>
      </c>
      <c r="BD160" s="2">
        <f t="shared" si="167"/>
        <v>54.763905263176042</v>
      </c>
      <c r="BE160" s="2">
        <f t="shared" si="167"/>
        <v>54.363840071008283</v>
      </c>
      <c r="BF160" s="2">
        <f t="shared" si="167"/>
        <v>53.652123463823543</v>
      </c>
      <c r="BG160" s="2">
        <f t="shared" si="167"/>
        <v>52.544919717070904</v>
      </c>
      <c r="BH160" s="2">
        <f t="shared" si="167"/>
        <v>52.791734452027285</v>
      </c>
      <c r="BI160" s="2">
        <f t="shared" si="167"/>
        <v>54.892230894647717</v>
      </c>
      <c r="BJ160" s="2">
        <f t="shared" si="167"/>
        <v>56.362655084567919</v>
      </c>
      <c r="BK160" s="2">
        <f t="shared" si="167"/>
        <v>54.981421265535886</v>
      </c>
      <c r="BL160" s="2">
        <f t="shared" si="167"/>
        <v>54.701549721631572</v>
      </c>
      <c r="BM160" s="2">
        <f t="shared" si="167"/>
        <v>55.87455203929143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52.720999999999997</v>
      </c>
      <c r="CG160" s="2">
        <f t="shared" si="168"/>
        <v>52.540999999999997</v>
      </c>
      <c r="CH160" s="2">
        <f t="shared" si="168"/>
        <v>52.377000000000002</v>
      </c>
      <c r="CI160" s="2">
        <f t="shared" si="168"/>
        <v>53.082000000000001</v>
      </c>
      <c r="CJ160" s="2">
        <f t="shared" si="168"/>
        <v>54.25</v>
      </c>
      <c r="CK160" s="2">
        <f t="shared" si="168"/>
        <v>52.65</v>
      </c>
      <c r="CL160" s="2">
        <f t="shared" si="168"/>
        <v>53.683</v>
      </c>
      <c r="CM160" s="2">
        <f t="shared" si="168"/>
        <v>52.77</v>
      </c>
      <c r="CN160" s="2">
        <f t="shared" si="168"/>
        <v>52.786999999999999</v>
      </c>
      <c r="CO160" s="2">
        <f t="shared" si="168"/>
        <v>54.082000000000001</v>
      </c>
      <c r="CP160" s="2">
        <f t="shared" si="168"/>
        <v>56.540999999999997</v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>
        <f t="shared" si="198"/>
        <v>52.720999999999997</v>
      </c>
      <c r="CW160" s="2">
        <f t="shared" si="199"/>
        <v>52.540999999999997</v>
      </c>
      <c r="CX160" s="2">
        <f t="shared" si="200"/>
        <v>52.377000000000002</v>
      </c>
      <c r="CY160" s="2">
        <f t="shared" si="201"/>
        <v>53.082000000000001</v>
      </c>
      <c r="CZ160" s="2">
        <f t="shared" si="202"/>
        <v>54.25</v>
      </c>
      <c r="DA160" s="2">
        <f t="shared" si="203"/>
        <v>52.65</v>
      </c>
      <c r="DB160" s="2">
        <f t="shared" si="204"/>
        <v>53.683</v>
      </c>
      <c r="DC160" s="2">
        <f t="shared" si="205"/>
        <v>52.77</v>
      </c>
      <c r="DD160" s="2">
        <f t="shared" si="206"/>
        <v>52.786999999999999</v>
      </c>
      <c r="DE160" s="2">
        <f t="shared" si="207"/>
        <v>54.082000000000001</v>
      </c>
      <c r="DF160" s="2">
        <f t="shared" si="208"/>
        <v>56.540999999999997</v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100.05121716453294</v>
      </c>
      <c r="DL160" s="2">
        <f t="shared" si="176"/>
        <v>105.45235868256921</v>
      </c>
      <c r="DM160" s="2">
        <f t="shared" si="176"/>
        <v>94.169278039172767</v>
      </c>
      <c r="DN160" s="2">
        <f t="shared" si="176"/>
        <v>95.710458188153325</v>
      </c>
      <c r="DO160" s="2">
        <f t="shared" si="176"/>
        <v>97.296289895470352</v>
      </c>
      <c r="DP160" s="2">
        <f t="shared" si="176"/>
        <v>91.727584843205577</v>
      </c>
      <c r="DQ160" s="2">
        <f t="shared" si="176"/>
        <v>90.980712851782357</v>
      </c>
      <c r="DR160" s="2">
        <f t="shared" si="176"/>
        <v>106.02145712945592</v>
      </c>
      <c r="DS160" s="2">
        <f t="shared" si="176"/>
        <v>95.471915009380865</v>
      </c>
      <c r="DT160" s="2">
        <f t="shared" si="176"/>
        <v>95.767952345215747</v>
      </c>
      <c r="DU160" s="2">
        <f t="shared" si="176"/>
        <v>93.512043724696369</v>
      </c>
      <c r="DV160" s="2">
        <f t="shared" si="176"/>
        <v>95.786916376306607</v>
      </c>
      <c r="DW160" s="2">
        <f t="shared" si="176"/>
        <v>102.73845093808632</v>
      </c>
      <c r="DX160" s="2">
        <f t="shared" si="176"/>
        <v>106.37361646423753</v>
      </c>
      <c r="DY160" s="2">
        <f t="shared" si="176"/>
        <v>94.811003115835788</v>
      </c>
      <c r="EA160" s="2">
        <f t="shared" ref="EA160:EJ185" si="213">CE$228*$B160+CE$229</f>
        <v>53.902676618632832</v>
      </c>
      <c r="EB160" s="2">
        <f t="shared" si="213"/>
        <v>52.858951086467826</v>
      </c>
      <c r="EC160" s="2">
        <f t="shared" si="213"/>
        <v>52.58306893065172</v>
      </c>
      <c r="ED160" s="2">
        <f t="shared" si="213"/>
        <v>52.417061835043043</v>
      </c>
      <c r="EE160" s="2">
        <f t="shared" si="213"/>
        <v>53.053037269904692</v>
      </c>
      <c r="EF160" s="2">
        <f t="shared" si="213"/>
        <v>54.778954583079795</v>
      </c>
      <c r="EG160" s="2">
        <f t="shared" si="213"/>
        <v>54.243678628746508</v>
      </c>
      <c r="EH160" s="2">
        <f t="shared" si="213"/>
        <v>53.610854240414398</v>
      </c>
      <c r="EI160" s="2">
        <f t="shared" si="213"/>
        <v>52.519549266303677</v>
      </c>
      <c r="EJ160" s="2">
        <f t="shared" si="213"/>
        <v>52.729847600375194</v>
      </c>
      <c r="EK160" s="2">
        <f t="shared" si="212"/>
        <v>54.849227087576381</v>
      </c>
      <c r="EL160" s="2">
        <f t="shared" si="179"/>
        <v>56.364106856121424</v>
      </c>
      <c r="EM160" s="2">
        <f t="shared" si="179"/>
        <v>54.933031097483699</v>
      </c>
      <c r="EN160" s="2">
        <f t="shared" si="179"/>
        <v>54.643638515949853</v>
      </c>
      <c r="EO160" s="2">
        <f t="shared" si="179"/>
        <v>55.844067364877134</v>
      </c>
      <c r="EQ160" s="2">
        <f t="shared" si="177"/>
        <v>54.691639990421393</v>
      </c>
      <c r="ER160" s="2">
        <f t="shared" si="177"/>
        <v>53.462578588085449</v>
      </c>
      <c r="ES160" s="2">
        <f t="shared" si="177"/>
        <v>52.629511799611194</v>
      </c>
      <c r="ET160" s="2">
        <f t="shared" si="177"/>
        <v>52.574040721002618</v>
      </c>
      <c r="EU160" s="2">
        <f t="shared" si="177"/>
        <v>52.721414679370149</v>
      </c>
      <c r="EV160" s="2">
        <f t="shared" si="177"/>
        <v>54.567918128235398</v>
      </c>
      <c r="EW160" s="2">
        <f t="shared" si="177"/>
        <v>55.131525409214888</v>
      </c>
      <c r="EX160" s="2">
        <f t="shared" si="177"/>
        <v>53.82107739803007</v>
      </c>
      <c r="EY160" s="2">
        <f t="shared" si="177"/>
        <v>52.623492162014699</v>
      </c>
      <c r="EZ160" s="2">
        <f t="shared" si="177"/>
        <v>53.119372659661231</v>
      </c>
      <c r="FA160" s="2">
        <f t="shared" si="177"/>
        <v>55.149508200755029</v>
      </c>
      <c r="FB160" s="2">
        <f t="shared" si="177"/>
        <v>56.268883160568919</v>
      </c>
      <c r="FC160" s="2">
        <f t="shared" si="177"/>
        <v>55.358373066313675</v>
      </c>
      <c r="FD160" s="2">
        <f t="shared" si="177"/>
        <v>55.293115404489001</v>
      </c>
      <c r="FE160" s="2">
        <f t="shared" si="177"/>
        <v>56.185122674831618</v>
      </c>
      <c r="FG160" s="2">
        <f t="shared" si="178"/>
        <v>0.99985480827802919</v>
      </c>
      <c r="FH160" s="2">
        <f t="shared" si="178"/>
        <v>0.99984082849740896</v>
      </c>
      <c r="FI160" s="2">
        <f t="shared" si="178"/>
        <v>0.99983589750858481</v>
      </c>
      <c r="FJ160" s="2">
        <f t="shared" si="178"/>
        <v>0.99979741601644079</v>
      </c>
      <c r="FK160" s="2">
        <f t="shared" si="178"/>
        <v>0.99979832251960299</v>
      </c>
      <c r="FL160" s="2">
        <f t="shared" si="178"/>
        <v>0.99979204515388498</v>
      </c>
      <c r="FM160" s="2">
        <f t="shared" si="178"/>
        <v>0.99981036141842483</v>
      </c>
      <c r="FN160" s="2">
        <f t="shared" si="178"/>
        <v>0.99981000031007849</v>
      </c>
      <c r="FO160" s="2">
        <f t="shared" si="178"/>
        <v>0.99981529838443362</v>
      </c>
      <c r="FP160" s="2">
        <f t="shared" si="178"/>
        <v>0.9997995384991939</v>
      </c>
      <c r="FQ160" s="2">
        <f t="shared" si="178"/>
        <v>0.99978564059380715</v>
      </c>
      <c r="FR160" s="2">
        <f t="shared" si="178"/>
        <v>0.99979488418637219</v>
      </c>
      <c r="FS160" s="2">
        <f t="shared" si="178"/>
        <v>0.99979903269037529</v>
      </c>
      <c r="FT160" s="2">
        <f t="shared" si="178"/>
        <v>0.99978192221571383</v>
      </c>
      <c r="FU160" s="2">
        <f t="shared" si="178"/>
        <v>0.99973802741151496</v>
      </c>
      <c r="FW160" s="2">
        <f t="shared" si="169"/>
        <v>9.1007651259782343E-2</v>
      </c>
      <c r="FX160" s="2">
        <f t="shared" si="169"/>
        <v>0.13037973120050045</v>
      </c>
      <c r="FY160" s="2">
        <f t="shared" si="169"/>
        <v>0.13491386625898938</v>
      </c>
      <c r="FZ160" s="2">
        <f t="shared" si="169"/>
        <v>0.12152531569317027</v>
      </c>
      <c r="GA160" s="2">
        <f t="shared" si="169"/>
        <v>0.11243347937506196</v>
      </c>
      <c r="GB160" s="2">
        <f t="shared" si="169"/>
        <v>0.10772056723762916</v>
      </c>
      <c r="GC160" s="2">
        <f t="shared" si="169"/>
        <v>0.12749348839303509</v>
      </c>
      <c r="GD160" s="2">
        <f t="shared" si="169"/>
        <v>0.14894279710550687</v>
      </c>
      <c r="GE160" s="2">
        <f t="shared" si="169"/>
        <v>0.16775633681165167</v>
      </c>
      <c r="GF160" s="2">
        <f t="shared" si="169"/>
        <v>0.13672899166156183</v>
      </c>
      <c r="GG160" s="2">
        <f t="shared" si="169"/>
        <v>0.11561189542615953</v>
      </c>
      <c r="GH160" s="2">
        <f t="shared" si="169"/>
        <v>0.10016428314804744</v>
      </c>
      <c r="GI160" s="2">
        <f t="shared" si="169"/>
        <v>9.1180377868711804E-2</v>
      </c>
      <c r="GJ160" s="2">
        <f t="shared" si="169"/>
        <v>7.1796314129768155E-2</v>
      </c>
      <c r="GK160" s="2">
        <f t="shared" si="169"/>
        <v>5.9451956320514497E-2</v>
      </c>
      <c r="GM160" s="86">
        <f t="shared" si="170"/>
        <v>1.0384944925174185E-80</v>
      </c>
      <c r="GN160" s="86">
        <f t="shared" si="170"/>
        <v>1.5352162395102163E-173</v>
      </c>
      <c r="GO160" s="86">
        <f t="shared" si="170"/>
        <v>3.2374485827977822E-174</v>
      </c>
      <c r="GP160" s="86">
        <f t="shared" si="170"/>
        <v>7.5626387960269364E-208</v>
      </c>
      <c r="GQ160" s="86">
        <f t="shared" si="170"/>
        <v>2.9702205755233028E-249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4.8995117129641523E-243</v>
      </c>
      <c r="GW160" s="86">
        <f t="shared" si="170"/>
        <v>4.0864517772187389E-214</v>
      </c>
      <c r="GX160" s="86">
        <f t="shared" si="170"/>
        <v>6.7760784458518848E-192</v>
      </c>
      <c r="GY160" s="86">
        <f t="shared" si="170"/>
        <v>2.1977719529528831E-171</v>
      </c>
      <c r="GZ160" s="86">
        <f t="shared" si="170"/>
        <v>9.6320184969353175E-131</v>
      </c>
      <c r="HA160" s="86">
        <f t="shared" si="170"/>
        <v>5.0614249722535269E-205</v>
      </c>
      <c r="HC160" s="86">
        <f t="shared" si="181"/>
        <v>2.7997353730230389E-41</v>
      </c>
      <c r="HD160" s="86">
        <f t="shared" si="181"/>
        <v>3.4580487235855207E-108</v>
      </c>
      <c r="HE160" s="86">
        <f t="shared" si="181"/>
        <v>1.7135292661052372E-109</v>
      </c>
      <c r="HF160" s="86">
        <f t="shared" si="180"/>
        <v>5.8778286077588618E-122</v>
      </c>
      <c r="HG160" s="86">
        <f t="shared" si="180"/>
        <v>4.1713755485871183E-146</v>
      </c>
      <c r="HH160" s="86">
        <f t="shared" si="180"/>
        <v>1.4036411281394607E-189</v>
      </c>
      <c r="HI160" s="86">
        <f t="shared" si="180"/>
        <v>1.1053082238428132E-178</v>
      </c>
      <c r="HJ160" s="86">
        <f t="shared" si="180"/>
        <v>2.1894431093696759E-193</v>
      </c>
      <c r="HK160" s="86">
        <f t="shared" si="180"/>
        <v>4.4348480163139351E-116</v>
      </c>
      <c r="HL160" s="86">
        <f t="shared" si="161"/>
        <v>1.3469389492030482E-161</v>
      </c>
      <c r="HM160" s="86">
        <f t="shared" si="161"/>
        <v>1.0039597641321153E-141</v>
      </c>
      <c r="HN160" s="86">
        <f t="shared" si="161"/>
        <v>4.3913781401314749E-129</v>
      </c>
      <c r="HO160" s="86">
        <f t="shared" si="161"/>
        <v>1.792722576109847E-110</v>
      </c>
      <c r="HP160" s="86">
        <f t="shared" si="161"/>
        <v>3.2966454954872822E-95</v>
      </c>
      <c r="HQ160" s="86">
        <f t="shared" si="161"/>
        <v>3.1655753436407462E-127</v>
      </c>
      <c r="HS160" s="86">
        <f t="shared" si="171"/>
        <v>1.6650378573537412E-2</v>
      </c>
      <c r="HT160" s="86">
        <f t="shared" si="171"/>
        <v>1.1566651818750433E-3</v>
      </c>
      <c r="HU160" s="86">
        <f t="shared" si="171"/>
        <v>2.5064438301883844E-4</v>
      </c>
      <c r="HV160" s="86">
        <f t="shared" si="171"/>
        <v>2.0130118056362623E-4</v>
      </c>
      <c r="HW160" s="86">
        <f t="shared" si="171"/>
        <v>5.2729883215509737E-4</v>
      </c>
      <c r="HX160" s="86">
        <f t="shared" si="171"/>
        <v>8.7959927150345384E-4</v>
      </c>
      <c r="HY160" s="86">
        <f t="shared" si="171"/>
        <v>6.3220503403505141E-5</v>
      </c>
      <c r="HZ160" s="86">
        <f t="shared" si="171"/>
        <v>2.7163250907008085E-5</v>
      </c>
      <c r="IA160" s="86">
        <f t="shared" si="171"/>
        <v>2.0371765861836199E-6</v>
      </c>
      <c r="IB160" s="86">
        <f t="shared" si="171"/>
        <v>4.9785247377360192E-5</v>
      </c>
      <c r="IC160" s="86">
        <f t="shared" si="171"/>
        <v>7.4892269982099256E-4</v>
      </c>
      <c r="ID160" s="86">
        <f t="shared" si="171"/>
        <v>4.8857579019102914E-3</v>
      </c>
      <c r="IE160" s="86">
        <f t="shared" si="171"/>
        <v>1.3733593365958603E-2</v>
      </c>
      <c r="IF160" s="86">
        <f t="shared" si="171"/>
        <v>8.7945839235913606E-2</v>
      </c>
      <c r="IG160" s="86">
        <f t="shared" si="171"/>
        <v>0.17607102108675529</v>
      </c>
      <c r="II160" s="86">
        <f t="shared" si="172"/>
        <v>3.9694091715503225E-13</v>
      </c>
      <c r="IJ160" s="86">
        <f t="shared" si="172"/>
        <v>1.0399388766979523E-8</v>
      </c>
      <c r="IK160" s="86">
        <f t="shared" si="172"/>
        <v>6.7169384776315706E-9</v>
      </c>
      <c r="IL160" s="86">
        <f t="shared" si="172"/>
        <v>1.9004440189467757E-13</v>
      </c>
      <c r="IM160" s="86">
        <f t="shared" si="172"/>
        <v>1.7205432743474455E-13</v>
      </c>
      <c r="IN160" s="86">
        <f t="shared" si="172"/>
        <v>1.3725665936780767E-14</v>
      </c>
      <c r="IO160" s="86">
        <f t="shared" si="172"/>
        <v>2.2159545459103898E-12</v>
      </c>
      <c r="IP160" s="86">
        <f t="shared" si="172"/>
        <v>4.9638352995644202E-10</v>
      </c>
      <c r="IQ160" s="86">
        <f t="shared" si="172"/>
        <v>1.2774659559156243E-8</v>
      </c>
      <c r="IR160" s="86">
        <f t="shared" si="172"/>
        <v>2.4903756909794103E-11</v>
      </c>
      <c r="IS160" s="86">
        <f t="shared" si="172"/>
        <v>4.093684351257269E-13</v>
      </c>
      <c r="IT160" s="86">
        <f t="shared" si="172"/>
        <v>1.312716591862811E-14</v>
      </c>
      <c r="IU160" s="86">
        <f t="shared" si="172"/>
        <v>9.8252497424304214E-16</v>
      </c>
      <c r="IV160" s="86">
        <f t="shared" si="172"/>
        <v>1.2473283339775355E-9</v>
      </c>
      <c r="IW160" s="86">
        <f t="shared" si="172"/>
        <v>3.8404624682907912E-7</v>
      </c>
      <c r="IY160" s="86">
        <f t="shared" si="173"/>
        <v>1.6650378573934352E-2</v>
      </c>
      <c r="IZ160" s="86">
        <f t="shared" si="173"/>
        <v>1.1566755812638103E-3</v>
      </c>
      <c r="JA160" s="86">
        <f t="shared" si="173"/>
        <v>2.5065109995731609E-4</v>
      </c>
      <c r="JB160" s="86">
        <f t="shared" si="173"/>
        <v>2.0130118075367063E-4</v>
      </c>
      <c r="JC160" s="86">
        <f t="shared" si="173"/>
        <v>5.2729883232715169E-4</v>
      </c>
      <c r="JD160" s="86">
        <f t="shared" si="173"/>
        <v>8.7959927151717951E-4</v>
      </c>
      <c r="JE160" s="86">
        <f t="shared" si="173"/>
        <v>6.3220505619459693E-5</v>
      </c>
      <c r="JF160" s="86">
        <f t="shared" si="173"/>
        <v>2.7163747290538041E-5</v>
      </c>
      <c r="JG160" s="86">
        <f t="shared" si="173"/>
        <v>2.0499512457427762E-6</v>
      </c>
      <c r="JH160" s="86">
        <f t="shared" si="173"/>
        <v>4.9785272281117105E-5</v>
      </c>
      <c r="JI160" s="86">
        <f t="shared" si="173"/>
        <v>7.4892270023036096E-4</v>
      </c>
      <c r="JJ160" s="86">
        <f t="shared" si="173"/>
        <v>4.8857579019234189E-3</v>
      </c>
      <c r="JK160" s="86">
        <f t="shared" si="173"/>
        <v>1.3733593365959584E-2</v>
      </c>
      <c r="JL160" s="86">
        <f t="shared" si="173"/>
        <v>8.7945840483241944E-2</v>
      </c>
      <c r="JM160" s="86">
        <f t="shared" si="173"/>
        <v>0.17607140513300212</v>
      </c>
    </row>
    <row r="161" spans="2:273" x14ac:dyDescent="0.25">
      <c r="B161" s="2">
        <v>134</v>
      </c>
      <c r="C161" s="37">
        <v>54.704999999999998</v>
      </c>
      <c r="D161" s="37">
        <v>52.540999999999997</v>
      </c>
      <c r="E161" s="37">
        <v>52.246000000000002</v>
      </c>
      <c r="F161" s="37">
        <v>51.689</v>
      </c>
      <c r="G161" s="37">
        <v>52.213000000000001</v>
      </c>
      <c r="H161" s="37">
        <v>54.15</v>
      </c>
      <c r="I161" s="37">
        <v>54.933</v>
      </c>
      <c r="J161" s="37">
        <v>53.767000000000003</v>
      </c>
      <c r="K161" s="37">
        <v>53.015999999999998</v>
      </c>
      <c r="L161" s="37">
        <v>52.344000000000001</v>
      </c>
      <c r="M161" s="37">
        <v>54.426000000000002</v>
      </c>
      <c r="N161" s="37">
        <v>55.360999999999997</v>
      </c>
      <c r="O161" s="37">
        <v>53.311</v>
      </c>
      <c r="P161" s="37">
        <v>54.671999999999997</v>
      </c>
      <c r="Q161" s="37">
        <v>57.704999999999998</v>
      </c>
      <c r="S161" s="4">
        <f t="shared" si="174"/>
        <v>53.824042182194688</v>
      </c>
      <c r="T161" s="4">
        <f t="shared" si="174"/>
        <v>52.806550066598341</v>
      </c>
      <c r="U161" s="4">
        <f t="shared" si="174"/>
        <v>52.482270494497513</v>
      </c>
      <c r="V161" s="4">
        <f t="shared" si="174"/>
        <v>52.32293163342208</v>
      </c>
      <c r="W161" s="4">
        <f t="shared" si="174"/>
        <v>52.941871394575777</v>
      </c>
      <c r="X161" s="4">
        <f t="shared" si="174"/>
        <v>54.652160424953195</v>
      </c>
      <c r="Y161" s="4">
        <f t="shared" si="174"/>
        <v>54.204280090307371</v>
      </c>
      <c r="Z161" s="4">
        <f t="shared" si="174"/>
        <v>53.543842639294368</v>
      </c>
      <c r="AA161" s="4">
        <f t="shared" si="174"/>
        <v>52.446761793060574</v>
      </c>
      <c r="AB161" s="4">
        <f t="shared" si="174"/>
        <v>52.69063493553594</v>
      </c>
      <c r="AC161" s="4">
        <f t="shared" si="174"/>
        <v>54.77210186486964</v>
      </c>
      <c r="AD161" s="4">
        <f t="shared" si="174"/>
        <v>56.239737879625466</v>
      </c>
      <c r="AE161" s="4">
        <f t="shared" si="174"/>
        <v>54.85447315992792</v>
      </c>
      <c r="AF161" s="4">
        <f t="shared" si="174"/>
        <v>55.500542798771875</v>
      </c>
      <c r="AG161" s="4">
        <f t="shared" si="174"/>
        <v>63.300348270124729</v>
      </c>
      <c r="AI161" s="4">
        <f t="shared" si="175"/>
        <v>0.88095781780531013</v>
      </c>
      <c r="AJ161" s="4">
        <f t="shared" si="175"/>
        <v>-0.2655500665983439</v>
      </c>
      <c r="AK161" s="4">
        <f t="shared" si="175"/>
        <v>-0.2362704944975107</v>
      </c>
      <c r="AL161" s="4">
        <f t="shared" si="175"/>
        <v>-0.6339316334220797</v>
      </c>
      <c r="AM161" s="4">
        <f t="shared" si="175"/>
        <v>-0.72887139457577632</v>
      </c>
      <c r="AN161" s="4">
        <f t="shared" si="175"/>
        <v>-0.50216042495319613</v>
      </c>
      <c r="AO161" s="4">
        <f t="shared" si="175"/>
        <v>0.72871990969262868</v>
      </c>
      <c r="AP161" s="4">
        <f t="shared" si="175"/>
        <v>0.22315736070563474</v>
      </c>
      <c r="AQ161" s="4">
        <f t="shared" si="175"/>
        <v>0.56923820693942417</v>
      </c>
      <c r="AR161" s="4">
        <f t="shared" si="175"/>
        <v>-0.34663493553593838</v>
      </c>
      <c r="AS161" s="4">
        <f t="shared" si="175"/>
        <v>-0.34610186486963812</v>
      </c>
      <c r="AT161" s="4">
        <f t="shared" si="175"/>
        <v>-0.87873787962546857</v>
      </c>
      <c r="AU161" s="4">
        <f t="shared" si="175"/>
        <v>-1.5434731599279203</v>
      </c>
      <c r="AV161" s="4">
        <f t="shared" si="175"/>
        <v>-0.82854279877187764</v>
      </c>
      <c r="AW161" s="4">
        <f t="shared" si="175"/>
        <v>-5.595348270124731</v>
      </c>
      <c r="AY161" s="2">
        <f t="shared" ref="AY161:BM177" si="214">IF(OR($B161 &lt; C$230, $B161 &gt; C$233), #N/A, ((1-FG161)*DK161) + (FG161 - FW161)*EA161 + (FW161*EQ161))</f>
        <v>53.824042182179994</v>
      </c>
      <c r="AZ161" s="2">
        <f t="shared" si="214"/>
        <v>52.806459583461447</v>
      </c>
      <c r="BA161" s="2">
        <f t="shared" si="214"/>
        <v>52.482254257348103</v>
      </c>
      <c r="BB161" s="2">
        <f t="shared" si="214"/>
        <v>52.322921964414853</v>
      </c>
      <c r="BC161" s="2">
        <f t="shared" si="214"/>
        <v>52.941816801123409</v>
      </c>
      <c r="BD161" s="2">
        <f t="shared" si="214"/>
        <v>54.652022051608682</v>
      </c>
      <c r="BE161" s="2">
        <f t="shared" si="214"/>
        <v>54.204276950418262</v>
      </c>
      <c r="BF161" s="2">
        <f t="shared" si="214"/>
        <v>53.543841201641271</v>
      </c>
      <c r="BG161" s="2">
        <f t="shared" si="214"/>
        <v>52.446750816546441</v>
      </c>
      <c r="BH161" s="2">
        <f t="shared" si="214"/>
        <v>52.690631922444084</v>
      </c>
      <c r="BI161" s="2">
        <f t="shared" si="214"/>
        <v>54.771910810231972</v>
      </c>
      <c r="BJ161" s="2">
        <f t="shared" si="214"/>
        <v>56.235837610072792</v>
      </c>
      <c r="BK161" s="2">
        <f t="shared" si="214"/>
        <v>54.833776211918497</v>
      </c>
      <c r="BL161" s="2">
        <f t="shared" si="214"/>
        <v>54.568606126442759</v>
      </c>
      <c r="BM161" s="2">
        <f t="shared" si="214"/>
        <v>55.757991168554675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54.704999999999998</v>
      </c>
      <c r="CF161" s="2">
        <f t="shared" si="215"/>
        <v>52.540999999999997</v>
      </c>
      <c r="CG161" s="2">
        <f t="shared" si="215"/>
        <v>52.246000000000002</v>
      </c>
      <c r="CH161" s="2">
        <f t="shared" si="215"/>
        <v>51.689</v>
      </c>
      <c r="CI161" s="2">
        <f t="shared" si="215"/>
        <v>52.213000000000001</v>
      </c>
      <c r="CJ161" s="2">
        <f t="shared" si="215"/>
        <v>54.15</v>
      </c>
      <c r="CK161" s="2">
        <f t="shared" si="215"/>
        <v>54.933</v>
      </c>
      <c r="CL161" s="2">
        <f t="shared" si="215"/>
        <v>53.767000000000003</v>
      </c>
      <c r="CM161" s="2">
        <f t="shared" si="215"/>
        <v>53.015999999999998</v>
      </c>
      <c r="CN161" s="2">
        <f t="shared" si="215"/>
        <v>52.344000000000001</v>
      </c>
      <c r="CO161" s="2">
        <f t="shared" si="215"/>
        <v>54.426000000000002</v>
      </c>
      <c r="CP161" s="2">
        <f t="shared" si="215"/>
        <v>55.360999999999997</v>
      </c>
      <c r="CQ161" s="2">
        <f t="shared" si="215"/>
        <v>53.311</v>
      </c>
      <c r="CR161" s="2" t="str">
        <f t="shared" si="215"/>
        <v/>
      </c>
      <c r="CS161" s="2" t="str">
        <f t="shared" si="215"/>
        <v/>
      </c>
      <c r="CU161" s="2">
        <f t="shared" si="197"/>
        <v>54.704999999999998</v>
      </c>
      <c r="CV161" s="2">
        <f t="shared" si="198"/>
        <v>52.540999999999997</v>
      </c>
      <c r="CW161" s="2">
        <f t="shared" si="199"/>
        <v>52.246000000000002</v>
      </c>
      <c r="CX161" s="2">
        <f t="shared" si="200"/>
        <v>51.689</v>
      </c>
      <c r="CY161" s="2">
        <f t="shared" si="201"/>
        <v>52.213000000000001</v>
      </c>
      <c r="CZ161" s="2">
        <f t="shared" si="202"/>
        <v>54.15</v>
      </c>
      <c r="DA161" s="2">
        <f t="shared" si="203"/>
        <v>54.933</v>
      </c>
      <c r="DB161" s="2">
        <f t="shared" si="204"/>
        <v>53.767000000000003</v>
      </c>
      <c r="DC161" s="2">
        <f t="shared" si="205"/>
        <v>53.015999999999998</v>
      </c>
      <c r="DD161" s="2">
        <f t="shared" si="206"/>
        <v>52.344000000000001</v>
      </c>
      <c r="DE161" s="2">
        <f t="shared" si="207"/>
        <v>54.426000000000002</v>
      </c>
      <c r="DF161" s="2">
        <f t="shared" si="208"/>
        <v>55.360999999999997</v>
      </c>
      <c r="DG161" s="2">
        <f t="shared" si="209"/>
        <v>53.311</v>
      </c>
      <c r="DH161" s="2" t="str">
        <f t="shared" si="210"/>
        <v/>
      </c>
      <c r="DI161" s="2" t="str">
        <f t="shared" si="211"/>
        <v/>
      </c>
      <c r="DK161" s="2">
        <f t="shared" si="176"/>
        <v>100.30767757230913</v>
      </c>
      <c r="DL161" s="2">
        <f t="shared" si="176"/>
        <v>105.7649255936098</v>
      </c>
      <c r="DM161" s="2">
        <f t="shared" si="176"/>
        <v>94.398810920231966</v>
      </c>
      <c r="DN161" s="2">
        <f t="shared" si="176"/>
        <v>95.948843205574931</v>
      </c>
      <c r="DO161" s="2">
        <f t="shared" si="176"/>
        <v>97.563545644599273</v>
      </c>
      <c r="DP161" s="2">
        <f t="shared" si="176"/>
        <v>91.948042857142866</v>
      </c>
      <c r="DQ161" s="2">
        <f t="shared" si="176"/>
        <v>91.140624859287058</v>
      </c>
      <c r="DR161" s="2">
        <f t="shared" si="176"/>
        <v>106.35973714821765</v>
      </c>
      <c r="DS161" s="2">
        <f t="shared" si="176"/>
        <v>95.735843996247667</v>
      </c>
      <c r="DT161" s="2">
        <f t="shared" si="176"/>
        <v>96.028849061913689</v>
      </c>
      <c r="DU161" s="2">
        <f t="shared" si="176"/>
        <v>93.732248785425114</v>
      </c>
      <c r="DV161" s="2">
        <f t="shared" si="176"/>
        <v>96.008466898954694</v>
      </c>
      <c r="DW161" s="2">
        <f t="shared" si="176"/>
        <v>103.02459962476547</v>
      </c>
      <c r="DX161" s="2">
        <f t="shared" si="176"/>
        <v>106.7075569500675</v>
      </c>
      <c r="DY161" s="2">
        <f t="shared" si="176"/>
        <v>95.074203262463357</v>
      </c>
      <c r="EA161" s="2">
        <f t="shared" si="213"/>
        <v>53.735717055352616</v>
      </c>
      <c r="EB161" s="2">
        <f t="shared" si="213"/>
        <v>52.70990035216542</v>
      </c>
      <c r="EC161" s="2">
        <f t="shared" si="213"/>
        <v>52.46879419716452</v>
      </c>
      <c r="ED161" s="2">
        <f t="shared" si="213"/>
        <v>52.293308373296924</v>
      </c>
      <c r="EE161" s="2">
        <f t="shared" si="213"/>
        <v>52.975797635783884</v>
      </c>
      <c r="EF161" s="2">
        <f t="shared" si="213"/>
        <v>54.670473807840104</v>
      </c>
      <c r="EG161" s="2">
        <f t="shared" si="213"/>
        <v>54.070937622933982</v>
      </c>
      <c r="EH161" s="2">
        <f t="shared" si="213"/>
        <v>53.499639983101289</v>
      </c>
      <c r="EI161" s="2">
        <f t="shared" si="213"/>
        <v>52.419842004522437</v>
      </c>
      <c r="EJ161" s="2">
        <f t="shared" si="213"/>
        <v>52.622683534821924</v>
      </c>
      <c r="EK161" s="2">
        <f t="shared" si="212"/>
        <v>54.724954218920516</v>
      </c>
      <c r="EL161" s="2">
        <f t="shared" si="179"/>
        <v>56.239188353985519</v>
      </c>
      <c r="EM161" s="2">
        <f t="shared" si="179"/>
        <v>54.780805479551233</v>
      </c>
      <c r="EN161" s="2">
        <f t="shared" si="179"/>
        <v>54.504950991975207</v>
      </c>
      <c r="EO161" s="2">
        <f t="shared" si="179"/>
        <v>55.725773864484012</v>
      </c>
      <c r="EQ161" s="2">
        <f t="shared" si="177"/>
        <v>54.56627387281992</v>
      </c>
      <c r="ER161" s="2">
        <f t="shared" si="177"/>
        <v>53.339279008871785</v>
      </c>
      <c r="ES161" s="2">
        <f t="shared" si="177"/>
        <v>52.51799380349928</v>
      </c>
      <c r="ET161" s="2">
        <f t="shared" si="177"/>
        <v>52.456913353855178</v>
      </c>
      <c r="EU161" s="2">
        <f t="shared" si="177"/>
        <v>52.629923493838426</v>
      </c>
      <c r="EV161" s="2">
        <f t="shared" si="177"/>
        <v>54.452148767905641</v>
      </c>
      <c r="EW161" s="2">
        <f t="shared" si="177"/>
        <v>54.990071066120038</v>
      </c>
      <c r="EX161" s="2">
        <f t="shared" si="177"/>
        <v>53.717289597176659</v>
      </c>
      <c r="EY161" s="2">
        <f t="shared" si="177"/>
        <v>52.528189350335786</v>
      </c>
      <c r="EZ161" s="2">
        <f t="shared" si="177"/>
        <v>53.028260525981736</v>
      </c>
      <c r="FA161" s="2">
        <f t="shared" si="177"/>
        <v>55.038676465033262</v>
      </c>
      <c r="FB161" s="2">
        <f t="shared" si="177"/>
        <v>56.139990414428738</v>
      </c>
      <c r="FC161" s="2">
        <f t="shared" si="177"/>
        <v>55.226070925451893</v>
      </c>
      <c r="FD161" s="2">
        <f t="shared" si="177"/>
        <v>55.186344460827058</v>
      </c>
      <c r="FE161" s="2">
        <f t="shared" si="177"/>
        <v>56.077783982651411</v>
      </c>
      <c r="FG161" s="2">
        <f t="shared" si="178"/>
        <v>0.99986758188409708</v>
      </c>
      <c r="FH161" s="2">
        <f t="shared" si="178"/>
        <v>0.99985483183118695</v>
      </c>
      <c r="FI161" s="2">
        <f t="shared" si="178"/>
        <v>0.99985033458800909</v>
      </c>
      <c r="FJ161" s="2">
        <f t="shared" si="178"/>
        <v>0.999815237917694</v>
      </c>
      <c r="FK161" s="2">
        <f t="shared" si="178"/>
        <v>0.99981606468781237</v>
      </c>
      <c r="FL161" s="2">
        <f t="shared" si="178"/>
        <v>0.99981033945588105</v>
      </c>
      <c r="FM161" s="2">
        <f t="shared" si="178"/>
        <v>0.99982704467208661</v>
      </c>
      <c r="FN161" s="2">
        <f t="shared" si="178"/>
        <v>0.99982671532635914</v>
      </c>
      <c r="FO161" s="2">
        <f t="shared" si="178"/>
        <v>0.99983154738690883</v>
      </c>
      <c r="FP161" s="2">
        <f t="shared" si="178"/>
        <v>0.99981717371362089</v>
      </c>
      <c r="FQ161" s="2">
        <f t="shared" si="178"/>
        <v>0.99980449821061546</v>
      </c>
      <c r="FR161" s="2">
        <f t="shared" si="178"/>
        <v>0.99981292877839267</v>
      </c>
      <c r="FS161" s="2">
        <f t="shared" si="178"/>
        <v>0.99981671239420145</v>
      </c>
      <c r="FT161" s="2">
        <f t="shared" si="178"/>
        <v>0.99980110688045132</v>
      </c>
      <c r="FU161" s="2">
        <f t="shared" si="178"/>
        <v>0.99976107265223335</v>
      </c>
      <c r="FW161" s="2">
        <f t="shared" ref="FW161:GK177" si="216">POWER(10,($B161-C$232)/C$229)/(1+POWER(10,($B161-C$232)/C$229))</f>
        <v>9.8919368108198624E-2</v>
      </c>
      <c r="FX161" s="2">
        <f t="shared" si="216"/>
        <v>0.14118262430505599</v>
      </c>
      <c r="FY161" s="2">
        <f t="shared" si="216"/>
        <v>0.14602935858981902</v>
      </c>
      <c r="FZ161" s="2">
        <f t="shared" si="216"/>
        <v>0.13170567011229214</v>
      </c>
      <c r="GA161" s="2">
        <f t="shared" si="216"/>
        <v>0.12195793467807384</v>
      </c>
      <c r="GB161" s="2">
        <f t="shared" si="216"/>
        <v>0.11689836524660743</v>
      </c>
      <c r="GC161" s="2">
        <f t="shared" si="216"/>
        <v>0.13809521186900456</v>
      </c>
      <c r="GD161" s="2">
        <f t="shared" si="216"/>
        <v>0.1609990167130225</v>
      </c>
      <c r="GE161" s="2">
        <f t="shared" si="216"/>
        <v>0.18101152504115181</v>
      </c>
      <c r="GF161" s="2">
        <f t="shared" si="216"/>
        <v>0.14796845205954437</v>
      </c>
      <c r="GG161" s="2">
        <f t="shared" si="216"/>
        <v>0.12536756928140902</v>
      </c>
      <c r="GH161" s="2">
        <f t="shared" si="216"/>
        <v>0.10877676976748878</v>
      </c>
      <c r="GI161" s="2">
        <f t="shared" si="216"/>
        <v>9.910547348781322E-2</v>
      </c>
      <c r="GJ161" s="2">
        <f t="shared" si="216"/>
        <v>7.8181546720346329E-2</v>
      </c>
      <c r="GK161" s="2">
        <f t="shared" si="216"/>
        <v>6.4816001070089752E-2</v>
      </c>
      <c r="GM161" s="86">
        <f t="shared" ref="GM161:HA177" si="217" xml:space="preserve"> _xlfn.NORM.DIST($B161, C$7, ABS(C$11), TRUE) * _xlfn.NORM.DIST(($B161 - C$7)*C$15, 0, ABS(C$11), TRUE) * 2</f>
        <v>7.2697317135454003E-83</v>
      </c>
      <c r="GN161" s="86">
        <f t="shared" si="217"/>
        <v>2.6487246578953016E-178</v>
      </c>
      <c r="GO161" s="86">
        <f t="shared" si="217"/>
        <v>6.168916475883764E-179</v>
      </c>
      <c r="GP161" s="86">
        <f t="shared" si="217"/>
        <v>1.6262289064982347E-213</v>
      </c>
      <c r="GQ161" s="86">
        <f t="shared" si="217"/>
        <v>5.2237849204521841E-256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1.3486303204537351E-249</v>
      </c>
      <c r="GW161" s="86">
        <f t="shared" si="217"/>
        <v>6.4994855905763123E-220</v>
      </c>
      <c r="GX161" s="86">
        <f t="shared" si="217"/>
        <v>4.2671266450901957E-197</v>
      </c>
      <c r="GY161" s="86">
        <f t="shared" si="217"/>
        <v>4.892506959064362E-176</v>
      </c>
      <c r="GZ161" s="86">
        <f t="shared" si="217"/>
        <v>2.8912448465442682E-134</v>
      </c>
      <c r="HA161" s="86">
        <f t="shared" si="217"/>
        <v>1.6316413872191937E-210</v>
      </c>
      <c r="HC161" s="86">
        <f t="shared" si="181"/>
        <v>6.2266086401497665E-43</v>
      </c>
      <c r="HD161" s="86">
        <f t="shared" si="181"/>
        <v>1.1953780849109874E-112</v>
      </c>
      <c r="HE161" s="86">
        <f t="shared" si="181"/>
        <v>6.5295879665576554E-114</v>
      </c>
      <c r="HF161" s="86">
        <f t="shared" si="180"/>
        <v>7.6191880875152676E-127</v>
      </c>
      <c r="HG161" s="86">
        <f t="shared" si="180"/>
        <v>5.3192805859320975E-152</v>
      </c>
      <c r="HH161" s="86">
        <f t="shared" si="180"/>
        <v>2.5244734493221824E-197</v>
      </c>
      <c r="HI161" s="86">
        <f t="shared" si="180"/>
        <v>6.7919755869410791E-186</v>
      </c>
      <c r="HJ161" s="86">
        <f t="shared" si="180"/>
        <v>4.4981344682328012E-201</v>
      </c>
      <c r="HK161" s="86">
        <f t="shared" si="180"/>
        <v>1.5818509920361927E-120</v>
      </c>
      <c r="HL161" s="86">
        <f t="shared" si="161"/>
        <v>5.4155428070257546E-168</v>
      </c>
      <c r="HM161" s="86">
        <f t="shared" si="161"/>
        <v>1.9056599394690435E-147</v>
      </c>
      <c r="HN161" s="86">
        <f t="shared" si="161"/>
        <v>2.174367995267245E-134</v>
      </c>
      <c r="HO161" s="86">
        <f t="shared" si="161"/>
        <v>4.531221041617569E-115</v>
      </c>
      <c r="HP161" s="86">
        <f t="shared" si="161"/>
        <v>3.5723733849861079E-99</v>
      </c>
      <c r="HQ161" s="86">
        <f t="shared" si="161"/>
        <v>1.9850016242749784E-132</v>
      </c>
      <c r="HS161" s="86">
        <f t="shared" ref="HS161:IG177" si="218" xml:space="preserve"> _xlfn.NORM.DIST($B161, C$9, ABS(C$13), TRUE) * _xlfn.NORM.DIST(($B161 - C$9)*C$17, 0, ABS(C$13), TRUE) * 2</f>
        <v>6.6211886426052573E-3</v>
      </c>
      <c r="HT161" s="86">
        <f t="shared" si="218"/>
        <v>3.651781826484778E-4</v>
      </c>
      <c r="HU161" s="86">
        <f t="shared" si="218"/>
        <v>6.649493522634792E-5</v>
      </c>
      <c r="HV161" s="86">
        <f t="shared" si="218"/>
        <v>4.0051808146917225E-5</v>
      </c>
      <c r="HW161" s="86">
        <f t="shared" si="218"/>
        <v>1.2322712416233791E-4</v>
      </c>
      <c r="HX161" s="86">
        <f t="shared" si="218"/>
        <v>2.0984268787038371E-4</v>
      </c>
      <c r="HY161" s="86">
        <f t="shared" si="218"/>
        <v>1.1673725642701707E-5</v>
      </c>
      <c r="HZ161" s="86">
        <f t="shared" si="218"/>
        <v>4.856916041418669E-6</v>
      </c>
      <c r="IA161" s="86">
        <f t="shared" si="218"/>
        <v>3.0052348861012873E-7</v>
      </c>
      <c r="IB161" s="86">
        <f t="shared" si="218"/>
        <v>9.1273911144259303E-6</v>
      </c>
      <c r="IC161" s="86">
        <f t="shared" si="218"/>
        <v>1.8143418982772094E-4</v>
      </c>
      <c r="ID161" s="86">
        <f t="shared" si="218"/>
        <v>1.484743401161098E-3</v>
      </c>
      <c r="IE161" s="86">
        <f t="shared" si="218"/>
        <v>4.785897119940841E-3</v>
      </c>
      <c r="IF161" s="86">
        <f t="shared" si="218"/>
        <v>4.6897846384112922E-2</v>
      </c>
      <c r="IG161" s="86">
        <f t="shared" si="218"/>
        <v>0.10054807595889428</v>
      </c>
      <c r="II161" s="86">
        <f t="shared" ref="II161:IW177" si="219" xml:space="preserve"> _xlfn.NORM.DIST($B161, C$10, ABS(C$14), TRUE) * _xlfn.NORM.DIST(($B161 - C$10)*C$18, 0, ABS(C$14), TRUE) * 2</f>
        <v>3.2564882466139796E-12</v>
      </c>
      <c r="IJ161" s="86">
        <f t="shared" si="219"/>
        <v>5.1438231836878741E-8</v>
      </c>
      <c r="IK161" s="86">
        <f t="shared" si="219"/>
        <v>3.5784682101527881E-8</v>
      </c>
      <c r="IL161" s="86">
        <f t="shared" si="219"/>
        <v>2.3305491062349416E-12</v>
      </c>
      <c r="IM161" s="86">
        <f t="shared" si="219"/>
        <v>1.9168808973757266E-12</v>
      </c>
      <c r="IN161" s="86">
        <f t="shared" si="219"/>
        <v>1.7915346120888779E-13</v>
      </c>
      <c r="IO161" s="86">
        <f t="shared" si="219"/>
        <v>2.3252346321611255E-11</v>
      </c>
      <c r="IP161" s="86">
        <f t="shared" si="219"/>
        <v>3.8260873958449431E-9</v>
      </c>
      <c r="IQ161" s="86">
        <f t="shared" si="219"/>
        <v>8.234728087811134E-8</v>
      </c>
      <c r="IR161" s="86">
        <f t="shared" si="219"/>
        <v>2.292340518885134E-10</v>
      </c>
      <c r="IS161" s="86">
        <f t="shared" si="219"/>
        <v>4.386642217854637E-12</v>
      </c>
      <c r="IT161" s="86">
        <f t="shared" si="219"/>
        <v>1.5668885443066563E-13</v>
      </c>
      <c r="IU161" s="86">
        <f t="shared" si="219"/>
        <v>1.2840329807342572E-14</v>
      </c>
      <c r="IV161" s="86">
        <f t="shared" si="219"/>
        <v>4.7569817060964816E-9</v>
      </c>
      <c r="IW161" s="86">
        <f t="shared" si="219"/>
        <v>9.2307679324630934E-7</v>
      </c>
      <c r="IY161" s="86">
        <f t="shared" ref="IY161:JM177" si="220">GM161+HC161+HS161+II161</f>
        <v>6.6211886458617452E-3</v>
      </c>
      <c r="IZ161" s="86">
        <f t="shared" si="220"/>
        <v>3.6522962088031467E-4</v>
      </c>
      <c r="JA161" s="86">
        <f t="shared" si="220"/>
        <v>6.6530719908449451E-5</v>
      </c>
      <c r="JB161" s="86">
        <f t="shared" si="220"/>
        <v>4.0051810477466329E-5</v>
      </c>
      <c r="JC161" s="86">
        <f t="shared" si="220"/>
        <v>1.2322712607921882E-4</v>
      </c>
      <c r="JD161" s="86">
        <f t="shared" si="220"/>
        <v>2.0984268804953717E-4</v>
      </c>
      <c r="JE161" s="86">
        <f t="shared" si="220"/>
        <v>1.1673748895048029E-5</v>
      </c>
      <c r="JF161" s="86">
        <f t="shared" si="220"/>
        <v>4.8607421288145139E-6</v>
      </c>
      <c r="JG161" s="86">
        <f t="shared" si="220"/>
        <v>3.8287076948824008E-7</v>
      </c>
      <c r="JH161" s="86">
        <f t="shared" si="220"/>
        <v>9.1276203484778183E-6</v>
      </c>
      <c r="JI161" s="86">
        <f t="shared" si="220"/>
        <v>1.8143419421436316E-4</v>
      </c>
      <c r="JJ161" s="86">
        <f t="shared" si="220"/>
        <v>1.4847434013177869E-3</v>
      </c>
      <c r="JK161" s="86">
        <f t="shared" si="220"/>
        <v>4.7858971199536814E-3</v>
      </c>
      <c r="JL161" s="86">
        <f t="shared" si="220"/>
        <v>4.6897851141094626E-2</v>
      </c>
      <c r="JM161" s="86">
        <f t="shared" si="220"/>
        <v>0.10054899903568754</v>
      </c>
    </row>
    <row r="162" spans="2:273" x14ac:dyDescent="0.25">
      <c r="B162" s="2">
        <v>135</v>
      </c>
      <c r="C162" s="37">
        <v>53.360999999999997</v>
      </c>
      <c r="D162" s="37">
        <v>52.491999999999997</v>
      </c>
      <c r="E162" s="37">
        <v>51.671999999999997</v>
      </c>
      <c r="F162" s="37">
        <v>52.344000000000001</v>
      </c>
      <c r="G162" s="37">
        <v>51.869</v>
      </c>
      <c r="H162" s="37">
        <v>54.716999999999999</v>
      </c>
      <c r="I162" s="37">
        <v>53.683</v>
      </c>
      <c r="J162" s="37">
        <v>53.567</v>
      </c>
      <c r="K162" s="37">
        <v>51.015999999999998</v>
      </c>
      <c r="L162" s="37">
        <v>53.115000000000002</v>
      </c>
      <c r="M162" s="37">
        <v>54.279000000000003</v>
      </c>
      <c r="N162" s="37">
        <v>56.311</v>
      </c>
      <c r="O162" s="37">
        <v>53.540999999999997</v>
      </c>
      <c r="P162" s="37">
        <v>54.738</v>
      </c>
      <c r="Q162" s="37">
        <v>55.753999999999998</v>
      </c>
      <c r="S162" s="4">
        <f t="shared" si="174"/>
        <v>53.668134762972095</v>
      </c>
      <c r="T162" s="4">
        <f t="shared" si="174"/>
        <v>52.668013023646623</v>
      </c>
      <c r="U162" s="4">
        <f t="shared" si="174"/>
        <v>52.368502988577561</v>
      </c>
      <c r="V162" s="4">
        <f t="shared" si="174"/>
        <v>52.201248095928129</v>
      </c>
      <c r="W162" s="4">
        <f t="shared" si="174"/>
        <v>52.85850411817276</v>
      </c>
      <c r="X162" s="4">
        <f t="shared" si="174"/>
        <v>54.539917817515224</v>
      </c>
      <c r="Y162" s="4">
        <f t="shared" si="174"/>
        <v>54.046115660676669</v>
      </c>
      <c r="Z162" s="4">
        <f t="shared" si="174"/>
        <v>53.435979058852134</v>
      </c>
      <c r="AA162" s="4">
        <f t="shared" si="174"/>
        <v>52.348899695095099</v>
      </c>
      <c r="AB162" s="4">
        <f t="shared" si="174"/>
        <v>52.59026306060553</v>
      </c>
      <c r="AC162" s="4">
        <f t="shared" si="174"/>
        <v>54.652155475966403</v>
      </c>
      <c r="AD162" s="4">
        <f t="shared" si="174"/>
        <v>56.109560792877524</v>
      </c>
      <c r="AE162" s="4">
        <f t="shared" si="174"/>
        <v>54.690785421782458</v>
      </c>
      <c r="AF162" s="4">
        <f t="shared" si="174"/>
        <v>54.768914788093213</v>
      </c>
      <c r="AG162" s="4">
        <f t="shared" si="174"/>
        <v>58.863859796239069</v>
      </c>
      <c r="AI162" s="4">
        <f t="shared" si="175"/>
        <v>-0.30713476297209752</v>
      </c>
      <c r="AJ162" s="4">
        <f t="shared" si="175"/>
        <v>-0.1760130236466253</v>
      </c>
      <c r="AK162" s="4">
        <f t="shared" si="175"/>
        <v>-0.69650298857756354</v>
      </c>
      <c r="AL162" s="4">
        <f t="shared" si="175"/>
        <v>0.1427519040718721</v>
      </c>
      <c r="AM162" s="4">
        <f t="shared" si="175"/>
        <v>-0.98950411817276063</v>
      </c>
      <c r="AN162" s="4">
        <f t="shared" si="175"/>
        <v>0.17708218248477436</v>
      </c>
      <c r="AO162" s="4">
        <f t="shared" si="175"/>
        <v>-0.36311566067666945</v>
      </c>
      <c r="AP162" s="4">
        <f t="shared" si="175"/>
        <v>0.13102094114786667</v>
      </c>
      <c r="AQ162" s="4">
        <f t="shared" si="175"/>
        <v>-1.3328996950951009</v>
      </c>
      <c r="AR162" s="4">
        <f t="shared" si="175"/>
        <v>0.5247369393944723</v>
      </c>
      <c r="AS162" s="4">
        <f t="shared" si="175"/>
        <v>-0.37315547596639931</v>
      </c>
      <c r="AT162" s="4">
        <f t="shared" si="175"/>
        <v>0.2014392071224762</v>
      </c>
      <c r="AU162" s="4">
        <f t="shared" si="175"/>
        <v>-1.149785421782461</v>
      </c>
      <c r="AV162" s="4">
        <f t="shared" si="175"/>
        <v>-3.0914788093213019E-2</v>
      </c>
      <c r="AW162" s="4">
        <f t="shared" si="175"/>
        <v>-3.1098597962390713</v>
      </c>
      <c r="AY162" s="2">
        <f t="shared" si="214"/>
        <v>53.668134762865563</v>
      </c>
      <c r="AZ162" s="2">
        <f t="shared" si="214"/>
        <v>52.667988704520312</v>
      </c>
      <c r="BA162" s="2">
        <f t="shared" si="214"/>
        <v>52.36849333683648</v>
      </c>
      <c r="BB162" s="2">
        <f t="shared" si="214"/>
        <v>52.201247252468704</v>
      </c>
      <c r="BC162" s="2">
        <f t="shared" si="214"/>
        <v>52.858498071618797</v>
      </c>
      <c r="BD162" s="2">
        <f t="shared" si="214"/>
        <v>54.539902173214358</v>
      </c>
      <c r="BE162" s="2">
        <f t="shared" si="214"/>
        <v>54.046115382543519</v>
      </c>
      <c r="BF162" s="2">
        <f t="shared" si="214"/>
        <v>53.435976147400623</v>
      </c>
      <c r="BG162" s="2">
        <f t="shared" si="214"/>
        <v>52.348839704137362</v>
      </c>
      <c r="BH162" s="2">
        <f t="shared" si="214"/>
        <v>52.590262508496728</v>
      </c>
      <c r="BI162" s="2">
        <f t="shared" si="214"/>
        <v>54.652133222410079</v>
      </c>
      <c r="BJ162" s="2">
        <f t="shared" si="214"/>
        <v>56.108936465107497</v>
      </c>
      <c r="BK162" s="2">
        <f t="shared" si="214"/>
        <v>54.686789634837325</v>
      </c>
      <c r="BL162" s="2">
        <f t="shared" si="214"/>
        <v>54.43650881003596</v>
      </c>
      <c r="BM162" s="2">
        <f t="shared" si="214"/>
        <v>55.641773236791948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53.360999999999997</v>
      </c>
      <c r="CF162" s="2">
        <f t="shared" si="215"/>
        <v>52.491999999999997</v>
      </c>
      <c r="CG162" s="2">
        <f t="shared" si="215"/>
        <v>51.671999999999997</v>
      </c>
      <c r="CH162" s="2">
        <f t="shared" si="215"/>
        <v>52.344000000000001</v>
      </c>
      <c r="CI162" s="2">
        <f t="shared" si="215"/>
        <v>51.869</v>
      </c>
      <c r="CJ162" s="2">
        <f t="shared" si="215"/>
        <v>54.716999999999999</v>
      </c>
      <c r="CK162" s="2">
        <f t="shared" si="215"/>
        <v>53.683</v>
      </c>
      <c r="CL162" s="2">
        <f t="shared" si="215"/>
        <v>53.567</v>
      </c>
      <c r="CM162" s="2">
        <f t="shared" si="215"/>
        <v>51.015999999999998</v>
      </c>
      <c r="CN162" s="2">
        <f t="shared" si="215"/>
        <v>53.115000000000002</v>
      </c>
      <c r="CO162" s="2">
        <f t="shared" si="215"/>
        <v>54.279000000000003</v>
      </c>
      <c r="CP162" s="2">
        <f t="shared" si="215"/>
        <v>56.311</v>
      </c>
      <c r="CQ162" s="2">
        <f t="shared" si="215"/>
        <v>53.540999999999997</v>
      </c>
      <c r="CR162" s="2" t="str">
        <f t="shared" si="215"/>
        <v/>
      </c>
      <c r="CS162" s="2" t="str">
        <f t="shared" si="215"/>
        <v/>
      </c>
      <c r="CU162" s="2">
        <f t="shared" si="197"/>
        <v>53.360999999999997</v>
      </c>
      <c r="CV162" s="2">
        <f t="shared" si="198"/>
        <v>52.491999999999997</v>
      </c>
      <c r="CW162" s="2">
        <f t="shared" si="199"/>
        <v>51.671999999999997</v>
      </c>
      <c r="CX162" s="2">
        <f t="shared" si="200"/>
        <v>52.344000000000001</v>
      </c>
      <c r="CY162" s="2">
        <f t="shared" si="201"/>
        <v>51.869</v>
      </c>
      <c r="CZ162" s="2">
        <f t="shared" si="202"/>
        <v>54.716999999999999</v>
      </c>
      <c r="DA162" s="2">
        <f t="shared" si="203"/>
        <v>53.683</v>
      </c>
      <c r="DB162" s="2">
        <f t="shared" si="204"/>
        <v>53.567</v>
      </c>
      <c r="DC162" s="2">
        <f t="shared" si="205"/>
        <v>51.015999999999998</v>
      </c>
      <c r="DD162" s="2">
        <f t="shared" si="206"/>
        <v>53.115000000000002</v>
      </c>
      <c r="DE162" s="2">
        <f t="shared" si="207"/>
        <v>54.279000000000003</v>
      </c>
      <c r="DF162" s="2">
        <f t="shared" si="208"/>
        <v>56.311</v>
      </c>
      <c r="DG162" s="2">
        <f t="shared" si="209"/>
        <v>53.540999999999997</v>
      </c>
      <c r="DH162" s="2" t="str">
        <f t="shared" si="210"/>
        <v/>
      </c>
      <c r="DI162" s="2" t="str">
        <f t="shared" si="211"/>
        <v/>
      </c>
      <c r="DK162" s="2">
        <f t="shared" si="176"/>
        <v>100.56413798008535</v>
      </c>
      <c r="DL162" s="2">
        <f t="shared" si="176"/>
        <v>106.07749250465039</v>
      </c>
      <c r="DM162" s="2">
        <f t="shared" si="176"/>
        <v>94.628343801291152</v>
      </c>
      <c r="DN162" s="2">
        <f t="shared" si="176"/>
        <v>96.187228222996538</v>
      </c>
      <c r="DO162" s="2">
        <f t="shared" si="176"/>
        <v>97.830801393728194</v>
      </c>
      <c r="DP162" s="2">
        <f t="shared" si="176"/>
        <v>92.168500871080141</v>
      </c>
      <c r="DQ162" s="2">
        <f t="shared" si="176"/>
        <v>91.300536866791745</v>
      </c>
      <c r="DR162" s="2">
        <f t="shared" si="176"/>
        <v>106.69801716697938</v>
      </c>
      <c r="DS162" s="2">
        <f t="shared" si="176"/>
        <v>95.99977298311444</v>
      </c>
      <c r="DT162" s="2">
        <f t="shared" si="176"/>
        <v>96.289745778611632</v>
      </c>
      <c r="DU162" s="2">
        <f t="shared" si="176"/>
        <v>93.952453846153858</v>
      </c>
      <c r="DV162" s="2">
        <f t="shared" si="176"/>
        <v>96.230017421602781</v>
      </c>
      <c r="DW162" s="2">
        <f t="shared" si="176"/>
        <v>103.31074831144466</v>
      </c>
      <c r="DX162" s="2">
        <f t="shared" si="176"/>
        <v>107.04149743589745</v>
      </c>
      <c r="DY162" s="2">
        <f t="shared" si="176"/>
        <v>95.337403409090911</v>
      </c>
      <c r="EA162" s="2">
        <f t="shared" si="213"/>
        <v>53.5687574920724</v>
      </c>
      <c r="EB162" s="2">
        <f t="shared" si="213"/>
        <v>52.560849617862999</v>
      </c>
      <c r="EC162" s="2">
        <f t="shared" si="213"/>
        <v>52.35451946367732</v>
      </c>
      <c r="ED162" s="2">
        <f t="shared" si="213"/>
        <v>52.169554911550804</v>
      </c>
      <c r="EE162" s="2">
        <f t="shared" si="213"/>
        <v>52.898558001663076</v>
      </c>
      <c r="EF162" s="2">
        <f t="shared" si="213"/>
        <v>54.561993032600412</v>
      </c>
      <c r="EG162" s="2">
        <f t="shared" si="213"/>
        <v>53.898196617121457</v>
      </c>
      <c r="EH162" s="2">
        <f t="shared" si="213"/>
        <v>53.388425725788188</v>
      </c>
      <c r="EI162" s="2">
        <f t="shared" si="213"/>
        <v>52.320134742741196</v>
      </c>
      <c r="EJ162" s="2">
        <f t="shared" si="213"/>
        <v>52.515519469268654</v>
      </c>
      <c r="EK162" s="2">
        <f t="shared" si="212"/>
        <v>54.600681350264651</v>
      </c>
      <c r="EL162" s="2">
        <f t="shared" si="179"/>
        <v>56.114269851849606</v>
      </c>
      <c r="EM162" s="2">
        <f t="shared" si="179"/>
        <v>54.628579861618761</v>
      </c>
      <c r="EN162" s="2">
        <f t="shared" si="179"/>
        <v>54.366263468000554</v>
      </c>
      <c r="EO162" s="2">
        <f t="shared" si="179"/>
        <v>55.607480364090897</v>
      </c>
      <c r="EQ162" s="2">
        <f t="shared" si="177"/>
        <v>54.440907755218447</v>
      </c>
      <c r="ER162" s="2">
        <f t="shared" si="177"/>
        <v>53.215979429658105</v>
      </c>
      <c r="ES162" s="2">
        <f t="shared" si="177"/>
        <v>52.406475807387359</v>
      </c>
      <c r="ET162" s="2">
        <f t="shared" si="177"/>
        <v>52.339785986707732</v>
      </c>
      <c r="EU162" s="2">
        <f t="shared" si="177"/>
        <v>52.53843230830671</v>
      </c>
      <c r="EV162" s="2">
        <f t="shared" si="177"/>
        <v>54.33637940757589</v>
      </c>
      <c r="EW162" s="2">
        <f t="shared" si="177"/>
        <v>54.848616723025188</v>
      </c>
      <c r="EX162" s="2">
        <f t="shared" si="177"/>
        <v>53.613501796323241</v>
      </c>
      <c r="EY162" s="2">
        <f t="shared" si="177"/>
        <v>52.432886538656881</v>
      </c>
      <c r="EZ162" s="2">
        <f t="shared" si="177"/>
        <v>52.937148392302248</v>
      </c>
      <c r="FA162" s="2">
        <f t="shared" si="177"/>
        <v>54.927844729311502</v>
      </c>
      <c r="FB162" s="2">
        <f t="shared" si="177"/>
        <v>56.011097668288564</v>
      </c>
      <c r="FC162" s="2">
        <f t="shared" si="177"/>
        <v>55.093768784590111</v>
      </c>
      <c r="FD162" s="2">
        <f t="shared" si="177"/>
        <v>55.079573517165123</v>
      </c>
      <c r="FE162" s="2">
        <f t="shared" si="177"/>
        <v>55.970445290471197</v>
      </c>
      <c r="FG162" s="2">
        <f t="shared" si="178"/>
        <v>0.99987923183585625</v>
      </c>
      <c r="FH162" s="2">
        <f t="shared" si="178"/>
        <v>0.99986760336538105</v>
      </c>
      <c r="FI162" s="2">
        <f t="shared" si="178"/>
        <v>0.99986350172445082</v>
      </c>
      <c r="FJ162" s="2">
        <f t="shared" si="178"/>
        <v>0.99983149223879408</v>
      </c>
      <c r="FK162" s="2">
        <f t="shared" si="178"/>
        <v>0.99983224628656586</v>
      </c>
      <c r="FL162" s="2">
        <f t="shared" si="178"/>
        <v>0.9998270246413401</v>
      </c>
      <c r="FM162" s="2">
        <f t="shared" si="178"/>
        <v>0.99984226046570779</v>
      </c>
      <c r="FN162" s="2">
        <f t="shared" si="178"/>
        <v>0.9998419600896834</v>
      </c>
      <c r="FO162" s="2">
        <f t="shared" si="178"/>
        <v>0.99984636711379571</v>
      </c>
      <c r="FP162" s="2">
        <f t="shared" si="178"/>
        <v>0.99983325776276544</v>
      </c>
      <c r="FQ162" s="2">
        <f t="shared" si="178"/>
        <v>0.99982169718179592</v>
      </c>
      <c r="FR162" s="2">
        <f t="shared" si="178"/>
        <v>0.99982938620981865</v>
      </c>
      <c r="FS162" s="2">
        <f t="shared" si="178"/>
        <v>0.99983283702090087</v>
      </c>
      <c r="FT162" s="2">
        <f t="shared" si="178"/>
        <v>0.99981860414459134</v>
      </c>
      <c r="FU162" s="2">
        <f t="shared" si="178"/>
        <v>0.9997820910879156</v>
      </c>
      <c r="FW162" s="2">
        <f t="shared" si="216"/>
        <v>0.10743759295604639</v>
      </c>
      <c r="FX162" s="2">
        <f t="shared" si="216"/>
        <v>0.15272341670553072</v>
      </c>
      <c r="FY162" s="2">
        <f t="shared" si="216"/>
        <v>0.15789350155186724</v>
      </c>
      <c r="FZ162" s="2">
        <f t="shared" si="216"/>
        <v>0.14260041130755335</v>
      </c>
      <c r="GA162" s="2">
        <f t="shared" si="216"/>
        <v>0.13216907764233277</v>
      </c>
      <c r="GB162" s="2">
        <f t="shared" si="216"/>
        <v>0.12674703739303908</v>
      </c>
      <c r="GC162" s="2">
        <f t="shared" si="216"/>
        <v>0.14942753926127869</v>
      </c>
      <c r="GD162" s="2">
        <f t="shared" si="216"/>
        <v>0.17383180037329976</v>
      </c>
      <c r="GE162" s="2">
        <f t="shared" si="216"/>
        <v>0.19506857807731789</v>
      </c>
      <c r="GF162" s="2">
        <f t="shared" si="216"/>
        <v>0.15996062678714978</v>
      </c>
      <c r="GG162" s="2">
        <f t="shared" si="216"/>
        <v>0.13582003076732496</v>
      </c>
      <c r="GH162" s="2">
        <f t="shared" si="216"/>
        <v>0.11803265241289104</v>
      </c>
      <c r="GI162" s="2">
        <f t="shared" si="216"/>
        <v>0.1076378100141705</v>
      </c>
      <c r="GJ162" s="2">
        <f t="shared" si="216"/>
        <v>8.5082599049356777E-2</v>
      </c>
      <c r="GK162" s="2">
        <f t="shared" si="216"/>
        <v>7.0627673722572587E-2</v>
      </c>
      <c r="GM162" s="86">
        <f t="shared" si="217"/>
        <v>4.7613103659449427E-85</v>
      </c>
      <c r="GN162" s="86">
        <f t="shared" si="217"/>
        <v>3.9338390824764652E-183</v>
      </c>
      <c r="GO162" s="86">
        <f t="shared" si="217"/>
        <v>1.0151726657920778E-183</v>
      </c>
      <c r="GP162" s="86">
        <f t="shared" si="217"/>
        <v>2.9298672514678956E-219</v>
      </c>
      <c r="GQ162" s="86">
        <f t="shared" si="217"/>
        <v>7.4517559626820036E-263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3.0315151819886676E-256</v>
      </c>
      <c r="GW162" s="86">
        <f t="shared" si="217"/>
        <v>8.6365438626505675E-226</v>
      </c>
      <c r="GX162" s="86">
        <f t="shared" si="217"/>
        <v>2.2864327610293922E-202</v>
      </c>
      <c r="GY162" s="86">
        <f t="shared" si="217"/>
        <v>9.4229242240221025E-181</v>
      </c>
      <c r="GZ162" s="86">
        <f t="shared" si="217"/>
        <v>7.7815274294106325E-138</v>
      </c>
      <c r="HA162" s="86">
        <f t="shared" si="217"/>
        <v>4.4443699467631017E-216</v>
      </c>
      <c r="HC162" s="86">
        <f t="shared" si="181"/>
        <v>1.2820096303634071E-44</v>
      </c>
      <c r="HD162" s="86">
        <f t="shared" si="181"/>
        <v>3.3479304312463623E-117</v>
      </c>
      <c r="HE162" s="86">
        <f t="shared" si="181"/>
        <v>2.0288327368835315E-118</v>
      </c>
      <c r="HF162" s="86">
        <f t="shared" si="180"/>
        <v>7.8953618235104902E-132</v>
      </c>
      <c r="HG162" s="86">
        <f t="shared" si="180"/>
        <v>5.1713569178285972E-158</v>
      </c>
      <c r="HH162" s="86">
        <f t="shared" si="180"/>
        <v>3.1673233463706237E-205</v>
      </c>
      <c r="HI162" s="86">
        <f t="shared" si="180"/>
        <v>2.9960877164248181E-193</v>
      </c>
      <c r="HJ162" s="86">
        <f t="shared" si="180"/>
        <v>6.5258456897880257E-209</v>
      </c>
      <c r="HK162" s="86">
        <f t="shared" si="180"/>
        <v>4.642278526428134E-125</v>
      </c>
      <c r="HL162" s="86">
        <f t="shared" si="161"/>
        <v>1.6314944276456289E-174</v>
      </c>
      <c r="HM162" s="86">
        <f t="shared" si="161"/>
        <v>2.779035670909419E-153</v>
      </c>
      <c r="HN162" s="86">
        <f t="shared" si="161"/>
        <v>8.3934562108158046E-140</v>
      </c>
      <c r="HO162" s="86">
        <f t="shared" si="161"/>
        <v>9.2025260575955374E-120</v>
      </c>
      <c r="HP162" s="86">
        <f t="shared" si="161"/>
        <v>3.2039106920910311E-103</v>
      </c>
      <c r="HQ162" s="86">
        <f t="shared" si="161"/>
        <v>9.7620332384666218E-138</v>
      </c>
      <c r="HS162" s="86">
        <f t="shared" si="218"/>
        <v>2.3616092167709586E-3</v>
      </c>
      <c r="HT162" s="86">
        <f t="shared" si="218"/>
        <v>1.0453064671574511E-4</v>
      </c>
      <c r="HU162" s="86">
        <f t="shared" si="218"/>
        <v>1.5891126359586579E-5</v>
      </c>
      <c r="HV162" s="86">
        <f t="shared" si="218"/>
        <v>6.8705862744070441E-6</v>
      </c>
      <c r="HW162" s="86">
        <f t="shared" si="218"/>
        <v>2.5120161668391094E-5</v>
      </c>
      <c r="HX162" s="86">
        <f t="shared" si="218"/>
        <v>4.3408764043228474E-5</v>
      </c>
      <c r="HY162" s="86">
        <f t="shared" si="218"/>
        <v>1.8687030880564643E-6</v>
      </c>
      <c r="HZ162" s="86">
        <f t="shared" si="218"/>
        <v>7.5759537281139975E-7</v>
      </c>
      <c r="IA162" s="86">
        <f t="shared" si="218"/>
        <v>3.8713163615720875E-8</v>
      </c>
      <c r="IB162" s="86">
        <f t="shared" si="218"/>
        <v>1.4538815147272011E-6</v>
      </c>
      <c r="IC162" s="86">
        <f t="shared" si="218"/>
        <v>3.8343218665806872E-5</v>
      </c>
      <c r="ID162" s="86">
        <f t="shared" si="218"/>
        <v>3.9483598917536316E-4</v>
      </c>
      <c r="IE162" s="86">
        <f t="shared" si="218"/>
        <v>1.4599656775294092E-3</v>
      </c>
      <c r="IF162" s="86">
        <f t="shared" si="218"/>
        <v>2.2715941583974917E-2</v>
      </c>
      <c r="IG162" s="86">
        <f t="shared" si="218"/>
        <v>5.1012850466865739E-2</v>
      </c>
      <c r="II162" s="86">
        <f t="shared" si="219"/>
        <v>2.45934422716409E-11</v>
      </c>
      <c r="IJ162" s="86">
        <f t="shared" si="219"/>
        <v>2.3603047214236842E-7</v>
      </c>
      <c r="IK162" s="86">
        <f t="shared" si="219"/>
        <v>1.7592642908792258E-7</v>
      </c>
      <c r="IL162" s="86">
        <f t="shared" si="219"/>
        <v>2.5470938288190468E-11</v>
      </c>
      <c r="IM162" s="86">
        <f t="shared" si="219"/>
        <v>1.9209193895569137E-11</v>
      </c>
      <c r="IN162" s="86">
        <f t="shared" si="219"/>
        <v>2.0935318043994511E-12</v>
      </c>
      <c r="IO162" s="86">
        <f t="shared" si="219"/>
        <v>2.1840491922780489E-10</v>
      </c>
      <c r="IP162" s="86">
        <f t="shared" si="219"/>
        <v>2.6541143357596547E-8</v>
      </c>
      <c r="IQ162" s="86">
        <f t="shared" si="219"/>
        <v>4.7838548629386053E-7</v>
      </c>
      <c r="IR162" s="86">
        <f t="shared" si="219"/>
        <v>1.8924209478247775E-9</v>
      </c>
      <c r="IS162" s="86">
        <f t="shared" si="219"/>
        <v>4.2287683346270901E-11</v>
      </c>
      <c r="IT162" s="86">
        <f t="shared" si="219"/>
        <v>1.6876588261064074E-12</v>
      </c>
      <c r="IU162" s="86">
        <f t="shared" si="219"/>
        <v>1.5155678031493239E-13</v>
      </c>
      <c r="IV162" s="86">
        <f t="shared" si="219"/>
        <v>1.7316181720185236E-8</v>
      </c>
      <c r="IW162" s="86">
        <f t="shared" si="219"/>
        <v>2.158038817117425E-6</v>
      </c>
      <c r="IY162" s="86">
        <f t="shared" si="220"/>
        <v>2.3616092413644009E-3</v>
      </c>
      <c r="IZ162" s="86">
        <f t="shared" si="220"/>
        <v>1.0476667718788748E-4</v>
      </c>
      <c r="JA162" s="86">
        <f t="shared" si="220"/>
        <v>1.6067052788674501E-5</v>
      </c>
      <c r="JB162" s="86">
        <f t="shared" si="220"/>
        <v>6.8706117453453324E-6</v>
      </c>
      <c r="JC162" s="86">
        <f t="shared" si="220"/>
        <v>2.5120180877584988E-5</v>
      </c>
      <c r="JD162" s="86">
        <f t="shared" si="220"/>
        <v>4.3408766136760277E-5</v>
      </c>
      <c r="JE162" s="86">
        <f t="shared" si="220"/>
        <v>1.868921492975692E-6</v>
      </c>
      <c r="JF162" s="86">
        <f t="shared" si="220"/>
        <v>7.8413651616899635E-7</v>
      </c>
      <c r="JG162" s="86">
        <f t="shared" si="220"/>
        <v>5.1709864990958142E-7</v>
      </c>
      <c r="JH162" s="86">
        <f t="shared" si="220"/>
        <v>1.4557739356750259E-6</v>
      </c>
      <c r="JI162" s="86">
        <f t="shared" si="220"/>
        <v>3.8343260953490216E-5</v>
      </c>
      <c r="JJ162" s="86">
        <f t="shared" si="220"/>
        <v>3.9483599086302196E-4</v>
      </c>
      <c r="JK162" s="86">
        <f t="shared" si="220"/>
        <v>1.4599656776809659E-3</v>
      </c>
      <c r="JL162" s="86">
        <f t="shared" si="220"/>
        <v>2.2715958900156638E-2</v>
      </c>
      <c r="JM162" s="86">
        <f t="shared" si="220"/>
        <v>5.1015008505682857E-2</v>
      </c>
    </row>
    <row r="163" spans="2:273" x14ac:dyDescent="0.25">
      <c r="B163" s="2">
        <v>136</v>
      </c>
      <c r="C163" s="37">
        <v>53.23</v>
      </c>
      <c r="D163" s="37">
        <v>52.197000000000003</v>
      </c>
      <c r="E163" s="37">
        <v>52.213000000000001</v>
      </c>
      <c r="F163" s="37">
        <v>51.917999999999999</v>
      </c>
      <c r="G163" s="37">
        <v>52.82</v>
      </c>
      <c r="H163" s="37">
        <v>53.05</v>
      </c>
      <c r="I163" s="37">
        <v>54.3</v>
      </c>
      <c r="J163" s="37">
        <v>53.082999999999998</v>
      </c>
      <c r="K163" s="37">
        <v>52.328000000000003</v>
      </c>
      <c r="L163" s="37">
        <v>52.131</v>
      </c>
      <c r="M163" s="37">
        <v>53.835999999999999</v>
      </c>
      <c r="N163" s="37">
        <v>55.59</v>
      </c>
      <c r="O163" s="37">
        <v>52.197000000000003</v>
      </c>
      <c r="P163" s="37">
        <v>53.540999999999997</v>
      </c>
      <c r="Q163" s="37">
        <v>54.164000000000001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53.513558209239932</v>
      </c>
      <c r="T163" s="4">
        <f t="shared" si="221"/>
        <v>52.530717281624476</v>
      </c>
      <c r="U163" s="4">
        <f t="shared" si="221"/>
        <v>52.254913457320612</v>
      </c>
      <c r="V163" s="4">
        <f t="shared" si="221"/>
        <v>52.07989974975542</v>
      </c>
      <c r="W163" s="4">
        <f t="shared" si="221"/>
        <v>52.774674247950038</v>
      </c>
      <c r="X163" s="4">
        <f t="shared" si="221"/>
        <v>54.427521673588451</v>
      </c>
      <c r="Y163" s="4">
        <f t="shared" si="221"/>
        <v>53.889445417652318</v>
      </c>
      <c r="Z163" s="4">
        <f t="shared" si="221"/>
        <v>53.328561486237433</v>
      </c>
      <c r="AA163" s="4">
        <f t="shared" si="221"/>
        <v>52.251489301226492</v>
      </c>
      <c r="AB163" s="4">
        <f t="shared" si="221"/>
        <v>52.490670105962415</v>
      </c>
      <c r="AC163" s="4">
        <f t="shared" si="221"/>
        <v>54.532933970211424</v>
      </c>
      <c r="AD163" s="4">
        <f t="shared" si="221"/>
        <v>55.982019850915492</v>
      </c>
      <c r="AE163" s="4">
        <f t="shared" si="221"/>
        <v>54.541152935499618</v>
      </c>
      <c r="AF163" s="4">
        <f t="shared" si="221"/>
        <v>54.409868528988532</v>
      </c>
      <c r="AG163" s="4">
        <f t="shared" si="221"/>
        <v>56.731249408898314</v>
      </c>
      <c r="AI163" s="4">
        <f t="shared" ref="AI163:AW179" si="222">IF(OR($B163 &lt; C$230, $B163 &gt; C$233), 0, C163-S163)</f>
        <v>-0.28355820923993491</v>
      </c>
      <c r="AJ163" s="4">
        <f t="shared" si="222"/>
        <v>-0.33371728162447312</v>
      </c>
      <c r="AK163" s="4">
        <f t="shared" si="222"/>
        <v>-4.1913457320610803E-2</v>
      </c>
      <c r="AL163" s="4">
        <f t="shared" si="222"/>
        <v>-0.16189974975542043</v>
      </c>
      <c r="AM163" s="4">
        <f t="shared" si="222"/>
        <v>4.532575204996192E-2</v>
      </c>
      <c r="AN163" s="4">
        <f t="shared" si="222"/>
        <v>-1.3775216735884541</v>
      </c>
      <c r="AO163" s="4">
        <f t="shared" si="222"/>
        <v>0.41055458234767883</v>
      </c>
      <c r="AP163" s="4">
        <f t="shared" si="222"/>
        <v>-0.24556148623743468</v>
      </c>
      <c r="AQ163" s="4">
        <f t="shared" si="222"/>
        <v>7.651069877351091E-2</v>
      </c>
      <c r="AR163" s="4">
        <f t="shared" si="222"/>
        <v>-0.35967010596241522</v>
      </c>
      <c r="AS163" s="4">
        <f t="shared" si="222"/>
        <v>-0.69693397021142545</v>
      </c>
      <c r="AT163" s="4">
        <f t="shared" si="222"/>
        <v>-0.39201985091548863</v>
      </c>
      <c r="AU163" s="4">
        <f t="shared" si="222"/>
        <v>-2.3441529354996149</v>
      </c>
      <c r="AV163" s="4">
        <f t="shared" si="222"/>
        <v>-0.86886852898853562</v>
      </c>
      <c r="AW163" s="4">
        <f t="shared" si="222"/>
        <v>-2.5672494088983129</v>
      </c>
      <c r="AY163" s="2">
        <f t="shared" si="214"/>
        <v>53.513558208530092</v>
      </c>
      <c r="AZ163" s="2">
        <f t="shared" si="214"/>
        <v>52.530679961446097</v>
      </c>
      <c r="BA163" s="2">
        <f t="shared" si="214"/>
        <v>52.254880344253607</v>
      </c>
      <c r="BB163" s="2">
        <f t="shared" si="214"/>
        <v>52.079899673414566</v>
      </c>
      <c r="BC163" s="2">
        <f t="shared" si="214"/>
        <v>52.774673678827497</v>
      </c>
      <c r="BD163" s="2">
        <f t="shared" si="214"/>
        <v>54.427520221768383</v>
      </c>
      <c r="BE163" s="2">
        <f t="shared" si="214"/>
        <v>53.88944515755847</v>
      </c>
      <c r="BF163" s="2">
        <f t="shared" si="214"/>
        <v>53.328544764447749</v>
      </c>
      <c r="BG163" s="2">
        <f t="shared" si="214"/>
        <v>52.251194164849963</v>
      </c>
      <c r="BH163" s="2">
        <f t="shared" si="214"/>
        <v>52.490667851801184</v>
      </c>
      <c r="BI163" s="2">
        <f t="shared" si="214"/>
        <v>54.532931763229527</v>
      </c>
      <c r="BJ163" s="2">
        <f t="shared" si="214"/>
        <v>55.981936648245437</v>
      </c>
      <c r="BK163" s="2">
        <f t="shared" si="214"/>
        <v>54.540508726371598</v>
      </c>
      <c r="BL163" s="2">
        <f t="shared" si="214"/>
        <v>54.305325655729831</v>
      </c>
      <c r="BM163" s="2">
        <f t="shared" si="214"/>
        <v>55.52591957372222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53.23</v>
      </c>
      <c r="CF163" s="2">
        <f t="shared" si="215"/>
        <v>52.197000000000003</v>
      </c>
      <c r="CG163" s="2">
        <f t="shared" si="215"/>
        <v>52.213000000000001</v>
      </c>
      <c r="CH163" s="2">
        <f t="shared" si="215"/>
        <v>51.917999999999999</v>
      </c>
      <c r="CI163" s="2">
        <f t="shared" si="215"/>
        <v>52.82</v>
      </c>
      <c r="CJ163" s="2">
        <f t="shared" si="215"/>
        <v>53.05</v>
      </c>
      <c r="CK163" s="2">
        <f t="shared" si="215"/>
        <v>54.3</v>
      </c>
      <c r="CL163" s="2">
        <f t="shared" si="215"/>
        <v>53.082999999999998</v>
      </c>
      <c r="CM163" s="2">
        <f t="shared" si="215"/>
        <v>52.328000000000003</v>
      </c>
      <c r="CN163" s="2">
        <f t="shared" si="215"/>
        <v>52.131</v>
      </c>
      <c r="CO163" s="2">
        <f t="shared" si="215"/>
        <v>53.835999999999999</v>
      </c>
      <c r="CP163" s="2">
        <f t="shared" si="215"/>
        <v>55.59</v>
      </c>
      <c r="CQ163" s="2">
        <f t="shared" si="215"/>
        <v>52.197000000000003</v>
      </c>
      <c r="CR163" s="2" t="str">
        <f t="shared" si="215"/>
        <v/>
      </c>
      <c r="CS163" s="2" t="str">
        <f t="shared" si="215"/>
        <v/>
      </c>
      <c r="CU163" s="2">
        <f t="shared" si="197"/>
        <v>53.23</v>
      </c>
      <c r="CV163" s="2">
        <f t="shared" si="198"/>
        <v>52.197000000000003</v>
      </c>
      <c r="CW163" s="2">
        <f t="shared" si="199"/>
        <v>52.213000000000001</v>
      </c>
      <c r="CX163" s="2">
        <f t="shared" si="200"/>
        <v>51.917999999999999</v>
      </c>
      <c r="CY163" s="2">
        <f t="shared" si="201"/>
        <v>52.82</v>
      </c>
      <c r="CZ163" s="2">
        <f t="shared" si="202"/>
        <v>53.05</v>
      </c>
      <c r="DA163" s="2">
        <f t="shared" si="203"/>
        <v>54.3</v>
      </c>
      <c r="DB163" s="2">
        <f t="shared" si="204"/>
        <v>53.082999999999998</v>
      </c>
      <c r="DC163" s="2">
        <f t="shared" si="205"/>
        <v>52.328000000000003</v>
      </c>
      <c r="DD163" s="2">
        <f t="shared" si="206"/>
        <v>52.131</v>
      </c>
      <c r="DE163" s="2">
        <f t="shared" si="207"/>
        <v>53.835999999999999</v>
      </c>
      <c r="DF163" s="2">
        <f t="shared" si="208"/>
        <v>55.59</v>
      </c>
      <c r="DG163" s="2">
        <f t="shared" si="209"/>
        <v>52.197000000000003</v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100.82059838786154</v>
      </c>
      <c r="DL163" s="2">
        <f t="shared" si="223"/>
        <v>106.39005941569098</v>
      </c>
      <c r="DM163" s="2">
        <f t="shared" si="223"/>
        <v>94.857876682350351</v>
      </c>
      <c r="DN163" s="2">
        <f t="shared" si="223"/>
        <v>96.42561324041813</v>
      </c>
      <c r="DO163" s="2">
        <f t="shared" si="223"/>
        <v>98.098057142857101</v>
      </c>
      <c r="DP163" s="2">
        <f t="shared" si="223"/>
        <v>92.388958885017431</v>
      </c>
      <c r="DQ163" s="2">
        <f t="shared" si="223"/>
        <v>91.460448874296432</v>
      </c>
      <c r="DR163" s="2">
        <f t="shared" si="223"/>
        <v>107.03629718574111</v>
      </c>
      <c r="DS163" s="2">
        <f t="shared" si="223"/>
        <v>96.263701969981241</v>
      </c>
      <c r="DT163" s="2">
        <f t="shared" si="223"/>
        <v>96.55064249530956</v>
      </c>
      <c r="DU163" s="2">
        <f t="shared" si="223"/>
        <v>94.172658906882603</v>
      </c>
      <c r="DV163" s="2">
        <f t="shared" si="223"/>
        <v>96.451567944250854</v>
      </c>
      <c r="DW163" s="2">
        <f t="shared" si="223"/>
        <v>103.59689699812384</v>
      </c>
      <c r="DX163" s="2">
        <f t="shared" si="223"/>
        <v>107.37543792172741</v>
      </c>
      <c r="DY163" s="2">
        <f t="shared" si="223"/>
        <v>95.600603555718493</v>
      </c>
      <c r="EA163" s="2">
        <f t="shared" si="213"/>
        <v>53.401797928792185</v>
      </c>
      <c r="EB163" s="2">
        <f t="shared" si="213"/>
        <v>52.411798883560593</v>
      </c>
      <c r="EC163" s="2">
        <f t="shared" si="213"/>
        <v>52.240244730190128</v>
      </c>
      <c r="ED163" s="2">
        <f t="shared" si="213"/>
        <v>52.045801449804685</v>
      </c>
      <c r="EE163" s="2">
        <f t="shared" si="213"/>
        <v>52.821318367542275</v>
      </c>
      <c r="EF163" s="2">
        <f t="shared" si="213"/>
        <v>54.453512257360721</v>
      </c>
      <c r="EG163" s="2">
        <f t="shared" si="213"/>
        <v>53.725455611308924</v>
      </c>
      <c r="EH163" s="2">
        <f t="shared" si="213"/>
        <v>53.27721146847508</v>
      </c>
      <c r="EI163" s="2">
        <f t="shared" si="213"/>
        <v>52.220427480959955</v>
      </c>
      <c r="EJ163" s="2">
        <f t="shared" si="213"/>
        <v>52.40835540371539</v>
      </c>
      <c r="EK163" s="2">
        <f t="shared" si="212"/>
        <v>54.476408481608793</v>
      </c>
      <c r="EL163" s="2">
        <f t="shared" si="179"/>
        <v>55.989351349713701</v>
      </c>
      <c r="EM163" s="2">
        <f t="shared" si="179"/>
        <v>54.476354243686288</v>
      </c>
      <c r="EN163" s="2">
        <f t="shared" si="179"/>
        <v>54.227575944025901</v>
      </c>
      <c r="EO163" s="2">
        <f t="shared" si="179"/>
        <v>55.489186863697775</v>
      </c>
      <c r="EQ163" s="2">
        <f t="shared" ref="EQ163:FE179" si="224">CU$228*$B163+CU$229</f>
        <v>54.315541637616967</v>
      </c>
      <c r="ER163" s="2">
        <f t="shared" si="224"/>
        <v>53.092679850444441</v>
      </c>
      <c r="ES163" s="2">
        <f t="shared" si="224"/>
        <v>52.294957811275438</v>
      </c>
      <c r="ET163" s="2">
        <f t="shared" si="224"/>
        <v>52.222658619560292</v>
      </c>
      <c r="EU163" s="2">
        <f t="shared" si="224"/>
        <v>52.446941122774987</v>
      </c>
      <c r="EV163" s="2">
        <f t="shared" si="224"/>
        <v>54.220610047246133</v>
      </c>
      <c r="EW163" s="2">
        <f t="shared" si="224"/>
        <v>54.707162379930338</v>
      </c>
      <c r="EX163" s="2">
        <f t="shared" si="224"/>
        <v>53.509713995469824</v>
      </c>
      <c r="EY163" s="2">
        <f t="shared" si="224"/>
        <v>52.337583726977968</v>
      </c>
      <c r="EZ163" s="2">
        <f t="shared" si="224"/>
        <v>52.84603625862276</v>
      </c>
      <c r="FA163" s="2">
        <f t="shared" si="224"/>
        <v>54.817012993589742</v>
      </c>
      <c r="FB163" s="2">
        <f t="shared" si="224"/>
        <v>55.882204922148382</v>
      </c>
      <c r="FC163" s="2">
        <f t="shared" si="224"/>
        <v>54.961466643728336</v>
      </c>
      <c r="FD163" s="2">
        <f t="shared" si="224"/>
        <v>54.972802573503181</v>
      </c>
      <c r="FE163" s="2">
        <f t="shared" si="224"/>
        <v>55.86310659829099</v>
      </c>
      <c r="FG163" s="2">
        <f t="shared" ref="FG163:FU179" si="225">POWER(10,($B163-C$231)/C$229)/(1+POWER(10,($B163-C$231)/C$229))</f>
        <v>0.9998898569548399</v>
      </c>
      <c r="FH163" s="2">
        <f t="shared" si="225"/>
        <v>0.99987925142747647</v>
      </c>
      <c r="FI163" s="2">
        <f t="shared" si="225"/>
        <v>0.99987551059798219</v>
      </c>
      <c r="FJ163" s="2">
        <f t="shared" si="225"/>
        <v>0.99984631681662617</v>
      </c>
      <c r="FK163" s="2">
        <f t="shared" si="225"/>
        <v>0.99984700453671504</v>
      </c>
      <c r="FL163" s="2">
        <f t="shared" si="225"/>
        <v>0.99984224219689377</v>
      </c>
      <c r="FM163" s="2">
        <f t="shared" si="225"/>
        <v>0.99985613783821448</v>
      </c>
      <c r="FN163" s="2">
        <f t="shared" si="225"/>
        <v>0.99985586388441261</v>
      </c>
      <c r="FO163" s="2">
        <f t="shared" si="225"/>
        <v>0.99985988324839792</v>
      </c>
      <c r="FP163" s="2">
        <f t="shared" si="225"/>
        <v>0.9998479270411238</v>
      </c>
      <c r="FQ163" s="2">
        <f t="shared" si="225"/>
        <v>0.99983738334586381</v>
      </c>
      <c r="FR163" s="2">
        <f t="shared" si="225"/>
        <v>0.99984439603805875</v>
      </c>
      <c r="FS163" s="2">
        <f t="shared" si="225"/>
        <v>0.99984754330870873</v>
      </c>
      <c r="FT163" s="2">
        <f t="shared" si="225"/>
        <v>0.99983456237312474</v>
      </c>
      <c r="FU163" s="2">
        <f t="shared" si="225"/>
        <v>0.99980126089963828</v>
      </c>
      <c r="FW163" s="2">
        <f t="shared" si="216"/>
        <v>0.11659443192723222</v>
      </c>
      <c r="FX163" s="2">
        <f t="shared" si="216"/>
        <v>0.16502631949486549</v>
      </c>
      <c r="FY163" s="2">
        <f t="shared" si="216"/>
        <v>0.1705290647368187</v>
      </c>
      <c r="FZ163" s="2">
        <f t="shared" si="216"/>
        <v>0.1542362850997977</v>
      </c>
      <c r="GA163" s="2">
        <f t="shared" si="216"/>
        <v>0.14309583471891332</v>
      </c>
      <c r="GB163" s="2">
        <f t="shared" si="216"/>
        <v>0.13729645715443919</v>
      </c>
      <c r="GC163" s="2">
        <f t="shared" si="216"/>
        <v>0.16151554986875763</v>
      </c>
      <c r="GD163" s="2">
        <f t="shared" si="216"/>
        <v>0.18745890955774938</v>
      </c>
      <c r="GE163" s="2">
        <f t="shared" si="216"/>
        <v>0.20993744827660027</v>
      </c>
      <c r="GF163" s="2">
        <f t="shared" si="216"/>
        <v>0.17272768280489001</v>
      </c>
      <c r="GG163" s="2">
        <f t="shared" si="216"/>
        <v>0.14699749543429888</v>
      </c>
      <c r="GH163" s="2">
        <f t="shared" si="216"/>
        <v>0.12796304077371073</v>
      </c>
      <c r="GI163" s="2">
        <f t="shared" si="216"/>
        <v>0.11680948014857889</v>
      </c>
      <c r="GJ163" s="2">
        <f t="shared" si="216"/>
        <v>9.2531657910839629E-2</v>
      </c>
      <c r="GK163" s="2">
        <f t="shared" si="216"/>
        <v>7.6917585503008964E-2</v>
      </c>
      <c r="GM163" s="86">
        <f t="shared" si="217"/>
        <v>2.9176052929291509E-87</v>
      </c>
      <c r="GN163" s="86">
        <f t="shared" si="217"/>
        <v>5.0292910679307812E-188</v>
      </c>
      <c r="GO163" s="86">
        <f t="shared" si="217"/>
        <v>1.4427594297506022E-188</v>
      </c>
      <c r="GP163" s="86">
        <f t="shared" si="217"/>
        <v>4.422522916687157E-225</v>
      </c>
      <c r="GQ163" s="86">
        <f t="shared" si="217"/>
        <v>8.6219735444402708E-270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5.564822057965858E-263</v>
      </c>
      <c r="GW163" s="86">
        <f t="shared" si="217"/>
        <v>9.5879850063941445E-232</v>
      </c>
      <c r="GX163" s="86">
        <f t="shared" si="217"/>
        <v>1.042425668295599E-207</v>
      </c>
      <c r="GY163" s="86">
        <f t="shared" si="217"/>
        <v>1.5701578683463289E-185</v>
      </c>
      <c r="GZ163" s="86">
        <f t="shared" si="217"/>
        <v>1.8778255255373915E-141</v>
      </c>
      <c r="HA163" s="86">
        <f t="shared" si="217"/>
        <v>1.022886174857098E-221</v>
      </c>
      <c r="HC163" s="86">
        <f t="shared" si="181"/>
        <v>2.4435966741247977E-46</v>
      </c>
      <c r="HD163" s="86">
        <f t="shared" si="181"/>
        <v>7.596920121319664E-122</v>
      </c>
      <c r="HE163" s="86">
        <f t="shared" si="181"/>
        <v>5.1400387493384941E-123</v>
      </c>
      <c r="HF163" s="86">
        <f t="shared" si="180"/>
        <v>6.54034353317316E-137</v>
      </c>
      <c r="HG163" s="86">
        <f t="shared" si="180"/>
        <v>3.832901382843532E-164</v>
      </c>
      <c r="HH163" s="86">
        <f t="shared" si="180"/>
        <v>2.7721337019249021E-213</v>
      </c>
      <c r="HI163" s="86">
        <f t="shared" si="180"/>
        <v>9.4875079800228869E-201</v>
      </c>
      <c r="HJ163" s="86">
        <f t="shared" si="180"/>
        <v>6.6856029000306527E-217</v>
      </c>
      <c r="HK163" s="86">
        <f t="shared" si="180"/>
        <v>1.1209080599370488E-129</v>
      </c>
      <c r="HL163" s="86">
        <f t="shared" si="161"/>
        <v>3.6827529872861873E-181</v>
      </c>
      <c r="HM163" s="86">
        <f t="shared" si="161"/>
        <v>3.1135507943267071E-159</v>
      </c>
      <c r="HN163" s="86">
        <f t="shared" si="161"/>
        <v>2.5259067966720717E-145</v>
      </c>
      <c r="HO163" s="86">
        <f t="shared" si="161"/>
        <v>1.5016937529888211E-124</v>
      </c>
      <c r="HP163" s="86">
        <f t="shared" si="161"/>
        <v>2.3781308086587979E-107</v>
      </c>
      <c r="HQ163" s="86">
        <f t="shared" si="161"/>
        <v>3.7651660816517053E-143</v>
      </c>
      <c r="HS163" s="86">
        <f t="shared" si="218"/>
        <v>7.5608855063839645E-4</v>
      </c>
      <c r="HT163" s="86">
        <f t="shared" si="218"/>
        <v>2.7136539261065539E-5</v>
      </c>
      <c r="HU163" s="86">
        <f t="shared" si="218"/>
        <v>3.4213789470448999E-6</v>
      </c>
      <c r="HV163" s="86">
        <f t="shared" si="218"/>
        <v>1.0162241936650241E-6</v>
      </c>
      <c r="HW163" s="86">
        <f t="shared" si="218"/>
        <v>4.4679994193920754E-6</v>
      </c>
      <c r="HX163" s="86">
        <f t="shared" si="218"/>
        <v>7.789284812882547E-6</v>
      </c>
      <c r="HY163" s="86">
        <f t="shared" si="218"/>
        <v>2.5930290745357583E-7</v>
      </c>
      <c r="HZ163" s="86">
        <f t="shared" si="218"/>
        <v>1.030714254858245E-7</v>
      </c>
      <c r="IA163" s="86">
        <f t="shared" si="218"/>
        <v>4.3535355746658034E-9</v>
      </c>
      <c r="IB163" s="86">
        <f t="shared" si="218"/>
        <v>2.0118469101792282E-7</v>
      </c>
      <c r="IC163" s="86">
        <f t="shared" si="218"/>
        <v>7.0710791495132694E-6</v>
      </c>
      <c r="ID163" s="86">
        <f t="shared" si="218"/>
        <v>9.1951707365056084E-5</v>
      </c>
      <c r="IE163" s="86">
        <f t="shared" si="218"/>
        <v>3.9025566566240779E-4</v>
      </c>
      <c r="IF163" s="86">
        <f t="shared" si="218"/>
        <v>9.9999898991286751E-3</v>
      </c>
      <c r="IG163" s="86">
        <f t="shared" si="218"/>
        <v>2.2940319621762167E-2</v>
      </c>
      <c r="II163" s="86">
        <f t="shared" si="219"/>
        <v>1.7099685602870857E-10</v>
      </c>
      <c r="IJ163" s="86">
        <f t="shared" si="219"/>
        <v>1.0048942247680089E-6</v>
      </c>
      <c r="IK163" s="86">
        <f t="shared" si="219"/>
        <v>7.9826434877155384E-7</v>
      </c>
      <c r="IL163" s="86">
        <f t="shared" si="219"/>
        <v>2.4814253388829108E-10</v>
      </c>
      <c r="IM163" s="86">
        <f t="shared" si="219"/>
        <v>1.7317398605231149E-10</v>
      </c>
      <c r="IN163" s="86">
        <f t="shared" si="219"/>
        <v>2.1906238948273442E-11</v>
      </c>
      <c r="IO163" s="86">
        <f t="shared" si="219"/>
        <v>1.8367027303578659E-9</v>
      </c>
      <c r="IP163" s="86">
        <f t="shared" si="219"/>
        <v>1.6573635847760964E-7</v>
      </c>
      <c r="IQ163" s="86">
        <f t="shared" si="219"/>
        <v>2.5051998112588588E-6</v>
      </c>
      <c r="IR163" s="86">
        <f t="shared" si="219"/>
        <v>1.4014579409700951E-8</v>
      </c>
      <c r="IS163" s="86">
        <f t="shared" si="219"/>
        <v>3.6680682060100291E-10</v>
      </c>
      <c r="IT163" s="86">
        <f t="shared" si="219"/>
        <v>1.6404912349234502E-11</v>
      </c>
      <c r="IU163" s="86">
        <f t="shared" si="219"/>
        <v>1.6158341115350497E-12</v>
      </c>
      <c r="IV163" s="86">
        <f t="shared" si="219"/>
        <v>6.016970903842989E-8</v>
      </c>
      <c r="IW163" s="86">
        <f t="shared" si="219"/>
        <v>4.9076394012532903E-6</v>
      </c>
      <c r="IY163" s="86">
        <f t="shared" si="220"/>
        <v>7.5608872163525245E-4</v>
      </c>
      <c r="IZ163" s="86">
        <f t="shared" si="220"/>
        <v>2.814143348583355E-5</v>
      </c>
      <c r="JA163" s="86">
        <f t="shared" si="220"/>
        <v>4.2196432958164536E-6</v>
      </c>
      <c r="JB163" s="86">
        <f t="shared" si="220"/>
        <v>1.0164723361989123E-6</v>
      </c>
      <c r="JC163" s="86">
        <f t="shared" si="220"/>
        <v>4.4681725933781281E-6</v>
      </c>
      <c r="JD163" s="86">
        <f t="shared" si="220"/>
        <v>7.7893067191214955E-6</v>
      </c>
      <c r="JE163" s="86">
        <f t="shared" si="220"/>
        <v>2.6113961018393372E-7</v>
      </c>
      <c r="JF163" s="86">
        <f t="shared" si="220"/>
        <v>2.6880778396343416E-7</v>
      </c>
      <c r="JG163" s="86">
        <f t="shared" si="220"/>
        <v>2.5095533468335245E-6</v>
      </c>
      <c r="JH163" s="86">
        <f t="shared" si="220"/>
        <v>2.1519927042762378E-7</v>
      </c>
      <c r="JI163" s="86">
        <f t="shared" si="220"/>
        <v>7.0714459563338708E-6</v>
      </c>
      <c r="JJ163" s="86">
        <f t="shared" si="220"/>
        <v>9.1951723769968438E-5</v>
      </c>
      <c r="JK163" s="86">
        <f t="shared" si="220"/>
        <v>3.9025566727824188E-4</v>
      </c>
      <c r="JL163" s="86">
        <f t="shared" si="220"/>
        <v>1.0000050068837713E-2</v>
      </c>
      <c r="JM163" s="86">
        <f t="shared" si="220"/>
        <v>2.2945227261163419E-2</v>
      </c>
    </row>
    <row r="164" spans="2:273" x14ac:dyDescent="0.25">
      <c r="B164" s="2">
        <v>137</v>
      </c>
      <c r="C164" s="37">
        <v>52.917999999999999</v>
      </c>
      <c r="D164" s="37">
        <v>50.802999999999997</v>
      </c>
      <c r="E164" s="37">
        <v>51.869</v>
      </c>
      <c r="F164" s="37">
        <v>51.097999999999999</v>
      </c>
      <c r="G164" s="37">
        <v>52.884999999999998</v>
      </c>
      <c r="H164" s="37">
        <v>53.567</v>
      </c>
      <c r="I164" s="37">
        <v>52.082999999999998</v>
      </c>
      <c r="J164" s="37">
        <v>52.8</v>
      </c>
      <c r="K164" s="37">
        <v>50.835999999999999</v>
      </c>
      <c r="L164" s="37">
        <v>51.917999999999999</v>
      </c>
      <c r="M164" s="37">
        <v>53.115000000000002</v>
      </c>
      <c r="N164" s="37">
        <v>56.639000000000003</v>
      </c>
      <c r="O164" s="37">
        <v>53.966999999999999</v>
      </c>
      <c r="P164" s="37">
        <v>53.802999999999997</v>
      </c>
      <c r="Q164" s="37">
        <v>55.671999999999997</v>
      </c>
      <c r="S164" s="4">
        <f t="shared" si="221"/>
        <v>53.360419081006391</v>
      </c>
      <c r="T164" s="4">
        <f t="shared" si="221"/>
        <v>52.394733896356847</v>
      </c>
      <c r="U164" s="4">
        <f t="shared" si="221"/>
        <v>52.141549828342811</v>
      </c>
      <c r="V164" s="4">
        <f t="shared" si="221"/>
        <v>51.958894396911042</v>
      </c>
      <c r="W164" s="4">
        <f t="shared" si="221"/>
        <v>52.690298605688653</v>
      </c>
      <c r="X164" s="4">
        <f t="shared" si="221"/>
        <v>54.314850810857138</v>
      </c>
      <c r="Y164" s="4">
        <f t="shared" si="221"/>
        <v>53.734357786774702</v>
      </c>
      <c r="Z164" s="4">
        <f t="shared" si="221"/>
        <v>53.221651725825772</v>
      </c>
      <c r="AA164" s="4">
        <f t="shared" si="221"/>
        <v>52.155125851270505</v>
      </c>
      <c r="AB164" s="4">
        <f t="shared" si="221"/>
        <v>52.391903574021306</v>
      </c>
      <c r="AC164" s="4">
        <f t="shared" si="221"/>
        <v>54.414341664271191</v>
      </c>
      <c r="AD164" s="4">
        <f t="shared" si="221"/>
        <v>55.854832378835113</v>
      </c>
      <c r="AE164" s="4">
        <f t="shared" si="221"/>
        <v>54.395069793381104</v>
      </c>
      <c r="AF164" s="4">
        <f t="shared" si="221"/>
        <v>54.204122762973292</v>
      </c>
      <c r="AG164" s="4">
        <f t="shared" si="221"/>
        <v>55.807102922277238</v>
      </c>
      <c r="AI164" s="4">
        <f t="shared" si="222"/>
        <v>-0.44241908100639193</v>
      </c>
      <c r="AJ164" s="4">
        <f t="shared" si="222"/>
        <v>-1.5917338963568497</v>
      </c>
      <c r="AK164" s="4">
        <f t="shared" si="222"/>
        <v>-0.27254982834281094</v>
      </c>
      <c r="AL164" s="4">
        <f t="shared" si="222"/>
        <v>-0.86089439691104275</v>
      </c>
      <c r="AM164" s="4">
        <f t="shared" si="222"/>
        <v>0.1947013943113447</v>
      </c>
      <c r="AN164" s="4">
        <f t="shared" si="222"/>
        <v>-0.74785081085713756</v>
      </c>
      <c r="AO164" s="4">
        <f t="shared" si="222"/>
        <v>-1.6513577867747031</v>
      </c>
      <c r="AP164" s="4">
        <f t="shared" si="222"/>
        <v>-0.42165172582577526</v>
      </c>
      <c r="AQ164" s="4">
        <f t="shared" si="222"/>
        <v>-1.3191258512705062</v>
      </c>
      <c r="AR164" s="4">
        <f t="shared" si="222"/>
        <v>-0.47390357402130689</v>
      </c>
      <c r="AS164" s="4">
        <f t="shared" si="222"/>
        <v>-1.2993416642711892</v>
      </c>
      <c r="AT164" s="4">
        <f t="shared" si="222"/>
        <v>0.78416762116489025</v>
      </c>
      <c r="AU164" s="4">
        <f t="shared" si="222"/>
        <v>-0.42806979338110551</v>
      </c>
      <c r="AV164" s="4">
        <f t="shared" si="222"/>
        <v>-0.4011227629732943</v>
      </c>
      <c r="AW164" s="4">
        <f t="shared" si="222"/>
        <v>-0.13510292227724108</v>
      </c>
      <c r="AY164" s="2">
        <f t="shared" si="214"/>
        <v>53.360419076659333</v>
      </c>
      <c r="AZ164" s="2">
        <f t="shared" si="214"/>
        <v>52.394602984073686</v>
      </c>
      <c r="BA164" s="2">
        <f t="shared" si="214"/>
        <v>52.141419562023593</v>
      </c>
      <c r="BB164" s="2">
        <f t="shared" si="214"/>
        <v>51.958894254589069</v>
      </c>
      <c r="BC164" s="2">
        <f t="shared" si="214"/>
        <v>52.69029843826803</v>
      </c>
      <c r="BD164" s="2">
        <f t="shared" si="214"/>
        <v>54.31485068084676</v>
      </c>
      <c r="BE164" s="2">
        <f t="shared" si="214"/>
        <v>53.734356045114104</v>
      </c>
      <c r="BF164" s="2">
        <f t="shared" si="214"/>
        <v>53.221563256699355</v>
      </c>
      <c r="BG164" s="2">
        <f t="shared" si="214"/>
        <v>52.153821726596838</v>
      </c>
      <c r="BH164" s="2">
        <f t="shared" si="214"/>
        <v>52.391889520071615</v>
      </c>
      <c r="BI164" s="2">
        <f t="shared" si="214"/>
        <v>54.414341000874387</v>
      </c>
      <c r="BJ164" s="2">
        <f t="shared" si="214"/>
        <v>55.854823130242906</v>
      </c>
      <c r="BK164" s="2">
        <f t="shared" si="214"/>
        <v>54.394983168267366</v>
      </c>
      <c r="BL164" s="2">
        <f t="shared" si="214"/>
        <v>54.175129304931993</v>
      </c>
      <c r="BM164" s="2">
        <f t="shared" si="214"/>
        <v>55.410453540729748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52.917999999999999</v>
      </c>
      <c r="CF164" s="2">
        <f t="shared" si="215"/>
        <v>50.802999999999997</v>
      </c>
      <c r="CG164" s="2">
        <f t="shared" si="215"/>
        <v>51.869</v>
      </c>
      <c r="CH164" s="2">
        <f t="shared" si="215"/>
        <v>51.097999999999999</v>
      </c>
      <c r="CI164" s="2">
        <f t="shared" si="215"/>
        <v>52.884999999999998</v>
      </c>
      <c r="CJ164" s="2">
        <f t="shared" si="215"/>
        <v>53.567</v>
      </c>
      <c r="CK164" s="2">
        <f t="shared" si="215"/>
        <v>52.082999999999998</v>
      </c>
      <c r="CL164" s="2">
        <f t="shared" si="215"/>
        <v>52.8</v>
      </c>
      <c r="CM164" s="2">
        <f t="shared" si="215"/>
        <v>50.835999999999999</v>
      </c>
      <c r="CN164" s="2">
        <f t="shared" si="215"/>
        <v>51.917999999999999</v>
      </c>
      <c r="CO164" s="2">
        <f t="shared" si="215"/>
        <v>53.115000000000002</v>
      </c>
      <c r="CP164" s="2">
        <f t="shared" si="215"/>
        <v>56.639000000000003</v>
      </c>
      <c r="CQ164" s="2">
        <f t="shared" si="215"/>
        <v>53.966999999999999</v>
      </c>
      <c r="CR164" s="2">
        <f t="shared" si="215"/>
        <v>53.802999999999997</v>
      </c>
      <c r="CS164" s="2">
        <f t="shared" si="215"/>
        <v>55.671999999999997</v>
      </c>
      <c r="CU164" s="2">
        <f t="shared" si="197"/>
        <v>52.917999999999999</v>
      </c>
      <c r="CV164" s="2">
        <f t="shared" si="198"/>
        <v>50.802999999999997</v>
      </c>
      <c r="CW164" s="2">
        <f t="shared" si="199"/>
        <v>51.869</v>
      </c>
      <c r="CX164" s="2">
        <f t="shared" si="200"/>
        <v>51.097999999999999</v>
      </c>
      <c r="CY164" s="2">
        <f t="shared" si="201"/>
        <v>52.884999999999998</v>
      </c>
      <c r="CZ164" s="2">
        <f t="shared" si="202"/>
        <v>53.567</v>
      </c>
      <c r="DA164" s="2">
        <f t="shared" si="203"/>
        <v>52.082999999999998</v>
      </c>
      <c r="DB164" s="2">
        <f t="shared" si="204"/>
        <v>52.8</v>
      </c>
      <c r="DC164" s="2">
        <f t="shared" si="205"/>
        <v>50.835999999999999</v>
      </c>
      <c r="DD164" s="2">
        <f t="shared" si="206"/>
        <v>51.917999999999999</v>
      </c>
      <c r="DE164" s="2">
        <f t="shared" si="207"/>
        <v>53.115000000000002</v>
      </c>
      <c r="DF164" s="2">
        <f t="shared" si="208"/>
        <v>56.639000000000003</v>
      </c>
      <c r="DG164" s="2">
        <f t="shared" si="209"/>
        <v>53.966999999999999</v>
      </c>
      <c r="DH164" s="2">
        <f t="shared" si="210"/>
        <v>53.802999999999997</v>
      </c>
      <c r="DI164" s="2">
        <f t="shared" si="211"/>
        <v>55.671999999999997</v>
      </c>
      <c r="DK164" s="2">
        <f t="shared" si="223"/>
        <v>101.07705879563773</v>
      </c>
      <c r="DL164" s="2">
        <f t="shared" si="223"/>
        <v>106.70262632673159</v>
      </c>
      <c r="DM164" s="2">
        <f t="shared" si="223"/>
        <v>95.087409563409551</v>
      </c>
      <c r="DN164" s="2">
        <f t="shared" si="223"/>
        <v>96.663998257839737</v>
      </c>
      <c r="DO164" s="2">
        <f t="shared" si="223"/>
        <v>98.365312891986036</v>
      </c>
      <c r="DP164" s="2">
        <f t="shared" si="223"/>
        <v>92.609416898954706</v>
      </c>
      <c r="DQ164" s="2">
        <f t="shared" si="223"/>
        <v>91.620360881801133</v>
      </c>
      <c r="DR164" s="2">
        <f t="shared" si="223"/>
        <v>107.37457720450283</v>
      </c>
      <c r="DS164" s="2">
        <f t="shared" si="223"/>
        <v>96.527630956848043</v>
      </c>
      <c r="DT164" s="2">
        <f t="shared" si="223"/>
        <v>96.811539212007489</v>
      </c>
      <c r="DU164" s="2">
        <f t="shared" si="223"/>
        <v>94.392863967611348</v>
      </c>
      <c r="DV164" s="2">
        <f t="shared" si="223"/>
        <v>96.673118466898941</v>
      </c>
      <c r="DW164" s="2">
        <f t="shared" si="223"/>
        <v>103.88304568480301</v>
      </c>
      <c r="DX164" s="2">
        <f t="shared" si="223"/>
        <v>107.70937840755737</v>
      </c>
      <c r="DY164" s="2">
        <f t="shared" si="223"/>
        <v>95.863803702346047</v>
      </c>
      <c r="EA164" s="2">
        <f t="shared" si="213"/>
        <v>53.234838365511969</v>
      </c>
      <c r="EB164" s="2">
        <f t="shared" si="213"/>
        <v>52.262748149258179</v>
      </c>
      <c r="EC164" s="2">
        <f t="shared" si="213"/>
        <v>52.125969996702928</v>
      </c>
      <c r="ED164" s="2">
        <f t="shared" si="213"/>
        <v>51.922047988058573</v>
      </c>
      <c r="EE164" s="2">
        <f t="shared" si="213"/>
        <v>52.74407873342146</v>
      </c>
      <c r="EF164" s="2">
        <f t="shared" si="213"/>
        <v>54.34503148212103</v>
      </c>
      <c r="EG164" s="2">
        <f t="shared" si="213"/>
        <v>53.552714605496391</v>
      </c>
      <c r="EH164" s="2">
        <f t="shared" si="213"/>
        <v>53.165997211161972</v>
      </c>
      <c r="EI164" s="2">
        <f t="shared" si="213"/>
        <v>52.120720219178722</v>
      </c>
      <c r="EJ164" s="2">
        <f t="shared" si="213"/>
        <v>52.30119133816212</v>
      </c>
      <c r="EK164" s="2">
        <f t="shared" si="212"/>
        <v>54.352135612952928</v>
      </c>
      <c r="EL164" s="2">
        <f t="shared" si="179"/>
        <v>55.864432847577788</v>
      </c>
      <c r="EM164" s="2">
        <f t="shared" si="179"/>
        <v>54.324128625753822</v>
      </c>
      <c r="EN164" s="2">
        <f t="shared" si="179"/>
        <v>54.088888420051248</v>
      </c>
      <c r="EO164" s="2">
        <f t="shared" si="179"/>
        <v>55.370893363304653</v>
      </c>
      <c r="EQ164" s="2">
        <f t="shared" si="224"/>
        <v>54.190175520015494</v>
      </c>
      <c r="ER164" s="2">
        <f t="shared" si="224"/>
        <v>52.969380271230762</v>
      </c>
      <c r="ES164" s="2">
        <f t="shared" si="224"/>
        <v>52.183439815163517</v>
      </c>
      <c r="ET164" s="2">
        <f t="shared" si="224"/>
        <v>52.105531252412845</v>
      </c>
      <c r="EU164" s="2">
        <f t="shared" si="224"/>
        <v>52.355449937243264</v>
      </c>
      <c r="EV164" s="2">
        <f t="shared" si="224"/>
        <v>54.104840686916376</v>
      </c>
      <c r="EW164" s="2">
        <f t="shared" si="224"/>
        <v>54.565708036835488</v>
      </c>
      <c r="EX164" s="2">
        <f t="shared" si="224"/>
        <v>53.405926194616413</v>
      </c>
      <c r="EY164" s="2">
        <f t="shared" si="224"/>
        <v>52.242280915299062</v>
      </c>
      <c r="EZ164" s="2">
        <f t="shared" si="224"/>
        <v>52.754924124943273</v>
      </c>
      <c r="FA164" s="2">
        <f t="shared" si="224"/>
        <v>54.706181257867982</v>
      </c>
      <c r="FB164" s="2">
        <f t="shared" si="224"/>
        <v>55.753312176008208</v>
      </c>
      <c r="FC164" s="2">
        <f t="shared" si="224"/>
        <v>54.829164502866554</v>
      </c>
      <c r="FD164" s="2">
        <f t="shared" si="224"/>
        <v>54.866031629841238</v>
      </c>
      <c r="FE164" s="2">
        <f t="shared" si="224"/>
        <v>55.755767906110776</v>
      </c>
      <c r="FG164" s="2">
        <f t="shared" si="225"/>
        <v>0.99989954737540832</v>
      </c>
      <c r="FH164" s="2">
        <f t="shared" si="225"/>
        <v>0.99988987482298963</v>
      </c>
      <c r="FI164" s="2">
        <f t="shared" si="225"/>
        <v>0.99988646307232332</v>
      </c>
      <c r="FJ164" s="2">
        <f t="shared" si="225"/>
        <v>0.99985983737559359</v>
      </c>
      <c r="FK164" s="2">
        <f t="shared" si="225"/>
        <v>0.99986046460069433</v>
      </c>
      <c r="FL164" s="2">
        <f t="shared" si="225"/>
        <v>0.99985612117639555</v>
      </c>
      <c r="FM164" s="2">
        <f t="shared" si="225"/>
        <v>0.99986879448823829</v>
      </c>
      <c r="FN164" s="2">
        <f t="shared" si="225"/>
        <v>0.99986854463306996</v>
      </c>
      <c r="FO164" s="2">
        <f t="shared" si="225"/>
        <v>0.99987221042827712</v>
      </c>
      <c r="FP164" s="2">
        <f t="shared" si="225"/>
        <v>0.99986130595729861</v>
      </c>
      <c r="FQ164" s="2">
        <f t="shared" si="225"/>
        <v>0.99985168972667005</v>
      </c>
      <c r="FR164" s="2">
        <f t="shared" si="225"/>
        <v>0.99985808555704669</v>
      </c>
      <c r="FS164" s="2">
        <f t="shared" si="225"/>
        <v>0.99986095597979896</v>
      </c>
      <c r="FT164" s="2">
        <f t="shared" si="225"/>
        <v>0.99984911689468958</v>
      </c>
      <c r="FU164" s="2">
        <f t="shared" si="225"/>
        <v>0.99981874461667397</v>
      </c>
      <c r="FW164" s="2">
        <f t="shared" si="216"/>
        <v>0.12642116342855594</v>
      </c>
      <c r="FX164" s="2">
        <f t="shared" si="216"/>
        <v>0.17811196191228831</v>
      </c>
      <c r="FY164" s="2">
        <f t="shared" si="216"/>
        <v>0.18395491315036985</v>
      </c>
      <c r="FZ164" s="2">
        <f t="shared" si="216"/>
        <v>0.16663709067539756</v>
      </c>
      <c r="GA164" s="2">
        <f t="shared" si="216"/>
        <v>0.15476483696020732</v>
      </c>
      <c r="GB164" s="2">
        <f t="shared" si="216"/>
        <v>0.14857453635378923</v>
      </c>
      <c r="GC164" s="2">
        <f t="shared" si="216"/>
        <v>0.17438094773521517</v>
      </c>
      <c r="GD164" s="2">
        <f t="shared" si="216"/>
        <v>0.20189322717985972</v>
      </c>
      <c r="GE164" s="2">
        <f t="shared" si="216"/>
        <v>0.22562199945170708</v>
      </c>
      <c r="GF164" s="2">
        <f t="shared" si="216"/>
        <v>0.1862877541216639</v>
      </c>
      <c r="GG164" s="2">
        <f t="shared" si="216"/>
        <v>0.15892565651627344</v>
      </c>
      <c r="GH164" s="2">
        <f t="shared" si="216"/>
        <v>0.13859760748976066</v>
      </c>
      <c r="GI164" s="2">
        <f t="shared" si="216"/>
        <v>0.12665173772310728</v>
      </c>
      <c r="GJ164" s="2">
        <f t="shared" si="216"/>
        <v>0.10056120655584015</v>
      </c>
      <c r="GK164" s="2">
        <f t="shared" si="216"/>
        <v>8.3717200947320894E-2</v>
      </c>
      <c r="GM164" s="86">
        <f t="shared" si="217"/>
        <v>1.6726944432889715E-89</v>
      </c>
      <c r="GN164" s="86">
        <f t="shared" si="217"/>
        <v>5.534843234311407E-193</v>
      </c>
      <c r="GO164" s="86">
        <f t="shared" si="217"/>
        <v>1.7707977116560223E-193</v>
      </c>
      <c r="GP164" s="86">
        <f t="shared" si="217"/>
        <v>5.5930169453561018E-231</v>
      </c>
      <c r="GQ164" s="86">
        <f t="shared" si="217"/>
        <v>8.0914718333967819E-277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8.3419118532719927E-270</v>
      </c>
      <c r="GW164" s="86">
        <f t="shared" si="217"/>
        <v>8.8928123370995007E-238</v>
      </c>
      <c r="GX164" s="86">
        <f t="shared" si="217"/>
        <v>4.0438362883514711E-213</v>
      </c>
      <c r="GY164" s="86">
        <f t="shared" si="217"/>
        <v>2.2636138788543595E-190</v>
      </c>
      <c r="GZ164" s="86">
        <f t="shared" si="217"/>
        <v>4.0630680205778917E-145</v>
      </c>
      <c r="HA164" s="86">
        <f t="shared" si="217"/>
        <v>1.989180278844311E-227</v>
      </c>
      <c r="HC164" s="86">
        <f t="shared" si="181"/>
        <v>4.311814214053431E-48</v>
      </c>
      <c r="HD164" s="86">
        <f t="shared" si="181"/>
        <v>1.3966324836613549E-126</v>
      </c>
      <c r="HE164" s="86">
        <f t="shared" si="181"/>
        <v>1.0617934875587651E-127</v>
      </c>
      <c r="HF164" s="86">
        <f t="shared" si="180"/>
        <v>4.3310005018776699E-142</v>
      </c>
      <c r="HG164" s="86">
        <f t="shared" si="180"/>
        <v>2.1657891523133946E-170</v>
      </c>
      <c r="HH164" s="86">
        <f t="shared" si="180"/>
        <v>1.6925043911153631E-221</v>
      </c>
      <c r="HI164" s="86">
        <f t="shared" si="180"/>
        <v>2.1566660376328142E-208</v>
      </c>
      <c r="HJ164" s="86">
        <f t="shared" si="180"/>
        <v>4.8365749581464893E-225</v>
      </c>
      <c r="HK164" s="86">
        <f t="shared" si="180"/>
        <v>2.2267766092853325E-134</v>
      </c>
      <c r="HL164" s="86">
        <f t="shared" si="161"/>
        <v>6.2286968106129325E-188</v>
      </c>
      <c r="HM164" s="86">
        <f t="shared" si="161"/>
        <v>2.6799381303523827E-165</v>
      </c>
      <c r="HN164" s="86">
        <f t="shared" si="161"/>
        <v>5.9259237086315978E-151</v>
      </c>
      <c r="HO164" s="86">
        <f t="shared" si="161"/>
        <v>1.9689354555404614E-129</v>
      </c>
      <c r="HP164" s="86">
        <f t="shared" si="161"/>
        <v>1.4608852157093826E-111</v>
      </c>
      <c r="HQ164" s="86">
        <f t="shared" si="161"/>
        <v>1.1389012100333154E-148</v>
      </c>
      <c r="HS164" s="86">
        <f t="shared" si="218"/>
        <v>2.1742375217639849E-4</v>
      </c>
      <c r="HT164" s="86">
        <f t="shared" si="218"/>
        <v>6.3899837516427598E-6</v>
      </c>
      <c r="HU164" s="86">
        <f t="shared" si="218"/>
        <v>6.6361183880596958E-7</v>
      </c>
      <c r="HV164" s="86">
        <f t="shared" si="218"/>
        <v>1.2958024915720117E-7</v>
      </c>
      <c r="HW164" s="86">
        <f t="shared" si="218"/>
        <v>6.9338953833369568E-7</v>
      </c>
      <c r="HX164" s="86">
        <f t="shared" si="218"/>
        <v>1.2125153005208207E-6</v>
      </c>
      <c r="HY164" s="86">
        <f t="shared" si="218"/>
        <v>3.1181926803782132E-8</v>
      </c>
      <c r="HZ164" s="86">
        <f t="shared" si="218"/>
        <v>1.2227727421926177E-8</v>
      </c>
      <c r="IA164" s="86">
        <f t="shared" si="218"/>
        <v>4.2725986965230204E-10</v>
      </c>
      <c r="IB164" s="86">
        <f t="shared" si="218"/>
        <v>2.4178729674158083E-8</v>
      </c>
      <c r="IC164" s="86">
        <f t="shared" si="218"/>
        <v>1.1379795395884157E-6</v>
      </c>
      <c r="ID164" s="86">
        <f t="shared" si="218"/>
        <v>1.876222199219278E-5</v>
      </c>
      <c r="IE164" s="86">
        <f t="shared" si="218"/>
        <v>9.1476329298813128E-5</v>
      </c>
      <c r="IF164" s="86">
        <f t="shared" si="218"/>
        <v>4.0037375003916719E-3</v>
      </c>
      <c r="IG164" s="86">
        <f t="shared" si="218"/>
        <v>9.1294816125476862E-3</v>
      </c>
      <c r="II164" s="86">
        <f t="shared" si="219"/>
        <v>1.0947485405214748E-9</v>
      </c>
      <c r="IJ164" s="86">
        <f t="shared" si="219"/>
        <v>3.9701401066601799E-6</v>
      </c>
      <c r="IK164" s="86">
        <f t="shared" si="219"/>
        <v>3.3436042302863327E-6</v>
      </c>
      <c r="IL164" s="86">
        <f t="shared" si="219"/>
        <v>2.1553805504557552E-9</v>
      </c>
      <c r="IM164" s="86">
        <f t="shared" si="219"/>
        <v>1.4047523489125185E-9</v>
      </c>
      <c r="IN164" s="86">
        <f t="shared" si="219"/>
        <v>2.0529117157708326E-10</v>
      </c>
      <c r="IO164" s="86">
        <f t="shared" si="219"/>
        <v>1.3832403862955571E-8</v>
      </c>
      <c r="IP164" s="86">
        <f t="shared" si="219"/>
        <v>9.3187842660371607E-7</v>
      </c>
      <c r="IQ164" s="86">
        <f t="shared" si="219"/>
        <v>1.1828700096393397E-5</v>
      </c>
      <c r="IR164" s="86">
        <f t="shared" si="219"/>
        <v>9.3126779554341284E-8</v>
      </c>
      <c r="IS164" s="86">
        <f t="shared" si="219"/>
        <v>2.8634527713113189E-9</v>
      </c>
      <c r="IT164" s="86">
        <f t="shared" si="219"/>
        <v>1.4393845688996862E-10</v>
      </c>
      <c r="IU164" s="86">
        <f t="shared" si="219"/>
        <v>1.5563333256379739E-11</v>
      </c>
      <c r="IV164" s="86">
        <f t="shared" si="219"/>
        <v>1.9959400179060095E-7</v>
      </c>
      <c r="IW164" s="86">
        <f t="shared" si="219"/>
        <v>1.0856879102085998E-5</v>
      </c>
      <c r="IY164" s="86">
        <f t="shared" si="220"/>
        <v>2.17424846924939E-4</v>
      </c>
      <c r="IZ164" s="86">
        <f t="shared" si="220"/>
        <v>1.036012385830294E-5</v>
      </c>
      <c r="JA164" s="86">
        <f t="shared" si="220"/>
        <v>4.0072160690923021E-6</v>
      </c>
      <c r="JB164" s="86">
        <f t="shared" si="220"/>
        <v>1.3173562970765692E-7</v>
      </c>
      <c r="JC164" s="86">
        <f t="shared" si="220"/>
        <v>6.9479429068260822E-7</v>
      </c>
      <c r="JD164" s="86">
        <f t="shared" si="220"/>
        <v>1.2127205916923979E-6</v>
      </c>
      <c r="JE164" s="86">
        <f t="shared" si="220"/>
        <v>4.5014330666737704E-8</v>
      </c>
      <c r="JF164" s="86">
        <f t="shared" si="220"/>
        <v>9.441061540256422E-7</v>
      </c>
      <c r="JG164" s="86">
        <f t="shared" si="220"/>
        <v>1.1829127356263049E-5</v>
      </c>
      <c r="JH164" s="86">
        <f t="shared" si="220"/>
        <v>1.1730550922849936E-7</v>
      </c>
      <c r="JI164" s="86">
        <f t="shared" si="220"/>
        <v>1.1408429923597271E-6</v>
      </c>
      <c r="JJ164" s="86">
        <f t="shared" si="220"/>
        <v>1.8762365930649671E-5</v>
      </c>
      <c r="JK164" s="86">
        <f t="shared" si="220"/>
        <v>9.1476344862146384E-5</v>
      </c>
      <c r="JL164" s="86">
        <f t="shared" si="220"/>
        <v>4.0039370943934626E-3</v>
      </c>
      <c r="JM164" s="86">
        <f t="shared" si="220"/>
        <v>9.1403384916497726E-3</v>
      </c>
    </row>
    <row r="165" spans="2:273" x14ac:dyDescent="0.25">
      <c r="B165" s="2">
        <v>138</v>
      </c>
      <c r="C165" s="37">
        <v>52.902000000000001</v>
      </c>
      <c r="D165" s="37">
        <v>51.869</v>
      </c>
      <c r="E165" s="37">
        <v>52.540999999999997</v>
      </c>
      <c r="F165" s="37">
        <v>52.902000000000001</v>
      </c>
      <c r="G165" s="37">
        <v>51.426000000000002</v>
      </c>
      <c r="H165" s="37">
        <v>54.767000000000003</v>
      </c>
      <c r="I165" s="37">
        <v>52.283000000000001</v>
      </c>
      <c r="J165" s="37">
        <v>52.1</v>
      </c>
      <c r="K165" s="37">
        <v>51.869</v>
      </c>
      <c r="L165" s="37">
        <v>51.115000000000002</v>
      </c>
      <c r="M165" s="37">
        <v>53.671999999999997</v>
      </c>
      <c r="N165" s="37">
        <v>54.802999999999997</v>
      </c>
      <c r="O165" s="37">
        <v>53.508000000000003</v>
      </c>
      <c r="P165" s="37">
        <v>53.279000000000003</v>
      </c>
      <c r="Q165" s="37">
        <v>54.295000000000002</v>
      </c>
      <c r="S165" s="4">
        <f t="shared" si="221"/>
        <v>53.208828034809862</v>
      </c>
      <c r="T165" s="4">
        <f t="shared" si="221"/>
        <v>52.26027893210528</v>
      </c>
      <c r="U165" s="4">
        <f t="shared" si="221"/>
        <v>52.028590398340185</v>
      </c>
      <c r="V165" s="4">
        <f t="shared" si="221"/>
        <v>51.838247289188693</v>
      </c>
      <c r="W165" s="4">
        <f t="shared" si="221"/>
        <v>52.605328053023719</v>
      </c>
      <c r="X165" s="4">
        <f t="shared" si="221"/>
        <v>54.201868301648162</v>
      </c>
      <c r="Y165" s="4">
        <f t="shared" si="221"/>
        <v>53.580947546404325</v>
      </c>
      <c r="Z165" s="4">
        <f t="shared" si="221"/>
        <v>53.115467294759156</v>
      </c>
      <c r="AA165" s="4">
        <f t="shared" si="221"/>
        <v>52.061903384080857</v>
      </c>
      <c r="AB165" s="4">
        <f t="shared" si="221"/>
        <v>52.294047193582564</v>
      </c>
      <c r="AC165" s="4">
        <f t="shared" si="221"/>
        <v>54.296399285499078</v>
      </c>
      <c r="AD165" s="4">
        <f t="shared" si="221"/>
        <v>55.72758198829203</v>
      </c>
      <c r="AE165" s="4">
        <f t="shared" si="221"/>
        <v>54.250274476496074</v>
      </c>
      <c r="AF165" s="4">
        <f t="shared" si="221"/>
        <v>54.053209358644835</v>
      </c>
      <c r="AG165" s="4">
        <f t="shared" si="221"/>
        <v>55.416221203937027</v>
      </c>
      <c r="AI165" s="4">
        <f t="shared" si="222"/>
        <v>-0.30682803480986109</v>
      </c>
      <c r="AJ165" s="4">
        <f t="shared" si="222"/>
        <v>-0.39127893210527986</v>
      </c>
      <c r="AK165" s="4">
        <f t="shared" si="222"/>
        <v>0.51240960165981164</v>
      </c>
      <c r="AL165" s="4">
        <f t="shared" si="222"/>
        <v>1.0637527108113076</v>
      </c>
      <c r="AM165" s="4">
        <f t="shared" si="222"/>
        <v>-1.1793280530237169</v>
      </c>
      <c r="AN165" s="4">
        <f t="shared" si="222"/>
        <v>0.56513169835184129</v>
      </c>
      <c r="AO165" s="4">
        <f t="shared" si="222"/>
        <v>-1.2979475464043233</v>
      </c>
      <c r="AP165" s="4">
        <f t="shared" si="222"/>
        <v>-1.015467294759155</v>
      </c>
      <c r="AQ165" s="4">
        <f t="shared" si="222"/>
        <v>-0.19290338408085717</v>
      </c>
      <c r="AR165" s="4">
        <f t="shared" si="222"/>
        <v>-1.1790471935825622</v>
      </c>
      <c r="AS165" s="4">
        <f t="shared" si="222"/>
        <v>-0.62439928549908075</v>
      </c>
      <c r="AT165" s="4">
        <f t="shared" si="222"/>
        <v>-0.92458198829203297</v>
      </c>
      <c r="AU165" s="4">
        <f t="shared" si="222"/>
        <v>-0.74227447649607114</v>
      </c>
      <c r="AV165" s="4">
        <f t="shared" si="222"/>
        <v>-0.77420935864483198</v>
      </c>
      <c r="AW165" s="4">
        <f t="shared" si="222"/>
        <v>-1.1212212039370257</v>
      </c>
      <c r="AY165" s="2">
        <f t="shared" si="214"/>
        <v>53.208828010341882</v>
      </c>
      <c r="AZ165" s="2">
        <f t="shared" si="214"/>
        <v>52.259826639114792</v>
      </c>
      <c r="BA165" s="2">
        <f t="shared" si="214"/>
        <v>52.028115446403412</v>
      </c>
      <c r="BB165" s="2">
        <f t="shared" si="214"/>
        <v>51.838246271427089</v>
      </c>
      <c r="BC165" s="2">
        <f t="shared" si="214"/>
        <v>52.605327180143178</v>
      </c>
      <c r="BD165" s="2">
        <f t="shared" si="214"/>
        <v>54.201868135204968</v>
      </c>
      <c r="BE165" s="2">
        <f t="shared" si="214"/>
        <v>53.580936459646445</v>
      </c>
      <c r="BF165" s="2">
        <f t="shared" si="214"/>
        <v>53.115047162805944</v>
      </c>
      <c r="BG165" s="2">
        <f t="shared" si="214"/>
        <v>52.056729407088724</v>
      </c>
      <c r="BH165" s="2">
        <f t="shared" si="214"/>
        <v>52.293968292057912</v>
      </c>
      <c r="BI165" s="2">
        <f t="shared" si="214"/>
        <v>54.296395989420979</v>
      </c>
      <c r="BJ165" s="2">
        <f t="shared" si="214"/>
        <v>55.727580928489914</v>
      </c>
      <c r="BK165" s="2">
        <f t="shared" si="214"/>
        <v>54.250264745831913</v>
      </c>
      <c r="BL165" s="2">
        <f t="shared" si="214"/>
        <v>54.045996894667972</v>
      </c>
      <c r="BM165" s="2">
        <f t="shared" si="214"/>
        <v>55.295400463336371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52.902000000000001</v>
      </c>
      <c r="CF165" s="2">
        <f t="shared" si="215"/>
        <v>51.869</v>
      </c>
      <c r="CG165" s="2">
        <f t="shared" si="215"/>
        <v>52.540999999999997</v>
      </c>
      <c r="CH165" s="2">
        <f t="shared" si="215"/>
        <v>52.902000000000001</v>
      </c>
      <c r="CI165" s="2">
        <f t="shared" si="215"/>
        <v>51.426000000000002</v>
      </c>
      <c r="CJ165" s="2">
        <f t="shared" si="215"/>
        <v>54.767000000000003</v>
      </c>
      <c r="CK165" s="2">
        <f t="shared" si="215"/>
        <v>52.283000000000001</v>
      </c>
      <c r="CL165" s="2">
        <f t="shared" si="215"/>
        <v>52.1</v>
      </c>
      <c r="CM165" s="2">
        <f t="shared" si="215"/>
        <v>51.869</v>
      </c>
      <c r="CN165" s="2">
        <f t="shared" si="215"/>
        <v>51.115000000000002</v>
      </c>
      <c r="CO165" s="2">
        <f t="shared" si="215"/>
        <v>53.671999999999997</v>
      </c>
      <c r="CP165" s="2">
        <f t="shared" si="215"/>
        <v>54.802999999999997</v>
      </c>
      <c r="CQ165" s="2">
        <f t="shared" si="215"/>
        <v>53.508000000000003</v>
      </c>
      <c r="CR165" s="2">
        <f t="shared" si="215"/>
        <v>53.279000000000003</v>
      </c>
      <c r="CS165" s="2">
        <f t="shared" si="215"/>
        <v>54.295000000000002</v>
      </c>
      <c r="CU165" s="2">
        <f t="shared" si="197"/>
        <v>52.902000000000001</v>
      </c>
      <c r="CV165" s="2">
        <f t="shared" si="198"/>
        <v>51.869</v>
      </c>
      <c r="CW165" s="2">
        <f t="shared" si="199"/>
        <v>52.540999999999997</v>
      </c>
      <c r="CX165" s="2">
        <f t="shared" si="200"/>
        <v>52.902000000000001</v>
      </c>
      <c r="CY165" s="2">
        <f t="shared" si="201"/>
        <v>51.426000000000002</v>
      </c>
      <c r="CZ165" s="2">
        <f t="shared" si="202"/>
        <v>54.767000000000003</v>
      </c>
      <c r="DA165" s="2">
        <f t="shared" si="203"/>
        <v>52.283000000000001</v>
      </c>
      <c r="DB165" s="2">
        <f t="shared" si="204"/>
        <v>52.1</v>
      </c>
      <c r="DC165" s="2">
        <f t="shared" si="205"/>
        <v>51.869</v>
      </c>
      <c r="DD165" s="2">
        <f t="shared" si="206"/>
        <v>51.115000000000002</v>
      </c>
      <c r="DE165" s="2">
        <f t="shared" si="207"/>
        <v>53.671999999999997</v>
      </c>
      <c r="DF165" s="2">
        <f t="shared" si="208"/>
        <v>54.802999999999997</v>
      </c>
      <c r="DG165" s="2">
        <f t="shared" si="209"/>
        <v>53.508000000000003</v>
      </c>
      <c r="DH165" s="2">
        <f t="shared" si="210"/>
        <v>53.279000000000003</v>
      </c>
      <c r="DI165" s="2">
        <f t="shared" si="211"/>
        <v>54.295000000000002</v>
      </c>
      <c r="DK165" s="2">
        <f t="shared" si="223"/>
        <v>101.33351920341393</v>
      </c>
      <c r="DL165" s="2">
        <f t="shared" si="223"/>
        <v>107.01519323777218</v>
      </c>
      <c r="DM165" s="2">
        <f t="shared" si="223"/>
        <v>95.316942444468751</v>
      </c>
      <c r="DN165" s="2">
        <f t="shared" si="223"/>
        <v>96.902383275261343</v>
      </c>
      <c r="DO165" s="2">
        <f t="shared" si="223"/>
        <v>98.632568641114943</v>
      </c>
      <c r="DP165" s="2">
        <f t="shared" si="223"/>
        <v>92.829874912891995</v>
      </c>
      <c r="DQ165" s="2">
        <f t="shared" si="223"/>
        <v>91.78027288930582</v>
      </c>
      <c r="DR165" s="2">
        <f t="shared" si="223"/>
        <v>107.71285722326456</v>
      </c>
      <c r="DS165" s="2">
        <f t="shared" si="223"/>
        <v>96.791559943714816</v>
      </c>
      <c r="DT165" s="2">
        <f t="shared" si="223"/>
        <v>97.072435928705431</v>
      </c>
      <c r="DU165" s="2">
        <f t="shared" si="223"/>
        <v>94.613069028340092</v>
      </c>
      <c r="DV165" s="2">
        <f t="shared" si="223"/>
        <v>96.894668989547029</v>
      </c>
      <c r="DW165" s="2">
        <f t="shared" si="223"/>
        <v>104.16919437148218</v>
      </c>
      <c r="DX165" s="2">
        <f t="shared" si="223"/>
        <v>108.04331889338732</v>
      </c>
      <c r="DY165" s="2">
        <f t="shared" si="223"/>
        <v>96.127003848973615</v>
      </c>
      <c r="EA165" s="2">
        <f t="shared" si="213"/>
        <v>53.067878802231753</v>
      </c>
      <c r="EB165" s="2">
        <f t="shared" si="213"/>
        <v>52.113697414955766</v>
      </c>
      <c r="EC165" s="2">
        <f t="shared" si="213"/>
        <v>52.011695263215735</v>
      </c>
      <c r="ED165" s="2">
        <f t="shared" si="213"/>
        <v>51.798294526312453</v>
      </c>
      <c r="EE165" s="2">
        <f t="shared" si="213"/>
        <v>52.66683909930066</v>
      </c>
      <c r="EF165" s="2">
        <f t="shared" si="213"/>
        <v>54.236550706881332</v>
      </c>
      <c r="EG165" s="2">
        <f t="shared" si="213"/>
        <v>53.379973599683865</v>
      </c>
      <c r="EH165" s="2">
        <f t="shared" si="213"/>
        <v>53.054782953848871</v>
      </c>
      <c r="EI165" s="2">
        <f t="shared" si="213"/>
        <v>52.021012957397481</v>
      </c>
      <c r="EJ165" s="2">
        <f t="shared" si="213"/>
        <v>52.194027272608849</v>
      </c>
      <c r="EK165" s="2">
        <f t="shared" si="212"/>
        <v>54.22786274429707</v>
      </c>
      <c r="EL165" s="2">
        <f t="shared" si="179"/>
        <v>55.739514345441876</v>
      </c>
      <c r="EM165" s="2">
        <f t="shared" si="179"/>
        <v>54.171903007821356</v>
      </c>
      <c r="EN165" s="2">
        <f t="shared" si="179"/>
        <v>53.950200896076595</v>
      </c>
      <c r="EO165" s="2">
        <f t="shared" si="179"/>
        <v>55.252599862911531</v>
      </c>
      <c r="EQ165" s="2">
        <f t="shared" si="224"/>
        <v>54.064809402414021</v>
      </c>
      <c r="ER165" s="2">
        <f t="shared" si="224"/>
        <v>52.846080692017097</v>
      </c>
      <c r="ES165" s="2">
        <f t="shared" si="224"/>
        <v>52.071921819051596</v>
      </c>
      <c r="ET165" s="2">
        <f t="shared" si="224"/>
        <v>51.988403885265406</v>
      </c>
      <c r="EU165" s="2">
        <f t="shared" si="224"/>
        <v>52.263958751711542</v>
      </c>
      <c r="EV165" s="2">
        <f t="shared" si="224"/>
        <v>53.989071326586625</v>
      </c>
      <c r="EW165" s="2">
        <f t="shared" si="224"/>
        <v>54.424253693740638</v>
      </c>
      <c r="EX165" s="2">
        <f t="shared" si="224"/>
        <v>53.302138393763002</v>
      </c>
      <c r="EY165" s="2">
        <f t="shared" si="224"/>
        <v>52.146978103620157</v>
      </c>
      <c r="EZ165" s="2">
        <f t="shared" si="224"/>
        <v>52.663811991263778</v>
      </c>
      <c r="FA165" s="2">
        <f t="shared" si="224"/>
        <v>54.595349522146215</v>
      </c>
      <c r="FB165" s="2">
        <f t="shared" si="224"/>
        <v>55.624419429868027</v>
      </c>
      <c r="FC165" s="2">
        <f t="shared" si="224"/>
        <v>54.696862362004779</v>
      </c>
      <c r="FD165" s="2">
        <f t="shared" si="224"/>
        <v>54.759260686179303</v>
      </c>
      <c r="FE165" s="2">
        <f t="shared" si="224"/>
        <v>55.648429213930569</v>
      </c>
      <c r="FG165" s="2">
        <f t="shared" si="225"/>
        <v>0.99990838530777204</v>
      </c>
      <c r="FH165" s="2">
        <f t="shared" si="225"/>
        <v>0.99989956367167043</v>
      </c>
      <c r="FI165" s="2">
        <f t="shared" si="225"/>
        <v>0.99989645205684585</v>
      </c>
      <c r="FJ165" s="2">
        <f t="shared" si="225"/>
        <v>0.99987216859075068</v>
      </c>
      <c r="FK165" s="2">
        <f t="shared" si="225"/>
        <v>0.99987274064091947</v>
      </c>
      <c r="FL165" s="2">
        <f t="shared" si="225"/>
        <v>0.99986877929209406</v>
      </c>
      <c r="FM165" s="2">
        <f t="shared" si="225"/>
        <v>0.99988033776962992</v>
      </c>
      <c r="FN165" s="2">
        <f t="shared" si="225"/>
        <v>0.99988010989374176</v>
      </c>
      <c r="FO165" s="2">
        <f t="shared" si="225"/>
        <v>0.99988345321496874</v>
      </c>
      <c r="FP165" s="2">
        <f t="shared" si="225"/>
        <v>0.99987350798604779</v>
      </c>
      <c r="FQ165" s="2">
        <f t="shared" si="225"/>
        <v>0.99986473765800266</v>
      </c>
      <c r="FR165" s="2">
        <f t="shared" si="225"/>
        <v>0.99987057087359266</v>
      </c>
      <c r="FS165" s="2">
        <f t="shared" si="225"/>
        <v>0.99987318879497422</v>
      </c>
      <c r="FT165" s="2">
        <f t="shared" si="225"/>
        <v>0.9998623911455754</v>
      </c>
      <c r="FU165" s="2">
        <f t="shared" si="225"/>
        <v>0.99983469048927476</v>
      </c>
      <c r="FW165" s="2">
        <f t="shared" si="216"/>
        <v>0.13694771360677138</v>
      </c>
      <c r="FX165" s="2">
        <f t="shared" si="216"/>
        <v>0.19199662786266086</v>
      </c>
      <c r="FY165" s="2">
        <f t="shared" si="216"/>
        <v>0.19818523155802029</v>
      </c>
      <c r="FZ165" s="2">
        <f t="shared" si="216"/>
        <v>0.17982295072285306</v>
      </c>
      <c r="GA165" s="2">
        <f t="shared" si="216"/>
        <v>0.16719973769319474</v>
      </c>
      <c r="GB165" s="2">
        <f t="shared" si="216"/>
        <v>0.16060657236086445</v>
      </c>
      <c r="GC165" s="2">
        <f t="shared" si="216"/>
        <v>0.18804130771070912</v>
      </c>
      <c r="GD165" s="2">
        <f t="shared" si="216"/>
        <v>0.21714196640949474</v>
      </c>
      <c r="GE165" s="2">
        <f t="shared" si="216"/>
        <v>0.24211924719223404</v>
      </c>
      <c r="GF165" s="2">
        <f t="shared" si="216"/>
        <v>0.20065416224069929</v>
      </c>
      <c r="GG165" s="2">
        <f t="shared" si="216"/>
        <v>0.17162698453814759</v>
      </c>
      <c r="GH165" s="2">
        <f t="shared" si="216"/>
        <v>0.14996398910111183</v>
      </c>
      <c r="GI165" s="2">
        <f t="shared" si="216"/>
        <v>0.13719447166863222</v>
      </c>
      <c r="GJ165" s="2">
        <f t="shared" si="216"/>
        <v>0.1092036802129317</v>
      </c>
      <c r="GK165" s="2">
        <f t="shared" si="216"/>
        <v>9.1058615557233893E-2</v>
      </c>
      <c r="GM165" s="86">
        <f t="shared" si="217"/>
        <v>8.9721160700535148E-92</v>
      </c>
      <c r="GN165" s="86">
        <f t="shared" si="217"/>
        <v>5.2433675229664998E-198</v>
      </c>
      <c r="GO165" s="86">
        <f t="shared" si="217"/>
        <v>1.8769950446673018E-198</v>
      </c>
      <c r="GP165" s="86">
        <f t="shared" si="217"/>
        <v>5.9261707699778002E-237</v>
      </c>
      <c r="GQ165" s="86">
        <f t="shared" si="217"/>
        <v>6.1591286136883242E-284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1.0211765636056893E-276</v>
      </c>
      <c r="GW165" s="86">
        <f t="shared" si="217"/>
        <v>6.8908604385041059E-244</v>
      </c>
      <c r="GX165" s="86">
        <f t="shared" si="217"/>
        <v>1.3347562384440836E-218</v>
      </c>
      <c r="GY165" s="86">
        <f t="shared" si="217"/>
        <v>2.8233251113687177E-195</v>
      </c>
      <c r="GZ165" s="86">
        <f t="shared" si="217"/>
        <v>7.8824197008366211E-149</v>
      </c>
      <c r="HA165" s="86">
        <f t="shared" si="217"/>
        <v>3.2685030451956265E-233</v>
      </c>
      <c r="HC165" s="86">
        <f t="shared" si="181"/>
        <v>7.0433120416871951E-50</v>
      </c>
      <c r="HD165" s="86">
        <f t="shared" si="181"/>
        <v>2.0801946469405332E-131</v>
      </c>
      <c r="HE165" s="86">
        <f t="shared" si="181"/>
        <v>1.7883866111052626E-132</v>
      </c>
      <c r="HF165" s="86">
        <f t="shared" si="180"/>
        <v>2.2926056545001796E-147</v>
      </c>
      <c r="HG165" s="86">
        <f t="shared" si="180"/>
        <v>9.3296277189022908E-177</v>
      </c>
      <c r="HH165" s="86">
        <f t="shared" si="180"/>
        <v>7.2083079533204822E-230</v>
      </c>
      <c r="HI165" s="86">
        <f t="shared" si="180"/>
        <v>3.5191760112278024E-216</v>
      </c>
      <c r="HJ165" s="86">
        <f t="shared" si="180"/>
        <v>2.4707187490925035E-233</v>
      </c>
      <c r="HK165" s="86">
        <f t="shared" si="180"/>
        <v>3.639536956782494E-139</v>
      </c>
      <c r="HL165" s="86">
        <f t="shared" si="161"/>
        <v>7.8932148288299037E-195</v>
      </c>
      <c r="HM165" s="86">
        <f t="shared" si="161"/>
        <v>1.772126663080512E-171</v>
      </c>
      <c r="HN165" s="86">
        <f t="shared" si="161"/>
        <v>1.083804442083188E-156</v>
      </c>
      <c r="HO165" s="86">
        <f t="shared" si="161"/>
        <v>2.0742019104148239E-134</v>
      </c>
      <c r="HP165" s="86">
        <f t="shared" si="161"/>
        <v>7.4270284310933656E-116</v>
      </c>
      <c r="HQ165" s="86">
        <f t="shared" si="161"/>
        <v>2.7017179541412127E-154</v>
      </c>
      <c r="HS165" s="86">
        <f t="shared" si="218"/>
        <v>5.6183493172857614E-5</v>
      </c>
      <c r="HT165" s="86">
        <f t="shared" si="218"/>
        <v>1.3648509239612638E-6</v>
      </c>
      <c r="HU165" s="86">
        <f t="shared" si="218"/>
        <v>1.159414243868289E-7</v>
      </c>
      <c r="HV165" s="86">
        <f t="shared" si="218"/>
        <v>1.4240114757042468E-8</v>
      </c>
      <c r="HW165" s="86">
        <f t="shared" si="218"/>
        <v>9.387258270569371E-8</v>
      </c>
      <c r="HX165" s="86">
        <f t="shared" si="218"/>
        <v>1.6371398583795866E-7</v>
      </c>
      <c r="HY165" s="86">
        <f t="shared" si="218"/>
        <v>3.2485334315943484E-9</v>
      </c>
      <c r="HZ165" s="86">
        <f t="shared" si="218"/>
        <v>1.2645135324341742E-9</v>
      </c>
      <c r="IA165" s="86">
        <f t="shared" si="218"/>
        <v>3.6582687257360747E-11</v>
      </c>
      <c r="IB165" s="86">
        <f t="shared" si="218"/>
        <v>2.5229357396161531E-9</v>
      </c>
      <c r="IC165" s="86">
        <f t="shared" si="218"/>
        <v>1.5979929312328865E-7</v>
      </c>
      <c r="ID165" s="86">
        <f t="shared" si="218"/>
        <v>3.3548394338293349E-6</v>
      </c>
      <c r="IE165" s="86">
        <f t="shared" si="218"/>
        <v>1.8811397535699559E-5</v>
      </c>
      <c r="IF165" s="86">
        <f t="shared" si="218"/>
        <v>1.45893533702333E-3</v>
      </c>
      <c r="IG165" s="86">
        <f t="shared" si="218"/>
        <v>3.2119778438099633E-3</v>
      </c>
      <c r="II165" s="86">
        <f t="shared" si="219"/>
        <v>6.4544958530008437E-9</v>
      </c>
      <c r="IJ165" s="86">
        <f t="shared" si="219"/>
        <v>1.4557195409278451E-5</v>
      </c>
      <c r="IK165" s="86">
        <f t="shared" si="219"/>
        <v>1.2929936043428934E-5</v>
      </c>
      <c r="IL165" s="86">
        <f t="shared" si="219"/>
        <v>1.669633878091266E-8</v>
      </c>
      <c r="IM165" s="86">
        <f t="shared" si="219"/>
        <v>1.0255434387255432E-8</v>
      </c>
      <c r="IN165" s="86">
        <f t="shared" si="219"/>
        <v>1.7233644216068556E-9</v>
      </c>
      <c r="IO165" s="86">
        <f t="shared" si="219"/>
        <v>9.3314630188662805E-8</v>
      </c>
      <c r="IP165" s="86">
        <f t="shared" si="219"/>
        <v>4.7189916435633653E-6</v>
      </c>
      <c r="IQ165" s="86">
        <f t="shared" si="219"/>
        <v>5.0364779170556134E-5</v>
      </c>
      <c r="IR165" s="86">
        <f t="shared" si="219"/>
        <v>5.5541238713260137E-7</v>
      </c>
      <c r="IS165" s="86">
        <f t="shared" si="219"/>
        <v>2.012187457714405E-8</v>
      </c>
      <c r="IT165" s="86">
        <f t="shared" si="219"/>
        <v>1.1401785418411578E-9</v>
      </c>
      <c r="IU165" s="86">
        <f t="shared" si="219"/>
        <v>1.3544489439412852E-10</v>
      </c>
      <c r="IV165" s="86">
        <f t="shared" si="219"/>
        <v>6.3212577903352765E-7</v>
      </c>
      <c r="IW165" s="86">
        <f t="shared" si="219"/>
        <v>2.3366070392969072E-5</v>
      </c>
      <c r="IY165" s="86">
        <f t="shared" si="220"/>
        <v>5.6189947668710615E-5</v>
      </c>
      <c r="IZ165" s="86">
        <f t="shared" si="220"/>
        <v>1.5922046333239716E-5</v>
      </c>
      <c r="JA165" s="86">
        <f t="shared" si="220"/>
        <v>1.3045877467815763E-5</v>
      </c>
      <c r="JB165" s="86">
        <f t="shared" si="220"/>
        <v>3.0936453537955127E-8</v>
      </c>
      <c r="JC165" s="86">
        <f t="shared" si="220"/>
        <v>1.0412801709294915E-7</v>
      </c>
      <c r="JD165" s="86">
        <f t="shared" si="220"/>
        <v>1.6543735025956552E-7</v>
      </c>
      <c r="JE165" s="86">
        <f t="shared" si="220"/>
        <v>9.6563163620257159E-8</v>
      </c>
      <c r="JF165" s="86">
        <f t="shared" si="220"/>
        <v>4.7202561570957999E-6</v>
      </c>
      <c r="JG165" s="86">
        <f t="shared" si="220"/>
        <v>5.0364815753243392E-5</v>
      </c>
      <c r="JH165" s="86">
        <f t="shared" si="220"/>
        <v>5.5793532287221757E-7</v>
      </c>
      <c r="JI165" s="86">
        <f t="shared" si="220"/>
        <v>1.799211677004327E-7</v>
      </c>
      <c r="JJ165" s="86">
        <f t="shared" si="220"/>
        <v>3.3559796123711761E-6</v>
      </c>
      <c r="JK165" s="86">
        <f t="shared" si="220"/>
        <v>1.8811532980593955E-5</v>
      </c>
      <c r="JL165" s="86">
        <f t="shared" si="220"/>
        <v>1.4595674628023634E-3</v>
      </c>
      <c r="JM165" s="86">
        <f t="shared" si="220"/>
        <v>3.2353439142029324E-3</v>
      </c>
    </row>
    <row r="166" spans="2:273" x14ac:dyDescent="0.25">
      <c r="B166" s="2">
        <v>139</v>
      </c>
      <c r="C166" s="37">
        <v>51.884999999999998</v>
      </c>
      <c r="D166" s="37">
        <v>52.328000000000003</v>
      </c>
      <c r="E166" s="37">
        <v>52.377000000000002</v>
      </c>
      <c r="F166" s="37">
        <v>51.18</v>
      </c>
      <c r="G166" s="37">
        <v>52.835999999999999</v>
      </c>
      <c r="H166" s="37">
        <v>55.482999999999997</v>
      </c>
      <c r="I166" s="37">
        <v>53.05</v>
      </c>
      <c r="J166" s="37">
        <v>53.2</v>
      </c>
      <c r="K166" s="37">
        <v>53.082000000000001</v>
      </c>
      <c r="L166" s="37">
        <v>51.344000000000001</v>
      </c>
      <c r="M166" s="37">
        <v>52.426000000000002</v>
      </c>
      <c r="N166" s="37">
        <v>54.951000000000001</v>
      </c>
      <c r="O166" s="37">
        <v>52.540999999999997</v>
      </c>
      <c r="P166" s="37">
        <v>52.426000000000002</v>
      </c>
      <c r="Q166" s="37">
        <v>54.18</v>
      </c>
      <c r="S166" s="4">
        <f t="shared" si="221"/>
        <v>53.058898954307381</v>
      </c>
      <c r="T166" s="4">
        <f t="shared" si="221"/>
        <v>52.127867001364784</v>
      </c>
      <c r="U166" s="4">
        <f t="shared" si="221"/>
        <v>51.916566297404515</v>
      </c>
      <c r="V166" s="4">
        <f t="shared" si="221"/>
        <v>51.717977579603989</v>
      </c>
      <c r="W166" s="4">
        <f t="shared" si="221"/>
        <v>52.519720650427232</v>
      </c>
      <c r="X166" s="4">
        <f t="shared" si="221"/>
        <v>54.088548663528528</v>
      </c>
      <c r="Y166" s="4">
        <f t="shared" si="221"/>
        <v>53.42933501076007</v>
      </c>
      <c r="Z166" s="4">
        <f t="shared" si="221"/>
        <v>53.010800868800978</v>
      </c>
      <c r="AA166" s="4">
        <f t="shared" si="221"/>
        <v>51.978344209310492</v>
      </c>
      <c r="AB166" s="4">
        <f t="shared" si="221"/>
        <v>52.197339620048474</v>
      </c>
      <c r="AC166" s="4">
        <f t="shared" si="221"/>
        <v>54.179151384095896</v>
      </c>
      <c r="AD166" s="4">
        <f t="shared" si="221"/>
        <v>55.600196700516911</v>
      </c>
      <c r="AE166" s="4">
        <f t="shared" si="221"/>
        <v>54.106407968984442</v>
      </c>
      <c r="AF166" s="4">
        <f t="shared" si="221"/>
        <v>53.919999629406966</v>
      </c>
      <c r="AG166" s="4">
        <f t="shared" si="221"/>
        <v>55.227652668070661</v>
      </c>
      <c r="AI166" s="4">
        <f t="shared" si="222"/>
        <v>-1.1738989543073828</v>
      </c>
      <c r="AJ166" s="4">
        <f t="shared" si="222"/>
        <v>0.20013299863521894</v>
      </c>
      <c r="AK166" s="4">
        <f t="shared" si="222"/>
        <v>0.46043370259548766</v>
      </c>
      <c r="AL166" s="4">
        <f t="shared" si="222"/>
        <v>-0.5379775796039894</v>
      </c>
      <c r="AM166" s="4">
        <f t="shared" si="222"/>
        <v>0.31627934957276693</v>
      </c>
      <c r="AN166" s="4">
        <f t="shared" si="222"/>
        <v>1.3944513364714695</v>
      </c>
      <c r="AO166" s="4">
        <f t="shared" si="222"/>
        <v>-0.37933501076007303</v>
      </c>
      <c r="AP166" s="4">
        <f t="shared" si="222"/>
        <v>0.18919913119902532</v>
      </c>
      <c r="AQ166" s="4">
        <f t="shared" si="222"/>
        <v>1.1036557906895084</v>
      </c>
      <c r="AR166" s="4">
        <f t="shared" si="222"/>
        <v>-0.85333962004847308</v>
      </c>
      <c r="AS166" s="4">
        <f t="shared" si="222"/>
        <v>-1.7531513840958937</v>
      </c>
      <c r="AT166" s="4">
        <f t="shared" si="222"/>
        <v>-0.64919670051691014</v>
      </c>
      <c r="AU166" s="4">
        <f t="shared" si="222"/>
        <v>-1.5654079689844451</v>
      </c>
      <c r="AV166" s="4">
        <f t="shared" si="222"/>
        <v>-1.4939996294069644</v>
      </c>
      <c r="AW166" s="4">
        <f t="shared" si="222"/>
        <v>-1.0476526680706613</v>
      </c>
      <c r="AY166" s="2">
        <f t="shared" si="214"/>
        <v>53.05889882772852</v>
      </c>
      <c r="AZ166" s="2">
        <f t="shared" si="214"/>
        <v>52.126417852021781</v>
      </c>
      <c r="BA166" s="2">
        <f t="shared" si="214"/>
        <v>51.914972494234711</v>
      </c>
      <c r="BB166" s="2">
        <f t="shared" si="214"/>
        <v>51.717970950586533</v>
      </c>
      <c r="BC166" s="2">
        <f t="shared" si="214"/>
        <v>52.519715241009067</v>
      </c>
      <c r="BD166" s="2">
        <f t="shared" si="214"/>
        <v>54.088547526146805</v>
      </c>
      <c r="BE166" s="2">
        <f t="shared" si="214"/>
        <v>53.429271955235308</v>
      </c>
      <c r="BF166" s="2">
        <f t="shared" si="214"/>
        <v>53.009010920601106</v>
      </c>
      <c r="BG166" s="2">
        <f t="shared" si="214"/>
        <v>51.959923449753695</v>
      </c>
      <c r="BH166" s="2">
        <f t="shared" si="214"/>
        <v>52.196943363593853</v>
      </c>
      <c r="BI166" s="2">
        <f t="shared" si="214"/>
        <v>54.179131746410562</v>
      </c>
      <c r="BJ166" s="2">
        <f t="shared" si="214"/>
        <v>55.600195204640286</v>
      </c>
      <c r="BK166" s="2">
        <f t="shared" si="214"/>
        <v>54.106406865468728</v>
      </c>
      <c r="BL166" s="2">
        <f t="shared" si="214"/>
        <v>53.918009678930254</v>
      </c>
      <c r="BM166" s="2">
        <f t="shared" si="214"/>
        <v>55.18078752934975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51.884999999999998</v>
      </c>
      <c r="CF166" s="2">
        <f t="shared" si="215"/>
        <v>52.328000000000003</v>
      </c>
      <c r="CG166" s="2">
        <f t="shared" si="215"/>
        <v>52.377000000000002</v>
      </c>
      <c r="CH166" s="2">
        <f t="shared" si="215"/>
        <v>51.18</v>
      </c>
      <c r="CI166" s="2">
        <f t="shared" si="215"/>
        <v>52.835999999999999</v>
      </c>
      <c r="CJ166" s="2">
        <f t="shared" si="215"/>
        <v>55.482999999999997</v>
      </c>
      <c r="CK166" s="2">
        <f t="shared" si="215"/>
        <v>53.05</v>
      </c>
      <c r="CL166" s="2">
        <f t="shared" si="215"/>
        <v>53.2</v>
      </c>
      <c r="CM166" s="2">
        <f t="shared" si="215"/>
        <v>53.082000000000001</v>
      </c>
      <c r="CN166" s="2">
        <f t="shared" si="215"/>
        <v>51.344000000000001</v>
      </c>
      <c r="CO166" s="2">
        <f t="shared" si="215"/>
        <v>52.426000000000002</v>
      </c>
      <c r="CP166" s="2">
        <f t="shared" si="215"/>
        <v>54.951000000000001</v>
      </c>
      <c r="CQ166" s="2">
        <f t="shared" si="215"/>
        <v>52.540999999999997</v>
      </c>
      <c r="CR166" s="2">
        <f t="shared" si="215"/>
        <v>52.426000000000002</v>
      </c>
      <c r="CS166" s="2">
        <f t="shared" si="215"/>
        <v>54.18</v>
      </c>
      <c r="CU166" s="2">
        <f t="shared" si="197"/>
        <v>51.884999999999998</v>
      </c>
      <c r="CV166" s="2">
        <f t="shared" si="198"/>
        <v>52.328000000000003</v>
      </c>
      <c r="CW166" s="2">
        <f t="shared" si="199"/>
        <v>52.377000000000002</v>
      </c>
      <c r="CX166" s="2">
        <f t="shared" si="200"/>
        <v>51.18</v>
      </c>
      <c r="CY166" s="2">
        <f t="shared" si="201"/>
        <v>52.835999999999999</v>
      </c>
      <c r="CZ166" s="2">
        <f t="shared" si="202"/>
        <v>55.482999999999997</v>
      </c>
      <c r="DA166" s="2">
        <f t="shared" si="203"/>
        <v>53.05</v>
      </c>
      <c r="DB166" s="2">
        <f t="shared" si="204"/>
        <v>53.2</v>
      </c>
      <c r="DC166" s="2">
        <f t="shared" si="205"/>
        <v>53.082000000000001</v>
      </c>
      <c r="DD166" s="2">
        <f t="shared" si="206"/>
        <v>51.344000000000001</v>
      </c>
      <c r="DE166" s="2">
        <f t="shared" si="207"/>
        <v>52.426000000000002</v>
      </c>
      <c r="DF166" s="2">
        <f t="shared" si="208"/>
        <v>54.951000000000001</v>
      </c>
      <c r="DG166" s="2">
        <f t="shared" si="209"/>
        <v>52.540999999999997</v>
      </c>
      <c r="DH166" s="2">
        <f t="shared" si="210"/>
        <v>52.426000000000002</v>
      </c>
      <c r="DI166" s="2">
        <f t="shared" si="211"/>
        <v>54.18</v>
      </c>
      <c r="DK166" s="2">
        <f t="shared" si="223"/>
        <v>101.58997961119013</v>
      </c>
      <c r="DL166" s="2">
        <f t="shared" si="223"/>
        <v>107.32776014881279</v>
      </c>
      <c r="DM166" s="2">
        <f t="shared" si="223"/>
        <v>95.54647532552795</v>
      </c>
      <c r="DN166" s="2">
        <f t="shared" si="223"/>
        <v>97.140768292682935</v>
      </c>
      <c r="DO166" s="2">
        <f t="shared" si="223"/>
        <v>98.899824390243879</v>
      </c>
      <c r="DP166" s="2">
        <f t="shared" si="223"/>
        <v>93.05033292682927</v>
      </c>
      <c r="DQ166" s="2">
        <f t="shared" si="223"/>
        <v>91.940184896810507</v>
      </c>
      <c r="DR166" s="2">
        <f t="shared" si="223"/>
        <v>108.05113724202627</v>
      </c>
      <c r="DS166" s="2">
        <f t="shared" si="223"/>
        <v>97.055488930581618</v>
      </c>
      <c r="DT166" s="2">
        <f t="shared" si="223"/>
        <v>97.333332645403374</v>
      </c>
      <c r="DU166" s="2">
        <f t="shared" si="223"/>
        <v>94.833274089068837</v>
      </c>
      <c r="DV166" s="2">
        <f t="shared" si="223"/>
        <v>97.116219512195116</v>
      </c>
      <c r="DW166" s="2">
        <f t="shared" si="223"/>
        <v>104.45534305816136</v>
      </c>
      <c r="DX166" s="2">
        <f t="shared" si="223"/>
        <v>108.37725937921729</v>
      </c>
      <c r="DY166" s="2">
        <f t="shared" si="223"/>
        <v>96.390203995601183</v>
      </c>
      <c r="EA166" s="2">
        <f t="shared" si="213"/>
        <v>52.900919238951538</v>
      </c>
      <c r="EB166" s="2">
        <f t="shared" si="213"/>
        <v>51.964646680653352</v>
      </c>
      <c r="EC166" s="2">
        <f t="shared" si="213"/>
        <v>51.897420529728535</v>
      </c>
      <c r="ED166" s="2">
        <f t="shared" si="213"/>
        <v>51.674541064566341</v>
      </c>
      <c r="EE166" s="2">
        <f t="shared" si="213"/>
        <v>52.589599465179852</v>
      </c>
      <c r="EF166" s="2">
        <f t="shared" si="213"/>
        <v>54.12806993164164</v>
      </c>
      <c r="EG166" s="2">
        <f t="shared" si="213"/>
        <v>53.207232593871339</v>
      </c>
      <c r="EH166" s="2">
        <f t="shared" si="213"/>
        <v>52.943568696535763</v>
      </c>
      <c r="EI166" s="2">
        <f t="shared" si="213"/>
        <v>51.92130569561624</v>
      </c>
      <c r="EJ166" s="2">
        <f t="shared" si="213"/>
        <v>52.086863207055586</v>
      </c>
      <c r="EK166" s="2">
        <f t="shared" si="212"/>
        <v>54.103589875641205</v>
      </c>
      <c r="EL166" s="2">
        <f t="shared" si="179"/>
        <v>55.614595843305963</v>
      </c>
      <c r="EM166" s="2">
        <f t="shared" si="179"/>
        <v>54.019677389888884</v>
      </c>
      <c r="EN166" s="2">
        <f t="shared" si="179"/>
        <v>53.811513372101942</v>
      </c>
      <c r="EO166" s="2">
        <f t="shared" si="179"/>
        <v>55.134306362518409</v>
      </c>
      <c r="EQ166" s="2">
        <f t="shared" si="224"/>
        <v>53.93944328481254</v>
      </c>
      <c r="ER166" s="2">
        <f t="shared" si="224"/>
        <v>52.722781112803418</v>
      </c>
      <c r="ES166" s="2">
        <f t="shared" si="224"/>
        <v>51.960403822939682</v>
      </c>
      <c r="ET166" s="2">
        <f t="shared" si="224"/>
        <v>51.871276518117966</v>
      </c>
      <c r="EU166" s="2">
        <f t="shared" si="224"/>
        <v>52.172467566179819</v>
      </c>
      <c r="EV166" s="2">
        <f t="shared" si="224"/>
        <v>53.873301966256875</v>
      </c>
      <c r="EW166" s="2">
        <f t="shared" si="224"/>
        <v>54.282799350645789</v>
      </c>
      <c r="EX166" s="2">
        <f t="shared" si="224"/>
        <v>53.198350592909584</v>
      </c>
      <c r="EY166" s="2">
        <f t="shared" si="224"/>
        <v>52.051675291941251</v>
      </c>
      <c r="EZ166" s="2">
        <f t="shared" si="224"/>
        <v>52.57269985758429</v>
      </c>
      <c r="FA166" s="2">
        <f t="shared" si="224"/>
        <v>54.484517786424455</v>
      </c>
      <c r="FB166" s="2">
        <f t="shared" si="224"/>
        <v>55.495526683727846</v>
      </c>
      <c r="FC166" s="2">
        <f t="shared" si="224"/>
        <v>54.564560221142997</v>
      </c>
      <c r="FD166" s="2">
        <f t="shared" si="224"/>
        <v>54.652489742517361</v>
      </c>
      <c r="FE166" s="2">
        <f t="shared" si="224"/>
        <v>55.541090521750355</v>
      </c>
      <c r="FG166" s="2">
        <f t="shared" si="225"/>
        <v>0.99991644573410454</v>
      </c>
      <c r="FH166" s="2">
        <f t="shared" si="225"/>
        <v>0.99990840017040239</v>
      </c>
      <c r="FI166" s="2">
        <f t="shared" si="225"/>
        <v>0.9999055622930193</v>
      </c>
      <c r="FJ166" s="2">
        <f t="shared" si="225"/>
        <v>0.99988341505783285</v>
      </c>
      <c r="FK166" s="2">
        <f t="shared" si="225"/>
        <v>0.9998839367854977</v>
      </c>
      <c r="FL166" s="2">
        <f t="shared" si="225"/>
        <v>0.99988032391026171</v>
      </c>
      <c r="FM166" s="2">
        <f t="shared" si="225"/>
        <v>0.99989086559976725</v>
      </c>
      <c r="FN166" s="2">
        <f t="shared" si="225"/>
        <v>0.99989065777010655</v>
      </c>
      <c r="FO166" s="2">
        <f t="shared" si="225"/>
        <v>0.99989370697874003</v>
      </c>
      <c r="FP166" s="2">
        <f t="shared" si="225"/>
        <v>0.99988463662819782</v>
      </c>
      <c r="FQ166" s="2">
        <f t="shared" si="225"/>
        <v>0.99987663780973191</v>
      </c>
      <c r="FR166" s="2">
        <f t="shared" si="225"/>
        <v>0.99988195788948209</v>
      </c>
      <c r="FS166" s="2">
        <f t="shared" si="225"/>
        <v>0.9998843455159907</v>
      </c>
      <c r="FT166" s="2">
        <f t="shared" si="225"/>
        <v>0.99987449771358072</v>
      </c>
      <c r="FU166" s="2">
        <f t="shared" si="225"/>
        <v>0.99984923374140766</v>
      </c>
      <c r="FW166" s="2">
        <f t="shared" si="216"/>
        <v>0.14820206686003068</v>
      </c>
      <c r="FX166" s="2">
        <f t="shared" si="216"/>
        <v>0.20669146916906339</v>
      </c>
      <c r="FY166" s="2">
        <f t="shared" si="216"/>
        <v>0.21322873375890486</v>
      </c>
      <c r="FZ166" s="2">
        <f t="shared" si="216"/>
        <v>0.19380954403441414</v>
      </c>
      <c r="GA166" s="2">
        <f t="shared" si="216"/>
        <v>0.18042048071683978</v>
      </c>
      <c r="GB166" s="2">
        <f t="shared" si="216"/>
        <v>0.17341454082399566</v>
      </c>
      <c r="GC166" s="2">
        <f t="shared" si="216"/>
        <v>0.20250929333139583</v>
      </c>
      <c r="GD166" s="2">
        <f t="shared" si="216"/>
        <v>0.2332058928919877</v>
      </c>
      <c r="GE166" s="2">
        <f t="shared" si="216"/>
        <v>0.25941865582673512</v>
      </c>
      <c r="GF166" s="2">
        <f t="shared" si="216"/>
        <v>0.21583462496624037</v>
      </c>
      <c r="GG166" s="2">
        <f t="shared" si="216"/>
        <v>0.18511998128693199</v>
      </c>
      <c r="GH166" s="2">
        <f t="shared" si="216"/>
        <v>0.16208712635459863</v>
      </c>
      <c r="GI166" s="2">
        <f t="shared" si="216"/>
        <v>0.14846561508484712</v>
      </c>
      <c r="GJ166" s="2">
        <f t="shared" si="216"/>
        <v>0.11849105926129738</v>
      </c>
      <c r="GK166" s="2">
        <f t="shared" si="216"/>
        <v>9.8974280552977495E-2</v>
      </c>
      <c r="GM166" s="86">
        <f t="shared" si="217"/>
        <v>4.5025607098256501E-94</v>
      </c>
      <c r="GN166" s="86">
        <f t="shared" si="217"/>
        <v>4.2758239780457338E-203</v>
      </c>
      <c r="GO166" s="86">
        <f t="shared" si="217"/>
        <v>1.7182036334056852E-203</v>
      </c>
      <c r="GP166" s="86">
        <f t="shared" si="217"/>
        <v>5.2608065770318404E-243</v>
      </c>
      <c r="GQ166" s="86">
        <f t="shared" si="217"/>
        <v>3.8025954359229324E-291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1.0208342354940729E-283</v>
      </c>
      <c r="GW166" s="86">
        <f t="shared" si="217"/>
        <v>4.4609619968085651E-250</v>
      </c>
      <c r="GX166" s="86">
        <f t="shared" si="217"/>
        <v>3.7485945534271608E-224</v>
      </c>
      <c r="GY166" s="86">
        <f t="shared" si="217"/>
        <v>3.0466118529533217E-200</v>
      </c>
      <c r="GZ166" s="86">
        <f t="shared" si="217"/>
        <v>1.3711022163683532E-152</v>
      </c>
      <c r="HA166" s="86">
        <f t="shared" si="217"/>
        <v>4.5378465624081881E-239</v>
      </c>
      <c r="HC166" s="86">
        <f t="shared" si="181"/>
        <v>1.0650613140593967E-51</v>
      </c>
      <c r="HD166" s="86">
        <f t="shared" si="181"/>
        <v>2.5101358196082749E-136</v>
      </c>
      <c r="HE166" s="86">
        <f t="shared" si="181"/>
        <v>2.4559806417078022E-137</v>
      </c>
      <c r="HF166" s="86">
        <f t="shared" si="180"/>
        <v>9.701045539375233E-153</v>
      </c>
      <c r="HG166" s="86">
        <f t="shared" si="180"/>
        <v>3.0638436154746081E-183</v>
      </c>
      <c r="HH166" s="86">
        <f t="shared" si="180"/>
        <v>2.1415051341514555E-238</v>
      </c>
      <c r="HI166" s="86">
        <f t="shared" si="180"/>
        <v>4.1221231630640319E-224</v>
      </c>
      <c r="HJ166" s="86">
        <f t="shared" si="180"/>
        <v>8.9123351720333223E-242</v>
      </c>
      <c r="HK166" s="86">
        <f t="shared" si="180"/>
        <v>4.894109311106042E-144</v>
      </c>
      <c r="HL166" s="86">
        <f t="shared" si="161"/>
        <v>7.4944126368080785E-202</v>
      </c>
      <c r="HM166" s="86">
        <f t="shared" si="161"/>
        <v>9.0024443570963703E-178</v>
      </c>
      <c r="HN166" s="86">
        <f t="shared" si="161"/>
        <v>1.5452407899908919E-162</v>
      </c>
      <c r="HO166" s="86">
        <f t="shared" si="161"/>
        <v>1.7556342138755629E-139</v>
      </c>
      <c r="HP166" s="86">
        <f t="shared" si="161"/>
        <v>3.1248321357202228E-120</v>
      </c>
      <c r="HQ166" s="86">
        <f t="shared" si="161"/>
        <v>5.0262062760857968E-160</v>
      </c>
      <c r="HS166" s="86">
        <f t="shared" si="218"/>
        <v>1.3049418452675971E-5</v>
      </c>
      <c r="HT166" s="86">
        <f t="shared" si="218"/>
        <v>2.6440797467171362E-7</v>
      </c>
      <c r="HU166" s="86">
        <f t="shared" si="218"/>
        <v>1.8242963450556811E-8</v>
      </c>
      <c r="HV166" s="86">
        <f t="shared" si="218"/>
        <v>1.3482195771836282E-9</v>
      </c>
      <c r="HW166" s="86">
        <f t="shared" si="218"/>
        <v>1.1083545156878839E-8</v>
      </c>
      <c r="HX166" s="86">
        <f t="shared" si="218"/>
        <v>1.9167990592901348E-8</v>
      </c>
      <c r="HY166" s="86">
        <f t="shared" si="218"/>
        <v>2.9309762239019033E-10</v>
      </c>
      <c r="HZ166" s="86">
        <f t="shared" si="218"/>
        <v>1.139550814974418E-10</v>
      </c>
      <c r="IA166" s="86">
        <f t="shared" si="218"/>
        <v>2.7319300538879412E-12</v>
      </c>
      <c r="IB166" s="86">
        <f t="shared" si="218"/>
        <v>2.2849054478671267E-10</v>
      </c>
      <c r="IC166" s="86">
        <f t="shared" si="218"/>
        <v>1.957476342464704E-8</v>
      </c>
      <c r="ID166" s="86">
        <f t="shared" si="218"/>
        <v>5.2566228447333163E-7</v>
      </c>
      <c r="IE166" s="86">
        <f t="shared" si="218"/>
        <v>3.3944268742565912E-6</v>
      </c>
      <c r="IF166" s="86">
        <f t="shared" si="218"/>
        <v>4.8414933814517442E-4</v>
      </c>
      <c r="IG166" s="86">
        <f t="shared" si="218"/>
        <v>9.9840948080640816E-4</v>
      </c>
      <c r="II166" s="86">
        <f t="shared" si="219"/>
        <v>3.5051110104137026E-8</v>
      </c>
      <c r="IJ166" s="86">
        <f t="shared" si="219"/>
        <v>4.954167307988178E-5</v>
      </c>
      <c r="IK166" s="86">
        <f t="shared" si="219"/>
        <v>4.6167075984861951E-5</v>
      </c>
      <c r="IL166" s="86">
        <f t="shared" si="219"/>
        <v>1.1537484472517314E-7</v>
      </c>
      <c r="IM166" s="86">
        <f t="shared" si="219"/>
        <v>6.7398146203497713E-8</v>
      </c>
      <c r="IN166" s="86">
        <f t="shared" si="219"/>
        <v>1.2962502829479162E-8</v>
      </c>
      <c r="IO166" s="86">
        <f t="shared" si="219"/>
        <v>5.6404278754489991E-7</v>
      </c>
      <c r="IP166" s="86">
        <f t="shared" si="219"/>
        <v>2.1526534433059216E-5</v>
      </c>
      <c r="IQ166" s="86">
        <f t="shared" si="219"/>
        <v>1.9338565434187823E-4</v>
      </c>
      <c r="IR166" s="86">
        <f t="shared" si="219"/>
        <v>2.9738269558823274E-6</v>
      </c>
      <c r="IS166" s="86">
        <f t="shared" si="219"/>
        <v>1.2731438973237796E-7</v>
      </c>
      <c r="IT166" s="86">
        <f t="shared" si="219"/>
        <v>8.1554943283825765E-9</v>
      </c>
      <c r="IU166" s="86">
        <f t="shared" si="219"/>
        <v>1.0652581204527104E-9</v>
      </c>
      <c r="IV166" s="86">
        <f t="shared" si="219"/>
        <v>1.9115827575004614E-6</v>
      </c>
      <c r="IW166" s="86">
        <f t="shared" si="219"/>
        <v>4.8926783815048503E-5</v>
      </c>
      <c r="IY166" s="86">
        <f t="shared" si="220"/>
        <v>1.3084469562780108E-5</v>
      </c>
      <c r="IZ166" s="86">
        <f t="shared" si="220"/>
        <v>4.9806081054553495E-5</v>
      </c>
      <c r="JA166" s="86">
        <f t="shared" si="220"/>
        <v>4.618531894831251E-5</v>
      </c>
      <c r="JB166" s="86">
        <f t="shared" si="220"/>
        <v>1.1672306430235676E-7</v>
      </c>
      <c r="JC166" s="86">
        <f t="shared" si="220"/>
        <v>7.8481691360376552E-8</v>
      </c>
      <c r="JD166" s="86">
        <f t="shared" si="220"/>
        <v>3.2130493422380509E-8</v>
      </c>
      <c r="JE166" s="86">
        <f t="shared" si="220"/>
        <v>5.6433588516729005E-7</v>
      </c>
      <c r="JF166" s="86">
        <f t="shared" si="220"/>
        <v>2.1526648388140715E-5</v>
      </c>
      <c r="JG166" s="86">
        <f t="shared" si="220"/>
        <v>1.9338565707380828E-4</v>
      </c>
      <c r="JH166" s="86">
        <f t="shared" si="220"/>
        <v>2.9740554464271142E-6</v>
      </c>
      <c r="JI166" s="86">
        <f t="shared" si="220"/>
        <v>1.4688915315702499E-7</v>
      </c>
      <c r="JJ166" s="86">
        <f t="shared" si="220"/>
        <v>5.3381777880171423E-7</v>
      </c>
      <c r="JK166" s="86">
        <f t="shared" si="220"/>
        <v>3.3954921323770438E-6</v>
      </c>
      <c r="JL166" s="86">
        <f t="shared" si="220"/>
        <v>4.8606092090267488E-4</v>
      </c>
      <c r="JM166" s="86">
        <f t="shared" si="220"/>
        <v>1.0473362646214567E-3</v>
      </c>
    </row>
    <row r="167" spans="2:273" x14ac:dyDescent="0.25">
      <c r="B167" s="2">
        <v>140</v>
      </c>
      <c r="C167" s="37">
        <v>52.475000000000001</v>
      </c>
      <c r="D167" s="37">
        <v>51.77</v>
      </c>
      <c r="E167" s="37">
        <v>51.984000000000002</v>
      </c>
      <c r="F167" s="37">
        <v>50.884999999999998</v>
      </c>
      <c r="G167" s="37">
        <v>52.164000000000001</v>
      </c>
      <c r="H167" s="37">
        <v>52.45</v>
      </c>
      <c r="I167" s="37">
        <v>52.15</v>
      </c>
      <c r="J167" s="37">
        <v>52.332999999999998</v>
      </c>
      <c r="K167" s="37">
        <v>50.835999999999999</v>
      </c>
      <c r="L167" s="37">
        <v>53.573999999999998</v>
      </c>
      <c r="M167" s="37">
        <v>54.557000000000002</v>
      </c>
      <c r="N167" s="37">
        <v>54.377000000000002</v>
      </c>
      <c r="O167" s="37">
        <v>51.802999999999997</v>
      </c>
      <c r="P167" s="37">
        <v>53.066000000000003</v>
      </c>
      <c r="Q167" s="37">
        <v>54.884999999999998</v>
      </c>
      <c r="S167" s="4">
        <f t="shared" si="221"/>
        <v>52.910748001079064</v>
      </c>
      <c r="T167" s="4">
        <f t="shared" si="221"/>
        <v>51.998735025190513</v>
      </c>
      <c r="U167" s="4">
        <f t="shared" si="221"/>
        <v>51.8069149829983</v>
      </c>
      <c r="V167" s="4">
        <f t="shared" si="221"/>
        <v>51.598121539327749</v>
      </c>
      <c r="W167" s="4">
        <f t="shared" si="221"/>
        <v>52.433449215823586</v>
      </c>
      <c r="X167" s="4">
        <f t="shared" si="221"/>
        <v>53.974871688570701</v>
      </c>
      <c r="Y167" s="4">
        <f t="shared" si="221"/>
        <v>53.279763795765049</v>
      </c>
      <c r="Z167" s="4">
        <f t="shared" si="221"/>
        <v>52.910306193589889</v>
      </c>
      <c r="AA167" s="4">
        <f t="shared" si="221"/>
        <v>51.922213720524717</v>
      </c>
      <c r="AB167" s="4">
        <f t="shared" si="221"/>
        <v>52.102631224243133</v>
      </c>
      <c r="AC167" s="4">
        <f t="shared" si="221"/>
        <v>54.0626880422044</v>
      </c>
      <c r="AD167" s="4">
        <f t="shared" si="221"/>
        <v>55.472660144332764</v>
      </c>
      <c r="AE167" s="4">
        <f t="shared" si="221"/>
        <v>53.963465379373247</v>
      </c>
      <c r="AF167" s="4">
        <f t="shared" si="221"/>
        <v>53.792870004249835</v>
      </c>
      <c r="AG167" s="4">
        <f t="shared" si="221"/>
        <v>55.110671310691643</v>
      </c>
      <c r="AI167" s="4">
        <f t="shared" si="222"/>
        <v>-0.43574800107906242</v>
      </c>
      <c r="AJ167" s="4">
        <f t="shared" si="222"/>
        <v>-0.22873502519050959</v>
      </c>
      <c r="AK167" s="4">
        <f t="shared" si="222"/>
        <v>0.17708501700170132</v>
      </c>
      <c r="AL167" s="4">
        <f t="shared" si="222"/>
        <v>-0.71312153932775146</v>
      </c>
      <c r="AM167" s="4">
        <f t="shared" si="222"/>
        <v>-0.26944921582358461</v>
      </c>
      <c r="AN167" s="4">
        <f t="shared" si="222"/>
        <v>-1.5248716885706983</v>
      </c>
      <c r="AO167" s="4">
        <f t="shared" si="222"/>
        <v>-1.1297637957650508</v>
      </c>
      <c r="AP167" s="4">
        <f t="shared" si="222"/>
        <v>-0.57730619358989088</v>
      </c>
      <c r="AQ167" s="4">
        <f t="shared" si="222"/>
        <v>-1.086213720524718</v>
      </c>
      <c r="AR167" s="4">
        <f t="shared" si="222"/>
        <v>1.471368775756865</v>
      </c>
      <c r="AS167" s="4">
        <f t="shared" si="222"/>
        <v>0.49431195779560255</v>
      </c>
      <c r="AT167" s="4">
        <f t="shared" si="222"/>
        <v>-1.0956601443327614</v>
      </c>
      <c r="AU167" s="4">
        <f t="shared" si="222"/>
        <v>-2.1604653793732496</v>
      </c>
      <c r="AV167" s="4">
        <f t="shared" si="222"/>
        <v>-0.72687000424983239</v>
      </c>
      <c r="AW167" s="4">
        <f t="shared" si="222"/>
        <v>-0.22567131069164503</v>
      </c>
      <c r="AY167" s="2">
        <f t="shared" si="214"/>
        <v>52.910747399250383</v>
      </c>
      <c r="AZ167" s="2">
        <f t="shared" si="214"/>
        <v>51.994440306659236</v>
      </c>
      <c r="BA167" s="2">
        <f t="shared" si="214"/>
        <v>51.801995098498033</v>
      </c>
      <c r="BB167" s="2">
        <f t="shared" si="214"/>
        <v>51.598083140094772</v>
      </c>
      <c r="BC167" s="2">
        <f t="shared" si="214"/>
        <v>52.433419035887809</v>
      </c>
      <c r="BD167" s="2">
        <f t="shared" si="214"/>
        <v>53.974864450806415</v>
      </c>
      <c r="BE167" s="2">
        <f t="shared" si="214"/>
        <v>53.27944356497688</v>
      </c>
      <c r="BF167" s="2">
        <f t="shared" si="214"/>
        <v>52.903467409533143</v>
      </c>
      <c r="BG167" s="2">
        <f t="shared" si="214"/>
        <v>51.863409054610699</v>
      </c>
      <c r="BH167" s="2">
        <f t="shared" si="214"/>
        <v>52.100851484830343</v>
      </c>
      <c r="BI167" s="2">
        <f t="shared" si="214"/>
        <v>54.062582659349388</v>
      </c>
      <c r="BJ167" s="2">
        <f t="shared" si="214"/>
        <v>55.472651386105092</v>
      </c>
      <c r="BK167" s="2">
        <f t="shared" si="214"/>
        <v>53.963463968695379</v>
      </c>
      <c r="BL167" s="2">
        <f t="shared" si="214"/>
        <v>53.791252517508916</v>
      </c>
      <c r="BM167" s="2">
        <f t="shared" si="214"/>
        <v>55.066643646522273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52.475000000000001</v>
      </c>
      <c r="CF167" s="2">
        <f t="shared" si="215"/>
        <v>51.77</v>
      </c>
      <c r="CG167" s="2">
        <f t="shared" si="215"/>
        <v>51.984000000000002</v>
      </c>
      <c r="CH167" s="2">
        <f t="shared" si="215"/>
        <v>50.884999999999998</v>
      </c>
      <c r="CI167" s="2">
        <f t="shared" si="215"/>
        <v>52.164000000000001</v>
      </c>
      <c r="CJ167" s="2">
        <f t="shared" si="215"/>
        <v>52.45</v>
      </c>
      <c r="CK167" s="2">
        <f t="shared" si="215"/>
        <v>52.15</v>
      </c>
      <c r="CL167" s="2">
        <f t="shared" si="215"/>
        <v>52.332999999999998</v>
      </c>
      <c r="CM167" s="2">
        <f t="shared" si="215"/>
        <v>50.835999999999999</v>
      </c>
      <c r="CN167" s="2">
        <f t="shared" si="215"/>
        <v>53.573999999999998</v>
      </c>
      <c r="CO167" s="2">
        <f t="shared" si="215"/>
        <v>54.557000000000002</v>
      </c>
      <c r="CP167" s="2">
        <f t="shared" si="215"/>
        <v>54.377000000000002</v>
      </c>
      <c r="CQ167" s="2">
        <f t="shared" si="215"/>
        <v>51.802999999999997</v>
      </c>
      <c r="CR167" s="2">
        <f t="shared" si="215"/>
        <v>53.066000000000003</v>
      </c>
      <c r="CS167" s="2">
        <f t="shared" si="215"/>
        <v>54.884999999999998</v>
      </c>
      <c r="CU167" s="2">
        <f t="shared" si="197"/>
        <v>52.475000000000001</v>
      </c>
      <c r="CV167" s="2">
        <f t="shared" si="198"/>
        <v>51.77</v>
      </c>
      <c r="CW167" s="2">
        <f t="shared" si="199"/>
        <v>51.984000000000002</v>
      </c>
      <c r="CX167" s="2">
        <f t="shared" si="200"/>
        <v>50.884999999999998</v>
      </c>
      <c r="CY167" s="2">
        <f t="shared" si="201"/>
        <v>52.164000000000001</v>
      </c>
      <c r="CZ167" s="2">
        <f t="shared" si="202"/>
        <v>52.45</v>
      </c>
      <c r="DA167" s="2">
        <f t="shared" si="203"/>
        <v>52.15</v>
      </c>
      <c r="DB167" s="2">
        <f t="shared" si="204"/>
        <v>52.332999999999998</v>
      </c>
      <c r="DC167" s="2">
        <f t="shared" si="205"/>
        <v>50.835999999999999</v>
      </c>
      <c r="DD167" s="2">
        <f t="shared" si="206"/>
        <v>53.573999999999998</v>
      </c>
      <c r="DE167" s="2">
        <f t="shared" si="207"/>
        <v>54.557000000000002</v>
      </c>
      <c r="DF167" s="2">
        <f t="shared" si="208"/>
        <v>54.377000000000002</v>
      </c>
      <c r="DG167" s="2">
        <f t="shared" si="209"/>
        <v>51.802999999999997</v>
      </c>
      <c r="DH167" s="2">
        <f t="shared" si="210"/>
        <v>53.066000000000003</v>
      </c>
      <c r="DI167" s="2">
        <f t="shared" si="211"/>
        <v>54.884999999999998</v>
      </c>
      <c r="DK167" s="2">
        <f t="shared" si="223"/>
        <v>101.84644001896632</v>
      </c>
      <c r="DL167" s="2">
        <f t="shared" si="223"/>
        <v>107.64032705985338</v>
      </c>
      <c r="DM167" s="2">
        <f t="shared" si="223"/>
        <v>95.776008206587136</v>
      </c>
      <c r="DN167" s="2">
        <f t="shared" si="223"/>
        <v>97.379153310104556</v>
      </c>
      <c r="DO167" s="2">
        <f t="shared" si="223"/>
        <v>99.167080139372786</v>
      </c>
      <c r="DP167" s="2">
        <f t="shared" si="223"/>
        <v>93.27079094076656</v>
      </c>
      <c r="DQ167" s="2">
        <f t="shared" si="223"/>
        <v>92.100096904315194</v>
      </c>
      <c r="DR167" s="2">
        <f t="shared" si="223"/>
        <v>108.38941726078801</v>
      </c>
      <c r="DS167" s="2">
        <f t="shared" si="223"/>
        <v>97.319417917448419</v>
      </c>
      <c r="DT167" s="2">
        <f t="shared" si="223"/>
        <v>97.594229362101302</v>
      </c>
      <c r="DU167" s="2">
        <f t="shared" si="223"/>
        <v>95.053479149797582</v>
      </c>
      <c r="DV167" s="2">
        <f t="shared" si="223"/>
        <v>97.337770034843203</v>
      </c>
      <c r="DW167" s="2">
        <f t="shared" si="223"/>
        <v>104.74149174484053</v>
      </c>
      <c r="DX167" s="2">
        <f t="shared" si="223"/>
        <v>108.71119986504725</v>
      </c>
      <c r="DY167" s="2">
        <f t="shared" si="223"/>
        <v>96.653404142228737</v>
      </c>
      <c r="EA167" s="2">
        <f t="shared" si="213"/>
        <v>52.733959675671329</v>
      </c>
      <c r="EB167" s="2">
        <f t="shared" si="213"/>
        <v>51.815595946350939</v>
      </c>
      <c r="EC167" s="2">
        <f t="shared" si="213"/>
        <v>51.783145796241342</v>
      </c>
      <c r="ED167" s="2">
        <f t="shared" si="213"/>
        <v>51.550787602820222</v>
      </c>
      <c r="EE167" s="2">
        <f t="shared" si="213"/>
        <v>52.512359831059044</v>
      </c>
      <c r="EF167" s="2">
        <f t="shared" si="213"/>
        <v>54.019589156401949</v>
      </c>
      <c r="EG167" s="2">
        <f t="shared" si="213"/>
        <v>53.034491588058813</v>
      </c>
      <c r="EH167" s="2">
        <f t="shared" si="213"/>
        <v>52.832354439222655</v>
      </c>
      <c r="EI167" s="2">
        <f t="shared" si="213"/>
        <v>51.821598433835</v>
      </c>
      <c r="EJ167" s="2">
        <f t="shared" si="213"/>
        <v>51.979699141502316</v>
      </c>
      <c r="EK167" s="2">
        <f t="shared" si="212"/>
        <v>53.97931700698534</v>
      </c>
      <c r="EL167" s="2">
        <f t="shared" si="179"/>
        <v>55.489677341170051</v>
      </c>
      <c r="EM167" s="2">
        <f t="shared" si="179"/>
        <v>53.867451771956411</v>
      </c>
      <c r="EN167" s="2">
        <f t="shared" si="179"/>
        <v>53.672825848127289</v>
      </c>
      <c r="EO167" s="2">
        <f t="shared" si="179"/>
        <v>55.016012862125287</v>
      </c>
      <c r="EQ167" s="2">
        <f t="shared" si="224"/>
        <v>53.814077167211067</v>
      </c>
      <c r="ER167" s="2">
        <f t="shared" si="224"/>
        <v>52.599481533589753</v>
      </c>
      <c r="ES167" s="2">
        <f t="shared" si="224"/>
        <v>51.848885826827761</v>
      </c>
      <c r="ET167" s="2">
        <f t="shared" si="224"/>
        <v>51.75414915097052</v>
      </c>
      <c r="EU167" s="2">
        <f t="shared" si="224"/>
        <v>52.080976380648103</v>
      </c>
      <c r="EV167" s="2">
        <f t="shared" si="224"/>
        <v>53.757532605927111</v>
      </c>
      <c r="EW167" s="2">
        <f t="shared" si="224"/>
        <v>54.141345007550939</v>
      </c>
      <c r="EX167" s="2">
        <f t="shared" si="224"/>
        <v>53.094562792056173</v>
      </c>
      <c r="EY167" s="2">
        <f t="shared" si="224"/>
        <v>51.956372480262338</v>
      </c>
      <c r="EZ167" s="2">
        <f t="shared" si="224"/>
        <v>52.481587723904802</v>
      </c>
      <c r="FA167" s="2">
        <f t="shared" si="224"/>
        <v>54.373686050702695</v>
      </c>
      <c r="FB167" s="2">
        <f t="shared" si="224"/>
        <v>55.366633937587665</v>
      </c>
      <c r="FC167" s="2">
        <f t="shared" si="224"/>
        <v>54.432258080281215</v>
      </c>
      <c r="FD167" s="2">
        <f t="shared" si="224"/>
        <v>54.545718798855418</v>
      </c>
      <c r="FE167" s="2">
        <f t="shared" si="224"/>
        <v>55.433751829570149</v>
      </c>
      <c r="FG167" s="2">
        <f t="shared" si="225"/>
        <v>0.99992379704359469</v>
      </c>
      <c r="FH167" s="2">
        <f t="shared" si="225"/>
        <v>0.99991645928920314</v>
      </c>
      <c r="FI167" s="2">
        <f t="shared" si="225"/>
        <v>0.99991387107190177</v>
      </c>
      <c r="FJ167" s="2">
        <f t="shared" si="225"/>
        <v>0.9998936721783046</v>
      </c>
      <c r="FK167" s="2">
        <f t="shared" si="225"/>
        <v>0.99989414800933063</v>
      </c>
      <c r="FL167" s="2">
        <f t="shared" si="225"/>
        <v>0.99989085295960689</v>
      </c>
      <c r="FM167" s="2">
        <f t="shared" si="225"/>
        <v>0.99990046728826387</v>
      </c>
      <c r="FN167" s="2">
        <f t="shared" si="225"/>
        <v>0.99990027774171686</v>
      </c>
      <c r="FO167" s="2">
        <f t="shared" si="225"/>
        <v>0.99990305870580665</v>
      </c>
      <c r="FP167" s="2">
        <f t="shared" si="225"/>
        <v>0.99989478628645612</v>
      </c>
      <c r="FQ167" s="2">
        <f t="shared" si="225"/>
        <v>0.99988749112407715</v>
      </c>
      <c r="FR167" s="2">
        <f t="shared" si="225"/>
        <v>0.99989234319753773</v>
      </c>
      <c r="FS167" s="2">
        <f t="shared" si="225"/>
        <v>0.99989452078357088</v>
      </c>
      <c r="FT167" s="2">
        <f t="shared" si="225"/>
        <v>0.99988553929045032</v>
      </c>
      <c r="FU167" s="2">
        <f t="shared" si="225"/>
        <v>0.99986249771387725</v>
      </c>
      <c r="FW167" s="2">
        <f t="shared" si="216"/>
        <v>0.1602096149131024</v>
      </c>
      <c r="FX167" s="2">
        <f t="shared" si="216"/>
        <v>0.22220171594756774</v>
      </c>
      <c r="FY167" s="2">
        <f t="shared" si="216"/>
        <v>0.22908787901335018</v>
      </c>
      <c r="FZ167" s="2">
        <f t="shared" si="216"/>
        <v>0.20860731717917252</v>
      </c>
      <c r="GA167" s="2">
        <f t="shared" si="216"/>
        <v>0.19444253160404015</v>
      </c>
      <c r="GB167" s="2">
        <f t="shared" si="216"/>
        <v>0.18701634442402595</v>
      </c>
      <c r="GC167" s="2">
        <f t="shared" si="216"/>
        <v>0.21779186569793288</v>
      </c>
      <c r="GD167" s="2">
        <f t="shared" si="216"/>
        <v>0.25007858763364404</v>
      </c>
      <c r="GE167" s="2">
        <f t="shared" si="216"/>
        <v>0.27750152394617678</v>
      </c>
      <c r="GF167" s="2">
        <f t="shared" si="216"/>
        <v>0.23183047650732991</v>
      </c>
      <c r="GG167" s="2">
        <f t="shared" si="216"/>
        <v>0.19941840214074535</v>
      </c>
      <c r="GH167" s="2">
        <f t="shared" si="216"/>
        <v>0.17498855108547395</v>
      </c>
      <c r="GI167" s="2">
        <f t="shared" si="216"/>
        <v>0.16049049298845847</v>
      </c>
      <c r="GJ167" s="2">
        <f t="shared" si="216"/>
        <v>0.12845439746724696</v>
      </c>
      <c r="GK167" s="2">
        <f t="shared" si="216"/>
        <v>0.10749666994787546</v>
      </c>
      <c r="GM167" s="86">
        <f t="shared" si="217"/>
        <v>2.1140195187828166E-96</v>
      </c>
      <c r="GN167" s="86">
        <f t="shared" si="217"/>
        <v>3.0014566384874765E-208</v>
      </c>
      <c r="GO167" s="86">
        <f t="shared" si="217"/>
        <v>1.3583188577070864E-208</v>
      </c>
      <c r="GP167" s="86">
        <f t="shared" si="217"/>
        <v>3.9127210141337967E-249</v>
      </c>
      <c r="GQ167" s="86">
        <f t="shared" si="217"/>
        <v>1.9041814936245743E-298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8.3334923649328231E-291</v>
      </c>
      <c r="GW167" s="86">
        <f t="shared" si="217"/>
        <v>2.4126959768471819E-256</v>
      </c>
      <c r="GX167" s="86">
        <f t="shared" si="217"/>
        <v>8.957593592486148E-230</v>
      </c>
      <c r="GY167" s="86">
        <f t="shared" si="217"/>
        <v>2.8442600709377984E-205</v>
      </c>
      <c r="GZ167" s="86">
        <f t="shared" si="217"/>
        <v>2.1383717101476766E-156</v>
      </c>
      <c r="HA167" s="86">
        <f t="shared" si="217"/>
        <v>5.3232296170174913E-245</v>
      </c>
      <c r="HC167" s="86">
        <f t="shared" si="181"/>
        <v>1.4908975234957166E-53</v>
      </c>
      <c r="HD167" s="86">
        <f t="shared" si="181"/>
        <v>2.453897116867614E-141</v>
      </c>
      <c r="HE167" s="86">
        <f t="shared" si="181"/>
        <v>2.7499539909834126E-142</v>
      </c>
      <c r="HF167" s="86">
        <f t="shared" si="180"/>
        <v>3.2813358156542945E-158</v>
      </c>
      <c r="HG167" s="86">
        <f t="shared" si="180"/>
        <v>7.6703968323710405E-190</v>
      </c>
      <c r="HH167" s="86">
        <f t="shared" si="180"/>
        <v>4.4379441516129538E-247</v>
      </c>
      <c r="HI167" s="86">
        <f t="shared" si="180"/>
        <v>3.4659129972072197E-232</v>
      </c>
      <c r="HJ167" s="86">
        <f t="shared" si="180"/>
        <v>2.270061206624066E-250</v>
      </c>
      <c r="HK167" s="86">
        <f t="shared" si="180"/>
        <v>5.414454547666239E-149</v>
      </c>
      <c r="HL167" s="86">
        <f t="shared" si="161"/>
        <v>5.3314251158038346E-209</v>
      </c>
      <c r="HM167" s="86">
        <f t="shared" si="161"/>
        <v>3.5133112934781669E-184</v>
      </c>
      <c r="HN167" s="86">
        <f t="shared" si="161"/>
        <v>1.7174587280333553E-168</v>
      </c>
      <c r="HO167" s="86">
        <f t="shared" si="161"/>
        <v>1.1939189221765202E-144</v>
      </c>
      <c r="HP167" s="86">
        <f t="shared" si="161"/>
        <v>1.088040889453827E-124</v>
      </c>
      <c r="HQ167" s="86">
        <f t="shared" si="161"/>
        <v>7.332997980533534E-166</v>
      </c>
      <c r="HS167" s="86">
        <f t="shared" si="218"/>
        <v>2.7245320011104911E-6</v>
      </c>
      <c r="HT167" s="86">
        <f t="shared" si="218"/>
        <v>4.6451976261360794E-8</v>
      </c>
      <c r="HU167" s="86">
        <f t="shared" si="218"/>
        <v>2.5846026184791081E-9</v>
      </c>
      <c r="HV167" s="86">
        <f t="shared" si="218"/>
        <v>1.0993203403833871E-10</v>
      </c>
      <c r="HW167" s="86">
        <f t="shared" si="218"/>
        <v>1.1409345562847869E-9</v>
      </c>
      <c r="HX167" s="86">
        <f t="shared" si="218"/>
        <v>1.9454381794030209E-9</v>
      </c>
      <c r="HY167" s="86">
        <f t="shared" si="218"/>
        <v>2.2894687373592022E-11</v>
      </c>
      <c r="HZ167" s="86">
        <f t="shared" si="218"/>
        <v>8.9463616697365201E-12</v>
      </c>
      <c r="IA167" s="86">
        <f t="shared" si="218"/>
        <v>1.7789486731240336E-13</v>
      </c>
      <c r="IB167" s="86">
        <f t="shared" si="218"/>
        <v>1.7954809565937737E-11</v>
      </c>
      <c r="IC167" s="86">
        <f t="shared" si="218"/>
        <v>2.0910574528701294E-9</v>
      </c>
      <c r="ID167" s="86">
        <f t="shared" si="218"/>
        <v>7.2162043017853329E-8</v>
      </c>
      <c r="IE167" s="86">
        <f t="shared" si="218"/>
        <v>5.3744007312424197E-7</v>
      </c>
      <c r="IF167" s="86">
        <f t="shared" si="218"/>
        <v>1.4638664533063691E-4</v>
      </c>
      <c r="IG167" s="86">
        <f t="shared" si="218"/>
        <v>2.7410109459743634E-4</v>
      </c>
      <c r="II167" s="86">
        <f t="shared" si="219"/>
        <v>1.7535045631707713E-7</v>
      </c>
      <c r="IJ167" s="86">
        <f t="shared" si="219"/>
        <v>1.5649127219082381E-4</v>
      </c>
      <c r="IK167" s="86">
        <f t="shared" si="219"/>
        <v>1.5220595889791722E-4</v>
      </c>
      <c r="IL167" s="86">
        <f t="shared" si="219"/>
        <v>7.114059761211461E-7</v>
      </c>
      <c r="IM167" s="86">
        <f t="shared" si="219"/>
        <v>3.9883202413800153E-7</v>
      </c>
      <c r="IN167" s="86">
        <f t="shared" si="219"/>
        <v>8.7380677859557679E-8</v>
      </c>
      <c r="IO167" s="86">
        <f t="shared" si="219"/>
        <v>3.055623826114143E-6</v>
      </c>
      <c r="IP167" s="86">
        <f t="shared" si="219"/>
        <v>8.846702118620583E-5</v>
      </c>
      <c r="IQ167" s="86">
        <f t="shared" si="219"/>
        <v>6.6951763130700809E-4</v>
      </c>
      <c r="IR167" s="86">
        <f t="shared" si="219"/>
        <v>1.4297926377895945E-5</v>
      </c>
      <c r="IS167" s="86">
        <f t="shared" si="219"/>
        <v>7.254818114834527E-7</v>
      </c>
      <c r="IT167" s="86">
        <f t="shared" si="219"/>
        <v>5.2687289923231803E-8</v>
      </c>
      <c r="IU167" s="86">
        <f t="shared" si="219"/>
        <v>7.5729656780383531E-9</v>
      </c>
      <c r="IV167" s="86">
        <f t="shared" si="219"/>
        <v>5.5203746868720166E-6</v>
      </c>
      <c r="IW167" s="86">
        <f t="shared" si="219"/>
        <v>9.968340900507311E-5</v>
      </c>
      <c r="IY167" s="86">
        <f t="shared" si="220"/>
        <v>2.899882457427568E-6</v>
      </c>
      <c r="IZ167" s="86">
        <f t="shared" si="220"/>
        <v>1.5653772416708518E-4</v>
      </c>
      <c r="JA167" s="86">
        <f t="shared" si="220"/>
        <v>1.522085435005357E-4</v>
      </c>
      <c r="JB167" s="86">
        <f t="shared" si="220"/>
        <v>7.1151590815518447E-7</v>
      </c>
      <c r="JC167" s="86">
        <f t="shared" si="220"/>
        <v>3.9997295869428632E-7</v>
      </c>
      <c r="JD167" s="86">
        <f t="shared" si="220"/>
        <v>8.9326116038960696E-8</v>
      </c>
      <c r="JE167" s="86">
        <f t="shared" si="220"/>
        <v>3.0556467208015164E-6</v>
      </c>
      <c r="JF167" s="86">
        <f t="shared" si="220"/>
        <v>8.8467030132567494E-5</v>
      </c>
      <c r="JG167" s="86">
        <f t="shared" si="220"/>
        <v>6.69517631484903E-4</v>
      </c>
      <c r="JH167" s="86">
        <f t="shared" si="220"/>
        <v>1.4297944332705512E-5</v>
      </c>
      <c r="JI167" s="86">
        <f t="shared" si="220"/>
        <v>7.2757286893632279E-7</v>
      </c>
      <c r="JJ167" s="86">
        <f t="shared" si="220"/>
        <v>1.2484933294108513E-7</v>
      </c>
      <c r="JK167" s="86">
        <f t="shared" si="220"/>
        <v>5.4501303880228032E-7</v>
      </c>
      <c r="JL167" s="86">
        <f t="shared" si="220"/>
        <v>1.5190702001750893E-4</v>
      </c>
      <c r="JM167" s="86">
        <f t="shared" si="220"/>
        <v>3.7378450360250946E-4</v>
      </c>
    </row>
    <row r="168" spans="2:273" x14ac:dyDescent="0.25">
      <c r="B168" s="2">
        <v>141</v>
      </c>
      <c r="C168" s="37">
        <v>52.835999999999999</v>
      </c>
      <c r="D168" s="37">
        <v>52.704999999999998</v>
      </c>
      <c r="E168" s="37">
        <v>50.851999999999997</v>
      </c>
      <c r="F168" s="37">
        <v>51.540999999999997</v>
      </c>
      <c r="G168" s="37">
        <v>53.115000000000002</v>
      </c>
      <c r="H168" s="37">
        <v>54.15</v>
      </c>
      <c r="I168" s="37">
        <v>52.133000000000003</v>
      </c>
      <c r="J168" s="37">
        <v>54.082999999999998</v>
      </c>
      <c r="K168" s="37">
        <v>50.59</v>
      </c>
      <c r="L168" s="37">
        <v>50.851999999999997</v>
      </c>
      <c r="M168" s="37">
        <v>54.097999999999999</v>
      </c>
      <c r="N168" s="37">
        <v>55.622999999999998</v>
      </c>
      <c r="O168" s="37">
        <v>52.802999999999997</v>
      </c>
      <c r="P168" s="37">
        <v>52.951000000000001</v>
      </c>
      <c r="Q168" s="37">
        <v>53.966999999999999</v>
      </c>
      <c r="S168" s="4">
        <f t="shared" si="221"/>
        <v>52.764492931866812</v>
      </c>
      <c r="T168" s="4">
        <f t="shared" si="221"/>
        <v>51.875719372056615</v>
      </c>
      <c r="U168" s="4">
        <f t="shared" si="221"/>
        <v>51.703150413216882</v>
      </c>
      <c r="V168" s="4">
        <f t="shared" si="221"/>
        <v>51.478794711425664</v>
      </c>
      <c r="W168" s="4">
        <f t="shared" si="221"/>
        <v>52.346547837975969</v>
      </c>
      <c r="X168" s="4">
        <f t="shared" si="221"/>
        <v>53.860836669342405</v>
      </c>
      <c r="Y168" s="4">
        <f t="shared" si="221"/>
        <v>53.132977883898249</v>
      </c>
      <c r="Z168" s="4">
        <f t="shared" si="221"/>
        <v>52.821843827292568</v>
      </c>
      <c r="AA168" s="4">
        <f t="shared" si="221"/>
        <v>51.935310654350914</v>
      </c>
      <c r="AB168" s="4">
        <f t="shared" si="221"/>
        <v>52.012872097374107</v>
      </c>
      <c r="AC168" s="4">
        <f t="shared" si="221"/>
        <v>53.947289462067609</v>
      </c>
      <c r="AD168" s="4">
        <f t="shared" si="221"/>
        <v>55.344983549861084</v>
      </c>
      <c r="AE168" s="4">
        <f t="shared" si="221"/>
        <v>53.821499004174555</v>
      </c>
      <c r="AF168" s="4">
        <f t="shared" si="221"/>
        <v>53.669377504183082</v>
      </c>
      <c r="AG168" s="4">
        <f t="shared" si="221"/>
        <v>55.026804407743768</v>
      </c>
      <c r="AI168" s="4">
        <f t="shared" si="222"/>
        <v>7.1507068133186635E-2</v>
      </c>
      <c r="AJ168" s="4">
        <f t="shared" si="222"/>
        <v>0.82928062794338331</v>
      </c>
      <c r="AK168" s="4">
        <f t="shared" si="222"/>
        <v>-0.85115041321688523</v>
      </c>
      <c r="AL168" s="4">
        <f t="shared" si="222"/>
        <v>6.220528857433294E-2</v>
      </c>
      <c r="AM168" s="4">
        <f t="shared" si="222"/>
        <v>0.76845216202403321</v>
      </c>
      <c r="AN168" s="4">
        <f t="shared" si="222"/>
        <v>0.28916333065759403</v>
      </c>
      <c r="AO168" s="4">
        <f t="shared" si="222"/>
        <v>-0.99997788389824649</v>
      </c>
      <c r="AP168" s="4">
        <f t="shared" si="222"/>
        <v>1.2611561727074303</v>
      </c>
      <c r="AQ168" s="4">
        <f t="shared" si="222"/>
        <v>-1.3453106543509108</v>
      </c>
      <c r="AR168" s="4">
        <f t="shared" si="222"/>
        <v>-1.16087209737411</v>
      </c>
      <c r="AS168" s="4">
        <f t="shared" si="222"/>
        <v>0.15071053793239031</v>
      </c>
      <c r="AT168" s="4">
        <f t="shared" si="222"/>
        <v>0.27801645013891374</v>
      </c>
      <c r="AU168" s="4">
        <f t="shared" si="222"/>
        <v>-1.0184990041745579</v>
      </c>
      <c r="AV168" s="4">
        <f t="shared" si="222"/>
        <v>-0.71837750418308133</v>
      </c>
      <c r="AW168" s="4">
        <f t="shared" si="222"/>
        <v>-1.0598044077437692</v>
      </c>
      <c r="AY168" s="2">
        <f t="shared" si="214"/>
        <v>52.764490302133872</v>
      </c>
      <c r="AZ168" s="2">
        <f t="shared" si="214"/>
        <v>51.863953042078109</v>
      </c>
      <c r="BA168" s="2">
        <f t="shared" si="214"/>
        <v>51.689187394508792</v>
      </c>
      <c r="BB168" s="2">
        <f t="shared" si="214"/>
        <v>51.478596949815135</v>
      </c>
      <c r="BC168" s="2">
        <f t="shared" si="214"/>
        <v>52.346396706876206</v>
      </c>
      <c r="BD168" s="2">
        <f t="shared" si="214"/>
        <v>53.860795503563267</v>
      </c>
      <c r="BE168" s="2">
        <f t="shared" si="214"/>
        <v>53.131526009512157</v>
      </c>
      <c r="BF168" s="2">
        <f t="shared" si="214"/>
        <v>52.798427481295668</v>
      </c>
      <c r="BG168" s="2">
        <f t="shared" si="214"/>
        <v>51.767190111366979</v>
      </c>
      <c r="BH168" s="2">
        <f t="shared" si="214"/>
        <v>52.005726043760788</v>
      </c>
      <c r="BI168" s="2">
        <f t="shared" si="214"/>
        <v>53.946781825502811</v>
      </c>
      <c r="BJ168" s="2">
        <f t="shared" si="214"/>
        <v>55.344935311395353</v>
      </c>
      <c r="BK168" s="2">
        <f t="shared" si="214"/>
        <v>53.82149083793302</v>
      </c>
      <c r="BL168" s="2">
        <f t="shared" si="214"/>
        <v>53.665813216858851</v>
      </c>
      <c r="BM168" s="2">
        <f t="shared" si="214"/>
        <v>54.952999253466707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52.835999999999999</v>
      </c>
      <c r="CF168" s="2">
        <f t="shared" si="215"/>
        <v>52.704999999999998</v>
      </c>
      <c r="CG168" s="2">
        <f t="shared" si="215"/>
        <v>50.851999999999997</v>
      </c>
      <c r="CH168" s="2">
        <f t="shared" si="215"/>
        <v>51.540999999999997</v>
      </c>
      <c r="CI168" s="2">
        <f t="shared" si="215"/>
        <v>53.115000000000002</v>
      </c>
      <c r="CJ168" s="2">
        <f t="shared" si="215"/>
        <v>54.15</v>
      </c>
      <c r="CK168" s="2">
        <f t="shared" si="215"/>
        <v>52.133000000000003</v>
      </c>
      <c r="CL168" s="2">
        <f t="shared" si="215"/>
        <v>54.082999999999998</v>
      </c>
      <c r="CM168" s="2">
        <f t="shared" si="215"/>
        <v>50.59</v>
      </c>
      <c r="CN168" s="2">
        <f t="shared" si="215"/>
        <v>50.851999999999997</v>
      </c>
      <c r="CO168" s="2">
        <f t="shared" si="215"/>
        <v>54.097999999999999</v>
      </c>
      <c r="CP168" s="2">
        <f t="shared" si="215"/>
        <v>55.622999999999998</v>
      </c>
      <c r="CQ168" s="2">
        <f t="shared" si="215"/>
        <v>52.802999999999997</v>
      </c>
      <c r="CR168" s="2">
        <f t="shared" si="215"/>
        <v>52.951000000000001</v>
      </c>
      <c r="CS168" s="2">
        <f t="shared" si="215"/>
        <v>53.966999999999999</v>
      </c>
      <c r="CU168" s="2">
        <f t="shared" si="197"/>
        <v>52.835999999999999</v>
      </c>
      <c r="CV168" s="2">
        <f t="shared" si="198"/>
        <v>52.704999999999998</v>
      </c>
      <c r="CW168" s="2">
        <f t="shared" si="199"/>
        <v>50.851999999999997</v>
      </c>
      <c r="CX168" s="2">
        <f t="shared" si="200"/>
        <v>51.540999999999997</v>
      </c>
      <c r="CY168" s="2">
        <f t="shared" si="201"/>
        <v>53.115000000000002</v>
      </c>
      <c r="CZ168" s="2">
        <f t="shared" si="202"/>
        <v>54.15</v>
      </c>
      <c r="DA168" s="2">
        <f t="shared" si="203"/>
        <v>52.133000000000003</v>
      </c>
      <c r="DB168" s="2">
        <f t="shared" si="204"/>
        <v>54.082999999999998</v>
      </c>
      <c r="DC168" s="2">
        <f t="shared" si="205"/>
        <v>50.59</v>
      </c>
      <c r="DD168" s="2">
        <f t="shared" si="206"/>
        <v>50.851999999999997</v>
      </c>
      <c r="DE168" s="2">
        <f t="shared" si="207"/>
        <v>54.097999999999999</v>
      </c>
      <c r="DF168" s="2">
        <f t="shared" si="208"/>
        <v>55.622999999999998</v>
      </c>
      <c r="DG168" s="2">
        <f t="shared" si="209"/>
        <v>52.802999999999997</v>
      </c>
      <c r="DH168" s="2">
        <f t="shared" si="210"/>
        <v>52.951000000000001</v>
      </c>
      <c r="DI168" s="2">
        <f t="shared" si="211"/>
        <v>53.966999999999999</v>
      </c>
      <c r="DK168" s="2">
        <f t="shared" si="223"/>
        <v>102.10290042674252</v>
      </c>
      <c r="DL168" s="2">
        <f t="shared" si="223"/>
        <v>107.95289397089397</v>
      </c>
      <c r="DM168" s="2">
        <f t="shared" si="223"/>
        <v>96.005541087646336</v>
      </c>
      <c r="DN168" s="2">
        <f t="shared" si="223"/>
        <v>97.617538327526148</v>
      </c>
      <c r="DO168" s="2">
        <f t="shared" si="223"/>
        <v>99.434335888501707</v>
      </c>
      <c r="DP168" s="2">
        <f t="shared" si="223"/>
        <v>93.491248954703835</v>
      </c>
      <c r="DQ168" s="2">
        <f t="shared" si="223"/>
        <v>92.260008911819881</v>
      </c>
      <c r="DR168" s="2">
        <f t="shared" si="223"/>
        <v>108.72769727954973</v>
      </c>
      <c r="DS168" s="2">
        <f t="shared" si="223"/>
        <v>97.583346904315192</v>
      </c>
      <c r="DT168" s="2">
        <f t="shared" si="223"/>
        <v>97.855126078799231</v>
      </c>
      <c r="DU168" s="2">
        <f t="shared" si="223"/>
        <v>95.273684210526326</v>
      </c>
      <c r="DV168" s="2">
        <f t="shared" si="223"/>
        <v>97.559320557491276</v>
      </c>
      <c r="DW168" s="2">
        <f t="shared" si="223"/>
        <v>105.0276404315197</v>
      </c>
      <c r="DX168" s="2">
        <f t="shared" si="223"/>
        <v>109.0451403508772</v>
      </c>
      <c r="DY168" s="2">
        <f t="shared" si="223"/>
        <v>96.91660428885632</v>
      </c>
      <c r="EA168" s="2">
        <f t="shared" si="213"/>
        <v>52.567000112391113</v>
      </c>
      <c r="EB168" s="2">
        <f t="shared" si="213"/>
        <v>51.666545212048533</v>
      </c>
      <c r="EC168" s="2">
        <f t="shared" si="213"/>
        <v>51.66887106275415</v>
      </c>
      <c r="ED168" s="2">
        <f t="shared" si="213"/>
        <v>51.427034141074103</v>
      </c>
      <c r="EE168" s="2">
        <f t="shared" si="213"/>
        <v>52.435120196938236</v>
      </c>
      <c r="EF168" s="2">
        <f t="shared" si="213"/>
        <v>53.911108381162258</v>
      </c>
      <c r="EG168" s="2">
        <f t="shared" si="213"/>
        <v>52.86175058224628</v>
      </c>
      <c r="EH168" s="2">
        <f t="shared" si="213"/>
        <v>52.721140181909547</v>
      </c>
      <c r="EI168" s="2">
        <f t="shared" si="213"/>
        <v>51.721891172053759</v>
      </c>
      <c r="EJ168" s="2">
        <f t="shared" si="213"/>
        <v>51.872535075949045</v>
      </c>
      <c r="EK168" s="2">
        <f t="shared" si="212"/>
        <v>53.855044138329475</v>
      </c>
      <c r="EL168" s="2">
        <f t="shared" si="179"/>
        <v>55.364758839034138</v>
      </c>
      <c r="EM168" s="2">
        <f t="shared" si="179"/>
        <v>53.715226154023945</v>
      </c>
      <c r="EN168" s="2">
        <f t="shared" si="179"/>
        <v>53.534138324152636</v>
      </c>
      <c r="EO168" s="2">
        <f t="shared" si="179"/>
        <v>54.897719361732165</v>
      </c>
      <c r="EQ168" s="2">
        <f t="shared" si="224"/>
        <v>53.688711049609594</v>
      </c>
      <c r="ER168" s="2">
        <f t="shared" si="224"/>
        <v>52.476181954376081</v>
      </c>
      <c r="ES168" s="2">
        <f t="shared" si="224"/>
        <v>51.73736783071584</v>
      </c>
      <c r="ET168" s="2">
        <f t="shared" si="224"/>
        <v>51.637021783823073</v>
      </c>
      <c r="EU168" s="2">
        <f t="shared" si="224"/>
        <v>51.98948519511638</v>
      </c>
      <c r="EV168" s="2">
        <f t="shared" si="224"/>
        <v>53.64176324559736</v>
      </c>
      <c r="EW168" s="2">
        <f t="shared" si="224"/>
        <v>53.999890664456089</v>
      </c>
      <c r="EX168" s="2">
        <f t="shared" si="224"/>
        <v>52.990774991202755</v>
      </c>
      <c r="EY168" s="2">
        <f t="shared" si="224"/>
        <v>51.861069668583433</v>
      </c>
      <c r="EZ168" s="2">
        <f t="shared" si="224"/>
        <v>52.390475590225307</v>
      </c>
      <c r="FA168" s="2">
        <f t="shared" si="224"/>
        <v>54.262854314980927</v>
      </c>
      <c r="FB168" s="2">
        <f t="shared" si="224"/>
        <v>55.237741191447483</v>
      </c>
      <c r="FC168" s="2">
        <f t="shared" si="224"/>
        <v>54.299955939419434</v>
      </c>
      <c r="FD168" s="2">
        <f t="shared" si="224"/>
        <v>54.438947855193476</v>
      </c>
      <c r="FE168" s="2">
        <f t="shared" si="224"/>
        <v>55.326413137389935</v>
      </c>
      <c r="FG168" s="2">
        <f t="shared" si="225"/>
        <v>0.99993050161177832</v>
      </c>
      <c r="FH168" s="2">
        <f t="shared" si="225"/>
        <v>0.99992380940617331</v>
      </c>
      <c r="FI168" s="2">
        <f t="shared" si="225"/>
        <v>0.9999214488886996</v>
      </c>
      <c r="FJ168" s="2">
        <f t="shared" si="225"/>
        <v>0.99990302696683853</v>
      </c>
      <c r="FK168" s="2">
        <f t="shared" si="225"/>
        <v>0.99990346093799398</v>
      </c>
      <c r="FL168" s="2">
        <f t="shared" si="225"/>
        <v>0.99990045576007924</v>
      </c>
      <c r="FM168" s="2">
        <f t="shared" si="225"/>
        <v>0.99990922429303064</v>
      </c>
      <c r="FN168" s="2">
        <f t="shared" si="225"/>
        <v>0.99990905142149444</v>
      </c>
      <c r="FO168" s="2">
        <f t="shared" si="225"/>
        <v>0.99991158773477695</v>
      </c>
      <c r="FP168" s="2">
        <f t="shared" si="225"/>
        <v>0.9999040430644619</v>
      </c>
      <c r="FQ168" s="2">
        <f t="shared" si="225"/>
        <v>0.99989738966983743</v>
      </c>
      <c r="FR168" s="2">
        <f t="shared" si="225"/>
        <v>0.99990181489915275</v>
      </c>
      <c r="FS168" s="2">
        <f t="shared" si="225"/>
        <v>0.99990380091846354</v>
      </c>
      <c r="FT168" s="2">
        <f t="shared" si="225"/>
        <v>0.99989560954086243</v>
      </c>
      <c r="FU168" s="2">
        <f t="shared" si="225"/>
        <v>0.99987459490737995</v>
      </c>
      <c r="FW168" s="2">
        <f t="shared" si="216"/>
        <v>0.17299245115054712</v>
      </c>
      <c r="FX168" s="2">
        <f t="shared" si="216"/>
        <v>0.23852590871570037</v>
      </c>
      <c r="FY168" s="2">
        <f t="shared" si="216"/>
        <v>0.24575812193421973</v>
      </c>
      <c r="FZ168" s="2">
        <f t="shared" si="216"/>
        <v>0.22422069618212837</v>
      </c>
      <c r="GA168" s="2">
        <f t="shared" si="216"/>
        <v>0.20927608890380794</v>
      </c>
      <c r="GB168" s="2">
        <f t="shared" si="216"/>
        <v>0.20142503221584163</v>
      </c>
      <c r="GC168" s="2">
        <f t="shared" si="216"/>
        <v>0.23388950681343973</v>
      </c>
      <c r="GD168" s="2">
        <f t="shared" si="216"/>
        <v>0.2677457811190706</v>
      </c>
      <c r="GE168" s="2">
        <f t="shared" si="216"/>
        <v>0.29634049191438072</v>
      </c>
      <c r="GF168" s="2">
        <f t="shared" si="216"/>
        <v>0.24863592582818739</v>
      </c>
      <c r="GG168" s="2">
        <f t="shared" si="216"/>
        <v>0.21453046502912318</v>
      </c>
      <c r="GH168" s="2">
        <f t="shared" si="216"/>
        <v>0.18868563063224508</v>
      </c>
      <c r="GI168" s="2">
        <f t="shared" si="216"/>
        <v>0.17329111551180412</v>
      </c>
      <c r="GJ168" s="2">
        <f t="shared" si="216"/>
        <v>0.1391232844029078</v>
      </c>
      <c r="GK168" s="2">
        <f t="shared" si="216"/>
        <v>0.11665788592737449</v>
      </c>
      <c r="GM168" s="86">
        <f t="shared" si="217"/>
        <v>9.2862738865241508E-99</v>
      </c>
      <c r="GN168" s="86">
        <f t="shared" si="217"/>
        <v>1.8136159450986058E-213</v>
      </c>
      <c r="GO168" s="86">
        <f t="shared" si="217"/>
        <v>9.2734799677501034E-214</v>
      </c>
      <c r="GP168" s="86">
        <f t="shared" si="217"/>
        <v>2.4381033036958944E-255</v>
      </c>
      <c r="GQ168" s="86">
        <f t="shared" si="217"/>
        <v>7.733965914521049E-306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5.5553910033782969E-298</v>
      </c>
      <c r="GW168" s="86">
        <f t="shared" si="217"/>
        <v>1.0901694614546337E-262</v>
      </c>
      <c r="GX168" s="86">
        <f t="shared" si="217"/>
        <v>1.8212473608813355E-235</v>
      </c>
      <c r="GY168" s="86">
        <f t="shared" si="217"/>
        <v>2.2972895323060469E-210</v>
      </c>
      <c r="GZ168" s="86">
        <f t="shared" si="217"/>
        <v>2.990184560876806E-160</v>
      </c>
      <c r="HA168" s="86">
        <f t="shared" si="217"/>
        <v>5.2762267211607216E-251</v>
      </c>
      <c r="HC168" s="86">
        <f t="shared" si="181"/>
        <v>1.9319303503324814E-55</v>
      </c>
      <c r="HD168" s="86">
        <f t="shared" si="181"/>
        <v>1.9434623344706054E-146</v>
      </c>
      <c r="HE168" s="86">
        <f t="shared" si="181"/>
        <v>2.5104867298407536E-147</v>
      </c>
      <c r="HF168" s="86">
        <f t="shared" si="180"/>
        <v>8.8719875553214819E-164</v>
      </c>
      <c r="HG168" s="86">
        <f t="shared" si="180"/>
        <v>1.4639057628158361E-196</v>
      </c>
      <c r="HH168" s="86">
        <f t="shared" si="180"/>
        <v>6.4152918393359058E-256</v>
      </c>
      <c r="HI168" s="86">
        <f t="shared" si="180"/>
        <v>2.0918289513932093E-240</v>
      </c>
      <c r="HJ168" s="86">
        <f t="shared" si="180"/>
        <v>4.082787521942765E-259</v>
      </c>
      <c r="HK168" s="86">
        <f t="shared" si="180"/>
        <v>4.9281619217969382E-154</v>
      </c>
      <c r="HL168" s="86">
        <f t="shared" si="161"/>
        <v>2.8416226092092457E-216</v>
      </c>
      <c r="HM168" s="86">
        <f t="shared" si="161"/>
        <v>1.0533153080680846E-190</v>
      </c>
      <c r="HN168" s="86">
        <f t="shared" si="161"/>
        <v>1.4880454476446868E-174</v>
      </c>
      <c r="HO168" s="86">
        <f t="shared" si="161"/>
        <v>6.5233107959942009E-150</v>
      </c>
      <c r="HP168" s="86">
        <f t="shared" si="161"/>
        <v>3.1352001518641933E-129</v>
      </c>
      <c r="HQ168" s="86">
        <f t="shared" si="161"/>
        <v>8.3899365971960171E-172</v>
      </c>
      <c r="HS168" s="86">
        <f t="shared" si="218"/>
        <v>5.1131645197953478E-7</v>
      </c>
      <c r="HT168" s="86">
        <f t="shared" si="218"/>
        <v>7.3993891041726536E-9</v>
      </c>
      <c r="HU168" s="86">
        <f t="shared" si="218"/>
        <v>3.2964084937412906E-10</v>
      </c>
      <c r="HV168" s="86">
        <f t="shared" si="218"/>
        <v>7.7171576270286363E-12</v>
      </c>
      <c r="HW168" s="86">
        <f t="shared" si="218"/>
        <v>1.0236407461985806E-10</v>
      </c>
      <c r="HX168" s="86">
        <f t="shared" si="218"/>
        <v>1.7110446282538153E-10</v>
      </c>
      <c r="HY168" s="86">
        <f t="shared" si="218"/>
        <v>1.547830295653424E-12</v>
      </c>
      <c r="HZ168" s="86">
        <f t="shared" si="218"/>
        <v>6.1170742154379984E-13</v>
      </c>
      <c r="IA168" s="86">
        <f t="shared" si="218"/>
        <v>1.0098550138965415E-14</v>
      </c>
      <c r="IB168" s="86">
        <f t="shared" si="218"/>
        <v>1.2238182790356215E-12</v>
      </c>
      <c r="IC168" s="86">
        <f t="shared" si="218"/>
        <v>1.9473554250226868E-10</v>
      </c>
      <c r="ID168" s="86">
        <f t="shared" si="218"/>
        <v>8.6768273972088446E-9</v>
      </c>
      <c r="IE168" s="86">
        <f t="shared" si="218"/>
        <v>7.4650504827102247E-8</v>
      </c>
      <c r="IF168" s="86">
        <f t="shared" si="218"/>
        <v>4.0340118869586676E-5</v>
      </c>
      <c r="IG168" s="86">
        <f t="shared" si="218"/>
        <v>6.6453928145835154E-5</v>
      </c>
      <c r="II168" s="86">
        <f t="shared" si="219"/>
        <v>8.082647421272008E-7</v>
      </c>
      <c r="IJ168" s="86">
        <f t="shared" si="219"/>
        <v>4.587757438695832E-4</v>
      </c>
      <c r="IK168" s="86">
        <f t="shared" si="219"/>
        <v>4.6329421577756189E-4</v>
      </c>
      <c r="IL168" s="86">
        <f t="shared" si="219"/>
        <v>3.9152649192115345E-6</v>
      </c>
      <c r="IM168" s="86">
        <f t="shared" si="219"/>
        <v>2.125636294824231E-6</v>
      </c>
      <c r="IN168" s="86">
        <f t="shared" si="219"/>
        <v>5.2804723465627974E-7</v>
      </c>
      <c r="IO168" s="86">
        <f t="shared" si="219"/>
        <v>1.4839295874666238E-5</v>
      </c>
      <c r="IP168" s="86">
        <f t="shared" si="219"/>
        <v>3.2753213649411588E-4</v>
      </c>
      <c r="IQ168" s="86">
        <f t="shared" si="219"/>
        <v>2.0891544153946698E-3</v>
      </c>
      <c r="IR168" s="86">
        <f t="shared" si="219"/>
        <v>6.1737810558050674E-5</v>
      </c>
      <c r="IS168" s="86">
        <f t="shared" si="219"/>
        <v>3.7241037277263161E-6</v>
      </c>
      <c r="IT168" s="86">
        <f t="shared" si="219"/>
        <v>3.0749817397687136E-7</v>
      </c>
      <c r="IU168" s="86">
        <f t="shared" si="219"/>
        <v>4.8673331114163211E-8</v>
      </c>
      <c r="IV168" s="86">
        <f t="shared" si="219"/>
        <v>1.5226074618435545E-5</v>
      </c>
      <c r="IW168" s="86">
        <f t="shared" si="219"/>
        <v>1.9762983443267817E-4</v>
      </c>
      <c r="IY168" s="86">
        <f t="shared" si="220"/>
        <v>1.3195811941067357E-6</v>
      </c>
      <c r="IZ168" s="86">
        <f t="shared" si="220"/>
        <v>4.5878314325868734E-4</v>
      </c>
      <c r="JA168" s="86">
        <f t="shared" si="220"/>
        <v>4.6329454541841128E-4</v>
      </c>
      <c r="JB168" s="86">
        <f t="shared" si="220"/>
        <v>3.9152726363691614E-6</v>
      </c>
      <c r="JC168" s="86">
        <f t="shared" si="220"/>
        <v>2.1257386588988507E-6</v>
      </c>
      <c r="JD168" s="86">
        <f t="shared" si="220"/>
        <v>5.2821833911910513E-7</v>
      </c>
      <c r="JE168" s="86">
        <f t="shared" si="220"/>
        <v>1.4839297422496535E-5</v>
      </c>
      <c r="JF168" s="86">
        <f t="shared" si="220"/>
        <v>3.2753213710582328E-4</v>
      </c>
      <c r="JG168" s="86">
        <f t="shared" si="220"/>
        <v>2.0891544154047685E-3</v>
      </c>
      <c r="JH168" s="86">
        <f t="shared" si="220"/>
        <v>6.1737811781868948E-5</v>
      </c>
      <c r="JI168" s="86">
        <f t="shared" si="220"/>
        <v>3.7242984632688183E-6</v>
      </c>
      <c r="JJ168" s="86">
        <f t="shared" si="220"/>
        <v>3.1617500137408018E-7</v>
      </c>
      <c r="JK168" s="86">
        <f t="shared" si="220"/>
        <v>1.2332383594126545E-7</v>
      </c>
      <c r="JL168" s="86">
        <f t="shared" si="220"/>
        <v>5.5566193488022225E-5</v>
      </c>
      <c r="JM168" s="86">
        <f t="shared" si="220"/>
        <v>2.6408376257851333E-4</v>
      </c>
    </row>
    <row r="169" spans="2:273" x14ac:dyDescent="0.25">
      <c r="B169" s="2">
        <v>142</v>
      </c>
      <c r="C169" s="37">
        <v>51.984000000000002</v>
      </c>
      <c r="D169" s="37">
        <v>51.131</v>
      </c>
      <c r="E169" s="37">
        <v>50.984000000000002</v>
      </c>
      <c r="F169" s="37">
        <v>51.393000000000001</v>
      </c>
      <c r="G169" s="37">
        <v>53.82</v>
      </c>
      <c r="H169" s="37">
        <v>55.85</v>
      </c>
      <c r="I169" s="37">
        <v>52.4</v>
      </c>
      <c r="J169" s="37">
        <v>53.7</v>
      </c>
      <c r="K169" s="37">
        <v>53.491999999999997</v>
      </c>
      <c r="L169" s="37">
        <v>50.720999999999997</v>
      </c>
      <c r="M169" s="37">
        <v>53.442999999999998</v>
      </c>
      <c r="N169" s="37">
        <v>55.639000000000003</v>
      </c>
      <c r="O169" s="37">
        <v>52.295000000000002</v>
      </c>
      <c r="P169" s="37">
        <v>53.033000000000001</v>
      </c>
      <c r="Q169" s="37">
        <v>55.115000000000002</v>
      </c>
      <c r="S169" s="4">
        <f t="shared" si="221"/>
        <v>52.620253807653697</v>
      </c>
      <c r="T169" s="4">
        <f t="shared" si="221"/>
        <v>51.764790055243168</v>
      </c>
      <c r="U169" s="4">
        <f t="shared" si="221"/>
        <v>51.612960271370504</v>
      </c>
      <c r="V169" s="4">
        <f t="shared" si="221"/>
        <v>51.360430680837993</v>
      </c>
      <c r="W169" s="4">
        <f t="shared" si="221"/>
        <v>52.259287996341847</v>
      </c>
      <c r="X169" s="4">
        <f t="shared" si="221"/>
        <v>53.746527837324315</v>
      </c>
      <c r="Y169" s="4">
        <f t="shared" si="221"/>
        <v>52.991460111714183</v>
      </c>
      <c r="Z169" s="4">
        <f t="shared" si="221"/>
        <v>52.765685001778365</v>
      </c>
      <c r="AA169" s="4">
        <f t="shared" si="221"/>
        <v>52.101033791786001</v>
      </c>
      <c r="AB169" s="4">
        <f t="shared" si="221"/>
        <v>51.937231787346953</v>
      </c>
      <c r="AC169" s="4">
        <f t="shared" si="221"/>
        <v>53.83395481312423</v>
      </c>
      <c r="AD169" s="4">
        <f t="shared" si="221"/>
        <v>55.217272800368221</v>
      </c>
      <c r="AE169" s="4">
        <f t="shared" si="221"/>
        <v>53.680586600444791</v>
      </c>
      <c r="AF169" s="4">
        <f t="shared" si="221"/>
        <v>53.550628973356908</v>
      </c>
      <c r="AG169" s="4">
        <f t="shared" si="221"/>
        <v>54.974690301882809</v>
      </c>
      <c r="AI169" s="4">
        <f t="shared" si="222"/>
        <v>-0.63625380765369499</v>
      </c>
      <c r="AJ169" s="4">
        <f t="shared" si="222"/>
        <v>-0.63379005524316767</v>
      </c>
      <c r="AK169" s="4">
        <f t="shared" si="222"/>
        <v>-0.62896027137050226</v>
      </c>
      <c r="AL169" s="4">
        <f t="shared" si="222"/>
        <v>3.2569319162007559E-2</v>
      </c>
      <c r="AM169" s="4">
        <f t="shared" si="222"/>
        <v>1.5607120036581534</v>
      </c>
      <c r="AN169" s="4">
        <f t="shared" si="222"/>
        <v>2.1034721626756863</v>
      </c>
      <c r="AO169" s="4">
        <f t="shared" si="222"/>
        <v>-0.59146011171418422</v>
      </c>
      <c r="AP169" s="4">
        <f t="shared" si="222"/>
        <v>0.93431499822163744</v>
      </c>
      <c r="AQ169" s="4">
        <f t="shared" si="222"/>
        <v>1.390966208213996</v>
      </c>
      <c r="AR169" s="4">
        <f t="shared" si="222"/>
        <v>-1.2162317873469561</v>
      </c>
      <c r="AS169" s="4">
        <f t="shared" si="222"/>
        <v>-0.39095481312423175</v>
      </c>
      <c r="AT169" s="4">
        <f t="shared" si="222"/>
        <v>0.42172719963178196</v>
      </c>
      <c r="AU169" s="4">
        <f t="shared" si="222"/>
        <v>-1.385586600444789</v>
      </c>
      <c r="AV169" s="4">
        <f t="shared" si="222"/>
        <v>-0.51762897335690639</v>
      </c>
      <c r="AW169" s="4">
        <f t="shared" si="222"/>
        <v>0.14030969811719274</v>
      </c>
      <c r="AY169" s="2">
        <f t="shared" si="214"/>
        <v>52.620243248255861</v>
      </c>
      <c r="AZ169" s="2">
        <f t="shared" si="214"/>
        <v>51.73500897393896</v>
      </c>
      <c r="BA169" s="2">
        <f t="shared" si="214"/>
        <v>51.576553099430697</v>
      </c>
      <c r="BB169" s="2">
        <f t="shared" si="214"/>
        <v>51.359525367556735</v>
      </c>
      <c r="BC169" s="2">
        <f t="shared" si="214"/>
        <v>52.258608840408328</v>
      </c>
      <c r="BD169" s="2">
        <f t="shared" si="214"/>
        <v>53.746318655778893</v>
      </c>
      <c r="BE169" s="2">
        <f t="shared" si="214"/>
        <v>52.985585809854328</v>
      </c>
      <c r="BF169" s="2">
        <f t="shared" si="214"/>
        <v>52.693899491319073</v>
      </c>
      <c r="BG169" s="2">
        <f t="shared" si="214"/>
        <v>51.671268943170745</v>
      </c>
      <c r="BH169" s="2">
        <f t="shared" si="214"/>
        <v>51.911596116415893</v>
      </c>
      <c r="BI169" s="2">
        <f t="shared" si="214"/>
        <v>53.831760333137538</v>
      </c>
      <c r="BJ169" s="2">
        <f t="shared" si="214"/>
        <v>55.217033398420725</v>
      </c>
      <c r="BK169" s="2">
        <f t="shared" si="214"/>
        <v>53.680541792670354</v>
      </c>
      <c r="BL169" s="2">
        <f t="shared" si="214"/>
        <v>53.541781709422679</v>
      </c>
      <c r="BM169" s="2">
        <f t="shared" si="214"/>
        <v>54.839886077737319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51.984000000000002</v>
      </c>
      <c r="CF169" s="2">
        <f t="shared" si="215"/>
        <v>51.131</v>
      </c>
      <c r="CG169" s="2">
        <f t="shared" si="215"/>
        <v>50.984000000000002</v>
      </c>
      <c r="CH169" s="2">
        <f t="shared" si="215"/>
        <v>51.393000000000001</v>
      </c>
      <c r="CI169" s="2">
        <f t="shared" si="215"/>
        <v>53.82</v>
      </c>
      <c r="CJ169" s="2">
        <f t="shared" si="215"/>
        <v>55.85</v>
      </c>
      <c r="CK169" s="2">
        <f t="shared" si="215"/>
        <v>52.4</v>
      </c>
      <c r="CL169" s="2">
        <f t="shared" si="215"/>
        <v>53.7</v>
      </c>
      <c r="CM169" s="2">
        <f t="shared" si="215"/>
        <v>53.491999999999997</v>
      </c>
      <c r="CN169" s="2">
        <f t="shared" si="215"/>
        <v>50.720999999999997</v>
      </c>
      <c r="CO169" s="2">
        <f t="shared" si="215"/>
        <v>53.442999999999998</v>
      </c>
      <c r="CP169" s="2">
        <f t="shared" si="215"/>
        <v>55.639000000000003</v>
      </c>
      <c r="CQ169" s="2">
        <f t="shared" si="215"/>
        <v>52.295000000000002</v>
      </c>
      <c r="CR169" s="2">
        <f t="shared" si="215"/>
        <v>53.033000000000001</v>
      </c>
      <c r="CS169" s="2">
        <f t="shared" si="215"/>
        <v>55.115000000000002</v>
      </c>
      <c r="CU169" s="2">
        <f t="shared" si="197"/>
        <v>51.984000000000002</v>
      </c>
      <c r="CV169" s="2">
        <f t="shared" si="198"/>
        <v>51.131</v>
      </c>
      <c r="CW169" s="2">
        <f t="shared" si="199"/>
        <v>50.984000000000002</v>
      </c>
      <c r="CX169" s="2">
        <f t="shared" si="200"/>
        <v>51.393000000000001</v>
      </c>
      <c r="CY169" s="2">
        <f t="shared" si="201"/>
        <v>53.82</v>
      </c>
      <c r="CZ169" s="2">
        <f t="shared" si="202"/>
        <v>55.85</v>
      </c>
      <c r="DA169" s="2">
        <f t="shared" si="203"/>
        <v>52.4</v>
      </c>
      <c r="DB169" s="2">
        <f t="shared" si="204"/>
        <v>53.7</v>
      </c>
      <c r="DC169" s="2">
        <f t="shared" si="205"/>
        <v>53.491999999999997</v>
      </c>
      <c r="DD169" s="2">
        <f t="shared" si="206"/>
        <v>50.720999999999997</v>
      </c>
      <c r="DE169" s="2">
        <f t="shared" si="207"/>
        <v>53.442999999999998</v>
      </c>
      <c r="DF169" s="2">
        <f t="shared" si="208"/>
        <v>55.639000000000003</v>
      </c>
      <c r="DG169" s="2">
        <f t="shared" si="209"/>
        <v>52.295000000000002</v>
      </c>
      <c r="DH169" s="2">
        <f t="shared" si="210"/>
        <v>53.033000000000001</v>
      </c>
      <c r="DI169" s="2">
        <f t="shared" si="211"/>
        <v>55.115000000000002</v>
      </c>
      <c r="DK169" s="2">
        <f t="shared" si="223"/>
        <v>102.35936083451872</v>
      </c>
      <c r="DL169" s="2">
        <f t="shared" si="223"/>
        <v>108.26546088193456</v>
      </c>
      <c r="DM169" s="2">
        <f t="shared" si="223"/>
        <v>96.235073968705535</v>
      </c>
      <c r="DN169" s="2">
        <f t="shared" si="223"/>
        <v>97.855923344947755</v>
      </c>
      <c r="DO169" s="2">
        <f t="shared" si="223"/>
        <v>99.701591637630628</v>
      </c>
      <c r="DP169" s="2">
        <f t="shared" si="223"/>
        <v>93.711706968641124</v>
      </c>
      <c r="DQ169" s="2">
        <f t="shared" si="223"/>
        <v>92.419920919324582</v>
      </c>
      <c r="DR169" s="2">
        <f t="shared" si="223"/>
        <v>109.06597729831145</v>
      </c>
      <c r="DS169" s="2">
        <f t="shared" si="223"/>
        <v>97.847275891181994</v>
      </c>
      <c r="DT169" s="2">
        <f t="shared" si="223"/>
        <v>98.116022795497173</v>
      </c>
      <c r="DU169" s="2">
        <f t="shared" si="223"/>
        <v>95.493889271255071</v>
      </c>
      <c r="DV169" s="2">
        <f t="shared" si="223"/>
        <v>97.780871080139363</v>
      </c>
      <c r="DW169" s="2">
        <f t="shared" si="223"/>
        <v>105.31378911819888</v>
      </c>
      <c r="DX169" s="2">
        <f t="shared" si="223"/>
        <v>109.37908083670717</v>
      </c>
      <c r="DY169" s="2">
        <f t="shared" si="223"/>
        <v>97.179804435483874</v>
      </c>
      <c r="EA169" s="2">
        <f t="shared" si="213"/>
        <v>52.400040549110898</v>
      </c>
      <c r="EB169" s="2">
        <f t="shared" si="213"/>
        <v>51.517494477746112</v>
      </c>
      <c r="EC169" s="2">
        <f t="shared" si="213"/>
        <v>51.55459632926695</v>
      </c>
      <c r="ED169" s="2">
        <f t="shared" si="213"/>
        <v>51.303280679327983</v>
      </c>
      <c r="EE169" s="2">
        <f t="shared" si="213"/>
        <v>52.357880562817428</v>
      </c>
      <c r="EF169" s="2">
        <f t="shared" si="213"/>
        <v>53.802627605922567</v>
      </c>
      <c r="EG169" s="2">
        <f t="shared" si="213"/>
        <v>52.689009576433747</v>
      </c>
      <c r="EH169" s="2">
        <f t="shared" si="213"/>
        <v>52.609925924596439</v>
      </c>
      <c r="EI169" s="2">
        <f t="shared" si="213"/>
        <v>51.622183910272526</v>
      </c>
      <c r="EJ169" s="2">
        <f t="shared" si="213"/>
        <v>51.765371010395782</v>
      </c>
      <c r="EK169" s="2">
        <f t="shared" si="212"/>
        <v>53.73077126967361</v>
      </c>
      <c r="EL169" s="2">
        <f t="shared" si="179"/>
        <v>55.239840336898233</v>
      </c>
      <c r="EM169" s="2">
        <f t="shared" si="179"/>
        <v>53.563000536091479</v>
      </c>
      <c r="EN169" s="2">
        <f t="shared" si="179"/>
        <v>53.395450800177983</v>
      </c>
      <c r="EO169" s="2">
        <f t="shared" si="179"/>
        <v>54.77942586133905</v>
      </c>
      <c r="EQ169" s="2">
        <f t="shared" si="224"/>
        <v>53.563344932008121</v>
      </c>
      <c r="ER169" s="2">
        <f t="shared" si="224"/>
        <v>52.352882375162409</v>
      </c>
      <c r="ES169" s="2">
        <f t="shared" si="224"/>
        <v>51.625849834603919</v>
      </c>
      <c r="ET169" s="2">
        <f t="shared" si="224"/>
        <v>51.519894416675641</v>
      </c>
      <c r="EU169" s="2">
        <f t="shared" si="224"/>
        <v>51.897994009584664</v>
      </c>
      <c r="EV169" s="2">
        <f t="shared" si="224"/>
        <v>53.52599388526761</v>
      </c>
      <c r="EW169" s="2">
        <f t="shared" si="224"/>
        <v>53.858436321361239</v>
      </c>
      <c r="EX169" s="2">
        <f t="shared" si="224"/>
        <v>52.886987190349345</v>
      </c>
      <c r="EY169" s="2">
        <f t="shared" si="224"/>
        <v>51.76576685690452</v>
      </c>
      <c r="EZ169" s="2">
        <f t="shared" si="224"/>
        <v>52.299363456545819</v>
      </c>
      <c r="FA169" s="2">
        <f t="shared" si="224"/>
        <v>54.152022579259167</v>
      </c>
      <c r="FB169" s="2">
        <f t="shared" si="224"/>
        <v>55.108848445307302</v>
      </c>
      <c r="FC169" s="2">
        <f t="shared" si="224"/>
        <v>54.167653798557652</v>
      </c>
      <c r="FD169" s="2">
        <f t="shared" si="224"/>
        <v>54.332176911531533</v>
      </c>
      <c r="FE169" s="2">
        <f t="shared" si="224"/>
        <v>55.219074445209728</v>
      </c>
      <c r="FG169" s="2">
        <f t="shared" si="225"/>
        <v>0.99993661632902631</v>
      </c>
      <c r="FH169" s="2">
        <f t="shared" si="225"/>
        <v>0.99993051288673518</v>
      </c>
      <c r="FI169" s="2">
        <f t="shared" si="225"/>
        <v>0.9999283600399006</v>
      </c>
      <c r="FJ169" s="2">
        <f t="shared" si="225"/>
        <v>0.9999115587880002</v>
      </c>
      <c r="FK169" s="2">
        <f t="shared" si="225"/>
        <v>0.99991195458113702</v>
      </c>
      <c r="FL169" s="2">
        <f t="shared" si="225"/>
        <v>0.9999092137790172</v>
      </c>
      <c r="FM169" s="2">
        <f t="shared" si="225"/>
        <v>0.99991721091003427</v>
      </c>
      <c r="FN169" s="2">
        <f t="shared" si="225"/>
        <v>0.99991705324679836</v>
      </c>
      <c r="FO169" s="2">
        <f t="shared" si="225"/>
        <v>0.9999193664285102</v>
      </c>
      <c r="FP169" s="2">
        <f t="shared" si="225"/>
        <v>0.99991248549577794</v>
      </c>
      <c r="FQ169" s="2">
        <f t="shared" si="225"/>
        <v>0.99990641742174247</v>
      </c>
      <c r="FR169" s="2">
        <f t="shared" si="225"/>
        <v>0.99991045335015039</v>
      </c>
      <c r="FS169" s="2">
        <f t="shared" si="225"/>
        <v>0.9999122646522689</v>
      </c>
      <c r="FT169" s="2">
        <f t="shared" si="225"/>
        <v>0.99990479389525133</v>
      </c>
      <c r="FU169" s="2">
        <f t="shared" si="225"/>
        <v>0.99988562793420566</v>
      </c>
      <c r="FW169" s="2">
        <f t="shared" si="216"/>
        <v>0.18656862057494167</v>
      </c>
      <c r="FX169" s="2">
        <f t="shared" si="216"/>
        <v>0.25565518064640208</v>
      </c>
      <c r="FY169" s="2">
        <f t="shared" si="216"/>
        <v>0.26322722566059309</v>
      </c>
      <c r="FZ169" s="2">
        <f t="shared" si="216"/>
        <v>0.24064732333178135</v>
      </c>
      <c r="GA169" s="2">
        <f t="shared" si="216"/>
        <v>0.22492529636728584</v>
      </c>
      <c r="GB169" s="2">
        <f t="shared" si="216"/>
        <v>0.21664800842075316</v>
      </c>
      <c r="GC169" s="2">
        <f t="shared" si="216"/>
        <v>0.25079548479556463</v>
      </c>
      <c r="GD169" s="2">
        <f t="shared" si="216"/>
        <v>0.28618479146525883</v>
      </c>
      <c r="GE169" s="2">
        <f t="shared" si="216"/>
        <v>0.31589920462915194</v>
      </c>
      <c r="GF169" s="2">
        <f t="shared" si="216"/>
        <v>0.26623738356933113</v>
      </c>
      <c r="GG169" s="2">
        <f t="shared" si="216"/>
        <v>0.2304580686070046</v>
      </c>
      <c r="GH169" s="2">
        <f t="shared" si="216"/>
        <v>0.20319078485276915</v>
      </c>
      <c r="GI169" s="2">
        <f t="shared" si="216"/>
        <v>0.1868854270071813</v>
      </c>
      <c r="GJ169" s="2">
        <f t="shared" si="216"/>
        <v>0.15052524338782128</v>
      </c>
      <c r="GK169" s="2">
        <f t="shared" si="216"/>
        <v>0.12648919967098693</v>
      </c>
      <c r="GM169" s="86">
        <f t="shared" si="217"/>
        <v>3.8164140112405237E-101</v>
      </c>
      <c r="GN169" s="86">
        <f t="shared" si="217"/>
        <v>9.4331751439965457E-219</v>
      </c>
      <c r="GO169" s="86">
        <f t="shared" si="217"/>
        <v>5.4675912430477683E-219</v>
      </c>
      <c r="GP169" s="86">
        <f t="shared" si="217"/>
        <v>1.2728298536479713E-261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3.0242410229552327E-305</v>
      </c>
      <c r="GW169" s="86">
        <f t="shared" si="217"/>
        <v>4.1152966691999066E-269</v>
      </c>
      <c r="GX169" s="86">
        <f t="shared" si="217"/>
        <v>3.1506458983745024E-241</v>
      </c>
      <c r="GY169" s="86">
        <f t="shared" si="217"/>
        <v>1.605294759288318E-215</v>
      </c>
      <c r="GZ169" s="86">
        <f t="shared" si="217"/>
        <v>3.7489756018191096E-164</v>
      </c>
      <c r="HA169" s="86">
        <f t="shared" si="217"/>
        <v>4.4186844633375008E-257</v>
      </c>
      <c r="HC169" s="86">
        <f t="shared" si="181"/>
        <v>2.3173992852111184E-57</v>
      </c>
      <c r="HD169" s="86">
        <f t="shared" si="181"/>
        <v>1.2469573359436938E-151</v>
      </c>
      <c r="HE169" s="86">
        <f t="shared" si="181"/>
        <v>1.8686060703897742E-152</v>
      </c>
      <c r="HF169" s="86">
        <f t="shared" si="180"/>
        <v>1.9174528083658601E-169</v>
      </c>
      <c r="HG169" s="86">
        <f t="shared" si="180"/>
        <v>2.129844019346486E-203</v>
      </c>
      <c r="HH169" s="86">
        <f t="shared" si="180"/>
        <v>6.468716004759218E-265</v>
      </c>
      <c r="HI169" s="86">
        <f t="shared" si="180"/>
        <v>9.0623713775680659E-249</v>
      </c>
      <c r="HJ169" s="86">
        <f t="shared" si="180"/>
        <v>5.1849513301498991E-268</v>
      </c>
      <c r="HK169" s="86">
        <f t="shared" si="180"/>
        <v>3.6902886713821169E-159</v>
      </c>
      <c r="HL169" s="86">
        <f t="shared" si="161"/>
        <v>1.1347558611256186E-223</v>
      </c>
      <c r="HM169" s="86">
        <f t="shared" si="161"/>
        <v>2.4259456639443307E-197</v>
      </c>
      <c r="HN169" s="86">
        <f t="shared" si="161"/>
        <v>1.0050343933446943E-180</v>
      </c>
      <c r="HO169" s="86">
        <f t="shared" si="161"/>
        <v>2.8635756856856466E-155</v>
      </c>
      <c r="HP169" s="86">
        <f t="shared" si="161"/>
        <v>7.476214484519221E-134</v>
      </c>
      <c r="HQ169" s="86">
        <f t="shared" si="161"/>
        <v>7.5277781557312415E-178</v>
      </c>
      <c r="HS169" s="86">
        <f t="shared" si="218"/>
        <v>8.6242905033209303E-8</v>
      </c>
      <c r="HT169" s="86">
        <f t="shared" si="218"/>
        <v>1.0684786812837344E-9</v>
      </c>
      <c r="HU169" s="86">
        <f t="shared" si="218"/>
        <v>3.7839706430091661E-11</v>
      </c>
      <c r="HV169" s="86">
        <f t="shared" si="218"/>
        <v>4.6625874905672891E-13</v>
      </c>
      <c r="HW169" s="86">
        <f t="shared" si="218"/>
        <v>8.0022103578787753E-12</v>
      </c>
      <c r="HX169" s="86">
        <f t="shared" si="218"/>
        <v>1.3036721503549731E-11</v>
      </c>
      <c r="HY169" s="86">
        <f t="shared" si="218"/>
        <v>9.0544254252957466E-14</v>
      </c>
      <c r="HZ169" s="86">
        <f t="shared" si="218"/>
        <v>3.6418368634005252E-14</v>
      </c>
      <c r="IA169" s="86">
        <f t="shared" si="218"/>
        <v>4.9965450057400332E-16</v>
      </c>
      <c r="IB169" s="86">
        <f t="shared" si="218"/>
        <v>7.2337464712469698E-14</v>
      </c>
      <c r="IC169" s="86">
        <f t="shared" si="218"/>
        <v>1.5805296561689625E-11</v>
      </c>
      <c r="ID169" s="86">
        <f t="shared" si="218"/>
        <v>9.1355038815360941E-10</v>
      </c>
      <c r="IE169" s="86">
        <f t="shared" si="218"/>
        <v>9.0941019748976952E-9</v>
      </c>
      <c r="IF169" s="86">
        <f t="shared" si="218"/>
        <v>1.0133357691492947E-5</v>
      </c>
      <c r="IG169" s="86">
        <f t="shared" si="218"/>
        <v>1.4227676501461406E-5</v>
      </c>
      <c r="II169" s="86">
        <f t="shared" si="219"/>
        <v>3.4333254511596796E-6</v>
      </c>
      <c r="IJ169" s="86">
        <f t="shared" si="219"/>
        <v>1.2479986515928155E-3</v>
      </c>
      <c r="IK169" s="86">
        <f t="shared" si="219"/>
        <v>1.3017019999781139E-3</v>
      </c>
      <c r="IL169" s="86">
        <f t="shared" si="219"/>
        <v>1.9237286652318224E-5</v>
      </c>
      <c r="IM169" s="86">
        <f t="shared" si="219"/>
        <v>1.0205693716009707E-5</v>
      </c>
      <c r="IN169" s="86">
        <f t="shared" si="219"/>
        <v>2.8613810630252402E-6</v>
      </c>
      <c r="IO169" s="86">
        <f t="shared" si="219"/>
        <v>6.4612463497472171E-5</v>
      </c>
      <c r="IP169" s="86">
        <f t="shared" si="219"/>
        <v>1.0921525229710511E-3</v>
      </c>
      <c r="IQ169" s="86">
        <f t="shared" si="219"/>
        <v>5.871711491412912E-3</v>
      </c>
      <c r="IR169" s="86">
        <f t="shared" si="219"/>
        <v>2.3941597252775146E-4</v>
      </c>
      <c r="IS169" s="86">
        <f t="shared" si="219"/>
        <v>1.722476456679396E-5</v>
      </c>
      <c r="IT169" s="86">
        <f t="shared" si="219"/>
        <v>1.6216772199242499E-6</v>
      </c>
      <c r="IU169" s="86">
        <f t="shared" si="219"/>
        <v>2.8289896631504081E-7</v>
      </c>
      <c r="IV169" s="86">
        <f t="shared" si="219"/>
        <v>4.0115856586545067E-5</v>
      </c>
      <c r="IW169" s="86">
        <f t="shared" si="219"/>
        <v>3.8130929018676988E-4</v>
      </c>
      <c r="IY169" s="86">
        <f t="shared" si="220"/>
        <v>3.519568356192889E-6</v>
      </c>
      <c r="IZ169" s="86">
        <f t="shared" si="220"/>
        <v>1.2479997200714966E-3</v>
      </c>
      <c r="JA169" s="86">
        <f t="shared" si="220"/>
        <v>1.3017020378178203E-3</v>
      </c>
      <c r="JB169" s="86">
        <f t="shared" si="220"/>
        <v>1.9237287118576973E-5</v>
      </c>
      <c r="JC169" s="86">
        <f t="shared" si="220"/>
        <v>1.0205701718220065E-5</v>
      </c>
      <c r="JD169" s="86">
        <f t="shared" si="220"/>
        <v>2.8613940997467435E-6</v>
      </c>
      <c r="JE169" s="86">
        <f t="shared" si="220"/>
        <v>6.4612463588016429E-5</v>
      </c>
      <c r="JF169" s="86">
        <f t="shared" si="220"/>
        <v>1.0921525230074695E-3</v>
      </c>
      <c r="JG169" s="86">
        <f t="shared" si="220"/>
        <v>5.8717114914134116E-3</v>
      </c>
      <c r="JH169" s="86">
        <f t="shared" si="220"/>
        <v>2.3941597260008891E-4</v>
      </c>
      <c r="JI169" s="86">
        <f t="shared" si="220"/>
        <v>1.7224780372090522E-5</v>
      </c>
      <c r="JJ169" s="86">
        <f t="shared" si="220"/>
        <v>1.6225907703124034E-6</v>
      </c>
      <c r="JK169" s="86">
        <f t="shared" si="220"/>
        <v>2.919930682899385E-7</v>
      </c>
      <c r="JL169" s="86">
        <f t="shared" si="220"/>
        <v>5.0249214278038014E-5</v>
      </c>
      <c r="JM169" s="86">
        <f t="shared" si="220"/>
        <v>3.955369666882313E-4</v>
      </c>
    </row>
    <row r="170" spans="2:273" x14ac:dyDescent="0.25">
      <c r="B170" s="2">
        <v>143</v>
      </c>
      <c r="C170" s="37">
        <v>51.933999999999997</v>
      </c>
      <c r="D170" s="37">
        <v>51.753999999999998</v>
      </c>
      <c r="E170" s="37">
        <v>51.066000000000003</v>
      </c>
      <c r="F170" s="37">
        <v>51.835999999999999</v>
      </c>
      <c r="G170" s="37">
        <v>52.639000000000003</v>
      </c>
      <c r="H170" s="37">
        <v>54.133000000000003</v>
      </c>
      <c r="I170" s="37">
        <v>51.7</v>
      </c>
      <c r="J170" s="37">
        <v>53.683</v>
      </c>
      <c r="K170" s="37">
        <v>53.377000000000002</v>
      </c>
      <c r="L170" s="37">
        <v>50.77</v>
      </c>
      <c r="M170" s="37">
        <v>52.606999999999999</v>
      </c>
      <c r="N170" s="37">
        <v>55.884999999999998</v>
      </c>
      <c r="O170" s="37">
        <v>54.033000000000001</v>
      </c>
      <c r="P170" s="37">
        <v>51.655999999999999</v>
      </c>
      <c r="Q170" s="37">
        <v>53.884999999999998</v>
      </c>
      <c r="S170" s="4">
        <f t="shared" si="221"/>
        <v>52.478158247156244</v>
      </c>
      <c r="T170" s="4">
        <f t="shared" si="221"/>
        <v>51.677227621475211</v>
      </c>
      <c r="U170" s="4">
        <f t="shared" si="221"/>
        <v>51.55122164691187</v>
      </c>
      <c r="V170" s="4">
        <f t="shared" si="221"/>
        <v>51.244562024816382</v>
      </c>
      <c r="W170" s="4">
        <f t="shared" si="221"/>
        <v>52.172757217213423</v>
      </c>
      <c r="X170" s="4">
        <f t="shared" si="221"/>
        <v>53.632363120880534</v>
      </c>
      <c r="Y170" s="4">
        <f t="shared" si="221"/>
        <v>52.86287631758114</v>
      </c>
      <c r="Z170" s="4">
        <f t="shared" si="221"/>
        <v>52.786646470363138</v>
      </c>
      <c r="AA170" s="4">
        <f t="shared" si="221"/>
        <v>52.555902680123005</v>
      </c>
      <c r="AB170" s="4">
        <f t="shared" si="221"/>
        <v>51.900575358284229</v>
      </c>
      <c r="AC170" s="4">
        <f t="shared" si="221"/>
        <v>53.726056773157282</v>
      </c>
      <c r="AD170" s="4">
        <f t="shared" si="221"/>
        <v>55.090002759092528</v>
      </c>
      <c r="AE170" s="4">
        <f t="shared" si="221"/>
        <v>53.540891563399505</v>
      </c>
      <c r="AF170" s="4">
        <f t="shared" si="221"/>
        <v>53.440431390480988</v>
      </c>
      <c r="AG170" s="4">
        <f t="shared" si="221"/>
        <v>54.969565908672813</v>
      </c>
      <c r="AI170" s="4">
        <f t="shared" si="222"/>
        <v>-0.54415824715624694</v>
      </c>
      <c r="AJ170" s="4">
        <f t="shared" si="222"/>
        <v>7.6772378524786689E-2</v>
      </c>
      <c r="AK170" s="4">
        <f t="shared" si="222"/>
        <v>-0.48522164691186731</v>
      </c>
      <c r="AL170" s="4">
        <f t="shared" si="222"/>
        <v>0.59143797518361652</v>
      </c>
      <c r="AM170" s="4">
        <f t="shared" si="222"/>
        <v>0.46624278278657982</v>
      </c>
      <c r="AN170" s="4">
        <f t="shared" si="222"/>
        <v>0.50063687911946886</v>
      </c>
      <c r="AO170" s="4">
        <f t="shared" si="222"/>
        <v>-1.1628763175811372</v>
      </c>
      <c r="AP170" s="4">
        <f t="shared" si="222"/>
        <v>0.89635352963686188</v>
      </c>
      <c r="AQ170" s="4">
        <f t="shared" si="222"/>
        <v>0.82109731987699774</v>
      </c>
      <c r="AR170" s="4">
        <f t="shared" si="222"/>
        <v>-1.1305753582842257</v>
      </c>
      <c r="AS170" s="4">
        <f t="shared" si="222"/>
        <v>-1.1190567731572827</v>
      </c>
      <c r="AT170" s="4">
        <f t="shared" si="222"/>
        <v>0.79499724090747037</v>
      </c>
      <c r="AU170" s="4">
        <f t="shared" si="222"/>
        <v>0.49210843660049619</v>
      </c>
      <c r="AV170" s="4">
        <f t="shared" si="222"/>
        <v>-1.7844313904809894</v>
      </c>
      <c r="AW170" s="4">
        <f t="shared" si="222"/>
        <v>-1.0845659086728148</v>
      </c>
      <c r="AY170" s="2">
        <f t="shared" si="214"/>
        <v>52.478119289732383</v>
      </c>
      <c r="AZ170" s="2">
        <f t="shared" si="214"/>
        <v>51.607653376580615</v>
      </c>
      <c r="BA170" s="2">
        <f t="shared" si="214"/>
        <v>51.464095348635297</v>
      </c>
      <c r="BB170" s="2">
        <f t="shared" si="214"/>
        <v>51.24087985832152</v>
      </c>
      <c r="BC170" s="2">
        <f t="shared" si="214"/>
        <v>52.170019240951291</v>
      </c>
      <c r="BD170" s="2">
        <f t="shared" si="214"/>
        <v>53.631413667730762</v>
      </c>
      <c r="BE170" s="2">
        <f t="shared" si="214"/>
        <v>52.841679350448366</v>
      </c>
      <c r="BF170" s="2">
        <f t="shared" si="214"/>
        <v>52.589888845962875</v>
      </c>
      <c r="BG170" s="2">
        <f t="shared" si="214"/>
        <v>51.575646070310356</v>
      </c>
      <c r="BH170" s="2">
        <f t="shared" si="214"/>
        <v>51.81848550929611</v>
      </c>
      <c r="BI170" s="2">
        <f t="shared" si="214"/>
        <v>53.717546496560594</v>
      </c>
      <c r="BJ170" s="2">
        <f t="shared" si="214"/>
        <v>55.088932833795816</v>
      </c>
      <c r="BK170" s="2">
        <f t="shared" si="214"/>
        <v>53.540669778819947</v>
      </c>
      <c r="BL170" s="2">
        <f t="shared" si="214"/>
        <v>53.41924906085233</v>
      </c>
      <c r="BM170" s="2">
        <f t="shared" si="214"/>
        <v>54.727336835466922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51.933999999999997</v>
      </c>
      <c r="CF170" s="2">
        <f t="shared" si="215"/>
        <v>51.753999999999998</v>
      </c>
      <c r="CG170" s="2">
        <f t="shared" si="215"/>
        <v>51.066000000000003</v>
      </c>
      <c r="CH170" s="2">
        <f t="shared" si="215"/>
        <v>51.835999999999999</v>
      </c>
      <c r="CI170" s="2">
        <f t="shared" si="215"/>
        <v>52.639000000000003</v>
      </c>
      <c r="CJ170" s="2">
        <f t="shared" si="215"/>
        <v>54.133000000000003</v>
      </c>
      <c r="CK170" s="2">
        <f t="shared" si="215"/>
        <v>51.7</v>
      </c>
      <c r="CL170" s="2">
        <f t="shared" si="215"/>
        <v>53.683</v>
      </c>
      <c r="CM170" s="2" t="str">
        <f t="shared" si="215"/>
        <v/>
      </c>
      <c r="CN170" s="2">
        <f t="shared" si="215"/>
        <v>50.77</v>
      </c>
      <c r="CO170" s="2">
        <f t="shared" si="215"/>
        <v>52.606999999999999</v>
      </c>
      <c r="CP170" s="2">
        <f t="shared" si="215"/>
        <v>55.884999999999998</v>
      </c>
      <c r="CQ170" s="2">
        <f t="shared" si="215"/>
        <v>54.033000000000001</v>
      </c>
      <c r="CR170" s="2">
        <f t="shared" si="215"/>
        <v>51.655999999999999</v>
      </c>
      <c r="CS170" s="2">
        <f t="shared" si="215"/>
        <v>53.884999999999998</v>
      </c>
      <c r="CU170" s="2">
        <f t="shared" si="197"/>
        <v>51.933999999999997</v>
      </c>
      <c r="CV170" s="2">
        <f t="shared" si="198"/>
        <v>51.753999999999998</v>
      </c>
      <c r="CW170" s="2">
        <f t="shared" si="199"/>
        <v>51.066000000000003</v>
      </c>
      <c r="CX170" s="2">
        <f t="shared" si="200"/>
        <v>51.835999999999999</v>
      </c>
      <c r="CY170" s="2">
        <f t="shared" si="201"/>
        <v>52.639000000000003</v>
      </c>
      <c r="CZ170" s="2">
        <f t="shared" si="202"/>
        <v>54.133000000000003</v>
      </c>
      <c r="DA170" s="2">
        <f t="shared" si="203"/>
        <v>51.7</v>
      </c>
      <c r="DB170" s="2">
        <f t="shared" si="204"/>
        <v>53.683</v>
      </c>
      <c r="DC170" s="2" t="str">
        <f t="shared" si="205"/>
        <v/>
      </c>
      <c r="DD170" s="2">
        <f t="shared" si="206"/>
        <v>50.77</v>
      </c>
      <c r="DE170" s="2">
        <f t="shared" si="207"/>
        <v>52.606999999999999</v>
      </c>
      <c r="DF170" s="2">
        <f t="shared" si="208"/>
        <v>55.884999999999998</v>
      </c>
      <c r="DG170" s="2">
        <f t="shared" si="209"/>
        <v>54.033000000000001</v>
      </c>
      <c r="DH170" s="2">
        <f t="shared" si="210"/>
        <v>51.655999999999999</v>
      </c>
      <c r="DI170" s="2">
        <f t="shared" si="211"/>
        <v>53.884999999999998</v>
      </c>
      <c r="DK170" s="2">
        <f t="shared" si="223"/>
        <v>102.61582124229491</v>
      </c>
      <c r="DL170" s="2">
        <f t="shared" si="223"/>
        <v>108.57802779297515</v>
      </c>
      <c r="DM170" s="2">
        <f t="shared" si="223"/>
        <v>96.464606849764735</v>
      </c>
      <c r="DN170" s="2">
        <f t="shared" si="223"/>
        <v>98.094308362369361</v>
      </c>
      <c r="DO170" s="2">
        <f t="shared" si="223"/>
        <v>99.968847386759549</v>
      </c>
      <c r="DP170" s="2">
        <f t="shared" si="223"/>
        <v>93.932164982578399</v>
      </c>
      <c r="DQ170" s="2">
        <f t="shared" si="223"/>
        <v>92.579832926829269</v>
      </c>
      <c r="DR170" s="2">
        <f t="shared" si="223"/>
        <v>109.40425731707319</v>
      </c>
      <c r="DS170" s="2">
        <f t="shared" si="223"/>
        <v>98.111204878048781</v>
      </c>
      <c r="DT170" s="2">
        <f t="shared" si="223"/>
        <v>98.376919512195116</v>
      </c>
      <c r="DU170" s="2">
        <f t="shared" si="223"/>
        <v>95.714094331983816</v>
      </c>
      <c r="DV170" s="2">
        <f t="shared" si="223"/>
        <v>98.00242160278745</v>
      </c>
      <c r="DW170" s="2">
        <f t="shared" si="223"/>
        <v>105.59993780487805</v>
      </c>
      <c r="DX170" s="2">
        <f t="shared" si="223"/>
        <v>109.71302132253713</v>
      </c>
      <c r="DY170" s="2">
        <f t="shared" si="223"/>
        <v>97.443004582111456</v>
      </c>
      <c r="EA170" s="2">
        <f t="shared" si="213"/>
        <v>52.233080985830682</v>
      </c>
      <c r="EB170" s="2">
        <f t="shared" si="213"/>
        <v>51.368443743443706</v>
      </c>
      <c r="EC170" s="2">
        <f t="shared" si="213"/>
        <v>51.44032159577975</v>
      </c>
      <c r="ED170" s="2">
        <f t="shared" si="213"/>
        <v>51.179527217581864</v>
      </c>
      <c r="EE170" s="2">
        <f t="shared" si="213"/>
        <v>52.28064092869662</v>
      </c>
      <c r="EF170" s="2">
        <f t="shared" si="213"/>
        <v>53.694146830682868</v>
      </c>
      <c r="EG170" s="2">
        <f t="shared" si="213"/>
        <v>52.516268570621222</v>
      </c>
      <c r="EH170" s="2">
        <f t="shared" si="213"/>
        <v>52.498711667283338</v>
      </c>
      <c r="EI170" s="2">
        <f t="shared" si="213"/>
        <v>51.522476648491285</v>
      </c>
      <c r="EJ170" s="2">
        <f t="shared" si="213"/>
        <v>51.658206944842512</v>
      </c>
      <c r="EK170" s="2">
        <f t="shared" si="212"/>
        <v>53.606498401017753</v>
      </c>
      <c r="EL170" s="2">
        <f t="shared" si="179"/>
        <v>55.11492183476232</v>
      </c>
      <c r="EM170" s="2">
        <f t="shared" si="179"/>
        <v>53.410774918159007</v>
      </c>
      <c r="EN170" s="2">
        <f t="shared" si="179"/>
        <v>53.25676327620333</v>
      </c>
      <c r="EO170" s="2">
        <f t="shared" si="179"/>
        <v>54.661132360945928</v>
      </c>
      <c r="EQ170" s="2">
        <f t="shared" si="224"/>
        <v>53.437978814406648</v>
      </c>
      <c r="ER170" s="2">
        <f t="shared" si="224"/>
        <v>52.229582795948737</v>
      </c>
      <c r="ES170" s="2">
        <f t="shared" si="224"/>
        <v>51.514331838491998</v>
      </c>
      <c r="ET170" s="2">
        <f t="shared" si="224"/>
        <v>51.402767049528194</v>
      </c>
      <c r="EU170" s="2">
        <f t="shared" si="224"/>
        <v>51.806502824052941</v>
      </c>
      <c r="EV170" s="2">
        <f t="shared" si="224"/>
        <v>53.410224524937853</v>
      </c>
      <c r="EW170" s="2">
        <f t="shared" si="224"/>
        <v>53.716981978266389</v>
      </c>
      <c r="EX170" s="2">
        <f t="shared" si="224"/>
        <v>52.783199389495927</v>
      </c>
      <c r="EY170" s="2">
        <f t="shared" si="224"/>
        <v>51.670464045225614</v>
      </c>
      <c r="EZ170" s="2">
        <f t="shared" si="224"/>
        <v>52.208251322866332</v>
      </c>
      <c r="FA170" s="2">
        <f t="shared" si="224"/>
        <v>54.041190843537407</v>
      </c>
      <c r="FB170" s="2">
        <f t="shared" si="224"/>
        <v>54.979955699167121</v>
      </c>
      <c r="FC170" s="2">
        <f t="shared" si="224"/>
        <v>54.035351657695877</v>
      </c>
      <c r="FD170" s="2">
        <f t="shared" si="224"/>
        <v>54.225405967869598</v>
      </c>
      <c r="FE170" s="2">
        <f t="shared" si="224"/>
        <v>55.111735753029521</v>
      </c>
      <c r="FG170" s="2">
        <f t="shared" si="225"/>
        <v>0.99994219308264021</v>
      </c>
      <c r="FH170" s="2">
        <f t="shared" si="225"/>
        <v>0.99993662661203486</v>
      </c>
      <c r="FI170" s="2">
        <f t="shared" si="225"/>
        <v>0.99993466316800494</v>
      </c>
      <c r="FJ170" s="2">
        <f t="shared" si="225"/>
        <v>0.99991934002832517</v>
      </c>
      <c r="FK170" s="2">
        <f t="shared" si="225"/>
        <v>0.99991970100156158</v>
      </c>
      <c r="FL170" s="2">
        <f t="shared" si="225"/>
        <v>0.99991720132098683</v>
      </c>
      <c r="FM170" s="2">
        <f t="shared" si="225"/>
        <v>0.99992449490255075</v>
      </c>
      <c r="FN170" s="2">
        <f t="shared" si="225"/>
        <v>0.99992435110987377</v>
      </c>
      <c r="FO170" s="2">
        <f t="shared" si="225"/>
        <v>0.9999264607870334</v>
      </c>
      <c r="FP170" s="2">
        <f t="shared" si="225"/>
        <v>0.99992018520894865</v>
      </c>
      <c r="FQ170" s="2">
        <f t="shared" si="225"/>
        <v>0.99991465097146881</v>
      </c>
      <c r="FR170" s="2">
        <f t="shared" si="225"/>
        <v>0.9999183318412348</v>
      </c>
      <c r="FS170" s="2">
        <f t="shared" si="225"/>
        <v>0.99991998379416869</v>
      </c>
      <c r="FT170" s="2">
        <f t="shared" si="225"/>
        <v>0.99991317027311466</v>
      </c>
      <c r="FU170" s="2">
        <f t="shared" si="225"/>
        <v>0.99989569038655601</v>
      </c>
      <c r="FW170" s="2">
        <f t="shared" si="216"/>
        <v>0.20095133982065511</v>
      </c>
      <c r="FX170" s="2">
        <f t="shared" si="216"/>
        <v>0.27357262138595434</v>
      </c>
      <c r="FY170" s="2">
        <f t="shared" si="216"/>
        <v>0.28147467067770243</v>
      </c>
      <c r="FZ170" s="2">
        <f t="shared" si="216"/>
        <v>0.25787734796014095</v>
      </c>
      <c r="GA170" s="2">
        <f t="shared" si="216"/>
        <v>0.24138748149603034</v>
      </c>
      <c r="GB170" s="2">
        <f t="shared" si="216"/>
        <v>0.23268625382508501</v>
      </c>
      <c r="GC170" s="2">
        <f t="shared" si="216"/>
        <v>0.26849519164487928</v>
      </c>
      <c r="GD170" s="2">
        <f t="shared" si="216"/>
        <v>0.30536410019195614</v>
      </c>
      <c r="GE170" s="2">
        <f t="shared" si="216"/>
        <v>0.33613216064101409</v>
      </c>
      <c r="GF170" s="2">
        <f t="shared" si="216"/>
        <v>0.28461289020768515</v>
      </c>
      <c r="GG170" s="2">
        <f t="shared" si="216"/>
        <v>0.24719604627471234</v>
      </c>
      <c r="GH170" s="2">
        <f t="shared" si="216"/>
        <v>0.21851069512028196</v>
      </c>
      <c r="GI170" s="2">
        <f t="shared" si="216"/>
        <v>0.2012865255828267</v>
      </c>
      <c r="GJ170" s="2">
        <f t="shared" si="216"/>
        <v>0.16268506905347629</v>
      </c>
      <c r="GK170" s="2">
        <f t="shared" si="216"/>
        <v>0.13702052636954654</v>
      </c>
      <c r="GM170" s="86">
        <f t="shared" si="217"/>
        <v>1.4674031459281799E-103</v>
      </c>
      <c r="GN170" s="86">
        <f t="shared" si="217"/>
        <v>4.2234579656455517E-224</v>
      </c>
      <c r="GO170" s="86">
        <f t="shared" si="217"/>
        <v>2.7839412978044913E-224</v>
      </c>
      <c r="GP170" s="86">
        <f t="shared" si="217"/>
        <v>5.567138810409146E-268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1.2978438888311976E-275</v>
      </c>
      <c r="GX170" s="86">
        <f t="shared" si="217"/>
        <v>4.6374770735384642E-247</v>
      </c>
      <c r="GY170" s="86">
        <f t="shared" si="217"/>
        <v>9.7047622060390372E-221</v>
      </c>
      <c r="GZ170" s="86">
        <f t="shared" si="217"/>
        <v>4.2143006281604459E-168</v>
      </c>
      <c r="HA170" s="86">
        <f t="shared" si="217"/>
        <v>3.1266719173001298E-263</v>
      </c>
      <c r="HC170" s="86">
        <f t="shared" si="181"/>
        <v>2.5731878126040135E-59</v>
      </c>
      <c r="HD170" s="86">
        <f t="shared" si="181"/>
        <v>6.4815376026472882E-157</v>
      </c>
      <c r="HE170" s="86">
        <f t="shared" si="181"/>
        <v>1.1339670882033309E-157</v>
      </c>
      <c r="HF170" s="86">
        <f t="shared" si="180"/>
        <v>3.3125130315832375E-175</v>
      </c>
      <c r="HG170" s="86">
        <f t="shared" si="180"/>
        <v>2.3622042435420905E-210</v>
      </c>
      <c r="HH170" s="86">
        <f t="shared" si="180"/>
        <v>4.5496950432547972E-274</v>
      </c>
      <c r="HI170" s="86">
        <f t="shared" si="180"/>
        <v>2.8181253314733944E-257</v>
      </c>
      <c r="HJ170" s="86">
        <f t="shared" si="180"/>
        <v>4.6494014161122432E-277</v>
      </c>
      <c r="HK170" s="86">
        <f t="shared" si="180"/>
        <v>2.2734056226082106E-164</v>
      </c>
      <c r="HL170" s="86">
        <f t="shared" si="161"/>
        <v>3.3950581243460592E-231</v>
      </c>
      <c r="HM170" s="86">
        <f t="shared" si="161"/>
        <v>4.292202656980984E-204</v>
      </c>
      <c r="HN170" s="86">
        <f t="shared" si="161"/>
        <v>5.2914640256677621E-187</v>
      </c>
      <c r="HO170" s="86">
        <f t="shared" ref="HO170:HQ227" si="226" xml:space="preserve"> _xlfn.NORM.DIST($B170, O$8, ABS(O$12), TRUE) * _xlfn.NORM.DIST(($B170 - O$8)*O$16, 0, ABS(O$12), TRUE) * 2</f>
        <v>1.0099312495190745E-160</v>
      </c>
      <c r="HP170" s="86">
        <f t="shared" si="226"/>
        <v>1.4753321963960735E-138</v>
      </c>
      <c r="HQ170" s="86">
        <f t="shared" si="226"/>
        <v>5.2966512085054885E-184</v>
      </c>
      <c r="HS170" s="86">
        <f t="shared" si="218"/>
        <v>1.3070983884931489E-8</v>
      </c>
      <c r="HT170" s="86">
        <f t="shared" si="218"/>
        <v>1.3983994687554694E-10</v>
      </c>
      <c r="HU170" s="86">
        <f t="shared" si="218"/>
        <v>3.9086874115402068E-12</v>
      </c>
      <c r="HV170" s="86">
        <f t="shared" si="218"/>
        <v>2.4239035908490664E-14</v>
      </c>
      <c r="HW170" s="86">
        <f t="shared" si="218"/>
        <v>5.4491744850117428E-13</v>
      </c>
      <c r="HX170" s="86">
        <f t="shared" si="218"/>
        <v>8.602232149427338E-13</v>
      </c>
      <c r="HY170" s="86">
        <f t="shared" si="218"/>
        <v>4.5818815483027878E-15</v>
      </c>
      <c r="HZ170" s="86">
        <f t="shared" si="218"/>
        <v>1.8874863232436415E-15</v>
      </c>
      <c r="IA170" s="86">
        <f t="shared" si="218"/>
        <v>2.1543651623948869E-17</v>
      </c>
      <c r="IB170" s="86">
        <f t="shared" si="218"/>
        <v>3.7069758561437522E-15</v>
      </c>
      <c r="IC170" s="86">
        <f t="shared" si="218"/>
        <v>1.1176811304678169E-12</v>
      </c>
      <c r="ID170" s="86">
        <f t="shared" si="218"/>
        <v>8.4196318176534972E-11</v>
      </c>
      <c r="IE170" s="86">
        <f t="shared" si="218"/>
        <v>9.7136525582977008E-10</v>
      </c>
      <c r="IF170" s="86">
        <f t="shared" si="218"/>
        <v>2.3203853898554386E-6</v>
      </c>
      <c r="IG170" s="86">
        <f t="shared" si="218"/>
        <v>2.6901432507383928E-6</v>
      </c>
      <c r="II170" s="86">
        <f t="shared" si="219"/>
        <v>1.3441679229344263E-5</v>
      </c>
      <c r="IJ170" s="86">
        <f t="shared" si="219"/>
        <v>3.1490844994783314E-3</v>
      </c>
      <c r="IK170" s="86">
        <f t="shared" si="219"/>
        <v>3.3746711055962827E-3</v>
      </c>
      <c r="IL170" s="86">
        <f t="shared" si="219"/>
        <v>8.4396480237939554E-5</v>
      </c>
      <c r="IM170" s="86">
        <f t="shared" si="219"/>
        <v>4.4148960202454695E-5</v>
      </c>
      <c r="IN170" s="86">
        <f t="shared" si="219"/>
        <v>1.3906712091247457E-5</v>
      </c>
      <c r="IO170" s="86">
        <f t="shared" si="219"/>
        <v>2.5223749283476458E-4</v>
      </c>
      <c r="IP170" s="86">
        <f t="shared" si="219"/>
        <v>3.2783043008294396E-3</v>
      </c>
      <c r="IQ170" s="86">
        <f t="shared" si="219"/>
        <v>1.4850842058821685E-2</v>
      </c>
      <c r="IR170" s="86">
        <f t="shared" si="219"/>
        <v>8.3366599654281326E-4</v>
      </c>
      <c r="IS170" s="86">
        <f t="shared" si="219"/>
        <v>7.1791949661708976E-5</v>
      </c>
      <c r="IT170" s="86">
        <f t="shared" si="219"/>
        <v>7.7297824408482187E-6</v>
      </c>
      <c r="IU170" s="86">
        <f t="shared" si="219"/>
        <v>1.4872689927515246E-6</v>
      </c>
      <c r="IV170" s="86">
        <f t="shared" si="219"/>
        <v>1.0097766394289011E-4</v>
      </c>
      <c r="IW170" s="86">
        <f t="shared" si="219"/>
        <v>7.1605018204235122E-4</v>
      </c>
      <c r="IY170" s="86">
        <f t="shared" si="220"/>
        <v>1.3454750213229194E-5</v>
      </c>
      <c r="IZ170" s="86">
        <f t="shared" si="220"/>
        <v>3.1490846393182783E-3</v>
      </c>
      <c r="JA170" s="86">
        <f t="shared" si="220"/>
        <v>3.3746711095049703E-3</v>
      </c>
      <c r="JB170" s="86">
        <f t="shared" si="220"/>
        <v>8.4396480262178587E-5</v>
      </c>
      <c r="JC170" s="86">
        <f t="shared" si="220"/>
        <v>4.4148960747372146E-5</v>
      </c>
      <c r="JD170" s="86">
        <f t="shared" si="220"/>
        <v>1.3906712951470673E-5</v>
      </c>
      <c r="JE170" s="86">
        <f t="shared" si="220"/>
        <v>2.5223749283934647E-4</v>
      </c>
      <c r="JF170" s="86">
        <f t="shared" si="220"/>
        <v>3.278304300831327E-3</v>
      </c>
      <c r="JG170" s="86">
        <f t="shared" si="220"/>
        <v>1.4850842058821706E-2</v>
      </c>
      <c r="JH170" s="86">
        <f t="shared" si="220"/>
        <v>8.3366599654652025E-4</v>
      </c>
      <c r="JI170" s="86">
        <f t="shared" si="220"/>
        <v>7.1791950779390105E-5</v>
      </c>
      <c r="JJ170" s="86">
        <f t="shared" si="220"/>
        <v>7.7298666371663948E-6</v>
      </c>
      <c r="JK170" s="86">
        <f t="shared" si="220"/>
        <v>1.4882403580073544E-6</v>
      </c>
      <c r="JL170" s="86">
        <f t="shared" si="220"/>
        <v>1.0329804933274554E-4</v>
      </c>
      <c r="JM170" s="86">
        <f t="shared" si="220"/>
        <v>7.187403252930896E-4</v>
      </c>
    </row>
    <row r="171" spans="2:273" x14ac:dyDescent="0.25">
      <c r="B171" s="2">
        <v>144</v>
      </c>
      <c r="C171" s="37">
        <v>51.851999999999997</v>
      </c>
      <c r="D171" s="37">
        <v>51.426000000000002</v>
      </c>
      <c r="E171" s="37">
        <v>51.393000000000001</v>
      </c>
      <c r="F171" s="37">
        <v>49.951000000000001</v>
      </c>
      <c r="G171" s="37">
        <v>53.148000000000003</v>
      </c>
      <c r="H171" s="37">
        <v>55.033000000000001</v>
      </c>
      <c r="I171" s="37">
        <v>53.567</v>
      </c>
      <c r="J171" s="37">
        <v>54</v>
      </c>
      <c r="K171" s="37">
        <v>53.933999999999997</v>
      </c>
      <c r="L171" s="37">
        <v>53.475000000000001</v>
      </c>
      <c r="M171" s="37">
        <v>54.197000000000003</v>
      </c>
      <c r="N171" s="37">
        <v>54.753999999999998</v>
      </c>
      <c r="O171" s="37">
        <v>53.933999999999997</v>
      </c>
      <c r="P171" s="37">
        <v>53.475000000000001</v>
      </c>
      <c r="Q171" s="37">
        <v>55.097999999999999</v>
      </c>
      <c r="S171" s="4">
        <f t="shared" si="221"/>
        <v>52.338358842716779</v>
      </c>
      <c r="T171" s="4">
        <f t="shared" si="221"/>
        <v>51.631779836825196</v>
      </c>
      <c r="U171" s="4">
        <f t="shared" si="221"/>
        <v>51.542942873231439</v>
      </c>
      <c r="V171" s="4">
        <f t="shared" si="221"/>
        <v>51.135966661020298</v>
      </c>
      <c r="W171" s="4">
        <f t="shared" si="221"/>
        <v>52.090492902069442</v>
      </c>
      <c r="X171" s="4">
        <f t="shared" si="221"/>
        <v>53.51991045117785</v>
      </c>
      <c r="Y171" s="4">
        <f t="shared" si="221"/>
        <v>52.768000604348842</v>
      </c>
      <c r="Z171" s="4">
        <f t="shared" si="221"/>
        <v>52.967685732378683</v>
      </c>
      <c r="AA171" s="4">
        <f t="shared" si="221"/>
        <v>53.470333502457173</v>
      </c>
      <c r="AB171" s="4">
        <f t="shared" si="221"/>
        <v>51.960737445996934</v>
      </c>
      <c r="AC171" s="4">
        <f t="shared" si="221"/>
        <v>53.633753811158492</v>
      </c>
      <c r="AD171" s="4">
        <f t="shared" si="221"/>
        <v>54.964926564840901</v>
      </c>
      <c r="AE171" s="4">
        <f t="shared" si="221"/>
        <v>53.402914956248864</v>
      </c>
      <c r="AF171" s="4">
        <f t="shared" si="221"/>
        <v>53.346688512664265</v>
      </c>
      <c r="AG171" s="4">
        <f t="shared" si="221"/>
        <v>55.038807903315409</v>
      </c>
      <c r="AI171" s="4">
        <f t="shared" si="222"/>
        <v>-0.48635884271678265</v>
      </c>
      <c r="AJ171" s="4">
        <f t="shared" si="222"/>
        <v>-0.20577983682519374</v>
      </c>
      <c r="AK171" s="4">
        <f t="shared" si="222"/>
        <v>-0.14994287323143851</v>
      </c>
      <c r="AL171" s="4">
        <f t="shared" si="222"/>
        <v>-1.1849666610202974</v>
      </c>
      <c r="AM171" s="4">
        <f t="shared" si="222"/>
        <v>1.0575070979305607</v>
      </c>
      <c r="AN171" s="4">
        <f t="shared" si="222"/>
        <v>1.5130895488221512</v>
      </c>
      <c r="AO171" s="4">
        <f t="shared" si="222"/>
        <v>0.7989993956511583</v>
      </c>
      <c r="AP171" s="4">
        <f t="shared" si="222"/>
        <v>1.0323142676213166</v>
      </c>
      <c r="AQ171" s="4">
        <f t="shared" si="222"/>
        <v>0.46366649754282463</v>
      </c>
      <c r="AR171" s="4">
        <f t="shared" si="222"/>
        <v>1.5142625540030679</v>
      </c>
      <c r="AS171" s="4">
        <f t="shared" si="222"/>
        <v>0.56324618884151079</v>
      </c>
      <c r="AT171" s="4">
        <f t="shared" si="222"/>
        <v>-0.21092656484090355</v>
      </c>
      <c r="AU171" s="4">
        <f t="shared" si="222"/>
        <v>0.53108504375113341</v>
      </c>
      <c r="AV171" s="4">
        <f t="shared" si="222"/>
        <v>0.12831148733573627</v>
      </c>
      <c r="AW171" s="4">
        <f t="shared" si="222"/>
        <v>5.9192096684590467E-2</v>
      </c>
      <c r="AY171" s="2">
        <f t="shared" si="214"/>
        <v>52.338226816793807</v>
      </c>
      <c r="AZ171" s="2">
        <f t="shared" si="214"/>
        <v>51.481922369816274</v>
      </c>
      <c r="BA171" s="2">
        <f t="shared" si="214"/>
        <v>51.351816533246023</v>
      </c>
      <c r="BB171" s="2">
        <f t="shared" si="214"/>
        <v>51.122669956380619</v>
      </c>
      <c r="BC171" s="2">
        <f t="shared" si="214"/>
        <v>52.080595744234067</v>
      </c>
      <c r="BD171" s="2">
        <f t="shared" si="214"/>
        <v>53.516062524113245</v>
      </c>
      <c r="BE171" s="2">
        <f t="shared" si="214"/>
        <v>52.69985094877503</v>
      </c>
      <c r="BF171" s="2">
        <f t="shared" si="214"/>
        <v>52.486397581943642</v>
      </c>
      <c r="BG171" s="2">
        <f t="shared" si="214"/>
        <v>51.480320003588361</v>
      </c>
      <c r="BH171" s="2">
        <f t="shared" si="214"/>
        <v>51.726411824328665</v>
      </c>
      <c r="BI171" s="2">
        <f t="shared" si="214"/>
        <v>53.604165061717033</v>
      </c>
      <c r="BJ171" s="2">
        <f t="shared" si="214"/>
        <v>54.960621780002853</v>
      </c>
      <c r="BK171" s="2">
        <f t="shared" si="214"/>
        <v>53.401925359176111</v>
      </c>
      <c r="BL171" s="2">
        <f t="shared" si="214"/>
        <v>53.29830629891508</v>
      </c>
      <c r="BM171" s="2">
        <f t="shared" si="214"/>
        <v>54.615384867825156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51.851999999999997</v>
      </c>
      <c r="CF171" s="2">
        <f t="shared" si="215"/>
        <v>51.426000000000002</v>
      </c>
      <c r="CG171" s="2">
        <f t="shared" si="215"/>
        <v>51.393000000000001</v>
      </c>
      <c r="CH171" s="2">
        <f t="shared" si="215"/>
        <v>49.951000000000001</v>
      </c>
      <c r="CI171" s="2">
        <f t="shared" si="215"/>
        <v>53.148000000000003</v>
      </c>
      <c r="CJ171" s="2">
        <f t="shared" si="215"/>
        <v>55.033000000000001</v>
      </c>
      <c r="CK171" s="2">
        <f t="shared" si="215"/>
        <v>53.567</v>
      </c>
      <c r="CL171" s="2">
        <f t="shared" si="215"/>
        <v>54</v>
      </c>
      <c r="CM171" s="2" t="str">
        <f t="shared" si="215"/>
        <v/>
      </c>
      <c r="CN171" s="2">
        <f t="shared" si="215"/>
        <v>53.475000000000001</v>
      </c>
      <c r="CO171" s="2">
        <f t="shared" si="215"/>
        <v>54.197000000000003</v>
      </c>
      <c r="CP171" s="2">
        <f t="shared" si="215"/>
        <v>54.753999999999998</v>
      </c>
      <c r="CQ171" s="2">
        <f t="shared" si="215"/>
        <v>53.933999999999997</v>
      </c>
      <c r="CR171" s="2">
        <f t="shared" si="215"/>
        <v>53.475000000000001</v>
      </c>
      <c r="CS171" s="2">
        <f t="shared" si="215"/>
        <v>55.097999999999999</v>
      </c>
      <c r="CU171" s="2">
        <f t="shared" si="197"/>
        <v>51.851999999999997</v>
      </c>
      <c r="CV171" s="2">
        <f t="shared" si="198"/>
        <v>51.426000000000002</v>
      </c>
      <c r="CW171" s="2">
        <f t="shared" si="199"/>
        <v>51.393000000000001</v>
      </c>
      <c r="CX171" s="2">
        <f t="shared" si="200"/>
        <v>49.951000000000001</v>
      </c>
      <c r="CY171" s="2">
        <f t="shared" si="201"/>
        <v>53.148000000000003</v>
      </c>
      <c r="CZ171" s="2">
        <f t="shared" si="202"/>
        <v>55.033000000000001</v>
      </c>
      <c r="DA171" s="2">
        <f t="shared" si="203"/>
        <v>53.567</v>
      </c>
      <c r="DB171" s="2">
        <f t="shared" si="204"/>
        <v>54</v>
      </c>
      <c r="DC171" s="2" t="str">
        <f t="shared" si="205"/>
        <v/>
      </c>
      <c r="DD171" s="2">
        <f t="shared" si="206"/>
        <v>53.475000000000001</v>
      </c>
      <c r="DE171" s="2">
        <f t="shared" si="207"/>
        <v>54.197000000000003</v>
      </c>
      <c r="DF171" s="2">
        <f t="shared" si="208"/>
        <v>54.753999999999998</v>
      </c>
      <c r="DG171" s="2">
        <f t="shared" si="209"/>
        <v>53.933999999999997</v>
      </c>
      <c r="DH171" s="2">
        <f t="shared" si="210"/>
        <v>53.475000000000001</v>
      </c>
      <c r="DI171" s="2">
        <f t="shared" si="211"/>
        <v>55.097999999999999</v>
      </c>
      <c r="DK171" s="2">
        <f t="shared" si="223"/>
        <v>102.87228165007112</v>
      </c>
      <c r="DL171" s="2">
        <f t="shared" si="223"/>
        <v>108.89059470401575</v>
      </c>
      <c r="DM171" s="2">
        <f t="shared" si="223"/>
        <v>96.694139730823935</v>
      </c>
      <c r="DN171" s="2">
        <f t="shared" si="223"/>
        <v>98.332693379790953</v>
      </c>
      <c r="DO171" s="2">
        <f t="shared" si="223"/>
        <v>100.23610313588847</v>
      </c>
      <c r="DP171" s="2">
        <f t="shared" si="223"/>
        <v>94.152622996515689</v>
      </c>
      <c r="DQ171" s="2">
        <f t="shared" si="223"/>
        <v>92.739744934333956</v>
      </c>
      <c r="DR171" s="2">
        <f t="shared" si="223"/>
        <v>109.74253733583491</v>
      </c>
      <c r="DS171" s="2">
        <f t="shared" si="223"/>
        <v>98.375133864915568</v>
      </c>
      <c r="DT171" s="2">
        <f t="shared" si="223"/>
        <v>98.637816228893058</v>
      </c>
      <c r="DU171" s="2">
        <f t="shared" si="223"/>
        <v>95.934299392712575</v>
      </c>
      <c r="DV171" s="2">
        <f t="shared" si="223"/>
        <v>98.223972125435523</v>
      </c>
      <c r="DW171" s="2">
        <f t="shared" si="223"/>
        <v>105.88608649155722</v>
      </c>
      <c r="DX171" s="2">
        <f t="shared" si="223"/>
        <v>110.04696180836709</v>
      </c>
      <c r="DY171" s="2">
        <f t="shared" si="223"/>
        <v>97.70620472873901</v>
      </c>
      <c r="EA171" s="2">
        <f t="shared" si="213"/>
        <v>52.066121422550466</v>
      </c>
      <c r="EB171" s="2">
        <f t="shared" si="213"/>
        <v>51.219393009141285</v>
      </c>
      <c r="EC171" s="2">
        <f t="shared" si="213"/>
        <v>51.326046862292557</v>
      </c>
      <c r="ED171" s="2">
        <f t="shared" si="213"/>
        <v>51.055773755835752</v>
      </c>
      <c r="EE171" s="2">
        <f t="shared" si="213"/>
        <v>52.203401294575812</v>
      </c>
      <c r="EF171" s="2">
        <f t="shared" si="213"/>
        <v>53.585666055443177</v>
      </c>
      <c r="EG171" s="2">
        <f t="shared" si="213"/>
        <v>52.343527564808696</v>
      </c>
      <c r="EH171" s="2">
        <f t="shared" si="213"/>
        <v>52.38749740997023</v>
      </c>
      <c r="EI171" s="2">
        <f t="shared" si="213"/>
        <v>51.422769386710044</v>
      </c>
      <c r="EJ171" s="2">
        <f t="shared" si="213"/>
        <v>51.551042879289241</v>
      </c>
      <c r="EK171" s="2">
        <f t="shared" si="212"/>
        <v>53.482225532361895</v>
      </c>
      <c r="EL171" s="2">
        <f t="shared" si="179"/>
        <v>54.990003332626415</v>
      </c>
      <c r="EM171" s="2">
        <f t="shared" si="179"/>
        <v>53.258549300226534</v>
      </c>
      <c r="EN171" s="2">
        <f t="shared" si="179"/>
        <v>53.118075752228677</v>
      </c>
      <c r="EO171" s="2">
        <f t="shared" si="179"/>
        <v>54.542838860552806</v>
      </c>
      <c r="EQ171" s="2">
        <f t="shared" si="224"/>
        <v>53.312612696805175</v>
      </c>
      <c r="ER171" s="2">
        <f t="shared" si="224"/>
        <v>52.106283216735065</v>
      </c>
      <c r="ES171" s="2">
        <f t="shared" si="224"/>
        <v>51.402813842380084</v>
      </c>
      <c r="ET171" s="2">
        <f t="shared" si="224"/>
        <v>51.285639682380747</v>
      </c>
      <c r="EU171" s="2">
        <f t="shared" si="224"/>
        <v>51.715011638521219</v>
      </c>
      <c r="EV171" s="2">
        <f t="shared" si="224"/>
        <v>53.294455164608095</v>
      </c>
      <c r="EW171" s="2">
        <f t="shared" si="224"/>
        <v>53.575527635171539</v>
      </c>
      <c r="EX171" s="2">
        <f t="shared" si="224"/>
        <v>52.679411588642516</v>
      </c>
      <c r="EY171" s="2">
        <f t="shared" si="224"/>
        <v>51.575161233546709</v>
      </c>
      <c r="EZ171" s="2">
        <f t="shared" si="224"/>
        <v>52.117139189186844</v>
      </c>
      <c r="FA171" s="2">
        <f t="shared" si="224"/>
        <v>53.930359107815647</v>
      </c>
      <c r="FB171" s="2">
        <f t="shared" si="224"/>
        <v>54.85106295302694</v>
      </c>
      <c r="FC171" s="2">
        <f t="shared" si="224"/>
        <v>53.903049516834102</v>
      </c>
      <c r="FD171" s="2">
        <f t="shared" si="224"/>
        <v>54.118635024207656</v>
      </c>
      <c r="FE171" s="2">
        <f t="shared" si="224"/>
        <v>55.004397060849307</v>
      </c>
      <c r="FG171" s="2">
        <f t="shared" si="225"/>
        <v>0.99994727919661996</v>
      </c>
      <c r="FH171" s="2">
        <f t="shared" si="225"/>
        <v>0.99994220246096011</v>
      </c>
      <c r="FI171" s="2">
        <f t="shared" si="225"/>
        <v>0.9999404117584425</v>
      </c>
      <c r="FJ171" s="2">
        <f t="shared" si="225"/>
        <v>0.99992643670943682</v>
      </c>
      <c r="FK171" s="2">
        <f t="shared" si="225"/>
        <v>0.9999267659256037</v>
      </c>
      <c r="FL171" s="2">
        <f t="shared" si="225"/>
        <v>0.99992448615710816</v>
      </c>
      <c r="FM171" s="2">
        <f t="shared" si="225"/>
        <v>0.9999311380752065</v>
      </c>
      <c r="FN171" s="2">
        <f t="shared" si="225"/>
        <v>0.99993100693298231</v>
      </c>
      <c r="FO171" s="2">
        <f t="shared" si="225"/>
        <v>0.99993293100667646</v>
      </c>
      <c r="FP171" s="2">
        <f t="shared" si="225"/>
        <v>0.9999272075342106</v>
      </c>
      <c r="FQ171" s="2">
        <f t="shared" si="225"/>
        <v>0.99992216017629032</v>
      </c>
      <c r="FR171" s="2">
        <f t="shared" si="225"/>
        <v>0.99992551721874912</v>
      </c>
      <c r="FS171" s="2">
        <f t="shared" si="225"/>
        <v>0.99992702383916476</v>
      </c>
      <c r="FT171" s="2">
        <f t="shared" si="225"/>
        <v>0.99992080974288278</v>
      </c>
      <c r="FU171" s="2">
        <f t="shared" si="225"/>
        <v>0.99990486762875419</v>
      </c>
      <c r="FW171" s="2">
        <f t="shared" si="216"/>
        <v>0.21614820594759787</v>
      </c>
      <c r="FX171" s="2">
        <f t="shared" si="216"/>
        <v>0.29225275566722692</v>
      </c>
      <c r="FY171" s="2">
        <f t="shared" si="216"/>
        <v>0.30047119282679541</v>
      </c>
      <c r="FZ171" s="2">
        <f t="shared" si="216"/>
        <v>0.27589280291714241</v>
      </c>
      <c r="GA171" s="2">
        <f t="shared" si="216"/>
        <v>0.25865244940349291</v>
      </c>
      <c r="GB171" s="2">
        <f t="shared" si="216"/>
        <v>0.2495335869293564</v>
      </c>
      <c r="GC171" s="2">
        <f t="shared" si="216"/>
        <v>0.28696558643846004</v>
      </c>
      <c r="GD171" s="2">
        <f t="shared" si="216"/>
        <v>0.32524309813189856</v>
      </c>
      <c r="GE171" s="2">
        <f t="shared" si="216"/>
        <v>0.35698477436863829</v>
      </c>
      <c r="GF171" s="2">
        <f t="shared" si="216"/>
        <v>0.3037316790359178</v>
      </c>
      <c r="GG171" s="2">
        <f t="shared" si="216"/>
        <v>0.26473148611910646</v>
      </c>
      <c r="GH171" s="2">
        <f t="shared" si="216"/>
        <v>0.23464552895092491</v>
      </c>
      <c r="GI171" s="2">
        <f t="shared" si="216"/>
        <v>0.21650187189324893</v>
      </c>
      <c r="GJ171" s="2">
        <f t="shared" si="216"/>
        <v>0.17562411191758759</v>
      </c>
      <c r="GK171" s="2">
        <f t="shared" si="216"/>
        <v>0.14827983531090413</v>
      </c>
      <c r="GM171" s="86">
        <f t="shared" si="217"/>
        <v>5.2786383438146748E-106</v>
      </c>
      <c r="GN171" s="86">
        <f t="shared" si="217"/>
        <v>1.6277008970911416E-229</v>
      </c>
      <c r="GO171" s="86">
        <f t="shared" si="217"/>
        <v>1.2241463337906504E-229</v>
      </c>
      <c r="GP171" s="86">
        <f t="shared" si="217"/>
        <v>2.0400258385704796E-274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3.419451413277923E-282</v>
      </c>
      <c r="GX171" s="86">
        <f t="shared" si="217"/>
        <v>5.8078310203492522E-253</v>
      </c>
      <c r="GY171" s="86">
        <f t="shared" si="217"/>
        <v>5.0758005963593032E-226</v>
      </c>
      <c r="GZ171" s="86">
        <f t="shared" si="217"/>
        <v>4.2475177321106646E-172</v>
      </c>
      <c r="HA171" s="86">
        <f t="shared" si="217"/>
        <v>1.8693471581665873E-269</v>
      </c>
      <c r="HC171" s="86">
        <f t="shared" si="181"/>
        <v>2.6448376732615005E-61</v>
      </c>
      <c r="HD171" s="86">
        <f t="shared" si="181"/>
        <v>2.7292983508045846E-162</v>
      </c>
      <c r="HE171" s="86">
        <f t="shared" si="181"/>
        <v>5.6105027764465238E-163</v>
      </c>
      <c r="HF171" s="86">
        <f t="shared" si="180"/>
        <v>4.5742037991665387E-181</v>
      </c>
      <c r="HG171" s="86">
        <f t="shared" si="180"/>
        <v>1.9971829852447183E-217</v>
      </c>
      <c r="HH171" s="86">
        <f t="shared" si="180"/>
        <v>2.2320540591642143E-283</v>
      </c>
      <c r="HI171" s="86">
        <f t="shared" si="180"/>
        <v>6.2903863633335292E-266</v>
      </c>
      <c r="HJ171" s="86">
        <f t="shared" si="180"/>
        <v>2.9438103341477866E-286</v>
      </c>
      <c r="HK171" s="86">
        <f t="shared" si="180"/>
        <v>1.1522083742550044E-169</v>
      </c>
      <c r="HL171" s="86">
        <f t="shared" si="180"/>
        <v>7.6102117051864106E-239</v>
      </c>
      <c r="HM171" s="86">
        <f t="shared" si="180"/>
        <v>5.8338012937068238E-211</v>
      </c>
      <c r="HN171" s="86">
        <f t="shared" si="180"/>
        <v>2.1716836153169133E-193</v>
      </c>
      <c r="HO171" s="86">
        <f t="shared" si="226"/>
        <v>2.8616264185482301E-166</v>
      </c>
      <c r="HP171" s="86">
        <f t="shared" si="226"/>
        <v>2.4092667277515232E-143</v>
      </c>
      <c r="HQ171" s="86">
        <f t="shared" si="226"/>
        <v>2.9225234818599375E-190</v>
      </c>
      <c r="HS171" s="86">
        <f t="shared" si="218"/>
        <v>1.7797133010853638E-9</v>
      </c>
      <c r="HT171" s="86">
        <f t="shared" si="218"/>
        <v>1.6584922743368079E-11</v>
      </c>
      <c r="HU171" s="86">
        <f t="shared" si="218"/>
        <v>3.6325781601115255E-13</v>
      </c>
      <c r="HV171" s="86">
        <f t="shared" si="218"/>
        <v>1.0839741565737292E-15</v>
      </c>
      <c r="HW171" s="86">
        <f t="shared" si="218"/>
        <v>3.2315096468057038E-14</v>
      </c>
      <c r="HX171" s="86">
        <f t="shared" si="218"/>
        <v>4.914464166913605E-14</v>
      </c>
      <c r="HY171" s="86">
        <f t="shared" si="218"/>
        <v>2.0053084909465554E-16</v>
      </c>
      <c r="HZ171" s="86">
        <f t="shared" si="218"/>
        <v>8.5143569298010664E-17</v>
      </c>
      <c r="IA171" s="86">
        <f t="shared" si="218"/>
        <v>8.093566650628409E-19</v>
      </c>
      <c r="IB171" s="86">
        <f t="shared" si="218"/>
        <v>1.6466384739872537E-16</v>
      </c>
      <c r="IC171" s="86">
        <f t="shared" si="218"/>
        <v>6.8846761731688786E-14</v>
      </c>
      <c r="ID171" s="86">
        <f t="shared" si="218"/>
        <v>6.7907933044054725E-12</v>
      </c>
      <c r="IE171" s="86">
        <f t="shared" si="218"/>
        <v>9.0943660722304584E-11</v>
      </c>
      <c r="IF171" s="86">
        <f t="shared" si="218"/>
        <v>4.8431201376111312E-7</v>
      </c>
      <c r="IG171" s="86">
        <f t="shared" si="218"/>
        <v>4.4924198964809649E-7</v>
      </c>
      <c r="II171" s="86">
        <f t="shared" si="219"/>
        <v>4.8507739350392705E-5</v>
      </c>
      <c r="IJ171" s="86">
        <f t="shared" si="219"/>
        <v>7.3672268334638259E-3</v>
      </c>
      <c r="IK171" s="86">
        <f t="shared" si="219"/>
        <v>8.0683295951211095E-3</v>
      </c>
      <c r="IL171" s="86">
        <f t="shared" si="219"/>
        <v>3.3058857663252443E-4</v>
      </c>
      <c r="IM171" s="86">
        <f t="shared" si="219"/>
        <v>1.7208433681693475E-4</v>
      </c>
      <c r="IN171" s="86">
        <f t="shared" si="219"/>
        <v>6.0629590929487165E-5</v>
      </c>
      <c r="IO171" s="86">
        <f t="shared" si="219"/>
        <v>8.8267475861993744E-4</v>
      </c>
      <c r="IP171" s="86">
        <f t="shared" si="219"/>
        <v>8.851442820507675E-3</v>
      </c>
      <c r="IQ171" s="86">
        <f t="shared" si="219"/>
        <v>3.3764595851899337E-2</v>
      </c>
      <c r="IR171" s="86">
        <f t="shared" si="219"/>
        <v>2.6053565449260757E-3</v>
      </c>
      <c r="IS171" s="86">
        <f t="shared" si="219"/>
        <v>2.6963953795808082E-4</v>
      </c>
      <c r="IT171" s="86">
        <f t="shared" si="219"/>
        <v>3.3306095121734399E-5</v>
      </c>
      <c r="IU171" s="86">
        <f t="shared" si="219"/>
        <v>7.0739284228076952E-6</v>
      </c>
      <c r="IV171" s="86">
        <f t="shared" si="219"/>
        <v>2.4288285278752328E-4</v>
      </c>
      <c r="IW171" s="86">
        <f t="shared" si="219"/>
        <v>1.3088843083122936E-3</v>
      </c>
      <c r="IY171" s="86">
        <f t="shared" si="220"/>
        <v>4.8509519063693793E-5</v>
      </c>
      <c r="IZ171" s="86">
        <f t="shared" si="220"/>
        <v>7.3672268500487486E-3</v>
      </c>
      <c r="JA171" s="86">
        <f t="shared" si="220"/>
        <v>8.0683295954843675E-3</v>
      </c>
      <c r="JB171" s="86">
        <f t="shared" si="220"/>
        <v>3.3058857663360842E-4</v>
      </c>
      <c r="JC171" s="86">
        <f t="shared" si="220"/>
        <v>1.7208433684924986E-4</v>
      </c>
      <c r="JD171" s="86">
        <f t="shared" si="220"/>
        <v>6.0629590978631807E-5</v>
      </c>
      <c r="JE171" s="86">
        <f t="shared" si="220"/>
        <v>8.8267475862013802E-4</v>
      </c>
      <c r="JF171" s="86">
        <f t="shared" si="220"/>
        <v>8.85144282050776E-3</v>
      </c>
      <c r="JG171" s="86">
        <f t="shared" si="220"/>
        <v>3.3764595851899337E-2</v>
      </c>
      <c r="JH171" s="86">
        <f t="shared" si="220"/>
        <v>2.6053565449262405E-3</v>
      </c>
      <c r="JI171" s="86">
        <f t="shared" si="220"/>
        <v>2.696395380269276E-4</v>
      </c>
      <c r="JJ171" s="86">
        <f t="shared" si="220"/>
        <v>3.3306101912527702E-5</v>
      </c>
      <c r="JK171" s="86">
        <f t="shared" si="220"/>
        <v>7.0740193664684174E-6</v>
      </c>
      <c r="JL171" s="86">
        <f t="shared" si="220"/>
        <v>2.4336716480128438E-4</v>
      </c>
      <c r="JM171" s="86">
        <f t="shared" si="220"/>
        <v>1.3093335503019418E-3</v>
      </c>
    </row>
    <row r="172" spans="2:273" x14ac:dyDescent="0.25">
      <c r="B172" s="2">
        <v>145</v>
      </c>
      <c r="C172" s="37">
        <v>52.097999999999999</v>
      </c>
      <c r="D172" s="37">
        <v>50.951000000000001</v>
      </c>
      <c r="E172" s="37">
        <v>51.869</v>
      </c>
      <c r="F172" s="37">
        <v>51.606999999999999</v>
      </c>
      <c r="G172" s="37">
        <v>52.753999999999998</v>
      </c>
      <c r="H172" s="37">
        <v>53.883000000000003</v>
      </c>
      <c r="I172" s="37">
        <v>52.767000000000003</v>
      </c>
      <c r="J172" s="37">
        <v>53.533000000000001</v>
      </c>
      <c r="K172" s="37">
        <v>55.131</v>
      </c>
      <c r="L172" s="37">
        <v>52.869</v>
      </c>
      <c r="M172" s="37">
        <v>54.851999999999997</v>
      </c>
      <c r="N172" s="37">
        <v>55.18</v>
      </c>
      <c r="O172" s="37">
        <v>52.869</v>
      </c>
      <c r="P172" s="37">
        <v>52.835999999999999</v>
      </c>
      <c r="Q172" s="37">
        <v>55.720999999999997</v>
      </c>
      <c r="S172" s="4">
        <f t="shared" si="221"/>
        <v>52.201078223791995</v>
      </c>
      <c r="T172" s="4">
        <f t="shared" si="221"/>
        <v>51.65503544858322</v>
      </c>
      <c r="U172" s="4">
        <f t="shared" si="221"/>
        <v>51.623458227967745</v>
      </c>
      <c r="V172" s="4">
        <f t="shared" si="221"/>
        <v>51.047486491466849</v>
      </c>
      <c r="W172" s="4">
        <f t="shared" si="221"/>
        <v>52.022363722736095</v>
      </c>
      <c r="X172" s="4">
        <f t="shared" si="221"/>
        <v>53.414166047969246</v>
      </c>
      <c r="Y172" s="4">
        <f t="shared" si="221"/>
        <v>52.755080752735005</v>
      </c>
      <c r="Z172" s="4">
        <f t="shared" si="221"/>
        <v>53.431657895184379</v>
      </c>
      <c r="AA172" s="4">
        <f t="shared" si="221"/>
        <v>54.970628419032025</v>
      </c>
      <c r="AB172" s="4">
        <f t="shared" si="221"/>
        <v>52.230566307953559</v>
      </c>
      <c r="AC172" s="4">
        <f t="shared" si="221"/>
        <v>53.583783512279169</v>
      </c>
      <c r="AD172" s="4">
        <f t="shared" si="221"/>
        <v>54.847675319412375</v>
      </c>
      <c r="AE172" s="4">
        <f t="shared" si="221"/>
        <v>53.268335040694957</v>
      </c>
      <c r="AF172" s="4">
        <f t="shared" si="221"/>
        <v>53.284400088719664</v>
      </c>
      <c r="AG172" s="4">
        <f t="shared" si="221"/>
        <v>55.22335928241769</v>
      </c>
      <c r="AI172" s="4">
        <f t="shared" si="222"/>
        <v>-0.10307822379199649</v>
      </c>
      <c r="AJ172" s="4">
        <f t="shared" si="222"/>
        <v>-0.70403544858321965</v>
      </c>
      <c r="AK172" s="4">
        <f t="shared" si="222"/>
        <v>0.24554177203225436</v>
      </c>
      <c r="AL172" s="4">
        <f t="shared" si="222"/>
        <v>0.55951350853315063</v>
      </c>
      <c r="AM172" s="4">
        <f t="shared" si="222"/>
        <v>0.73163627726390246</v>
      </c>
      <c r="AN172" s="4">
        <f t="shared" si="222"/>
        <v>0.46883395203075651</v>
      </c>
      <c r="AO172" s="4">
        <f t="shared" si="222"/>
        <v>1.1919247264998489E-2</v>
      </c>
      <c r="AP172" s="4">
        <f t="shared" si="222"/>
        <v>0.10134210481562178</v>
      </c>
      <c r="AQ172" s="4">
        <f t="shared" si="222"/>
        <v>0.16037158096797555</v>
      </c>
      <c r="AR172" s="4">
        <f t="shared" si="222"/>
        <v>0.63843369204644063</v>
      </c>
      <c r="AS172" s="4">
        <f t="shared" si="222"/>
        <v>1.268216487720828</v>
      </c>
      <c r="AT172" s="4">
        <f t="shared" si="222"/>
        <v>0.33232468058762521</v>
      </c>
      <c r="AU172" s="4">
        <f t="shared" si="222"/>
        <v>-0.3993350406949574</v>
      </c>
      <c r="AV172" s="4">
        <f t="shared" si="222"/>
        <v>-0.44840008871966575</v>
      </c>
      <c r="AW172" s="4">
        <f t="shared" si="222"/>
        <v>0.49764071758230699</v>
      </c>
      <c r="AY172" s="2">
        <f t="shared" si="214"/>
        <v>52.20066737426766</v>
      </c>
      <c r="AZ172" s="2">
        <f t="shared" si="214"/>
        <v>51.357841461597815</v>
      </c>
      <c r="BA172" s="2">
        <f t="shared" si="214"/>
        <v>51.239718143906401</v>
      </c>
      <c r="BB172" s="2">
        <f t="shared" si="214"/>
        <v>51.004902861946455</v>
      </c>
      <c r="BC172" s="2">
        <f t="shared" si="214"/>
        <v>51.990311048389209</v>
      </c>
      <c r="BD172" s="2">
        <f t="shared" si="214"/>
        <v>53.400249881903328</v>
      </c>
      <c r="BE172" s="2">
        <f t="shared" si="214"/>
        <v>52.56013099693358</v>
      </c>
      <c r="BF172" s="2">
        <f t="shared" si="214"/>
        <v>52.383423995524431</v>
      </c>
      <c r="BG172" s="2">
        <f t="shared" si="214"/>
        <v>51.385287077007014</v>
      </c>
      <c r="BH172" s="2">
        <f t="shared" si="214"/>
        <v>51.635385580436051</v>
      </c>
      <c r="BI172" s="2">
        <f t="shared" si="214"/>
        <v>53.491636403476186</v>
      </c>
      <c r="BJ172" s="2">
        <f t="shared" si="214"/>
        <v>54.832089595950912</v>
      </c>
      <c r="BK172" s="2">
        <f t="shared" si="214"/>
        <v>53.26435561874294</v>
      </c>
      <c r="BL172" s="2">
        <f t="shared" si="214"/>
        <v>53.179043063645274</v>
      </c>
      <c r="BM172" s="2">
        <f t="shared" si="214"/>
        <v>54.504063710900198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52.097999999999999</v>
      </c>
      <c r="CF172" s="2" t="str">
        <f t="shared" si="215"/>
        <v/>
      </c>
      <c r="CG172" s="2" t="str">
        <f t="shared" si="215"/>
        <v/>
      </c>
      <c r="CH172" s="2">
        <f t="shared" si="215"/>
        <v>51.606999999999999</v>
      </c>
      <c r="CI172" s="2">
        <f t="shared" si="215"/>
        <v>52.753999999999998</v>
      </c>
      <c r="CJ172" s="2">
        <f t="shared" si="215"/>
        <v>53.883000000000003</v>
      </c>
      <c r="CK172" s="2">
        <f t="shared" si="215"/>
        <v>52.767000000000003</v>
      </c>
      <c r="CL172" s="2" t="str">
        <f t="shared" si="215"/>
        <v/>
      </c>
      <c r="CM172" s="2" t="str">
        <f t="shared" si="215"/>
        <v/>
      </c>
      <c r="CN172" s="2">
        <f t="shared" si="215"/>
        <v>52.869</v>
      </c>
      <c r="CO172" s="2">
        <f t="shared" si="215"/>
        <v>54.851999999999997</v>
      </c>
      <c r="CP172" s="2">
        <f t="shared" si="215"/>
        <v>55.18</v>
      </c>
      <c r="CQ172" s="2">
        <f t="shared" si="215"/>
        <v>52.869</v>
      </c>
      <c r="CR172" s="2">
        <f t="shared" si="215"/>
        <v>52.835999999999999</v>
      </c>
      <c r="CS172" s="2">
        <f t="shared" si="215"/>
        <v>55.720999999999997</v>
      </c>
      <c r="CU172" s="2">
        <f t="shared" si="197"/>
        <v>52.097999999999999</v>
      </c>
      <c r="CV172" s="2" t="str">
        <f t="shared" si="198"/>
        <v/>
      </c>
      <c r="CW172" s="2" t="str">
        <f t="shared" si="199"/>
        <v/>
      </c>
      <c r="CX172" s="2">
        <f t="shared" si="200"/>
        <v>51.606999999999999</v>
      </c>
      <c r="CY172" s="2">
        <f t="shared" si="201"/>
        <v>52.753999999999998</v>
      </c>
      <c r="CZ172" s="2">
        <f t="shared" si="202"/>
        <v>53.883000000000003</v>
      </c>
      <c r="DA172" s="2">
        <f t="shared" si="203"/>
        <v>52.767000000000003</v>
      </c>
      <c r="DB172" s="2" t="str">
        <f t="shared" si="204"/>
        <v/>
      </c>
      <c r="DC172" s="2" t="str">
        <f t="shared" si="205"/>
        <v/>
      </c>
      <c r="DD172" s="2">
        <f t="shared" si="206"/>
        <v>52.869</v>
      </c>
      <c r="DE172" s="2">
        <f t="shared" si="207"/>
        <v>54.851999999999997</v>
      </c>
      <c r="DF172" s="2">
        <f t="shared" si="208"/>
        <v>55.18</v>
      </c>
      <c r="DG172" s="2">
        <f t="shared" si="209"/>
        <v>52.869</v>
      </c>
      <c r="DH172" s="2">
        <f t="shared" si="210"/>
        <v>52.835999999999999</v>
      </c>
      <c r="DI172" s="2">
        <f t="shared" si="211"/>
        <v>55.720999999999997</v>
      </c>
      <c r="DK172" s="2">
        <f t="shared" si="223"/>
        <v>103.12874205784732</v>
      </c>
      <c r="DL172" s="2">
        <f t="shared" si="223"/>
        <v>109.20316161505636</v>
      </c>
      <c r="DM172" s="2">
        <f t="shared" si="223"/>
        <v>96.92367261188312</v>
      </c>
      <c r="DN172" s="2">
        <f t="shared" si="223"/>
        <v>98.57107839721256</v>
      </c>
      <c r="DO172" s="2">
        <f t="shared" si="223"/>
        <v>100.50335888501739</v>
      </c>
      <c r="DP172" s="2">
        <f t="shared" si="223"/>
        <v>94.373081010452964</v>
      </c>
      <c r="DQ172" s="2">
        <f t="shared" si="223"/>
        <v>92.899656941838657</v>
      </c>
      <c r="DR172" s="2">
        <f t="shared" si="223"/>
        <v>110.08081735459663</v>
      </c>
      <c r="DS172" s="2">
        <f t="shared" si="223"/>
        <v>98.63906285178237</v>
      </c>
      <c r="DT172" s="2">
        <f t="shared" si="223"/>
        <v>98.898712945590987</v>
      </c>
      <c r="DU172" s="2">
        <f t="shared" si="223"/>
        <v>96.154504453441319</v>
      </c>
      <c r="DV172" s="2">
        <f t="shared" si="223"/>
        <v>98.44552264808361</v>
      </c>
      <c r="DW172" s="2">
        <f t="shared" si="223"/>
        <v>106.17223517823641</v>
      </c>
      <c r="DX172" s="2">
        <f t="shared" si="223"/>
        <v>110.38090229419704</v>
      </c>
      <c r="DY172" s="2">
        <f t="shared" si="223"/>
        <v>97.969404875366578</v>
      </c>
      <c r="EA172" s="2">
        <f t="shared" si="213"/>
        <v>51.899161859270251</v>
      </c>
      <c r="EB172" s="2">
        <f t="shared" si="213"/>
        <v>51.070342274838879</v>
      </c>
      <c r="EC172" s="2">
        <f t="shared" si="213"/>
        <v>51.211772128805357</v>
      </c>
      <c r="ED172" s="2">
        <f t="shared" si="213"/>
        <v>50.932020294089632</v>
      </c>
      <c r="EE172" s="2">
        <f t="shared" si="213"/>
        <v>52.126161660455011</v>
      </c>
      <c r="EF172" s="2">
        <f t="shared" si="213"/>
        <v>53.477185280203486</v>
      </c>
      <c r="EG172" s="2">
        <f t="shared" si="213"/>
        <v>52.17078655899617</v>
      </c>
      <c r="EH172" s="2">
        <f t="shared" si="213"/>
        <v>52.276283152657122</v>
      </c>
      <c r="EI172" s="2">
        <f t="shared" si="213"/>
        <v>51.323062124928803</v>
      </c>
      <c r="EJ172" s="2">
        <f t="shared" si="213"/>
        <v>51.443878813735971</v>
      </c>
      <c r="EK172" s="2">
        <f t="shared" si="212"/>
        <v>53.35795266370603</v>
      </c>
      <c r="EL172" s="2">
        <f t="shared" si="179"/>
        <v>54.865084830490503</v>
      </c>
      <c r="EM172" s="2">
        <f t="shared" si="179"/>
        <v>53.106323682294068</v>
      </c>
      <c r="EN172" s="2">
        <f t="shared" si="179"/>
        <v>52.979388228254024</v>
      </c>
      <c r="EO172" s="2">
        <f t="shared" si="179"/>
        <v>54.424545360159684</v>
      </c>
      <c r="EQ172" s="2">
        <f t="shared" si="224"/>
        <v>53.187246579203702</v>
      </c>
      <c r="ER172" s="2">
        <f t="shared" si="224"/>
        <v>51.982983637521393</v>
      </c>
      <c r="ES172" s="2">
        <f t="shared" si="224"/>
        <v>51.291295846268163</v>
      </c>
      <c r="ET172" s="2">
        <f t="shared" si="224"/>
        <v>51.168512315233308</v>
      </c>
      <c r="EU172" s="2">
        <f t="shared" si="224"/>
        <v>51.623520452989496</v>
      </c>
      <c r="EV172" s="2">
        <f t="shared" si="224"/>
        <v>53.178685804278345</v>
      </c>
      <c r="EW172" s="2">
        <f t="shared" si="224"/>
        <v>53.43407329207669</v>
      </c>
      <c r="EX172" s="2">
        <f t="shared" si="224"/>
        <v>52.575623787789098</v>
      </c>
      <c r="EY172" s="2">
        <f t="shared" si="224"/>
        <v>51.479858421867796</v>
      </c>
      <c r="EZ172" s="2">
        <f t="shared" si="224"/>
        <v>52.026027055507349</v>
      </c>
      <c r="FA172" s="2">
        <f t="shared" si="224"/>
        <v>53.819527372093887</v>
      </c>
      <c r="FB172" s="2">
        <f t="shared" si="224"/>
        <v>54.722170206886766</v>
      </c>
      <c r="FC172" s="2">
        <f t="shared" si="224"/>
        <v>53.77074737597232</v>
      </c>
      <c r="FD172" s="2">
        <f t="shared" si="224"/>
        <v>54.011864080545713</v>
      </c>
      <c r="FE172" s="2">
        <f t="shared" si="224"/>
        <v>54.897058368669093</v>
      </c>
      <c r="FG172" s="2">
        <f t="shared" si="225"/>
        <v>0.99995191783281145</v>
      </c>
      <c r="FH172" s="2">
        <f t="shared" si="225"/>
        <v>0.99994728774983643</v>
      </c>
      <c r="FI172" s="2">
        <f t="shared" si="225"/>
        <v>0.999945654592862</v>
      </c>
      <c r="FJ172" s="2">
        <f t="shared" si="225"/>
        <v>0.99993290904736321</v>
      </c>
      <c r="FK172" s="2">
        <f t="shared" si="225"/>
        <v>0.99993320929995411</v>
      </c>
      <c r="FL172" s="2">
        <f t="shared" si="225"/>
        <v>0.99993113009916201</v>
      </c>
      <c r="FM172" s="2">
        <f t="shared" si="225"/>
        <v>0.99993719679763837</v>
      </c>
      <c r="FN172" s="2">
        <f t="shared" si="225"/>
        <v>0.99993707719305758</v>
      </c>
      <c r="FO172" s="2">
        <f t="shared" si="225"/>
        <v>0.99993883199013078</v>
      </c>
      <c r="FP172" s="2">
        <f t="shared" si="225"/>
        <v>0.99993361205696529</v>
      </c>
      <c r="FQ172" s="2">
        <f t="shared" si="225"/>
        <v>0.99992900875081991</v>
      </c>
      <c r="FR172" s="2">
        <f t="shared" si="225"/>
        <v>0.99993207045096544</v>
      </c>
      <c r="FS172" s="2">
        <f t="shared" si="225"/>
        <v>0.99993344452294353</v>
      </c>
      <c r="FT172" s="2">
        <f t="shared" si="225"/>
        <v>0.99992777712389702</v>
      </c>
      <c r="FU172" s="2">
        <f t="shared" si="225"/>
        <v>0.99991323751999461</v>
      </c>
      <c r="FW172" s="2">
        <f t="shared" si="216"/>
        <v>0.23216041703588819</v>
      </c>
      <c r="FX172" s="2">
        <f t="shared" si="216"/>
        <v>0.31166117017436012</v>
      </c>
      <c r="FY172" s="2">
        <f t="shared" si="216"/>
        <v>0.32017848348390121</v>
      </c>
      <c r="FZ172" s="2">
        <f t="shared" si="216"/>
        <v>0.29466710009476565</v>
      </c>
      <c r="GA172" s="2">
        <f t="shared" si="216"/>
        <v>0.2767018638125337</v>
      </c>
      <c r="GB172" s="2">
        <f t="shared" si="216"/>
        <v>0.26717599532329817</v>
      </c>
      <c r="GC172" s="2">
        <f t="shared" si="216"/>
        <v>0.3061747775230842</v>
      </c>
      <c r="GD172" s="2">
        <f t="shared" si="216"/>
        <v>0.34577203083599511</v>
      </c>
      <c r="GE172" s="2">
        <f t="shared" si="216"/>
        <v>0.37839367151550152</v>
      </c>
      <c r="GF172" s="2">
        <f t="shared" si="216"/>
        <v>0.32355390665079409</v>
      </c>
      <c r="GG172" s="2">
        <f t="shared" si="216"/>
        <v>0.28304314929712315</v>
      </c>
      <c r="GH172" s="2">
        <f t="shared" si="216"/>
        <v>0.25158820784472807</v>
      </c>
      <c r="GI172" s="2">
        <f t="shared" si="216"/>
        <v>0.23253251030002367</v>
      </c>
      <c r="GJ172" s="2">
        <f t="shared" si="216"/>
        <v>0.18935952111499377</v>
      </c>
      <c r="GK172" s="2">
        <f t="shared" si="216"/>
        <v>0.16029249856300551</v>
      </c>
      <c r="GM172" s="86">
        <f t="shared" si="217"/>
        <v>1.7765255041051887E-108</v>
      </c>
      <c r="GN172" s="86">
        <f t="shared" si="217"/>
        <v>5.3997751506330137E-235</v>
      </c>
      <c r="GO172" s="86">
        <f t="shared" si="217"/>
        <v>4.6485164869081117E-235</v>
      </c>
      <c r="GP172" s="86">
        <f t="shared" si="217"/>
        <v>6.2629613938564058E-281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7.5266486838520363E-289</v>
      </c>
      <c r="GX172" s="86">
        <f t="shared" si="217"/>
        <v>6.1886330701586145E-259</v>
      </c>
      <c r="GY172" s="86">
        <f t="shared" si="217"/>
        <v>2.2967424115631654E-231</v>
      </c>
      <c r="GZ172" s="86">
        <f t="shared" si="217"/>
        <v>3.8383116889385585E-176</v>
      </c>
      <c r="HA172" s="86">
        <f t="shared" si="217"/>
        <v>9.4430987535337396E-276</v>
      </c>
      <c r="HC172" s="86">
        <f t="shared" si="181"/>
        <v>2.5163983606286699E-63</v>
      </c>
      <c r="HD172" s="86">
        <f t="shared" si="181"/>
        <v>9.3103552821313357E-168</v>
      </c>
      <c r="HE172" s="86">
        <f t="shared" si="181"/>
        <v>2.2631728538625587E-168</v>
      </c>
      <c r="HF172" s="86">
        <f t="shared" si="180"/>
        <v>5.0488734145197972E-187</v>
      </c>
      <c r="HG172" s="86">
        <f t="shared" si="180"/>
        <v>1.2871970558316924E-224</v>
      </c>
      <c r="HH172" s="86">
        <f t="shared" si="180"/>
        <v>7.6380279458945661E-293</v>
      </c>
      <c r="HI172" s="86">
        <f t="shared" si="180"/>
        <v>1.0078338026440683E-274</v>
      </c>
      <c r="HJ172" s="86">
        <f t="shared" si="180"/>
        <v>1.3160706175127638E-295</v>
      </c>
      <c r="HK172" s="86">
        <f t="shared" si="180"/>
        <v>4.8041780669728105E-175</v>
      </c>
      <c r="HL172" s="86">
        <f t="shared" si="180"/>
        <v>1.2780481066754859E-246</v>
      </c>
      <c r="HM172" s="86">
        <f t="shared" si="180"/>
        <v>6.0910379169509695E-218</v>
      </c>
      <c r="HN172" s="86">
        <f t="shared" si="180"/>
        <v>6.9476647043339279E-200</v>
      </c>
      <c r="HO172" s="86">
        <f t="shared" si="226"/>
        <v>6.514299278648111E-172</v>
      </c>
      <c r="HP172" s="86">
        <f t="shared" si="226"/>
        <v>3.2558364371680971E-148</v>
      </c>
      <c r="HQ172" s="86">
        <f t="shared" si="226"/>
        <v>1.2645399997259274E-196</v>
      </c>
      <c r="HS172" s="86">
        <f t="shared" si="218"/>
        <v>2.1764727690175686E-10</v>
      </c>
      <c r="HT172" s="86">
        <f t="shared" si="218"/>
        <v>1.7821323951352747E-12</v>
      </c>
      <c r="HU172" s="86">
        <f t="shared" si="218"/>
        <v>3.0369087817430362E-14</v>
      </c>
      <c r="HV172" s="86">
        <f t="shared" si="218"/>
        <v>4.1691447232988084E-17</v>
      </c>
      <c r="HW172" s="86">
        <f t="shared" si="218"/>
        <v>1.6685606794252345E-15</v>
      </c>
      <c r="HX172" s="86">
        <f t="shared" si="218"/>
        <v>2.4303194780748632E-15</v>
      </c>
      <c r="HY172" s="86">
        <f t="shared" si="218"/>
        <v>7.5891439285735177E-18</v>
      </c>
      <c r="HZ172" s="86">
        <f t="shared" si="218"/>
        <v>3.3423528765841191E-18</v>
      </c>
      <c r="IA172" s="86">
        <f t="shared" si="218"/>
        <v>2.6489372094187516E-20</v>
      </c>
      <c r="IB172" s="86">
        <f t="shared" si="218"/>
        <v>6.3390061020471908E-18</v>
      </c>
      <c r="IC172" s="86">
        <f t="shared" si="218"/>
        <v>3.6932128683064476E-15</v>
      </c>
      <c r="ID172" s="86">
        <f t="shared" si="218"/>
        <v>4.7918578339543649E-13</v>
      </c>
      <c r="IE172" s="86">
        <f t="shared" si="218"/>
        <v>7.4612004809245261E-12</v>
      </c>
      <c r="IF172" s="86">
        <f t="shared" si="218"/>
        <v>9.2127417151185633E-8</v>
      </c>
      <c r="IG172" s="86">
        <f t="shared" si="218"/>
        <v>6.6264702607383089E-8</v>
      </c>
      <c r="II172" s="86">
        <f t="shared" si="219"/>
        <v>1.6135972100770029E-4</v>
      </c>
      <c r="IJ172" s="86">
        <f t="shared" si="219"/>
        <v>1.5970343201549567E-2</v>
      </c>
      <c r="IK172" s="86">
        <f t="shared" si="219"/>
        <v>1.7777758743550046E-2</v>
      </c>
      <c r="IL172" s="86">
        <f t="shared" si="219"/>
        <v>1.1558808691616027E-3</v>
      </c>
      <c r="IM172" s="86">
        <f t="shared" si="219"/>
        <v>6.0429049510389609E-4</v>
      </c>
      <c r="IN172" s="86">
        <f t="shared" si="219"/>
        <v>2.3711571536643019E-4</v>
      </c>
      <c r="IO172" s="86">
        <f t="shared" si="219"/>
        <v>2.7674400305845439E-3</v>
      </c>
      <c r="IP172" s="86">
        <f t="shared" si="219"/>
        <v>2.1475366194165207E-2</v>
      </c>
      <c r="IQ172" s="86">
        <f t="shared" si="219"/>
        <v>6.8931199741968319E-2</v>
      </c>
      <c r="IR172" s="86">
        <f t="shared" si="219"/>
        <v>7.3021765099023327E-3</v>
      </c>
      <c r="IS172" s="86">
        <f t="shared" si="219"/>
        <v>9.1239799203837822E-4</v>
      </c>
      <c r="IT172" s="86">
        <f t="shared" si="219"/>
        <v>1.2973665695026655E-4</v>
      </c>
      <c r="IU172" s="86">
        <f t="shared" si="219"/>
        <v>3.0445148535322677E-5</v>
      </c>
      <c r="IV172" s="86">
        <f t="shared" si="219"/>
        <v>5.5836952223927805E-4</v>
      </c>
      <c r="IW172" s="86">
        <f t="shared" si="219"/>
        <v>2.3291984630490906E-3</v>
      </c>
      <c r="IY172" s="86">
        <f t="shared" si="220"/>
        <v>1.613599386549772E-4</v>
      </c>
      <c r="IZ172" s="86">
        <f t="shared" si="220"/>
        <v>1.59703432033317E-2</v>
      </c>
      <c r="JA172" s="86">
        <f t="shared" si="220"/>
        <v>1.7777758743580414E-2</v>
      </c>
      <c r="JB172" s="86">
        <f t="shared" si="220"/>
        <v>1.1558808691616443E-3</v>
      </c>
      <c r="JC172" s="86">
        <f t="shared" si="220"/>
        <v>6.0429049510556468E-4</v>
      </c>
      <c r="JD172" s="86">
        <f t="shared" si="220"/>
        <v>2.3711571536886051E-4</v>
      </c>
      <c r="JE172" s="86">
        <f t="shared" si="220"/>
        <v>2.7674400305845513E-3</v>
      </c>
      <c r="JF172" s="86">
        <f t="shared" si="220"/>
        <v>2.1475366194165211E-2</v>
      </c>
      <c r="JG172" s="86">
        <f t="shared" si="220"/>
        <v>6.8931199741968319E-2</v>
      </c>
      <c r="JH172" s="86">
        <f t="shared" si="220"/>
        <v>7.3021765099023387E-3</v>
      </c>
      <c r="JI172" s="86">
        <f t="shared" si="220"/>
        <v>9.1239799204207144E-4</v>
      </c>
      <c r="JJ172" s="86">
        <f t="shared" si="220"/>
        <v>1.2973665742945233E-4</v>
      </c>
      <c r="JK172" s="86">
        <f t="shared" si="220"/>
        <v>3.0445155996523158E-5</v>
      </c>
      <c r="JL172" s="86">
        <f t="shared" si="220"/>
        <v>5.5846164965642924E-4</v>
      </c>
      <c r="JM172" s="86">
        <f t="shared" si="220"/>
        <v>2.329264727751698E-3</v>
      </c>
    </row>
    <row r="173" spans="2:273" x14ac:dyDescent="0.25">
      <c r="B173" s="2">
        <v>146</v>
      </c>
      <c r="C173" s="37">
        <v>50.753999999999998</v>
      </c>
      <c r="D173" s="37">
        <v>52.213000000000001</v>
      </c>
      <c r="E173" s="37">
        <v>52.015999999999998</v>
      </c>
      <c r="F173" s="37">
        <v>50.213000000000001</v>
      </c>
      <c r="G173" s="37">
        <v>51.508000000000003</v>
      </c>
      <c r="H173" s="37">
        <v>54.116999999999997</v>
      </c>
      <c r="I173" s="37">
        <v>54.4</v>
      </c>
      <c r="J173" s="37">
        <v>55.082999999999998</v>
      </c>
      <c r="K173" s="37">
        <v>57.360999999999997</v>
      </c>
      <c r="L173" s="37">
        <v>53.475000000000001</v>
      </c>
      <c r="M173" s="37">
        <v>53.540999999999997</v>
      </c>
      <c r="N173" s="37">
        <v>53.753999999999998</v>
      </c>
      <c r="O173" s="37">
        <v>54.23</v>
      </c>
      <c r="P173" s="37">
        <v>53.639000000000003</v>
      </c>
      <c r="Q173" s="37">
        <v>55.213000000000001</v>
      </c>
      <c r="S173" s="4">
        <f t="shared" si="221"/>
        <v>52.066706666926805</v>
      </c>
      <c r="T173" s="4">
        <f t="shared" si="221"/>
        <v>51.77723452310606</v>
      </c>
      <c r="U173" s="4">
        <f t="shared" si="221"/>
        <v>51.83172702469831</v>
      </c>
      <c r="V173" s="4">
        <f t="shared" si="221"/>
        <v>51.008340504158959</v>
      </c>
      <c r="W173" s="4">
        <f t="shared" si="221"/>
        <v>51.992036683518954</v>
      </c>
      <c r="X173" s="4">
        <f t="shared" si="221"/>
        <v>53.328832336593166</v>
      </c>
      <c r="Y173" s="4">
        <f t="shared" si="221"/>
        <v>52.917795163095391</v>
      </c>
      <c r="Z173" s="4">
        <f t="shared" si="221"/>
        <v>54.30822377500165</v>
      </c>
      <c r="AA173" s="4">
        <f t="shared" si="221"/>
        <v>57.005393315580868</v>
      </c>
      <c r="AB173" s="4">
        <f t="shared" si="221"/>
        <v>52.887480362234342</v>
      </c>
      <c r="AC173" s="4">
        <f t="shared" si="221"/>
        <v>53.636683964293105</v>
      </c>
      <c r="AD173" s="4">
        <f t="shared" si="221"/>
        <v>54.754070058512298</v>
      </c>
      <c r="AE173" s="4">
        <f t="shared" si="221"/>
        <v>53.142418510100285</v>
      </c>
      <c r="AF173" s="4">
        <f t="shared" si="221"/>
        <v>53.280267063336375</v>
      </c>
      <c r="AG173" s="4">
        <f t="shared" si="221"/>
        <v>55.580787181092369</v>
      </c>
      <c r="AI173" s="4">
        <f t="shared" si="222"/>
        <v>-1.3127066669268075</v>
      </c>
      <c r="AJ173" s="4">
        <f t="shared" si="222"/>
        <v>0.43576547689394118</v>
      </c>
      <c r="AK173" s="4">
        <f t="shared" si="222"/>
        <v>0.18427297530168829</v>
      </c>
      <c r="AL173" s="4">
        <f t="shared" si="222"/>
        <v>-0.79534050415895763</v>
      </c>
      <c r="AM173" s="4">
        <f t="shared" si="222"/>
        <v>-0.48403668351895135</v>
      </c>
      <c r="AN173" s="4">
        <f t="shared" si="222"/>
        <v>0.78816766340683131</v>
      </c>
      <c r="AO173" s="4">
        <f t="shared" si="222"/>
        <v>1.4822048369046072</v>
      </c>
      <c r="AP173" s="4">
        <f t="shared" si="222"/>
        <v>0.77477622499834808</v>
      </c>
      <c r="AQ173" s="4">
        <f t="shared" si="222"/>
        <v>0.35560668441912924</v>
      </c>
      <c r="AR173" s="4">
        <f t="shared" si="222"/>
        <v>0.5875196377656593</v>
      </c>
      <c r="AS173" s="4">
        <f t="shared" si="222"/>
        <v>-9.5683964293108659E-2</v>
      </c>
      <c r="AT173" s="4">
        <f t="shared" si="222"/>
        <v>-1.0000700585122999</v>
      </c>
      <c r="AU173" s="4">
        <f t="shared" si="222"/>
        <v>1.087581489899712</v>
      </c>
      <c r="AV173" s="4">
        <f t="shared" si="222"/>
        <v>0.35873293666362827</v>
      </c>
      <c r="AW173" s="4">
        <f t="shared" si="222"/>
        <v>-0.36778718109236763</v>
      </c>
      <c r="AY173" s="2">
        <f t="shared" si="214"/>
        <v>52.065533335979325</v>
      </c>
      <c r="AZ173" s="2">
        <f t="shared" si="214"/>
        <v>51.235424202982841</v>
      </c>
      <c r="BA173" s="2">
        <f t="shared" si="214"/>
        <v>51.127800626328728</v>
      </c>
      <c r="BB173" s="2">
        <f t="shared" si="214"/>
        <v>50.887583055981665</v>
      </c>
      <c r="BC173" s="2">
        <f t="shared" si="214"/>
        <v>51.899143536954973</v>
      </c>
      <c r="BD173" s="2">
        <f t="shared" si="214"/>
        <v>53.283963516920203</v>
      </c>
      <c r="BE173" s="2">
        <f t="shared" si="214"/>
        <v>52.422534247571832</v>
      </c>
      <c r="BF173" s="2">
        <f t="shared" si="214"/>
        <v>52.280962339078179</v>
      </c>
      <c r="BG173" s="2">
        <f t="shared" si="214"/>
        <v>51.290541328704251</v>
      </c>
      <c r="BH173" s="2">
        <f t="shared" si="214"/>
        <v>51.545409428222563</v>
      </c>
      <c r="BI173" s="2">
        <f t="shared" si="214"/>
        <v>53.379975739737063</v>
      </c>
      <c r="BJ173" s="2">
        <f t="shared" si="214"/>
        <v>54.703327065126778</v>
      </c>
      <c r="BK173" s="2">
        <f t="shared" si="214"/>
        <v>53.128003005123219</v>
      </c>
      <c r="BL173" s="2">
        <f t="shared" si="214"/>
        <v>53.061546085546311</v>
      </c>
      <c r="BM173" s="2">
        <f t="shared" si="214"/>
        <v>54.393406597461649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50.753999999999998</v>
      </c>
      <c r="CF173" s="2" t="str">
        <f t="shared" si="215"/>
        <v/>
      </c>
      <c r="CG173" s="2" t="str">
        <f t="shared" si="215"/>
        <v/>
      </c>
      <c r="CH173" s="2">
        <f t="shared" si="215"/>
        <v>50.213000000000001</v>
      </c>
      <c r="CI173" s="2">
        <f t="shared" si="215"/>
        <v>51.508000000000003</v>
      </c>
      <c r="CJ173" s="2">
        <f t="shared" si="215"/>
        <v>54.116999999999997</v>
      </c>
      <c r="CK173" s="2">
        <f t="shared" si="215"/>
        <v>54.4</v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>
        <f t="shared" si="215"/>
        <v>53.540999999999997</v>
      </c>
      <c r="CP173" s="2">
        <f t="shared" si="215"/>
        <v>53.753999999999998</v>
      </c>
      <c r="CQ173" s="2">
        <f t="shared" si="215"/>
        <v>54.23</v>
      </c>
      <c r="CR173" s="2">
        <f t="shared" si="215"/>
        <v>53.639000000000003</v>
      </c>
      <c r="CS173" s="2">
        <f t="shared" si="215"/>
        <v>55.213000000000001</v>
      </c>
      <c r="CU173" s="2">
        <f t="shared" si="197"/>
        <v>50.753999999999998</v>
      </c>
      <c r="CV173" s="2" t="str">
        <f t="shared" si="198"/>
        <v/>
      </c>
      <c r="CW173" s="2" t="str">
        <f t="shared" si="199"/>
        <v/>
      </c>
      <c r="CX173" s="2">
        <f t="shared" si="200"/>
        <v>50.213000000000001</v>
      </c>
      <c r="CY173" s="2">
        <f t="shared" si="201"/>
        <v>51.508000000000003</v>
      </c>
      <c r="CZ173" s="2">
        <f t="shared" si="202"/>
        <v>54.116999999999997</v>
      </c>
      <c r="DA173" s="2">
        <f t="shared" si="203"/>
        <v>54.4</v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>
        <f t="shared" si="207"/>
        <v>53.540999999999997</v>
      </c>
      <c r="DF173" s="2">
        <f t="shared" si="208"/>
        <v>53.753999999999998</v>
      </c>
      <c r="DG173" s="2">
        <f t="shared" si="209"/>
        <v>54.23</v>
      </c>
      <c r="DH173" s="2">
        <f t="shared" si="210"/>
        <v>53.639000000000003</v>
      </c>
      <c r="DI173" s="2">
        <f t="shared" si="211"/>
        <v>55.213000000000001</v>
      </c>
      <c r="DK173" s="2">
        <f t="shared" si="223"/>
        <v>103.38520246562351</v>
      </c>
      <c r="DL173" s="2">
        <f t="shared" si="223"/>
        <v>109.51572852609695</v>
      </c>
      <c r="DM173" s="2">
        <f t="shared" si="223"/>
        <v>97.15320549294232</v>
      </c>
      <c r="DN173" s="2">
        <f t="shared" si="223"/>
        <v>98.809463414634166</v>
      </c>
      <c r="DO173" s="2">
        <f t="shared" si="223"/>
        <v>100.77061463414631</v>
      </c>
      <c r="DP173" s="2">
        <f t="shared" si="223"/>
        <v>94.593539024390253</v>
      </c>
      <c r="DQ173" s="2">
        <f t="shared" si="223"/>
        <v>93.059568949343344</v>
      </c>
      <c r="DR173" s="2">
        <f t="shared" si="223"/>
        <v>110.41909737335837</v>
      </c>
      <c r="DS173" s="2">
        <f t="shared" si="223"/>
        <v>98.902991838649157</v>
      </c>
      <c r="DT173" s="2">
        <f t="shared" si="223"/>
        <v>99.159609662288915</v>
      </c>
      <c r="DU173" s="2">
        <f t="shared" si="223"/>
        <v>96.374709514170064</v>
      </c>
      <c r="DV173" s="2">
        <f t="shared" si="223"/>
        <v>98.667073170731697</v>
      </c>
      <c r="DW173" s="2">
        <f t="shared" si="223"/>
        <v>106.45838386491558</v>
      </c>
      <c r="DX173" s="2">
        <f t="shared" si="223"/>
        <v>110.714842780027</v>
      </c>
      <c r="DY173" s="2">
        <f t="shared" si="223"/>
        <v>98.232605021994146</v>
      </c>
      <c r="EA173" s="2">
        <f t="shared" si="213"/>
        <v>51.732202295990035</v>
      </c>
      <c r="EB173" s="2">
        <f t="shared" si="213"/>
        <v>50.921291540536465</v>
      </c>
      <c r="EC173" s="2">
        <f t="shared" si="213"/>
        <v>51.097497395318157</v>
      </c>
      <c r="ED173" s="2">
        <f t="shared" si="213"/>
        <v>50.80826683234352</v>
      </c>
      <c r="EE173" s="2">
        <f t="shared" si="213"/>
        <v>52.048922026334196</v>
      </c>
      <c r="EF173" s="2">
        <f t="shared" si="213"/>
        <v>53.368704504963794</v>
      </c>
      <c r="EG173" s="2">
        <f t="shared" si="213"/>
        <v>51.998045553183637</v>
      </c>
      <c r="EH173" s="2">
        <f t="shared" si="213"/>
        <v>52.165068895344021</v>
      </c>
      <c r="EI173" s="2">
        <f t="shared" si="213"/>
        <v>51.223354863147563</v>
      </c>
      <c r="EJ173" s="2">
        <f t="shared" si="213"/>
        <v>51.3367147481827</v>
      </c>
      <c r="EK173" s="2">
        <f t="shared" si="212"/>
        <v>53.233679795050165</v>
      </c>
      <c r="EL173" s="2">
        <f t="shared" si="179"/>
        <v>54.74016632835459</v>
      </c>
      <c r="EM173" s="2">
        <f t="shared" si="179"/>
        <v>52.954098064361602</v>
      </c>
      <c r="EN173" s="2">
        <f t="shared" si="179"/>
        <v>52.840700704279378</v>
      </c>
      <c r="EO173" s="2">
        <f t="shared" si="179"/>
        <v>54.306251859766562</v>
      </c>
      <c r="EQ173" s="2">
        <f t="shared" si="224"/>
        <v>53.061880461602229</v>
      </c>
      <c r="ER173" s="2">
        <f t="shared" si="224"/>
        <v>51.859684058307721</v>
      </c>
      <c r="ES173" s="2">
        <f t="shared" si="224"/>
        <v>51.179777850156242</v>
      </c>
      <c r="ET173" s="2">
        <f t="shared" si="224"/>
        <v>51.051384948085868</v>
      </c>
      <c r="EU173" s="2">
        <f t="shared" si="224"/>
        <v>51.53202926745778</v>
      </c>
      <c r="EV173" s="2">
        <f t="shared" si="224"/>
        <v>53.062916443948595</v>
      </c>
      <c r="EW173" s="2">
        <f t="shared" si="224"/>
        <v>53.29261894898184</v>
      </c>
      <c r="EX173" s="2">
        <f t="shared" si="224"/>
        <v>52.471835986935687</v>
      </c>
      <c r="EY173" s="2">
        <f t="shared" si="224"/>
        <v>51.38455561018889</v>
      </c>
      <c r="EZ173" s="2">
        <f t="shared" si="224"/>
        <v>51.934914921827861</v>
      </c>
      <c r="FA173" s="2">
        <f t="shared" si="224"/>
        <v>53.70869563637212</v>
      </c>
      <c r="FB173" s="2">
        <f t="shared" si="224"/>
        <v>54.593277460746584</v>
      </c>
      <c r="FC173" s="2">
        <f t="shared" si="224"/>
        <v>53.638445235110538</v>
      </c>
      <c r="FD173" s="2">
        <f t="shared" si="224"/>
        <v>53.905093136883771</v>
      </c>
      <c r="FE173" s="2">
        <f t="shared" si="224"/>
        <v>54.789719676488886</v>
      </c>
      <c r="FG173" s="2">
        <f t="shared" si="225"/>
        <v>0.99995614835682078</v>
      </c>
      <c r="FH173" s="2">
        <f t="shared" si="225"/>
        <v>0.99995192563350987</v>
      </c>
      <c r="FI173" s="2">
        <f t="shared" si="225"/>
        <v>0.99995043616261625</v>
      </c>
      <c r="FJ173" s="2">
        <f t="shared" si="225"/>
        <v>0.99993881196276257</v>
      </c>
      <c r="FK173" s="2">
        <f t="shared" si="225"/>
        <v>0.99993908579960589</v>
      </c>
      <c r="FL173" s="2">
        <f t="shared" si="225"/>
        <v>0.99993718952331123</v>
      </c>
      <c r="FM173" s="2">
        <f t="shared" si="225"/>
        <v>0.9999427224821843</v>
      </c>
      <c r="FN173" s="2">
        <f t="shared" si="225"/>
        <v>0.99994261340030344</v>
      </c>
      <c r="FO173" s="2">
        <f t="shared" si="225"/>
        <v>0.99994421381172938</v>
      </c>
      <c r="FP173" s="2">
        <f t="shared" si="225"/>
        <v>0.99993945312267007</v>
      </c>
      <c r="FQ173" s="2">
        <f t="shared" si="225"/>
        <v>0.99993525480682</v>
      </c>
      <c r="FR173" s="2">
        <f t="shared" si="225"/>
        <v>0.99993804714467172</v>
      </c>
      <c r="FS173" s="2">
        <f t="shared" si="225"/>
        <v>0.99993930032803902</v>
      </c>
      <c r="FT173" s="2">
        <f t="shared" si="225"/>
        <v>0.99993413153556177</v>
      </c>
      <c r="FU173" s="2">
        <f t="shared" si="225"/>
        <v>0.99992087107370298</v>
      </c>
      <c r="FW173" s="2">
        <f t="shared" si="216"/>
        <v>0.24898203160634017</v>
      </c>
      <c r="FX173" s="2">
        <f t="shared" si="216"/>
        <v>0.33175432040724512</v>
      </c>
      <c r="FY173" s="2">
        <f t="shared" si="216"/>
        <v>0.34054908226948338</v>
      </c>
      <c r="FZ173" s="2">
        <f t="shared" si="216"/>
        <v>0.31416467835402884</v>
      </c>
      <c r="GA173" s="2">
        <f t="shared" si="216"/>
        <v>0.29550874858123138</v>
      </c>
      <c r="GB173" s="2">
        <f t="shared" si="216"/>
        <v>0.28559107004125212</v>
      </c>
      <c r="GC173" s="2">
        <f t="shared" si="216"/>
        <v>0.32608177614375522</v>
      </c>
      <c r="GD173" s="2">
        <f t="shared" si="216"/>
        <v>0.36689216740036834</v>
      </c>
      <c r="GE173" s="2">
        <f t="shared" si="216"/>
        <v>0.40028722903597952</v>
      </c>
      <c r="GF173" s="2">
        <f t="shared" si="216"/>
        <v>0.34403058065646303</v>
      </c>
      <c r="GG173" s="2">
        <f t="shared" si="216"/>
        <v>0.30210102042995352</v>
      </c>
      <c r="GH173" s="2">
        <f t="shared" si="216"/>
        <v>0.26932374914900953</v>
      </c>
      <c r="GI173" s="2">
        <f t="shared" si="216"/>
        <v>0.24937232951259128</v>
      </c>
      <c r="GJ173" s="2">
        <f t="shared" si="216"/>
        <v>0.2039034605560627</v>
      </c>
      <c r="GK173" s="2">
        <f t="shared" si="216"/>
        <v>0.17308058497155207</v>
      </c>
      <c r="GM173" s="86">
        <f t="shared" si="217"/>
        <v>5.5936680266965422E-111</v>
      </c>
      <c r="GN173" s="86">
        <f t="shared" si="217"/>
        <v>1.5419487746116641E-240</v>
      </c>
      <c r="GO173" s="86">
        <f t="shared" si="217"/>
        <v>1.5244100035067951E-240</v>
      </c>
      <c r="GP173" s="86">
        <f t="shared" si="217"/>
        <v>1.6108786602656237E-287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1.3840656321027889E-295</v>
      </c>
      <c r="GX173" s="86">
        <f t="shared" si="217"/>
        <v>5.6107725033218288E-265</v>
      </c>
      <c r="GY173" s="86">
        <f t="shared" si="217"/>
        <v>8.9909731857324426E-237</v>
      </c>
      <c r="GZ173" s="86">
        <f t="shared" si="217"/>
        <v>3.1098485393852454E-180</v>
      </c>
      <c r="HA173" s="86">
        <f t="shared" si="217"/>
        <v>4.0304604465535309E-282</v>
      </c>
      <c r="HC173" s="86">
        <f t="shared" si="181"/>
        <v>2.2161987744823062E-65</v>
      </c>
      <c r="HD173" s="86">
        <f t="shared" si="181"/>
        <v>2.57288119118075E-173</v>
      </c>
      <c r="HE173" s="86">
        <f t="shared" si="181"/>
        <v>7.4429388254175238E-174</v>
      </c>
      <c r="HF173" s="86">
        <f t="shared" si="180"/>
        <v>4.4544157987465545E-193</v>
      </c>
      <c r="HG173" s="86">
        <f t="shared" si="180"/>
        <v>6.3240483418042141E-232</v>
      </c>
      <c r="HH173" s="86">
        <f t="shared" si="180"/>
        <v>1.8230894802865139E-302</v>
      </c>
      <c r="HI173" s="86">
        <f t="shared" si="180"/>
        <v>1.1590210025863004E-283</v>
      </c>
      <c r="HJ173" s="86">
        <f t="shared" si="180"/>
        <v>4.1543347843963052E-305</v>
      </c>
      <c r="HK173" s="86">
        <f t="shared" si="180"/>
        <v>1.6479262166138814E-180</v>
      </c>
      <c r="HL173" s="86">
        <f t="shared" si="180"/>
        <v>1.6080330710407053E-254</v>
      </c>
      <c r="HM173" s="86">
        <f t="shared" si="180"/>
        <v>4.8853470062204188E-225</v>
      </c>
      <c r="HN173" s="86">
        <f t="shared" si="180"/>
        <v>1.732601748895566E-206</v>
      </c>
      <c r="HO173" s="86">
        <f t="shared" si="226"/>
        <v>1.1913846436808302E-177</v>
      </c>
      <c r="HP173" s="86">
        <f t="shared" si="226"/>
        <v>3.6409839334318987E-153</v>
      </c>
      <c r="HQ173" s="86">
        <f t="shared" si="226"/>
        <v>4.2906305383874734E-203</v>
      </c>
      <c r="HS173" s="86">
        <f t="shared" si="218"/>
        <v>2.3901585633698408E-11</v>
      </c>
      <c r="HT173" s="86">
        <f t="shared" si="218"/>
        <v>1.7347819285698704E-13</v>
      </c>
      <c r="HU173" s="86">
        <f t="shared" si="218"/>
        <v>2.2836010338658985E-15</v>
      </c>
      <c r="HV173" s="86">
        <f t="shared" si="218"/>
        <v>1.3788584228981078E-18</v>
      </c>
      <c r="HW173" s="86">
        <f t="shared" si="218"/>
        <v>7.4999620226264048E-17</v>
      </c>
      <c r="HX173" s="86">
        <f t="shared" si="218"/>
        <v>1.0401230803318156E-16</v>
      </c>
      <c r="HY173" s="86">
        <f t="shared" si="218"/>
        <v>2.4831785164418381E-19</v>
      </c>
      <c r="HZ173" s="86">
        <f t="shared" si="218"/>
        <v>1.1416187789536047E-19</v>
      </c>
      <c r="IA173" s="86">
        <f t="shared" si="218"/>
        <v>7.5519825012626598E-22</v>
      </c>
      <c r="IB173" s="86">
        <f t="shared" si="218"/>
        <v>2.1145594878213597E-19</v>
      </c>
      <c r="IC173" s="86">
        <f t="shared" si="218"/>
        <v>1.7250294277710293E-16</v>
      </c>
      <c r="ID173" s="86">
        <f t="shared" si="218"/>
        <v>2.9576349834468229E-14</v>
      </c>
      <c r="IE173" s="86">
        <f t="shared" si="218"/>
        <v>5.3626793351083215E-13</v>
      </c>
      <c r="IF173" s="86">
        <f t="shared" si="218"/>
        <v>1.5968936758878389E-8</v>
      </c>
      <c r="IG173" s="86">
        <f t="shared" si="218"/>
        <v>8.6338556604329934E-9</v>
      </c>
      <c r="II173" s="86">
        <f t="shared" si="219"/>
        <v>4.9472599561593974E-4</v>
      </c>
      <c r="IJ173" s="86">
        <f t="shared" si="219"/>
        <v>3.2056982140007205E-2</v>
      </c>
      <c r="IK173" s="86">
        <f t="shared" si="219"/>
        <v>3.6073292215681674E-2</v>
      </c>
      <c r="IL173" s="86">
        <f t="shared" si="219"/>
        <v>3.605346458901319E-3</v>
      </c>
      <c r="IM173" s="86">
        <f t="shared" si="219"/>
        <v>1.9110490563860303E-3</v>
      </c>
      <c r="IN173" s="86">
        <f t="shared" si="219"/>
        <v>8.3169581018229313E-4</v>
      </c>
      <c r="IO173" s="86">
        <f t="shared" si="219"/>
        <v>7.7678700904547111E-3</v>
      </c>
      <c r="IP173" s="86">
        <f t="shared" si="219"/>
        <v>4.6766983815835397E-2</v>
      </c>
      <c r="IQ173" s="86">
        <f t="shared" si="219"/>
        <v>0.12624369599994528</v>
      </c>
      <c r="IR173" s="86">
        <f t="shared" si="219"/>
        <v>1.8336212459279865E-2</v>
      </c>
      <c r="IS173" s="86">
        <f t="shared" si="219"/>
        <v>2.7802036298555659E-3</v>
      </c>
      <c r="IT173" s="86">
        <f t="shared" si="219"/>
        <v>4.5682005080922985E-4</v>
      </c>
      <c r="IU173" s="86">
        <f t="shared" si="219"/>
        <v>1.1857514576435548E-4</v>
      </c>
      <c r="IV173" s="86">
        <f t="shared" si="219"/>
        <v>1.2271612161291697E-3</v>
      </c>
      <c r="IW173" s="86">
        <f t="shared" si="219"/>
        <v>4.0357168056051104E-3</v>
      </c>
      <c r="IY173" s="86">
        <f t="shared" si="220"/>
        <v>4.9472601951752542E-4</v>
      </c>
      <c r="IZ173" s="86">
        <f t="shared" si="220"/>
        <v>3.2056982140180684E-2</v>
      </c>
      <c r="JA173" s="86">
        <f t="shared" si="220"/>
        <v>3.6073292215683957E-2</v>
      </c>
      <c r="JB173" s="86">
        <f t="shared" si="220"/>
        <v>3.6053464589013203E-3</v>
      </c>
      <c r="JC173" s="86">
        <f t="shared" si="220"/>
        <v>1.9110490563861054E-3</v>
      </c>
      <c r="JD173" s="86">
        <f t="shared" si="220"/>
        <v>8.3169581018239711E-4</v>
      </c>
      <c r="JE173" s="86">
        <f t="shared" si="220"/>
        <v>7.7678700904547111E-3</v>
      </c>
      <c r="JF173" s="86">
        <f t="shared" si="220"/>
        <v>4.6766983815835397E-2</v>
      </c>
      <c r="JG173" s="86">
        <f t="shared" si="220"/>
        <v>0.12624369599994528</v>
      </c>
      <c r="JH173" s="86">
        <f t="shared" si="220"/>
        <v>1.8336212459279865E-2</v>
      </c>
      <c r="JI173" s="86">
        <f t="shared" si="220"/>
        <v>2.7802036298557385E-3</v>
      </c>
      <c r="JJ173" s="86">
        <f t="shared" si="220"/>
        <v>4.5682005083880618E-4</v>
      </c>
      <c r="JK173" s="86">
        <f t="shared" si="220"/>
        <v>1.1857514630062341E-4</v>
      </c>
      <c r="JL173" s="86">
        <f t="shared" si="220"/>
        <v>1.2271771850659286E-3</v>
      </c>
      <c r="JM173" s="86">
        <f t="shared" si="220"/>
        <v>4.0357254394607711E-3</v>
      </c>
    </row>
    <row r="174" spans="2:273" x14ac:dyDescent="0.25">
      <c r="B174" s="2">
        <v>147</v>
      </c>
      <c r="C174" s="37">
        <v>52.704999999999998</v>
      </c>
      <c r="D174" s="37">
        <v>51.689</v>
      </c>
      <c r="E174" s="37">
        <v>51.262</v>
      </c>
      <c r="F174" s="37">
        <v>50.475000000000001</v>
      </c>
      <c r="G174" s="37">
        <v>51.933999999999997</v>
      </c>
      <c r="H174" s="37">
        <v>53.55</v>
      </c>
      <c r="I174" s="37">
        <v>54.866999999999997</v>
      </c>
      <c r="J174" s="37">
        <v>56.216999999999999</v>
      </c>
      <c r="K174" s="37">
        <v>59.557000000000002</v>
      </c>
      <c r="L174" s="37">
        <v>55.213000000000001</v>
      </c>
      <c r="M174" s="37">
        <v>54.738</v>
      </c>
      <c r="N174" s="37">
        <v>53.344000000000001</v>
      </c>
      <c r="O174" s="37">
        <v>52.738</v>
      </c>
      <c r="P174" s="37">
        <v>53.573999999999998</v>
      </c>
      <c r="Q174" s="37">
        <v>55.082000000000001</v>
      </c>
      <c r="S174" s="4">
        <f t="shared" si="221"/>
        <v>51.935978297281714</v>
      </c>
      <c r="T174" s="4">
        <f t="shared" si="221"/>
        <v>52.02109926328977</v>
      </c>
      <c r="U174" s="4">
        <f t="shared" si="221"/>
        <v>52.193479447761376</v>
      </c>
      <c r="V174" s="4">
        <f t="shared" si="221"/>
        <v>51.073290784282172</v>
      </c>
      <c r="W174" s="4">
        <f t="shared" si="221"/>
        <v>52.047610148599929</v>
      </c>
      <c r="X174" s="4">
        <f t="shared" si="221"/>
        <v>53.295993765580434</v>
      </c>
      <c r="Y174" s="4">
        <f t="shared" si="221"/>
        <v>53.401763611789335</v>
      </c>
      <c r="Z174" s="4">
        <f t="shared" si="221"/>
        <v>55.649869853253833</v>
      </c>
      <c r="AA174" s="4">
        <f t="shared" si="221"/>
        <v>59.228916561963707</v>
      </c>
      <c r="AB174" s="4">
        <f t="shared" si="221"/>
        <v>54.135644752696656</v>
      </c>
      <c r="AC174" s="4">
        <f t="shared" si="221"/>
        <v>53.907804199194153</v>
      </c>
      <c r="AD174" s="4">
        <f t="shared" si="221"/>
        <v>54.722732837859766</v>
      </c>
      <c r="AE174" s="4">
        <f t="shared" si="221"/>
        <v>53.039914838338412</v>
      </c>
      <c r="AF174" s="4">
        <f t="shared" si="221"/>
        <v>53.37877097854615</v>
      </c>
      <c r="AG174" s="4">
        <f t="shared" si="221"/>
        <v>56.188115607880967</v>
      </c>
      <c r="AI174" s="4">
        <f t="shared" si="222"/>
        <v>0.76902170271828396</v>
      </c>
      <c r="AJ174" s="4">
        <f t="shared" si="222"/>
        <v>-0.33209926328976991</v>
      </c>
      <c r="AK174" s="4">
        <f t="shared" si="222"/>
        <v>-0.93147944776137592</v>
      </c>
      <c r="AL174" s="4">
        <f t="shared" si="222"/>
        <v>-0.59829078428217031</v>
      </c>
      <c r="AM174" s="4">
        <f t="shared" si="222"/>
        <v>-0.1136101485999319</v>
      </c>
      <c r="AN174" s="4">
        <f t="shared" si="222"/>
        <v>0.25400623441956327</v>
      </c>
      <c r="AO174" s="4">
        <f t="shared" si="222"/>
        <v>1.4652363882106627</v>
      </c>
      <c r="AP174" s="4">
        <f t="shared" si="222"/>
        <v>0.56713014674616602</v>
      </c>
      <c r="AQ174" s="4">
        <f t="shared" si="222"/>
        <v>0.32808343803629469</v>
      </c>
      <c r="AR174" s="4">
        <f t="shared" si="222"/>
        <v>1.0773552473033448</v>
      </c>
      <c r="AS174" s="4">
        <f t="shared" si="222"/>
        <v>0.83019580080584632</v>
      </c>
      <c r="AT174" s="4">
        <f t="shared" si="222"/>
        <v>-1.378732837859765</v>
      </c>
      <c r="AU174" s="4">
        <f t="shared" si="222"/>
        <v>-0.30191483833841204</v>
      </c>
      <c r="AV174" s="4">
        <f t="shared" si="222"/>
        <v>0.19522902145384791</v>
      </c>
      <c r="AW174" s="4">
        <f t="shared" si="222"/>
        <v>-1.106115607880966</v>
      </c>
      <c r="AY174" s="2">
        <f t="shared" si="214"/>
        <v>51.932905489981252</v>
      </c>
      <c r="AZ174" s="2">
        <f t="shared" si="214"/>
        <v>51.114671014641281</v>
      </c>
      <c r="BA174" s="2">
        <f t="shared" si="214"/>
        <v>51.016063254441391</v>
      </c>
      <c r="BB174" s="2">
        <f t="shared" si="214"/>
        <v>50.770711947967662</v>
      </c>
      <c r="BC174" s="2">
        <f t="shared" si="214"/>
        <v>51.807078063929531</v>
      </c>
      <c r="BD174" s="2">
        <f t="shared" si="214"/>
        <v>53.167194753244061</v>
      </c>
      <c r="BE174" s="2">
        <f t="shared" si="214"/>
        <v>52.287058320331944</v>
      </c>
      <c r="BF174" s="2">
        <f t="shared" si="214"/>
        <v>52.179002601660265</v>
      </c>
      <c r="BG174" s="2">
        <f t="shared" si="214"/>
        <v>51.196074437744336</v>
      </c>
      <c r="BH174" s="2">
        <f t="shared" si="214"/>
        <v>51.456477494888105</v>
      </c>
      <c r="BI174" s="2">
        <f t="shared" si="214"/>
        <v>53.269192390742347</v>
      </c>
      <c r="BJ174" s="2">
        <f t="shared" si="214"/>
        <v>54.574326624237187</v>
      </c>
      <c r="BK174" s="2">
        <f t="shared" si="214"/>
        <v>52.992904130838205</v>
      </c>
      <c r="BL174" s="2">
        <f t="shared" si="214"/>
        <v>52.945897507282481</v>
      </c>
      <c r="BM174" s="2">
        <f t="shared" si="214"/>
        <v>54.283445891473363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52.704999999999998</v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>
        <f t="shared" si="215"/>
        <v>51.933999999999997</v>
      </c>
      <c r="CJ174" s="2">
        <f t="shared" si="215"/>
        <v>53.55</v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>
        <f t="shared" si="215"/>
        <v>54.738</v>
      </c>
      <c r="CP174" s="2">
        <f t="shared" si="215"/>
        <v>53.344000000000001</v>
      </c>
      <c r="CQ174" s="2">
        <f t="shared" si="215"/>
        <v>52.738</v>
      </c>
      <c r="CR174" s="2">
        <f t="shared" si="215"/>
        <v>53.573999999999998</v>
      </c>
      <c r="CS174" s="2">
        <f t="shared" si="215"/>
        <v>55.082000000000001</v>
      </c>
      <c r="CU174" s="2">
        <f t="shared" si="197"/>
        <v>52.704999999999998</v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>
        <f t="shared" si="201"/>
        <v>51.933999999999997</v>
      </c>
      <c r="CZ174" s="2">
        <f t="shared" si="202"/>
        <v>53.55</v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>
        <f t="shared" si="207"/>
        <v>54.738</v>
      </c>
      <c r="DF174" s="2">
        <f t="shared" si="208"/>
        <v>53.344000000000001</v>
      </c>
      <c r="DG174" s="2">
        <f t="shared" si="209"/>
        <v>52.738</v>
      </c>
      <c r="DH174" s="2">
        <f t="shared" si="210"/>
        <v>53.573999999999998</v>
      </c>
      <c r="DI174" s="2">
        <f t="shared" si="211"/>
        <v>55.082000000000001</v>
      </c>
      <c r="DK174" s="2">
        <f t="shared" si="223"/>
        <v>103.6416628733997</v>
      </c>
      <c r="DL174" s="2">
        <f t="shared" si="223"/>
        <v>109.82829543713754</v>
      </c>
      <c r="DM174" s="2">
        <f t="shared" si="223"/>
        <v>97.382738374001519</v>
      </c>
      <c r="DN174" s="2">
        <f t="shared" si="223"/>
        <v>99.047848432055758</v>
      </c>
      <c r="DO174" s="2">
        <f t="shared" si="223"/>
        <v>101.03787038327522</v>
      </c>
      <c r="DP174" s="2">
        <f t="shared" si="223"/>
        <v>94.813997038327528</v>
      </c>
      <c r="DQ174" s="2">
        <f t="shared" si="223"/>
        <v>93.219480956848031</v>
      </c>
      <c r="DR174" s="2">
        <f t="shared" si="223"/>
        <v>110.75737739212009</v>
      </c>
      <c r="DS174" s="2">
        <f t="shared" si="223"/>
        <v>99.166920825515945</v>
      </c>
      <c r="DT174" s="2">
        <f t="shared" si="223"/>
        <v>99.420506378986857</v>
      </c>
      <c r="DU174" s="2">
        <f t="shared" si="223"/>
        <v>96.594914574898809</v>
      </c>
      <c r="DV174" s="2">
        <f t="shared" si="223"/>
        <v>98.88862369337977</v>
      </c>
      <c r="DW174" s="2">
        <f t="shared" si="223"/>
        <v>106.74453255159474</v>
      </c>
      <c r="DX174" s="2">
        <f t="shared" si="223"/>
        <v>111.04878326585697</v>
      </c>
      <c r="DY174" s="2">
        <f t="shared" si="223"/>
        <v>98.4958051686217</v>
      </c>
      <c r="EA174" s="2">
        <f t="shared" si="213"/>
        <v>51.56524273270982</v>
      </c>
      <c r="EB174" s="2">
        <f t="shared" si="213"/>
        <v>50.772240806234052</v>
      </c>
      <c r="EC174" s="2">
        <f t="shared" si="213"/>
        <v>50.983222661830965</v>
      </c>
      <c r="ED174" s="2">
        <f t="shared" si="213"/>
        <v>50.684513370597401</v>
      </c>
      <c r="EE174" s="2">
        <f t="shared" si="213"/>
        <v>51.971682392213395</v>
      </c>
      <c r="EF174" s="2">
        <f t="shared" si="213"/>
        <v>53.260223729724103</v>
      </c>
      <c r="EG174" s="2">
        <f t="shared" si="213"/>
        <v>51.825304547371104</v>
      </c>
      <c r="EH174" s="2">
        <f t="shared" si="213"/>
        <v>52.053854638030913</v>
      </c>
      <c r="EI174" s="2">
        <f t="shared" si="213"/>
        <v>51.123647601366329</v>
      </c>
      <c r="EJ174" s="2">
        <f t="shared" si="213"/>
        <v>51.229550682629437</v>
      </c>
      <c r="EK174" s="2">
        <f t="shared" si="212"/>
        <v>53.1094069263943</v>
      </c>
      <c r="EL174" s="2">
        <f t="shared" si="179"/>
        <v>54.615247826218678</v>
      </c>
      <c r="EM174" s="2">
        <f t="shared" si="179"/>
        <v>52.80187244642913</v>
      </c>
      <c r="EN174" s="2">
        <f t="shared" si="179"/>
        <v>52.702013180304725</v>
      </c>
      <c r="EO174" s="2">
        <f t="shared" si="179"/>
        <v>54.18795835937344</v>
      </c>
      <c r="EQ174" s="2">
        <f t="shared" si="224"/>
        <v>52.936514344000756</v>
      </c>
      <c r="ER174" s="2">
        <f t="shared" si="224"/>
        <v>51.736384479094049</v>
      </c>
      <c r="ES174" s="2">
        <f t="shared" si="224"/>
        <v>51.068259854044321</v>
      </c>
      <c r="ET174" s="2">
        <f t="shared" si="224"/>
        <v>50.934257580938421</v>
      </c>
      <c r="EU174" s="2">
        <f t="shared" si="224"/>
        <v>51.440538081926057</v>
      </c>
      <c r="EV174" s="2">
        <f t="shared" si="224"/>
        <v>52.94714708361883</v>
      </c>
      <c r="EW174" s="2">
        <f t="shared" si="224"/>
        <v>53.15116460588699</v>
      </c>
      <c r="EX174" s="2">
        <f t="shared" si="224"/>
        <v>52.368048186082277</v>
      </c>
      <c r="EY174" s="2">
        <f t="shared" si="224"/>
        <v>51.289252798509978</v>
      </c>
      <c r="EZ174" s="2">
        <f t="shared" si="224"/>
        <v>51.843802788148373</v>
      </c>
      <c r="FA174" s="2">
        <f t="shared" si="224"/>
        <v>53.59786390065036</v>
      </c>
      <c r="FB174" s="2">
        <f t="shared" si="224"/>
        <v>54.46438471460641</v>
      </c>
      <c r="FC174" s="2">
        <f t="shared" si="224"/>
        <v>53.506143094248756</v>
      </c>
      <c r="FD174" s="2">
        <f t="shared" si="224"/>
        <v>53.798322193221836</v>
      </c>
      <c r="FE174" s="2">
        <f t="shared" si="224"/>
        <v>54.682380984308679</v>
      </c>
      <c r="FG174" s="2">
        <f t="shared" si="225"/>
        <v>0.99996000667178397</v>
      </c>
      <c r="FH174" s="2">
        <f t="shared" si="225"/>
        <v>0.99995615547120253</v>
      </c>
      <c r="FI174" s="2">
        <f t="shared" si="225"/>
        <v>0.99995479704593215</v>
      </c>
      <c r="FJ174" s="2">
        <f t="shared" si="225"/>
        <v>0.99994419554635583</v>
      </c>
      <c r="FK174" s="2">
        <f t="shared" si="225"/>
        <v>0.99994444529120829</v>
      </c>
      <c r="FL174" s="2">
        <f t="shared" si="225"/>
        <v>0.99994271584784578</v>
      </c>
      <c r="FM174" s="2">
        <f t="shared" si="225"/>
        <v>0.99994776201963165</v>
      </c>
      <c r="FN174" s="2">
        <f t="shared" si="225"/>
        <v>0.9999476625347703</v>
      </c>
      <c r="FO174" s="2">
        <f t="shared" si="225"/>
        <v>0.99994912214187281</v>
      </c>
      <c r="FP174" s="2">
        <f t="shared" si="225"/>
        <v>0.99994478029740475</v>
      </c>
      <c r="FQ174" s="2">
        <f t="shared" si="225"/>
        <v>0.99994095134563088</v>
      </c>
      <c r="FR174" s="2">
        <f t="shared" si="225"/>
        <v>0.99994349801640914</v>
      </c>
      <c r="FS174" s="2">
        <f t="shared" si="225"/>
        <v>0.99994464094555835</v>
      </c>
      <c r="FT174" s="2">
        <f t="shared" si="225"/>
        <v>0.99993992689829425</v>
      </c>
      <c r="FU174" s="2">
        <f t="shared" si="225"/>
        <v>0.99992783305904909</v>
      </c>
      <c r="FW174" s="2">
        <f t="shared" si="216"/>
        <v>0.2665992972495575</v>
      </c>
      <c r="FX174" s="2">
        <f t="shared" si="216"/>
        <v>0.35247954540966298</v>
      </c>
      <c r="FY174" s="2">
        <f t="shared" si="216"/>
        <v>0.3615264877959205</v>
      </c>
      <c r="FZ174" s="2">
        <f t="shared" si="216"/>
        <v>0.33434083523592456</v>
      </c>
      <c r="GA174" s="2">
        <f t="shared" si="216"/>
        <v>0.31503714306702013</v>
      </c>
      <c r="GB174" s="2">
        <f t="shared" si="216"/>
        <v>0.30474757647925804</v>
      </c>
      <c r="GC174" s="2">
        <f t="shared" si="216"/>
        <v>0.34663645068291377</v>
      </c>
      <c r="GD174" s="2">
        <f t="shared" si="216"/>
        <v>0.3885362089879445</v>
      </c>
      <c r="GE174" s="2">
        <f t="shared" si="216"/>
        <v>0.42258636048865422</v>
      </c>
      <c r="GF174" s="2">
        <f t="shared" si="216"/>
        <v>0.36510370905098988</v>
      </c>
      <c r="GG174" s="2">
        <f t="shared" si="216"/>
        <v>0.32186602284940086</v>
      </c>
      <c r="GH174" s="2">
        <f t="shared" si="216"/>
        <v>0.28782871488064576</v>
      </c>
      <c r="GI174" s="2">
        <f t="shared" si="216"/>
        <v>0.26700739315739214</v>
      </c>
      <c r="GJ174" s="2">
        <f t="shared" si="216"/>
        <v>0.21926231809825331</v>
      </c>
      <c r="GK174" s="2">
        <f t="shared" si="216"/>
        <v>0.18666210986535364</v>
      </c>
      <c r="GM174" s="86">
        <f t="shared" si="217"/>
        <v>1.6477689172545205E-113</v>
      </c>
      <c r="GN174" s="86">
        <f t="shared" si="217"/>
        <v>3.7901466509052377E-246</v>
      </c>
      <c r="GO174" s="86">
        <f t="shared" si="217"/>
        <v>4.3171210474479502E-246</v>
      </c>
      <c r="GP174" s="86">
        <f t="shared" si="217"/>
        <v>3.4712314906086549E-294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2.1262787941274314E-302</v>
      </c>
      <c r="GX174" s="86">
        <f t="shared" si="217"/>
        <v>4.3280911452883529E-271</v>
      </c>
      <c r="GY174" s="86">
        <f t="shared" si="217"/>
        <v>3.0449939115220625E-242</v>
      </c>
      <c r="GZ174" s="86">
        <f t="shared" si="217"/>
        <v>2.2590760785995117E-184</v>
      </c>
      <c r="HA174" s="86">
        <f t="shared" si="217"/>
        <v>1.4534799549411686E-288</v>
      </c>
      <c r="HC174" s="86">
        <f t="shared" si="181"/>
        <v>1.8066884474453063E-67</v>
      </c>
      <c r="HD174" s="86">
        <f t="shared" si="181"/>
        <v>5.7598026803953921E-179</v>
      </c>
      <c r="HE174" s="86">
        <f t="shared" si="181"/>
        <v>1.9956220992887611E-179</v>
      </c>
      <c r="HF174" s="86">
        <f t="shared" si="180"/>
        <v>3.141237296333692E-199</v>
      </c>
      <c r="HG174" s="86">
        <f t="shared" si="180"/>
        <v>2.3684524090878814E-239</v>
      </c>
      <c r="HH174" s="86">
        <f t="shared" si="180"/>
        <v>0</v>
      </c>
      <c r="HI174" s="86">
        <f t="shared" si="180"/>
        <v>9.5671120712367103E-293</v>
      </c>
      <c r="HJ174" s="86">
        <f t="shared" si="180"/>
        <v>0</v>
      </c>
      <c r="HK174" s="86">
        <f t="shared" si="180"/>
        <v>4.650330376328955E-186</v>
      </c>
      <c r="HL174" s="86">
        <f t="shared" si="180"/>
        <v>1.5157815133567065E-262</v>
      </c>
      <c r="HM174" s="86">
        <f t="shared" si="180"/>
        <v>3.0099573491328632E-232</v>
      </c>
      <c r="HN174" s="86">
        <f t="shared" si="180"/>
        <v>3.368002844804422E-213</v>
      </c>
      <c r="HO174" s="86">
        <f t="shared" si="226"/>
        <v>1.7504990771040781E-183</v>
      </c>
      <c r="HP174" s="86">
        <f t="shared" si="226"/>
        <v>3.3693760789555098E-158</v>
      </c>
      <c r="HQ174" s="86">
        <f t="shared" si="226"/>
        <v>1.1416156149036365E-209</v>
      </c>
      <c r="HS174" s="86">
        <f t="shared" si="218"/>
        <v>2.3566021276526728E-12</v>
      </c>
      <c r="HT174" s="86">
        <f t="shared" si="218"/>
        <v>1.5295680102877926E-14</v>
      </c>
      <c r="HU174" s="86">
        <f t="shared" si="218"/>
        <v>1.5442788839724589E-16</v>
      </c>
      <c r="HV174" s="86">
        <f t="shared" si="218"/>
        <v>3.9207274906765143E-20</v>
      </c>
      <c r="HW174" s="86">
        <f t="shared" si="218"/>
        <v>2.9341670035190177E-18</v>
      </c>
      <c r="HX174" s="86">
        <f t="shared" si="218"/>
        <v>3.8517914072240866E-18</v>
      </c>
      <c r="HY174" s="86">
        <f t="shared" si="218"/>
        <v>7.02366861301102E-21</v>
      </c>
      <c r="HZ174" s="86">
        <f t="shared" si="218"/>
        <v>3.3923551593292478E-21</v>
      </c>
      <c r="IA174" s="86">
        <f t="shared" si="218"/>
        <v>1.8752537130825893E-23</v>
      </c>
      <c r="IB174" s="86">
        <f t="shared" si="218"/>
        <v>6.1113005405490517E-21</v>
      </c>
      <c r="IC174" s="86">
        <f t="shared" si="218"/>
        <v>7.0143264709972329E-18</v>
      </c>
      <c r="ID174" s="86">
        <f t="shared" si="218"/>
        <v>1.5964490514032584E-15</v>
      </c>
      <c r="IE174" s="86">
        <f t="shared" si="218"/>
        <v>3.375934712743864E-14</v>
      </c>
      <c r="IF174" s="86">
        <f t="shared" si="218"/>
        <v>2.5217703870360774E-9</v>
      </c>
      <c r="IG174" s="86">
        <f t="shared" si="218"/>
        <v>9.9370578912229223E-10</v>
      </c>
      <c r="II174" s="86">
        <f t="shared" si="219"/>
        <v>1.3977081692223801E-3</v>
      </c>
      <c r="IJ174" s="86">
        <f t="shared" si="219"/>
        <v>5.9543353053539784E-2</v>
      </c>
      <c r="IK174" s="86">
        <f t="shared" si="219"/>
        <v>6.7357521318330157E-2</v>
      </c>
      <c r="IL174" s="86">
        <f t="shared" si="219"/>
        <v>1.0023025878682352E-2</v>
      </c>
      <c r="IM174" s="86">
        <f t="shared" si="219"/>
        <v>5.439272282355018E-3</v>
      </c>
      <c r="IN174" s="86">
        <f t="shared" si="219"/>
        <v>2.6151311846793969E-3</v>
      </c>
      <c r="IO174" s="86">
        <f t="shared" si="219"/>
        <v>1.9499253122809822E-2</v>
      </c>
      <c r="IP174" s="86">
        <f t="shared" si="219"/>
        <v>9.1315533713771671E-2</v>
      </c>
      <c r="IQ174" s="86">
        <f t="shared" si="219"/>
        <v>0.20731097235422727</v>
      </c>
      <c r="IR174" s="86">
        <f t="shared" si="219"/>
        <v>4.1203410398932702E-2</v>
      </c>
      <c r="IS174" s="86">
        <f t="shared" si="219"/>
        <v>7.6232758411968271E-3</v>
      </c>
      <c r="IT174" s="86">
        <f t="shared" si="219"/>
        <v>1.4535844308756535E-3</v>
      </c>
      <c r="IU174" s="86">
        <f t="shared" si="219"/>
        <v>4.1788241813569253E-4</v>
      </c>
      <c r="IV174" s="86">
        <f t="shared" si="219"/>
        <v>2.5789844756782961E-3</v>
      </c>
      <c r="IW174" s="86">
        <f t="shared" si="219"/>
        <v>6.8094480338957274E-3</v>
      </c>
      <c r="IY174" s="86">
        <f t="shared" si="220"/>
        <v>1.3977081715789823E-3</v>
      </c>
      <c r="IZ174" s="86">
        <f t="shared" si="220"/>
        <v>5.9543353053555077E-2</v>
      </c>
      <c r="JA174" s="86">
        <f t="shared" si="220"/>
        <v>6.735752131833031E-2</v>
      </c>
      <c r="JB174" s="86">
        <f t="shared" si="220"/>
        <v>1.0023025878682352E-2</v>
      </c>
      <c r="JC174" s="86">
        <f t="shared" si="220"/>
        <v>5.4392722823550206E-3</v>
      </c>
      <c r="JD174" s="86">
        <f t="shared" si="220"/>
        <v>2.6151311846794008E-3</v>
      </c>
      <c r="JE174" s="86">
        <f t="shared" si="220"/>
        <v>1.9499253122809822E-2</v>
      </c>
      <c r="JF174" s="86">
        <f t="shared" si="220"/>
        <v>9.1315533713771671E-2</v>
      </c>
      <c r="JG174" s="86">
        <f t="shared" si="220"/>
        <v>0.20731097235422727</v>
      </c>
      <c r="JH174" s="86">
        <f t="shared" si="220"/>
        <v>4.1203410398932702E-2</v>
      </c>
      <c r="JI174" s="86">
        <f t="shared" si="220"/>
        <v>7.6232758411968341E-3</v>
      </c>
      <c r="JJ174" s="86">
        <f t="shared" si="220"/>
        <v>1.4535844308772498E-3</v>
      </c>
      <c r="JK174" s="86">
        <f t="shared" si="220"/>
        <v>4.1788241816945187E-4</v>
      </c>
      <c r="JL174" s="86">
        <f t="shared" si="220"/>
        <v>2.5789869974486832E-3</v>
      </c>
      <c r="JM174" s="86">
        <f t="shared" si="220"/>
        <v>6.809449027601517E-3</v>
      </c>
    </row>
    <row r="175" spans="2:273" x14ac:dyDescent="0.25">
      <c r="B175" s="2">
        <v>148</v>
      </c>
      <c r="C175" s="37">
        <v>51.655999999999999</v>
      </c>
      <c r="D175" s="37">
        <v>53.738</v>
      </c>
      <c r="E175" s="37">
        <v>50.557000000000002</v>
      </c>
      <c r="F175" s="37">
        <v>51.738</v>
      </c>
      <c r="G175" s="37">
        <v>52.622999999999998</v>
      </c>
      <c r="H175" s="37">
        <v>53.633000000000003</v>
      </c>
      <c r="I175" s="37">
        <v>54.917000000000002</v>
      </c>
      <c r="J175" s="37">
        <v>59.033000000000001</v>
      </c>
      <c r="K175" s="37">
        <v>60.951000000000001</v>
      </c>
      <c r="L175" s="37">
        <v>56.131</v>
      </c>
      <c r="M175" s="37">
        <v>55.033000000000001</v>
      </c>
      <c r="N175" s="37">
        <v>56.048999999999999</v>
      </c>
      <c r="O175" s="37">
        <v>53.655999999999999</v>
      </c>
      <c r="P175" s="37">
        <v>52.18</v>
      </c>
      <c r="Q175" s="37">
        <v>56.671999999999997</v>
      </c>
      <c r="S175" s="4">
        <f t="shared" si="221"/>
        <v>51.810222460877718</v>
      </c>
      <c r="T175" s="4">
        <f t="shared" si="221"/>
        <v>52.384474359512517</v>
      </c>
      <c r="U175" s="4">
        <f t="shared" si="221"/>
        <v>52.696439219317071</v>
      </c>
      <c r="V175" s="4">
        <f t="shared" si="221"/>
        <v>51.322418612112749</v>
      </c>
      <c r="W175" s="4">
        <f t="shared" si="221"/>
        <v>52.269415891993567</v>
      </c>
      <c r="X175" s="4">
        <f t="shared" si="221"/>
        <v>53.378505453134011</v>
      </c>
      <c r="Y175" s="4">
        <f t="shared" si="221"/>
        <v>54.370143958570786</v>
      </c>
      <c r="Z175" s="4">
        <f t="shared" si="221"/>
        <v>57.321194717919063</v>
      </c>
      <c r="AA175" s="4">
        <f t="shared" si="221"/>
        <v>61.026577366806663</v>
      </c>
      <c r="AB175" s="4">
        <f t="shared" si="221"/>
        <v>56.08880595476284</v>
      </c>
      <c r="AC175" s="4">
        <f t="shared" si="221"/>
        <v>54.574783799382757</v>
      </c>
      <c r="AD175" s="4">
        <f t="shared" si="221"/>
        <v>54.834429547379777</v>
      </c>
      <c r="AE175" s="4">
        <f t="shared" si="221"/>
        <v>52.996965549775098</v>
      </c>
      <c r="AF175" s="4">
        <f t="shared" si="221"/>
        <v>53.64886982299997</v>
      </c>
      <c r="AG175" s="4">
        <f t="shared" si="221"/>
        <v>57.143118177344412</v>
      </c>
      <c r="AI175" s="4">
        <f t="shared" si="222"/>
        <v>-0.15422246087771896</v>
      </c>
      <c r="AJ175" s="4">
        <f t="shared" si="222"/>
        <v>1.3535256404874829</v>
      </c>
      <c r="AK175" s="4">
        <f t="shared" si="222"/>
        <v>-2.1394392193170688</v>
      </c>
      <c r="AL175" s="4">
        <f t="shared" si="222"/>
        <v>0.41558138788725074</v>
      </c>
      <c r="AM175" s="4">
        <f t="shared" si="222"/>
        <v>0.35358410800643014</v>
      </c>
      <c r="AN175" s="4">
        <f t="shared" si="222"/>
        <v>0.25449454686599182</v>
      </c>
      <c r="AO175" s="4">
        <f t="shared" si="222"/>
        <v>0.54685604142921562</v>
      </c>
      <c r="AP175" s="4">
        <f t="shared" si="222"/>
        <v>1.7118052820809382</v>
      </c>
      <c r="AQ175" s="4">
        <f t="shared" si="222"/>
        <v>-7.5577366806662383E-2</v>
      </c>
      <c r="AR175" s="4">
        <f t="shared" si="222"/>
        <v>4.2194045237160083E-2</v>
      </c>
      <c r="AS175" s="4">
        <f t="shared" si="222"/>
        <v>0.45821620061724389</v>
      </c>
      <c r="AT175" s="4">
        <f t="shared" si="222"/>
        <v>1.2145704526202223</v>
      </c>
      <c r="AU175" s="4">
        <f t="shared" si="222"/>
        <v>0.65903445022490104</v>
      </c>
      <c r="AV175" s="4">
        <f t="shared" si="222"/>
        <v>-1.4688698229999702</v>
      </c>
      <c r="AW175" s="4">
        <f t="shared" si="222"/>
        <v>-0.4711181773444153</v>
      </c>
      <c r="AY175" s="2">
        <f t="shared" si="214"/>
        <v>51.802850600912009</v>
      </c>
      <c r="AZ175" s="2">
        <f t="shared" si="214"/>
        <v>50.995568243789528</v>
      </c>
      <c r="BA175" s="2">
        <f t="shared" si="214"/>
        <v>50.904504026896433</v>
      </c>
      <c r="BB175" s="2">
        <f t="shared" si="214"/>
        <v>50.65428757205526</v>
      </c>
      <c r="BC175" s="2">
        <f t="shared" si="214"/>
        <v>51.71410666840336</v>
      </c>
      <c r="BD175" s="2">
        <f t="shared" si="214"/>
        <v>53.049938858023388</v>
      </c>
      <c r="BE175" s="2">
        <f t="shared" si="214"/>
        <v>52.153682504791284</v>
      </c>
      <c r="BF175" s="2">
        <f t="shared" si="214"/>
        <v>52.077530388100925</v>
      </c>
      <c r="BG175" s="2">
        <f t="shared" si="214"/>
        <v>51.101875722416437</v>
      </c>
      <c r="BH175" s="2">
        <f t="shared" si="214"/>
        <v>51.368574894915817</v>
      </c>
      <c r="BI175" s="2">
        <f t="shared" si="214"/>
        <v>53.159289114121826</v>
      </c>
      <c r="BJ175" s="2">
        <f t="shared" si="214"/>
        <v>54.445082584102394</v>
      </c>
      <c r="BK175" s="2">
        <f t="shared" si="214"/>
        <v>52.859088570964573</v>
      </c>
      <c r="BL175" s="2">
        <f t="shared" si="214"/>
        <v>52.83217307411919</v>
      </c>
      <c r="BM175" s="2">
        <f t="shared" si="214"/>
        <v>54.174212459195175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51.655999999999999</v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>
        <f t="shared" si="215"/>
        <v>53.633000000000003</v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>
        <f t="shared" si="215"/>
        <v>56.048999999999999</v>
      </c>
      <c r="CQ175" s="2">
        <f t="shared" si="215"/>
        <v>53.655999999999999</v>
      </c>
      <c r="CR175" s="2">
        <f t="shared" si="215"/>
        <v>52.18</v>
      </c>
      <c r="CS175" s="2" t="str">
        <f t="shared" si="215"/>
        <v/>
      </c>
      <c r="CU175" s="2">
        <f t="shared" si="197"/>
        <v>51.655999999999999</v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>
        <f t="shared" si="202"/>
        <v>53.633000000000003</v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>
        <f t="shared" si="208"/>
        <v>56.048999999999999</v>
      </c>
      <c r="DG175" s="2">
        <f t="shared" si="209"/>
        <v>53.655999999999999</v>
      </c>
      <c r="DH175" s="2">
        <f t="shared" si="210"/>
        <v>52.18</v>
      </c>
      <c r="DI175" s="2" t="str">
        <f t="shared" si="211"/>
        <v/>
      </c>
      <c r="DK175" s="2">
        <f t="shared" si="223"/>
        <v>103.89812328117591</v>
      </c>
      <c r="DL175" s="2">
        <f t="shared" si="223"/>
        <v>110.14086234817813</v>
      </c>
      <c r="DM175" s="2">
        <f t="shared" si="223"/>
        <v>97.612271255060719</v>
      </c>
      <c r="DN175" s="2">
        <f t="shared" si="223"/>
        <v>99.286233449477379</v>
      </c>
      <c r="DO175" s="2">
        <f t="shared" si="223"/>
        <v>101.30512613240415</v>
      </c>
      <c r="DP175" s="2">
        <f t="shared" si="223"/>
        <v>95.034455052264803</v>
      </c>
      <c r="DQ175" s="2">
        <f t="shared" si="223"/>
        <v>93.379392964352718</v>
      </c>
      <c r="DR175" s="2">
        <f t="shared" si="223"/>
        <v>111.09565741088181</v>
      </c>
      <c r="DS175" s="2">
        <f t="shared" si="223"/>
        <v>99.430849812382746</v>
      </c>
      <c r="DT175" s="2">
        <f t="shared" si="223"/>
        <v>99.6814030956848</v>
      </c>
      <c r="DU175" s="2">
        <f t="shared" si="223"/>
        <v>96.815119635627553</v>
      </c>
      <c r="DV175" s="2">
        <f t="shared" si="223"/>
        <v>99.110174216027872</v>
      </c>
      <c r="DW175" s="2">
        <f t="shared" si="223"/>
        <v>107.03068123827393</v>
      </c>
      <c r="DX175" s="2">
        <f t="shared" si="223"/>
        <v>111.38272375168692</v>
      </c>
      <c r="DY175" s="2">
        <f t="shared" si="223"/>
        <v>98.759005315249283</v>
      </c>
      <c r="EA175" s="2">
        <f t="shared" si="213"/>
        <v>51.398283169429604</v>
      </c>
      <c r="EB175" s="2">
        <f t="shared" si="213"/>
        <v>50.623190071931639</v>
      </c>
      <c r="EC175" s="2">
        <f t="shared" si="213"/>
        <v>50.868947928343772</v>
      </c>
      <c r="ED175" s="2">
        <f t="shared" si="213"/>
        <v>50.560759908851281</v>
      </c>
      <c r="EE175" s="2">
        <f t="shared" si="213"/>
        <v>51.894442758092588</v>
      </c>
      <c r="EF175" s="2">
        <f t="shared" si="213"/>
        <v>53.151742954484405</v>
      </c>
      <c r="EG175" s="2">
        <f t="shared" si="213"/>
        <v>51.652563541558578</v>
      </c>
      <c r="EH175" s="2">
        <f t="shared" si="213"/>
        <v>51.942640380717805</v>
      </c>
      <c r="EI175" s="2">
        <f t="shared" si="213"/>
        <v>51.023940339585081</v>
      </c>
      <c r="EJ175" s="2">
        <f t="shared" si="213"/>
        <v>51.122386617076167</v>
      </c>
      <c r="EK175" s="2">
        <f t="shared" si="212"/>
        <v>52.985134057738435</v>
      </c>
      <c r="EL175" s="2">
        <f t="shared" si="179"/>
        <v>54.490329324082765</v>
      </c>
      <c r="EM175" s="2">
        <f t="shared" si="179"/>
        <v>52.649646828496657</v>
      </c>
      <c r="EN175" s="2">
        <f t="shared" si="179"/>
        <v>52.563325656330072</v>
      </c>
      <c r="EO175" s="2">
        <f t="shared" si="179"/>
        <v>54.069664858980317</v>
      </c>
      <c r="EQ175" s="2">
        <f t="shared" si="224"/>
        <v>52.811148226399276</v>
      </c>
      <c r="ER175" s="2">
        <f t="shared" si="224"/>
        <v>51.613084899880377</v>
      </c>
      <c r="ES175" s="2">
        <f t="shared" si="224"/>
        <v>50.9567418579324</v>
      </c>
      <c r="ET175" s="2">
        <f t="shared" si="224"/>
        <v>50.817130213790975</v>
      </c>
      <c r="EU175" s="2">
        <f t="shared" si="224"/>
        <v>51.349046896394341</v>
      </c>
      <c r="EV175" s="2">
        <f t="shared" si="224"/>
        <v>52.83137772328908</v>
      </c>
      <c r="EW175" s="2">
        <f t="shared" si="224"/>
        <v>53.00971026279214</v>
      </c>
      <c r="EX175" s="2">
        <f t="shared" si="224"/>
        <v>52.264260385228859</v>
      </c>
      <c r="EY175" s="2">
        <f t="shared" si="224"/>
        <v>51.193949986831072</v>
      </c>
      <c r="EZ175" s="2">
        <f t="shared" si="224"/>
        <v>51.752690654468879</v>
      </c>
      <c r="FA175" s="2">
        <f t="shared" si="224"/>
        <v>53.487032164928593</v>
      </c>
      <c r="FB175" s="2">
        <f t="shared" si="224"/>
        <v>54.335491968466229</v>
      </c>
      <c r="FC175" s="2">
        <f t="shared" si="224"/>
        <v>53.373840953386974</v>
      </c>
      <c r="FD175" s="2">
        <f t="shared" si="224"/>
        <v>53.691551249559893</v>
      </c>
      <c r="FE175" s="2">
        <f t="shared" si="224"/>
        <v>54.575042292128465</v>
      </c>
      <c r="FG175" s="2">
        <f t="shared" si="225"/>
        <v>0.99996352552281209</v>
      </c>
      <c r="FH175" s="2">
        <f t="shared" si="225"/>
        <v>0.99996001316022731</v>
      </c>
      <c r="FI175" s="2">
        <f t="shared" si="225"/>
        <v>0.99995877425194923</v>
      </c>
      <c r="FJ175" s="2">
        <f t="shared" si="225"/>
        <v>0.99994910548349059</v>
      </c>
      <c r="FK175" s="2">
        <f t="shared" si="225"/>
        <v>0.99994933325573498</v>
      </c>
      <c r="FL175" s="2">
        <f t="shared" si="225"/>
        <v>0.999947755968982</v>
      </c>
      <c r="FM175" s="2">
        <f t="shared" si="225"/>
        <v>0.99995235817669825</v>
      </c>
      <c r="FN175" s="2">
        <f t="shared" si="225"/>
        <v>0.99995226744459142</v>
      </c>
      <c r="FO175" s="2">
        <f t="shared" si="225"/>
        <v>0.99995359863417976</v>
      </c>
      <c r="FP175" s="2">
        <f t="shared" si="225"/>
        <v>0.99994963878799537</v>
      </c>
      <c r="FQ175" s="2">
        <f t="shared" si="225"/>
        <v>0.99994614670736359</v>
      </c>
      <c r="FR175" s="2">
        <f t="shared" si="225"/>
        <v>0.99994846932233206</v>
      </c>
      <c r="FS175" s="2">
        <f t="shared" si="225"/>
        <v>0.99994951169636437</v>
      </c>
      <c r="FT175" s="2">
        <f t="shared" si="225"/>
        <v>0.99994521239049527</v>
      </c>
      <c r="FU175" s="2">
        <f t="shared" si="225"/>
        <v>0.99993418254967481</v>
      </c>
      <c r="FW175" s="2">
        <f t="shared" si="216"/>
        <v>0.28499008116563734</v>
      </c>
      <c r="FX175" s="2">
        <f t="shared" si="216"/>
        <v>0.37377531206991804</v>
      </c>
      <c r="FY175" s="2">
        <f t="shared" si="216"/>
        <v>0.3830455048510808</v>
      </c>
      <c r="FZ175" s="2">
        <f t="shared" si="216"/>
        <v>0.35514176966734268</v>
      </c>
      <c r="GA175" s="2">
        <f t="shared" si="216"/>
        <v>0.33524194257433387</v>
      </c>
      <c r="GB175" s="2">
        <f t="shared" si="216"/>
        <v>0.32460519446185448</v>
      </c>
      <c r="GC175" s="2">
        <f t="shared" si="216"/>
        <v>0.36777970516314451</v>
      </c>
      <c r="GD175" s="2">
        <f t="shared" si="216"/>
        <v>0.41062894368438457</v>
      </c>
      <c r="GE175" s="2">
        <f t="shared" si="216"/>
        <v>0.44520553593741946</v>
      </c>
      <c r="GF175" s="2">
        <f t="shared" si="216"/>
        <v>0.38670668829013727</v>
      </c>
      <c r="GG175" s="2">
        <f t="shared" si="216"/>
        <v>0.34228992873791736</v>
      </c>
      <c r="GH175" s="2">
        <f t="shared" si="216"/>
        <v>0.30707080107230561</v>
      </c>
      <c r="GI175" s="2">
        <f t="shared" si="216"/>
        <v>0.28541537301468778</v>
      </c>
      <c r="GJ175" s="2">
        <f t="shared" si="216"/>
        <v>0.23543593158044823</v>
      </c>
      <c r="GK175" s="2">
        <f t="shared" si="216"/>
        <v>0.20105025492804129</v>
      </c>
      <c r="GM175" s="86">
        <f t="shared" si="217"/>
        <v>4.5411831579395856E-116</v>
      </c>
      <c r="GN175" s="86">
        <f t="shared" si="217"/>
        <v>8.0192274042739119E-252</v>
      </c>
      <c r="GO175" s="86">
        <f t="shared" si="217"/>
        <v>1.0558211943810484E-251</v>
      </c>
      <c r="GP175" s="86">
        <f t="shared" si="217"/>
        <v>6.2667252587848558E-301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2.8406298138332915E-277</v>
      </c>
      <c r="GY175" s="86">
        <f t="shared" si="217"/>
        <v>8.9217521461303102E-248</v>
      </c>
      <c r="GZ175" s="86">
        <f t="shared" si="217"/>
        <v>1.4713425655471568E-188</v>
      </c>
      <c r="HA175" s="86">
        <f t="shared" si="217"/>
        <v>4.428701545134123E-295</v>
      </c>
      <c r="HC175" s="86">
        <f t="shared" si="181"/>
        <v>1.3633254191770644E-69</v>
      </c>
      <c r="HD175" s="86">
        <f t="shared" si="181"/>
        <v>1.0445427401294514E-184</v>
      </c>
      <c r="HE175" s="86">
        <f t="shared" si="181"/>
        <v>4.3623028336373521E-185</v>
      </c>
      <c r="HF175" s="86">
        <f t="shared" si="180"/>
        <v>1.770602373265507E-205</v>
      </c>
      <c r="HG175" s="86">
        <f t="shared" si="180"/>
        <v>6.7616085785673438E-247</v>
      </c>
      <c r="HH175" s="86">
        <f t="shared" si="180"/>
        <v>0</v>
      </c>
      <c r="HI175" s="86">
        <f t="shared" si="180"/>
        <v>5.6683171241103405E-302</v>
      </c>
      <c r="HJ175" s="86">
        <f t="shared" si="180"/>
        <v>0</v>
      </c>
      <c r="HK175" s="86">
        <f t="shared" si="180"/>
        <v>1.0795783223486524E-191</v>
      </c>
      <c r="HL175" s="86">
        <f t="shared" si="180"/>
        <v>1.070455929601486E-270</v>
      </c>
      <c r="HM175" s="86">
        <f t="shared" si="180"/>
        <v>1.4245661264376032E-239</v>
      </c>
      <c r="HN175" s="86">
        <f t="shared" si="180"/>
        <v>5.1033615524467114E-220</v>
      </c>
      <c r="HO175" s="86">
        <f t="shared" si="226"/>
        <v>2.0663012356752888E-189</v>
      </c>
      <c r="HP175" s="86">
        <f t="shared" si="226"/>
        <v>2.5801859156503794E-163</v>
      </c>
      <c r="HQ175" s="86">
        <f t="shared" si="226"/>
        <v>2.3819099453289153E-216</v>
      </c>
      <c r="HS175" s="86">
        <f t="shared" si="218"/>
        <v>2.0857177042164866E-13</v>
      </c>
      <c r="HT175" s="86">
        <f t="shared" si="218"/>
        <v>1.2214008687847098E-15</v>
      </c>
      <c r="HU175" s="86">
        <f t="shared" si="218"/>
        <v>9.3907268552479215E-18</v>
      </c>
      <c r="HV175" s="86">
        <f t="shared" si="218"/>
        <v>9.5835314601436784E-22</v>
      </c>
      <c r="HW175" s="86">
        <f t="shared" si="218"/>
        <v>9.9897742748276983E-20</v>
      </c>
      <c r="HX175" s="86">
        <f t="shared" si="218"/>
        <v>1.2340392368943571E-19</v>
      </c>
      <c r="HY175" s="86">
        <f t="shared" si="218"/>
        <v>1.7171383401262707E-22</v>
      </c>
      <c r="HZ175" s="86">
        <f t="shared" si="218"/>
        <v>8.7688389942919866E-23</v>
      </c>
      <c r="IA175" s="86">
        <f t="shared" si="218"/>
        <v>4.0553270752657323E-25</v>
      </c>
      <c r="IB175" s="86">
        <f t="shared" si="218"/>
        <v>1.5300591056643502E-22</v>
      </c>
      <c r="IC175" s="86">
        <f t="shared" si="218"/>
        <v>2.4826025004764275E-19</v>
      </c>
      <c r="ID175" s="86">
        <f t="shared" si="218"/>
        <v>7.5345646402203231E-17</v>
      </c>
      <c r="IE175" s="86">
        <f t="shared" si="218"/>
        <v>1.8610531463765007E-15</v>
      </c>
      <c r="IF175" s="86">
        <f t="shared" si="218"/>
        <v>3.627411081712351E-10</v>
      </c>
      <c r="IG175" s="86">
        <f t="shared" si="218"/>
        <v>1.0102679341105696E-10</v>
      </c>
      <c r="II175" s="86">
        <f t="shared" si="219"/>
        <v>3.6372746784103303E-3</v>
      </c>
      <c r="IJ175" s="86">
        <f t="shared" si="219"/>
        <v>0.10227887348973887</v>
      </c>
      <c r="IK175" s="86">
        <f t="shared" si="219"/>
        <v>0.11566558099451935</v>
      </c>
      <c r="IL175" s="86">
        <f t="shared" si="219"/>
        <v>2.4806461352041068E-2</v>
      </c>
      <c r="IM175" s="86">
        <f t="shared" si="219"/>
        <v>1.3920739167658217E-2</v>
      </c>
      <c r="IN175" s="86">
        <f t="shared" si="219"/>
        <v>7.365729953837075E-3</v>
      </c>
      <c r="IO175" s="86">
        <f t="shared" si="219"/>
        <v>4.3722635498501118E-2</v>
      </c>
      <c r="IP175" s="86">
        <f t="shared" si="219"/>
        <v>0.15974020810265874</v>
      </c>
      <c r="IQ175" s="86">
        <f t="shared" si="219"/>
        <v>0.30530509924332266</v>
      </c>
      <c r="IR175" s="86">
        <f t="shared" si="219"/>
        <v>8.2760858097650755E-2</v>
      </c>
      <c r="IS175" s="86">
        <f t="shared" si="219"/>
        <v>1.8791311012883297E-2</v>
      </c>
      <c r="IT175" s="86">
        <f t="shared" si="219"/>
        <v>4.1774314254665792E-3</v>
      </c>
      <c r="IU175" s="86">
        <f t="shared" si="219"/>
        <v>1.3322251184783498E-3</v>
      </c>
      <c r="IV175" s="86">
        <f t="shared" si="219"/>
        <v>5.1841998264128223E-3</v>
      </c>
      <c r="IW175" s="86">
        <f t="shared" si="219"/>
        <v>1.1190658679894017E-2</v>
      </c>
      <c r="IY175" s="86">
        <f t="shared" si="220"/>
        <v>3.6372746786189022E-3</v>
      </c>
      <c r="IZ175" s="86">
        <f t="shared" si="220"/>
        <v>0.10227887348974009</v>
      </c>
      <c r="JA175" s="86">
        <f t="shared" si="220"/>
        <v>0.11566558099451936</v>
      </c>
      <c r="JB175" s="86">
        <f t="shared" si="220"/>
        <v>2.4806461352041068E-2</v>
      </c>
      <c r="JC175" s="86">
        <f t="shared" si="220"/>
        <v>1.3920739167658217E-2</v>
      </c>
      <c r="JD175" s="86">
        <f t="shared" si="220"/>
        <v>7.365729953837075E-3</v>
      </c>
      <c r="JE175" s="86">
        <f t="shared" si="220"/>
        <v>4.3722635498501118E-2</v>
      </c>
      <c r="JF175" s="86">
        <f t="shared" si="220"/>
        <v>0.15974020810265874</v>
      </c>
      <c r="JG175" s="86">
        <f t="shared" si="220"/>
        <v>0.30530509924332266</v>
      </c>
      <c r="JH175" s="86">
        <f t="shared" si="220"/>
        <v>8.2760858097650755E-2</v>
      </c>
      <c r="JI175" s="86">
        <f t="shared" si="220"/>
        <v>1.8791311012883297E-2</v>
      </c>
      <c r="JJ175" s="86">
        <f t="shared" si="220"/>
        <v>4.1774314254666546E-3</v>
      </c>
      <c r="JK175" s="86">
        <f t="shared" si="220"/>
        <v>1.3322251184802109E-3</v>
      </c>
      <c r="JL175" s="86">
        <f t="shared" si="220"/>
        <v>5.1842001891539303E-3</v>
      </c>
      <c r="JM175" s="86">
        <f t="shared" si="220"/>
        <v>1.119065878092081E-2</v>
      </c>
    </row>
    <row r="176" spans="2:273" x14ac:dyDescent="0.25">
      <c r="B176" s="2">
        <v>149</v>
      </c>
      <c r="C176" s="37">
        <v>51.689</v>
      </c>
      <c r="D176" s="37">
        <v>52.475000000000001</v>
      </c>
      <c r="E176" s="37">
        <v>53.015999999999998</v>
      </c>
      <c r="F176" s="37">
        <v>52.23</v>
      </c>
      <c r="G176" s="37">
        <v>52.622999999999998</v>
      </c>
      <c r="H176" s="37">
        <v>54.216999999999999</v>
      </c>
      <c r="I176" s="37">
        <v>56.133000000000003</v>
      </c>
      <c r="J176" s="37">
        <v>60.8</v>
      </c>
      <c r="K176" s="37">
        <v>61.23</v>
      </c>
      <c r="L176" s="37">
        <v>57.951000000000001</v>
      </c>
      <c r="M176" s="37">
        <v>57.23</v>
      </c>
      <c r="N176" s="37">
        <v>54.246000000000002</v>
      </c>
      <c r="O176" s="37">
        <v>53.753999999999998</v>
      </c>
      <c r="P176" s="37">
        <v>53.622999999999998</v>
      </c>
      <c r="Q176" s="37">
        <v>57.704999999999998</v>
      </c>
      <c r="S176" s="4">
        <f t="shared" si="221"/>
        <v>51.691598824788379</v>
      </c>
      <c r="T176" s="4">
        <f t="shared" si="221"/>
        <v>52.823476153000122</v>
      </c>
      <c r="U176" s="4">
        <f t="shared" si="221"/>
        <v>53.269109514699778</v>
      </c>
      <c r="V176" s="4">
        <f t="shared" si="221"/>
        <v>51.834348532888342</v>
      </c>
      <c r="W176" s="4">
        <f t="shared" si="221"/>
        <v>52.760421570571459</v>
      </c>
      <c r="X176" s="4">
        <f t="shared" si="221"/>
        <v>53.675314320877689</v>
      </c>
      <c r="Y176" s="4">
        <f t="shared" si="221"/>
        <v>55.903278350040331</v>
      </c>
      <c r="Z176" s="4">
        <f t="shared" si="221"/>
        <v>58.943841697953687</v>
      </c>
      <c r="AA176" s="4">
        <f t="shared" si="221"/>
        <v>61.752685383529823</v>
      </c>
      <c r="AB176" s="4">
        <f t="shared" si="221"/>
        <v>58.596520653694519</v>
      </c>
      <c r="AC176" s="4">
        <f t="shared" si="221"/>
        <v>55.838330612745146</v>
      </c>
      <c r="AD176" s="4">
        <f t="shared" si="221"/>
        <v>55.230176594068354</v>
      </c>
      <c r="AE176" s="4">
        <f t="shared" si="221"/>
        <v>53.089755594427132</v>
      </c>
      <c r="AF176" s="4">
        <f t="shared" si="221"/>
        <v>54.18920390003813</v>
      </c>
      <c r="AG176" s="4">
        <f t="shared" si="221"/>
        <v>58.562704750485793</v>
      </c>
      <c r="AI176" s="4">
        <f t="shared" si="222"/>
        <v>-2.5988247883788063E-3</v>
      </c>
      <c r="AJ176" s="4">
        <f t="shared" si="222"/>
        <v>-0.3484761530001208</v>
      </c>
      <c r="AK176" s="4">
        <f t="shared" si="222"/>
        <v>-0.25310951469977994</v>
      </c>
      <c r="AL176" s="4">
        <f t="shared" si="222"/>
        <v>0.39565146711165511</v>
      </c>
      <c r="AM176" s="4">
        <f t="shared" si="222"/>
        <v>-0.13742157057146187</v>
      </c>
      <c r="AN176" s="4">
        <f t="shared" si="222"/>
        <v>0.54168567912230969</v>
      </c>
      <c r="AO176" s="4">
        <f t="shared" si="222"/>
        <v>0.22972164995967148</v>
      </c>
      <c r="AP176" s="4">
        <f t="shared" si="222"/>
        <v>1.8561583020463104</v>
      </c>
      <c r="AQ176" s="4">
        <f t="shared" si="222"/>
        <v>-0.52268538352982574</v>
      </c>
      <c r="AR176" s="4">
        <f t="shared" si="222"/>
        <v>-0.64552065369451839</v>
      </c>
      <c r="AS176" s="4">
        <f t="shared" si="222"/>
        <v>1.3916693872548507</v>
      </c>
      <c r="AT176" s="4">
        <f t="shared" si="222"/>
        <v>-0.98417659406835156</v>
      </c>
      <c r="AU176" s="4">
        <f t="shared" si="222"/>
        <v>0.66424440557286601</v>
      </c>
      <c r="AV176" s="4">
        <f t="shared" si="222"/>
        <v>-0.5662039000381327</v>
      </c>
      <c r="AW176" s="4">
        <f t="shared" si="222"/>
        <v>-0.85770475048579442</v>
      </c>
      <c r="AY176" s="2">
        <f t="shared" si="214"/>
        <v>51.675419027949985</v>
      </c>
      <c r="AZ176" s="2">
        <f t="shared" si="214"/>
        <v>50.87808750646164</v>
      </c>
      <c r="BA176" s="2">
        <f t="shared" si="214"/>
        <v>50.793119592278131</v>
      </c>
      <c r="BB176" s="2">
        <f t="shared" si="214"/>
        <v>50.538304346774865</v>
      </c>
      <c r="BC176" s="2">
        <f t="shared" si="214"/>
        <v>51.620229185129986</v>
      </c>
      <c r="BD176" s="2">
        <f t="shared" si="214"/>
        <v>52.932195383320234</v>
      </c>
      <c r="BE176" s="2">
        <f t="shared" si="214"/>
        <v>52.022366931052169</v>
      </c>
      <c r="BF176" s="2">
        <f t="shared" si="214"/>
        <v>51.976526907862677</v>
      </c>
      <c r="BG176" s="2">
        <f t="shared" si="214"/>
        <v>51.007932203212491</v>
      </c>
      <c r="BH176" s="2">
        <f t="shared" si="214"/>
        <v>51.281677438137805</v>
      </c>
      <c r="BI176" s="2">
        <f t="shared" si="214"/>
        <v>53.050261546820238</v>
      </c>
      <c r="BJ176" s="2">
        <f t="shared" si="214"/>
        <v>54.315591333694016</v>
      </c>
      <c r="BK176" s="2">
        <f t="shared" si="214"/>
        <v>52.726577695325417</v>
      </c>
      <c r="BL176" s="2">
        <f t="shared" si="214"/>
        <v>52.720440228995194</v>
      </c>
      <c r="BM176" s="2">
        <f t="shared" si="214"/>
        <v>54.065734984201413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>
        <f t="shared" si="215"/>
        <v>51.689</v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>
        <f t="shared" si="215"/>
        <v>53.753999999999998</v>
      </c>
      <c r="CR176" s="2">
        <f t="shared" si="215"/>
        <v>53.622999999999998</v>
      </c>
      <c r="CS176" s="2" t="str">
        <f t="shared" si="215"/>
        <v/>
      </c>
      <c r="CU176" s="2">
        <f t="shared" si="197"/>
        <v>51.689</v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>
        <f t="shared" si="209"/>
        <v>53.753999999999998</v>
      </c>
      <c r="DH176" s="2">
        <f t="shared" si="210"/>
        <v>53.622999999999998</v>
      </c>
      <c r="DI176" s="2" t="str">
        <f t="shared" si="211"/>
        <v/>
      </c>
      <c r="DK176" s="2">
        <f t="shared" si="223"/>
        <v>104.1545836889521</v>
      </c>
      <c r="DL176" s="2">
        <f t="shared" si="223"/>
        <v>110.45342925921872</v>
      </c>
      <c r="DM176" s="2">
        <f t="shared" si="223"/>
        <v>97.841804136119919</v>
      </c>
      <c r="DN176" s="2">
        <f t="shared" si="223"/>
        <v>99.524618466898971</v>
      </c>
      <c r="DO176" s="2">
        <f t="shared" si="223"/>
        <v>101.57238188153306</v>
      </c>
      <c r="DP176" s="2">
        <f t="shared" si="223"/>
        <v>95.254913066202093</v>
      </c>
      <c r="DQ176" s="2">
        <f t="shared" si="223"/>
        <v>93.539304971857405</v>
      </c>
      <c r="DR176" s="2">
        <f t="shared" si="223"/>
        <v>111.43393742964355</v>
      </c>
      <c r="DS176" s="2">
        <f t="shared" si="223"/>
        <v>99.694778799249534</v>
      </c>
      <c r="DT176" s="2">
        <f t="shared" si="223"/>
        <v>99.942299812382728</v>
      </c>
      <c r="DU176" s="2">
        <f t="shared" si="223"/>
        <v>97.035324696356298</v>
      </c>
      <c r="DV176" s="2">
        <f t="shared" si="223"/>
        <v>99.331724738675945</v>
      </c>
      <c r="DW176" s="2">
        <f t="shared" si="223"/>
        <v>107.3168299249531</v>
      </c>
      <c r="DX176" s="2">
        <f t="shared" si="223"/>
        <v>111.71666423751688</v>
      </c>
      <c r="DY176" s="2">
        <f t="shared" si="223"/>
        <v>99.022205461876837</v>
      </c>
      <c r="EA176" s="2">
        <f t="shared" si="213"/>
        <v>51.231323606149388</v>
      </c>
      <c r="EB176" s="2">
        <f t="shared" si="213"/>
        <v>50.474139337629225</v>
      </c>
      <c r="EC176" s="2">
        <f t="shared" si="213"/>
        <v>50.754673194856572</v>
      </c>
      <c r="ED176" s="2">
        <f t="shared" si="213"/>
        <v>50.437006447105162</v>
      </c>
      <c r="EE176" s="2">
        <f t="shared" si="213"/>
        <v>51.81720312397178</v>
      </c>
      <c r="EF176" s="2">
        <f t="shared" si="213"/>
        <v>53.043262179244714</v>
      </c>
      <c r="EG176" s="2">
        <f t="shared" si="213"/>
        <v>51.479822535746052</v>
      </c>
      <c r="EH176" s="2">
        <f t="shared" si="213"/>
        <v>51.831426123404697</v>
      </c>
      <c r="EI176" s="2">
        <f t="shared" si="213"/>
        <v>50.924233077803848</v>
      </c>
      <c r="EJ176" s="2">
        <f t="shared" si="213"/>
        <v>51.015222551522896</v>
      </c>
      <c r="EK176" s="2">
        <f t="shared" si="212"/>
        <v>52.860861189082577</v>
      </c>
      <c r="EL176" s="2">
        <f t="shared" si="179"/>
        <v>54.365410821946853</v>
      </c>
      <c r="EM176" s="2">
        <f t="shared" si="179"/>
        <v>52.497421210564191</v>
      </c>
      <c r="EN176" s="2">
        <f t="shared" si="179"/>
        <v>52.424638132355419</v>
      </c>
      <c r="EO176" s="2">
        <f t="shared" si="179"/>
        <v>53.951371358587195</v>
      </c>
      <c r="EQ176" s="2">
        <f t="shared" si="224"/>
        <v>52.685782108797802</v>
      </c>
      <c r="ER176" s="2">
        <f t="shared" si="224"/>
        <v>51.489785320666705</v>
      </c>
      <c r="ES176" s="2">
        <f t="shared" si="224"/>
        <v>50.845223861820486</v>
      </c>
      <c r="ET176" s="2">
        <f t="shared" si="224"/>
        <v>50.700002846643542</v>
      </c>
      <c r="EU176" s="2">
        <f t="shared" si="224"/>
        <v>51.257555710862619</v>
      </c>
      <c r="EV176" s="2">
        <f t="shared" si="224"/>
        <v>52.71560836295933</v>
      </c>
      <c r="EW176" s="2">
        <f t="shared" si="224"/>
        <v>52.868255919697297</v>
      </c>
      <c r="EX176" s="2">
        <f t="shared" si="224"/>
        <v>52.160472584375441</v>
      </c>
      <c r="EY176" s="2">
        <f t="shared" si="224"/>
        <v>51.098647175152166</v>
      </c>
      <c r="EZ176" s="2">
        <f t="shared" si="224"/>
        <v>51.661578520789391</v>
      </c>
      <c r="FA176" s="2">
        <f t="shared" si="224"/>
        <v>53.376200429206833</v>
      </c>
      <c r="FB176" s="2">
        <f t="shared" si="224"/>
        <v>54.206599222326048</v>
      </c>
      <c r="FC176" s="2">
        <f t="shared" si="224"/>
        <v>53.241538812525199</v>
      </c>
      <c r="FD176" s="2">
        <f t="shared" si="224"/>
        <v>53.584780305897951</v>
      </c>
      <c r="FE176" s="2">
        <f t="shared" si="224"/>
        <v>54.467703599948258</v>
      </c>
      <c r="FG176" s="2">
        <f t="shared" si="225"/>
        <v>0.99996673477468478</v>
      </c>
      <c r="FH176" s="2">
        <f t="shared" si="225"/>
        <v>0.99996353144038441</v>
      </c>
      <c r="FI176" s="2">
        <f t="shared" si="225"/>
        <v>0.99996240153453175</v>
      </c>
      <c r="FJ176" s="2">
        <f t="shared" si="225"/>
        <v>0.9999535834414186</v>
      </c>
      <c r="FK176" s="2">
        <f t="shared" si="225"/>
        <v>0.99995379117403072</v>
      </c>
      <c r="FL176" s="2">
        <f t="shared" si="225"/>
        <v>0.99995235265838944</v>
      </c>
      <c r="FM176" s="2">
        <f t="shared" si="225"/>
        <v>0.99995654995860117</v>
      </c>
      <c r="FN176" s="2">
        <f t="shared" si="225"/>
        <v>0.99995646720924181</v>
      </c>
      <c r="FO176" s="2">
        <f t="shared" si="225"/>
        <v>0.99995768127863149</v>
      </c>
      <c r="FP176" s="2">
        <f t="shared" si="225"/>
        <v>0.99995406982524093</v>
      </c>
      <c r="FQ176" s="2">
        <f t="shared" si="225"/>
        <v>0.99995088498064877</v>
      </c>
      <c r="FR176" s="2">
        <f t="shared" si="225"/>
        <v>0.99995300325031755</v>
      </c>
      <c r="FS176" s="2">
        <f t="shared" si="225"/>
        <v>0.99995395391526742</v>
      </c>
      <c r="FT176" s="2">
        <f t="shared" si="225"/>
        <v>0.99995003286539197</v>
      </c>
      <c r="FU176" s="2">
        <f t="shared" si="225"/>
        <v>0.99993997342425744</v>
      </c>
      <c r="FW176" s="2">
        <f t="shared" si="216"/>
        <v>0.30412343619572574</v>
      </c>
      <c r="FX176" s="2">
        <f t="shared" si="216"/>
        <v>0.39557170237671274</v>
      </c>
      <c r="FY176" s="2">
        <f t="shared" si="216"/>
        <v>0.40503283724549177</v>
      </c>
      <c r="FZ176" s="2">
        <f t="shared" si="216"/>
        <v>0.37650485643364145</v>
      </c>
      <c r="GA176" s="2">
        <f t="shared" si="216"/>
        <v>0.35606895086140938</v>
      </c>
      <c r="GB176" s="2">
        <f t="shared" si="216"/>
        <v>0.34511445694792936</v>
      </c>
      <c r="GC176" s="2">
        <f t="shared" si="216"/>
        <v>0.38944389792347511</v>
      </c>
      <c r="GD176" s="2">
        <f t="shared" si="216"/>
        <v>0.43308814318868832</v>
      </c>
      <c r="GE176" s="2">
        <f t="shared" si="216"/>
        <v>0.46805401349084086</v>
      </c>
      <c r="GF176" s="2">
        <f t="shared" si="216"/>
        <v>0.40876493754005333</v>
      </c>
      <c r="GG176" s="2">
        <f t="shared" si="216"/>
        <v>0.36331548915726208</v>
      </c>
      <c r="GH176" s="2">
        <f t="shared" si="216"/>
        <v>0.32700859997714987</v>
      </c>
      <c r="GI176" s="2">
        <f t="shared" si="216"/>
        <v>0.30456511850454587</v>
      </c>
      <c r="GJ176" s="2">
        <f t="shared" si="216"/>
        <v>0.25241685947507675</v>
      </c>
      <c r="GK176" s="2">
        <f t="shared" si="216"/>
        <v>0.21625257698957445</v>
      </c>
      <c r="GM176" s="86">
        <f t="shared" si="217"/>
        <v>1.1708832284607132E-118</v>
      </c>
      <c r="GN176" s="86">
        <f t="shared" si="217"/>
        <v>1.460488645918858E-257</v>
      </c>
      <c r="GO176" s="86">
        <f t="shared" si="217"/>
        <v>2.229918421780435E-257</v>
      </c>
      <c r="GP176" s="86">
        <f t="shared" si="217"/>
        <v>9.4783508761495601E-308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1.5862664009302184E-283</v>
      </c>
      <c r="GY176" s="86">
        <f t="shared" si="217"/>
        <v>2.2615000838829555E-253</v>
      </c>
      <c r="GZ176" s="86">
        <f t="shared" si="217"/>
        <v>8.5918524817074273E-193</v>
      </c>
      <c r="HA176" s="86">
        <f t="shared" si="217"/>
        <v>1.1401330599352739E-301</v>
      </c>
      <c r="HC176" s="86">
        <f t="shared" si="181"/>
        <v>9.5225691133768529E-72</v>
      </c>
      <c r="HD176" s="86">
        <f t="shared" si="181"/>
        <v>1.5345182987789176E-190</v>
      </c>
      <c r="HE176" s="86">
        <f t="shared" si="181"/>
        <v>7.7741631386157347E-191</v>
      </c>
      <c r="HF176" s="86">
        <f t="shared" si="180"/>
        <v>7.9771615282028601E-212</v>
      </c>
      <c r="HG176" s="86">
        <f t="shared" si="180"/>
        <v>1.4714583548369749E-254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2.0617968232163714E-197</v>
      </c>
      <c r="HL176" s="86">
        <f t="shared" si="180"/>
        <v>5.6635453899965329E-279</v>
      </c>
      <c r="HM176" s="86">
        <f t="shared" si="180"/>
        <v>5.1791552284641037E-247</v>
      </c>
      <c r="HN176" s="86">
        <f t="shared" si="180"/>
        <v>6.0276352341368801E-227</v>
      </c>
      <c r="HO176" s="86">
        <f t="shared" si="226"/>
        <v>1.9594928607070002E-195</v>
      </c>
      <c r="HP176" s="86">
        <f t="shared" si="226"/>
        <v>1.6350073873419419E-168</v>
      </c>
      <c r="HQ176" s="86">
        <f t="shared" si="226"/>
        <v>3.8970324425019287E-223</v>
      </c>
      <c r="HS176" s="86">
        <f t="shared" si="218"/>
        <v>1.6567839926051323E-14</v>
      </c>
      <c r="HT176" s="86">
        <f t="shared" si="218"/>
        <v>8.8321233760239006E-17</v>
      </c>
      <c r="HU176" s="86">
        <f t="shared" si="218"/>
        <v>5.1344812067528781E-19</v>
      </c>
      <c r="HV176" s="86">
        <f t="shared" si="218"/>
        <v>2.0134505789623345E-23</v>
      </c>
      <c r="HW176" s="86">
        <f t="shared" si="218"/>
        <v>2.959477340662477E-21</v>
      </c>
      <c r="HX176" s="86">
        <f t="shared" si="218"/>
        <v>3.419972601933685E-21</v>
      </c>
      <c r="HY176" s="86">
        <f t="shared" si="218"/>
        <v>3.6281230322575383E-24</v>
      </c>
      <c r="HZ176" s="86">
        <f t="shared" si="218"/>
        <v>1.9715051101052258E-24</v>
      </c>
      <c r="IA176" s="86">
        <f t="shared" si="218"/>
        <v>7.6369481004744219E-27</v>
      </c>
      <c r="IB176" s="86">
        <f t="shared" si="218"/>
        <v>3.3181436665803463E-24</v>
      </c>
      <c r="IC176" s="86">
        <f t="shared" si="218"/>
        <v>7.6471903597557685E-21</v>
      </c>
      <c r="ID176" s="86">
        <f t="shared" si="218"/>
        <v>3.1087480312173318E-18</v>
      </c>
      <c r="IE176" s="86">
        <f t="shared" si="218"/>
        <v>8.982547041206476E-17</v>
      </c>
      <c r="IF176" s="86">
        <f t="shared" si="218"/>
        <v>4.7519613668321569E-11</v>
      </c>
      <c r="IG176" s="86">
        <f t="shared" si="218"/>
        <v>9.0724111175332789E-12</v>
      </c>
      <c r="II176" s="86">
        <f t="shared" si="219"/>
        <v>8.7136078941188449E-3</v>
      </c>
      <c r="IJ176" s="86">
        <f t="shared" si="219"/>
        <v>0.16240619114931484</v>
      </c>
      <c r="IK176" s="86">
        <f t="shared" si="219"/>
        <v>0.1825881787352456</v>
      </c>
      <c r="IL176" s="86">
        <f t="shared" si="219"/>
        <v>5.4587094962608378E-2</v>
      </c>
      <c r="IM176" s="86">
        <f t="shared" si="219"/>
        <v>3.2001211095665061E-2</v>
      </c>
      <c r="IN176" s="86">
        <f t="shared" si="219"/>
        <v>1.8564608677684502E-2</v>
      </c>
      <c r="IO176" s="86">
        <f t="shared" si="219"/>
        <v>8.7470606118557337E-2</v>
      </c>
      <c r="IP176" s="86">
        <f t="shared" si="219"/>
        <v>0.25029093029286004</v>
      </c>
      <c r="IQ176" s="86">
        <f t="shared" si="219"/>
        <v>0.40368904423312851</v>
      </c>
      <c r="IR176" s="86">
        <f t="shared" si="219"/>
        <v>0.14845625857768099</v>
      </c>
      <c r="IS176" s="86">
        <f t="shared" si="219"/>
        <v>4.1594816320091647E-2</v>
      </c>
      <c r="IT176" s="86">
        <f t="shared" si="219"/>
        <v>1.0834417893989933E-2</v>
      </c>
      <c r="IU176" s="86">
        <f t="shared" si="219"/>
        <v>3.8400547683599667E-3</v>
      </c>
      <c r="IV176" s="86">
        <f t="shared" si="219"/>
        <v>9.9704362552679796E-3</v>
      </c>
      <c r="IW176" s="86">
        <f t="shared" si="219"/>
        <v>1.7915776493873024E-2</v>
      </c>
      <c r="IY176" s="86">
        <f t="shared" si="220"/>
        <v>8.7136078941354132E-3</v>
      </c>
      <c r="IZ176" s="86">
        <f t="shared" si="220"/>
        <v>0.16240619114931493</v>
      </c>
      <c r="JA176" s="86">
        <f t="shared" si="220"/>
        <v>0.1825881787352456</v>
      </c>
      <c r="JB176" s="86">
        <f t="shared" si="220"/>
        <v>5.4587094962608378E-2</v>
      </c>
      <c r="JC176" s="86">
        <f t="shared" si="220"/>
        <v>3.2001211095665061E-2</v>
      </c>
      <c r="JD176" s="86">
        <f t="shared" si="220"/>
        <v>1.8564608677684502E-2</v>
      </c>
      <c r="JE176" s="86">
        <f t="shared" si="220"/>
        <v>8.7470606118557337E-2</v>
      </c>
      <c r="JF176" s="86">
        <f t="shared" si="220"/>
        <v>0.25029093029286004</v>
      </c>
      <c r="JG176" s="86">
        <f t="shared" si="220"/>
        <v>0.40368904423312851</v>
      </c>
      <c r="JH176" s="86">
        <f t="shared" si="220"/>
        <v>0.14845625857768099</v>
      </c>
      <c r="JI176" s="86">
        <f t="shared" si="220"/>
        <v>4.1594816320091647E-2</v>
      </c>
      <c r="JJ176" s="86">
        <f t="shared" si="220"/>
        <v>1.0834417893989937E-2</v>
      </c>
      <c r="JK176" s="86">
        <f t="shared" si="220"/>
        <v>3.8400547683600564E-3</v>
      </c>
      <c r="JL176" s="86">
        <f t="shared" si="220"/>
        <v>9.9704363027875928E-3</v>
      </c>
      <c r="JM176" s="86">
        <f t="shared" si="220"/>
        <v>1.7915776502945433E-2</v>
      </c>
    </row>
    <row r="177" spans="2:273" x14ac:dyDescent="0.25">
      <c r="B177" s="2">
        <v>150</v>
      </c>
      <c r="C177" s="37">
        <v>51.393000000000001</v>
      </c>
      <c r="D177" s="37">
        <v>52.689</v>
      </c>
      <c r="E177" s="37">
        <v>54.082000000000001</v>
      </c>
      <c r="F177" s="37">
        <v>53.262</v>
      </c>
      <c r="G177" s="37">
        <v>54.491999999999997</v>
      </c>
      <c r="H177" s="37">
        <v>55.25</v>
      </c>
      <c r="I177" s="37">
        <v>56.567</v>
      </c>
      <c r="J177" s="37">
        <v>60.982999999999997</v>
      </c>
      <c r="K177" s="37">
        <v>60.786999999999999</v>
      </c>
      <c r="L177" s="37">
        <v>60.377000000000002</v>
      </c>
      <c r="M177" s="37">
        <v>59.689</v>
      </c>
      <c r="N177" s="37">
        <v>56.639000000000003</v>
      </c>
      <c r="O177" s="37">
        <v>56.033000000000001</v>
      </c>
      <c r="P177" s="37">
        <v>55.213000000000001</v>
      </c>
      <c r="Q177" s="37">
        <v>60.738</v>
      </c>
      <c r="S177" s="4">
        <f t="shared" si="221"/>
        <v>51.583078545023817</v>
      </c>
      <c r="T177" s="4">
        <f t="shared" si="221"/>
        <v>53.247987667150277</v>
      </c>
      <c r="U177" s="4">
        <f t="shared" si="221"/>
        <v>53.781124157715915</v>
      </c>
      <c r="V177" s="4">
        <f t="shared" si="221"/>
        <v>52.623621444298486</v>
      </c>
      <c r="W177" s="4">
        <f t="shared" si="221"/>
        <v>53.601554048018279</v>
      </c>
      <c r="X177" s="4">
        <f t="shared" si="221"/>
        <v>54.299889575315952</v>
      </c>
      <c r="Y177" s="4">
        <f t="shared" si="221"/>
        <v>57.856258410318979</v>
      </c>
      <c r="Z177" s="4">
        <f t="shared" si="221"/>
        <v>59.991604243453807</v>
      </c>
      <c r="AA177" s="4">
        <f t="shared" si="221"/>
        <v>61.077677080587137</v>
      </c>
      <c r="AB177" s="4">
        <f t="shared" si="221"/>
        <v>61.132081001889631</v>
      </c>
      <c r="AC177" s="4">
        <f t="shared" si="221"/>
        <v>57.807568139182841</v>
      </c>
      <c r="AD177" s="4">
        <f t="shared" si="221"/>
        <v>56.105061534966879</v>
      </c>
      <c r="AE177" s="4">
        <f t="shared" si="221"/>
        <v>53.453015450418391</v>
      </c>
      <c r="AF177" s="4">
        <f t="shared" si="221"/>
        <v>55.128095210994182</v>
      </c>
      <c r="AG177" s="4">
        <f t="shared" si="221"/>
        <v>60.576996600354846</v>
      </c>
      <c r="AI177" s="4">
        <f t="shared" si="222"/>
        <v>-0.19007854502381605</v>
      </c>
      <c r="AJ177" s="4">
        <f t="shared" si="222"/>
        <v>-0.55898766715027648</v>
      </c>
      <c r="AK177" s="4">
        <f t="shared" si="222"/>
        <v>0.30087584228408559</v>
      </c>
      <c r="AL177" s="4">
        <f t="shared" si="222"/>
        <v>0.63837855570151447</v>
      </c>
      <c r="AM177" s="4">
        <f t="shared" si="222"/>
        <v>0.89044595198171805</v>
      </c>
      <c r="AN177" s="4">
        <f t="shared" si="222"/>
        <v>0.95011042468404838</v>
      </c>
      <c r="AO177" s="4">
        <f t="shared" si="222"/>
        <v>-1.289258410318979</v>
      </c>
      <c r="AP177" s="4">
        <f t="shared" si="222"/>
        <v>0.99139575654618994</v>
      </c>
      <c r="AQ177" s="4">
        <f t="shared" si="222"/>
        <v>-0.29067708058713748</v>
      </c>
      <c r="AR177" s="4">
        <f t="shared" si="222"/>
        <v>-0.75508100188962857</v>
      </c>
      <c r="AS177" s="4">
        <f t="shared" si="222"/>
        <v>1.881431860817159</v>
      </c>
      <c r="AT177" s="4">
        <f t="shared" si="222"/>
        <v>0.53393846503312403</v>
      </c>
      <c r="AU177" s="4">
        <f t="shared" si="222"/>
        <v>2.5799845495816101</v>
      </c>
      <c r="AV177" s="4">
        <f t="shared" si="222"/>
        <v>8.490478900581877E-2</v>
      </c>
      <c r="AW177" s="4">
        <f t="shared" si="222"/>
        <v>0.16100339964515342</v>
      </c>
      <c r="AY177" s="2">
        <f t="shared" si="214"/>
        <v>51.550642486612816</v>
      </c>
      <c r="AZ177" s="2">
        <f t="shared" si="214"/>
        <v>50.762185362188973</v>
      </c>
      <c r="BA177" s="2">
        <f t="shared" si="214"/>
        <v>50.681905207551992</v>
      </c>
      <c r="BB177" s="2">
        <f t="shared" si="214"/>
        <v>50.42275291227535</v>
      </c>
      <c r="BC177" s="2">
        <f t="shared" si="214"/>
        <v>51.525453718076747</v>
      </c>
      <c r="BD177" s="2">
        <f t="shared" si="214"/>
        <v>52.813968436720828</v>
      </c>
      <c r="BE177" s="2">
        <f t="shared" si="214"/>
        <v>51.893052169338723</v>
      </c>
      <c r="BF177" s="2">
        <f t="shared" si="214"/>
        <v>51.875969080620642</v>
      </c>
      <c r="BG177" s="2">
        <f t="shared" si="214"/>
        <v>50.914228730784245</v>
      </c>
      <c r="BH177" s="2">
        <f t="shared" si="214"/>
        <v>51.195751560442218</v>
      </c>
      <c r="BI177" s="2">
        <f t="shared" si="214"/>
        <v>52.942097783900294</v>
      </c>
      <c r="BJ177" s="2">
        <f t="shared" si="214"/>
        <v>54.185851517733354</v>
      </c>
      <c r="BK177" s="2">
        <f t="shared" si="214"/>
        <v>52.595383579084341</v>
      </c>
      <c r="BL177" s="2">
        <f t="shared" si="214"/>
        <v>52.610756158999045</v>
      </c>
      <c r="BM177" s="2">
        <f t="shared" si="214"/>
        <v>53.958039237556832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>
        <f t="shared" si="215"/>
        <v>56.033000000000001</v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>
        <f t="shared" si="209"/>
        <v>56.033000000000001</v>
      </c>
      <c r="DH177" s="2" t="str">
        <f t="shared" si="210"/>
        <v/>
      </c>
      <c r="DI177" s="2" t="str">
        <f t="shared" si="211"/>
        <v/>
      </c>
      <c r="DK177" s="2">
        <f t="shared" si="223"/>
        <v>104.41104409672829</v>
      </c>
      <c r="DL177" s="2">
        <f t="shared" si="223"/>
        <v>110.76599617025933</v>
      </c>
      <c r="DM177" s="2">
        <f t="shared" si="223"/>
        <v>98.071337017179104</v>
      </c>
      <c r="DN177" s="2">
        <f t="shared" si="223"/>
        <v>99.763003484320564</v>
      </c>
      <c r="DO177" s="2">
        <f t="shared" si="223"/>
        <v>101.839637630662</v>
      </c>
      <c r="DP177" s="2">
        <f t="shared" si="223"/>
        <v>95.475371080139382</v>
      </c>
      <c r="DQ177" s="2">
        <f t="shared" si="223"/>
        <v>93.699216979362106</v>
      </c>
      <c r="DR177" s="2">
        <f t="shared" si="223"/>
        <v>111.77221744840527</v>
      </c>
      <c r="DS177" s="2">
        <f t="shared" si="223"/>
        <v>99.958707786116321</v>
      </c>
      <c r="DT177" s="2">
        <f t="shared" si="223"/>
        <v>100.20319652908066</v>
      </c>
      <c r="DU177" s="2">
        <f t="shared" si="223"/>
        <v>97.255529757085043</v>
      </c>
      <c r="DV177" s="2">
        <f t="shared" si="223"/>
        <v>99.553275261324032</v>
      </c>
      <c r="DW177" s="2">
        <f t="shared" si="223"/>
        <v>107.60297861163227</v>
      </c>
      <c r="DX177" s="2">
        <f t="shared" si="223"/>
        <v>112.05060472334685</v>
      </c>
      <c r="DY177" s="2">
        <f t="shared" si="223"/>
        <v>99.285405608504405</v>
      </c>
      <c r="EA177" s="2">
        <f t="shared" si="213"/>
        <v>51.064364042869173</v>
      </c>
      <c r="EB177" s="2">
        <f t="shared" si="213"/>
        <v>50.325088603326812</v>
      </c>
      <c r="EC177" s="2">
        <f t="shared" si="213"/>
        <v>50.640398461369372</v>
      </c>
      <c r="ED177" s="2">
        <f t="shared" si="213"/>
        <v>50.313252985359043</v>
      </c>
      <c r="EE177" s="2">
        <f t="shared" si="213"/>
        <v>51.739963489850972</v>
      </c>
      <c r="EF177" s="2">
        <f t="shared" si="213"/>
        <v>52.934781404005022</v>
      </c>
      <c r="EG177" s="2">
        <f t="shared" si="213"/>
        <v>51.307081529933527</v>
      </c>
      <c r="EH177" s="2">
        <f t="shared" si="213"/>
        <v>51.720211866091589</v>
      </c>
      <c r="EI177" s="2">
        <f t="shared" si="213"/>
        <v>50.824525816022607</v>
      </c>
      <c r="EJ177" s="2">
        <f t="shared" si="213"/>
        <v>50.908058485969633</v>
      </c>
      <c r="EK177" s="2">
        <f t="shared" si="212"/>
        <v>52.736588320426712</v>
      </c>
      <c r="EL177" s="2">
        <f t="shared" si="179"/>
        <v>54.240492319810947</v>
      </c>
      <c r="EM177" s="2">
        <f t="shared" si="179"/>
        <v>52.345195592631725</v>
      </c>
      <c r="EN177" s="2">
        <f t="shared" si="179"/>
        <v>52.285950608380773</v>
      </c>
      <c r="EO177" s="2">
        <f t="shared" si="179"/>
        <v>53.833077858194073</v>
      </c>
      <c r="EQ177" s="2">
        <f t="shared" si="224"/>
        <v>52.560415991196329</v>
      </c>
      <c r="ER177" s="2">
        <f t="shared" si="224"/>
        <v>51.366485741453033</v>
      </c>
      <c r="ES177" s="2">
        <f t="shared" si="224"/>
        <v>50.733705865708558</v>
      </c>
      <c r="ET177" s="2">
        <f t="shared" si="224"/>
        <v>50.582875479496096</v>
      </c>
      <c r="EU177" s="2">
        <f t="shared" si="224"/>
        <v>51.166064525330896</v>
      </c>
      <c r="EV177" s="2">
        <f t="shared" si="224"/>
        <v>52.599839002629572</v>
      </c>
      <c r="EW177" s="2">
        <f t="shared" si="224"/>
        <v>52.726801576602448</v>
      </c>
      <c r="EX177" s="2">
        <f t="shared" si="224"/>
        <v>52.05668478352203</v>
      </c>
      <c r="EY177" s="2">
        <f t="shared" si="224"/>
        <v>51.003344363473261</v>
      </c>
      <c r="EZ177" s="2">
        <f t="shared" si="224"/>
        <v>51.570466387109903</v>
      </c>
      <c r="FA177" s="2">
        <f t="shared" si="224"/>
        <v>53.265368693485073</v>
      </c>
      <c r="FB177" s="2">
        <f t="shared" si="224"/>
        <v>54.077706476185867</v>
      </c>
      <c r="FC177" s="2">
        <f t="shared" si="224"/>
        <v>53.109236671663417</v>
      </c>
      <c r="FD177" s="2">
        <f t="shared" si="224"/>
        <v>53.478009362236008</v>
      </c>
      <c r="FE177" s="2">
        <f t="shared" si="224"/>
        <v>54.360364907768044</v>
      </c>
      <c r="FG177" s="2">
        <f t="shared" si="225"/>
        <v>0.99996966166513923</v>
      </c>
      <c r="FH177" s="2">
        <f t="shared" si="225"/>
        <v>0.99996674017160947</v>
      </c>
      <c r="FI177" s="2">
        <f t="shared" si="225"/>
        <v>0.99996570967850862</v>
      </c>
      <c r="FJ177" s="2">
        <f t="shared" si="225"/>
        <v>0.99995766742255543</v>
      </c>
      <c r="FK177" s="2">
        <f t="shared" si="225"/>
        <v>0.99995785687849337</v>
      </c>
      <c r="FL177" s="2">
        <f t="shared" si="225"/>
        <v>0.99995654492580155</v>
      </c>
      <c r="FM177" s="2">
        <f t="shared" si="225"/>
        <v>0.99996037293977424</v>
      </c>
      <c r="FN177" s="2">
        <f t="shared" si="225"/>
        <v>0.999960297470884</v>
      </c>
      <c r="FO177" s="2">
        <f t="shared" si="225"/>
        <v>0.99996140472369133</v>
      </c>
      <c r="FP177" s="2">
        <f t="shared" si="225"/>
        <v>0.99995811101347787</v>
      </c>
      <c r="FQ177" s="2">
        <f t="shared" si="225"/>
        <v>0.99995520637639679</v>
      </c>
      <c r="FR177" s="2">
        <f t="shared" si="225"/>
        <v>0.99995713827763311</v>
      </c>
      <c r="FS177" s="2">
        <f t="shared" si="225"/>
        <v>0.99995800530147005</v>
      </c>
      <c r="FT177" s="2">
        <f t="shared" si="225"/>
        <v>0.99995442923127098</v>
      </c>
      <c r="FU177" s="2">
        <f t="shared" si="225"/>
        <v>0.99994525482312646</v>
      </c>
      <c r="FW177" s="2">
        <f t="shared" si="216"/>
        <v>0.32395933499662227</v>
      </c>
      <c r="FX177" s="2">
        <f t="shared" si="216"/>
        <v>0.41779114683526763</v>
      </c>
      <c r="FY177" s="2">
        <f t="shared" si="216"/>
        <v>0.42740792473373607</v>
      </c>
      <c r="FZ177" s="2">
        <f t="shared" si="216"/>
        <v>0.39835916460699844</v>
      </c>
      <c r="GA177" s="2">
        <f t="shared" si="216"/>
        <v>0.37745516514414584</v>
      </c>
      <c r="GB177" s="2">
        <f t="shared" si="216"/>
        <v>0.36621691150865832</v>
      </c>
      <c r="GC177" s="2">
        <f t="shared" si="216"/>
        <v>0.41155350667306811</v>
      </c>
      <c r="GD177" s="2">
        <f t="shared" si="216"/>
        <v>0.45582568487300867</v>
      </c>
      <c r="GE177" s="2">
        <f t="shared" si="216"/>
        <v>0.49103724800431214</v>
      </c>
      <c r="GF177" s="2">
        <f t="shared" si="216"/>
        <v>0.43119677559372321</v>
      </c>
      <c r="GG177" s="2">
        <f t="shared" si="216"/>
        <v>0.38487680166825738</v>
      </c>
      <c r="GH177" s="2">
        <f t="shared" si="216"/>
        <v>0.34759156410445957</v>
      </c>
      <c r="GI177" s="2">
        <f t="shared" si="216"/>
        <v>0.32441639502869918</v>
      </c>
      <c r="GJ177" s="2">
        <f t="shared" si="216"/>
        <v>0.27018972709673822</v>
      </c>
      <c r="GK177" s="2">
        <f t="shared" si="216"/>
        <v>0.23227022878660217</v>
      </c>
      <c r="GM177" s="86">
        <f t="shared" si="217"/>
        <v>2.8244169399532022E-121</v>
      </c>
      <c r="GN177" s="86">
        <f t="shared" si="217"/>
        <v>2.289558372202625E-263</v>
      </c>
      <c r="GO177" s="86">
        <f t="shared" si="217"/>
        <v>4.0671370103183885E-263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7.5366722681244084E-290</v>
      </c>
      <c r="GY177" s="86">
        <f t="shared" si="217"/>
        <v>4.9593477580724458E-259</v>
      </c>
      <c r="GZ177" s="86">
        <f t="shared" si="217"/>
        <v>4.4983027647994371E-197</v>
      </c>
      <c r="HA177" s="86">
        <f t="shared" si="217"/>
        <v>0</v>
      </c>
      <c r="HC177" s="86">
        <f t="shared" si="181"/>
        <v>6.1566413149396754E-74</v>
      </c>
      <c r="HD177" s="86">
        <f t="shared" si="181"/>
        <v>1.8261727068906927E-196</v>
      </c>
      <c r="HE177" s="86">
        <f t="shared" si="181"/>
        <v>1.1295062839274544E-196</v>
      </c>
      <c r="HF177" s="86">
        <f t="shared" si="180"/>
        <v>2.8726298310211487E-218</v>
      </c>
      <c r="HG177" s="86">
        <f t="shared" si="180"/>
        <v>2.4409302021367408E-262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3.2393369750124851E-203</v>
      </c>
      <c r="HL177" s="86">
        <f t="shared" si="180"/>
        <v>2.2448761038374329E-287</v>
      </c>
      <c r="HM177" s="86">
        <f t="shared" si="180"/>
        <v>1.4463923962268376E-254</v>
      </c>
      <c r="HN177" s="86">
        <f t="shared" si="180"/>
        <v>5.5493361799590328E-234</v>
      </c>
      <c r="HO177" s="86">
        <f t="shared" si="226"/>
        <v>1.4928241113300764E-201</v>
      </c>
      <c r="HP177" s="86">
        <f t="shared" si="226"/>
        <v>8.57338312766148E-174</v>
      </c>
      <c r="HQ177" s="86">
        <f t="shared" si="226"/>
        <v>4.9996856161375009E-230</v>
      </c>
      <c r="HS177" s="86">
        <f t="shared" si="218"/>
        <v>1.1810164294239715E-15</v>
      </c>
      <c r="HT177" s="86">
        <f t="shared" si="218"/>
        <v>5.7829071673205133E-18</v>
      </c>
      <c r="HU177" s="86">
        <f t="shared" si="218"/>
        <v>2.5239344355837066E-20</v>
      </c>
      <c r="HV177" s="86">
        <f t="shared" si="218"/>
        <v>3.6354932965988146E-25</v>
      </c>
      <c r="HW177" s="86">
        <f t="shared" si="218"/>
        <v>7.6280291515406771E-23</v>
      </c>
      <c r="HX177" s="86">
        <f t="shared" si="218"/>
        <v>8.197655380256079E-23</v>
      </c>
      <c r="HY177" s="86">
        <f t="shared" si="218"/>
        <v>6.6244461858553921E-26</v>
      </c>
      <c r="HZ177" s="86">
        <f t="shared" si="218"/>
        <v>3.8550303172248874E-26</v>
      </c>
      <c r="IA177" s="86">
        <f t="shared" si="218"/>
        <v>1.2522957790837761E-28</v>
      </c>
      <c r="IB177" s="86">
        <f t="shared" si="218"/>
        <v>6.2323399220293695E-26</v>
      </c>
      <c r="IC177" s="86">
        <f t="shared" si="218"/>
        <v>2.0498314989855768E-22</v>
      </c>
      <c r="ID177" s="86">
        <f t="shared" si="218"/>
        <v>1.1211828956005389E-19</v>
      </c>
      <c r="IE177" s="86">
        <f t="shared" si="218"/>
        <v>3.7953203633736293E-18</v>
      </c>
      <c r="IF177" s="86">
        <f t="shared" si="218"/>
        <v>5.668430799201822E-12</v>
      </c>
      <c r="IG177" s="86">
        <f t="shared" si="218"/>
        <v>7.1959286774686247E-13</v>
      </c>
      <c r="II177" s="86">
        <f t="shared" si="219"/>
        <v>1.9203375349438494E-2</v>
      </c>
      <c r="IJ177" s="86">
        <f t="shared" si="219"/>
        <v>0.23836298112743037</v>
      </c>
      <c r="IK177" s="86">
        <f t="shared" si="219"/>
        <v>0.26496741979847965</v>
      </c>
      <c r="IL177" s="86">
        <f t="shared" si="219"/>
        <v>0.10667595711787731</v>
      </c>
      <c r="IM177" s="86">
        <f t="shared" si="219"/>
        <v>6.600323885186074E-2</v>
      </c>
      <c r="IN177" s="86">
        <f t="shared" si="219"/>
        <v>4.1820477478223039E-2</v>
      </c>
      <c r="IO177" s="86">
        <f t="shared" si="219"/>
        <v>0.15599290131800803</v>
      </c>
      <c r="IP177" s="86">
        <f t="shared" si="219"/>
        <v>0.35147652434859228</v>
      </c>
      <c r="IQ177" s="86">
        <f t="shared" si="219"/>
        <v>0.48039404587589535</v>
      </c>
      <c r="IR177" s="86">
        <f t="shared" si="219"/>
        <v>0.23773921327730535</v>
      </c>
      <c r="IS177" s="86">
        <f t="shared" si="219"/>
        <v>8.2587453474205361E-2</v>
      </c>
      <c r="IT177" s="86">
        <f t="shared" si="219"/>
        <v>2.5333604364470998E-2</v>
      </c>
      <c r="IU177" s="86">
        <f t="shared" si="219"/>
        <v>9.999999653410422E-3</v>
      </c>
      <c r="IV177" s="86">
        <f t="shared" si="219"/>
        <v>1.8349613908774574E-2</v>
      </c>
      <c r="IW177" s="86">
        <f t="shared" si="219"/>
        <v>2.7947596996087353E-2</v>
      </c>
      <c r="IY177" s="86">
        <f t="shared" si="220"/>
        <v>1.9203375349439673E-2</v>
      </c>
      <c r="IZ177" s="86">
        <f t="shared" si="220"/>
        <v>0.23836298112743037</v>
      </c>
      <c r="JA177" s="86">
        <f t="shared" si="220"/>
        <v>0.26496741979847965</v>
      </c>
      <c r="JB177" s="86">
        <f t="shared" si="220"/>
        <v>0.10667595711787731</v>
      </c>
      <c r="JC177" s="86">
        <f t="shared" si="220"/>
        <v>6.600323885186074E-2</v>
      </c>
      <c r="JD177" s="86">
        <f t="shared" si="220"/>
        <v>4.1820477478223039E-2</v>
      </c>
      <c r="JE177" s="86">
        <f t="shared" si="220"/>
        <v>0.15599290131800803</v>
      </c>
      <c r="JF177" s="86">
        <f t="shared" si="220"/>
        <v>0.35147652434859228</v>
      </c>
      <c r="JG177" s="86">
        <f t="shared" si="220"/>
        <v>0.48039404587589535</v>
      </c>
      <c r="JH177" s="86">
        <f t="shared" si="220"/>
        <v>0.23773921327730535</v>
      </c>
      <c r="JI177" s="86">
        <f t="shared" si="220"/>
        <v>8.2587453474205361E-2</v>
      </c>
      <c r="JJ177" s="86">
        <f t="shared" si="220"/>
        <v>2.5333604364470998E-2</v>
      </c>
      <c r="JK177" s="86">
        <f t="shared" si="220"/>
        <v>9.9999996534104255E-3</v>
      </c>
      <c r="JL177" s="86">
        <f t="shared" si="220"/>
        <v>1.8349613914443005E-2</v>
      </c>
      <c r="JM177" s="86">
        <f t="shared" si="220"/>
        <v>2.7947596996806948E-2</v>
      </c>
    </row>
    <row r="178" spans="2:273" x14ac:dyDescent="0.25">
      <c r="B178" s="2">
        <v>151</v>
      </c>
      <c r="C178" s="37">
        <v>52.689</v>
      </c>
      <c r="D178" s="37">
        <v>52.835999999999999</v>
      </c>
      <c r="E178" s="37">
        <v>55.360999999999997</v>
      </c>
      <c r="F178" s="37">
        <v>54.573999999999998</v>
      </c>
      <c r="G178" s="37">
        <v>55.197000000000003</v>
      </c>
      <c r="H178" s="37">
        <v>55.082999999999998</v>
      </c>
      <c r="I178" s="37">
        <v>58.433</v>
      </c>
      <c r="J178" s="37">
        <v>60.767000000000003</v>
      </c>
      <c r="K178" s="37">
        <v>60.131</v>
      </c>
      <c r="L178" s="37">
        <v>63.246000000000002</v>
      </c>
      <c r="M178" s="37">
        <v>60.18</v>
      </c>
      <c r="N178" s="37">
        <v>59.59</v>
      </c>
      <c r="O178" s="37">
        <v>55.738</v>
      </c>
      <c r="P178" s="37">
        <v>56.933999999999997</v>
      </c>
      <c r="Q178" s="37">
        <v>63.377000000000002</v>
      </c>
      <c r="S178" s="4">
        <f t="shared" si="221"/>
        <v>51.48781577530945</v>
      </c>
      <c r="T178" s="4">
        <f t="shared" si="221"/>
        <v>53.539824954947868</v>
      </c>
      <c r="U178" s="4">
        <f t="shared" si="221"/>
        <v>54.077560020593033</v>
      </c>
      <c r="V178" s="4">
        <f t="shared" si="221"/>
        <v>53.5673314354434</v>
      </c>
      <c r="W178" s="4">
        <f t="shared" si="221"/>
        <v>54.771565147556494</v>
      </c>
      <c r="X178" s="4">
        <f t="shared" si="221"/>
        <v>55.313766752496377</v>
      </c>
      <c r="Y178" s="4">
        <f t="shared" si="221"/>
        <v>59.778078642384756</v>
      </c>
      <c r="Z178" s="4">
        <f t="shared" si="221"/>
        <v>60.037552580448683</v>
      </c>
      <c r="AA178" s="4">
        <f t="shared" si="221"/>
        <v>59.197902690021252</v>
      </c>
      <c r="AB178" s="4">
        <f t="shared" si="221"/>
        <v>62.901703090191134</v>
      </c>
      <c r="AC178" s="4">
        <f t="shared" si="221"/>
        <v>60.333359699327801</v>
      </c>
      <c r="AD178" s="4">
        <f t="shared" si="221"/>
        <v>57.644065687495065</v>
      </c>
      <c r="AE178" s="4">
        <f t="shared" si="221"/>
        <v>54.277158152929459</v>
      </c>
      <c r="AF178" s="4">
        <f t="shared" si="221"/>
        <v>56.613019680127223</v>
      </c>
      <c r="AG178" s="4">
        <f t="shared" si="221"/>
        <v>63.317917224186061</v>
      </c>
      <c r="AI178" s="4">
        <f t="shared" si="222"/>
        <v>1.2011842246905502</v>
      </c>
      <c r="AJ178" s="4">
        <f t="shared" si="222"/>
        <v>-0.70382495494786923</v>
      </c>
      <c r="AK178" s="4">
        <f t="shared" si="222"/>
        <v>1.283439979406964</v>
      </c>
      <c r="AL178" s="4">
        <f t="shared" si="222"/>
        <v>1.0066685645565983</v>
      </c>
      <c r="AM178" s="4">
        <f t="shared" si="222"/>
        <v>0.42543485244350876</v>
      </c>
      <c r="AN178" s="4">
        <f t="shared" si="222"/>
        <v>-0.23076675249637901</v>
      </c>
      <c r="AO178" s="4">
        <f t="shared" si="222"/>
        <v>-1.3450786423847561</v>
      </c>
      <c r="AP178" s="4">
        <f t="shared" si="222"/>
        <v>0.72944741955132031</v>
      </c>
      <c r="AQ178" s="4">
        <f t="shared" si="222"/>
        <v>0.93309730997874851</v>
      </c>
      <c r="AR178" s="4">
        <f t="shared" si="222"/>
        <v>0.34429690980886818</v>
      </c>
      <c r="AS178" s="4">
        <f t="shared" si="222"/>
        <v>-0.15335969932780102</v>
      </c>
      <c r="AT178" s="4">
        <f t="shared" si="222"/>
        <v>1.9459343125049386</v>
      </c>
      <c r="AU178" s="4">
        <f t="shared" si="222"/>
        <v>1.4608418470705402</v>
      </c>
      <c r="AV178" s="4">
        <f t="shared" si="222"/>
        <v>0.32098031987277409</v>
      </c>
      <c r="AW178" s="4">
        <f t="shared" si="222"/>
        <v>5.9082775813941169E-2</v>
      </c>
      <c r="AY178" s="2">
        <f t="shared" ref="AY178:BM194" si="227">IF(OR($B178 &lt; C$230, $B178 &gt; C$233), #N/A, ((1-FG178)*DK178) + (FG178 - FW178)*EA178 + (FW178*EQ178))</f>
        <v>51.428532048864945</v>
      </c>
      <c r="AZ178" s="2">
        <f t="shared" si="227"/>
        <v>50.647803356565902</v>
      </c>
      <c r="BA178" s="2">
        <f t="shared" si="227"/>
        <v>50.570854733125515</v>
      </c>
      <c r="BB178" s="2">
        <f t="shared" si="227"/>
        <v>50.307620056845082</v>
      </c>
      <c r="BC178" s="2">
        <f t="shared" si="227"/>
        <v>51.42979694677237</v>
      </c>
      <c r="BD178" s="2">
        <f t="shared" si="227"/>
        <v>52.695266863632426</v>
      </c>
      <c r="BE178" s="2">
        <f t="shared" si="227"/>
        <v>51.765659305281559</v>
      </c>
      <c r="BF178" s="2">
        <f t="shared" si="227"/>
        <v>51.775829760439727</v>
      </c>
      <c r="BG178" s="2">
        <f t="shared" si="227"/>
        <v>50.820748176113618</v>
      </c>
      <c r="BH178" s="2">
        <f t="shared" si="227"/>
        <v>51.110754493844794</v>
      </c>
      <c r="BI178" s="2">
        <f t="shared" si="227"/>
        <v>52.834778121061078</v>
      </c>
      <c r="BJ178" s="2">
        <f t="shared" si="227"/>
        <v>54.055864178288168</v>
      </c>
      <c r="BK178" s="2">
        <f t="shared" si="227"/>
        <v>52.465508038380143</v>
      </c>
      <c r="BL178" s="2">
        <f t="shared" si="227"/>
        <v>52.503165850453172</v>
      </c>
      <c r="BM178" s="2">
        <f t="shared" si="227"/>
        <v>53.851147318568295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104.66750450450449</v>
      </c>
      <c r="DL178" s="2">
        <f t="shared" si="223"/>
        <v>111.07856308129992</v>
      </c>
      <c r="DM178" s="2">
        <f t="shared" si="223"/>
        <v>98.300869898238304</v>
      </c>
      <c r="DN178" s="2">
        <f t="shared" si="223"/>
        <v>100.00138850174218</v>
      </c>
      <c r="DO178" s="2">
        <f t="shared" si="223"/>
        <v>102.1068933797909</v>
      </c>
      <c r="DP178" s="2">
        <f t="shared" si="223"/>
        <v>95.695829094076657</v>
      </c>
      <c r="DQ178" s="2">
        <f t="shared" si="223"/>
        <v>93.859128986866793</v>
      </c>
      <c r="DR178" s="2">
        <f t="shared" si="223"/>
        <v>112.11049746716699</v>
      </c>
      <c r="DS178" s="2">
        <f t="shared" si="223"/>
        <v>100.22263677298312</v>
      </c>
      <c r="DT178" s="2">
        <f t="shared" si="223"/>
        <v>100.4640932457786</v>
      </c>
      <c r="DU178" s="2">
        <f t="shared" si="223"/>
        <v>97.475734817813787</v>
      </c>
      <c r="DV178" s="2">
        <f t="shared" si="223"/>
        <v>99.774825783972119</v>
      </c>
      <c r="DW178" s="2">
        <f t="shared" si="223"/>
        <v>107.88912729831145</v>
      </c>
      <c r="DX178" s="2">
        <f t="shared" si="223"/>
        <v>112.38454520917681</v>
      </c>
      <c r="DY178" s="2">
        <f t="shared" si="223"/>
        <v>99.548605755131973</v>
      </c>
      <c r="DZ178" s="5"/>
      <c r="EA178" s="2">
        <f t="shared" si="213"/>
        <v>50.897404479588957</v>
      </c>
      <c r="EB178" s="2">
        <f t="shared" si="213"/>
        <v>50.176037869024398</v>
      </c>
      <c r="EC178" s="2">
        <f t="shared" si="213"/>
        <v>50.52612372788218</v>
      </c>
      <c r="ED178" s="2">
        <f t="shared" si="213"/>
        <v>50.189499523612923</v>
      </c>
      <c r="EE178" s="2">
        <f t="shared" si="213"/>
        <v>51.662723855730164</v>
      </c>
      <c r="EF178" s="2">
        <f t="shared" si="213"/>
        <v>52.826300628765324</v>
      </c>
      <c r="EG178" s="2">
        <f t="shared" si="213"/>
        <v>51.134340524120994</v>
      </c>
      <c r="EH178" s="2">
        <f t="shared" si="213"/>
        <v>51.608997608778481</v>
      </c>
      <c r="EI178" s="2">
        <f t="shared" si="213"/>
        <v>50.724818554241367</v>
      </c>
      <c r="EJ178" s="2">
        <f t="shared" si="213"/>
        <v>50.800894420416363</v>
      </c>
      <c r="EK178" s="2">
        <f t="shared" si="212"/>
        <v>52.612315451770854</v>
      </c>
      <c r="EL178" s="2">
        <f t="shared" si="179"/>
        <v>54.115573817675035</v>
      </c>
      <c r="EM178" s="2">
        <f t="shared" si="179"/>
        <v>52.192969974699253</v>
      </c>
      <c r="EN178" s="2">
        <f t="shared" si="179"/>
        <v>52.14726308440612</v>
      </c>
      <c r="EO178" s="2">
        <f t="shared" si="179"/>
        <v>53.714784357800951</v>
      </c>
      <c r="EP178" s="5"/>
      <c r="EQ178" s="2">
        <f t="shared" si="224"/>
        <v>52.435049873594849</v>
      </c>
      <c r="ER178" s="2">
        <f t="shared" si="224"/>
        <v>51.243186162239361</v>
      </c>
      <c r="ES178" s="2">
        <f t="shared" si="224"/>
        <v>50.622187869596644</v>
      </c>
      <c r="ET178" s="2">
        <f t="shared" si="224"/>
        <v>50.465748112348649</v>
      </c>
      <c r="EU178" s="2">
        <f t="shared" si="224"/>
        <v>51.074573339799173</v>
      </c>
      <c r="EV178" s="2">
        <f t="shared" si="224"/>
        <v>52.484069642299815</v>
      </c>
      <c r="EW178" s="2">
        <f t="shared" si="224"/>
        <v>52.585347233507598</v>
      </c>
      <c r="EX178" s="2">
        <f t="shared" si="224"/>
        <v>51.952896982668619</v>
      </c>
      <c r="EY178" s="2">
        <f t="shared" si="224"/>
        <v>50.908041551794348</v>
      </c>
      <c r="EZ178" s="2">
        <f t="shared" si="224"/>
        <v>51.479354253430415</v>
      </c>
      <c r="FA178" s="2">
        <f t="shared" si="224"/>
        <v>53.154536957763312</v>
      </c>
      <c r="FB178" s="2">
        <f t="shared" si="224"/>
        <v>53.948813730045686</v>
      </c>
      <c r="FC178" s="2">
        <f t="shared" si="224"/>
        <v>52.976934530801643</v>
      </c>
      <c r="FD178" s="2">
        <f t="shared" si="224"/>
        <v>53.371238418574066</v>
      </c>
      <c r="FE178" s="2">
        <f t="shared" si="224"/>
        <v>54.253026215587838</v>
      </c>
      <c r="FG178" s="2">
        <f t="shared" si="225"/>
        <v>0.99997233103589822</v>
      </c>
      <c r="FH178" s="2">
        <f t="shared" si="225"/>
        <v>0.99996966658722186</v>
      </c>
      <c r="FI178" s="2">
        <f t="shared" si="225"/>
        <v>0.99996872676075799</v>
      </c>
      <c r="FJ178" s="2">
        <f t="shared" si="225"/>
        <v>0.99996139208670565</v>
      </c>
      <c r="FK178" s="2">
        <f t="shared" si="225"/>
        <v>0.9999615648738589</v>
      </c>
      <c r="FL178" s="2">
        <f t="shared" si="225"/>
        <v>0.99996036834977131</v>
      </c>
      <c r="FM178" s="2">
        <f t="shared" si="225"/>
        <v>0.99996385956552958</v>
      </c>
      <c r="FN178" s="2">
        <f t="shared" si="225"/>
        <v>0.99996379073660324</v>
      </c>
      <c r="FO178" s="2">
        <f t="shared" si="225"/>
        <v>0.99996480057012249</v>
      </c>
      <c r="FP178" s="2">
        <f t="shared" si="225"/>
        <v>0.99996179664943319</v>
      </c>
      <c r="FQ178" s="2">
        <f t="shared" si="225"/>
        <v>0.99995914756872606</v>
      </c>
      <c r="FR178" s="2">
        <f t="shared" si="225"/>
        <v>0.9999609094971833</v>
      </c>
      <c r="FS178" s="2">
        <f t="shared" si="225"/>
        <v>0.99996170023822462</v>
      </c>
      <c r="FT178" s="2">
        <f t="shared" si="225"/>
        <v>0.99995843879831203</v>
      </c>
      <c r="FU178" s="2">
        <f t="shared" si="225"/>
        <v>0.99995007156478444</v>
      </c>
      <c r="FV178" s="5"/>
      <c r="FW178" s="2">
        <f t="shared" ref="FW178:GK194" si="229">POWER(10,($B178-C$232)/C$229)/(1+POWER(10,($B178-C$232)/C$229))</f>
        <v>0.34444860198151644</v>
      </c>
      <c r="FX178" s="2">
        <f t="shared" si="229"/>
        <v>0.44034939576138932</v>
      </c>
      <c r="FY178" s="2">
        <f t="shared" si="229"/>
        <v>0.45008401058885594</v>
      </c>
      <c r="FZ178" s="2">
        <f t="shared" si="229"/>
        <v>0.42062622174197567</v>
      </c>
      <c r="GA178" s="2">
        <f t="shared" si="229"/>
        <v>0.39932930536456235</v>
      </c>
      <c r="GB178" s="2">
        <f t="shared" si="229"/>
        <v>0.3878455211240433</v>
      </c>
      <c r="GC178" s="2">
        <f t="shared" si="229"/>
        <v>0.43402603493756525</v>
      </c>
      <c r="GD178" s="2">
        <f t="shared" si="229"/>
        <v>0.47874887079490763</v>
      </c>
      <c r="GE178" s="2">
        <f t="shared" si="229"/>
        <v>0.5140584323402696</v>
      </c>
      <c r="GF178" s="2">
        <f t="shared" si="229"/>
        <v>0.45391452499894042</v>
      </c>
      <c r="GG178" s="2">
        <f t="shared" si="229"/>
        <v>0.4068999239158384</v>
      </c>
      <c r="GH178" s="2">
        <f t="shared" si="229"/>
        <v>0.36876019543206073</v>
      </c>
      <c r="GI178" s="2">
        <f t="shared" si="229"/>
        <v>0.34491982069693916</v>
      </c>
      <c r="GJ178" s="2">
        <f t="shared" si="229"/>
        <v>0.28873068137093183</v>
      </c>
      <c r="GK178" s="2">
        <f t="shared" si="229"/>
        <v>0.24909721874160115</v>
      </c>
      <c r="GL178" s="5"/>
      <c r="GM178" s="86">
        <f t="shared" ref="GM178:HA194" si="230" xml:space="preserve"> _xlfn.NORM.DIST($B178, C$7, ABS(C$11), TRUE) * _xlfn.NORM.DIST(($B178 - C$7)*C$15, 0, ABS(C$11), TRUE) * 2</f>
        <v>6.3740215183969797E-124</v>
      </c>
      <c r="GN178" s="86">
        <f t="shared" si="230"/>
        <v>3.0895264306753912E-269</v>
      </c>
      <c r="GO178" s="86">
        <f t="shared" si="230"/>
        <v>6.406025692479507E-269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3.0466598863763539E-296</v>
      </c>
      <c r="GY178" s="86">
        <f t="shared" si="230"/>
        <v>9.4087695178086742E-265</v>
      </c>
      <c r="GZ178" s="86">
        <f t="shared" si="230"/>
        <v>2.1115347853800417E-201</v>
      </c>
      <c r="HA178" s="86">
        <f t="shared" si="230"/>
        <v>0</v>
      </c>
      <c r="HC178" s="86">
        <f t="shared" si="181"/>
        <v>3.6843901598997528E-76</v>
      </c>
      <c r="HD178" s="86">
        <f t="shared" si="181"/>
        <v>1.7604851496019353E-202</v>
      </c>
      <c r="HE178" s="86">
        <f t="shared" si="181"/>
        <v>1.3378819296872411E-202</v>
      </c>
      <c r="HF178" s="86">
        <f t="shared" si="180"/>
        <v>8.268217809050684E-225</v>
      </c>
      <c r="HG178" s="86">
        <f t="shared" si="180"/>
        <v>3.0865205724574146E-270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4.1868003403660843E-209</v>
      </c>
      <c r="HL178" s="86">
        <f t="shared" si="180"/>
        <v>6.6661931055066239E-296</v>
      </c>
      <c r="HM178" s="86">
        <f t="shared" si="180"/>
        <v>3.1028530349760606E-262</v>
      </c>
      <c r="HN178" s="86">
        <f t="shared" si="180"/>
        <v>3.9823131938234553E-241</v>
      </c>
      <c r="HO178" s="86">
        <f t="shared" si="226"/>
        <v>9.1366136610117085E-208</v>
      </c>
      <c r="HP178" s="86">
        <f t="shared" si="226"/>
        <v>3.7200200516724993E-179</v>
      </c>
      <c r="HQ178" s="86">
        <f t="shared" si="226"/>
        <v>5.0297714947574713E-237</v>
      </c>
      <c r="HS178" s="86">
        <f t="shared" ref="HS178:IG194" si="231" xml:space="preserve"> _xlfn.NORM.DIST($B178, C$9, ABS(C$13), TRUE) * _xlfn.NORM.DIST(($B178 - C$9)*C$17, 0, ABS(C$13), TRUE) * 2</f>
        <v>7.5538911008682385E-17</v>
      </c>
      <c r="HT178" s="86">
        <f t="shared" si="231"/>
        <v>3.4281707214879628E-19</v>
      </c>
      <c r="HU178" s="86">
        <f t="shared" si="231"/>
        <v>1.1153412818515483E-21</v>
      </c>
      <c r="HV178" s="86">
        <f t="shared" si="231"/>
        <v>5.6408988462061559E-27</v>
      </c>
      <c r="HW178" s="86">
        <f t="shared" si="231"/>
        <v>1.7104184846217893E-24</v>
      </c>
      <c r="HX178" s="86">
        <f t="shared" si="231"/>
        <v>1.6993456279335222E-24</v>
      </c>
      <c r="HY178" s="86">
        <f t="shared" si="231"/>
        <v>1.0451241342237852E-27</v>
      </c>
      <c r="HZ178" s="86">
        <f t="shared" si="231"/>
        <v>6.5553339990536727E-28</v>
      </c>
      <c r="IA178" s="86">
        <f t="shared" si="231"/>
        <v>1.7879501771777963E-30</v>
      </c>
      <c r="IB178" s="86">
        <f t="shared" si="231"/>
        <v>1.013764153972651E-27</v>
      </c>
      <c r="IC178" s="86">
        <f t="shared" si="231"/>
        <v>4.7808978112536878E-24</v>
      </c>
      <c r="ID178" s="86">
        <f t="shared" si="231"/>
        <v>3.5340844280320917E-21</v>
      </c>
      <c r="IE178" s="86">
        <f t="shared" si="231"/>
        <v>1.4036066139729455E-19</v>
      </c>
      <c r="IF178" s="86">
        <f t="shared" si="231"/>
        <v>6.1560464723306447E-13</v>
      </c>
      <c r="IG178" s="86">
        <f t="shared" si="231"/>
        <v>5.0407054202059296E-14</v>
      </c>
      <c r="II178" s="86">
        <f t="shared" ref="II178:IW194" si="232" xml:space="preserve"> _xlfn.NORM.DIST($B178, C$10, ABS(C$14), TRUE) * _xlfn.NORM.DIST(($B178 - C$10)*C$18, 0, ABS(C$14), TRUE) * 2</f>
        <v>3.8902448996834434E-2</v>
      </c>
      <c r="IJ178" s="86">
        <f t="shared" si="232"/>
        <v>0.32347230657988474</v>
      </c>
      <c r="IK178" s="86">
        <f t="shared" si="232"/>
        <v>0.35366797417683205</v>
      </c>
      <c r="IL178" s="86">
        <f t="shared" si="232"/>
        <v>0.18499539774700086</v>
      </c>
      <c r="IM178" s="86">
        <f t="shared" si="232"/>
        <v>0.12202288241470083</v>
      </c>
      <c r="IN178" s="86">
        <f t="shared" si="232"/>
        <v>8.410472284926869E-2</v>
      </c>
      <c r="IO178" s="86">
        <f t="shared" si="232"/>
        <v>0.24791712450606068</v>
      </c>
      <c r="IP178" s="86">
        <f t="shared" si="232"/>
        <v>0.44310854228078272</v>
      </c>
      <c r="IQ178" s="86">
        <f t="shared" si="232"/>
        <v>0.5164758642909405</v>
      </c>
      <c r="IR178" s="86">
        <f t="shared" si="232"/>
        <v>0.34005115020787319</v>
      </c>
      <c r="IS178" s="86">
        <f t="shared" si="232"/>
        <v>0.14696484069096352</v>
      </c>
      <c r="IT178" s="86">
        <f t="shared" si="232"/>
        <v>5.334770124887802E-2</v>
      </c>
      <c r="IU178" s="86">
        <f t="shared" si="232"/>
        <v>2.3504192361778642E-2</v>
      </c>
      <c r="IV178" s="86">
        <f t="shared" si="232"/>
        <v>3.2315830292065681E-2</v>
      </c>
      <c r="IW178" s="86">
        <f t="shared" si="232"/>
        <v>4.2489621679376983E-2</v>
      </c>
      <c r="IY178" s="86">
        <f t="shared" ref="IY178:JM194" si="233">GM178+HC178+HS178+II178</f>
        <v>3.890244899683451E-2</v>
      </c>
      <c r="IZ178" s="86">
        <f t="shared" si="233"/>
        <v>0.32347230657988474</v>
      </c>
      <c r="JA178" s="86">
        <f t="shared" si="233"/>
        <v>0.35366797417683205</v>
      </c>
      <c r="JB178" s="86">
        <f t="shared" si="233"/>
        <v>0.18499539774700086</v>
      </c>
      <c r="JC178" s="86">
        <f t="shared" si="233"/>
        <v>0.12202288241470083</v>
      </c>
      <c r="JD178" s="86">
        <f t="shared" si="233"/>
        <v>8.410472284926869E-2</v>
      </c>
      <c r="JE178" s="86">
        <f t="shared" si="233"/>
        <v>0.24791712450606068</v>
      </c>
      <c r="JF178" s="86">
        <f t="shared" si="233"/>
        <v>0.44310854228078272</v>
      </c>
      <c r="JG178" s="86">
        <f t="shared" si="233"/>
        <v>0.5164758642909405</v>
      </c>
      <c r="JH178" s="86">
        <f t="shared" si="233"/>
        <v>0.34005115020787319</v>
      </c>
      <c r="JI178" s="86">
        <f t="shared" si="233"/>
        <v>0.14696484069096352</v>
      </c>
      <c r="JJ178" s="86">
        <f t="shared" si="233"/>
        <v>5.334770124887802E-2</v>
      </c>
      <c r="JK178" s="86">
        <f t="shared" si="233"/>
        <v>2.3504192361778642E-2</v>
      </c>
      <c r="JL178" s="86">
        <f t="shared" si="233"/>
        <v>3.2315830292681286E-2</v>
      </c>
      <c r="JM178" s="86">
        <f t="shared" si="233"/>
        <v>4.2489621679427388E-2</v>
      </c>
    </row>
    <row r="179" spans="2:273" x14ac:dyDescent="0.25">
      <c r="B179" s="2">
        <v>152</v>
      </c>
      <c r="C179" s="37">
        <v>51.246000000000002</v>
      </c>
      <c r="D179" s="37">
        <v>54.148000000000003</v>
      </c>
      <c r="E179" s="37">
        <v>54.23</v>
      </c>
      <c r="F179" s="37">
        <v>54.557000000000002</v>
      </c>
      <c r="G179" s="37">
        <v>55.720999999999997</v>
      </c>
      <c r="H179" s="37">
        <v>57.732999999999997</v>
      </c>
      <c r="I179" s="37">
        <v>60.283000000000001</v>
      </c>
      <c r="J179" s="37">
        <v>61.383000000000003</v>
      </c>
      <c r="K179" s="37">
        <v>56.573999999999998</v>
      </c>
      <c r="L179" s="37">
        <v>62.984000000000002</v>
      </c>
      <c r="M179" s="37">
        <v>63.015999999999998</v>
      </c>
      <c r="N179" s="37">
        <v>61.066000000000003</v>
      </c>
      <c r="O179" s="37">
        <v>57.917999999999999</v>
      </c>
      <c r="P179" s="37">
        <v>58.639000000000003</v>
      </c>
      <c r="Q179" s="37">
        <v>66.606999999999999</v>
      </c>
      <c r="S179" s="4">
        <f t="shared" si="221"/>
        <v>51.407658695402844</v>
      </c>
      <c r="T179" s="4">
        <f t="shared" si="221"/>
        <v>53.592560628240953</v>
      </c>
      <c r="U179" s="4">
        <f t="shared" si="221"/>
        <v>54.039292782776201</v>
      </c>
      <c r="V179" s="4">
        <f t="shared" si="221"/>
        <v>54.388114581644651</v>
      </c>
      <c r="W179" s="4">
        <f t="shared" si="221"/>
        <v>56.072824523791589</v>
      </c>
      <c r="X179" s="4">
        <f t="shared" si="221"/>
        <v>56.628786447915715</v>
      </c>
      <c r="Y179" s="4">
        <f t="shared" si="221"/>
        <v>61.021718619244893</v>
      </c>
      <c r="Z179" s="4">
        <f t="shared" si="221"/>
        <v>59.005605467380072</v>
      </c>
      <c r="AA179" s="4">
        <f t="shared" si="221"/>
        <v>56.729917854329742</v>
      </c>
      <c r="AB179" s="4">
        <f t="shared" si="221"/>
        <v>63.209982622421201</v>
      </c>
      <c r="AC179" s="4">
        <f t="shared" si="221"/>
        <v>62.900996834532435</v>
      </c>
      <c r="AD179" s="4">
        <f t="shared" si="221"/>
        <v>59.885134489329758</v>
      </c>
      <c r="AE179" s="4">
        <f t="shared" si="221"/>
        <v>55.751347250134309</v>
      </c>
      <c r="AF179" s="4">
        <f t="shared" si="221"/>
        <v>58.78327430009891</v>
      </c>
      <c r="AG179" s="4">
        <f t="shared" si="221"/>
        <v>66.901668034695462</v>
      </c>
      <c r="AI179" s="4">
        <f t="shared" si="222"/>
        <v>-0.16165869540284206</v>
      </c>
      <c r="AJ179" s="4">
        <f t="shared" si="222"/>
        <v>0.55543937175905</v>
      </c>
      <c r="AK179" s="4">
        <f t="shared" si="222"/>
        <v>0.19070721722379602</v>
      </c>
      <c r="AL179" s="4">
        <f t="shared" si="222"/>
        <v>0.16888541835535165</v>
      </c>
      <c r="AM179" s="4">
        <f t="shared" si="222"/>
        <v>-0.35182452379159201</v>
      </c>
      <c r="AN179" s="4">
        <f t="shared" si="222"/>
        <v>1.104213552084282</v>
      </c>
      <c r="AO179" s="4">
        <f t="shared" si="222"/>
        <v>-0.73871861924489224</v>
      </c>
      <c r="AP179" s="4">
        <f t="shared" si="222"/>
        <v>2.3773945326199311</v>
      </c>
      <c r="AQ179" s="4">
        <f t="shared" si="222"/>
        <v>-0.15591785432974348</v>
      </c>
      <c r="AR179" s="4">
        <f t="shared" si="222"/>
        <v>-0.22598262242119915</v>
      </c>
      <c r="AS179" s="4">
        <f t="shared" si="222"/>
        <v>0.11500316546756295</v>
      </c>
      <c r="AT179" s="4">
        <f t="shared" si="222"/>
        <v>1.1808655106702446</v>
      </c>
      <c r="AU179" s="4">
        <f t="shared" si="222"/>
        <v>2.1666527498656905</v>
      </c>
      <c r="AV179" s="4">
        <f t="shared" si="222"/>
        <v>-0.14427430009890685</v>
      </c>
      <c r="AW179" s="4">
        <f t="shared" si="222"/>
        <v>-0.29466803469546221</v>
      </c>
      <c r="AY179" s="2">
        <f t="shared" si="227"/>
        <v>51.30907647751188</v>
      </c>
      <c r="AZ179" s="2">
        <f t="shared" si="227"/>
        <v>50.534868452297673</v>
      </c>
      <c r="BA179" s="2">
        <f t="shared" si="227"/>
        <v>50.459960666409799</v>
      </c>
      <c r="BB179" s="2">
        <f t="shared" si="227"/>
        <v>50.192888741286353</v>
      </c>
      <c r="BC179" s="2">
        <f t="shared" si="227"/>
        <v>51.333284240223364</v>
      </c>
      <c r="BD179" s="2">
        <f t="shared" si="227"/>
        <v>52.576104326572228</v>
      </c>
      <c r="BE179" s="2">
        <f t="shared" si="227"/>
        <v>51.640090518563575</v>
      </c>
      <c r="BF179" s="2">
        <f t="shared" si="227"/>
        <v>51.676078074871583</v>
      </c>
      <c r="BG179" s="2">
        <f t="shared" si="227"/>
        <v>50.727471677093561</v>
      </c>
      <c r="BH179" s="2">
        <f t="shared" si="227"/>
        <v>51.026634682341964</v>
      </c>
      <c r="BI179" s="2">
        <f t="shared" si="227"/>
        <v>52.728274982543716</v>
      </c>
      <c r="BJ179" s="2">
        <f t="shared" si="227"/>
        <v>53.925632851405126</v>
      </c>
      <c r="BK179" s="2">
        <f t="shared" si="227"/>
        <v>52.336941838061527</v>
      </c>
      <c r="BL179" s="2">
        <f t="shared" si="227"/>
        <v>52.39770021892943</v>
      </c>
      <c r="BM179" s="2">
        <f t="shared" si="227"/>
        <v>53.745076885745362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104.9239649122807</v>
      </c>
      <c r="DL179" s="2">
        <f t="shared" si="223"/>
        <v>111.39112999234052</v>
      </c>
      <c r="DM179" s="2">
        <f t="shared" si="223"/>
        <v>98.530402779297503</v>
      </c>
      <c r="DN179" s="2">
        <f t="shared" si="223"/>
        <v>100.23977351916378</v>
      </c>
      <c r="DO179" s="2">
        <f t="shared" si="223"/>
        <v>102.37414912891983</v>
      </c>
      <c r="DP179" s="2">
        <f t="shared" si="223"/>
        <v>95.916287108013933</v>
      </c>
      <c r="DQ179" s="2">
        <f t="shared" si="223"/>
        <v>94.01904099437148</v>
      </c>
      <c r="DR179" s="2">
        <f t="shared" si="223"/>
        <v>112.44877748592873</v>
      </c>
      <c r="DS179" s="2">
        <f t="shared" si="223"/>
        <v>100.48656575984991</v>
      </c>
      <c r="DT179" s="2">
        <f t="shared" si="223"/>
        <v>100.72498996247654</v>
      </c>
      <c r="DU179" s="2">
        <f t="shared" si="223"/>
        <v>97.695939878542532</v>
      </c>
      <c r="DV179" s="2">
        <f t="shared" si="223"/>
        <v>99.996376306620192</v>
      </c>
      <c r="DW179" s="2">
        <f t="shared" si="223"/>
        <v>108.17527598499062</v>
      </c>
      <c r="DX179" s="2">
        <f t="shared" si="223"/>
        <v>112.71848569500676</v>
      </c>
      <c r="DY179" s="2">
        <f t="shared" si="223"/>
        <v>99.811805901759541</v>
      </c>
      <c r="EA179" s="2">
        <f t="shared" si="213"/>
        <v>50.730444916308741</v>
      </c>
      <c r="EB179" s="2">
        <f t="shared" si="213"/>
        <v>50.026987134721992</v>
      </c>
      <c r="EC179" s="2">
        <f t="shared" si="213"/>
        <v>50.411848994394987</v>
      </c>
      <c r="ED179" s="2">
        <f t="shared" si="213"/>
        <v>50.065746061866811</v>
      </c>
      <c r="EE179" s="2">
        <f t="shared" si="213"/>
        <v>51.585484221609356</v>
      </c>
      <c r="EF179" s="2">
        <f t="shared" si="213"/>
        <v>52.71781985352564</v>
      </c>
      <c r="EG179" s="2">
        <f t="shared" si="213"/>
        <v>50.961599518308461</v>
      </c>
      <c r="EH179" s="2">
        <f t="shared" si="213"/>
        <v>51.497783351465372</v>
      </c>
      <c r="EI179" s="2">
        <f t="shared" si="213"/>
        <v>50.625111292460126</v>
      </c>
      <c r="EJ179" s="2">
        <f t="shared" si="213"/>
        <v>50.693730354863092</v>
      </c>
      <c r="EK179" s="2">
        <f t="shared" si="212"/>
        <v>52.488042583114989</v>
      </c>
      <c r="EL179" s="2">
        <f t="shared" si="179"/>
        <v>53.990655315539129</v>
      </c>
      <c r="EM179" s="2">
        <f t="shared" si="179"/>
        <v>52.04074435676678</v>
      </c>
      <c r="EN179" s="2">
        <f t="shared" si="179"/>
        <v>52.008575560431467</v>
      </c>
      <c r="EO179" s="2">
        <f t="shared" si="179"/>
        <v>53.596490857407829</v>
      </c>
      <c r="EQ179" s="2">
        <f t="shared" si="224"/>
        <v>52.309683755993376</v>
      </c>
      <c r="ER179" s="2">
        <f t="shared" si="224"/>
        <v>51.119886583025689</v>
      </c>
      <c r="ES179" s="2">
        <f t="shared" si="224"/>
        <v>50.510669873484723</v>
      </c>
      <c r="ET179" s="2">
        <f t="shared" si="224"/>
        <v>50.34862074520121</v>
      </c>
      <c r="EU179" s="2">
        <f t="shared" si="224"/>
        <v>50.98308215426745</v>
      </c>
      <c r="EV179" s="2">
        <f t="shared" si="224"/>
        <v>52.368300281970065</v>
      </c>
      <c r="EW179" s="2">
        <f t="shared" si="224"/>
        <v>52.443892890412748</v>
      </c>
      <c r="EX179" s="2">
        <f t="shared" si="224"/>
        <v>51.849109181815201</v>
      </c>
      <c r="EY179" s="2">
        <f t="shared" si="224"/>
        <v>50.812738740115442</v>
      </c>
      <c r="EZ179" s="2">
        <f t="shared" si="224"/>
        <v>51.38824211975092</v>
      </c>
      <c r="FA179" s="2">
        <f t="shared" si="224"/>
        <v>53.043705222041552</v>
      </c>
      <c r="FB179" s="2">
        <f t="shared" si="224"/>
        <v>53.819920983905504</v>
      </c>
      <c r="FC179" s="2">
        <f t="shared" si="224"/>
        <v>52.844632389939861</v>
      </c>
      <c r="FD179" s="2">
        <f t="shared" si="224"/>
        <v>53.264467474912124</v>
      </c>
      <c r="FE179" s="2">
        <f t="shared" si="224"/>
        <v>54.145687523407631</v>
      </c>
      <c r="FG179" s="2">
        <f t="shared" si="225"/>
        <v>0.99997476554339038</v>
      </c>
      <c r="FH179" s="2">
        <f t="shared" si="225"/>
        <v>0.99997233552491482</v>
      </c>
      <c r="FI179" s="2">
        <f t="shared" si="225"/>
        <v>0.99997147838834644</v>
      </c>
      <c r="FJ179" s="2">
        <f t="shared" si="225"/>
        <v>0.99996478904497621</v>
      </c>
      <c r="FK179" s="2">
        <f t="shared" si="225"/>
        <v>0.99996494662980129</v>
      </c>
      <c r="FL179" s="2">
        <f t="shared" si="225"/>
        <v>0.99996385537936794</v>
      </c>
      <c r="FM179" s="2">
        <f t="shared" si="225"/>
        <v>0.99996703942721044</v>
      </c>
      <c r="FN179" s="2">
        <f t="shared" si="225"/>
        <v>0.99996697665408396</v>
      </c>
      <c r="FO179" s="2">
        <f t="shared" si="225"/>
        <v>0.99996789763898608</v>
      </c>
      <c r="FP179" s="2">
        <f t="shared" si="225"/>
        <v>0.99996515801306263</v>
      </c>
      <c r="FQ179" s="2">
        <f t="shared" si="225"/>
        <v>0.9999627420059376</v>
      </c>
      <c r="FR179" s="2">
        <f t="shared" si="225"/>
        <v>0.99996434891509201</v>
      </c>
      <c r="FS179" s="2">
        <f t="shared" si="225"/>
        <v>0.9999650700844035</v>
      </c>
      <c r="FT179" s="2">
        <f t="shared" si="225"/>
        <v>0.99996209559494997</v>
      </c>
      <c r="FU179" s="2">
        <f t="shared" si="225"/>
        <v>0.99995446452584669</v>
      </c>
      <c r="FW179" s="2">
        <f t="shared" si="229"/>
        <v>0.36553306736652624</v>
      </c>
      <c r="FX179" s="2">
        <f t="shared" si="229"/>
        <v>0.46315670811265569</v>
      </c>
      <c r="FY179" s="2">
        <f t="shared" si="229"/>
        <v>0.47296941436824236</v>
      </c>
      <c r="FZ179" s="2">
        <f t="shared" si="229"/>
        <v>0.44322101404588299</v>
      </c>
      <c r="GA179" s="2">
        <f t="shared" si="229"/>
        <v>0.4216125890463332</v>
      </c>
      <c r="GB179" s="2">
        <f t="shared" si="229"/>
        <v>0.40992531126808956</v>
      </c>
      <c r="GC179" s="2">
        <f t="shared" si="229"/>
        <v>0.45677314293055693</v>
      </c>
      <c r="GD179" s="2">
        <f t="shared" si="229"/>
        <v>0.50176190423417433</v>
      </c>
      <c r="GE179" s="2">
        <f t="shared" si="229"/>
        <v>0.53702011875439815</v>
      </c>
      <c r="GF179" s="2">
        <f t="shared" si="229"/>
        <v>0.47682581595812673</v>
      </c>
      <c r="GG179" s="2">
        <f t="shared" si="229"/>
        <v>0.42930373062431193</v>
      </c>
      <c r="GH179" s="2">
        <f t="shared" si="229"/>
        <v>0.39044647530153453</v>
      </c>
      <c r="GI179" s="2">
        <f t="shared" si="229"/>
        <v>0.36601702563169952</v>
      </c>
      <c r="GJ179" s="2">
        <f t="shared" si="229"/>
        <v>0.30800698771408697</v>
      </c>
      <c r="GK179" s="2">
        <f t="shared" si="229"/>
        <v>0.26671974016298483</v>
      </c>
      <c r="GM179" s="86">
        <f t="shared" si="230"/>
        <v>1.3457569009280027E-126</v>
      </c>
      <c r="GN179" s="86">
        <f t="shared" si="230"/>
        <v>3.5885383249490836E-275</v>
      </c>
      <c r="GO179" s="86">
        <f t="shared" si="230"/>
        <v>8.7133959941914744E-275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1.047871466637734E-302</v>
      </c>
      <c r="GY179" s="86">
        <f t="shared" si="230"/>
        <v>1.5442594231544131E-270</v>
      </c>
      <c r="GZ179" s="86">
        <f t="shared" si="230"/>
        <v>8.8865737583284618E-206</v>
      </c>
      <c r="HA179" s="86">
        <f t="shared" si="230"/>
        <v>0</v>
      </c>
      <c r="HC179" s="86">
        <f t="shared" si="181"/>
        <v>2.0408753342105389E-78</v>
      </c>
      <c r="HD179" s="86">
        <f t="shared" si="181"/>
        <v>1.374803379518492E-208</v>
      </c>
      <c r="HE179" s="86">
        <f t="shared" si="181"/>
        <v>1.2919275651774797E-208</v>
      </c>
      <c r="HF179" s="86">
        <f t="shared" si="180"/>
        <v>1.9021390889608694E-231</v>
      </c>
      <c r="HG179" s="86">
        <f t="shared" si="180"/>
        <v>2.9749970837910322E-278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4.4516566118166068E-215</v>
      </c>
      <c r="HL179" s="86">
        <f t="shared" si="180"/>
        <v>1.4830034883807677E-304</v>
      </c>
      <c r="HM179" s="86">
        <f t="shared" si="180"/>
        <v>5.1130645295730243E-270</v>
      </c>
      <c r="HN179" s="86">
        <f t="shared" si="180"/>
        <v>2.227548111516429E-248</v>
      </c>
      <c r="HO179" s="86">
        <f t="shared" si="226"/>
        <v>4.4923175889646179E-214</v>
      </c>
      <c r="HP179" s="86">
        <f t="shared" si="226"/>
        <v>1.3356594924641999E-184</v>
      </c>
      <c r="HQ179" s="86">
        <f t="shared" si="226"/>
        <v>3.9677813124878579E-244</v>
      </c>
      <c r="HS179" s="86">
        <f t="shared" si="231"/>
        <v>4.3347192490819392E-18</v>
      </c>
      <c r="HT179" s="86">
        <f t="shared" si="231"/>
        <v>1.8398331373103521E-20</v>
      </c>
      <c r="HU179" s="86">
        <f t="shared" si="231"/>
        <v>4.4305037683540089E-23</v>
      </c>
      <c r="HV179" s="86">
        <f t="shared" si="231"/>
        <v>7.5206596977324735E-29</v>
      </c>
      <c r="HW179" s="86">
        <f t="shared" si="231"/>
        <v>3.3361411721673261E-26</v>
      </c>
      <c r="HX179" s="86">
        <f t="shared" si="231"/>
        <v>3.0461791218046598E-26</v>
      </c>
      <c r="HY179" s="86">
        <f t="shared" si="231"/>
        <v>1.4246254317729492E-29</v>
      </c>
      <c r="HZ179" s="86">
        <f t="shared" si="231"/>
        <v>9.6931637399590955E-30</v>
      </c>
      <c r="IA179" s="86">
        <f t="shared" si="231"/>
        <v>2.2224730139880395E-32</v>
      </c>
      <c r="IB179" s="86">
        <f t="shared" si="231"/>
        <v>1.4279639487772957E-29</v>
      </c>
      <c r="IC179" s="86">
        <f t="shared" si="231"/>
        <v>9.7013909083255194E-26</v>
      </c>
      <c r="ID179" s="86">
        <f t="shared" si="231"/>
        <v>9.7350580331274357E-23</v>
      </c>
      <c r="IE179" s="86">
        <f t="shared" si="231"/>
        <v>4.5429373695532047E-21</v>
      </c>
      <c r="IF179" s="86">
        <f t="shared" si="231"/>
        <v>6.0859943797635509E-14</v>
      </c>
      <c r="IG179" s="86">
        <f t="shared" si="231"/>
        <v>3.1181227062711174E-15</v>
      </c>
      <c r="II179" s="86">
        <f t="shared" si="232"/>
        <v>7.238774790470999E-2</v>
      </c>
      <c r="IJ179" s="86">
        <f t="shared" si="232"/>
        <v>0.40623701389584915</v>
      </c>
      <c r="IK179" s="86">
        <f t="shared" si="232"/>
        <v>0.43471755264820527</v>
      </c>
      <c r="IL179" s="86">
        <f t="shared" si="232"/>
        <v>0.28468114120507526</v>
      </c>
      <c r="IM179" s="86">
        <f t="shared" si="232"/>
        <v>0.20209511659645199</v>
      </c>
      <c r="IN179" s="86">
        <f t="shared" si="232"/>
        <v>0.15086592465888826</v>
      </c>
      <c r="IO179" s="86">
        <f t="shared" si="232"/>
        <v>0.35134122421654101</v>
      </c>
      <c r="IP179" s="86">
        <f t="shared" si="232"/>
        <v>0.50306070771052358</v>
      </c>
      <c r="IQ179" s="86">
        <f t="shared" si="232"/>
        <v>0.50436614813627745</v>
      </c>
      <c r="IR179" s="86">
        <f t="shared" si="232"/>
        <v>0.43514853926071806</v>
      </c>
      <c r="IS179" s="86">
        <f t="shared" si="232"/>
        <v>0.23430841284263465</v>
      </c>
      <c r="IT179" s="86">
        <f t="shared" si="232"/>
        <v>0.10107253473724831</v>
      </c>
      <c r="IU179" s="86">
        <f t="shared" si="232"/>
        <v>4.9809595096838633E-2</v>
      </c>
      <c r="IV179" s="86">
        <f t="shared" si="232"/>
        <v>5.4438052730787445E-2</v>
      </c>
      <c r="IW179" s="86">
        <f t="shared" si="232"/>
        <v>6.2972920855782641E-2</v>
      </c>
      <c r="IY179" s="86">
        <f t="shared" si="233"/>
        <v>7.238774790470999E-2</v>
      </c>
      <c r="IZ179" s="86">
        <f t="shared" si="233"/>
        <v>0.40623701389584915</v>
      </c>
      <c r="JA179" s="86">
        <f t="shared" si="233"/>
        <v>0.43471755264820527</v>
      </c>
      <c r="JB179" s="86">
        <f t="shared" si="233"/>
        <v>0.28468114120507526</v>
      </c>
      <c r="JC179" s="86">
        <f t="shared" si="233"/>
        <v>0.20209511659645199</v>
      </c>
      <c r="JD179" s="86">
        <f t="shared" si="233"/>
        <v>0.15086592465888826</v>
      </c>
      <c r="JE179" s="86">
        <f t="shared" si="233"/>
        <v>0.35134122421654101</v>
      </c>
      <c r="JF179" s="86">
        <f t="shared" si="233"/>
        <v>0.50306070771052358</v>
      </c>
      <c r="JG179" s="86">
        <f t="shared" si="233"/>
        <v>0.50436614813627745</v>
      </c>
      <c r="JH179" s="86">
        <f t="shared" si="233"/>
        <v>0.43514853926071806</v>
      </c>
      <c r="JI179" s="86">
        <f t="shared" si="233"/>
        <v>0.23430841284263465</v>
      </c>
      <c r="JJ179" s="86">
        <f t="shared" si="233"/>
        <v>0.10107253473724831</v>
      </c>
      <c r="JK179" s="86">
        <f t="shared" si="233"/>
        <v>4.9809595096838633E-2</v>
      </c>
      <c r="JL179" s="86">
        <f t="shared" si="233"/>
        <v>5.4438052730848306E-2</v>
      </c>
      <c r="JM179" s="86">
        <f t="shared" si="233"/>
        <v>6.2972920855785763E-2</v>
      </c>
    </row>
    <row r="180" spans="2:273" x14ac:dyDescent="0.25">
      <c r="B180" s="2">
        <v>153</v>
      </c>
      <c r="C180" s="37">
        <v>52.066000000000003</v>
      </c>
      <c r="D180" s="37">
        <v>54.015999999999998</v>
      </c>
      <c r="E180" s="37">
        <v>53.738</v>
      </c>
      <c r="F180" s="37">
        <v>54.851999999999997</v>
      </c>
      <c r="G180" s="37">
        <v>56.77</v>
      </c>
      <c r="H180" s="37">
        <v>58.332999999999998</v>
      </c>
      <c r="I180" s="37">
        <v>60.75</v>
      </c>
      <c r="J180" s="37">
        <v>58.15</v>
      </c>
      <c r="K180" s="37">
        <v>54.048999999999999</v>
      </c>
      <c r="L180" s="37">
        <v>62.262</v>
      </c>
      <c r="M180" s="37">
        <v>64.049000000000007</v>
      </c>
      <c r="N180" s="37">
        <v>63.015999999999998</v>
      </c>
      <c r="O180" s="37">
        <v>57.557000000000002</v>
      </c>
      <c r="P180" s="37">
        <v>61.704999999999998</v>
      </c>
      <c r="Q180" s="37">
        <v>71.376999999999995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51.341060229618918</v>
      </c>
      <c r="T180" s="4">
        <f t="shared" si="234"/>
        <v>53.356040509418406</v>
      </c>
      <c r="U180" s="4">
        <f t="shared" si="234"/>
        <v>53.638734610935501</v>
      </c>
      <c r="V180" s="4">
        <f t="shared" si="234"/>
        <v>54.753228067926109</v>
      </c>
      <c r="W180" s="4">
        <f t="shared" si="234"/>
        <v>57.139364623834737</v>
      </c>
      <c r="X180" s="4">
        <f t="shared" si="234"/>
        <v>57.946114534067803</v>
      </c>
      <c r="Y180" s="4">
        <f t="shared" si="234"/>
        <v>61.057225679639586</v>
      </c>
      <c r="Z180" s="4">
        <f t="shared" si="234"/>
        <v>57.228954395854473</v>
      </c>
      <c r="AA180" s="4">
        <f t="shared" si="234"/>
        <v>54.365359714795773</v>
      </c>
      <c r="AB180" s="4">
        <f t="shared" si="234"/>
        <v>61.872270606253693</v>
      </c>
      <c r="AC180" s="4">
        <f t="shared" si="234"/>
        <v>64.731021384512474</v>
      </c>
      <c r="AD180" s="4">
        <f t="shared" si="234"/>
        <v>62.560613138885962</v>
      </c>
      <c r="AE180" s="4">
        <f t="shared" si="234"/>
        <v>57.93464923604548</v>
      </c>
      <c r="AF180" s="4">
        <f t="shared" si="234"/>
        <v>61.720487826361776</v>
      </c>
      <c r="AG180" s="4">
        <f t="shared" si="234"/>
        <v>71.404998439645297</v>
      </c>
      <c r="AI180" s="4">
        <f t="shared" ref="AI180:AW196" si="235">IF(OR($B180 &lt; C$230, $B180 &gt; C$233), 0, C180-S180)</f>
        <v>0.72493977038108426</v>
      </c>
      <c r="AJ180" s="4">
        <f t="shared" si="235"/>
        <v>0.65995949058159198</v>
      </c>
      <c r="AK180" s="4">
        <f t="shared" si="235"/>
        <v>9.9265389064498777E-2</v>
      </c>
      <c r="AL180" s="4">
        <f t="shared" si="235"/>
        <v>9.8771932073887569E-2</v>
      </c>
      <c r="AM180" s="4">
        <f t="shared" si="235"/>
        <v>-0.36936462383473412</v>
      </c>
      <c r="AN180" s="4">
        <f t="shared" si="235"/>
        <v>0.38688546593219542</v>
      </c>
      <c r="AO180" s="4">
        <f t="shared" si="235"/>
        <v>-0.30722567963958625</v>
      </c>
      <c r="AP180" s="4">
        <f t="shared" si="235"/>
        <v>0.92104560414552594</v>
      </c>
      <c r="AQ180" s="4">
        <f t="shared" si="235"/>
        <v>-0.31635971479577307</v>
      </c>
      <c r="AR180" s="4">
        <f t="shared" si="235"/>
        <v>0.38972939374630755</v>
      </c>
      <c r="AS180" s="4">
        <f t="shared" si="235"/>
        <v>-0.68202138451246697</v>
      </c>
      <c r="AT180" s="4">
        <f t="shared" si="235"/>
        <v>0.45538686111403592</v>
      </c>
      <c r="AU180" s="4">
        <f t="shared" si="235"/>
        <v>-0.37764923604547818</v>
      </c>
      <c r="AV180" s="4">
        <f t="shared" si="235"/>
        <v>-1.5487826361777479E-2</v>
      </c>
      <c r="AW180" s="4">
        <f t="shared" si="235"/>
        <v>-2.7998439645301687E-2</v>
      </c>
      <c r="AY180" s="2">
        <f t="shared" si="227"/>
        <v>51.192240986776802</v>
      </c>
      <c r="AZ180" s="2">
        <f t="shared" si="227"/>
        <v>50.423293851993577</v>
      </c>
      <c r="BA180" s="2">
        <f t="shared" si="227"/>
        <v>50.349214214061547</v>
      </c>
      <c r="BB180" s="2">
        <f t="shared" si="227"/>
        <v>50.07853822570533</v>
      </c>
      <c r="BC180" s="2">
        <f t="shared" si="227"/>
        <v>51.235949560204247</v>
      </c>
      <c r="BD180" s="2">
        <f t="shared" si="227"/>
        <v>52.456499270313429</v>
      </c>
      <c r="BE180" s="2">
        <f t="shared" si="227"/>
        <v>51.516230170298073</v>
      </c>
      <c r="BF180" s="2">
        <f t="shared" si="227"/>
        <v>51.576679869670599</v>
      </c>
      <c r="BG180" s="2">
        <f t="shared" si="227"/>
        <v>50.634378932945694</v>
      </c>
      <c r="BH180" s="2">
        <f t="shared" si="227"/>
        <v>50.943332438538029</v>
      </c>
      <c r="BI180" s="2">
        <f t="shared" si="227"/>
        <v>52.622553049061935</v>
      </c>
      <c r="BJ180" s="2">
        <f t="shared" si="227"/>
        <v>53.795163611036116</v>
      </c>
      <c r="BK180" s="2">
        <f t="shared" si="227"/>
        <v>52.209664116207961</v>
      </c>
      <c r="BL180" s="2">
        <f t="shared" si="227"/>
        <v>52.294374387381467</v>
      </c>
      <c r="BM180" s="2">
        <f t="shared" si="227"/>
        <v>53.639840401566232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105.18042532005688</v>
      </c>
      <c r="DL180" s="2">
        <f t="shared" si="236"/>
        <v>111.70369690338111</v>
      </c>
      <c r="DM180" s="2">
        <f t="shared" si="236"/>
        <v>98.759935660356703</v>
      </c>
      <c r="DN180" s="2">
        <f t="shared" si="236"/>
        <v>100.47815853658538</v>
      </c>
      <c r="DO180" s="2">
        <f t="shared" si="236"/>
        <v>102.64140487804875</v>
      </c>
      <c r="DP180" s="2">
        <f t="shared" si="236"/>
        <v>96.136745121951222</v>
      </c>
      <c r="DQ180" s="2">
        <f t="shared" si="236"/>
        <v>94.178953001876181</v>
      </c>
      <c r="DR180" s="2">
        <f t="shared" si="236"/>
        <v>112.78705750469044</v>
      </c>
      <c r="DS180" s="2">
        <f t="shared" si="236"/>
        <v>100.7504947467167</v>
      </c>
      <c r="DT180" s="2">
        <f t="shared" si="236"/>
        <v>100.98588667917448</v>
      </c>
      <c r="DU180" s="2">
        <f t="shared" si="236"/>
        <v>97.916144939271277</v>
      </c>
      <c r="DV180" s="2">
        <f t="shared" si="236"/>
        <v>100.21792682926828</v>
      </c>
      <c r="DW180" s="2">
        <f t="shared" si="236"/>
        <v>108.46142467166979</v>
      </c>
      <c r="DX180" s="2">
        <f t="shared" si="236"/>
        <v>113.05242618083672</v>
      </c>
      <c r="DY180" s="2">
        <f t="shared" si="236"/>
        <v>100.07500604838711</v>
      </c>
      <c r="EA180" s="2">
        <f t="shared" si="213"/>
        <v>50.563485353028526</v>
      </c>
      <c r="EB180" s="2">
        <f t="shared" si="213"/>
        <v>49.877936400419571</v>
      </c>
      <c r="EC180" s="2">
        <f t="shared" si="213"/>
        <v>50.297574260907787</v>
      </c>
      <c r="ED180" s="2">
        <f t="shared" si="213"/>
        <v>49.941992600120692</v>
      </c>
      <c r="EE180" s="2">
        <f t="shared" si="213"/>
        <v>51.508244587488548</v>
      </c>
      <c r="EF180" s="2">
        <f t="shared" si="213"/>
        <v>52.609339078285942</v>
      </c>
      <c r="EG180" s="2">
        <f t="shared" si="213"/>
        <v>50.788858512495935</v>
      </c>
      <c r="EH180" s="2">
        <f t="shared" si="213"/>
        <v>51.386569094152271</v>
      </c>
      <c r="EI180" s="2">
        <f t="shared" si="213"/>
        <v>50.525404030678885</v>
      </c>
      <c r="EJ180" s="2">
        <f t="shared" si="213"/>
        <v>50.586566289309829</v>
      </c>
      <c r="EK180" s="2">
        <f t="shared" si="212"/>
        <v>52.363769714459124</v>
      </c>
      <c r="EL180" s="2">
        <f t="shared" si="179"/>
        <v>53.865736813403217</v>
      </c>
      <c r="EM180" s="2">
        <f t="shared" si="179"/>
        <v>51.888518738834314</v>
      </c>
      <c r="EN180" s="2">
        <f t="shared" si="179"/>
        <v>51.869888036456814</v>
      </c>
      <c r="EO180" s="2">
        <f t="shared" si="179"/>
        <v>53.478197357014707</v>
      </c>
      <c r="EQ180" s="2">
        <f t="shared" ref="EQ180:FE196" si="237">CU$228*$B180+CU$229</f>
        <v>52.184317638391903</v>
      </c>
      <c r="ER180" s="2">
        <f t="shared" si="237"/>
        <v>50.996587003812024</v>
      </c>
      <c r="ES180" s="2">
        <f t="shared" si="237"/>
        <v>50.399151877372802</v>
      </c>
      <c r="ET180" s="2">
        <f t="shared" si="237"/>
        <v>50.23149337805377</v>
      </c>
      <c r="EU180" s="2">
        <f t="shared" si="237"/>
        <v>50.891590968735734</v>
      </c>
      <c r="EV180" s="2">
        <f t="shared" si="237"/>
        <v>52.252530921640314</v>
      </c>
      <c r="EW180" s="2">
        <f t="shared" si="237"/>
        <v>52.302438547317898</v>
      </c>
      <c r="EX180" s="2">
        <f t="shared" si="237"/>
        <v>51.745321380961784</v>
      </c>
      <c r="EY180" s="2">
        <f t="shared" si="237"/>
        <v>50.717435928436529</v>
      </c>
      <c r="EZ180" s="2">
        <f t="shared" si="237"/>
        <v>51.297129986071432</v>
      </c>
      <c r="FA180" s="2">
        <f t="shared" si="237"/>
        <v>52.932873486319792</v>
      </c>
      <c r="FB180" s="2">
        <f t="shared" si="237"/>
        <v>53.691028237765323</v>
      </c>
      <c r="FC180" s="2">
        <f t="shared" si="237"/>
        <v>52.712330249078079</v>
      </c>
      <c r="FD180" s="2">
        <f t="shared" si="237"/>
        <v>53.157696531250188</v>
      </c>
      <c r="FE180" s="2">
        <f t="shared" si="237"/>
        <v>54.038348831227417</v>
      </c>
      <c r="FG180" s="2">
        <f t="shared" ref="FG180:FU196" si="238">POWER(10,($B180-C$231)/C$229)/(1+POWER(10,($B180-C$231)/C$229))</f>
        <v>0.99997698585094708</v>
      </c>
      <c r="FH180" s="2">
        <f t="shared" si="238"/>
        <v>0.99997476963744214</v>
      </c>
      <c r="FI180" s="2">
        <f t="shared" si="238"/>
        <v>0.99997398791573622</v>
      </c>
      <c r="FJ180" s="2">
        <f t="shared" si="238"/>
        <v>0.99996788712786278</v>
      </c>
      <c r="FK180" s="2">
        <f t="shared" si="238"/>
        <v>0.99996803084781982</v>
      </c>
      <c r="FL180" s="2">
        <f t="shared" si="238"/>
        <v>0.9999670356093614</v>
      </c>
      <c r="FM180" s="2">
        <f t="shared" si="238"/>
        <v>0.99996993951316393</v>
      </c>
      <c r="FN180" s="2">
        <f t="shared" si="238"/>
        <v>0.99996988226305972</v>
      </c>
      <c r="FO180" s="2">
        <f t="shared" si="238"/>
        <v>0.99997072221608663</v>
      </c>
      <c r="FP180" s="2">
        <f t="shared" si="238"/>
        <v>0.99996822363283111</v>
      </c>
      <c r="FQ180" s="2">
        <f t="shared" si="238"/>
        <v>0.99996602019416636</v>
      </c>
      <c r="FR180" s="2">
        <f t="shared" si="238"/>
        <v>0.99996748572213479</v>
      </c>
      <c r="FS180" s="2">
        <f t="shared" si="238"/>
        <v>0.9999681434404486</v>
      </c>
      <c r="FT180" s="2">
        <f t="shared" si="238"/>
        <v>0.99996543065644017</v>
      </c>
      <c r="FU180" s="2">
        <f t="shared" si="238"/>
        <v>0.9999584709876056</v>
      </c>
      <c r="FW180" s="2">
        <f t="shared" si="229"/>
        <v>0.38714596014502634</v>
      </c>
      <c r="FX180" s="2">
        <f t="shared" si="229"/>
        <v>0.48611922576358063</v>
      </c>
      <c r="FY180" s="2">
        <f t="shared" si="229"/>
        <v>0.49596897307353405</v>
      </c>
      <c r="FZ180" s="2">
        <f t="shared" si="229"/>
        <v>0.46605320066118744</v>
      </c>
      <c r="GA180" s="2">
        <f t="shared" si="229"/>
        <v>0.44421974141837595</v>
      </c>
      <c r="GB180" s="2">
        <f t="shared" si="229"/>
        <v>0.43237425915137573</v>
      </c>
      <c r="GC180" s="2">
        <f t="shared" si="229"/>
        <v>0.47970197395166558</v>
      </c>
      <c r="GD180" s="2">
        <f t="shared" si="229"/>
        <v>0.52476747516967559</v>
      </c>
      <c r="GE180" s="2">
        <f t="shared" si="229"/>
        <v>0.55982586314632643</v>
      </c>
      <c r="GF180" s="2">
        <f t="shared" si="229"/>
        <v>0.49983505143464357</v>
      </c>
      <c r="GG180" s="2">
        <f t="shared" si="229"/>
        <v>0.45200099956530576</v>
      </c>
      <c r="GH180" s="2">
        <f t="shared" si="229"/>
        <v>0.41257454071588778</v>
      </c>
      <c r="GI180" s="2">
        <f t="shared" si="229"/>
        <v>0.38764105047805508</v>
      </c>
      <c r="GJ180" s="2">
        <f t="shared" si="229"/>
        <v>0.32797680124903911</v>
      </c>
      <c r="GK180" s="2">
        <f t="shared" si="229"/>
        <v>0.28511560257929064</v>
      </c>
      <c r="GM180" s="86">
        <f t="shared" si="230"/>
        <v>2.6581959442138377E-129</v>
      </c>
      <c r="GN180" s="86">
        <f t="shared" si="230"/>
        <v>3.587794832947571E-281</v>
      </c>
      <c r="GO180" s="86">
        <f t="shared" si="230"/>
        <v>1.0234909867323616E-280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2.1927329400861166E-276</v>
      </c>
      <c r="GZ180" s="86">
        <f t="shared" si="230"/>
        <v>3.3531726353875367E-210</v>
      </c>
      <c r="HA180" s="86">
        <f t="shared" si="230"/>
        <v>0</v>
      </c>
      <c r="HC180" s="86">
        <f t="shared" si="181"/>
        <v>1.0463901152831143E-80</v>
      </c>
      <c r="HD180" s="86">
        <f t="shared" si="181"/>
        <v>8.6968828727601307E-215</v>
      </c>
      <c r="HE180" s="86">
        <f t="shared" si="181"/>
        <v>1.0170610258937284E-214</v>
      </c>
      <c r="HF180" s="86">
        <f t="shared" si="180"/>
        <v>3.497583008422279E-238</v>
      </c>
      <c r="HG180" s="86">
        <f t="shared" si="180"/>
        <v>2.1857712779145849E-286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3.893784181050554E-221</v>
      </c>
      <c r="HL180" s="86">
        <f t="shared" si="180"/>
        <v>0</v>
      </c>
      <c r="HM180" s="86">
        <f t="shared" si="180"/>
        <v>6.4720755257671697E-278</v>
      </c>
      <c r="HN180" s="86">
        <f t="shared" si="180"/>
        <v>9.712101344385771E-256</v>
      </c>
      <c r="HO180" s="86">
        <f t="shared" si="226"/>
        <v>1.7744397344826944E-220</v>
      </c>
      <c r="HP180" s="86">
        <f t="shared" si="226"/>
        <v>3.9682651358623764E-190</v>
      </c>
      <c r="HQ180" s="86">
        <f t="shared" si="226"/>
        <v>2.4543600502850549E-251</v>
      </c>
      <c r="HS180" s="86">
        <f t="shared" si="231"/>
        <v>2.2314257649293772E-19</v>
      </c>
      <c r="HT180" s="86">
        <f t="shared" si="231"/>
        <v>8.9384481185147644E-22</v>
      </c>
      <c r="HU180" s="86">
        <f t="shared" si="231"/>
        <v>1.5819197273647144E-24</v>
      </c>
      <c r="HV180" s="86">
        <f t="shared" si="231"/>
        <v>8.6148988876070377E-31</v>
      </c>
      <c r="HW180" s="86">
        <f t="shared" si="231"/>
        <v>5.6598083319380875E-28</v>
      </c>
      <c r="HX180" s="86">
        <f t="shared" si="231"/>
        <v>4.7214104717065523E-28</v>
      </c>
      <c r="HY180" s="86">
        <f t="shared" si="231"/>
        <v>1.6777035881212152E-31</v>
      </c>
      <c r="HZ180" s="86">
        <f t="shared" si="231"/>
        <v>1.2462627590610128E-31</v>
      </c>
      <c r="IA180" s="86">
        <f t="shared" si="231"/>
        <v>2.4050487322339631E-34</v>
      </c>
      <c r="IB180" s="86">
        <f t="shared" si="231"/>
        <v>1.7416466366448695E-31</v>
      </c>
      <c r="IC180" s="86">
        <f t="shared" si="231"/>
        <v>1.7125927931265897E-27</v>
      </c>
      <c r="ID180" s="86">
        <f t="shared" si="231"/>
        <v>2.3432463120485256E-24</v>
      </c>
      <c r="IE180" s="86">
        <f t="shared" si="231"/>
        <v>1.2866916436959781E-22</v>
      </c>
      <c r="IF180" s="86">
        <f t="shared" si="231"/>
        <v>5.4764505261819818E-15</v>
      </c>
      <c r="IG180" s="86">
        <f t="shared" si="231"/>
        <v>1.7031263633061381E-16</v>
      </c>
      <c r="II180" s="86">
        <f t="shared" si="232"/>
        <v>0.12364297314072713</v>
      </c>
      <c r="IJ180" s="86">
        <f t="shared" si="232"/>
        <v>0.47286400249368155</v>
      </c>
      <c r="IK180" s="86">
        <f t="shared" si="232"/>
        <v>0.49305924497976206</v>
      </c>
      <c r="IL180" s="86">
        <f t="shared" si="232"/>
        <v>0.38914892273937846</v>
      </c>
      <c r="IM180" s="86">
        <f t="shared" si="232"/>
        <v>0.29989478769531164</v>
      </c>
      <c r="IN180" s="86">
        <f t="shared" si="232"/>
        <v>0.24129848272977403</v>
      </c>
      <c r="IO180" s="86">
        <f t="shared" si="232"/>
        <v>0.44479508378656363</v>
      </c>
      <c r="IP180" s="86">
        <f t="shared" si="232"/>
        <v>0.51669125429212748</v>
      </c>
      <c r="IQ180" s="86">
        <f t="shared" si="232"/>
        <v>0.45048453248656689</v>
      </c>
      <c r="IR180" s="86">
        <f t="shared" si="232"/>
        <v>0.49969487459720968</v>
      </c>
      <c r="IS180" s="86">
        <f t="shared" si="232"/>
        <v>0.33483297436133219</v>
      </c>
      <c r="IT180" s="86">
        <f t="shared" si="232"/>
        <v>0.17216910598318363</v>
      </c>
      <c r="IU180" s="86">
        <f t="shared" si="232"/>
        <v>9.5076495114219575E-2</v>
      </c>
      <c r="IV180" s="86">
        <f t="shared" si="232"/>
        <v>8.7624101096341903E-2</v>
      </c>
      <c r="IW180" s="86">
        <f t="shared" si="232"/>
        <v>9.100020199404997E-2</v>
      </c>
      <c r="IY180" s="86">
        <f t="shared" si="233"/>
        <v>0.12364297314072713</v>
      </c>
      <c r="IZ180" s="86">
        <f t="shared" si="233"/>
        <v>0.47286400249368155</v>
      </c>
      <c r="JA180" s="86">
        <f t="shared" si="233"/>
        <v>0.49305924497976206</v>
      </c>
      <c r="JB180" s="86">
        <f t="shared" si="233"/>
        <v>0.38914892273937846</v>
      </c>
      <c r="JC180" s="86">
        <f t="shared" si="233"/>
        <v>0.29989478769531164</v>
      </c>
      <c r="JD180" s="86">
        <f t="shared" si="233"/>
        <v>0.24129848272977403</v>
      </c>
      <c r="JE180" s="86">
        <f t="shared" si="233"/>
        <v>0.44479508378656363</v>
      </c>
      <c r="JF180" s="86">
        <f t="shared" si="233"/>
        <v>0.51669125429212748</v>
      </c>
      <c r="JG180" s="86">
        <f t="shared" si="233"/>
        <v>0.45048453248656689</v>
      </c>
      <c r="JH180" s="86">
        <f t="shared" si="233"/>
        <v>0.49969487459720968</v>
      </c>
      <c r="JI180" s="86">
        <f t="shared" si="233"/>
        <v>0.33483297436133219</v>
      </c>
      <c r="JJ180" s="86">
        <f t="shared" si="233"/>
        <v>0.17216910598318363</v>
      </c>
      <c r="JK180" s="86">
        <f t="shared" si="233"/>
        <v>9.5076495114219575E-2</v>
      </c>
      <c r="JL180" s="86">
        <f t="shared" si="233"/>
        <v>8.7624101096347384E-2</v>
      </c>
      <c r="JM180" s="86">
        <f t="shared" si="233"/>
        <v>9.1000201994050137E-2</v>
      </c>
    </row>
    <row r="181" spans="2:273" x14ac:dyDescent="0.25">
      <c r="B181" s="2">
        <v>154</v>
      </c>
      <c r="C181" s="37">
        <v>49.917999999999999</v>
      </c>
      <c r="D181" s="37">
        <v>53.23</v>
      </c>
      <c r="E181" s="37">
        <v>53.131</v>
      </c>
      <c r="F181" s="37">
        <v>57.066000000000003</v>
      </c>
      <c r="G181" s="37">
        <v>58.671999999999997</v>
      </c>
      <c r="H181" s="37">
        <v>59.85</v>
      </c>
      <c r="I181" s="37">
        <v>60.05</v>
      </c>
      <c r="J181" s="37">
        <v>57.216999999999999</v>
      </c>
      <c r="K181" s="37">
        <v>51.557000000000002</v>
      </c>
      <c r="L181" s="37">
        <v>59.655999999999999</v>
      </c>
      <c r="M181" s="37">
        <v>65.376999999999995</v>
      </c>
      <c r="N181" s="37">
        <v>65.311000000000007</v>
      </c>
      <c r="O181" s="37">
        <v>61.066000000000003</v>
      </c>
      <c r="P181" s="37">
        <v>66.049000000000007</v>
      </c>
      <c r="Q181" s="37">
        <v>76.442999999999998</v>
      </c>
      <c r="S181" s="4">
        <f t="shared" si="234"/>
        <v>51.281450022428103</v>
      </c>
      <c r="T181" s="4">
        <f t="shared" si="234"/>
        <v>52.86059062048885</v>
      </c>
      <c r="U181" s="4">
        <f t="shared" si="234"/>
        <v>52.955870114829281</v>
      </c>
      <c r="V181" s="4">
        <f t="shared" si="234"/>
        <v>54.45923544019513</v>
      </c>
      <c r="W181" s="4">
        <f t="shared" si="234"/>
        <v>57.57513633756809</v>
      </c>
      <c r="X181" s="4">
        <f t="shared" si="234"/>
        <v>58.822084281929257</v>
      </c>
      <c r="Y181" s="4">
        <f t="shared" si="234"/>
        <v>59.796117124432598</v>
      </c>
      <c r="Z181" s="4">
        <f t="shared" si="234"/>
        <v>55.257853668927389</v>
      </c>
      <c r="AA181" s="4">
        <f t="shared" si="234"/>
        <v>52.549537869959245</v>
      </c>
      <c r="AB181" s="4">
        <f t="shared" si="234"/>
        <v>59.348781223731443</v>
      </c>
      <c r="AC181" s="4">
        <f t="shared" si="234"/>
        <v>65.123953285617119</v>
      </c>
      <c r="AD181" s="4">
        <f t="shared" si="234"/>
        <v>65.046131806955245</v>
      </c>
      <c r="AE181" s="4">
        <f t="shared" si="234"/>
        <v>60.59755125647046</v>
      </c>
      <c r="AF181" s="4">
        <f t="shared" si="234"/>
        <v>65.377022855346937</v>
      </c>
      <c r="AG181" s="4">
        <f t="shared" si="234"/>
        <v>76.834850806266672</v>
      </c>
      <c r="AI181" s="4">
        <f t="shared" si="235"/>
        <v>-1.3634500224281041</v>
      </c>
      <c r="AJ181" s="4">
        <f t="shared" si="235"/>
        <v>0.36940937951114705</v>
      </c>
      <c r="AK181" s="4">
        <f t="shared" si="235"/>
        <v>0.17512988517071904</v>
      </c>
      <c r="AL181" s="4">
        <f t="shared" si="235"/>
        <v>2.6067645598048728</v>
      </c>
      <c r="AM181" s="4">
        <f t="shared" si="235"/>
        <v>1.0968636624319075</v>
      </c>
      <c r="AN181" s="4">
        <f t="shared" si="235"/>
        <v>1.0279157180707443</v>
      </c>
      <c r="AO181" s="4">
        <f t="shared" si="235"/>
        <v>0.25388287556739897</v>
      </c>
      <c r="AP181" s="4">
        <f t="shared" si="235"/>
        <v>1.9591463310726098</v>
      </c>
      <c r="AQ181" s="4">
        <f t="shared" si="235"/>
        <v>-0.99253786995924287</v>
      </c>
      <c r="AR181" s="4">
        <f t="shared" si="235"/>
        <v>0.30721877626855587</v>
      </c>
      <c r="AS181" s="4">
        <f t="shared" si="235"/>
        <v>0.25304671438287585</v>
      </c>
      <c r="AT181" s="4">
        <f t="shared" si="235"/>
        <v>0.26486819304476228</v>
      </c>
      <c r="AU181" s="4">
        <f t="shared" si="235"/>
        <v>0.46844874352954236</v>
      </c>
      <c r="AV181" s="4">
        <f t="shared" si="235"/>
        <v>0.67197714465307001</v>
      </c>
      <c r="AW181" s="4">
        <f t="shared" si="235"/>
        <v>-0.39185080626667457</v>
      </c>
      <c r="AY181" s="2">
        <f t="shared" si="227"/>
        <v>51.07796651073042</v>
      </c>
      <c r="AZ181" s="2">
        <f t="shared" si="227"/>
        <v>50.312980197329182</v>
      </c>
      <c r="BA181" s="2">
        <f t="shared" si="227"/>
        <v>50.238605401263669</v>
      </c>
      <c r="BB181" s="2">
        <f t="shared" si="227"/>
        <v>49.964544298675648</v>
      </c>
      <c r="BC181" s="2">
        <f t="shared" si="227"/>
        <v>51.137835144522683</v>
      </c>
      <c r="BD181" s="2">
        <f t="shared" si="227"/>
        <v>52.336474766347692</v>
      </c>
      <c r="BE181" s="2">
        <f t="shared" si="227"/>
        <v>51.393946380360887</v>
      </c>
      <c r="BF181" s="2">
        <f t="shared" si="227"/>
        <v>51.47759824456493</v>
      </c>
      <c r="BG181" s="2">
        <f t="shared" si="227"/>
        <v>50.541448535613682</v>
      </c>
      <c r="BH181" s="2">
        <f t="shared" si="227"/>
        <v>50.860780824299738</v>
      </c>
      <c r="BI181" s="2">
        <f t="shared" si="227"/>
        <v>52.51756959184624</v>
      </c>
      <c r="BJ181" s="2">
        <f t="shared" si="227"/>
        <v>53.664465054346422</v>
      </c>
      <c r="BK181" s="2">
        <f t="shared" si="227"/>
        <v>52.083642064710929</v>
      </c>
      <c r="BL181" s="2">
        <f t="shared" si="227"/>
        <v>52.193186189234744</v>
      </c>
      <c r="BM181" s="2">
        <f t="shared" si="227"/>
        <v>53.535444418010769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105.43688572783309</v>
      </c>
      <c r="DL181" s="2">
        <f t="shared" si="236"/>
        <v>112.01626381442171</v>
      </c>
      <c r="DM181" s="2">
        <f t="shared" si="236"/>
        <v>98.989468541415903</v>
      </c>
      <c r="DN181" s="2">
        <f t="shared" si="236"/>
        <v>100.71654355400699</v>
      </c>
      <c r="DO181" s="2">
        <f t="shared" si="236"/>
        <v>102.90866062717767</v>
      </c>
      <c r="DP181" s="2">
        <f t="shared" si="236"/>
        <v>96.357203135888511</v>
      </c>
      <c r="DQ181" s="2">
        <f t="shared" si="236"/>
        <v>94.338865009380868</v>
      </c>
      <c r="DR181" s="2">
        <f t="shared" si="236"/>
        <v>113.12533752345217</v>
      </c>
      <c r="DS181" s="2">
        <f t="shared" si="236"/>
        <v>101.0144237335835</v>
      </c>
      <c r="DT181" s="2">
        <f t="shared" si="236"/>
        <v>101.24678339587241</v>
      </c>
      <c r="DU181" s="2">
        <f t="shared" si="236"/>
        <v>98.136350000000022</v>
      </c>
      <c r="DV181" s="2">
        <f t="shared" si="236"/>
        <v>100.43947735191637</v>
      </c>
      <c r="DW181" s="2">
        <f t="shared" si="236"/>
        <v>108.74757335834897</v>
      </c>
      <c r="DX181" s="2">
        <f t="shared" si="236"/>
        <v>113.38636666666667</v>
      </c>
      <c r="DY181" s="2">
        <f t="shared" si="236"/>
        <v>100.33820619501466</v>
      </c>
      <c r="EA181" s="2">
        <f t="shared" si="213"/>
        <v>50.39652578974831</v>
      </c>
      <c r="EB181" s="2">
        <f t="shared" si="213"/>
        <v>49.728885666117165</v>
      </c>
      <c r="EC181" s="2">
        <f t="shared" si="213"/>
        <v>50.183299527420587</v>
      </c>
      <c r="ED181" s="2">
        <f t="shared" si="213"/>
        <v>49.81823913837458</v>
      </c>
      <c r="EE181" s="2">
        <f t="shared" si="213"/>
        <v>51.431004953367747</v>
      </c>
      <c r="EF181" s="2">
        <f t="shared" si="213"/>
        <v>52.50085830304625</v>
      </c>
      <c r="EG181" s="2">
        <f t="shared" si="213"/>
        <v>50.616117506683409</v>
      </c>
      <c r="EH181" s="2">
        <f t="shared" si="213"/>
        <v>51.275354836839163</v>
      </c>
      <c r="EI181" s="2">
        <f t="shared" si="213"/>
        <v>50.425696768897652</v>
      </c>
      <c r="EJ181" s="2">
        <f t="shared" si="213"/>
        <v>50.479402223756551</v>
      </c>
      <c r="EK181" s="2">
        <f t="shared" si="212"/>
        <v>52.239496845803259</v>
      </c>
      <c r="EL181" s="2">
        <f t="shared" si="179"/>
        <v>53.740818311267304</v>
      </c>
      <c r="EM181" s="2">
        <f t="shared" si="179"/>
        <v>51.736293120901848</v>
      </c>
      <c r="EN181" s="2">
        <f t="shared" si="179"/>
        <v>51.731200512482161</v>
      </c>
      <c r="EO181" s="2">
        <f t="shared" si="179"/>
        <v>53.359903856621585</v>
      </c>
      <c r="EQ181" s="2">
        <f t="shared" si="237"/>
        <v>52.05895152079043</v>
      </c>
      <c r="ER181" s="2">
        <f t="shared" si="237"/>
        <v>50.873287424598345</v>
      </c>
      <c r="ES181" s="2">
        <f t="shared" si="237"/>
        <v>50.287633881260888</v>
      </c>
      <c r="ET181" s="2">
        <f t="shared" si="237"/>
        <v>50.114366010906323</v>
      </c>
      <c r="EU181" s="2">
        <f t="shared" si="237"/>
        <v>50.800099783204011</v>
      </c>
      <c r="EV181" s="2">
        <f t="shared" si="237"/>
        <v>52.136761561310557</v>
      </c>
      <c r="EW181" s="2">
        <f t="shared" si="237"/>
        <v>52.160984204223048</v>
      </c>
      <c r="EX181" s="2">
        <f t="shared" si="237"/>
        <v>51.641533580108373</v>
      </c>
      <c r="EY181" s="2">
        <f t="shared" si="237"/>
        <v>50.622133116757624</v>
      </c>
      <c r="EZ181" s="2">
        <f t="shared" si="237"/>
        <v>51.206017852391938</v>
      </c>
      <c r="FA181" s="2">
        <f t="shared" si="237"/>
        <v>52.822041750598025</v>
      </c>
      <c r="FB181" s="2">
        <f t="shared" si="237"/>
        <v>53.562135491625142</v>
      </c>
      <c r="FC181" s="2">
        <f t="shared" si="237"/>
        <v>52.580028108216297</v>
      </c>
      <c r="FD181" s="2">
        <f t="shared" si="237"/>
        <v>53.050925587588246</v>
      </c>
      <c r="FE181" s="2">
        <f t="shared" si="237"/>
        <v>53.931010139047203</v>
      </c>
      <c r="FG181" s="2">
        <f t="shared" si="238"/>
        <v>0.99997901080410212</v>
      </c>
      <c r="FH181" s="2">
        <f t="shared" si="238"/>
        <v>0.99997698958478332</v>
      </c>
      <c r="FI181" s="2">
        <f t="shared" si="238"/>
        <v>0.99997627664289968</v>
      </c>
      <c r="FJ181" s="2">
        <f t="shared" si="238"/>
        <v>0.99997071262977399</v>
      </c>
      <c r="FK181" s="2">
        <f t="shared" si="238"/>
        <v>0.99997084370467171</v>
      </c>
      <c r="FL181" s="2">
        <f t="shared" si="238"/>
        <v>0.99996993603122397</v>
      </c>
      <c r="FM181" s="2">
        <f t="shared" si="238"/>
        <v>0.99997258443765513</v>
      </c>
      <c r="FN181" s="2">
        <f t="shared" si="238"/>
        <v>0.99997253222466309</v>
      </c>
      <c r="FO181" s="2">
        <f t="shared" si="238"/>
        <v>0.99997329827493164</v>
      </c>
      <c r="FP181" s="2">
        <f t="shared" si="238"/>
        <v>0.99997101952767786</v>
      </c>
      <c r="FQ181" s="2">
        <f t="shared" si="238"/>
        <v>0.99996900995610483</v>
      </c>
      <c r="FR181" s="2">
        <f t="shared" si="238"/>
        <v>0.99997034654131733</v>
      </c>
      <c r="FS181" s="2">
        <f t="shared" si="238"/>
        <v>0.9999709463909463</v>
      </c>
      <c r="FT181" s="2">
        <f t="shared" si="238"/>
        <v>0.99996847228806529</v>
      </c>
      <c r="FU181" s="2">
        <f t="shared" si="238"/>
        <v>0.99996212495214931</v>
      </c>
      <c r="FW181" s="2">
        <f t="shared" si="229"/>
        <v>0.40921254729294443</v>
      </c>
      <c r="FX181" s="2">
        <f t="shared" si="229"/>
        <v>0.50914049061875188</v>
      </c>
      <c r="FY181" s="2">
        <f t="shared" si="229"/>
        <v>0.51898560420233808</v>
      </c>
      <c r="FZ181" s="2">
        <f t="shared" si="229"/>
        <v>0.48902850854998764</v>
      </c>
      <c r="GA181" s="2">
        <f t="shared" si="229"/>
        <v>0.46706021841637657</v>
      </c>
      <c r="GB181" s="2">
        <f t="shared" si="229"/>
        <v>0.45510440903788574</v>
      </c>
      <c r="GC181" s="2">
        <f t="shared" si="229"/>
        <v>0.50271663646079601</v>
      </c>
      <c r="GD181" s="2">
        <f t="shared" si="229"/>
        <v>0.54766839960805269</v>
      </c>
      <c r="GE181" s="2">
        <f t="shared" si="229"/>
        <v>0.58238183352201978</v>
      </c>
      <c r="GF181" s="2">
        <f t="shared" si="229"/>
        <v>0.52284498555549364</v>
      </c>
      <c r="GG181" s="2">
        <f t="shared" si="229"/>
        <v>0.47489970004379084</v>
      </c>
      <c r="GH181" s="2">
        <f t="shared" si="229"/>
        <v>0.43506160151802264</v>
      </c>
      <c r="GI181" s="2">
        <f t="shared" si="229"/>
        <v>0.40971699118668709</v>
      </c>
      <c r="GJ181" s="2">
        <f t="shared" si="229"/>
        <v>0.34858914111169192</v>
      </c>
      <c r="GK181" s="2">
        <f t="shared" si="229"/>
        <v>0.30425379878885317</v>
      </c>
      <c r="GM181" s="86">
        <f t="shared" si="230"/>
        <v>4.91217237964726E-132</v>
      </c>
      <c r="GN181" s="86">
        <f t="shared" si="230"/>
        <v>3.0875986586310227E-287</v>
      </c>
      <c r="GO181" s="86">
        <f t="shared" si="230"/>
        <v>1.0381911359456859E-286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2.6935695564499747E-282</v>
      </c>
      <c r="GZ181" s="86">
        <f t="shared" si="230"/>
        <v>1.1343886362752845E-214</v>
      </c>
      <c r="HA181" s="86">
        <f t="shared" si="230"/>
        <v>0</v>
      </c>
      <c r="HC181" s="86">
        <f t="shared" si="181"/>
        <v>4.9658588966520788E-83</v>
      </c>
      <c r="HD181" s="86">
        <f t="shared" si="181"/>
        <v>4.4565489424898344E-221</v>
      </c>
      <c r="HE181" s="86">
        <f t="shared" si="181"/>
        <v>6.52742183551373E-221</v>
      </c>
      <c r="HF181" s="86">
        <f t="shared" si="180"/>
        <v>5.1402777167411491E-245</v>
      </c>
      <c r="HG181" s="86">
        <f t="shared" si="180"/>
        <v>1.2241117130035174E-294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2.8017574926860325E-227</v>
      </c>
      <c r="HL181" s="86">
        <f t="shared" si="180"/>
        <v>0</v>
      </c>
      <c r="HM181" s="86">
        <f t="shared" si="180"/>
        <v>6.292822403314609E-286</v>
      </c>
      <c r="HN181" s="86">
        <f t="shared" si="180"/>
        <v>3.300585628903688E-263</v>
      </c>
      <c r="HO181" s="86">
        <f t="shared" si="226"/>
        <v>5.630602121597764E-227</v>
      </c>
      <c r="HP181" s="86">
        <f t="shared" si="226"/>
        <v>9.7556725991556787E-196</v>
      </c>
      <c r="HQ181" s="86">
        <f t="shared" si="226"/>
        <v>1.1904664879050914E-258</v>
      </c>
      <c r="HS181" s="86">
        <f t="shared" si="231"/>
        <v>1.0303748272028674E-20</v>
      </c>
      <c r="HT181" s="86">
        <f t="shared" si="231"/>
        <v>3.9308304215946561E-23</v>
      </c>
      <c r="HU181" s="86">
        <f t="shared" si="231"/>
        <v>5.0766211997595153E-26</v>
      </c>
      <c r="HV181" s="86">
        <f t="shared" si="231"/>
        <v>8.478097673637703E-33</v>
      </c>
      <c r="HW181" s="86">
        <f t="shared" si="231"/>
        <v>8.3510491422316445E-30</v>
      </c>
      <c r="HX181" s="86">
        <f t="shared" si="231"/>
        <v>6.3269645602302343E-30</v>
      </c>
      <c r="HY181" s="86">
        <f t="shared" si="231"/>
        <v>1.7067963899444962E-33</v>
      </c>
      <c r="HZ181" s="86">
        <f t="shared" si="231"/>
        <v>1.3931548612195222E-33</v>
      </c>
      <c r="IA181" s="86">
        <f t="shared" si="231"/>
        <v>2.2656537255849764E-36</v>
      </c>
      <c r="IB181" s="86">
        <f t="shared" si="231"/>
        <v>1.8392307993052218E-33</v>
      </c>
      <c r="IC181" s="86">
        <f t="shared" si="231"/>
        <v>2.6298785972028928E-29</v>
      </c>
      <c r="ID181" s="86">
        <f t="shared" si="231"/>
        <v>4.9280604823308681E-26</v>
      </c>
      <c r="IE181" s="86">
        <f t="shared" si="231"/>
        <v>3.1887135934104362E-24</v>
      </c>
      <c r="IF181" s="86">
        <f t="shared" si="231"/>
        <v>4.48494749327951E-16</v>
      </c>
      <c r="IG181" s="86">
        <f t="shared" si="231"/>
        <v>8.2130803047265049E-18</v>
      </c>
      <c r="II181" s="86">
        <f t="shared" si="232"/>
        <v>0.19379229521603625</v>
      </c>
      <c r="IJ181" s="86">
        <f t="shared" si="232"/>
        <v>0.51133567204988906</v>
      </c>
      <c r="IK181" s="86">
        <f t="shared" si="232"/>
        <v>0.51752699539237612</v>
      </c>
      <c r="IL181" s="86">
        <f t="shared" si="232"/>
        <v>0.47370052918025141</v>
      </c>
      <c r="IM181" s="86">
        <f t="shared" si="232"/>
        <v>0.39917387581166897</v>
      </c>
      <c r="IN181" s="86">
        <f t="shared" si="232"/>
        <v>0.34430345363818859</v>
      </c>
      <c r="IO181" s="86">
        <f t="shared" si="232"/>
        <v>0.50470020293869688</v>
      </c>
      <c r="IP181" s="86">
        <f t="shared" si="232"/>
        <v>0.48309969656557661</v>
      </c>
      <c r="IQ181" s="86">
        <f t="shared" si="232"/>
        <v>0.370990281438976</v>
      </c>
      <c r="IR181" s="86">
        <f t="shared" si="232"/>
        <v>0.51733866086989844</v>
      </c>
      <c r="IS181" s="86">
        <f t="shared" si="232"/>
        <v>0.42952346748049364</v>
      </c>
      <c r="IT181" s="86">
        <f t="shared" si="232"/>
        <v>0.26365164955731735</v>
      </c>
      <c r="IU181" s="86">
        <f t="shared" si="232"/>
        <v>0.16334952489394486</v>
      </c>
      <c r="IV181" s="86">
        <f t="shared" si="232"/>
        <v>0.13449365872798669</v>
      </c>
      <c r="IW181" s="86">
        <f t="shared" si="232"/>
        <v>0.12822129533383328</v>
      </c>
      <c r="IY181" s="86">
        <f t="shared" si="233"/>
        <v>0.19379229521603625</v>
      </c>
      <c r="IZ181" s="86">
        <f t="shared" si="233"/>
        <v>0.51133567204988906</v>
      </c>
      <c r="JA181" s="86">
        <f t="shared" si="233"/>
        <v>0.51752699539237612</v>
      </c>
      <c r="JB181" s="86">
        <f t="shared" si="233"/>
        <v>0.47370052918025141</v>
      </c>
      <c r="JC181" s="86">
        <f t="shared" si="233"/>
        <v>0.39917387581166897</v>
      </c>
      <c r="JD181" s="86">
        <f t="shared" si="233"/>
        <v>0.34430345363818859</v>
      </c>
      <c r="JE181" s="86">
        <f t="shared" si="233"/>
        <v>0.50470020293869688</v>
      </c>
      <c r="JF181" s="86">
        <f t="shared" si="233"/>
        <v>0.48309969656557661</v>
      </c>
      <c r="JG181" s="86">
        <f t="shared" si="233"/>
        <v>0.370990281438976</v>
      </c>
      <c r="JH181" s="86">
        <f t="shared" si="233"/>
        <v>0.51733866086989844</v>
      </c>
      <c r="JI181" s="86">
        <f t="shared" si="233"/>
        <v>0.42952346748049364</v>
      </c>
      <c r="JJ181" s="86">
        <f t="shared" si="233"/>
        <v>0.26365164955731735</v>
      </c>
      <c r="JK181" s="86">
        <f t="shared" si="233"/>
        <v>0.16334952489394486</v>
      </c>
      <c r="JL181" s="86">
        <f t="shared" si="233"/>
        <v>0.13449365872798713</v>
      </c>
      <c r="JM181" s="86">
        <f t="shared" si="233"/>
        <v>0.12822129533383328</v>
      </c>
    </row>
    <row r="182" spans="2:273" x14ac:dyDescent="0.25">
      <c r="B182" s="2">
        <v>155</v>
      </c>
      <c r="C182" s="37">
        <v>50.048999999999999</v>
      </c>
      <c r="D182" s="37">
        <v>51.869</v>
      </c>
      <c r="E182" s="37">
        <v>51.966999999999999</v>
      </c>
      <c r="F182" s="37">
        <v>53.753999999999998</v>
      </c>
      <c r="G182" s="37">
        <v>57.704999999999998</v>
      </c>
      <c r="H182" s="37">
        <v>59.067</v>
      </c>
      <c r="I182" s="37">
        <v>59.3</v>
      </c>
      <c r="J182" s="37">
        <v>53.167000000000002</v>
      </c>
      <c r="K182" s="37">
        <v>49.377000000000002</v>
      </c>
      <c r="L182" s="37">
        <v>56.884999999999998</v>
      </c>
      <c r="M182" s="37">
        <v>64.492000000000004</v>
      </c>
      <c r="N182" s="37">
        <v>65.704999999999998</v>
      </c>
      <c r="O182" s="37">
        <v>62.23</v>
      </c>
      <c r="P182" s="37">
        <v>69.852000000000004</v>
      </c>
      <c r="Q182" s="37">
        <v>84.41</v>
      </c>
      <c r="S182" s="4">
        <f t="shared" si="234"/>
        <v>51.217602899812</v>
      </c>
      <c r="T182" s="4">
        <f t="shared" si="234"/>
        <v>52.205156630654237</v>
      </c>
      <c r="U182" s="4">
        <f t="shared" si="234"/>
        <v>52.142373419331136</v>
      </c>
      <c r="V182" s="4">
        <f t="shared" si="234"/>
        <v>53.568404430016983</v>
      </c>
      <c r="W182" s="4">
        <f t="shared" si="234"/>
        <v>57.16604819005331</v>
      </c>
      <c r="X182" s="4">
        <f t="shared" si="234"/>
        <v>58.877114807998829</v>
      </c>
      <c r="Y182" s="4">
        <f t="shared" si="234"/>
        <v>57.662827385879254</v>
      </c>
      <c r="Z182" s="4">
        <f t="shared" si="234"/>
        <v>53.567058630494593</v>
      </c>
      <c r="AA182" s="4">
        <f t="shared" si="234"/>
        <v>51.383023975609404</v>
      </c>
      <c r="AB182" s="4">
        <f t="shared" si="234"/>
        <v>56.472716793170534</v>
      </c>
      <c r="AC182" s="4">
        <f t="shared" si="234"/>
        <v>63.860326416287897</v>
      </c>
      <c r="AD182" s="4">
        <f t="shared" si="234"/>
        <v>66.540462469132038</v>
      </c>
      <c r="AE182" s="4">
        <f t="shared" si="234"/>
        <v>63.154106688451179</v>
      </c>
      <c r="AF182" s="4">
        <f t="shared" si="234"/>
        <v>69.496082079400168</v>
      </c>
      <c r="AG182" s="4">
        <f t="shared" si="234"/>
        <v>83.088698472324808</v>
      </c>
      <c r="AI182" s="4">
        <f t="shared" si="235"/>
        <v>-1.1686028998120008</v>
      </c>
      <c r="AJ182" s="4">
        <f t="shared" si="235"/>
        <v>-0.33615663065423718</v>
      </c>
      <c r="AK182" s="4">
        <f t="shared" si="235"/>
        <v>-0.17537341933113737</v>
      </c>
      <c r="AL182" s="4">
        <f t="shared" si="235"/>
        <v>0.18559556998301474</v>
      </c>
      <c r="AM182" s="4">
        <f t="shared" si="235"/>
        <v>0.53895180994668834</v>
      </c>
      <c r="AN182" s="4">
        <f t="shared" si="235"/>
        <v>0.18988519200117082</v>
      </c>
      <c r="AO182" s="4">
        <f t="shared" si="235"/>
        <v>1.6371726141207432</v>
      </c>
      <c r="AP182" s="4">
        <f t="shared" si="235"/>
        <v>-0.40005863049459123</v>
      </c>
      <c r="AQ182" s="4">
        <f t="shared" si="235"/>
        <v>-2.006023975609402</v>
      </c>
      <c r="AR182" s="4">
        <f t="shared" si="235"/>
        <v>0.41228320682946418</v>
      </c>
      <c r="AS182" s="4">
        <f t="shared" si="235"/>
        <v>0.63167358371210724</v>
      </c>
      <c r="AT182" s="4">
        <f t="shared" si="235"/>
        <v>-0.83546246913203959</v>
      </c>
      <c r="AU182" s="4">
        <f t="shared" si="235"/>
        <v>-0.92410668845118238</v>
      </c>
      <c r="AV182" s="4">
        <f t="shared" si="235"/>
        <v>0.35591792059983618</v>
      </c>
      <c r="AW182" s="4">
        <f t="shared" si="235"/>
        <v>1.3213015276751889</v>
      </c>
      <c r="AY182" s="2">
        <f t="shared" si="227"/>
        <v>50.966169544828219</v>
      </c>
      <c r="AZ182" s="2">
        <f t="shared" si="227"/>
        <v>50.203817110616043</v>
      </c>
      <c r="BA182" s="2">
        <f t="shared" si="227"/>
        <v>50.128123214605566</v>
      </c>
      <c r="BB182" s="2">
        <f t="shared" si="227"/>
        <v>49.850879603845044</v>
      </c>
      <c r="BC182" s="2">
        <f t="shared" si="227"/>
        <v>51.038990970906241</v>
      </c>
      <c r="BD182" s="2">
        <f t="shared" si="227"/>
        <v>52.216058235508882</v>
      </c>
      <c r="BE182" s="2">
        <f t="shared" si="227"/>
        <v>51.273093051643883</v>
      </c>
      <c r="BF182" s="2">
        <f t="shared" si="227"/>
        <v>51.378794161029774</v>
      </c>
      <c r="BG182" s="2">
        <f t="shared" si="227"/>
        <v>50.448658325644104</v>
      </c>
      <c r="BH182" s="2">
        <f t="shared" si="227"/>
        <v>50.778906727528579</v>
      </c>
      <c r="BI182" s="2">
        <f t="shared" si="227"/>
        <v>52.413275009353178</v>
      </c>
      <c r="BJ182" s="2">
        <f t="shared" si="227"/>
        <v>53.533548224863125</v>
      </c>
      <c r="BK182" s="2">
        <f t="shared" si="227"/>
        <v>51.958830896741759</v>
      </c>
      <c r="BL182" s="2">
        <f t="shared" si="227"/>
        <v>52.094114972869377</v>
      </c>
      <c r="BM182" s="2">
        <f t="shared" si="227"/>
        <v>53.431888932220424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105.69334613560929</v>
      </c>
      <c r="DL182" s="2">
        <f t="shared" si="236"/>
        <v>112.3288307254623</v>
      </c>
      <c r="DM182" s="2">
        <f t="shared" si="236"/>
        <v>99.219001422475088</v>
      </c>
      <c r="DN182" s="2">
        <f t="shared" si="236"/>
        <v>100.95492857142858</v>
      </c>
      <c r="DO182" s="2">
        <f t="shared" si="236"/>
        <v>103.17591637630659</v>
      </c>
      <c r="DP182" s="2">
        <f t="shared" si="236"/>
        <v>96.577661149825786</v>
      </c>
      <c r="DQ182" s="2">
        <f t="shared" si="236"/>
        <v>94.498777016885555</v>
      </c>
      <c r="DR182" s="2">
        <f t="shared" si="236"/>
        <v>113.4636175422139</v>
      </c>
      <c r="DS182" s="2">
        <f t="shared" si="236"/>
        <v>101.27835272045029</v>
      </c>
      <c r="DT182" s="2">
        <f t="shared" si="236"/>
        <v>101.50768011257034</v>
      </c>
      <c r="DU182" s="2">
        <f t="shared" si="236"/>
        <v>98.356555060728766</v>
      </c>
      <c r="DV182" s="2">
        <f t="shared" si="236"/>
        <v>100.66102787456444</v>
      </c>
      <c r="DW182" s="2">
        <f t="shared" si="236"/>
        <v>109.03372204502816</v>
      </c>
      <c r="DX182" s="2">
        <f t="shared" si="236"/>
        <v>113.72030715249664</v>
      </c>
      <c r="DY182" s="2">
        <f t="shared" si="236"/>
        <v>100.60140634164225</v>
      </c>
      <c r="EA182" s="2">
        <f t="shared" si="213"/>
        <v>50.229566226468094</v>
      </c>
      <c r="EB182" s="2">
        <f t="shared" si="213"/>
        <v>49.579834931814744</v>
      </c>
      <c r="EC182" s="2">
        <f t="shared" si="213"/>
        <v>50.069024793933394</v>
      </c>
      <c r="ED182" s="2">
        <f t="shared" si="213"/>
        <v>49.69448567662846</v>
      </c>
      <c r="EE182" s="2">
        <f t="shared" si="213"/>
        <v>51.353765319246932</v>
      </c>
      <c r="EF182" s="2">
        <f t="shared" si="213"/>
        <v>52.392377527806559</v>
      </c>
      <c r="EG182" s="2">
        <f t="shared" si="213"/>
        <v>50.443376500870876</v>
      </c>
      <c r="EH182" s="2">
        <f t="shared" si="213"/>
        <v>51.164140579526062</v>
      </c>
      <c r="EI182" s="2">
        <f t="shared" si="213"/>
        <v>50.325989507116411</v>
      </c>
      <c r="EJ182" s="2">
        <f t="shared" si="213"/>
        <v>50.372238158203288</v>
      </c>
      <c r="EK182" s="2">
        <f t="shared" si="212"/>
        <v>52.115223977147394</v>
      </c>
      <c r="EL182" s="2">
        <f t="shared" si="179"/>
        <v>53.615899809131392</v>
      </c>
      <c r="EM182" s="2">
        <f t="shared" si="179"/>
        <v>51.584067502969376</v>
      </c>
      <c r="EN182" s="2">
        <f t="shared" si="179"/>
        <v>51.592512988507508</v>
      </c>
      <c r="EO182" s="2">
        <f t="shared" si="179"/>
        <v>53.241610356228463</v>
      </c>
      <c r="EQ182" s="2">
        <f t="shared" si="237"/>
        <v>51.933585403188957</v>
      </c>
      <c r="ER182" s="2">
        <f t="shared" si="237"/>
        <v>50.74998784538468</v>
      </c>
      <c r="ES182" s="2">
        <f t="shared" si="237"/>
        <v>50.17611588514896</v>
      </c>
      <c r="ET182" s="2">
        <f t="shared" si="237"/>
        <v>49.997238643758877</v>
      </c>
      <c r="EU182" s="2">
        <f t="shared" si="237"/>
        <v>50.708608597672296</v>
      </c>
      <c r="EV182" s="2">
        <f t="shared" si="237"/>
        <v>52.0209922009808</v>
      </c>
      <c r="EW182" s="2">
        <f t="shared" si="237"/>
        <v>52.019529861128206</v>
      </c>
      <c r="EX182" s="2">
        <f t="shared" si="237"/>
        <v>51.537745779254962</v>
      </c>
      <c r="EY182" s="2">
        <f t="shared" si="237"/>
        <v>50.526830305078718</v>
      </c>
      <c r="EZ182" s="2">
        <f t="shared" si="237"/>
        <v>51.11490571871245</v>
      </c>
      <c r="FA182" s="2">
        <f t="shared" si="237"/>
        <v>52.711210014876265</v>
      </c>
      <c r="FB182" s="2">
        <f t="shared" si="237"/>
        <v>53.433242745484968</v>
      </c>
      <c r="FC182" s="2">
        <f t="shared" si="237"/>
        <v>52.447725967354515</v>
      </c>
      <c r="FD182" s="2">
        <f t="shared" si="237"/>
        <v>52.944154643926311</v>
      </c>
      <c r="FE182" s="2">
        <f t="shared" si="237"/>
        <v>53.823671446866996</v>
      </c>
      <c r="FG182" s="2">
        <f t="shared" si="238"/>
        <v>0.99998085759047917</v>
      </c>
      <c r="FH182" s="2">
        <f t="shared" si="238"/>
        <v>0.99997901420941504</v>
      </c>
      <c r="FI182" s="2">
        <f t="shared" si="238"/>
        <v>0.99997836399601558</v>
      </c>
      <c r="FJ182" s="2">
        <f t="shared" si="238"/>
        <v>0.99997328953206555</v>
      </c>
      <c r="FK182" s="2">
        <f t="shared" si="238"/>
        <v>0.99997340907440779</v>
      </c>
      <c r="FL182" s="2">
        <f t="shared" si="238"/>
        <v>0.99997258126207134</v>
      </c>
      <c r="FM182" s="2">
        <f t="shared" si="238"/>
        <v>0.9999749966496595</v>
      </c>
      <c r="FN182" s="2">
        <f t="shared" si="238"/>
        <v>0.9999749490306149</v>
      </c>
      <c r="FO182" s="2">
        <f t="shared" si="238"/>
        <v>0.99997564768009328</v>
      </c>
      <c r="FP182" s="2">
        <f t="shared" si="238"/>
        <v>0.99997356942771554</v>
      </c>
      <c r="FQ182" s="2">
        <f t="shared" si="238"/>
        <v>0.99997173666698735</v>
      </c>
      <c r="FR182" s="2">
        <f t="shared" si="238"/>
        <v>0.99997295565369337</v>
      </c>
      <c r="FS182" s="2">
        <f t="shared" si="238"/>
        <v>0.99997350272588292</v>
      </c>
      <c r="FT182" s="2">
        <f t="shared" si="238"/>
        <v>0.99997124630520995</v>
      </c>
      <c r="FU182" s="2">
        <f t="shared" si="238"/>
        <v>0.99996545743070264</v>
      </c>
      <c r="FW182" s="2">
        <f t="shared" si="229"/>
        <v>0.43165101544630063</v>
      </c>
      <c r="FX182" s="2">
        <f t="shared" si="229"/>
        <v>0.53212305357298251</v>
      </c>
      <c r="FY182" s="2">
        <f t="shared" si="229"/>
        <v>0.54192193695344948</v>
      </c>
      <c r="FZ182" s="2">
        <f t="shared" si="229"/>
        <v>0.51205026417975064</v>
      </c>
      <c r="GA182" s="2">
        <f t="shared" si="229"/>
        <v>0.4900396085649445</v>
      </c>
      <c r="GB182" s="2">
        <f t="shared" si="229"/>
        <v>0.47802318558726825</v>
      </c>
      <c r="GC182" s="2">
        <f t="shared" si="229"/>
        <v>0.52571979291674698</v>
      </c>
      <c r="GD182" s="2">
        <f t="shared" si="229"/>
        <v>0.57036925441145925</v>
      </c>
      <c r="GE182" s="2">
        <f t="shared" si="229"/>
        <v>0.6045983261902077</v>
      </c>
      <c r="GF182" s="2">
        <f t="shared" si="229"/>
        <v>0.54575836064866312</v>
      </c>
      <c r="GG182" s="2">
        <f t="shared" si="229"/>
        <v>0.49790444621359059</v>
      </c>
      <c r="GH182" s="2">
        <f t="shared" si="229"/>
        <v>0.45781908092851392</v>
      </c>
      <c r="GI182" s="2">
        <f t="shared" si="229"/>
        <v>0.43216288604751796</v>
      </c>
      <c r="GJ182" s="2">
        <f t="shared" si="229"/>
        <v>0.36978409086958619</v>
      </c>
      <c r="GK182" s="2">
        <f t="shared" si="229"/>
        <v>0.32409424026313893</v>
      </c>
      <c r="GM182" s="86">
        <f t="shared" si="230"/>
        <v>8.4923017768948919E-135</v>
      </c>
      <c r="GN182" s="86">
        <f t="shared" si="230"/>
        <v>2.2871584311046002E-293</v>
      </c>
      <c r="GO182" s="86">
        <f t="shared" si="230"/>
        <v>9.0942375845124022E-293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2.8625071432148021E-288</v>
      </c>
      <c r="GZ182" s="86">
        <f t="shared" si="230"/>
        <v>3.4407346562056945E-219</v>
      </c>
      <c r="HA182" s="86">
        <f t="shared" si="230"/>
        <v>0</v>
      </c>
      <c r="HC182" s="86">
        <f t="shared" si="181"/>
        <v>2.1813037030238463E-85</v>
      </c>
      <c r="HD182" s="86">
        <f t="shared" si="181"/>
        <v>1.8498781019908447E-227</v>
      </c>
      <c r="HE182" s="86">
        <f t="shared" si="181"/>
        <v>3.4152274160397132E-227</v>
      </c>
      <c r="HF182" s="86">
        <f t="shared" si="180"/>
        <v>6.0380323227975704E-252</v>
      </c>
      <c r="HG182" s="86">
        <f t="shared" si="180"/>
        <v>5.225562391271426E-303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1.658423265999744E-233</v>
      </c>
      <c r="HL182" s="86">
        <f t="shared" si="180"/>
        <v>0</v>
      </c>
      <c r="HM182" s="86">
        <f t="shared" si="180"/>
        <v>4.6998548068343921E-294</v>
      </c>
      <c r="HN182" s="86">
        <f t="shared" si="180"/>
        <v>8.7429472907799599E-271</v>
      </c>
      <c r="HO182" s="86">
        <f t="shared" si="226"/>
        <v>1.4353192238103004E-233</v>
      </c>
      <c r="HP182" s="86">
        <f t="shared" si="226"/>
        <v>1.9845527215510125E-201</v>
      </c>
      <c r="HQ182" s="86">
        <f t="shared" si="226"/>
        <v>4.5277436318165325E-266</v>
      </c>
      <c r="HS182" s="86">
        <f t="shared" si="231"/>
        <v>4.2673995921864417E-22</v>
      </c>
      <c r="HT182" s="86">
        <f t="shared" si="231"/>
        <v>1.5646541472251326E-24</v>
      </c>
      <c r="HU182" s="86">
        <f t="shared" si="231"/>
        <v>1.4641965144712006E-27</v>
      </c>
      <c r="HV182" s="86">
        <f t="shared" si="231"/>
        <v>7.1675542407982666E-35</v>
      </c>
      <c r="HW182" s="86">
        <f t="shared" si="231"/>
        <v>1.071598683591238E-31</v>
      </c>
      <c r="HX182" s="86">
        <f t="shared" si="231"/>
        <v>7.3298382663307519E-32</v>
      </c>
      <c r="HY182" s="86">
        <f t="shared" si="231"/>
        <v>1.4999369836951069E-35</v>
      </c>
      <c r="HZ182" s="86">
        <f t="shared" si="231"/>
        <v>1.3539719059871483E-35</v>
      </c>
      <c r="IA182" s="86">
        <f t="shared" si="231"/>
        <v>1.8579047062360533E-38</v>
      </c>
      <c r="IB182" s="86">
        <f t="shared" si="231"/>
        <v>1.6815867248331346E-35</v>
      </c>
      <c r="IC182" s="86">
        <f t="shared" si="231"/>
        <v>3.5127548835673645E-31</v>
      </c>
      <c r="ID182" s="86">
        <f t="shared" si="231"/>
        <v>9.0547713960285072E-28</v>
      </c>
      <c r="IE182" s="86">
        <f t="shared" si="231"/>
        <v>6.9138671801903728E-26</v>
      </c>
      <c r="IF182" s="86">
        <f t="shared" si="231"/>
        <v>3.3424384363575305E-17</v>
      </c>
      <c r="IG182" s="86">
        <f t="shared" si="231"/>
        <v>3.4964348729139477E-19</v>
      </c>
      <c r="II182" s="86">
        <f t="shared" si="232"/>
        <v>0.27873848070260837</v>
      </c>
      <c r="IJ182" s="86">
        <f t="shared" si="232"/>
        <v>0.51527651789115692</v>
      </c>
      <c r="IK182" s="86">
        <f t="shared" si="232"/>
        <v>0.50463470312050795</v>
      </c>
      <c r="IL182" s="86">
        <f t="shared" si="232"/>
        <v>0.51562306016655712</v>
      </c>
      <c r="IM182" s="86">
        <f t="shared" si="232"/>
        <v>0.47769926830309423</v>
      </c>
      <c r="IN182" s="86">
        <f t="shared" si="232"/>
        <v>0.43902996895378882</v>
      </c>
      <c r="IO182" s="86">
        <f t="shared" si="232"/>
        <v>0.51584344452658171</v>
      </c>
      <c r="IP182" s="86">
        <f t="shared" si="232"/>
        <v>0.41433106616260251</v>
      </c>
      <c r="IQ182" s="86">
        <f t="shared" si="232"/>
        <v>0.28415300053912679</v>
      </c>
      <c r="IR182" s="86">
        <f t="shared" si="232"/>
        <v>0.48597019677612907</v>
      </c>
      <c r="IS182" s="86">
        <f t="shared" si="232"/>
        <v>0.49600808098530424</v>
      </c>
      <c r="IT182" s="86">
        <f t="shared" si="232"/>
        <v>0.36321478999581569</v>
      </c>
      <c r="IU182" s="86">
        <f t="shared" si="232"/>
        <v>0.25256070304663963</v>
      </c>
      <c r="IV182" s="86">
        <f t="shared" si="232"/>
        <v>0.19622900963896212</v>
      </c>
      <c r="IW182" s="86">
        <f t="shared" si="232"/>
        <v>0.17608584702706054</v>
      </c>
      <c r="IY182" s="86">
        <f t="shared" si="233"/>
        <v>0.27873848070260837</v>
      </c>
      <c r="IZ182" s="86">
        <f t="shared" si="233"/>
        <v>0.51527651789115692</v>
      </c>
      <c r="JA182" s="86">
        <f t="shared" si="233"/>
        <v>0.50463470312050795</v>
      </c>
      <c r="JB182" s="86">
        <f t="shared" si="233"/>
        <v>0.51562306016655712</v>
      </c>
      <c r="JC182" s="86">
        <f t="shared" si="233"/>
        <v>0.47769926830309423</v>
      </c>
      <c r="JD182" s="86">
        <f t="shared" si="233"/>
        <v>0.43902996895378882</v>
      </c>
      <c r="JE182" s="86">
        <f t="shared" si="233"/>
        <v>0.51584344452658171</v>
      </c>
      <c r="JF182" s="86">
        <f t="shared" si="233"/>
        <v>0.41433106616260251</v>
      </c>
      <c r="JG182" s="86">
        <f t="shared" si="233"/>
        <v>0.28415300053912679</v>
      </c>
      <c r="JH182" s="86">
        <f t="shared" si="233"/>
        <v>0.48597019677612907</v>
      </c>
      <c r="JI182" s="86">
        <f t="shared" si="233"/>
        <v>0.49600808098530424</v>
      </c>
      <c r="JJ182" s="86">
        <f t="shared" si="233"/>
        <v>0.36321478999581569</v>
      </c>
      <c r="JK182" s="86">
        <f t="shared" si="233"/>
        <v>0.25256070304663963</v>
      </c>
      <c r="JL182" s="86">
        <f t="shared" si="233"/>
        <v>0.19622900963896214</v>
      </c>
      <c r="JM182" s="86">
        <f t="shared" si="233"/>
        <v>0.17608584702706054</v>
      </c>
    </row>
    <row r="183" spans="2:273" x14ac:dyDescent="0.25">
      <c r="B183" s="2">
        <v>156</v>
      </c>
      <c r="C183" s="37">
        <v>51.884999999999998</v>
      </c>
      <c r="D183" s="37">
        <v>51.015999999999998</v>
      </c>
      <c r="E183" s="37">
        <v>50.951000000000001</v>
      </c>
      <c r="F183" s="37">
        <v>52.066000000000003</v>
      </c>
      <c r="G183" s="37">
        <v>55.115000000000002</v>
      </c>
      <c r="H183" s="37">
        <v>59.2</v>
      </c>
      <c r="I183" s="37">
        <v>56.767000000000003</v>
      </c>
      <c r="J183" s="37">
        <v>52.732999999999997</v>
      </c>
      <c r="K183" s="37">
        <v>50.802999999999997</v>
      </c>
      <c r="L183" s="37">
        <v>53.097999999999999</v>
      </c>
      <c r="M183" s="37">
        <v>61.279000000000003</v>
      </c>
      <c r="N183" s="37">
        <v>66.097999999999999</v>
      </c>
      <c r="O183" s="37">
        <v>65.328000000000003</v>
      </c>
      <c r="P183" s="37">
        <v>73.869</v>
      </c>
      <c r="Q183" s="37">
        <v>89.638999999999996</v>
      </c>
      <c r="S183" s="4">
        <f t="shared" si="234"/>
        <v>51.13688760635025</v>
      </c>
      <c r="T183" s="4">
        <f t="shared" si="234"/>
        <v>51.515569092471317</v>
      </c>
      <c r="U183" s="4">
        <f t="shared" si="234"/>
        <v>51.35577504949719</v>
      </c>
      <c r="V183" s="4">
        <f t="shared" si="234"/>
        <v>52.375156415769901</v>
      </c>
      <c r="W183" s="4">
        <f t="shared" si="234"/>
        <v>56.0160752858527</v>
      </c>
      <c r="X183" s="4">
        <f t="shared" si="234"/>
        <v>58.024549771659586</v>
      </c>
      <c r="Y183" s="4">
        <f t="shared" si="234"/>
        <v>55.339658713836783</v>
      </c>
      <c r="Z183" s="4">
        <f t="shared" si="234"/>
        <v>52.374694906524539</v>
      </c>
      <c r="AA183" s="4">
        <f t="shared" si="234"/>
        <v>50.731328594685522</v>
      </c>
      <c r="AB183" s="4">
        <f t="shared" si="234"/>
        <v>53.989587619377907</v>
      </c>
      <c r="AC183" s="4">
        <f t="shared" si="234"/>
        <v>61.351666085334053</v>
      </c>
      <c r="AD183" s="4">
        <f t="shared" si="234"/>
        <v>66.446713326015256</v>
      </c>
      <c r="AE183" s="4">
        <f t="shared" si="234"/>
        <v>64.812197170409931</v>
      </c>
      <c r="AF183" s="4">
        <f t="shared" si="234"/>
        <v>73.560423162828258</v>
      </c>
      <c r="AG183" s="4">
        <f t="shared" si="234"/>
        <v>89.899742354258876</v>
      </c>
      <c r="AI183" s="4">
        <f t="shared" si="235"/>
        <v>0.74811239364974824</v>
      </c>
      <c r="AJ183" s="4">
        <f t="shared" si="235"/>
        <v>-0.49956909247131875</v>
      </c>
      <c r="AK183" s="4">
        <f t="shared" si="235"/>
        <v>-0.40477504949718934</v>
      </c>
      <c r="AL183" s="4">
        <f t="shared" si="235"/>
        <v>-0.30915641576989827</v>
      </c>
      <c r="AM183" s="4">
        <f t="shared" si="235"/>
        <v>-0.90107528585269847</v>
      </c>
      <c r="AN183" s="4">
        <f t="shared" si="235"/>
        <v>1.1754502283404165</v>
      </c>
      <c r="AO183" s="4">
        <f t="shared" si="235"/>
        <v>1.4273412861632195</v>
      </c>
      <c r="AP183" s="4">
        <f t="shared" si="235"/>
        <v>0.35830509347545814</v>
      </c>
      <c r="AQ183" s="4">
        <f t="shared" si="235"/>
        <v>7.1671405314475578E-2</v>
      </c>
      <c r="AR183" s="4">
        <f t="shared" si="235"/>
        <v>-0.89158761937790842</v>
      </c>
      <c r="AS183" s="4">
        <f t="shared" si="235"/>
        <v>-7.2666085334049058E-2</v>
      </c>
      <c r="AT183" s="4">
        <f t="shared" si="235"/>
        <v>-0.34871332601525751</v>
      </c>
      <c r="AU183" s="4">
        <f t="shared" si="235"/>
        <v>0.51580282959007207</v>
      </c>
      <c r="AV183" s="4">
        <f t="shared" si="235"/>
        <v>0.30857683717174211</v>
      </c>
      <c r="AW183" s="4">
        <f t="shared" si="235"/>
        <v>-0.26074235425888048</v>
      </c>
      <c r="AY183" s="2">
        <f t="shared" si="227"/>
        <v>50.856742603723298</v>
      </c>
      <c r="AZ183" s="2">
        <f t="shared" si="227"/>
        <v>50.095685027717693</v>
      </c>
      <c r="BA183" s="2">
        <f t="shared" si="227"/>
        <v>50.017755773488446</v>
      </c>
      <c r="BB183" s="2">
        <f t="shared" si="227"/>
        <v>49.737514054243235</v>
      </c>
      <c r="BC183" s="2">
        <f t="shared" si="227"/>
        <v>50.939474012769963</v>
      </c>
      <c r="BD183" s="2">
        <f t="shared" si="227"/>
        <v>52.095281053426831</v>
      </c>
      <c r="BE183" s="2">
        <f t="shared" si="227"/>
        <v>51.153512275703619</v>
      </c>
      <c r="BF183" s="2">
        <f t="shared" si="227"/>
        <v>51.280227099651412</v>
      </c>
      <c r="BG183" s="2">
        <f t="shared" si="227"/>
        <v>50.35598575921771</v>
      </c>
      <c r="BH183" s="2">
        <f t="shared" si="227"/>
        <v>50.697632097430201</v>
      </c>
      <c r="BI183" s="2">
        <f t="shared" si="227"/>
        <v>52.309613553335225</v>
      </c>
      <c r="BJ183" s="2">
        <f t="shared" si="227"/>
        <v>53.402426472704626</v>
      </c>
      <c r="BK183" s="2">
        <f t="shared" si="227"/>
        <v>51.835174120737776</v>
      </c>
      <c r="BL183" s="2">
        <f t="shared" si="227"/>
        <v>51.997120778826243</v>
      </c>
      <c r="BM183" s="2">
        <f t="shared" si="227"/>
        <v>53.329166842702875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105.94980654338548</v>
      </c>
      <c r="DL183" s="2">
        <f t="shared" si="236"/>
        <v>112.6413976365029</v>
      </c>
      <c r="DM183" s="2">
        <f t="shared" si="236"/>
        <v>99.448534303534288</v>
      </c>
      <c r="DN183" s="2">
        <f t="shared" si="236"/>
        <v>101.19331358885019</v>
      </c>
      <c r="DO183" s="2">
        <f t="shared" si="236"/>
        <v>103.44317212543551</v>
      </c>
      <c r="DP183" s="2">
        <f t="shared" si="236"/>
        <v>96.798119163763062</v>
      </c>
      <c r="DQ183" s="2">
        <f t="shared" si="236"/>
        <v>94.658689024390242</v>
      </c>
      <c r="DR183" s="2">
        <f t="shared" si="236"/>
        <v>113.80189756097562</v>
      </c>
      <c r="DS183" s="2">
        <f t="shared" si="236"/>
        <v>101.54228170731707</v>
      </c>
      <c r="DT183" s="2">
        <f t="shared" si="236"/>
        <v>101.76857682926828</v>
      </c>
      <c r="DU183" s="2">
        <f t="shared" si="236"/>
        <v>98.576760121457511</v>
      </c>
      <c r="DV183" s="2">
        <f t="shared" si="236"/>
        <v>100.88257839721254</v>
      </c>
      <c r="DW183" s="2">
        <f t="shared" si="236"/>
        <v>109.31987073170731</v>
      </c>
      <c r="DX183" s="2">
        <f t="shared" si="236"/>
        <v>114.0542476383266</v>
      </c>
      <c r="DY183" s="2">
        <f t="shared" si="236"/>
        <v>100.8646064882698</v>
      </c>
      <c r="EA183" s="2">
        <f t="shared" si="213"/>
        <v>50.062606663187879</v>
      </c>
      <c r="EB183" s="2">
        <f t="shared" si="213"/>
        <v>49.430784197512338</v>
      </c>
      <c r="EC183" s="2">
        <f t="shared" si="213"/>
        <v>49.954750060446202</v>
      </c>
      <c r="ED183" s="2">
        <f t="shared" si="213"/>
        <v>49.570732214882341</v>
      </c>
      <c r="EE183" s="2">
        <f t="shared" si="213"/>
        <v>51.276525685126131</v>
      </c>
      <c r="EF183" s="2">
        <f t="shared" si="213"/>
        <v>52.283896752566861</v>
      </c>
      <c r="EG183" s="2">
        <f t="shared" si="213"/>
        <v>50.27063549505835</v>
      </c>
      <c r="EH183" s="2">
        <f t="shared" si="213"/>
        <v>51.052926322212954</v>
      </c>
      <c r="EI183" s="2">
        <f t="shared" si="213"/>
        <v>50.22628224533517</v>
      </c>
      <c r="EJ183" s="2">
        <f t="shared" si="213"/>
        <v>50.265074092650018</v>
      </c>
      <c r="EK183" s="2">
        <f t="shared" si="212"/>
        <v>51.990951108491537</v>
      </c>
      <c r="EL183" s="2">
        <f t="shared" si="179"/>
        <v>53.490981306995479</v>
      </c>
      <c r="EM183" s="2">
        <f t="shared" si="179"/>
        <v>51.431841885036903</v>
      </c>
      <c r="EN183" s="2">
        <f t="shared" si="179"/>
        <v>51.453825464532855</v>
      </c>
      <c r="EO183" s="2">
        <f t="shared" si="179"/>
        <v>53.123316855835341</v>
      </c>
      <c r="EQ183" s="2">
        <f t="shared" si="237"/>
        <v>51.808219285587484</v>
      </c>
      <c r="ER183" s="2">
        <f t="shared" si="237"/>
        <v>50.626688266171001</v>
      </c>
      <c r="ES183" s="2">
        <f t="shared" si="237"/>
        <v>50.064597889037046</v>
      </c>
      <c r="ET183" s="2">
        <f t="shared" si="237"/>
        <v>49.880111276611444</v>
      </c>
      <c r="EU183" s="2">
        <f t="shared" si="237"/>
        <v>50.617117412140573</v>
      </c>
      <c r="EV183" s="2">
        <f t="shared" si="237"/>
        <v>51.905222840651049</v>
      </c>
      <c r="EW183" s="2">
        <f t="shared" si="237"/>
        <v>51.878075518033356</v>
      </c>
      <c r="EX183" s="2">
        <f t="shared" si="237"/>
        <v>51.433957978401544</v>
      </c>
      <c r="EY183" s="2">
        <f t="shared" si="237"/>
        <v>50.431527493399805</v>
      </c>
      <c r="EZ183" s="2">
        <f t="shared" si="237"/>
        <v>51.023793585032962</v>
      </c>
      <c r="FA183" s="2">
        <f t="shared" si="237"/>
        <v>52.600378279154498</v>
      </c>
      <c r="FB183" s="2">
        <f t="shared" si="237"/>
        <v>53.304349999344787</v>
      </c>
      <c r="FC183" s="2">
        <f t="shared" si="237"/>
        <v>52.31542382649274</v>
      </c>
      <c r="FD183" s="2">
        <f t="shared" si="237"/>
        <v>52.837383700264368</v>
      </c>
      <c r="FE183" s="2">
        <f t="shared" si="237"/>
        <v>53.716332754686789</v>
      </c>
      <c r="FG183" s="2">
        <f t="shared" si="238"/>
        <v>0.99998254188562052</v>
      </c>
      <c r="FH183" s="2">
        <f t="shared" si="238"/>
        <v>0.99998086069617298</v>
      </c>
      <c r="FI183" s="2">
        <f t="shared" si="238"/>
        <v>0.99998026769228088</v>
      </c>
      <c r="FJ183" s="2">
        <f t="shared" si="238"/>
        <v>0.99997563970646719</v>
      </c>
      <c r="FK183" s="2">
        <f t="shared" si="238"/>
        <v>0.99997574873089035</v>
      </c>
      <c r="FL183" s="2">
        <f t="shared" si="238"/>
        <v>0.99997499375347876</v>
      </c>
      <c r="FM183" s="2">
        <f t="shared" si="238"/>
        <v>0.99997719662330131</v>
      </c>
      <c r="FN183" s="2">
        <f t="shared" si="238"/>
        <v>0.99997715319402514</v>
      </c>
      <c r="FO183" s="2">
        <f t="shared" si="238"/>
        <v>0.99997779037269219</v>
      </c>
      <c r="FP183" s="2">
        <f t="shared" si="238"/>
        <v>0.99997589497552741</v>
      </c>
      <c r="FQ183" s="2">
        <f t="shared" si="238"/>
        <v>0.99997422346983333</v>
      </c>
      <c r="FR183" s="2">
        <f t="shared" si="238"/>
        <v>0.99997533520433246</v>
      </c>
      <c r="FS183" s="2">
        <f t="shared" si="238"/>
        <v>0.99997583414244984</v>
      </c>
      <c r="FT183" s="2">
        <f t="shared" si="238"/>
        <v>0.99997377625233341</v>
      </c>
      <c r="FU183" s="2">
        <f t="shared" si="238"/>
        <v>0.99996849670663146</v>
      </c>
      <c r="FW183" s="2">
        <f t="shared" si="229"/>
        <v>0.45437357935533529</v>
      </c>
      <c r="FX183" s="2">
        <f t="shared" si="229"/>
        <v>0.55497011881066016</v>
      </c>
      <c r="FY183" s="2">
        <f t="shared" si="229"/>
        <v>0.56468195372729546</v>
      </c>
      <c r="FZ183" s="2">
        <f t="shared" si="229"/>
        <v>0.53502101015045611</v>
      </c>
      <c r="GA183" s="2">
        <f t="shared" si="229"/>
        <v>0.51306116953274561</v>
      </c>
      <c r="GB183" s="2">
        <f t="shared" si="229"/>
        <v>0.5010348661185865</v>
      </c>
      <c r="GC183" s="2">
        <f t="shared" si="229"/>
        <v>0.54861430008914946</v>
      </c>
      <c r="GD183" s="2">
        <f t="shared" si="229"/>
        <v>0.59277794954563068</v>
      </c>
      <c r="GE183" s="2">
        <f t="shared" si="229"/>
        <v>0.62639113875646391</v>
      </c>
      <c r="GF183" s="2">
        <f t="shared" si="229"/>
        <v>0.56847954470186479</v>
      </c>
      <c r="GG183" s="2">
        <f t="shared" si="229"/>
        <v>0.52091806800635565</v>
      </c>
      <c r="GH183" s="2">
        <f t="shared" si="229"/>
        <v>0.48075395001451371</v>
      </c>
      <c r="GI183" s="2">
        <f t="shared" si="229"/>
        <v>0.45489082900411482</v>
      </c>
      <c r="GJ183" s="2">
        <f t="shared" si="229"/>
        <v>0.39149324013245868</v>
      </c>
      <c r="GK183" s="2">
        <f t="shared" si="229"/>
        <v>0.3445876904990714</v>
      </c>
      <c r="GM183" s="86">
        <f t="shared" si="230"/>
        <v>1.3735404746592357E-137</v>
      </c>
      <c r="GN183" s="86">
        <f t="shared" si="230"/>
        <v>1.4583198264254382E-299</v>
      </c>
      <c r="GO183" s="86">
        <f t="shared" si="230"/>
        <v>6.8793903739006529E-299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2.6317212225713375E-294</v>
      </c>
      <c r="GZ183" s="86">
        <f t="shared" si="230"/>
        <v>9.356703308799857E-224</v>
      </c>
      <c r="HA183" s="86">
        <f t="shared" si="230"/>
        <v>0</v>
      </c>
      <c r="HC183" s="86">
        <f t="shared" si="181"/>
        <v>8.8686280333432827E-88</v>
      </c>
      <c r="HD183" s="86">
        <f t="shared" si="181"/>
        <v>6.2200570658319056E-234</v>
      </c>
      <c r="HE183" s="86">
        <f t="shared" si="181"/>
        <v>1.4567278495315431E-233</v>
      </c>
      <c r="HF183" s="86">
        <f t="shared" si="180"/>
        <v>5.6688137405249403E-259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8.075403191624551E-240</v>
      </c>
      <c r="HL183" s="86">
        <f t="shared" si="180"/>
        <v>0</v>
      </c>
      <c r="HM183" s="86">
        <f t="shared" si="180"/>
        <v>2.6962369252717645E-302</v>
      </c>
      <c r="HN183" s="86">
        <f t="shared" si="180"/>
        <v>1.8051415143766417E-278</v>
      </c>
      <c r="HO183" s="86">
        <f t="shared" si="226"/>
        <v>2.9392711202296733E-240</v>
      </c>
      <c r="HP183" s="86">
        <f t="shared" si="226"/>
        <v>3.3405220898480754E-207</v>
      </c>
      <c r="HQ183" s="86">
        <f t="shared" si="226"/>
        <v>1.3502983660452505E-273</v>
      </c>
      <c r="HS183" s="86">
        <f t="shared" si="231"/>
        <v>1.5850901702640912E-23</v>
      </c>
      <c r="HT183" s="86">
        <f t="shared" si="231"/>
        <v>5.636894448261291E-26</v>
      </c>
      <c r="HU183" s="86">
        <f t="shared" si="231"/>
        <v>3.7952085323515996E-29</v>
      </c>
      <c r="HV183" s="86">
        <f t="shared" si="231"/>
        <v>5.2052417188906003E-37</v>
      </c>
      <c r="HW183" s="86">
        <f t="shared" si="231"/>
        <v>1.195769927897089E-33</v>
      </c>
      <c r="HX183" s="86">
        <f t="shared" si="231"/>
        <v>7.3407370507934744E-34</v>
      </c>
      <c r="HY183" s="86">
        <f t="shared" si="231"/>
        <v>1.1385821063970889E-37</v>
      </c>
      <c r="HZ183" s="86">
        <f t="shared" si="231"/>
        <v>1.1439770312496908E-37</v>
      </c>
      <c r="IA183" s="86">
        <f t="shared" si="231"/>
        <v>1.3261521411419578E-40</v>
      </c>
      <c r="IB183" s="86">
        <f t="shared" si="231"/>
        <v>1.3310210355926023E-37</v>
      </c>
      <c r="IC183" s="86">
        <f t="shared" si="231"/>
        <v>4.0809606817427295E-33</v>
      </c>
      <c r="ID183" s="86">
        <f t="shared" si="231"/>
        <v>1.4534172625706141E-29</v>
      </c>
      <c r="IE183" s="86">
        <f t="shared" si="231"/>
        <v>1.3114627361390299E-27</v>
      </c>
      <c r="IF183" s="86">
        <f t="shared" si="231"/>
        <v>2.2666201716757942E-18</v>
      </c>
      <c r="IG183" s="86">
        <f t="shared" si="231"/>
        <v>1.3138977821563589E-20</v>
      </c>
      <c r="II183" s="86">
        <f t="shared" si="232"/>
        <v>0.36815621033674539</v>
      </c>
      <c r="IJ183" s="86">
        <f t="shared" si="232"/>
        <v>0.48578149416842625</v>
      </c>
      <c r="IK183" s="86">
        <f t="shared" si="232"/>
        <v>0.459288380360522</v>
      </c>
      <c r="IL183" s="86">
        <f t="shared" si="232"/>
        <v>0.50491744373034031</v>
      </c>
      <c r="IM183" s="86">
        <f t="shared" si="232"/>
        <v>0.51594007539898867</v>
      </c>
      <c r="IN183" s="86">
        <f t="shared" si="232"/>
        <v>0.50186749158570776</v>
      </c>
      <c r="IO183" s="86">
        <f t="shared" si="232"/>
        <v>0.47811814908603995</v>
      </c>
      <c r="IP183" s="86">
        <f t="shared" si="232"/>
        <v>0.32876494761259456</v>
      </c>
      <c r="IQ183" s="86">
        <f t="shared" si="232"/>
        <v>0.20411918409242244</v>
      </c>
      <c r="IR183" s="86">
        <f t="shared" si="232"/>
        <v>0.41747725551171599</v>
      </c>
      <c r="IS183" s="86">
        <f t="shared" si="232"/>
        <v>0.5178637863884743</v>
      </c>
      <c r="IT183" s="86">
        <f t="shared" si="232"/>
        <v>0.45094682847127493</v>
      </c>
      <c r="IU183" s="86">
        <f t="shared" si="232"/>
        <v>0.35161904467586519</v>
      </c>
      <c r="IV183" s="86">
        <f t="shared" si="232"/>
        <v>0.27097723899872161</v>
      </c>
      <c r="IW183" s="86">
        <f t="shared" si="232"/>
        <v>0.2353654508820949</v>
      </c>
      <c r="IY183" s="86">
        <f t="shared" si="233"/>
        <v>0.36815621033674539</v>
      </c>
      <c r="IZ183" s="86">
        <f t="shared" si="233"/>
        <v>0.48578149416842625</v>
      </c>
      <c r="JA183" s="86">
        <f t="shared" si="233"/>
        <v>0.459288380360522</v>
      </c>
      <c r="JB183" s="86">
        <f t="shared" si="233"/>
        <v>0.50491744373034031</v>
      </c>
      <c r="JC183" s="86">
        <f t="shared" si="233"/>
        <v>0.51594007539898867</v>
      </c>
      <c r="JD183" s="86">
        <f t="shared" si="233"/>
        <v>0.50186749158570776</v>
      </c>
      <c r="JE183" s="86">
        <f t="shared" si="233"/>
        <v>0.47811814908603995</v>
      </c>
      <c r="JF183" s="86">
        <f t="shared" si="233"/>
        <v>0.32876494761259456</v>
      </c>
      <c r="JG183" s="86">
        <f t="shared" si="233"/>
        <v>0.20411918409242244</v>
      </c>
      <c r="JH183" s="86">
        <f t="shared" si="233"/>
        <v>0.41747725551171599</v>
      </c>
      <c r="JI183" s="86">
        <f t="shared" si="233"/>
        <v>0.5178637863884743</v>
      </c>
      <c r="JJ183" s="86">
        <f t="shared" si="233"/>
        <v>0.45094682847127493</v>
      </c>
      <c r="JK183" s="86">
        <f t="shared" si="233"/>
        <v>0.35161904467586519</v>
      </c>
      <c r="JL183" s="86">
        <f t="shared" si="233"/>
        <v>0.27097723899872161</v>
      </c>
      <c r="JM183" s="86">
        <f t="shared" si="233"/>
        <v>0.2353654508820949</v>
      </c>
    </row>
    <row r="184" spans="2:273" x14ac:dyDescent="0.25">
      <c r="B184" s="2">
        <v>157</v>
      </c>
      <c r="C184" s="37">
        <v>51.606999999999999</v>
      </c>
      <c r="D184" s="37">
        <v>49.82</v>
      </c>
      <c r="E184" s="37">
        <v>50.77</v>
      </c>
      <c r="F184" s="37">
        <v>51.344000000000001</v>
      </c>
      <c r="G184" s="37">
        <v>54.753999999999998</v>
      </c>
      <c r="H184" s="37">
        <v>57.783000000000001</v>
      </c>
      <c r="I184" s="37">
        <v>54.966999999999999</v>
      </c>
      <c r="J184" s="37">
        <v>51.15</v>
      </c>
      <c r="K184" s="37">
        <v>50.442999999999998</v>
      </c>
      <c r="L184" s="37">
        <v>52.311</v>
      </c>
      <c r="M184" s="37">
        <v>56.966999999999999</v>
      </c>
      <c r="N184" s="37">
        <v>65.262</v>
      </c>
      <c r="O184" s="37">
        <v>64.802999999999997</v>
      </c>
      <c r="P184" s="37">
        <v>75.623000000000005</v>
      </c>
      <c r="Q184" s="37">
        <v>98.033000000000001</v>
      </c>
      <c r="S184" s="4">
        <f t="shared" si="234"/>
        <v>51.03042316284894</v>
      </c>
      <c r="T184" s="4">
        <f t="shared" si="234"/>
        <v>50.897127308361526</v>
      </c>
      <c r="U184" s="4">
        <f t="shared" si="234"/>
        <v>50.702977627807364</v>
      </c>
      <c r="V184" s="4">
        <f t="shared" si="234"/>
        <v>51.225936207878178</v>
      </c>
      <c r="W184" s="4">
        <f t="shared" si="234"/>
        <v>54.492053023745669</v>
      </c>
      <c r="X184" s="4">
        <f t="shared" si="234"/>
        <v>56.535962665582687</v>
      </c>
      <c r="Y184" s="4">
        <f t="shared" si="234"/>
        <v>53.392612377958223</v>
      </c>
      <c r="Z184" s="4">
        <f t="shared" si="234"/>
        <v>51.654111626925634</v>
      </c>
      <c r="AA184" s="4">
        <f t="shared" si="234"/>
        <v>50.393426405939394</v>
      </c>
      <c r="AB184" s="4">
        <f t="shared" si="234"/>
        <v>52.254304781630083</v>
      </c>
      <c r="AC184" s="4">
        <f t="shared" si="234"/>
        <v>58.405248432825957</v>
      </c>
      <c r="AD184" s="4">
        <f t="shared" si="234"/>
        <v>64.720512525581611</v>
      </c>
      <c r="AE184" s="4">
        <f t="shared" si="234"/>
        <v>64.934682769236076</v>
      </c>
      <c r="AF184" s="4">
        <f t="shared" si="234"/>
        <v>76.827422266986162</v>
      </c>
      <c r="AG184" s="4">
        <f t="shared" si="234"/>
        <v>96.764717520561987</v>
      </c>
      <c r="AI184" s="4">
        <f t="shared" si="235"/>
        <v>0.5765768371510589</v>
      </c>
      <c r="AJ184" s="4">
        <f t="shared" si="235"/>
        <v>-1.0771273083615256</v>
      </c>
      <c r="AK184" s="4">
        <f t="shared" si="235"/>
        <v>6.7022372192639068E-2</v>
      </c>
      <c r="AL184" s="4">
        <f t="shared" si="235"/>
        <v>0.1180637921218235</v>
      </c>
      <c r="AM184" s="4">
        <f t="shared" si="235"/>
        <v>0.26194697625432894</v>
      </c>
      <c r="AN184" s="4">
        <f t="shared" si="235"/>
        <v>1.247037334417314</v>
      </c>
      <c r="AO184" s="4">
        <f t="shared" si="235"/>
        <v>1.5743876220417761</v>
      </c>
      <c r="AP184" s="4">
        <f t="shared" si="235"/>
        <v>-0.50411162692563494</v>
      </c>
      <c r="AQ184" s="4">
        <f t="shared" si="235"/>
        <v>4.9573594060603909E-2</v>
      </c>
      <c r="AR184" s="4">
        <f t="shared" si="235"/>
        <v>5.66952183699172E-2</v>
      </c>
      <c r="AS184" s="4">
        <f t="shared" si="235"/>
        <v>-1.4382484328259579</v>
      </c>
      <c r="AT184" s="4">
        <f t="shared" si="235"/>
        <v>0.54148747441838907</v>
      </c>
      <c r="AU184" s="4">
        <f t="shared" si="235"/>
        <v>-0.13168276923607891</v>
      </c>
      <c r="AV184" s="4">
        <f t="shared" si="235"/>
        <v>-1.2044222669861568</v>
      </c>
      <c r="AW184" s="4">
        <f t="shared" si="235"/>
        <v>1.2682824794380139</v>
      </c>
      <c r="AY184" s="2">
        <f t="shared" si="227"/>
        <v>50.749555311892948</v>
      </c>
      <c r="AZ184" s="2">
        <f t="shared" si="227"/>
        <v>49.988457256988852</v>
      </c>
      <c r="BA184" s="2">
        <f t="shared" si="227"/>
        <v>49.907490523637854</v>
      </c>
      <c r="BB184" s="2">
        <f t="shared" si="227"/>
        <v>49.624415320187182</v>
      </c>
      <c r="BC184" s="2">
        <f t="shared" si="227"/>
        <v>50.839347308518455</v>
      </c>
      <c r="BD184" s="2">
        <f t="shared" si="227"/>
        <v>51.974178049324642</v>
      </c>
      <c r="BE184" s="2">
        <f t="shared" si="227"/>
        <v>51.03503703532607</v>
      </c>
      <c r="BF184" s="2">
        <f t="shared" si="227"/>
        <v>51.181855742694687</v>
      </c>
      <c r="BG184" s="2">
        <f t="shared" si="227"/>
        <v>50.263408272963204</v>
      </c>
      <c r="BH184" s="2">
        <f t="shared" si="227"/>
        <v>50.61687529316815</v>
      </c>
      <c r="BI184" s="2">
        <f t="shared" si="227"/>
        <v>52.206524221534913</v>
      </c>
      <c r="BJ184" s="2">
        <f t="shared" si="227"/>
        <v>53.271115254144817</v>
      </c>
      <c r="BK184" s="2">
        <f t="shared" si="227"/>
        <v>51.712604127181223</v>
      </c>
      <c r="BL184" s="2">
        <f t="shared" si="227"/>
        <v>51.902143950952251</v>
      </c>
      <c r="BM184" s="2">
        <f t="shared" si="227"/>
        <v>53.227263535896377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106.20626695116168</v>
      </c>
      <c r="DL184" s="2">
        <f t="shared" si="236"/>
        <v>112.95396454754349</v>
      </c>
      <c r="DM184" s="2">
        <f t="shared" si="236"/>
        <v>99.678067184593488</v>
      </c>
      <c r="DN184" s="2">
        <f t="shared" si="236"/>
        <v>101.43169860627179</v>
      </c>
      <c r="DO184" s="2">
        <f t="shared" si="236"/>
        <v>103.71042787456443</v>
      </c>
      <c r="DP184" s="2">
        <f t="shared" si="236"/>
        <v>97.018577177700351</v>
      </c>
      <c r="DQ184" s="2">
        <f t="shared" si="236"/>
        <v>94.818601031894929</v>
      </c>
      <c r="DR184" s="2">
        <f t="shared" si="236"/>
        <v>114.14017757973735</v>
      </c>
      <c r="DS184" s="2">
        <f t="shared" si="236"/>
        <v>101.80621069418387</v>
      </c>
      <c r="DT184" s="2">
        <f t="shared" si="236"/>
        <v>102.02947354596623</v>
      </c>
      <c r="DU184" s="2">
        <f t="shared" si="236"/>
        <v>98.796965182186256</v>
      </c>
      <c r="DV184" s="2">
        <f t="shared" si="236"/>
        <v>101.10412891986061</v>
      </c>
      <c r="DW184" s="2">
        <f t="shared" si="236"/>
        <v>109.6060194183865</v>
      </c>
      <c r="DX184" s="2">
        <f t="shared" si="236"/>
        <v>114.38818812415656</v>
      </c>
      <c r="DY184" s="2">
        <f t="shared" si="236"/>
        <v>101.12780663489737</v>
      </c>
      <c r="EA184" s="2">
        <f t="shared" si="213"/>
        <v>49.895647099907663</v>
      </c>
      <c r="EB184" s="2">
        <f t="shared" si="213"/>
        <v>49.281733463209925</v>
      </c>
      <c r="EC184" s="2">
        <f t="shared" si="213"/>
        <v>49.840475326959002</v>
      </c>
      <c r="ED184" s="2">
        <f t="shared" si="213"/>
        <v>49.446978753136221</v>
      </c>
      <c r="EE184" s="2">
        <f t="shared" si="213"/>
        <v>51.199286051005323</v>
      </c>
      <c r="EF184" s="2">
        <f t="shared" si="213"/>
        <v>52.175415977327177</v>
      </c>
      <c r="EG184" s="2">
        <f t="shared" si="213"/>
        <v>50.097894489245817</v>
      </c>
      <c r="EH184" s="2">
        <f t="shared" si="213"/>
        <v>50.941712064899846</v>
      </c>
      <c r="EI184" s="2">
        <f t="shared" si="213"/>
        <v>50.12657498355393</v>
      </c>
      <c r="EJ184" s="2">
        <f t="shared" si="213"/>
        <v>50.157910027096747</v>
      </c>
      <c r="EK184" s="2">
        <f t="shared" si="212"/>
        <v>51.866678239835672</v>
      </c>
      <c r="EL184" s="2">
        <f t="shared" si="179"/>
        <v>53.366062804859574</v>
      </c>
      <c r="EM184" s="2">
        <f t="shared" si="179"/>
        <v>51.279616267104437</v>
      </c>
      <c r="EN184" s="2">
        <f t="shared" si="179"/>
        <v>51.315137940558202</v>
      </c>
      <c r="EO184" s="2">
        <f t="shared" si="179"/>
        <v>53.005023355442219</v>
      </c>
      <c r="EQ184" s="2">
        <f t="shared" si="237"/>
        <v>51.682853167986011</v>
      </c>
      <c r="ER184" s="2">
        <f t="shared" si="237"/>
        <v>50.503388686957337</v>
      </c>
      <c r="ES184" s="2">
        <f t="shared" si="237"/>
        <v>49.953079892925125</v>
      </c>
      <c r="ET184" s="2">
        <f t="shared" si="237"/>
        <v>49.762983909463998</v>
      </c>
      <c r="EU184" s="2">
        <f t="shared" si="237"/>
        <v>50.52562622660885</v>
      </c>
      <c r="EV184" s="2">
        <f t="shared" si="237"/>
        <v>51.789453480321292</v>
      </c>
      <c r="EW184" s="2">
        <f t="shared" si="237"/>
        <v>51.736621174938506</v>
      </c>
      <c r="EX184" s="2">
        <f t="shared" si="237"/>
        <v>51.330170177548126</v>
      </c>
      <c r="EY184" s="2">
        <f t="shared" si="237"/>
        <v>50.3362246817209</v>
      </c>
      <c r="EZ184" s="2">
        <f t="shared" si="237"/>
        <v>50.932681451353474</v>
      </c>
      <c r="FA184" s="2">
        <f t="shared" si="237"/>
        <v>52.489546543432738</v>
      </c>
      <c r="FB184" s="2">
        <f t="shared" si="237"/>
        <v>53.175457253204613</v>
      </c>
      <c r="FC184" s="2">
        <f t="shared" si="237"/>
        <v>52.183121685630958</v>
      </c>
      <c r="FD184" s="2">
        <f t="shared" si="237"/>
        <v>52.730612756602426</v>
      </c>
      <c r="FE184" s="2">
        <f t="shared" si="237"/>
        <v>53.608994062506575</v>
      </c>
      <c r="FG184" s="2">
        <f t="shared" si="238"/>
        <v>0.99998407798599298</v>
      </c>
      <c r="FH184" s="2">
        <f t="shared" si="238"/>
        <v>0.99998254471805637</v>
      </c>
      <c r="FI184" s="2">
        <f t="shared" si="238"/>
        <v>0.99998200389022929</v>
      </c>
      <c r="FJ184" s="2">
        <f t="shared" si="238"/>
        <v>0.99997778310062757</v>
      </c>
      <c r="FK184" s="2">
        <f t="shared" si="238"/>
        <v>0.99997788253250852</v>
      </c>
      <c r="FL184" s="2">
        <f t="shared" si="238"/>
        <v>0.9999771939819414</v>
      </c>
      <c r="FM184" s="2">
        <f t="shared" si="238"/>
        <v>0.99997920303154886</v>
      </c>
      <c r="FN184" s="2">
        <f t="shared" si="238"/>
        <v>0.99997916342341908</v>
      </c>
      <c r="FO184" s="2">
        <f t="shared" si="238"/>
        <v>0.99997974453957383</v>
      </c>
      <c r="FP184" s="2">
        <f t="shared" si="238"/>
        <v>0.9999780159097702</v>
      </c>
      <c r="FQ184" s="2">
        <f t="shared" si="238"/>
        <v>0.99997649147176837</v>
      </c>
      <c r="FR184" s="2">
        <f t="shared" si="238"/>
        <v>0.99997750539018215</v>
      </c>
      <c r="FS184" s="2">
        <f t="shared" si="238"/>
        <v>0.99997796042910836</v>
      </c>
      <c r="FT184" s="2">
        <f t="shared" si="238"/>
        <v>0.99997608360269474</v>
      </c>
      <c r="FU184" s="2">
        <f t="shared" si="238"/>
        <v>0.99997126857533047</v>
      </c>
      <c r="FW184" s="2">
        <f t="shared" si="229"/>
        <v>0.47728778944022382</v>
      </c>
      <c r="FX184" s="2">
        <f t="shared" si="229"/>
        <v>0.57758716478853123</v>
      </c>
      <c r="FY184" s="2">
        <f t="shared" si="229"/>
        <v>0.58717258343646894</v>
      </c>
      <c r="FZ184" s="2">
        <f t="shared" si="229"/>
        <v>0.55784414979050123</v>
      </c>
      <c r="GA184" s="2">
        <f t="shared" si="229"/>
        <v>0.53602744720987283</v>
      </c>
      <c r="GB184" s="2">
        <f t="shared" si="229"/>
        <v>0.52404216346332932</v>
      </c>
      <c r="GC184" s="2">
        <f t="shared" si="229"/>
        <v>0.57130484243102309</v>
      </c>
      <c r="GD184" s="2">
        <f t="shared" si="229"/>
        <v>0.6148071834570823</v>
      </c>
      <c r="GE184" s="2">
        <f t="shared" si="229"/>
        <v>0.64768275738303138</v>
      </c>
      <c r="GF184" s="2">
        <f t="shared" si="229"/>
        <v>0.59091611100377839</v>
      </c>
      <c r="GG184" s="2">
        <f t="shared" si="229"/>
        <v>0.54384324546216434</v>
      </c>
      <c r="GH184" s="2">
        <f t="shared" si="229"/>
        <v>0.50377021577680003</v>
      </c>
      <c r="GI184" s="2">
        <f t="shared" si="229"/>
        <v>0.47780828130917213</v>
      </c>
      <c r="GJ184" s="2">
        <f t="shared" si="229"/>
        <v>0.41364037256619879</v>
      </c>
      <c r="GK184" s="2">
        <f t="shared" si="229"/>
        <v>0.36567592061702581</v>
      </c>
      <c r="GM184" s="86">
        <f t="shared" si="230"/>
        <v>2.0783599684547361E-140</v>
      </c>
      <c r="GN184" s="86">
        <f t="shared" si="230"/>
        <v>8.0036747650384008E-306</v>
      </c>
      <c r="GO184" s="86">
        <f t="shared" si="230"/>
        <v>4.4939404910196242E-305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2.0931826486537059E-300</v>
      </c>
      <c r="GZ184" s="86">
        <f t="shared" si="230"/>
        <v>2.2812660129261118E-228</v>
      </c>
      <c r="HA184" s="86">
        <f t="shared" si="230"/>
        <v>0</v>
      </c>
      <c r="HC184" s="86">
        <f t="shared" si="181"/>
        <v>3.3374357513104872E-90</v>
      </c>
      <c r="HD184" s="86">
        <f t="shared" si="181"/>
        <v>1.6941427986828503E-240</v>
      </c>
      <c r="HE184" s="86">
        <f t="shared" si="181"/>
        <v>5.0654231478003929E-240</v>
      </c>
      <c r="HF184" s="86">
        <f t="shared" si="180"/>
        <v>4.2537753522041612E-266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3.2347069938839704E-246</v>
      </c>
      <c r="HL184" s="86">
        <f t="shared" si="180"/>
        <v>0</v>
      </c>
      <c r="HM184" s="86">
        <f t="shared" si="180"/>
        <v>0</v>
      </c>
      <c r="HN184" s="86">
        <f t="shared" si="180"/>
        <v>2.9050176289462243E-286</v>
      </c>
      <c r="HO184" s="86">
        <f t="shared" si="226"/>
        <v>4.8353263775351054E-247</v>
      </c>
      <c r="HP184" s="86">
        <f t="shared" si="226"/>
        <v>4.652751332527507E-213</v>
      </c>
      <c r="HQ184" s="86">
        <f t="shared" si="226"/>
        <v>3.1576102645983822E-281</v>
      </c>
      <c r="HS184" s="86">
        <f t="shared" si="231"/>
        <v>5.2800436018404393E-25</v>
      </c>
      <c r="HT184" s="86">
        <f t="shared" si="231"/>
        <v>1.8379200394177797E-27</v>
      </c>
      <c r="HU184" s="86">
        <f t="shared" si="231"/>
        <v>8.8402144736436615E-31</v>
      </c>
      <c r="HV184" s="86">
        <f t="shared" si="231"/>
        <v>3.2470090383218486E-39</v>
      </c>
      <c r="HW184" s="86">
        <f t="shared" si="231"/>
        <v>1.1602786619283319E-35</v>
      </c>
      <c r="HX184" s="86">
        <f t="shared" si="231"/>
        <v>6.3548417499648764E-36</v>
      </c>
      <c r="HY184" s="86">
        <f t="shared" si="231"/>
        <v>7.4650557624417859E-40</v>
      </c>
      <c r="HZ184" s="86">
        <f t="shared" si="231"/>
        <v>8.4023577389044438E-40</v>
      </c>
      <c r="IA184" s="86">
        <f t="shared" si="231"/>
        <v>8.2391926361396678E-43</v>
      </c>
      <c r="IB184" s="86">
        <f t="shared" si="231"/>
        <v>9.1203386927062951E-40</v>
      </c>
      <c r="IC184" s="86">
        <f t="shared" si="231"/>
        <v>4.1233834190219816E-35</v>
      </c>
      <c r="ID184" s="86">
        <f t="shared" si="231"/>
        <v>2.0379118778946191E-31</v>
      </c>
      <c r="IE184" s="86">
        <f t="shared" si="231"/>
        <v>2.176148233592328E-29</v>
      </c>
      <c r="IF184" s="86">
        <f t="shared" si="231"/>
        <v>1.3985191673244245E-19</v>
      </c>
      <c r="IG184" s="86">
        <f t="shared" si="231"/>
        <v>4.3578634253139959E-22</v>
      </c>
      <c r="II184" s="86">
        <f t="shared" si="232"/>
        <v>0.44713456733387474</v>
      </c>
      <c r="IJ184" s="86">
        <f t="shared" si="232"/>
        <v>0.4304470972500351</v>
      </c>
      <c r="IK184" s="86">
        <f t="shared" si="232"/>
        <v>0.39230456685812909</v>
      </c>
      <c r="IL184" s="86">
        <f t="shared" si="232"/>
        <v>0.4483060208271607</v>
      </c>
      <c r="IM184" s="86">
        <f t="shared" si="232"/>
        <v>0.50563471733574494</v>
      </c>
      <c r="IN184" s="86">
        <f t="shared" si="232"/>
        <v>0.51680287240355716</v>
      </c>
      <c r="IO184" s="86">
        <f t="shared" si="232"/>
        <v>0.40520016641278245</v>
      </c>
      <c r="IP184" s="86">
        <f t="shared" si="232"/>
        <v>0.24347383193493322</v>
      </c>
      <c r="IQ184" s="86">
        <f t="shared" si="232"/>
        <v>0.13851191883426883</v>
      </c>
      <c r="IR184" s="86">
        <f t="shared" si="232"/>
        <v>0.33091775199752732</v>
      </c>
      <c r="IS184" s="86">
        <f t="shared" si="232"/>
        <v>0.49174314805791142</v>
      </c>
      <c r="IT184" s="86">
        <f t="shared" si="232"/>
        <v>0.50611686443033443</v>
      </c>
      <c r="IU184" s="86">
        <f t="shared" si="232"/>
        <v>0.44150804089927825</v>
      </c>
      <c r="IV184" s="86">
        <f t="shared" si="232"/>
        <v>0.35231917516090761</v>
      </c>
      <c r="IW184" s="86">
        <f t="shared" si="232"/>
        <v>0.30529309956265488</v>
      </c>
      <c r="IY184" s="86">
        <f t="shared" si="233"/>
        <v>0.44713456733387474</v>
      </c>
      <c r="IZ184" s="86">
        <f t="shared" si="233"/>
        <v>0.4304470972500351</v>
      </c>
      <c r="JA184" s="86">
        <f t="shared" si="233"/>
        <v>0.39230456685812909</v>
      </c>
      <c r="JB184" s="86">
        <f t="shared" si="233"/>
        <v>0.4483060208271607</v>
      </c>
      <c r="JC184" s="86">
        <f t="shared" si="233"/>
        <v>0.50563471733574494</v>
      </c>
      <c r="JD184" s="86">
        <f t="shared" si="233"/>
        <v>0.51680287240355716</v>
      </c>
      <c r="JE184" s="86">
        <f t="shared" si="233"/>
        <v>0.40520016641278245</v>
      </c>
      <c r="JF184" s="86">
        <f t="shared" si="233"/>
        <v>0.24347383193493322</v>
      </c>
      <c r="JG184" s="86">
        <f t="shared" si="233"/>
        <v>0.13851191883426883</v>
      </c>
      <c r="JH184" s="86">
        <f t="shared" si="233"/>
        <v>0.33091775199752732</v>
      </c>
      <c r="JI184" s="86">
        <f t="shared" si="233"/>
        <v>0.49174314805791142</v>
      </c>
      <c r="JJ184" s="86">
        <f t="shared" si="233"/>
        <v>0.50611686443033443</v>
      </c>
      <c r="JK184" s="86">
        <f t="shared" si="233"/>
        <v>0.44150804089927825</v>
      </c>
      <c r="JL184" s="86">
        <f t="shared" si="233"/>
        <v>0.35231917516090761</v>
      </c>
      <c r="JM184" s="86">
        <f t="shared" si="233"/>
        <v>0.30529309956265488</v>
      </c>
    </row>
    <row r="185" spans="2:273" x14ac:dyDescent="0.25">
      <c r="B185" s="2">
        <v>158</v>
      </c>
      <c r="C185" s="37">
        <v>51.869</v>
      </c>
      <c r="D185" s="37">
        <v>51.360999999999997</v>
      </c>
      <c r="E185" s="37">
        <v>49.689</v>
      </c>
      <c r="F185" s="37">
        <v>50.606999999999999</v>
      </c>
      <c r="G185" s="37">
        <v>52.966999999999999</v>
      </c>
      <c r="H185" s="37">
        <v>55.082999999999998</v>
      </c>
      <c r="I185" s="37">
        <v>53.05</v>
      </c>
      <c r="J185" s="37">
        <v>49.317</v>
      </c>
      <c r="K185" s="37">
        <v>49.082000000000001</v>
      </c>
      <c r="L185" s="37">
        <v>51.393000000000001</v>
      </c>
      <c r="M185" s="37">
        <v>54.689</v>
      </c>
      <c r="N185" s="37">
        <v>62.131</v>
      </c>
      <c r="O185" s="37">
        <v>63</v>
      </c>
      <c r="P185" s="37">
        <v>79.016000000000005</v>
      </c>
      <c r="Q185" s="37">
        <v>102.869</v>
      </c>
      <c r="S185" s="4">
        <f t="shared" si="234"/>
        <v>50.897349646580864</v>
      </c>
      <c r="T185" s="4">
        <f t="shared" si="234"/>
        <v>50.405983640378672</v>
      </c>
      <c r="U185" s="4">
        <f t="shared" si="234"/>
        <v>50.220123395272516</v>
      </c>
      <c r="V185" s="4">
        <f t="shared" si="234"/>
        <v>50.341953631928853</v>
      </c>
      <c r="W185" s="4">
        <f t="shared" si="234"/>
        <v>53.016122265583491</v>
      </c>
      <c r="X185" s="4">
        <f t="shared" si="234"/>
        <v>54.8789220924604</v>
      </c>
      <c r="Y185" s="4">
        <f t="shared" si="234"/>
        <v>52.056796108022276</v>
      </c>
      <c r="Z185" s="4">
        <f t="shared" si="234"/>
        <v>51.259212897363518</v>
      </c>
      <c r="AA185" s="4">
        <f t="shared" si="234"/>
        <v>50.20970112761195</v>
      </c>
      <c r="AB185" s="4">
        <f t="shared" si="234"/>
        <v>51.23614126828231</v>
      </c>
      <c r="AC185" s="4">
        <f t="shared" si="234"/>
        <v>55.784492706128695</v>
      </c>
      <c r="AD185" s="4">
        <f t="shared" si="234"/>
        <v>61.913911377394307</v>
      </c>
      <c r="AE185" s="4">
        <f t="shared" si="234"/>
        <v>63.401100787454546</v>
      </c>
      <c r="AF185" s="4">
        <f t="shared" si="234"/>
        <v>78.498077704292626</v>
      </c>
      <c r="AG185" s="4">
        <f t="shared" si="234"/>
        <v>102.87689824194088</v>
      </c>
      <c r="AI185" s="4">
        <f t="shared" si="235"/>
        <v>0.97165035341913608</v>
      </c>
      <c r="AJ185" s="4">
        <f t="shared" si="235"/>
        <v>0.95501635962132525</v>
      </c>
      <c r="AK185" s="4">
        <f t="shared" si="235"/>
        <v>-0.53112339527251606</v>
      </c>
      <c r="AL185" s="4">
        <f t="shared" si="235"/>
        <v>0.26504636807114679</v>
      </c>
      <c r="AM185" s="4">
        <f t="shared" si="235"/>
        <v>-4.9122265583491753E-2</v>
      </c>
      <c r="AN185" s="4">
        <f t="shared" si="235"/>
        <v>0.20407790753959887</v>
      </c>
      <c r="AO185" s="4">
        <f t="shared" si="235"/>
        <v>0.9932038919777213</v>
      </c>
      <c r="AP185" s="4">
        <f t="shared" si="235"/>
        <v>-1.9422128973635182</v>
      </c>
      <c r="AQ185" s="4">
        <f t="shared" si="235"/>
        <v>-1.1277011276119495</v>
      </c>
      <c r="AR185" s="4">
        <f t="shared" si="235"/>
        <v>0.1568587317176906</v>
      </c>
      <c r="AS185" s="4">
        <f t="shared" si="235"/>
        <v>-1.0954927061286952</v>
      </c>
      <c r="AT185" s="4">
        <f t="shared" si="235"/>
        <v>0.21708862260569362</v>
      </c>
      <c r="AU185" s="4">
        <f t="shared" si="235"/>
        <v>-0.40110078745454558</v>
      </c>
      <c r="AV185" s="4">
        <f t="shared" si="235"/>
        <v>0.51792229570737902</v>
      </c>
      <c r="AW185" s="4">
        <f t="shared" si="235"/>
        <v>-7.8982419408788473E-3</v>
      </c>
      <c r="AY185" s="2">
        <f t="shared" si="227"/>
        <v>50.644456114112799</v>
      </c>
      <c r="AZ185" s="2">
        <f t="shared" si="227"/>
        <v>49.882002188602932</v>
      </c>
      <c r="BA185" s="2">
        <f t="shared" si="227"/>
        <v>49.797314445354324</v>
      </c>
      <c r="BB185" s="2">
        <f t="shared" si="227"/>
        <v>49.511549373114221</v>
      </c>
      <c r="BC185" s="2">
        <f t="shared" si="227"/>
        <v>50.73867887540483</v>
      </c>
      <c r="BD185" s="2">
        <f t="shared" si="227"/>
        <v>51.852786914087616</v>
      </c>
      <c r="BE185" s="2">
        <f t="shared" si="227"/>
        <v>50.917494105616314</v>
      </c>
      <c r="BF185" s="2">
        <f t="shared" si="227"/>
        <v>51.083638657017332</v>
      </c>
      <c r="BG185" s="2">
        <f t="shared" si="227"/>
        <v>50.17090363394319</v>
      </c>
      <c r="BH185" s="2">
        <f t="shared" si="227"/>
        <v>50.536552496083047</v>
      </c>
      <c r="BI185" s="2">
        <f t="shared" si="227"/>
        <v>52.103941785999069</v>
      </c>
      <c r="BJ185" s="2">
        <f t="shared" si="227"/>
        <v>53.139631875792226</v>
      </c>
      <c r="BK185" s="2">
        <f t="shared" si="227"/>
        <v>51.591043079774408</v>
      </c>
      <c r="BL185" s="2">
        <f t="shared" si="227"/>
        <v>51.80910522768643</v>
      </c>
      <c r="BM185" s="2">
        <f t="shared" si="227"/>
        <v>53.126156630408445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106.46272735893788</v>
      </c>
      <c r="DL185" s="2">
        <f t="shared" si="236"/>
        <v>113.2665314585841</v>
      </c>
      <c r="DM185" s="2">
        <f t="shared" si="236"/>
        <v>99.907600065652687</v>
      </c>
      <c r="DN185" s="2">
        <f t="shared" si="236"/>
        <v>101.67008362369339</v>
      </c>
      <c r="DO185" s="2">
        <f t="shared" si="236"/>
        <v>103.97768362369334</v>
      </c>
      <c r="DP185" s="2">
        <f t="shared" si="236"/>
        <v>97.23903519163764</v>
      </c>
      <c r="DQ185" s="2">
        <f t="shared" si="236"/>
        <v>94.97851303939963</v>
      </c>
      <c r="DR185" s="2">
        <f t="shared" si="236"/>
        <v>114.47845759849908</v>
      </c>
      <c r="DS185" s="2">
        <f t="shared" si="236"/>
        <v>102.07013968105066</v>
      </c>
      <c r="DT185" s="2">
        <f t="shared" si="236"/>
        <v>102.29037026266415</v>
      </c>
      <c r="DU185" s="2">
        <f t="shared" si="236"/>
        <v>99.017170242915</v>
      </c>
      <c r="DV185" s="2">
        <f t="shared" si="236"/>
        <v>101.3256794425087</v>
      </c>
      <c r="DW185" s="2">
        <f t="shared" si="236"/>
        <v>109.89216810506568</v>
      </c>
      <c r="DX185" s="2">
        <f t="shared" si="236"/>
        <v>114.72212860998653</v>
      </c>
      <c r="DY185" s="2">
        <f t="shared" si="236"/>
        <v>101.39100678152494</v>
      </c>
      <c r="EA185" s="2">
        <f t="shared" si="213"/>
        <v>49.728687536627447</v>
      </c>
      <c r="EB185" s="2">
        <f t="shared" si="213"/>
        <v>49.132682728907511</v>
      </c>
      <c r="EC185" s="2">
        <f t="shared" si="213"/>
        <v>49.726200593471802</v>
      </c>
      <c r="ED185" s="2">
        <f t="shared" si="213"/>
        <v>49.323225291390102</v>
      </c>
      <c r="EE185" s="2">
        <f t="shared" si="213"/>
        <v>51.122046416884515</v>
      </c>
      <c r="EF185" s="2">
        <f t="shared" ref="EF185:EO227" si="239">CJ$228*$B185+CJ$229</f>
        <v>52.066935202087478</v>
      </c>
      <c r="EG185" s="2">
        <f t="shared" si="239"/>
        <v>49.925153483433292</v>
      </c>
      <c r="EH185" s="2">
        <f t="shared" si="239"/>
        <v>50.830497807586738</v>
      </c>
      <c r="EI185" s="2">
        <f t="shared" si="239"/>
        <v>50.026867721772689</v>
      </c>
      <c r="EJ185" s="2">
        <f t="shared" si="239"/>
        <v>50.050745961543484</v>
      </c>
      <c r="EK185" s="2">
        <f t="shared" si="212"/>
        <v>51.742405371179814</v>
      </c>
      <c r="EL185" s="2">
        <f t="shared" si="179"/>
        <v>53.241144302723661</v>
      </c>
      <c r="EM185" s="2">
        <f t="shared" si="179"/>
        <v>51.127390649171971</v>
      </c>
      <c r="EN185" s="2">
        <f t="shared" si="179"/>
        <v>51.176450416583549</v>
      </c>
      <c r="EO185" s="2">
        <f t="shared" si="179"/>
        <v>52.886729855049104</v>
      </c>
      <c r="EQ185" s="2">
        <f t="shared" si="237"/>
        <v>51.557487050384537</v>
      </c>
      <c r="ER185" s="2">
        <f t="shared" si="237"/>
        <v>50.380089107743657</v>
      </c>
      <c r="ES185" s="2">
        <f t="shared" si="237"/>
        <v>49.841561896813204</v>
      </c>
      <c r="ET185" s="2">
        <f t="shared" si="237"/>
        <v>49.645856542316551</v>
      </c>
      <c r="EU185" s="2">
        <f t="shared" si="237"/>
        <v>50.434135041077127</v>
      </c>
      <c r="EV185" s="2">
        <f t="shared" si="237"/>
        <v>51.673684119991535</v>
      </c>
      <c r="EW185" s="2">
        <f t="shared" si="237"/>
        <v>51.595166831843656</v>
      </c>
      <c r="EX185" s="2">
        <f t="shared" si="237"/>
        <v>51.226382376694716</v>
      </c>
      <c r="EY185" s="2">
        <f t="shared" si="237"/>
        <v>50.240921870041987</v>
      </c>
      <c r="EZ185" s="2">
        <f t="shared" si="237"/>
        <v>50.841569317673986</v>
      </c>
      <c r="FA185" s="2">
        <f t="shared" si="237"/>
        <v>52.378714807710978</v>
      </c>
      <c r="FB185" s="2">
        <f t="shared" si="237"/>
        <v>53.046564507064431</v>
      </c>
      <c r="FC185" s="2">
        <f t="shared" si="237"/>
        <v>52.050819544769183</v>
      </c>
      <c r="FD185" s="2">
        <f t="shared" si="237"/>
        <v>52.623841812940483</v>
      </c>
      <c r="FE185" s="2">
        <f t="shared" si="237"/>
        <v>53.501655370326361</v>
      </c>
      <c r="FG185" s="2">
        <f t="shared" si="238"/>
        <v>0.99998547893029777</v>
      </c>
      <c r="FH185" s="2">
        <f t="shared" si="238"/>
        <v>0.99998408056921317</v>
      </c>
      <c r="FI185" s="2">
        <f t="shared" si="238"/>
        <v>0.99998358732683401</v>
      </c>
      <c r="FJ185" s="2">
        <f t="shared" si="238"/>
        <v>0.99997973790734618</v>
      </c>
      <c r="FK185" s="2">
        <f t="shared" si="238"/>
        <v>0.99997982859065315</v>
      </c>
      <c r="FL185" s="2">
        <f t="shared" si="238"/>
        <v>0.99997920062259027</v>
      </c>
      <c r="FM185" s="2">
        <f t="shared" si="238"/>
        <v>0.99998103290463869</v>
      </c>
      <c r="FN185" s="2">
        <f t="shared" si="238"/>
        <v>0.99998099678146279</v>
      </c>
      <c r="FO185" s="2">
        <f t="shared" si="238"/>
        <v>0.9999815267676111</v>
      </c>
      <c r="FP185" s="2">
        <f t="shared" si="238"/>
        <v>0.99997995023263353</v>
      </c>
      <c r="FQ185" s="2">
        <f t="shared" si="238"/>
        <v>0.99997855992308682</v>
      </c>
      <c r="FR185" s="2">
        <f t="shared" si="238"/>
        <v>0.9999794846314134</v>
      </c>
      <c r="FS185" s="2">
        <f t="shared" si="238"/>
        <v>0.99997989963347256</v>
      </c>
      <c r="FT185" s="2">
        <f t="shared" si="238"/>
        <v>0.99997818794051829</v>
      </c>
      <c r="FU185" s="2">
        <f t="shared" si="238"/>
        <v>0.99997379656302754</v>
      </c>
      <c r="FW185" s="2">
        <f t="shared" si="229"/>
        <v>0.50029799967462707</v>
      </c>
      <c r="FX185" s="2">
        <f t="shared" si="229"/>
        <v>0.59988348466491925</v>
      </c>
      <c r="FY185" s="2">
        <f t="shared" si="229"/>
        <v>0.60930519106528525</v>
      </c>
      <c r="FZ185" s="2">
        <f t="shared" si="229"/>
        <v>0.58042556104752696</v>
      </c>
      <c r="GA185" s="2">
        <f t="shared" si="229"/>
        <v>0.55884192018612211</v>
      </c>
      <c r="GB185" s="2">
        <f t="shared" si="229"/>
        <v>0.54694786447773136</v>
      </c>
      <c r="GC185" s="2">
        <f t="shared" si="229"/>
        <v>0.59369950052180442</v>
      </c>
      <c r="GD185" s="2">
        <f t="shared" si="229"/>
        <v>0.63637573424217142</v>
      </c>
      <c r="GE185" s="2">
        <f t="shared" si="229"/>
        <v>0.66840332630845356</v>
      </c>
      <c r="GF185" s="2">
        <f t="shared" si="229"/>
        <v>0.612980305231421</v>
      </c>
      <c r="GG185" s="2">
        <f t="shared" si="229"/>
        <v>0.5665841484132963</v>
      </c>
      <c r="GH185" s="2">
        <f t="shared" si="229"/>
        <v>0.52677051358738847</v>
      </c>
      <c r="GI185" s="2">
        <f t="shared" si="229"/>
        <v>0.50081954251342931</v>
      </c>
      <c r="GJ185" s="2">
        <f t="shared" si="229"/>
        <v>0.43614239422675927</v>
      </c>
      <c r="GK185" s="2">
        <f t="shared" si="229"/>
        <v>0.38729210396909036</v>
      </c>
      <c r="GM185" s="86">
        <f t="shared" si="230"/>
        <v>2.9421337423910204E-143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1.4402814236555376E-306</v>
      </c>
      <c r="GZ185" s="86">
        <f t="shared" si="230"/>
        <v>4.9866565574913578E-233</v>
      </c>
      <c r="HA185" s="86">
        <f t="shared" si="230"/>
        <v>0</v>
      </c>
      <c r="HC185" s="86">
        <f t="shared" si="181"/>
        <v>1.1624740900593969E-92</v>
      </c>
      <c r="HD185" s="86">
        <f t="shared" si="181"/>
        <v>3.7377281112755282E-247</v>
      </c>
      <c r="HE185" s="86">
        <f t="shared" si="181"/>
        <v>1.4359169137573594E-246</v>
      </c>
      <c r="HF185" s="86">
        <f t="shared" si="180"/>
        <v>2.5511754025825732E-273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1.0658732582768312E-252</v>
      </c>
      <c r="HL185" s="86">
        <f t="shared" si="180"/>
        <v>0</v>
      </c>
      <c r="HM185" s="86">
        <f t="shared" si="180"/>
        <v>0</v>
      </c>
      <c r="HN185" s="86">
        <f t="shared" si="180"/>
        <v>3.6439138337268962E-294</v>
      </c>
      <c r="HO185" s="86">
        <f t="shared" si="226"/>
        <v>6.3900544476458608E-254</v>
      </c>
      <c r="HP185" s="86">
        <f t="shared" si="226"/>
        <v>5.3622459577757111E-219</v>
      </c>
      <c r="HQ185" s="86">
        <f t="shared" si="226"/>
        <v>5.7898309655973955E-289</v>
      </c>
      <c r="HS185" s="86">
        <f t="shared" si="231"/>
        <v>1.5772002259214536E-26</v>
      </c>
      <c r="HT185" s="86">
        <f t="shared" si="231"/>
        <v>5.4232292141346152E-29</v>
      </c>
      <c r="HU185" s="86">
        <f t="shared" si="231"/>
        <v>1.8503833493262037E-32</v>
      </c>
      <c r="HV185" s="86">
        <f t="shared" si="231"/>
        <v>1.7397073422794779E-41</v>
      </c>
      <c r="HW185" s="86">
        <f t="shared" si="231"/>
        <v>9.7893358810061429E-38</v>
      </c>
      <c r="HX185" s="86">
        <f t="shared" si="231"/>
        <v>4.7551629260193855E-38</v>
      </c>
      <c r="HY185" s="86">
        <f t="shared" si="231"/>
        <v>4.2272535976280892E-42</v>
      </c>
      <c r="HZ185" s="86">
        <f t="shared" si="231"/>
        <v>5.3646546056344622E-42</v>
      </c>
      <c r="IA185" s="86">
        <f t="shared" si="231"/>
        <v>4.4553329944570676E-45</v>
      </c>
      <c r="IB185" s="86">
        <f t="shared" si="231"/>
        <v>5.4097477533954665E-42</v>
      </c>
      <c r="IC185" s="86">
        <f t="shared" si="231"/>
        <v>3.6232499094734683E-37</v>
      </c>
      <c r="ID185" s="86">
        <f t="shared" si="231"/>
        <v>2.4959519586264167E-33</v>
      </c>
      <c r="IE185" s="86">
        <f t="shared" si="231"/>
        <v>3.1585639277289417E-31</v>
      </c>
      <c r="IF185" s="86">
        <f t="shared" si="231"/>
        <v>7.8505613774336206E-21</v>
      </c>
      <c r="IG185" s="86">
        <f t="shared" si="231"/>
        <v>1.2756265016234561E-23</v>
      </c>
      <c r="II185" s="86">
        <f t="shared" si="232"/>
        <v>0.50047490618981427</v>
      </c>
      <c r="IJ185" s="86">
        <f t="shared" si="232"/>
        <v>0.36033732725224665</v>
      </c>
      <c r="IK185" s="86">
        <f t="shared" si="232"/>
        <v>0.31632329365142653</v>
      </c>
      <c r="IL185" s="86">
        <f t="shared" si="232"/>
        <v>0.36426930346342445</v>
      </c>
      <c r="IM185" s="86">
        <f t="shared" si="232"/>
        <v>0.45276681350414888</v>
      </c>
      <c r="IN185" s="86">
        <f t="shared" si="232"/>
        <v>0.48255737648655672</v>
      </c>
      <c r="IO185" s="86">
        <f t="shared" si="232"/>
        <v>0.31690397148483962</v>
      </c>
      <c r="IP185" s="86">
        <f t="shared" si="232"/>
        <v>0.16964003584455165</v>
      </c>
      <c r="IQ185" s="86">
        <f t="shared" si="232"/>
        <v>8.9273313425670908E-2</v>
      </c>
      <c r="IR185" s="86">
        <f t="shared" si="232"/>
        <v>0.2442567336915</v>
      </c>
      <c r="IS185" s="86">
        <f t="shared" si="232"/>
        <v>0.42782053871248799</v>
      </c>
      <c r="IT185" s="86">
        <f t="shared" si="232"/>
        <v>0.51582999595621304</v>
      </c>
      <c r="IU185" s="86">
        <f t="shared" si="232"/>
        <v>0.50142725100382179</v>
      </c>
      <c r="IV185" s="86">
        <f t="shared" si="232"/>
        <v>0.42883228618242292</v>
      </c>
      <c r="IW185" s="86">
        <f t="shared" si="232"/>
        <v>0.3822608939382412</v>
      </c>
      <c r="IY185" s="86">
        <f t="shared" si="233"/>
        <v>0.50047490618981427</v>
      </c>
      <c r="IZ185" s="86">
        <f t="shared" si="233"/>
        <v>0.36033732725224665</v>
      </c>
      <c r="JA185" s="86">
        <f t="shared" si="233"/>
        <v>0.31632329365142653</v>
      </c>
      <c r="JB185" s="86">
        <f t="shared" si="233"/>
        <v>0.36426930346342445</v>
      </c>
      <c r="JC185" s="86">
        <f t="shared" si="233"/>
        <v>0.45276681350414888</v>
      </c>
      <c r="JD185" s="86">
        <f t="shared" si="233"/>
        <v>0.48255737648655672</v>
      </c>
      <c r="JE185" s="86">
        <f t="shared" si="233"/>
        <v>0.31690397148483962</v>
      </c>
      <c r="JF185" s="86">
        <f t="shared" si="233"/>
        <v>0.16964003584455165</v>
      </c>
      <c r="JG185" s="86">
        <f t="shared" si="233"/>
        <v>8.9273313425670908E-2</v>
      </c>
      <c r="JH185" s="86">
        <f t="shared" si="233"/>
        <v>0.2442567336915</v>
      </c>
      <c r="JI185" s="86">
        <f t="shared" si="233"/>
        <v>0.42782053871248799</v>
      </c>
      <c r="JJ185" s="86">
        <f t="shared" si="233"/>
        <v>0.51582999595621304</v>
      </c>
      <c r="JK185" s="86">
        <f t="shared" si="233"/>
        <v>0.50142725100382179</v>
      </c>
      <c r="JL185" s="86">
        <f t="shared" si="233"/>
        <v>0.42883228618242292</v>
      </c>
      <c r="JM185" s="86">
        <f t="shared" si="233"/>
        <v>0.3822608939382412</v>
      </c>
    </row>
    <row r="186" spans="2:273" x14ac:dyDescent="0.25">
      <c r="B186" s="2">
        <v>159</v>
      </c>
      <c r="C186" s="37">
        <v>51.18</v>
      </c>
      <c r="D186" s="37">
        <v>49.802999999999997</v>
      </c>
      <c r="E186" s="37">
        <v>49.262</v>
      </c>
      <c r="F186" s="37">
        <v>49.753999999999998</v>
      </c>
      <c r="G186" s="37">
        <v>53.148000000000003</v>
      </c>
      <c r="H186" s="37">
        <v>53.317</v>
      </c>
      <c r="I186" s="37">
        <v>52.1</v>
      </c>
      <c r="J186" s="37">
        <v>49.283000000000001</v>
      </c>
      <c r="K186" s="37">
        <v>50.015999999999998</v>
      </c>
      <c r="L186" s="37">
        <v>51.540999999999997</v>
      </c>
      <c r="M186" s="37">
        <v>52.655999999999999</v>
      </c>
      <c r="N186" s="37">
        <v>57.508000000000003</v>
      </c>
      <c r="O186" s="37">
        <v>61.917999999999999</v>
      </c>
      <c r="P186" s="37">
        <v>77.525000000000006</v>
      </c>
      <c r="Q186" s="37">
        <v>106.754</v>
      </c>
      <c r="S186" s="4">
        <f t="shared" si="234"/>
        <v>50.74541078766827</v>
      </c>
      <c r="T186" s="4">
        <f t="shared" si="234"/>
        <v>50.048186817554964</v>
      </c>
      <c r="U186" s="4">
        <f t="shared" si="234"/>
        <v>49.887925755212706</v>
      </c>
      <c r="V186" s="4">
        <f t="shared" si="234"/>
        <v>49.765909384567358</v>
      </c>
      <c r="W186" s="4">
        <f t="shared" si="234"/>
        <v>51.865715722449778</v>
      </c>
      <c r="X186" s="4">
        <f t="shared" si="234"/>
        <v>53.458327932262918</v>
      </c>
      <c r="Y186" s="4">
        <f t="shared" si="234"/>
        <v>51.27238765296692</v>
      </c>
      <c r="Z186" s="4">
        <f t="shared" si="234"/>
        <v>51.041713499360689</v>
      </c>
      <c r="AA186" s="4">
        <f t="shared" si="234"/>
        <v>50.088414611312501</v>
      </c>
      <c r="AB186" s="4">
        <f t="shared" si="234"/>
        <v>50.712971753627485</v>
      </c>
      <c r="AC186" s="4">
        <f t="shared" si="234"/>
        <v>53.891209347460652</v>
      </c>
      <c r="AD186" s="4">
        <f t="shared" si="234"/>
        <v>58.866317365169635</v>
      </c>
      <c r="AE186" s="4">
        <f t="shared" si="234"/>
        <v>60.695770163420228</v>
      </c>
      <c r="AF186" s="4">
        <f t="shared" si="234"/>
        <v>78.000864104050521</v>
      </c>
      <c r="AG186" s="4">
        <f t="shared" si="234"/>
        <v>107.13691562410087</v>
      </c>
      <c r="AI186" s="4">
        <f t="shared" si="235"/>
        <v>0.43458921233172987</v>
      </c>
      <c r="AJ186" s="4">
        <f t="shared" si="235"/>
        <v>-0.2451868175549663</v>
      </c>
      <c r="AK186" s="4">
        <f t="shared" si="235"/>
        <v>-0.62592575521270533</v>
      </c>
      <c r="AL186" s="4">
        <f t="shared" si="235"/>
        <v>-1.1909384567360348E-2</v>
      </c>
      <c r="AM186" s="4">
        <f t="shared" si="235"/>
        <v>1.2822842775502252</v>
      </c>
      <c r="AN186" s="4">
        <f t="shared" si="235"/>
        <v>-0.14132793226291795</v>
      </c>
      <c r="AO186" s="4">
        <f t="shared" si="235"/>
        <v>0.82761234703308162</v>
      </c>
      <c r="AP186" s="4">
        <f t="shared" si="235"/>
        <v>-1.7587134993606881</v>
      </c>
      <c r="AQ186" s="4">
        <f t="shared" si="235"/>
        <v>-7.2414611312503041E-2</v>
      </c>
      <c r="AR186" s="4">
        <f t="shared" si="235"/>
        <v>0.82802824637251149</v>
      </c>
      <c r="AS186" s="4">
        <f t="shared" si="235"/>
        <v>-1.2352093474606534</v>
      </c>
      <c r="AT186" s="4">
        <f t="shared" si="235"/>
        <v>-1.3583173651696328</v>
      </c>
      <c r="AU186" s="4">
        <f t="shared" si="235"/>
        <v>1.2222298365797712</v>
      </c>
      <c r="AV186" s="4">
        <f t="shared" si="235"/>
        <v>-0.47586410405051538</v>
      </c>
      <c r="AW186" s="4">
        <f t="shared" si="235"/>
        <v>-0.38291562410086044</v>
      </c>
      <c r="AY186" s="2">
        <f t="shared" si="227"/>
        <v>50.541274562517742</v>
      </c>
      <c r="AZ186" s="2">
        <f t="shared" si="227"/>
        <v>49.77618557302543</v>
      </c>
      <c r="BA186" s="2">
        <f t="shared" si="227"/>
        <v>49.687214268643956</v>
      </c>
      <c r="BB186" s="2">
        <f t="shared" si="227"/>
        <v>49.398881065180575</v>
      </c>
      <c r="BC186" s="2">
        <f t="shared" si="227"/>
        <v>50.637540506569223</v>
      </c>
      <c r="BD186" s="2">
        <f t="shared" si="227"/>
        <v>51.731147538088841</v>
      </c>
      <c r="BE186" s="2">
        <f t="shared" si="227"/>
        <v>50.80070704739137</v>
      </c>
      <c r="BF186" s="2">
        <f t="shared" si="227"/>
        <v>50.985534953495005</v>
      </c>
      <c r="BG186" s="2">
        <f t="shared" si="227"/>
        <v>50.078450263645252</v>
      </c>
      <c r="BH186" s="2">
        <f t="shared" si="227"/>
        <v>50.456579134045199</v>
      </c>
      <c r="BI186" s="2">
        <f t="shared" si="227"/>
        <v>52.001797919557184</v>
      </c>
      <c r="BJ186" s="2">
        <f t="shared" si="227"/>
        <v>53.007995191472446</v>
      </c>
      <c r="BK186" s="2">
        <f t="shared" si="227"/>
        <v>51.470404087674872</v>
      </c>
      <c r="BL186" s="2">
        <f t="shared" si="227"/>
        <v>51.717906340363072</v>
      </c>
      <c r="BM186" s="2">
        <f t="shared" si="227"/>
        <v>53.025815901750384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106.71918776671407</v>
      </c>
      <c r="DL186" s="2">
        <f t="shared" si="236"/>
        <v>113.57909836962469</v>
      </c>
      <c r="DM186" s="2">
        <f t="shared" si="236"/>
        <v>100.13713294671189</v>
      </c>
      <c r="DN186" s="2">
        <f t="shared" si="236"/>
        <v>101.90846864111501</v>
      </c>
      <c r="DO186" s="2">
        <f t="shared" si="236"/>
        <v>104.24493937282227</v>
      </c>
      <c r="DP186" s="2">
        <f t="shared" si="236"/>
        <v>97.459493205574915</v>
      </c>
      <c r="DQ186" s="2">
        <f t="shared" si="236"/>
        <v>95.138425046904317</v>
      </c>
      <c r="DR186" s="2">
        <f t="shared" si="236"/>
        <v>114.8167376172608</v>
      </c>
      <c r="DS186" s="2">
        <f t="shared" si="236"/>
        <v>102.33406866791745</v>
      </c>
      <c r="DT186" s="2">
        <f t="shared" si="236"/>
        <v>102.55126697936208</v>
      </c>
      <c r="DU186" s="2">
        <f t="shared" si="236"/>
        <v>99.237375303643745</v>
      </c>
      <c r="DV186" s="2">
        <f t="shared" si="236"/>
        <v>101.54722996515679</v>
      </c>
      <c r="DW186" s="2">
        <f t="shared" si="236"/>
        <v>110.17831679174485</v>
      </c>
      <c r="DX186" s="2">
        <f t="shared" si="236"/>
        <v>115.05606909581648</v>
      </c>
      <c r="DY186" s="2">
        <f t="shared" si="236"/>
        <v>101.6542069281525</v>
      </c>
      <c r="EA186" s="2">
        <f t="shared" ref="EA186:EE227" si="240">CE$228*$B186+CE$229</f>
        <v>49.561727973347232</v>
      </c>
      <c r="EB186" s="2">
        <f t="shared" si="240"/>
        <v>48.983631994605098</v>
      </c>
      <c r="EC186" s="2">
        <f t="shared" si="240"/>
        <v>49.611925859984609</v>
      </c>
      <c r="ED186" s="2">
        <f t="shared" si="240"/>
        <v>49.19947182964399</v>
      </c>
      <c r="EE186" s="2">
        <f t="shared" si="240"/>
        <v>51.044806782763708</v>
      </c>
      <c r="EF186" s="2">
        <f t="shared" si="239"/>
        <v>51.958454426847787</v>
      </c>
      <c r="EG186" s="2">
        <f t="shared" si="239"/>
        <v>49.752412477620766</v>
      </c>
      <c r="EH186" s="2">
        <f t="shared" si="239"/>
        <v>50.71928355027363</v>
      </c>
      <c r="EI186" s="2">
        <f t="shared" si="239"/>
        <v>49.927160459991455</v>
      </c>
      <c r="EJ186" s="2">
        <f t="shared" si="239"/>
        <v>49.943581895990214</v>
      </c>
      <c r="EK186" s="2">
        <f t="shared" si="212"/>
        <v>51.618132502523949</v>
      </c>
      <c r="EL186" s="2">
        <f t="shared" si="179"/>
        <v>53.116225800587756</v>
      </c>
      <c r="EM186" s="2">
        <f t="shared" si="179"/>
        <v>50.975165031239499</v>
      </c>
      <c r="EN186" s="2">
        <f t="shared" si="179"/>
        <v>51.037762892608896</v>
      </c>
      <c r="EO186" s="2">
        <f t="shared" si="179"/>
        <v>52.768436354655982</v>
      </c>
      <c r="EQ186" s="2">
        <f t="shared" si="237"/>
        <v>51.432120932783064</v>
      </c>
      <c r="ER186" s="2">
        <f t="shared" si="237"/>
        <v>50.256789528529993</v>
      </c>
      <c r="ES186" s="2">
        <f t="shared" si="237"/>
        <v>49.73004390070129</v>
      </c>
      <c r="ET186" s="2">
        <f t="shared" si="237"/>
        <v>49.528729175169111</v>
      </c>
      <c r="EU186" s="2">
        <f t="shared" si="237"/>
        <v>50.342643855545411</v>
      </c>
      <c r="EV186" s="2">
        <f t="shared" si="237"/>
        <v>51.557914759661784</v>
      </c>
      <c r="EW186" s="2">
        <f t="shared" si="237"/>
        <v>51.453712488748806</v>
      </c>
      <c r="EX186" s="2">
        <f t="shared" si="237"/>
        <v>51.122594575841305</v>
      </c>
      <c r="EY186" s="2">
        <f t="shared" si="237"/>
        <v>50.145619058363081</v>
      </c>
      <c r="EZ186" s="2">
        <f t="shared" si="237"/>
        <v>50.750457183994492</v>
      </c>
      <c r="FA186" s="2">
        <f t="shared" si="237"/>
        <v>52.267883071989218</v>
      </c>
      <c r="FB186" s="2">
        <f t="shared" si="237"/>
        <v>52.91767176092425</v>
      </c>
      <c r="FC186" s="2">
        <f t="shared" si="237"/>
        <v>51.918517403907401</v>
      </c>
      <c r="FD186" s="2">
        <f t="shared" si="237"/>
        <v>52.517070869278541</v>
      </c>
      <c r="FE186" s="2">
        <f t="shared" si="237"/>
        <v>53.394316678146154</v>
      </c>
      <c r="FG186" s="2">
        <f t="shared" si="238"/>
        <v>0.99998675661011149</v>
      </c>
      <c r="FH186" s="2">
        <f t="shared" si="238"/>
        <v>0.99998548128622911</v>
      </c>
      <c r="FI186" s="2">
        <f t="shared" si="238"/>
        <v>0.99998503144255313</v>
      </c>
      <c r="FJ186" s="2">
        <f t="shared" si="238"/>
        <v>0.99998152071892599</v>
      </c>
      <c r="FK186" s="2">
        <f t="shared" si="238"/>
        <v>0.99998160342337916</v>
      </c>
      <c r="FL186" s="2">
        <f t="shared" si="238"/>
        <v>0.99998103070763444</v>
      </c>
      <c r="FM186" s="2">
        <f t="shared" si="238"/>
        <v>0.99998270177457038</v>
      </c>
      <c r="FN186" s="2">
        <f t="shared" si="238"/>
        <v>0.9999826688297323</v>
      </c>
      <c r="FO186" s="2">
        <f t="shared" si="238"/>
        <v>0.99998315218443823</v>
      </c>
      <c r="FP186" s="2">
        <f t="shared" si="238"/>
        <v>0.99998171436257643</v>
      </c>
      <c r="FQ186" s="2">
        <f t="shared" si="238"/>
        <v>0.99998044638057071</v>
      </c>
      <c r="FR186" s="2">
        <f t="shared" si="238"/>
        <v>0.99998128972770117</v>
      </c>
      <c r="FS186" s="2">
        <f t="shared" si="238"/>
        <v>0.99998166821543011</v>
      </c>
      <c r="FT186" s="2">
        <f t="shared" si="238"/>
        <v>0.99998010712714513</v>
      </c>
      <c r="FU186" s="2">
        <f t="shared" si="238"/>
        <v>0.99997610212635335</v>
      </c>
      <c r="FW186" s="2">
        <f t="shared" si="229"/>
        <v>0.52330694772325537</v>
      </c>
      <c r="FX186" s="2">
        <f t="shared" si="229"/>
        <v>0.62177359379301123</v>
      </c>
      <c r="FY186" s="2">
        <f t="shared" si="229"/>
        <v>0.63099691412358727</v>
      </c>
      <c r="FZ186" s="2">
        <f t="shared" si="229"/>
        <v>0.60267512286748759</v>
      </c>
      <c r="GA186" s="2">
        <f t="shared" si="229"/>
        <v>0.58141061096350422</v>
      </c>
      <c r="GB186" s="2">
        <f t="shared" si="229"/>
        <v>0.56965646591132812</v>
      </c>
      <c r="GC186" s="2">
        <f t="shared" si="229"/>
        <v>0.61571120051852368</v>
      </c>
      <c r="GD186" s="2">
        <f t="shared" si="229"/>
        <v>0.65740954876703095</v>
      </c>
      <c r="GE186" s="2">
        <f t="shared" si="229"/>
        <v>0.68849137937930704</v>
      </c>
      <c r="GF186" s="2">
        <f t="shared" si="229"/>
        <v>0.63459035195676627</v>
      </c>
      <c r="GG186" s="2">
        <f t="shared" si="229"/>
        <v>0.58904802314674798</v>
      </c>
      <c r="GH186" s="2">
        <f t="shared" si="229"/>
        <v>0.54965774846936877</v>
      </c>
      <c r="GI186" s="2">
        <f t="shared" si="229"/>
        <v>0.52382733253102431</v>
      </c>
      <c r="GJ186" s="2">
        <f t="shared" si="229"/>
        <v>0.45891048411489488</v>
      </c>
      <c r="GK186" s="2">
        <f t="shared" si="229"/>
        <v>0.40936145699128934</v>
      </c>
      <c r="GM186" s="86">
        <f t="shared" si="230"/>
        <v>3.8964175031167388E-146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9.7728792548594538E-238</v>
      </c>
      <c r="HA186" s="86">
        <f t="shared" si="230"/>
        <v>0</v>
      </c>
      <c r="HC186" s="86">
        <f t="shared" si="181"/>
        <v>3.7477046609084207E-95</v>
      </c>
      <c r="HD186" s="86">
        <f t="shared" si="181"/>
        <v>6.679826815363268E-254</v>
      </c>
      <c r="HE186" s="86">
        <f t="shared" si="181"/>
        <v>3.3183104451362434E-253</v>
      </c>
      <c r="HF186" s="86">
        <f t="shared" si="180"/>
        <v>1.222889954727597E-280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2.8891769168508184E-259</v>
      </c>
      <c r="HL186" s="86">
        <f t="shared" si="180"/>
        <v>0</v>
      </c>
      <c r="HM186" s="86">
        <f t="shared" si="180"/>
        <v>0</v>
      </c>
      <c r="HN186" s="86">
        <f t="shared" si="180"/>
        <v>3.5625995761222878E-302</v>
      </c>
      <c r="HO186" s="86">
        <f t="shared" si="226"/>
        <v>6.7838097245906158E-261</v>
      </c>
      <c r="HP186" s="86">
        <f t="shared" si="226"/>
        <v>5.1135524802535627E-225</v>
      </c>
      <c r="HQ186" s="86">
        <f t="shared" si="226"/>
        <v>8.3243363524061914E-297</v>
      </c>
      <c r="HS186" s="86">
        <f t="shared" si="231"/>
        <v>4.2245181363906229E-28</v>
      </c>
      <c r="HT186" s="86">
        <f t="shared" si="231"/>
        <v>1.4481549761706796E-30</v>
      </c>
      <c r="HU186" s="86">
        <f t="shared" si="231"/>
        <v>3.4802843387530645E-34</v>
      </c>
      <c r="HV186" s="86">
        <f t="shared" si="231"/>
        <v>8.0056808913738955E-44</v>
      </c>
      <c r="HW186" s="86">
        <f t="shared" si="231"/>
        <v>7.1812379724495714E-40</v>
      </c>
      <c r="HX186" s="86">
        <f t="shared" si="231"/>
        <v>3.0753848774771588E-40</v>
      </c>
      <c r="HY186" s="86">
        <f t="shared" si="231"/>
        <v>2.0673830154908142E-44</v>
      </c>
      <c r="HZ186" s="86">
        <f t="shared" si="231"/>
        <v>2.977290068761923E-44</v>
      </c>
      <c r="IA186" s="86">
        <f t="shared" si="231"/>
        <v>2.0968337597236651E-47</v>
      </c>
      <c r="IB186" s="86">
        <f t="shared" si="231"/>
        <v>2.7775653868712857E-44</v>
      </c>
      <c r="IC186" s="86">
        <f t="shared" si="231"/>
        <v>2.7686916058360283E-39</v>
      </c>
      <c r="ID186" s="86">
        <f t="shared" si="231"/>
        <v>2.6700446986450444E-35</v>
      </c>
      <c r="IE186" s="86">
        <f t="shared" si="231"/>
        <v>4.0098965998777143E-33</v>
      </c>
      <c r="IF186" s="86">
        <f t="shared" si="231"/>
        <v>4.0090986040170011E-22</v>
      </c>
      <c r="IG186" s="86">
        <f t="shared" si="231"/>
        <v>3.2951579086032641E-25</v>
      </c>
      <c r="II186" s="86">
        <f t="shared" si="232"/>
        <v>0.51789607553952455</v>
      </c>
      <c r="IJ186" s="86">
        <f t="shared" si="232"/>
        <v>0.2864994819577697</v>
      </c>
      <c r="IK186" s="86">
        <f t="shared" si="232"/>
        <v>0.24217844178345405</v>
      </c>
      <c r="IL186" s="86">
        <f t="shared" si="232"/>
        <v>0.27357421596875392</v>
      </c>
      <c r="IM186" s="86">
        <f t="shared" si="232"/>
        <v>0.37346624119803051</v>
      </c>
      <c r="IN186" s="86">
        <f t="shared" si="232"/>
        <v>0.41188522019282825</v>
      </c>
      <c r="IO186" s="86">
        <f t="shared" si="232"/>
        <v>0.23086321275300364</v>
      </c>
      <c r="IP186" s="86">
        <f t="shared" si="232"/>
        <v>0.11192455704788082</v>
      </c>
      <c r="IQ186" s="86">
        <f t="shared" si="232"/>
        <v>5.4841733653281995E-2</v>
      </c>
      <c r="IR186" s="86">
        <f t="shared" si="232"/>
        <v>0.16930023773023625</v>
      </c>
      <c r="IS186" s="86">
        <f t="shared" si="232"/>
        <v>0.34390955169843701</v>
      </c>
      <c r="IT186" s="86">
        <f t="shared" si="232"/>
        <v>0.48029002653543662</v>
      </c>
      <c r="IU186" s="86">
        <f t="shared" si="232"/>
        <v>0.51729380951006421</v>
      </c>
      <c r="IV186" s="86">
        <f t="shared" si="232"/>
        <v>0.4858601434555081</v>
      </c>
      <c r="IW186" s="86">
        <f t="shared" si="232"/>
        <v>0.4584326786880315</v>
      </c>
      <c r="IY186" s="86">
        <f t="shared" si="233"/>
        <v>0.51789607553952455</v>
      </c>
      <c r="IZ186" s="86">
        <f t="shared" si="233"/>
        <v>0.2864994819577697</v>
      </c>
      <c r="JA186" s="86">
        <f t="shared" si="233"/>
        <v>0.24217844178345405</v>
      </c>
      <c r="JB186" s="86">
        <f t="shared" si="233"/>
        <v>0.27357421596875392</v>
      </c>
      <c r="JC186" s="86">
        <f t="shared" si="233"/>
        <v>0.37346624119803051</v>
      </c>
      <c r="JD186" s="86">
        <f t="shared" si="233"/>
        <v>0.41188522019282825</v>
      </c>
      <c r="JE186" s="86">
        <f t="shared" si="233"/>
        <v>0.23086321275300364</v>
      </c>
      <c r="JF186" s="86">
        <f t="shared" si="233"/>
        <v>0.11192455704788082</v>
      </c>
      <c r="JG186" s="86">
        <f t="shared" si="233"/>
        <v>5.4841733653281995E-2</v>
      </c>
      <c r="JH186" s="86">
        <f t="shared" si="233"/>
        <v>0.16930023773023625</v>
      </c>
      <c r="JI186" s="86">
        <f t="shared" si="233"/>
        <v>0.34390955169843701</v>
      </c>
      <c r="JJ186" s="86">
        <f t="shared" si="233"/>
        <v>0.48029002653543662</v>
      </c>
      <c r="JK186" s="86">
        <f t="shared" si="233"/>
        <v>0.51729380951006421</v>
      </c>
      <c r="JL186" s="86">
        <f t="shared" si="233"/>
        <v>0.4858601434555081</v>
      </c>
      <c r="JM186" s="86">
        <f t="shared" si="233"/>
        <v>0.4584326786880315</v>
      </c>
    </row>
    <row r="187" spans="2:273" x14ac:dyDescent="0.25">
      <c r="B187" s="2">
        <v>160</v>
      </c>
      <c r="C187" s="37">
        <v>50.720999999999997</v>
      </c>
      <c r="D187" s="37">
        <v>48.851999999999997</v>
      </c>
      <c r="E187" s="37">
        <v>49.393000000000001</v>
      </c>
      <c r="F187" s="37">
        <v>47.902000000000001</v>
      </c>
      <c r="G187" s="37">
        <v>51.344000000000001</v>
      </c>
      <c r="H187" s="37">
        <v>52.582999999999998</v>
      </c>
      <c r="I187" s="37">
        <v>51.283000000000001</v>
      </c>
      <c r="J187" s="37">
        <v>50.45</v>
      </c>
      <c r="K187" s="37">
        <v>51.082000000000001</v>
      </c>
      <c r="L187" s="37">
        <v>49.131</v>
      </c>
      <c r="M187" s="37">
        <v>52.148000000000003</v>
      </c>
      <c r="N187" s="37">
        <v>54.622999999999998</v>
      </c>
      <c r="O187" s="37">
        <v>57.524999999999999</v>
      </c>
      <c r="P187" s="37">
        <v>74.902000000000001</v>
      </c>
      <c r="Q187" s="37">
        <v>107.393</v>
      </c>
      <c r="S187" s="4">
        <f t="shared" si="234"/>
        <v>50.587311513252097</v>
      </c>
      <c r="T187" s="4">
        <f t="shared" si="234"/>
        <v>49.797874261801368</v>
      </c>
      <c r="U187" s="4">
        <f t="shared" si="234"/>
        <v>49.662201629104715</v>
      </c>
      <c r="V187" s="4">
        <f t="shared" si="234"/>
        <v>49.424441289465584</v>
      </c>
      <c r="W187" s="4">
        <f t="shared" si="234"/>
        <v>51.10794560007735</v>
      </c>
      <c r="X187" s="4">
        <f t="shared" si="234"/>
        <v>52.45590827235317</v>
      </c>
      <c r="Y187" s="4">
        <f t="shared" si="234"/>
        <v>50.85157161530779</v>
      </c>
      <c r="Z187" s="4">
        <f t="shared" si="234"/>
        <v>50.902960723726125</v>
      </c>
      <c r="AA187" s="4">
        <f t="shared" si="234"/>
        <v>49.988228496174834</v>
      </c>
      <c r="AB187" s="4">
        <f t="shared" si="234"/>
        <v>50.457380542102214</v>
      </c>
      <c r="AC187" s="4">
        <f t="shared" si="234"/>
        <v>52.737312098622297</v>
      </c>
      <c r="AD187" s="4">
        <f t="shared" si="234"/>
        <v>56.277545969274932</v>
      </c>
      <c r="AE187" s="4">
        <f t="shared" si="234"/>
        <v>57.639277951034529</v>
      </c>
      <c r="AF187" s="4">
        <f t="shared" si="234"/>
        <v>75.269508690284212</v>
      </c>
      <c r="AG187" s="4">
        <f t="shared" si="234"/>
        <v>108.34916394122732</v>
      </c>
      <c r="AI187" s="4">
        <f t="shared" si="235"/>
        <v>0.13368848674790001</v>
      </c>
      <c r="AJ187" s="4">
        <f t="shared" si="235"/>
        <v>-0.94587426180137157</v>
      </c>
      <c r="AK187" s="4">
        <f t="shared" si="235"/>
        <v>-0.2692016291047139</v>
      </c>
      <c r="AL187" s="4">
        <f t="shared" si="235"/>
        <v>-1.5224412894655828</v>
      </c>
      <c r="AM187" s="4">
        <f t="shared" si="235"/>
        <v>0.23605439992265076</v>
      </c>
      <c r="AN187" s="4">
        <f t="shared" si="235"/>
        <v>0.12709172764682819</v>
      </c>
      <c r="AO187" s="4">
        <f t="shared" si="235"/>
        <v>0.4314283846922109</v>
      </c>
      <c r="AP187" s="4">
        <f t="shared" si="235"/>
        <v>-0.45296072372612173</v>
      </c>
      <c r="AQ187" s="4">
        <f t="shared" si="235"/>
        <v>1.0937715038251667</v>
      </c>
      <c r="AR187" s="4">
        <f t="shared" si="235"/>
        <v>-1.3263805421022141</v>
      </c>
      <c r="AS187" s="4">
        <f t="shared" si="235"/>
        <v>-0.58931209862229395</v>
      </c>
      <c r="AT187" s="4">
        <f t="shared" si="235"/>
        <v>-1.6545459692749347</v>
      </c>
      <c r="AU187" s="4">
        <f t="shared" si="235"/>
        <v>-0.11427795103453064</v>
      </c>
      <c r="AV187" s="4">
        <f t="shared" si="235"/>
        <v>-0.36750869028421107</v>
      </c>
      <c r="AW187" s="4">
        <f t="shared" si="235"/>
        <v>-0.95616394122731663</v>
      </c>
      <c r="AY187" s="2">
        <f t="shared" si="227"/>
        <v>50.439824108197961</v>
      </c>
      <c r="AZ187" s="2">
        <f t="shared" si="227"/>
        <v>49.67087278679486</v>
      </c>
      <c r="BA187" s="2">
        <f t="shared" si="227"/>
        <v>49.577176687362531</v>
      </c>
      <c r="BB187" s="2">
        <f t="shared" si="227"/>
        <v>49.286374723222195</v>
      </c>
      <c r="BC187" s="2">
        <f t="shared" si="227"/>
        <v>50.536006495122422</v>
      </c>
      <c r="BD187" s="2">
        <f t="shared" si="227"/>
        <v>51.60930130259154</v>
      </c>
      <c r="BE187" s="2">
        <f t="shared" si="227"/>
        <v>50.684499185380474</v>
      </c>
      <c r="BF187" s="2">
        <f t="shared" si="227"/>
        <v>50.887504901482231</v>
      </c>
      <c r="BG187" s="2">
        <f t="shared" si="227"/>
        <v>49.986027526786927</v>
      </c>
      <c r="BH187" s="2">
        <f t="shared" si="227"/>
        <v>50.376871268008287</v>
      </c>
      <c r="BI187" s="2">
        <f t="shared" si="227"/>
        <v>51.900022378865515</v>
      </c>
      <c r="BJ187" s="2">
        <f t="shared" si="227"/>
        <v>52.876225262268946</v>
      </c>
      <c r="BK187" s="2">
        <f t="shared" si="227"/>
        <v>51.35059262138239</v>
      </c>
      <c r="BL187" s="2">
        <f t="shared" si="227"/>
        <v>51.628431122838059</v>
      </c>
      <c r="BM187" s="2">
        <f t="shared" si="227"/>
        <v>52.926203403975407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106.97564817449027</v>
      </c>
      <c r="DL187" s="2">
        <f t="shared" si="236"/>
        <v>113.89166528066528</v>
      </c>
      <c r="DM187" s="2">
        <f t="shared" si="236"/>
        <v>100.36666582777107</v>
      </c>
      <c r="DN187" s="2">
        <f t="shared" si="236"/>
        <v>102.1468536585366</v>
      </c>
      <c r="DO187" s="2">
        <f t="shared" si="236"/>
        <v>104.51219512195118</v>
      </c>
      <c r="DP187" s="2">
        <f t="shared" si="236"/>
        <v>97.679951219512191</v>
      </c>
      <c r="DQ187" s="2">
        <f t="shared" si="236"/>
        <v>95.298337054409004</v>
      </c>
      <c r="DR187" s="2">
        <f t="shared" si="236"/>
        <v>115.15501763602254</v>
      </c>
      <c r="DS187" s="2">
        <f t="shared" si="236"/>
        <v>102.59799765478425</v>
      </c>
      <c r="DT187" s="2">
        <f t="shared" si="236"/>
        <v>102.81216369606003</v>
      </c>
      <c r="DU187" s="2">
        <f t="shared" si="236"/>
        <v>99.45758036437249</v>
      </c>
      <c r="DV187" s="2">
        <f t="shared" si="236"/>
        <v>101.76878048780486</v>
      </c>
      <c r="DW187" s="2">
        <f t="shared" si="236"/>
        <v>110.46446547842402</v>
      </c>
      <c r="DX187" s="2">
        <f t="shared" si="236"/>
        <v>115.39000958164644</v>
      </c>
      <c r="DY187" s="2">
        <f t="shared" si="236"/>
        <v>101.91740707478007</v>
      </c>
      <c r="EA187" s="2">
        <f t="shared" si="240"/>
        <v>49.394768410067016</v>
      </c>
      <c r="EB187" s="2">
        <f t="shared" si="240"/>
        <v>48.834581260302684</v>
      </c>
      <c r="EC187" s="2">
        <f t="shared" si="240"/>
        <v>49.497651126497416</v>
      </c>
      <c r="ED187" s="2">
        <f t="shared" si="240"/>
        <v>49.075718367897871</v>
      </c>
      <c r="EE187" s="2">
        <f t="shared" si="240"/>
        <v>50.9675671486429</v>
      </c>
      <c r="EF187" s="2">
        <f t="shared" si="239"/>
        <v>51.849973651608096</v>
      </c>
      <c r="EG187" s="2">
        <f t="shared" si="239"/>
        <v>49.579671471808233</v>
      </c>
      <c r="EH187" s="2">
        <f t="shared" si="239"/>
        <v>50.608069292960522</v>
      </c>
      <c r="EI187" s="2">
        <f t="shared" si="239"/>
        <v>49.827453198210215</v>
      </c>
      <c r="EJ187" s="2">
        <f t="shared" si="239"/>
        <v>49.836417830436943</v>
      </c>
      <c r="EK187" s="2">
        <f t="shared" si="212"/>
        <v>51.493859633868084</v>
      </c>
      <c r="EL187" s="2">
        <f t="shared" si="179"/>
        <v>52.991307298451844</v>
      </c>
      <c r="EM187" s="2">
        <f t="shared" si="179"/>
        <v>50.822939413307026</v>
      </c>
      <c r="EN187" s="2">
        <f t="shared" si="179"/>
        <v>50.899075368634243</v>
      </c>
      <c r="EO187" s="2">
        <f t="shared" si="179"/>
        <v>52.65014285426286</v>
      </c>
      <c r="EQ187" s="2">
        <f t="shared" si="237"/>
        <v>51.306754815181584</v>
      </c>
      <c r="ER187" s="2">
        <f t="shared" si="237"/>
        <v>50.133489949316314</v>
      </c>
      <c r="ES187" s="2">
        <f t="shared" si="237"/>
        <v>49.618525904589362</v>
      </c>
      <c r="ET187" s="2">
        <f t="shared" si="237"/>
        <v>49.411601808021672</v>
      </c>
      <c r="EU187" s="2">
        <f t="shared" si="237"/>
        <v>50.251152670013688</v>
      </c>
      <c r="EV187" s="2">
        <f t="shared" si="237"/>
        <v>51.442145399332034</v>
      </c>
      <c r="EW187" s="2">
        <f t="shared" si="237"/>
        <v>51.312258145653956</v>
      </c>
      <c r="EX187" s="2">
        <f t="shared" si="237"/>
        <v>51.018806774987894</v>
      </c>
      <c r="EY187" s="2">
        <f t="shared" si="237"/>
        <v>50.050316246684176</v>
      </c>
      <c r="EZ187" s="2">
        <f t="shared" si="237"/>
        <v>50.659345050315004</v>
      </c>
      <c r="FA187" s="2">
        <f t="shared" si="237"/>
        <v>52.157051336267457</v>
      </c>
      <c r="FB187" s="2">
        <f t="shared" si="237"/>
        <v>52.788779014784069</v>
      </c>
      <c r="FC187" s="2">
        <f t="shared" si="237"/>
        <v>51.786215263045619</v>
      </c>
      <c r="FD187" s="2">
        <f t="shared" si="237"/>
        <v>52.410299925616599</v>
      </c>
      <c r="FE187" s="2">
        <f t="shared" si="237"/>
        <v>53.286977985965947</v>
      </c>
      <c r="FG187" s="2">
        <f t="shared" si="238"/>
        <v>0.99998792187079744</v>
      </c>
      <c r="FH187" s="2">
        <f t="shared" si="238"/>
        <v>0.99998675875875187</v>
      </c>
      <c r="FI187" s="2">
        <f t="shared" si="238"/>
        <v>0.99998634849537893</v>
      </c>
      <c r="FJ187" s="2">
        <f t="shared" si="238"/>
        <v>0.99998314666795385</v>
      </c>
      <c r="FK187" s="2">
        <f t="shared" si="238"/>
        <v>0.99998322209555635</v>
      </c>
      <c r="FL187" s="2">
        <f t="shared" si="238"/>
        <v>0.99998269977087195</v>
      </c>
      <c r="FM187" s="2">
        <f t="shared" si="238"/>
        <v>0.99998422380689433</v>
      </c>
      <c r="FN187" s="2">
        <f t="shared" si="238"/>
        <v>0.99998419376075343</v>
      </c>
      <c r="FO187" s="2">
        <f t="shared" si="238"/>
        <v>0.99998463458681008</v>
      </c>
      <c r="FP187" s="2">
        <f t="shared" si="238"/>
        <v>0.99998332327363337</v>
      </c>
      <c r="FQ187" s="2">
        <f t="shared" si="238"/>
        <v>0.99998216685644981</v>
      </c>
      <c r="FR187" s="2">
        <f t="shared" si="238"/>
        <v>0.9999829360007636</v>
      </c>
      <c r="FS187" s="2">
        <f t="shared" si="238"/>
        <v>0.99998328118680013</v>
      </c>
      <c r="FT187" s="2">
        <f t="shared" si="238"/>
        <v>0.99998185745257451</v>
      </c>
      <c r="FU187" s="2">
        <f t="shared" si="238"/>
        <v>0.99997820483436684</v>
      </c>
      <c r="FW187" s="2">
        <f t="shared" si="229"/>
        <v>0.54621739256716628</v>
      </c>
      <c r="FX187" s="2">
        <f t="shared" si="229"/>
        <v>0.64317845974390253</v>
      </c>
      <c r="FY187" s="2">
        <f t="shared" si="229"/>
        <v>0.65217180556794097</v>
      </c>
      <c r="FZ187" s="2">
        <f t="shared" si="229"/>
        <v>0.62450810251880362</v>
      </c>
      <c r="GA187" s="2">
        <f t="shared" si="229"/>
        <v>0.60364360725868693</v>
      </c>
      <c r="GB187" s="2">
        <f t="shared" si="229"/>
        <v>0.59207574948967534</v>
      </c>
      <c r="GC187" s="2">
        <f t="shared" si="229"/>
        <v>0.63725899762622484</v>
      </c>
      <c r="GD187" s="2">
        <f t="shared" si="229"/>
        <v>0.67784260311311151</v>
      </c>
      <c r="GE187" s="2">
        <f t="shared" si="229"/>
        <v>0.70789432540368613</v>
      </c>
      <c r="GF187" s="2">
        <f t="shared" si="229"/>
        <v>0.65567156185868125</v>
      </c>
      <c r="GG187" s="2">
        <f t="shared" si="229"/>
        <v>0.61114667088576924</v>
      </c>
      <c r="GH187" s="2">
        <f t="shared" si="229"/>
        <v>0.57233672674727465</v>
      </c>
      <c r="GI187" s="2">
        <f t="shared" si="229"/>
        <v>0.54673442989881493</v>
      </c>
      <c r="GJ187" s="2">
        <f t="shared" si="229"/>
        <v>0.48185143697333771</v>
      </c>
      <c r="GK187" s="2">
        <f t="shared" si="229"/>
        <v>0.43180212246327276</v>
      </c>
      <c r="GM187" s="86">
        <f t="shared" si="230"/>
        <v>4.8275759801346846E-149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1.7171738700899504E-242</v>
      </c>
      <c r="HA187" s="86">
        <f t="shared" si="230"/>
        <v>0</v>
      </c>
      <c r="HC187" s="86">
        <f t="shared" si="181"/>
        <v>1.1182967060887067E-97</v>
      </c>
      <c r="HD187" s="86">
        <f t="shared" si="181"/>
        <v>9.6698635762351795E-261</v>
      </c>
      <c r="HE187" s="86">
        <f t="shared" si="181"/>
        <v>6.2513925935123866E-260</v>
      </c>
      <c r="HF187" s="86">
        <f t="shared" si="180"/>
        <v>4.6850442118018213E-288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6.4422681288471714E-266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5.785366805261048E-268</v>
      </c>
      <c r="HP187" s="86">
        <f t="shared" si="226"/>
        <v>4.0349262378452581E-231</v>
      </c>
      <c r="HQ187" s="86">
        <f t="shared" si="226"/>
        <v>9.3844239189097667E-305</v>
      </c>
      <c r="HS187" s="86">
        <f t="shared" si="231"/>
        <v>1.0145790001196008E-29</v>
      </c>
      <c r="HT187" s="86">
        <f t="shared" si="231"/>
        <v>3.4992938139314228E-32</v>
      </c>
      <c r="HU187" s="86">
        <f t="shared" si="231"/>
        <v>5.8817361248229207E-36</v>
      </c>
      <c r="HV187" s="86">
        <f t="shared" si="231"/>
        <v>3.1639577044850675E-46</v>
      </c>
      <c r="HW187" s="86">
        <f t="shared" si="231"/>
        <v>4.5801656369726845E-42</v>
      </c>
      <c r="HX187" s="86">
        <f t="shared" si="231"/>
        <v>1.7190424097752332E-42</v>
      </c>
      <c r="HY187" s="86">
        <f t="shared" si="231"/>
        <v>8.731790913260278E-47</v>
      </c>
      <c r="HZ187" s="86">
        <f t="shared" si="231"/>
        <v>1.4362258567809564E-46</v>
      </c>
      <c r="IA187" s="86">
        <f t="shared" si="231"/>
        <v>8.5885813837256127E-50</v>
      </c>
      <c r="IB187" s="86">
        <f t="shared" si="231"/>
        <v>1.2343987664653578E-46</v>
      </c>
      <c r="IC187" s="86">
        <f t="shared" si="231"/>
        <v>1.8397669276907054E-41</v>
      </c>
      <c r="ID187" s="86">
        <f t="shared" si="231"/>
        <v>2.4946528244445168E-37</v>
      </c>
      <c r="IE187" s="86">
        <f t="shared" si="231"/>
        <v>4.4524072059080779E-35</v>
      </c>
      <c r="IF187" s="86">
        <f t="shared" si="231"/>
        <v>1.8624307452455079E-23</v>
      </c>
      <c r="IG187" s="86">
        <f t="shared" si="231"/>
        <v>7.511029165656015E-27</v>
      </c>
      <c r="II187" s="86">
        <f t="shared" si="232"/>
        <v>0.49753199799806053</v>
      </c>
      <c r="IJ187" s="86">
        <f t="shared" si="232"/>
        <v>0.21746444586145239</v>
      </c>
      <c r="IK187" s="86">
        <f t="shared" si="232"/>
        <v>0.1769869162925648</v>
      </c>
      <c r="IL187" s="86">
        <f t="shared" si="232"/>
        <v>0.19171560576580685</v>
      </c>
      <c r="IM187" s="86">
        <f t="shared" si="232"/>
        <v>0.28626533822724431</v>
      </c>
      <c r="IN187" s="86">
        <f t="shared" si="232"/>
        <v>0.32431298482459631</v>
      </c>
      <c r="IO187" s="86">
        <f t="shared" si="232"/>
        <v>0.15797464241511375</v>
      </c>
      <c r="IP187" s="86">
        <f t="shared" si="232"/>
        <v>7.0244160422418836E-2</v>
      </c>
      <c r="IQ187" s="86">
        <f t="shared" si="232"/>
        <v>3.2171121380379988E-2</v>
      </c>
      <c r="IR187" s="86">
        <f t="shared" si="232"/>
        <v>0.11094120447803432</v>
      </c>
      <c r="IS187" s="86">
        <f t="shared" si="232"/>
        <v>0.25768424364781789</v>
      </c>
      <c r="IT187" s="86">
        <f t="shared" si="232"/>
        <v>0.411547593250851</v>
      </c>
      <c r="IU187" s="86">
        <f t="shared" si="232"/>
        <v>0.48754849856093818</v>
      </c>
      <c r="IV187" s="86">
        <f t="shared" si="232"/>
        <v>0.50973715181001023</v>
      </c>
      <c r="IW187" s="86">
        <f t="shared" si="232"/>
        <v>0.52133948466554314</v>
      </c>
      <c r="IY187" s="86">
        <f t="shared" si="233"/>
        <v>0.49753199799806053</v>
      </c>
      <c r="IZ187" s="86">
        <f t="shared" si="233"/>
        <v>0.21746444586145239</v>
      </c>
      <c r="JA187" s="86">
        <f t="shared" si="233"/>
        <v>0.1769869162925648</v>
      </c>
      <c r="JB187" s="86">
        <f t="shared" si="233"/>
        <v>0.19171560576580685</v>
      </c>
      <c r="JC187" s="86">
        <f t="shared" si="233"/>
        <v>0.28626533822724431</v>
      </c>
      <c r="JD187" s="86">
        <f t="shared" si="233"/>
        <v>0.32431298482459631</v>
      </c>
      <c r="JE187" s="86">
        <f t="shared" si="233"/>
        <v>0.15797464241511375</v>
      </c>
      <c r="JF187" s="86">
        <f t="shared" si="233"/>
        <v>7.0244160422418836E-2</v>
      </c>
      <c r="JG187" s="86">
        <f t="shared" si="233"/>
        <v>3.2171121380379988E-2</v>
      </c>
      <c r="JH187" s="86">
        <f t="shared" si="233"/>
        <v>0.11094120447803432</v>
      </c>
      <c r="JI187" s="86">
        <f t="shared" si="233"/>
        <v>0.25768424364781789</v>
      </c>
      <c r="JJ187" s="86">
        <f t="shared" si="233"/>
        <v>0.411547593250851</v>
      </c>
      <c r="JK187" s="86">
        <f t="shared" si="233"/>
        <v>0.48754849856093818</v>
      </c>
      <c r="JL187" s="86">
        <f t="shared" si="233"/>
        <v>0.50973715181001023</v>
      </c>
      <c r="JM187" s="86">
        <f t="shared" si="233"/>
        <v>0.52133948466554314</v>
      </c>
    </row>
    <row r="188" spans="2:273" x14ac:dyDescent="0.25">
      <c r="B188" s="2">
        <v>161</v>
      </c>
      <c r="C188" s="37">
        <v>51.475000000000001</v>
      </c>
      <c r="D188" s="37">
        <v>49.606999999999999</v>
      </c>
      <c r="E188" s="37">
        <v>49.753999999999998</v>
      </c>
      <c r="F188" s="37">
        <v>49.197000000000003</v>
      </c>
      <c r="G188" s="37">
        <v>51.18</v>
      </c>
      <c r="H188" s="37">
        <v>52.3</v>
      </c>
      <c r="I188" s="37">
        <v>51.482999999999997</v>
      </c>
      <c r="J188" s="37">
        <v>50.633000000000003</v>
      </c>
      <c r="K188" s="37">
        <v>49.426000000000002</v>
      </c>
      <c r="L188" s="37">
        <v>51.508000000000003</v>
      </c>
      <c r="M188" s="37">
        <v>52.279000000000003</v>
      </c>
      <c r="N188" s="37">
        <v>53.508000000000003</v>
      </c>
      <c r="O188" s="37">
        <v>54.442999999999998</v>
      </c>
      <c r="P188" s="37">
        <v>71.295000000000002</v>
      </c>
      <c r="Q188" s="37">
        <v>104.639</v>
      </c>
      <c r="S188" s="4">
        <f t="shared" si="234"/>
        <v>50.435146052251483</v>
      </c>
      <c r="T188" s="4">
        <f t="shared" si="234"/>
        <v>49.619228984934018</v>
      </c>
      <c r="U188" s="4">
        <f t="shared" si="234"/>
        <v>49.499306071368743</v>
      </c>
      <c r="V188" s="4">
        <f t="shared" si="234"/>
        <v>49.218139670173116</v>
      </c>
      <c r="W188" s="4">
        <f t="shared" si="234"/>
        <v>50.663825277934521</v>
      </c>
      <c r="X188" s="4">
        <f t="shared" si="234"/>
        <v>51.843110762635298</v>
      </c>
      <c r="Y188" s="4">
        <f t="shared" si="234"/>
        <v>50.619267968161864</v>
      </c>
      <c r="Z188" s="4">
        <f t="shared" si="234"/>
        <v>50.793163649501253</v>
      </c>
      <c r="AA188" s="4">
        <f t="shared" si="234"/>
        <v>49.89403382628911</v>
      </c>
      <c r="AB188" s="4">
        <f t="shared" si="234"/>
        <v>50.318985624049269</v>
      </c>
      <c r="AC188" s="4">
        <f t="shared" si="234"/>
        <v>52.118423072025479</v>
      </c>
      <c r="AD188" s="4">
        <f t="shared" si="234"/>
        <v>54.458773299959716</v>
      </c>
      <c r="AE188" s="4">
        <f t="shared" si="234"/>
        <v>54.965366182371675</v>
      </c>
      <c r="AF188" s="4">
        <f t="shared" si="234"/>
        <v>70.840900164522651</v>
      </c>
      <c r="AG188" s="4">
        <f t="shared" si="234"/>
        <v>105.64843584041441</v>
      </c>
      <c r="AI188" s="4">
        <f t="shared" si="235"/>
        <v>1.0398539477485187</v>
      </c>
      <c r="AJ188" s="4">
        <f t="shared" si="235"/>
        <v>-1.2228984934019138E-2</v>
      </c>
      <c r="AK188" s="4">
        <f t="shared" si="235"/>
        <v>0.25469392863125506</v>
      </c>
      <c r="AL188" s="4">
        <f t="shared" si="235"/>
        <v>-2.1139670173113245E-2</v>
      </c>
      <c r="AM188" s="4">
        <f t="shared" si="235"/>
        <v>0.51617472206547887</v>
      </c>
      <c r="AN188" s="4">
        <f t="shared" si="235"/>
        <v>0.45688923736469889</v>
      </c>
      <c r="AO188" s="4">
        <f t="shared" si="235"/>
        <v>0.86373203183813274</v>
      </c>
      <c r="AP188" s="4">
        <f t="shared" si="235"/>
        <v>-0.16016364950124995</v>
      </c>
      <c r="AQ188" s="4">
        <f t="shared" si="235"/>
        <v>-0.46803382628910839</v>
      </c>
      <c r="AR188" s="4">
        <f t="shared" si="235"/>
        <v>1.1890143759507339</v>
      </c>
      <c r="AS188" s="4">
        <f t="shared" si="235"/>
        <v>0.16057692797452461</v>
      </c>
      <c r="AT188" s="4">
        <f t="shared" si="235"/>
        <v>-0.95077329995971382</v>
      </c>
      <c r="AU188" s="4">
        <f t="shared" si="235"/>
        <v>-0.52236618237167676</v>
      </c>
      <c r="AV188" s="4">
        <f t="shared" si="235"/>
        <v>0.45409983547735067</v>
      </c>
      <c r="AW188" s="4">
        <f t="shared" si="235"/>
        <v>-1.0094358404144117</v>
      </c>
      <c r="AY188" s="2">
        <f t="shared" si="227"/>
        <v>50.339905300252966</v>
      </c>
      <c r="AZ188" s="2">
        <f t="shared" si="227"/>
        <v>49.565931008038731</v>
      </c>
      <c r="BA188" s="2">
        <f t="shared" si="227"/>
        <v>49.467188564961489</v>
      </c>
      <c r="BB188" s="2">
        <f t="shared" si="227"/>
        <v>49.173994735746859</v>
      </c>
      <c r="BC188" s="2">
        <f t="shared" si="227"/>
        <v>50.434152331652214</v>
      </c>
      <c r="BD188" s="2">
        <f t="shared" si="227"/>
        <v>51.487290350413346</v>
      </c>
      <c r="BE188" s="2">
        <f t="shared" si="227"/>
        <v>50.568696468884312</v>
      </c>
      <c r="BF188" s="2">
        <f t="shared" si="227"/>
        <v>50.789510480278352</v>
      </c>
      <c r="BG188" s="2">
        <f t="shared" si="227"/>
        <v>49.893615978065981</v>
      </c>
      <c r="BH188" s="2">
        <f t="shared" si="227"/>
        <v>50.29734689517997</v>
      </c>
      <c r="BI188" s="2">
        <f t="shared" si="227"/>
        <v>51.798544200860462</v>
      </c>
      <c r="BJ188" s="2">
        <f t="shared" si="227"/>
        <v>52.744342991918003</v>
      </c>
      <c r="BK188" s="2">
        <f t="shared" si="227"/>
        <v>51.231508122777008</v>
      </c>
      <c r="BL188" s="2">
        <f t="shared" si="227"/>
        <v>51.540547112406841</v>
      </c>
      <c r="BM188" s="2">
        <f t="shared" si="227"/>
        <v>52.827273796559567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107.23210858226648</v>
      </c>
      <c r="DL188" s="2">
        <f t="shared" si="236"/>
        <v>114.20423219170587</v>
      </c>
      <c r="DM188" s="2">
        <f t="shared" si="236"/>
        <v>100.59619870883027</v>
      </c>
      <c r="DN188" s="2">
        <f t="shared" si="236"/>
        <v>102.38523867595821</v>
      </c>
      <c r="DO188" s="2">
        <f t="shared" si="236"/>
        <v>104.77945087108012</v>
      </c>
      <c r="DP188" s="2">
        <f t="shared" si="236"/>
        <v>97.90040923344948</v>
      </c>
      <c r="DQ188" s="2">
        <f t="shared" si="236"/>
        <v>95.458249061913705</v>
      </c>
      <c r="DR188" s="2">
        <f t="shared" si="236"/>
        <v>115.49329765478426</v>
      </c>
      <c r="DS188" s="2">
        <f t="shared" si="236"/>
        <v>102.86192664165104</v>
      </c>
      <c r="DT188" s="2">
        <f t="shared" si="236"/>
        <v>103.07306041275797</v>
      </c>
      <c r="DU188" s="2">
        <f t="shared" si="236"/>
        <v>99.677785425101234</v>
      </c>
      <c r="DV188" s="2">
        <f t="shared" si="236"/>
        <v>101.99033101045295</v>
      </c>
      <c r="DW188" s="2">
        <f t="shared" si="236"/>
        <v>110.7506141651032</v>
      </c>
      <c r="DX188" s="2">
        <f t="shared" si="236"/>
        <v>115.72395006747639</v>
      </c>
      <c r="DY188" s="2">
        <f t="shared" si="236"/>
        <v>102.18060722140763</v>
      </c>
      <c r="EA188" s="2">
        <f t="shared" si="240"/>
        <v>49.2278088467868</v>
      </c>
      <c r="EB188" s="2">
        <f t="shared" si="240"/>
        <v>48.685530526000278</v>
      </c>
      <c r="EC188" s="2">
        <f t="shared" si="240"/>
        <v>49.383376393010217</v>
      </c>
      <c r="ED188" s="2">
        <f t="shared" si="240"/>
        <v>48.951964906151758</v>
      </c>
      <c r="EE188" s="2">
        <f t="shared" si="240"/>
        <v>50.890327514522092</v>
      </c>
      <c r="EF188" s="2">
        <f t="shared" si="239"/>
        <v>51.741492876368397</v>
      </c>
      <c r="EG188" s="2">
        <f t="shared" si="239"/>
        <v>49.4069304659957</v>
      </c>
      <c r="EH188" s="2">
        <f t="shared" si="239"/>
        <v>50.496855035647421</v>
      </c>
      <c r="EI188" s="2">
        <f t="shared" si="239"/>
        <v>49.727745936428974</v>
      </c>
      <c r="EJ188" s="2">
        <f t="shared" si="239"/>
        <v>49.72925376488368</v>
      </c>
      <c r="EK188" s="2">
        <f t="shared" si="212"/>
        <v>51.369586765212219</v>
      </c>
      <c r="EL188" s="2">
        <f t="shared" si="179"/>
        <v>52.866388796315931</v>
      </c>
      <c r="EM188" s="2">
        <f t="shared" si="179"/>
        <v>50.67071379537456</v>
      </c>
      <c r="EN188" s="2">
        <f t="shared" si="179"/>
        <v>50.760387844659597</v>
      </c>
      <c r="EO188" s="2">
        <f t="shared" si="179"/>
        <v>52.531849353869738</v>
      </c>
      <c r="EQ188" s="2">
        <f t="shared" si="237"/>
        <v>51.181388697580111</v>
      </c>
      <c r="ER188" s="2">
        <f t="shared" si="237"/>
        <v>50.010190370102649</v>
      </c>
      <c r="ES188" s="2">
        <f t="shared" si="237"/>
        <v>49.507007908477448</v>
      </c>
      <c r="ET188" s="2">
        <f t="shared" si="237"/>
        <v>49.294474440874225</v>
      </c>
      <c r="EU188" s="2">
        <f t="shared" si="237"/>
        <v>50.159661484481965</v>
      </c>
      <c r="EV188" s="2">
        <f t="shared" si="237"/>
        <v>51.326376039002277</v>
      </c>
      <c r="EW188" s="2">
        <f t="shared" si="237"/>
        <v>51.170803802559107</v>
      </c>
      <c r="EX188" s="2">
        <f t="shared" si="237"/>
        <v>50.915018974134476</v>
      </c>
      <c r="EY188" s="2">
        <f t="shared" si="237"/>
        <v>49.95501343500527</v>
      </c>
      <c r="EZ188" s="2">
        <f t="shared" si="237"/>
        <v>50.568232916635509</v>
      </c>
      <c r="FA188" s="2">
        <f t="shared" si="237"/>
        <v>52.04621960054569</v>
      </c>
      <c r="FB188" s="2">
        <f t="shared" si="237"/>
        <v>52.659886268643888</v>
      </c>
      <c r="FC188" s="2">
        <f t="shared" si="237"/>
        <v>51.653913122183837</v>
      </c>
      <c r="FD188" s="2">
        <f t="shared" si="237"/>
        <v>52.303528981954663</v>
      </c>
      <c r="FE188" s="2">
        <f t="shared" si="237"/>
        <v>53.179639293785741</v>
      </c>
      <c r="FG188" s="2">
        <f t="shared" si="238"/>
        <v>0.99998898460354158</v>
      </c>
      <c r="FH188" s="2">
        <f t="shared" si="238"/>
        <v>0.99998792383038548</v>
      </c>
      <c r="FI188" s="2">
        <f t="shared" si="238"/>
        <v>0.99998754966485692</v>
      </c>
      <c r="FJ188" s="2">
        <f t="shared" si="238"/>
        <v>0.99998462955570167</v>
      </c>
      <c r="FK188" s="2">
        <f t="shared" si="238"/>
        <v>0.99998469834669634</v>
      </c>
      <c r="FL188" s="2">
        <f t="shared" si="238"/>
        <v>0.9999842219794941</v>
      </c>
      <c r="FM188" s="2">
        <f t="shared" si="238"/>
        <v>0.99998561192091129</v>
      </c>
      <c r="FN188" s="2">
        <f t="shared" si="238"/>
        <v>0.99998558451842889</v>
      </c>
      <c r="FO188" s="2">
        <f t="shared" si="238"/>
        <v>0.99998598655767357</v>
      </c>
      <c r="FP188" s="2">
        <f t="shared" si="238"/>
        <v>0.99998479062247081</v>
      </c>
      <c r="FQ188" s="2">
        <f t="shared" si="238"/>
        <v>0.99998373595426215</v>
      </c>
      <c r="FR188" s="2">
        <f t="shared" si="238"/>
        <v>0.99998443742436727</v>
      </c>
      <c r="FS188" s="2">
        <f t="shared" si="238"/>
        <v>0.99998475223870997</v>
      </c>
      <c r="FT188" s="2">
        <f t="shared" si="238"/>
        <v>0.99998345377368092</v>
      </c>
      <c r="FU188" s="2">
        <f t="shared" si="238"/>
        <v>0.99998012253457724</v>
      </c>
      <c r="FW188" s="2">
        <f t="shared" si="229"/>
        <v>0.56893375136775204</v>
      </c>
      <c r="FX188" s="2">
        <f t="shared" si="229"/>
        <v>0.66402652046892985</v>
      </c>
      <c r="FY188" s="2">
        <f t="shared" si="229"/>
        <v>0.67276175363124413</v>
      </c>
      <c r="FZ188" s="2">
        <f t="shared" si="229"/>
        <v>0.64584636049969624</v>
      </c>
      <c r="GA188" s="2">
        <f t="shared" si="229"/>
        <v>0.62545644215487339</v>
      </c>
      <c r="GB188" s="2">
        <f t="shared" si="229"/>
        <v>0.61411824174941687</v>
      </c>
      <c r="GC188" s="2">
        <f t="shared" si="229"/>
        <v>0.6582691561836983</v>
      </c>
      <c r="GD188" s="2">
        <f t="shared" si="229"/>
        <v>0.69761751973550268</v>
      </c>
      <c r="GE188" s="2">
        <f t="shared" si="229"/>
        <v>0.72656869061588225</v>
      </c>
      <c r="GF188" s="2">
        <f t="shared" si="229"/>
        <v>0.67615721203277568</v>
      </c>
      <c r="GG188" s="2">
        <f t="shared" si="229"/>
        <v>0.63279776939099841</v>
      </c>
      <c r="GH188" s="2">
        <f t="shared" si="229"/>
        <v>0.59471572018263363</v>
      </c>
      <c r="GI188" s="2">
        <f t="shared" si="229"/>
        <v>0.56944530794200832</v>
      </c>
      <c r="GJ188" s="2">
        <f t="shared" si="229"/>
        <v>0.50486915753529171</v>
      </c>
      <c r="GK188" s="2">
        <f t="shared" si="229"/>
        <v>0.45452627939885565</v>
      </c>
      <c r="GM188" s="86">
        <f t="shared" si="230"/>
        <v>5.595674682078051E-152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2.7051030632135656E-247</v>
      </c>
      <c r="HA188" s="86">
        <f t="shared" si="230"/>
        <v>0</v>
      </c>
      <c r="HC188" s="86">
        <f t="shared" si="181"/>
        <v>3.088562006925264E-100</v>
      </c>
      <c r="HD188" s="86">
        <f t="shared" si="181"/>
        <v>1.1338903761017427E-267</v>
      </c>
      <c r="HE188" s="86">
        <f t="shared" si="181"/>
        <v>9.6007819241692721E-267</v>
      </c>
      <c r="HF188" s="86">
        <f t="shared" si="181"/>
        <v>1.4345553617838335E-295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1.1816742028766625E-272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3.9634572364279819E-275</v>
      </c>
      <c r="HP188" s="86">
        <f t="shared" si="226"/>
        <v>2.6344093665522872E-237</v>
      </c>
      <c r="HQ188" s="86">
        <f t="shared" si="226"/>
        <v>0</v>
      </c>
      <c r="HS188" s="86">
        <f t="shared" si="231"/>
        <v>2.1847013032365923E-31</v>
      </c>
      <c r="HT188" s="86">
        <f t="shared" si="231"/>
        <v>7.6513476072065703E-34</v>
      </c>
      <c r="HU188" s="86">
        <f t="shared" si="231"/>
        <v>8.9313896077887452E-38</v>
      </c>
      <c r="HV188" s="86">
        <f t="shared" si="231"/>
        <v>1.0738801211262519E-48</v>
      </c>
      <c r="HW188" s="86">
        <f t="shared" si="231"/>
        <v>2.5396914510575123E-44</v>
      </c>
      <c r="HX188" s="86">
        <f t="shared" si="231"/>
        <v>8.3043951336785467E-45</v>
      </c>
      <c r="HY188" s="86">
        <f t="shared" si="231"/>
        <v>3.184851195811807E-49</v>
      </c>
      <c r="HZ188" s="86">
        <f t="shared" si="231"/>
        <v>6.0218676427809741E-49</v>
      </c>
      <c r="IA188" s="86">
        <f t="shared" si="231"/>
        <v>3.061532108037974E-52</v>
      </c>
      <c r="IB188" s="86">
        <f t="shared" si="231"/>
        <v>4.7482608925762086E-49</v>
      </c>
      <c r="IC188" s="86">
        <f t="shared" si="231"/>
        <v>1.0630280552525707E-43</v>
      </c>
      <c r="ID188" s="86">
        <f t="shared" si="231"/>
        <v>2.0355912025490617E-39</v>
      </c>
      <c r="IE188" s="86">
        <f t="shared" si="231"/>
        <v>4.3236714831657224E-37</v>
      </c>
      <c r="IF188" s="86">
        <f t="shared" si="231"/>
        <v>7.870036964270281E-25</v>
      </c>
      <c r="IG188" s="86">
        <f t="shared" si="231"/>
        <v>1.5106491222406215E-28</v>
      </c>
      <c r="II188" s="86">
        <f t="shared" si="232"/>
        <v>0.44597543868048639</v>
      </c>
      <c r="IJ188" s="86">
        <f t="shared" si="232"/>
        <v>0.15829482942366171</v>
      </c>
      <c r="IK188" s="86">
        <f t="shared" si="232"/>
        <v>0.12400966885458946</v>
      </c>
      <c r="IL188" s="86">
        <f t="shared" si="232"/>
        <v>0.12636895459258984</v>
      </c>
      <c r="IM188" s="86">
        <f t="shared" si="232"/>
        <v>0.20564322753294342</v>
      </c>
      <c r="IN188" s="86">
        <f t="shared" si="232"/>
        <v>0.23776274786296828</v>
      </c>
      <c r="IO188" s="86">
        <f t="shared" si="232"/>
        <v>0.10220841227859627</v>
      </c>
      <c r="IP188" s="86">
        <f t="shared" si="232"/>
        <v>4.2047627942573343E-2</v>
      </c>
      <c r="IQ188" s="86">
        <f t="shared" si="232"/>
        <v>1.8034394810157357E-2</v>
      </c>
      <c r="IR188" s="86">
        <f t="shared" si="232"/>
        <v>6.9055294707834475E-2</v>
      </c>
      <c r="IS188" s="86">
        <f t="shared" si="232"/>
        <v>0.18144438367209181</v>
      </c>
      <c r="IT188" s="86">
        <f t="shared" si="232"/>
        <v>0.32719539920859247</v>
      </c>
      <c r="IU188" s="86">
        <f t="shared" si="232"/>
        <v>0.42277900264036117</v>
      </c>
      <c r="IV188" s="86">
        <f t="shared" si="232"/>
        <v>0.49305031444044062</v>
      </c>
      <c r="IW188" s="86">
        <f t="shared" si="232"/>
        <v>0.55592668181890958</v>
      </c>
      <c r="IY188" s="86">
        <f t="shared" si="233"/>
        <v>0.44597543868048639</v>
      </c>
      <c r="IZ188" s="86">
        <f t="shared" si="233"/>
        <v>0.15829482942366171</v>
      </c>
      <c r="JA188" s="86">
        <f t="shared" si="233"/>
        <v>0.12400966885458946</v>
      </c>
      <c r="JB188" s="86">
        <f t="shared" si="233"/>
        <v>0.12636895459258984</v>
      </c>
      <c r="JC188" s="86">
        <f t="shared" si="233"/>
        <v>0.20564322753294342</v>
      </c>
      <c r="JD188" s="86">
        <f t="shared" si="233"/>
        <v>0.23776274786296828</v>
      </c>
      <c r="JE188" s="86">
        <f t="shared" si="233"/>
        <v>0.10220841227859627</v>
      </c>
      <c r="JF188" s="86">
        <f t="shared" si="233"/>
        <v>4.2047627942573343E-2</v>
      </c>
      <c r="JG188" s="86">
        <f t="shared" si="233"/>
        <v>1.8034394810157357E-2</v>
      </c>
      <c r="JH188" s="86">
        <f t="shared" si="233"/>
        <v>6.9055294707834475E-2</v>
      </c>
      <c r="JI188" s="86">
        <f t="shared" si="233"/>
        <v>0.18144438367209181</v>
      </c>
      <c r="JJ188" s="86">
        <f t="shared" si="233"/>
        <v>0.32719539920859247</v>
      </c>
      <c r="JK188" s="86">
        <f t="shared" si="233"/>
        <v>0.42277900264036117</v>
      </c>
      <c r="JL188" s="86">
        <f t="shared" si="233"/>
        <v>0.49305031444044062</v>
      </c>
      <c r="JM188" s="86">
        <f t="shared" si="233"/>
        <v>0.55592668181890958</v>
      </c>
    </row>
    <row r="189" spans="2:273" x14ac:dyDescent="0.25">
      <c r="B189" s="2">
        <v>162</v>
      </c>
      <c r="C189" s="37">
        <v>50.984000000000002</v>
      </c>
      <c r="D189" s="37">
        <v>49.295000000000002</v>
      </c>
      <c r="E189" s="37">
        <v>49.786999999999999</v>
      </c>
      <c r="F189" s="37">
        <v>50.459000000000003</v>
      </c>
      <c r="G189" s="37">
        <v>50.902000000000001</v>
      </c>
      <c r="H189" s="37">
        <v>52.732999999999997</v>
      </c>
      <c r="I189" s="37">
        <v>52.767000000000003</v>
      </c>
      <c r="J189" s="37">
        <v>51.817</v>
      </c>
      <c r="K189" s="37">
        <v>49.066000000000003</v>
      </c>
      <c r="L189" s="37">
        <v>50.360999999999997</v>
      </c>
      <c r="M189" s="37">
        <v>52.197000000000003</v>
      </c>
      <c r="N189" s="37">
        <v>53.148000000000003</v>
      </c>
      <c r="O189" s="37">
        <v>52.015999999999998</v>
      </c>
      <c r="P189" s="37">
        <v>66.278999999999996</v>
      </c>
      <c r="Q189" s="37">
        <v>99.295000000000002</v>
      </c>
      <c r="S189" s="4">
        <f t="shared" si="234"/>
        <v>50.29620963900571</v>
      </c>
      <c r="T189" s="4">
        <f t="shared" si="234"/>
        <v>49.481322001510144</v>
      </c>
      <c r="U189" s="4">
        <f t="shared" si="234"/>
        <v>49.36804834206054</v>
      </c>
      <c r="V189" s="4">
        <f t="shared" si="234"/>
        <v>49.073689670982191</v>
      </c>
      <c r="W189" s="4">
        <f t="shared" si="234"/>
        <v>50.411489808427092</v>
      </c>
      <c r="X189" s="4">
        <f t="shared" si="234"/>
        <v>51.493210820011036</v>
      </c>
      <c r="Y189" s="4">
        <f t="shared" si="234"/>
        <v>50.466198468721274</v>
      </c>
      <c r="Z189" s="4">
        <f t="shared" si="234"/>
        <v>50.692257159571291</v>
      </c>
      <c r="AA189" s="4">
        <f t="shared" si="234"/>
        <v>49.801265705302662</v>
      </c>
      <c r="AB189" s="4">
        <f t="shared" si="234"/>
        <v>50.222900978946605</v>
      </c>
      <c r="AC189" s="4">
        <f t="shared" si="234"/>
        <v>51.802528303679317</v>
      </c>
      <c r="AD189" s="4">
        <f t="shared" si="234"/>
        <v>53.361524026350608</v>
      </c>
      <c r="AE189" s="4">
        <f t="shared" si="234"/>
        <v>53.040834008252872</v>
      </c>
      <c r="AF189" s="4">
        <f t="shared" si="234"/>
        <v>65.675776668631656</v>
      </c>
      <c r="AG189" s="4">
        <f t="shared" si="234"/>
        <v>99.007206116492412</v>
      </c>
      <c r="AI189" s="4">
        <f t="shared" si="235"/>
        <v>0.68779036099429192</v>
      </c>
      <c r="AJ189" s="4">
        <f t="shared" si="235"/>
        <v>-0.18632200151014189</v>
      </c>
      <c r="AK189" s="4">
        <f t="shared" si="235"/>
        <v>0.41895165793945921</v>
      </c>
      <c r="AL189" s="4">
        <f t="shared" si="235"/>
        <v>1.3853103290178126</v>
      </c>
      <c r="AM189" s="4">
        <f t="shared" si="235"/>
        <v>0.49051019157290909</v>
      </c>
      <c r="AN189" s="4">
        <f t="shared" si="235"/>
        <v>1.2397891799889607</v>
      </c>
      <c r="AO189" s="4">
        <f t="shared" si="235"/>
        <v>2.3008015312787293</v>
      </c>
      <c r="AP189" s="4">
        <f t="shared" si="235"/>
        <v>1.1247428404287092</v>
      </c>
      <c r="AQ189" s="4">
        <f t="shared" si="235"/>
        <v>-0.735265705302659</v>
      </c>
      <c r="AR189" s="4">
        <f t="shared" si="235"/>
        <v>0.13809902105339233</v>
      </c>
      <c r="AS189" s="4">
        <f t="shared" si="235"/>
        <v>0.39447169632068579</v>
      </c>
      <c r="AT189" s="4">
        <f t="shared" si="235"/>
        <v>-0.21352402635060486</v>
      </c>
      <c r="AU189" s="4">
        <f t="shared" si="235"/>
        <v>-1.0248340082528742</v>
      </c>
      <c r="AV189" s="4">
        <f t="shared" si="235"/>
        <v>0.60322333136834061</v>
      </c>
      <c r="AW189" s="4">
        <f t="shared" si="235"/>
        <v>0.2877938835075895</v>
      </c>
      <c r="AY189" s="2">
        <f t="shared" si="227"/>
        <v>50.241309275938406</v>
      </c>
      <c r="AZ189" s="2">
        <f t="shared" si="227"/>
        <v>49.461231232696996</v>
      </c>
      <c r="BA189" s="2">
        <f t="shared" si="227"/>
        <v>49.357237125277194</v>
      </c>
      <c r="BB189" s="2">
        <f t="shared" si="227"/>
        <v>49.061706112952585</v>
      </c>
      <c r="BC189" s="2">
        <f t="shared" si="227"/>
        <v>50.332053421196406</v>
      </c>
      <c r="BD189" s="2">
        <f t="shared" si="227"/>
        <v>51.365156861816061</v>
      </c>
      <c r="BE189" s="2">
        <f t="shared" si="227"/>
        <v>50.453130123410844</v>
      </c>
      <c r="BF189" s="2">
        <f t="shared" si="227"/>
        <v>50.691515853762326</v>
      </c>
      <c r="BG189" s="2">
        <f t="shared" si="227"/>
        <v>49.801197562460096</v>
      </c>
      <c r="BH189" s="2">
        <f t="shared" si="227"/>
        <v>50.217927129927361</v>
      </c>
      <c r="BI189" s="2">
        <f t="shared" si="227"/>
        <v>51.697292870525885</v>
      </c>
      <c r="BJ189" s="2">
        <f t="shared" si="227"/>
        <v>52.612369750735979</v>
      </c>
      <c r="BK189" s="2">
        <f t="shared" si="227"/>
        <v>51.113045750646485</v>
      </c>
      <c r="BL189" s="2">
        <f t="shared" si="227"/>
        <v>51.454107597643898</v>
      </c>
      <c r="BM189" s="2">
        <f t="shared" si="227"/>
        <v>52.72897487559429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>
        <f t="shared" si="205"/>
        <v>49.066000000000003</v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107.48856899004267</v>
      </c>
      <c r="DL189" s="2">
        <f t="shared" si="236"/>
        <v>114.51679910274646</v>
      </c>
      <c r="DM189" s="2">
        <f t="shared" si="236"/>
        <v>100.82573158988947</v>
      </c>
      <c r="DN189" s="2">
        <f t="shared" si="236"/>
        <v>102.62362369337981</v>
      </c>
      <c r="DO189" s="2">
        <f t="shared" si="236"/>
        <v>105.04670662020902</v>
      </c>
      <c r="DP189" s="2">
        <f t="shared" si="236"/>
        <v>98.120867247386769</v>
      </c>
      <c r="DQ189" s="2">
        <f t="shared" si="236"/>
        <v>95.618161069418392</v>
      </c>
      <c r="DR189" s="2">
        <f t="shared" si="236"/>
        <v>115.83157767354598</v>
      </c>
      <c r="DS189" s="2">
        <f t="shared" si="236"/>
        <v>103.12585562851783</v>
      </c>
      <c r="DT189" s="2">
        <f t="shared" si="236"/>
        <v>103.3339571294559</v>
      </c>
      <c r="DU189" s="2">
        <f t="shared" si="236"/>
        <v>99.897990485829979</v>
      </c>
      <c r="DV189" s="2">
        <f t="shared" si="236"/>
        <v>102.21188153310104</v>
      </c>
      <c r="DW189" s="2">
        <f t="shared" si="236"/>
        <v>111.03676285178237</v>
      </c>
      <c r="DX189" s="2">
        <f t="shared" si="236"/>
        <v>116.05789055330635</v>
      </c>
      <c r="DY189" s="2">
        <f t="shared" si="236"/>
        <v>102.44380736803521</v>
      </c>
      <c r="EA189" s="2">
        <f t="shared" si="240"/>
        <v>49.060849283506592</v>
      </c>
      <c r="EB189" s="2">
        <f t="shared" si="240"/>
        <v>48.536479791697857</v>
      </c>
      <c r="EC189" s="2">
        <f t="shared" si="240"/>
        <v>49.269101659523017</v>
      </c>
      <c r="ED189" s="2">
        <f t="shared" si="240"/>
        <v>48.828211444405639</v>
      </c>
      <c r="EE189" s="2">
        <f t="shared" si="240"/>
        <v>50.813087880401284</v>
      </c>
      <c r="EF189" s="2">
        <f t="shared" si="239"/>
        <v>51.633012101128706</v>
      </c>
      <c r="EG189" s="2">
        <f t="shared" si="239"/>
        <v>49.234189460183174</v>
      </c>
      <c r="EH189" s="2">
        <f t="shared" si="239"/>
        <v>50.385640778334313</v>
      </c>
      <c r="EI189" s="2">
        <f t="shared" si="239"/>
        <v>49.628038674647733</v>
      </c>
      <c r="EJ189" s="2">
        <f t="shared" si="239"/>
        <v>49.622089699330402</v>
      </c>
      <c r="EK189" s="2">
        <f t="shared" si="212"/>
        <v>51.245313896556354</v>
      </c>
      <c r="EL189" s="2">
        <f t="shared" si="179"/>
        <v>52.741470294180019</v>
      </c>
      <c r="EM189" s="2">
        <f t="shared" si="179"/>
        <v>50.518488177442094</v>
      </c>
      <c r="EN189" s="2">
        <f t="shared" si="179"/>
        <v>50.621700320684944</v>
      </c>
      <c r="EO189" s="2">
        <f t="shared" si="179"/>
        <v>52.413555853476616</v>
      </c>
      <c r="EQ189" s="2">
        <f t="shared" si="237"/>
        <v>51.056022579978638</v>
      </c>
      <c r="ER189" s="2">
        <f t="shared" si="237"/>
        <v>49.88689079088897</v>
      </c>
      <c r="ES189" s="2">
        <f t="shared" si="237"/>
        <v>49.395489912365527</v>
      </c>
      <c r="ET189" s="2">
        <f t="shared" si="237"/>
        <v>49.177347073726779</v>
      </c>
      <c r="EU189" s="2">
        <f t="shared" si="237"/>
        <v>50.06817029895025</v>
      </c>
      <c r="EV189" s="2">
        <f t="shared" si="237"/>
        <v>51.210606678672519</v>
      </c>
      <c r="EW189" s="2">
        <f t="shared" si="237"/>
        <v>51.029349459464257</v>
      </c>
      <c r="EX189" s="2">
        <f t="shared" si="237"/>
        <v>50.811231173281058</v>
      </c>
      <c r="EY189" s="2">
        <f t="shared" si="237"/>
        <v>49.859710623326357</v>
      </c>
      <c r="EZ189" s="2">
        <f t="shared" si="237"/>
        <v>50.477120782956021</v>
      </c>
      <c r="FA189" s="2">
        <f t="shared" si="237"/>
        <v>51.93538786482393</v>
      </c>
      <c r="FB189" s="2">
        <f t="shared" si="237"/>
        <v>52.530993522503707</v>
      </c>
      <c r="FC189" s="2">
        <f t="shared" si="237"/>
        <v>51.521610981322056</v>
      </c>
      <c r="FD189" s="2">
        <f t="shared" si="237"/>
        <v>52.196758038292721</v>
      </c>
      <c r="FE189" s="2">
        <f t="shared" si="237"/>
        <v>53.072300601605527</v>
      </c>
      <c r="FG189" s="2">
        <f t="shared" si="238"/>
        <v>0.99998995382929301</v>
      </c>
      <c r="FH189" s="2">
        <f t="shared" si="238"/>
        <v>0.99998898639071088</v>
      </c>
      <c r="FI189" s="2">
        <f t="shared" si="238"/>
        <v>0.99998864514695673</v>
      </c>
      <c r="FJ189" s="2">
        <f t="shared" si="238"/>
        <v>0.99998598196923583</v>
      </c>
      <c r="FK189" s="2">
        <f t="shared" si="238"/>
        <v>0.99998604470753782</v>
      </c>
      <c r="FL189" s="2">
        <f t="shared" si="238"/>
        <v>0.99998561025429789</v>
      </c>
      <c r="FM189" s="2">
        <f t="shared" si="238"/>
        <v>0.99998687789930107</v>
      </c>
      <c r="FN189" s="2">
        <f t="shared" si="238"/>
        <v>0.99998685290787681</v>
      </c>
      <c r="FO189" s="2">
        <f t="shared" si="238"/>
        <v>0.9999872195729429</v>
      </c>
      <c r="FP189" s="2">
        <f t="shared" si="238"/>
        <v>0.99998612886427041</v>
      </c>
      <c r="FQ189" s="2">
        <f t="shared" si="238"/>
        <v>0.9999851669927684</v>
      </c>
      <c r="FR189" s="2">
        <f t="shared" si="238"/>
        <v>0.99998580674289927</v>
      </c>
      <c r="FS189" s="2">
        <f t="shared" si="238"/>
        <v>0.9999860938577706</v>
      </c>
      <c r="FT189" s="2">
        <f t="shared" si="238"/>
        <v>0.99998490964027664</v>
      </c>
      <c r="FU189" s="2">
        <f t="shared" si="238"/>
        <v>0.99998187150436868</v>
      </c>
      <c r="FW189" s="2">
        <f t="shared" si="229"/>
        <v>0.59136367736673412</v>
      </c>
      <c r="FX189" s="2">
        <f t="shared" si="229"/>
        <v>0.68425446778421939</v>
      </c>
      <c r="FY189" s="2">
        <f t="shared" si="229"/>
        <v>0.69270716090215012</v>
      </c>
      <c r="FZ189" s="2">
        <f t="shared" si="229"/>
        <v>0.66661934004160139</v>
      </c>
      <c r="GA189" s="2">
        <f t="shared" si="229"/>
        <v>0.64677129015693891</v>
      </c>
      <c r="GB189" s="2">
        <f t="shared" si="229"/>
        <v>0.63570251102610464</v>
      </c>
      <c r="GC189" s="2">
        <f t="shared" si="229"/>
        <v>0.678676000228007</v>
      </c>
      <c r="GD189" s="2">
        <f t="shared" si="229"/>
        <v>0.71668593861177488</v>
      </c>
      <c r="GE189" s="2">
        <f t="shared" si="229"/>
        <v>0.74448013170694682</v>
      </c>
      <c r="GF189" s="2">
        <f t="shared" si="229"/>
        <v>0.69598918377347052</v>
      </c>
      <c r="GG189" s="2">
        <f t="shared" si="229"/>
        <v>0.65392599810527408</v>
      </c>
      <c r="GH189" s="2">
        <f t="shared" si="229"/>
        <v>0.61670790879126325</v>
      </c>
      <c r="GI189" s="2">
        <f t="shared" si="229"/>
        <v>0.59186771068593458</v>
      </c>
      <c r="GJ189" s="2">
        <f t="shared" si="229"/>
        <v>0.52786625659165642</v>
      </c>
      <c r="GK189" s="2">
        <f t="shared" si="229"/>
        <v>0.47744145181421077</v>
      </c>
      <c r="GM189" s="86">
        <f t="shared" si="230"/>
        <v>6.0678478267415051E-155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3.8205891308219294E-252</v>
      </c>
      <c r="HA189" s="86">
        <f t="shared" si="230"/>
        <v>0</v>
      </c>
      <c r="HC189" s="86">
        <f t="shared" si="181"/>
        <v>7.8951658222493177E-103</v>
      </c>
      <c r="HD189" s="86">
        <f t="shared" si="181"/>
        <v>1.0769991979529359E-274</v>
      </c>
      <c r="HE189" s="86">
        <f t="shared" si="181"/>
        <v>1.202000362058139E-273</v>
      </c>
      <c r="HF189" s="86">
        <f t="shared" si="181"/>
        <v>3.5107213181332776E-303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1.7829915547897663E-279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2.1812300229965934E-282</v>
      </c>
      <c r="HP189" s="86">
        <f t="shared" si="226"/>
        <v>1.4231925789897348E-243</v>
      </c>
      <c r="HQ189" s="86">
        <f t="shared" si="226"/>
        <v>0</v>
      </c>
      <c r="HS189" s="86">
        <f t="shared" si="231"/>
        <v>4.2177088825966883E-33</v>
      </c>
      <c r="HT189" s="86">
        <f t="shared" si="231"/>
        <v>1.5138145215635586E-35</v>
      </c>
      <c r="HU189" s="86">
        <f t="shared" si="231"/>
        <v>1.2185439759156869E-39</v>
      </c>
      <c r="HV189" s="86">
        <f t="shared" si="231"/>
        <v>3.1300944260494449E-51</v>
      </c>
      <c r="HW189" s="86">
        <f t="shared" si="231"/>
        <v>1.2242838882253489E-46</v>
      </c>
      <c r="HX189" s="86">
        <f t="shared" si="231"/>
        <v>3.4669407965113004E-47</v>
      </c>
      <c r="HY189" s="86">
        <f t="shared" si="231"/>
        <v>1.0031440543032673E-51</v>
      </c>
      <c r="HZ189" s="86">
        <f t="shared" si="231"/>
        <v>2.1944835206047473E-51</v>
      </c>
      <c r="IA189" s="86">
        <f t="shared" si="231"/>
        <v>9.4973721395848038E-55</v>
      </c>
      <c r="IB189" s="86">
        <f t="shared" si="231"/>
        <v>1.5808357638927194E-51</v>
      </c>
      <c r="IC189" s="86">
        <f t="shared" si="231"/>
        <v>5.3407654897487416E-46</v>
      </c>
      <c r="ID189" s="86">
        <f t="shared" si="231"/>
        <v>1.450578054530502E-41</v>
      </c>
      <c r="IE189" s="86">
        <f t="shared" si="231"/>
        <v>3.6718616978288778E-39</v>
      </c>
      <c r="IF189" s="86">
        <f t="shared" si="231"/>
        <v>3.0249244282368637E-26</v>
      </c>
      <c r="IG189" s="86">
        <f t="shared" si="231"/>
        <v>2.6806591143961687E-30</v>
      </c>
      <c r="II189" s="86">
        <f t="shared" si="232"/>
        <v>0.37515078754128028</v>
      </c>
      <c r="IJ189" s="86">
        <f t="shared" si="232"/>
        <v>0.11090100715647784</v>
      </c>
      <c r="IK189" s="86">
        <f t="shared" si="232"/>
        <v>8.3578056318858202E-2</v>
      </c>
      <c r="IL189" s="86">
        <f t="shared" si="232"/>
        <v>7.8802838911138873E-2</v>
      </c>
      <c r="IM189" s="86">
        <f t="shared" si="232"/>
        <v>0.13946701982517468</v>
      </c>
      <c r="IN189" s="86">
        <f t="shared" si="232"/>
        <v>0.16367257233734905</v>
      </c>
      <c r="IO189" s="86">
        <f t="shared" si="232"/>
        <v>6.2803181416819703E-2</v>
      </c>
      <c r="IP189" s="86">
        <f t="shared" si="232"/>
        <v>2.4035752140890647E-2</v>
      </c>
      <c r="IQ189" s="86">
        <f t="shared" si="232"/>
        <v>9.6616017726239341E-3</v>
      </c>
      <c r="IR189" s="86">
        <f t="shared" si="232"/>
        <v>4.0941218002675882E-2</v>
      </c>
      <c r="IS189" s="86">
        <f t="shared" si="232"/>
        <v>0.1208779826481696</v>
      </c>
      <c r="IT189" s="86">
        <f t="shared" si="232"/>
        <v>0.24337622627172889</v>
      </c>
      <c r="IU189" s="86">
        <f t="shared" si="232"/>
        <v>0.34000647709886733</v>
      </c>
      <c r="IV189" s="86">
        <f t="shared" si="232"/>
        <v>0.43821229986155974</v>
      </c>
      <c r="IW189" s="86">
        <f t="shared" si="232"/>
        <v>0.54962033694362145</v>
      </c>
      <c r="IY189" s="86">
        <f t="shared" si="233"/>
        <v>0.37515078754128028</v>
      </c>
      <c r="IZ189" s="86">
        <f t="shared" si="233"/>
        <v>0.11090100715647784</v>
      </c>
      <c r="JA189" s="86">
        <f t="shared" si="233"/>
        <v>8.3578056318858202E-2</v>
      </c>
      <c r="JB189" s="86">
        <f t="shared" si="233"/>
        <v>7.8802838911138873E-2</v>
      </c>
      <c r="JC189" s="86">
        <f t="shared" si="233"/>
        <v>0.13946701982517468</v>
      </c>
      <c r="JD189" s="86">
        <f t="shared" si="233"/>
        <v>0.16367257233734905</v>
      </c>
      <c r="JE189" s="86">
        <f t="shared" si="233"/>
        <v>6.2803181416819703E-2</v>
      </c>
      <c r="JF189" s="86">
        <f t="shared" si="233"/>
        <v>2.4035752140890647E-2</v>
      </c>
      <c r="JG189" s="86">
        <f t="shared" si="233"/>
        <v>9.6616017726239341E-3</v>
      </c>
      <c r="JH189" s="86">
        <f t="shared" si="233"/>
        <v>4.0941218002675882E-2</v>
      </c>
      <c r="JI189" s="86">
        <f t="shared" si="233"/>
        <v>0.1208779826481696</v>
      </c>
      <c r="JJ189" s="86">
        <f t="shared" si="233"/>
        <v>0.24337622627172889</v>
      </c>
      <c r="JK189" s="86">
        <f t="shared" si="233"/>
        <v>0.34000647709886733</v>
      </c>
      <c r="JL189" s="86">
        <f t="shared" si="233"/>
        <v>0.43821229986155974</v>
      </c>
      <c r="JM189" s="86">
        <f t="shared" si="233"/>
        <v>0.54962033694362145</v>
      </c>
    </row>
    <row r="190" spans="2:273" x14ac:dyDescent="0.25">
      <c r="B190" s="2">
        <v>163</v>
      </c>
      <c r="C190" s="37">
        <v>50.82</v>
      </c>
      <c r="D190" s="37">
        <v>50.655999999999999</v>
      </c>
      <c r="E190" s="37">
        <v>49.426000000000002</v>
      </c>
      <c r="F190" s="37">
        <v>49.311</v>
      </c>
      <c r="G190" s="37">
        <v>51.033000000000001</v>
      </c>
      <c r="H190" s="37">
        <v>50.383000000000003</v>
      </c>
      <c r="I190" s="37">
        <v>51.283000000000001</v>
      </c>
      <c r="J190" s="37">
        <v>50.017000000000003</v>
      </c>
      <c r="K190" s="37">
        <v>50.097999999999999</v>
      </c>
      <c r="L190" s="37">
        <v>49.738</v>
      </c>
      <c r="M190" s="37">
        <v>51.540999999999997</v>
      </c>
      <c r="N190" s="37">
        <v>51.59</v>
      </c>
      <c r="O190" s="37">
        <v>50.557000000000002</v>
      </c>
      <c r="P190" s="37">
        <v>61.557000000000002</v>
      </c>
      <c r="Q190" s="37">
        <v>90.081999999999994</v>
      </c>
      <c r="S190" s="4">
        <f t="shared" si="234"/>
        <v>50.172039607568564</v>
      </c>
      <c r="T190" s="4">
        <f t="shared" si="234"/>
        <v>49.363448682336447</v>
      </c>
      <c r="U190" s="4">
        <f t="shared" si="234"/>
        <v>49.250551249402143</v>
      </c>
      <c r="V190" s="4">
        <f t="shared" si="234"/>
        <v>48.952234210408172</v>
      </c>
      <c r="W190" s="4">
        <f t="shared" si="234"/>
        <v>50.253422991169607</v>
      </c>
      <c r="X190" s="4">
        <f t="shared" si="234"/>
        <v>51.282357378730438</v>
      </c>
      <c r="Y190" s="4">
        <f t="shared" si="234"/>
        <v>50.340519601031964</v>
      </c>
      <c r="Z190" s="4">
        <f t="shared" si="234"/>
        <v>50.593616824702664</v>
      </c>
      <c r="AA190" s="4">
        <f t="shared" si="234"/>
        <v>49.708765308453472</v>
      </c>
      <c r="AB190" s="4">
        <f t="shared" si="234"/>
        <v>50.139514267822413</v>
      </c>
      <c r="AC190" s="4">
        <f t="shared" si="234"/>
        <v>51.625983286315545</v>
      </c>
      <c r="AD190" s="4">
        <f t="shared" si="234"/>
        <v>52.763771570423351</v>
      </c>
      <c r="AE190" s="4">
        <f t="shared" si="234"/>
        <v>51.859353000897222</v>
      </c>
      <c r="AF190" s="4">
        <f t="shared" si="234"/>
        <v>60.782514650807684</v>
      </c>
      <c r="AG190" s="4">
        <f t="shared" si="234"/>
        <v>89.486082598535006</v>
      </c>
      <c r="AI190" s="4">
        <f t="shared" si="235"/>
        <v>0.64796039243143611</v>
      </c>
      <c r="AJ190" s="4">
        <f t="shared" si="235"/>
        <v>1.2925513176635519</v>
      </c>
      <c r="AK190" s="4">
        <f t="shared" si="235"/>
        <v>0.1754487505978588</v>
      </c>
      <c r="AL190" s="4">
        <f t="shared" si="235"/>
        <v>0.35876578959182837</v>
      </c>
      <c r="AM190" s="4">
        <f t="shared" si="235"/>
        <v>0.77957700883039394</v>
      </c>
      <c r="AN190" s="4">
        <f t="shared" si="235"/>
        <v>-0.89935737873043564</v>
      </c>
      <c r="AO190" s="4">
        <f t="shared" si="235"/>
        <v>0.94248039896803704</v>
      </c>
      <c r="AP190" s="4">
        <f t="shared" si="235"/>
        <v>-0.57661682470266129</v>
      </c>
      <c r="AQ190" s="4">
        <f t="shared" si="235"/>
        <v>0.38923469154652679</v>
      </c>
      <c r="AR190" s="4">
        <f t="shared" si="235"/>
        <v>-0.40151426782241373</v>
      </c>
      <c r="AS190" s="4">
        <f t="shared" si="235"/>
        <v>-8.4983286315548412E-2</v>
      </c>
      <c r="AT190" s="4">
        <f t="shared" si="235"/>
        <v>-1.173771570423348</v>
      </c>
      <c r="AU190" s="4">
        <f t="shared" si="235"/>
        <v>-1.3023530008972202</v>
      </c>
      <c r="AV190" s="4">
        <f t="shared" si="235"/>
        <v>0.77448534919231804</v>
      </c>
      <c r="AW190" s="4">
        <f t="shared" si="235"/>
        <v>0.59591740146498751</v>
      </c>
      <c r="AY190" s="2">
        <f t="shared" si="227"/>
        <v>50.143821413448201</v>
      </c>
      <c r="AZ190" s="2">
        <f t="shared" si="227"/>
        <v>49.356650074338503</v>
      </c>
      <c r="BA190" s="2">
        <f t="shared" si="227"/>
        <v>49.247310122967932</v>
      </c>
      <c r="BB190" s="2">
        <f t="shared" si="227"/>
        <v>48.949475002178616</v>
      </c>
      <c r="BC190" s="2">
        <f t="shared" si="227"/>
        <v>50.229783862689786</v>
      </c>
      <c r="BD190" s="2">
        <f t="shared" si="227"/>
        <v>51.242942360310423</v>
      </c>
      <c r="BE190" s="2">
        <f t="shared" si="227"/>
        <v>50.337639017229108</v>
      </c>
      <c r="BF190" s="2">
        <f t="shared" si="227"/>
        <v>50.593487758941507</v>
      </c>
      <c r="BG190" s="2">
        <f t="shared" si="227"/>
        <v>49.708755767118063</v>
      </c>
      <c r="BH190" s="2">
        <f t="shared" si="227"/>
        <v>50.138537231925994</v>
      </c>
      <c r="BI190" s="2">
        <f t="shared" si="227"/>
        <v>51.596199421357312</v>
      </c>
      <c r="BJ190" s="2">
        <f t="shared" si="227"/>
        <v>52.480327001425024</v>
      </c>
      <c r="BK190" s="2">
        <f t="shared" si="227"/>
        <v>50.995098197506337</v>
      </c>
      <c r="BL190" s="2">
        <f t="shared" si="227"/>
        <v>51.368954046328696</v>
      </c>
      <c r="BM190" s="2">
        <f t="shared" si="227"/>
        <v>52.63124829850269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>
        <f t="shared" si="205"/>
        <v>50.097999999999999</v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107.74502939781885</v>
      </c>
      <c r="DL190" s="2">
        <f t="shared" si="236"/>
        <v>114.82936601378707</v>
      </c>
      <c r="DM190" s="2">
        <f t="shared" si="236"/>
        <v>101.05526447094867</v>
      </c>
      <c r="DN190" s="2">
        <f t="shared" si="236"/>
        <v>102.8620087108014</v>
      </c>
      <c r="DO190" s="2">
        <f t="shared" si="236"/>
        <v>105.31396236933794</v>
      </c>
      <c r="DP190" s="2">
        <f t="shared" si="236"/>
        <v>98.341325261324045</v>
      </c>
      <c r="DQ190" s="2">
        <f t="shared" si="236"/>
        <v>95.778073076923079</v>
      </c>
      <c r="DR190" s="2">
        <f t="shared" si="236"/>
        <v>116.16985769230772</v>
      </c>
      <c r="DS190" s="2">
        <f t="shared" si="236"/>
        <v>103.38978461538463</v>
      </c>
      <c r="DT190" s="2">
        <f t="shared" si="236"/>
        <v>103.59485384615384</v>
      </c>
      <c r="DU190" s="2">
        <f t="shared" si="236"/>
        <v>100.11819554655872</v>
      </c>
      <c r="DV190" s="2">
        <f t="shared" si="236"/>
        <v>102.43343205574911</v>
      </c>
      <c r="DW190" s="2">
        <f t="shared" si="236"/>
        <v>111.32291153846154</v>
      </c>
      <c r="DX190" s="2">
        <f t="shared" si="236"/>
        <v>116.39183103913632</v>
      </c>
      <c r="DY190" s="2">
        <f t="shared" si="236"/>
        <v>102.70700751466276</v>
      </c>
      <c r="EA190" s="2">
        <f t="shared" si="240"/>
        <v>48.893889720226376</v>
      </c>
      <c r="EB190" s="2">
        <f t="shared" si="240"/>
        <v>48.387429057395451</v>
      </c>
      <c r="EC190" s="2">
        <f t="shared" si="240"/>
        <v>49.154826926035824</v>
      </c>
      <c r="ED190" s="2">
        <f t="shared" si="240"/>
        <v>48.70445798265952</v>
      </c>
      <c r="EE190" s="2">
        <f t="shared" si="240"/>
        <v>50.735848246280483</v>
      </c>
      <c r="EF190" s="2">
        <f t="shared" si="239"/>
        <v>51.524531325889015</v>
      </c>
      <c r="EG190" s="2">
        <f t="shared" si="239"/>
        <v>49.061448454370648</v>
      </c>
      <c r="EH190" s="2">
        <f t="shared" si="239"/>
        <v>50.274426521021205</v>
      </c>
      <c r="EI190" s="2">
        <f t="shared" si="239"/>
        <v>49.528331412866493</v>
      </c>
      <c r="EJ190" s="2">
        <f t="shared" si="239"/>
        <v>49.514925633777139</v>
      </c>
      <c r="EK190" s="2">
        <f t="shared" si="212"/>
        <v>51.121041027900496</v>
      </c>
      <c r="EL190" s="2">
        <f t="shared" si="179"/>
        <v>52.616551792044106</v>
      </c>
      <c r="EM190" s="2">
        <f t="shared" si="179"/>
        <v>50.366262559509622</v>
      </c>
      <c r="EN190" s="2">
        <f t="shared" si="179"/>
        <v>50.483012796710291</v>
      </c>
      <c r="EO190" s="2">
        <f t="shared" si="179"/>
        <v>52.295262353083501</v>
      </c>
      <c r="EQ190" s="2">
        <f t="shared" si="237"/>
        <v>50.930656462377158</v>
      </c>
      <c r="ER190" s="2">
        <f t="shared" si="237"/>
        <v>49.763591211675305</v>
      </c>
      <c r="ES190" s="2">
        <f t="shared" si="237"/>
        <v>49.283971916253606</v>
      </c>
      <c r="ET190" s="2">
        <f t="shared" si="237"/>
        <v>49.060219706579346</v>
      </c>
      <c r="EU190" s="2">
        <f t="shared" si="237"/>
        <v>49.976679113418527</v>
      </c>
      <c r="EV190" s="2">
        <f t="shared" si="237"/>
        <v>51.094837318342769</v>
      </c>
      <c r="EW190" s="2">
        <f t="shared" si="237"/>
        <v>50.887895116369407</v>
      </c>
      <c r="EX190" s="2">
        <f t="shared" si="237"/>
        <v>50.707443372427647</v>
      </c>
      <c r="EY190" s="2">
        <f t="shared" si="237"/>
        <v>49.764407811647452</v>
      </c>
      <c r="EZ190" s="2">
        <f t="shared" si="237"/>
        <v>50.386008649276533</v>
      </c>
      <c r="FA190" s="2">
        <f t="shared" si="237"/>
        <v>51.824556129102163</v>
      </c>
      <c r="FB190" s="2">
        <f t="shared" si="237"/>
        <v>52.402100776363525</v>
      </c>
      <c r="FC190" s="2">
        <f t="shared" si="237"/>
        <v>51.389308840460281</v>
      </c>
      <c r="FD190" s="2">
        <f t="shared" si="237"/>
        <v>52.089987094630779</v>
      </c>
      <c r="FE190" s="2">
        <f t="shared" si="237"/>
        <v>52.964961909425313</v>
      </c>
      <c r="FG190" s="2">
        <f t="shared" si="238"/>
        <v>0.99999083777532227</v>
      </c>
      <c r="FH190" s="2">
        <f t="shared" si="238"/>
        <v>0.99998995545921388</v>
      </c>
      <c r="FI190" s="2">
        <f t="shared" si="238"/>
        <v>0.99998964424059877</v>
      </c>
      <c r="FJ190" s="2">
        <f t="shared" si="238"/>
        <v>0.99998721538822766</v>
      </c>
      <c r="FK190" s="2">
        <f t="shared" si="238"/>
        <v>0.99998727260637998</v>
      </c>
      <c r="FL190" s="2">
        <f t="shared" si="238"/>
        <v>0.9999868763793277</v>
      </c>
      <c r="FM190" s="2">
        <f t="shared" si="238"/>
        <v>0.99998803248810975</v>
      </c>
      <c r="FN190" s="2">
        <f t="shared" si="238"/>
        <v>0.99998800969560719</v>
      </c>
      <c r="FO190" s="2">
        <f t="shared" si="238"/>
        <v>0.99998834409888482</v>
      </c>
      <c r="FP190" s="2">
        <f t="shared" si="238"/>
        <v>0.99998734935842015</v>
      </c>
      <c r="FQ190" s="2">
        <f t="shared" si="238"/>
        <v>0.99998647211896874</v>
      </c>
      <c r="FR190" s="2">
        <f t="shared" si="238"/>
        <v>0.99998705557951273</v>
      </c>
      <c r="FS190" s="2">
        <f t="shared" si="238"/>
        <v>0.99998731743203484</v>
      </c>
      <c r="FT190" s="2">
        <f t="shared" si="238"/>
        <v>0.99998623741008874</v>
      </c>
      <c r="FU190" s="2">
        <f t="shared" si="238"/>
        <v>0.99998346658911041</v>
      </c>
      <c r="FW190" s="2">
        <f t="shared" si="229"/>
        <v>0.61341952419069301</v>
      </c>
      <c r="FX190" s="2">
        <f t="shared" si="229"/>
        <v>0.70380778543080058</v>
      </c>
      <c r="FY190" s="2">
        <f t="shared" si="229"/>
        <v>0.71195737699947237</v>
      </c>
      <c r="FZ190" s="2">
        <f t="shared" si="229"/>
        <v>0.68676481990952098</v>
      </c>
      <c r="GA190" s="2">
        <f t="shared" si="229"/>
        <v>0.66751794665540076</v>
      </c>
      <c r="GB190" s="2">
        <f t="shared" si="229"/>
        <v>0.65675426342294851</v>
      </c>
      <c r="GC190" s="2">
        <f t="shared" si="229"/>
        <v>0.69842252042654263</v>
      </c>
      <c r="GD190" s="2">
        <f t="shared" si="229"/>
        <v>0.73500865060727361</v>
      </c>
      <c r="GE190" s="2">
        <f t="shared" si="229"/>
        <v>0.76160324118608269</v>
      </c>
      <c r="GF190" s="2">
        <f t="shared" si="229"/>
        <v>0.7151183541367242</v>
      </c>
      <c r="GG190" s="2">
        <f t="shared" si="229"/>
        <v>0.67446393825681361</v>
      </c>
      <c r="GH190" s="2">
        <f t="shared" si="229"/>
        <v>0.63823265574290045</v>
      </c>
      <c r="GI190" s="2">
        <f t="shared" si="229"/>
        <v>0.61391411400223928</v>
      </c>
      <c r="GJ190" s="2">
        <f t="shared" si="229"/>
        <v>0.55074569314934385</v>
      </c>
      <c r="GK190" s="2">
        <f t="shared" si="229"/>
        <v>0.50045197753081527</v>
      </c>
      <c r="GM190" s="86">
        <f t="shared" si="230"/>
        <v>6.1556651202447665E-158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4.8378569468942855E-257</v>
      </c>
      <c r="HA190" s="86">
        <f t="shared" si="230"/>
        <v>0</v>
      </c>
      <c r="HC190" s="86">
        <f t="shared" si="181"/>
        <v>1.8679703241445487E-105</v>
      </c>
      <c r="HD190" s="86">
        <f t="shared" si="181"/>
        <v>8.2861228106530786E-282</v>
      </c>
      <c r="HE190" s="86">
        <f t="shared" si="181"/>
        <v>1.2267862995571867E-280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2.2130525637847449E-286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9.6429701926390742E-290</v>
      </c>
      <c r="HP190" s="86">
        <f t="shared" si="226"/>
        <v>6.3617247037371258E-250</v>
      </c>
      <c r="HQ190" s="86">
        <f t="shared" si="226"/>
        <v>0</v>
      </c>
      <c r="HS190" s="86">
        <f t="shared" si="231"/>
        <v>7.2999818531319369E-35</v>
      </c>
      <c r="HT190" s="86">
        <f t="shared" si="231"/>
        <v>2.7100090471146817E-37</v>
      </c>
      <c r="HU190" s="86">
        <f t="shared" si="231"/>
        <v>1.4936850310010963E-41</v>
      </c>
      <c r="HV190" s="86">
        <f t="shared" si="231"/>
        <v>7.8346670874067089E-54</v>
      </c>
      <c r="HW190" s="86">
        <f t="shared" si="231"/>
        <v>5.1306151946394027E-49</v>
      </c>
      <c r="HX190" s="86">
        <f t="shared" si="231"/>
        <v>1.2507942310054887E-49</v>
      </c>
      <c r="HY190" s="86">
        <f t="shared" si="231"/>
        <v>2.7284236316758917E-54</v>
      </c>
      <c r="HZ190" s="86">
        <f t="shared" si="231"/>
        <v>6.9504494732149512E-54</v>
      </c>
      <c r="IA190" s="86">
        <f t="shared" si="231"/>
        <v>2.5639144242492282E-57</v>
      </c>
      <c r="IB190" s="86">
        <f t="shared" si="231"/>
        <v>4.5551036788844984E-54</v>
      </c>
      <c r="IC190" s="86">
        <f t="shared" si="231"/>
        <v>2.3330475237693438E-48</v>
      </c>
      <c r="ID190" s="86">
        <f t="shared" si="231"/>
        <v>9.0270199337368395E-44</v>
      </c>
      <c r="IE190" s="86">
        <f t="shared" si="231"/>
        <v>2.7269493635026792E-41</v>
      </c>
      <c r="IF190" s="86">
        <f t="shared" si="231"/>
        <v>1.0574821880039653E-27</v>
      </c>
      <c r="IG190" s="86">
        <f t="shared" si="231"/>
        <v>4.196706226339475E-32</v>
      </c>
      <c r="II190" s="86">
        <f t="shared" si="232"/>
        <v>0.29794918930230324</v>
      </c>
      <c r="IJ190" s="86">
        <f t="shared" si="232"/>
        <v>7.4977324611521887E-2</v>
      </c>
      <c r="IK190" s="86">
        <f t="shared" si="232"/>
        <v>5.4296704383634653E-2</v>
      </c>
      <c r="IL190" s="86">
        <f t="shared" si="232"/>
        <v>4.6654688107183442E-2</v>
      </c>
      <c r="IM190" s="86">
        <f t="shared" si="232"/>
        <v>8.9793359090767869E-2</v>
      </c>
      <c r="IN190" s="86">
        <f t="shared" si="232"/>
        <v>0.10650684475293204</v>
      </c>
      <c r="IO190" s="86">
        <f t="shared" si="232"/>
        <v>3.674095443395544E-2</v>
      </c>
      <c r="IP190" s="86">
        <f t="shared" si="232"/>
        <v>1.3125262426780141E-2</v>
      </c>
      <c r="IQ190" s="86">
        <f t="shared" si="232"/>
        <v>4.9454997806869126E-3</v>
      </c>
      <c r="IR190" s="86">
        <f t="shared" si="232"/>
        <v>2.314866644850487E-2</v>
      </c>
      <c r="IS190" s="86">
        <f t="shared" si="232"/>
        <v>7.6561283194887322E-2</v>
      </c>
      <c r="IT190" s="86">
        <f t="shared" si="232"/>
        <v>0.17066291018942359</v>
      </c>
      <c r="IU190" s="86">
        <f t="shared" si="232"/>
        <v>0.25568924217639022</v>
      </c>
      <c r="IV190" s="86">
        <f t="shared" si="232"/>
        <v>0.3570467899459891</v>
      </c>
      <c r="IW190" s="86">
        <f t="shared" si="232"/>
        <v>0.49860255520234337</v>
      </c>
      <c r="IY190" s="86">
        <f t="shared" si="233"/>
        <v>0.29794918930230324</v>
      </c>
      <c r="IZ190" s="86">
        <f t="shared" si="233"/>
        <v>7.4977324611521887E-2</v>
      </c>
      <c r="JA190" s="86">
        <f t="shared" si="233"/>
        <v>5.4296704383634653E-2</v>
      </c>
      <c r="JB190" s="86">
        <f t="shared" si="233"/>
        <v>4.6654688107183442E-2</v>
      </c>
      <c r="JC190" s="86">
        <f t="shared" si="233"/>
        <v>8.9793359090767869E-2</v>
      </c>
      <c r="JD190" s="86">
        <f t="shared" si="233"/>
        <v>0.10650684475293204</v>
      </c>
      <c r="JE190" s="86">
        <f t="shared" si="233"/>
        <v>3.674095443395544E-2</v>
      </c>
      <c r="JF190" s="86">
        <f t="shared" si="233"/>
        <v>1.3125262426780141E-2</v>
      </c>
      <c r="JG190" s="86">
        <f t="shared" si="233"/>
        <v>4.9454997806869126E-3</v>
      </c>
      <c r="JH190" s="86">
        <f t="shared" si="233"/>
        <v>2.314866644850487E-2</v>
      </c>
      <c r="JI190" s="86">
        <f t="shared" si="233"/>
        <v>7.6561283194887322E-2</v>
      </c>
      <c r="JJ190" s="86">
        <f t="shared" si="233"/>
        <v>0.17066291018942359</v>
      </c>
      <c r="JK190" s="86">
        <f t="shared" si="233"/>
        <v>0.25568924217639022</v>
      </c>
      <c r="JL190" s="86">
        <f t="shared" si="233"/>
        <v>0.3570467899459891</v>
      </c>
      <c r="JM190" s="86">
        <f t="shared" si="233"/>
        <v>0.49860255520234337</v>
      </c>
    </row>
    <row r="191" spans="2:273" x14ac:dyDescent="0.25">
      <c r="B191" s="2">
        <v>164</v>
      </c>
      <c r="C191" s="37">
        <v>50.475000000000001</v>
      </c>
      <c r="D191" s="37">
        <v>48.704999999999998</v>
      </c>
      <c r="E191" s="37">
        <v>47.917999999999999</v>
      </c>
      <c r="F191" s="37">
        <v>48.671999999999997</v>
      </c>
      <c r="G191" s="37">
        <v>48.902000000000001</v>
      </c>
      <c r="H191" s="37">
        <v>50.6</v>
      </c>
      <c r="I191" s="37">
        <v>50.75</v>
      </c>
      <c r="J191" s="37">
        <v>51.767000000000003</v>
      </c>
      <c r="K191" s="37">
        <v>47.59</v>
      </c>
      <c r="L191" s="37">
        <v>50.459000000000003</v>
      </c>
      <c r="M191" s="37">
        <v>53.164000000000001</v>
      </c>
      <c r="N191" s="37">
        <v>51.802999999999997</v>
      </c>
      <c r="O191" s="37">
        <v>50.704999999999998</v>
      </c>
      <c r="P191" s="37">
        <v>55.786999999999999</v>
      </c>
      <c r="Q191" s="37">
        <v>80.671999999999997</v>
      </c>
      <c r="S191" s="4">
        <f t="shared" si="234"/>
        <v>50.060144978359773</v>
      </c>
      <c r="T191" s="4">
        <f t="shared" si="234"/>
        <v>49.254135565168468</v>
      </c>
      <c r="U191" s="4">
        <f t="shared" si="234"/>
        <v>49.138260933922268</v>
      </c>
      <c r="V191" s="4">
        <f t="shared" si="234"/>
        <v>48.837807561936131</v>
      </c>
      <c r="W191" s="4">
        <f t="shared" si="234"/>
        <v>50.133462632232465</v>
      </c>
      <c r="X191" s="4">
        <f t="shared" si="234"/>
        <v>51.131052889015862</v>
      </c>
      <c r="Y191" s="4">
        <f t="shared" si="234"/>
        <v>50.222612899823538</v>
      </c>
      <c r="Z191" s="4">
        <f t="shared" si="234"/>
        <v>50.49541507380934</v>
      </c>
      <c r="AA191" s="4">
        <f t="shared" si="234"/>
        <v>49.616276871704848</v>
      </c>
      <c r="AB191" s="4">
        <f t="shared" si="234"/>
        <v>50.059271372857303</v>
      </c>
      <c r="AC191" s="4">
        <f t="shared" si="234"/>
        <v>51.502443105617672</v>
      </c>
      <c r="AD191" s="4">
        <f t="shared" si="234"/>
        <v>52.440993854581734</v>
      </c>
      <c r="AE191" s="4">
        <f t="shared" si="234"/>
        <v>51.213579356411799</v>
      </c>
      <c r="AF191" s="4">
        <f t="shared" si="234"/>
        <v>56.859837618187534</v>
      </c>
      <c r="AG191" s="4">
        <f t="shared" si="234"/>
        <v>78.950569630697458</v>
      </c>
      <c r="AI191" s="4">
        <f t="shared" si="235"/>
        <v>0.41485502164022847</v>
      </c>
      <c r="AJ191" s="4">
        <f t="shared" si="235"/>
        <v>-0.54913556516846995</v>
      </c>
      <c r="AK191" s="4">
        <f t="shared" si="235"/>
        <v>-1.220260933922269</v>
      </c>
      <c r="AL191" s="4">
        <f t="shared" si="235"/>
        <v>-0.16580756193613411</v>
      </c>
      <c r="AM191" s="4">
        <f t="shared" si="235"/>
        <v>-1.2314626322324642</v>
      </c>
      <c r="AN191" s="4">
        <f t="shared" si="235"/>
        <v>-0.53105288901586079</v>
      </c>
      <c r="AO191" s="4">
        <f t="shared" si="235"/>
        <v>0.52738710017646184</v>
      </c>
      <c r="AP191" s="4">
        <f t="shared" si="235"/>
        <v>1.2715849261906627</v>
      </c>
      <c r="AQ191" s="4">
        <f t="shared" si="235"/>
        <v>-2.0262768717048445</v>
      </c>
      <c r="AR191" s="4">
        <f t="shared" si="235"/>
        <v>0.39972862714270008</v>
      </c>
      <c r="AS191" s="4">
        <f t="shared" si="235"/>
        <v>1.6615568943823291</v>
      </c>
      <c r="AT191" s="4">
        <f t="shared" si="235"/>
        <v>-0.63799385458173674</v>
      </c>
      <c r="AU191" s="4">
        <f t="shared" si="235"/>
        <v>-0.50857935641180063</v>
      </c>
      <c r="AV191" s="4">
        <f t="shared" si="235"/>
        <v>-1.0728376181875348</v>
      </c>
      <c r="AW191" s="4">
        <f t="shared" si="235"/>
        <v>1.7214303693025386</v>
      </c>
      <c r="AY191" s="2">
        <f t="shared" si="227"/>
        <v>50.047225014765971</v>
      </c>
      <c r="AZ191" s="2">
        <f t="shared" si="227"/>
        <v>49.252071304604769</v>
      </c>
      <c r="BA191" s="2">
        <f t="shared" si="227"/>
        <v>49.137395989563906</v>
      </c>
      <c r="BB191" s="2">
        <f t="shared" si="227"/>
        <v>48.83726914444162</v>
      </c>
      <c r="BC191" s="2">
        <f t="shared" si="227"/>
        <v>50.12741532853191</v>
      </c>
      <c r="BD191" s="2">
        <f t="shared" si="227"/>
        <v>51.120687070409723</v>
      </c>
      <c r="BE191" s="2">
        <f t="shared" si="227"/>
        <v>50.222071685296761</v>
      </c>
      <c r="BF191" s="2">
        <f t="shared" si="227"/>
        <v>50.495395803770585</v>
      </c>
      <c r="BG191" s="2">
        <f t="shared" si="227"/>
        <v>49.616275725128688</v>
      </c>
      <c r="BH191" s="2">
        <f t="shared" si="227"/>
        <v>50.05910746039595</v>
      </c>
      <c r="BI191" s="2">
        <f t="shared" si="227"/>
        <v>51.495197435397742</v>
      </c>
      <c r="BJ191" s="2">
        <f t="shared" si="227"/>
        <v>52.348235939471927</v>
      </c>
      <c r="BK191" s="2">
        <f t="shared" si="227"/>
        <v>50.877557511957505</v>
      </c>
      <c r="BL191" s="2">
        <f t="shared" si="227"/>
        <v>51.284918827811083</v>
      </c>
      <c r="BM191" s="2">
        <f t="shared" si="227"/>
        <v>52.534030481769065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>
        <f t="shared" si="204"/>
        <v>51.767000000000003</v>
      </c>
      <c r="DC191" s="2">
        <f t="shared" si="205"/>
        <v>47.59</v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108.00148980559506</v>
      </c>
      <c r="DL191" s="2">
        <f t="shared" si="236"/>
        <v>115.14193292482766</v>
      </c>
      <c r="DM191" s="2">
        <f t="shared" si="236"/>
        <v>101.28479735200787</v>
      </c>
      <c r="DN191" s="2">
        <f t="shared" si="236"/>
        <v>103.10039372822301</v>
      </c>
      <c r="DO191" s="2">
        <f t="shared" si="236"/>
        <v>105.58121811846686</v>
      </c>
      <c r="DP191" s="2">
        <f t="shared" si="236"/>
        <v>98.56178327526132</v>
      </c>
      <c r="DQ191" s="2">
        <f t="shared" si="236"/>
        <v>95.937985084427766</v>
      </c>
      <c r="DR191" s="2">
        <f t="shared" si="236"/>
        <v>116.50813771106944</v>
      </c>
      <c r="DS191" s="2">
        <f t="shared" si="236"/>
        <v>103.6537136022514</v>
      </c>
      <c r="DT191" s="2">
        <f t="shared" si="236"/>
        <v>103.85575056285177</v>
      </c>
      <c r="DU191" s="2">
        <f t="shared" si="236"/>
        <v>100.33840060728747</v>
      </c>
      <c r="DV191" s="2">
        <f t="shared" si="236"/>
        <v>102.65498257839721</v>
      </c>
      <c r="DW191" s="2">
        <f t="shared" si="236"/>
        <v>111.60906022514072</v>
      </c>
      <c r="DX191" s="2">
        <f t="shared" si="236"/>
        <v>116.72577152496628</v>
      </c>
      <c r="DY191" s="2">
        <f t="shared" si="236"/>
        <v>102.97020766129033</v>
      </c>
      <c r="EA191" s="2">
        <f t="shared" si="240"/>
        <v>48.72693015694616</v>
      </c>
      <c r="EB191" s="2">
        <f t="shared" si="240"/>
        <v>48.238378323093031</v>
      </c>
      <c r="EC191" s="2">
        <f t="shared" si="240"/>
        <v>49.040552192548631</v>
      </c>
      <c r="ED191" s="2">
        <f t="shared" si="240"/>
        <v>48.5807045209134</v>
      </c>
      <c r="EE191" s="2">
        <f t="shared" si="240"/>
        <v>50.658608612159668</v>
      </c>
      <c r="EF191" s="2">
        <f t="shared" si="239"/>
        <v>51.416050550649324</v>
      </c>
      <c r="EG191" s="2">
        <f t="shared" si="239"/>
        <v>48.888707448558122</v>
      </c>
      <c r="EH191" s="2">
        <f t="shared" si="239"/>
        <v>50.163212263708104</v>
      </c>
      <c r="EI191" s="2">
        <f t="shared" si="239"/>
        <v>49.428624151085259</v>
      </c>
      <c r="EJ191" s="2">
        <f t="shared" si="239"/>
        <v>49.407761568223869</v>
      </c>
      <c r="EK191" s="2">
        <f t="shared" si="212"/>
        <v>50.996768159244638</v>
      </c>
      <c r="EL191" s="2">
        <f t="shared" si="179"/>
        <v>52.491633289908194</v>
      </c>
      <c r="EM191" s="2">
        <f t="shared" si="179"/>
        <v>50.214036941577149</v>
      </c>
      <c r="EN191" s="2">
        <f t="shared" si="179"/>
        <v>50.344325272735638</v>
      </c>
      <c r="EO191" s="2">
        <f t="shared" si="179"/>
        <v>52.176968852690379</v>
      </c>
      <c r="EQ191" s="2">
        <f t="shared" si="237"/>
        <v>50.805290344775685</v>
      </c>
      <c r="ER191" s="2">
        <f t="shared" si="237"/>
        <v>49.640291632461626</v>
      </c>
      <c r="ES191" s="2">
        <f t="shared" si="237"/>
        <v>49.172453920141692</v>
      </c>
      <c r="ET191" s="2">
        <f t="shared" si="237"/>
        <v>48.9430923394319</v>
      </c>
      <c r="EU191" s="2">
        <f t="shared" si="237"/>
        <v>49.885187927886804</v>
      </c>
      <c r="EV191" s="2">
        <f t="shared" si="237"/>
        <v>50.979067958013012</v>
      </c>
      <c r="EW191" s="2">
        <f t="shared" si="237"/>
        <v>50.746440773274557</v>
      </c>
      <c r="EX191" s="2">
        <f t="shared" si="237"/>
        <v>50.603655571574237</v>
      </c>
      <c r="EY191" s="2">
        <f t="shared" si="237"/>
        <v>49.669104999968539</v>
      </c>
      <c r="EZ191" s="2">
        <f t="shared" si="237"/>
        <v>50.294896515597046</v>
      </c>
      <c r="FA191" s="2">
        <f t="shared" si="237"/>
        <v>51.713724393380403</v>
      </c>
      <c r="FB191" s="2">
        <f t="shared" si="237"/>
        <v>52.273208030223344</v>
      </c>
      <c r="FC191" s="2">
        <f t="shared" si="237"/>
        <v>51.257006699598506</v>
      </c>
      <c r="FD191" s="2">
        <f t="shared" si="237"/>
        <v>51.983216150968843</v>
      </c>
      <c r="FE191" s="2">
        <f t="shared" si="237"/>
        <v>52.857623217245106</v>
      </c>
      <c r="FG191" s="2">
        <f t="shared" si="238"/>
        <v>0.99999164394504481</v>
      </c>
      <c r="FH191" s="2">
        <f t="shared" si="238"/>
        <v>0.99999083926183041</v>
      </c>
      <c r="FI191" s="2">
        <f t="shared" si="238"/>
        <v>0.99999055542657045</v>
      </c>
      <c r="FJ191" s="2">
        <f t="shared" si="238"/>
        <v>0.99998834028237049</v>
      </c>
      <c r="FK191" s="2">
        <f t="shared" si="238"/>
        <v>0.99998839246606286</v>
      </c>
      <c r="FL191" s="2">
        <f t="shared" si="238"/>
        <v>0.99998803110187429</v>
      </c>
      <c r="FM191" s="2">
        <f t="shared" si="238"/>
        <v>0.99998908548794285</v>
      </c>
      <c r="FN191" s="2">
        <f t="shared" si="238"/>
        <v>0.99998906470088966</v>
      </c>
      <c r="FO191" s="2">
        <f t="shared" si="238"/>
        <v>0.9999893696809381</v>
      </c>
      <c r="FP191" s="2">
        <f t="shared" si="238"/>
        <v>0.99998846246491169</v>
      </c>
      <c r="FQ191" s="2">
        <f t="shared" si="238"/>
        <v>0.99998766241118042</v>
      </c>
      <c r="FR191" s="2">
        <f t="shared" si="238"/>
        <v>0.9999881945347604</v>
      </c>
      <c r="FS191" s="2">
        <f t="shared" si="238"/>
        <v>0.99998843334763743</v>
      </c>
      <c r="FT191" s="2">
        <f t="shared" si="238"/>
        <v>0.99998744835362374</v>
      </c>
      <c r="FU191" s="2">
        <f t="shared" si="238"/>
        <v>0.99998492132812133</v>
      </c>
      <c r="FW191" s="2">
        <f t="shared" si="229"/>
        <v>0.63501964869728833</v>
      </c>
      <c r="FX191" s="2">
        <f t="shared" si="229"/>
        <v>0.72264104263458273</v>
      </c>
      <c r="FY191" s="2">
        <f t="shared" si="229"/>
        <v>0.73047089044092506</v>
      </c>
      <c r="FZ191" s="2">
        <f t="shared" si="229"/>
        <v>0.7062294212677771</v>
      </c>
      <c r="GA191" s="2">
        <f t="shared" si="229"/>
        <v>0.68763457002901962</v>
      </c>
      <c r="GB191" s="2">
        <f t="shared" si="229"/>
        <v>0.67720721076396695</v>
      </c>
      <c r="GC191" s="2">
        <f t="shared" si="229"/>
        <v>0.71746073513218167</v>
      </c>
      <c r="GD191" s="2">
        <f t="shared" si="229"/>
        <v>0.75255551063793302</v>
      </c>
      <c r="GE191" s="2">
        <f t="shared" si="229"/>
        <v>0.77792117297540986</v>
      </c>
      <c r="GF191" s="2">
        <f t="shared" si="229"/>
        <v>0.73350474864658166</v>
      </c>
      <c r="GG191" s="2">
        <f t="shared" si="229"/>
        <v>0.69435273127983743</v>
      </c>
      <c r="GH191" s="2">
        <f t="shared" si="229"/>
        <v>0.6592165774249179</v>
      </c>
      <c r="GI191" s="2">
        <f t="shared" si="229"/>
        <v>0.6355030243126919</v>
      </c>
      <c r="GJ191" s="2">
        <f t="shared" si="229"/>
        <v>0.57341240415545291</v>
      </c>
      <c r="GK191" s="2">
        <f t="shared" si="229"/>
        <v>0.52346058888510461</v>
      </c>
      <c r="GM191" s="86">
        <f t="shared" si="230"/>
        <v>5.8421485172851482E-161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5.4922600340255687E-262</v>
      </c>
      <c r="HA191" s="86">
        <f t="shared" si="230"/>
        <v>0</v>
      </c>
      <c r="HC191" s="86">
        <f t="shared" si="181"/>
        <v>4.0905403175085589E-108</v>
      </c>
      <c r="HD191" s="86">
        <f t="shared" si="181"/>
        <v>5.1638924247192931E-289</v>
      </c>
      <c r="HE191" s="86">
        <f t="shared" si="181"/>
        <v>1.0206992443609931E-287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2.2595579421742686E-293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3.4245252937078678E-297</v>
      </c>
      <c r="HP191" s="86">
        <f t="shared" si="226"/>
        <v>2.3529623892978444E-256</v>
      </c>
      <c r="HQ191" s="86">
        <f t="shared" si="226"/>
        <v>0</v>
      </c>
      <c r="HS191" s="86">
        <f t="shared" si="231"/>
        <v>1.132690512110835E-36</v>
      </c>
      <c r="HT191" s="86">
        <f t="shared" si="231"/>
        <v>4.3895424977107764E-39</v>
      </c>
      <c r="HU191" s="86">
        <f t="shared" si="231"/>
        <v>1.6449790618160468E-43</v>
      </c>
      <c r="HV191" s="86">
        <f t="shared" si="231"/>
        <v>1.6839577367209678E-56</v>
      </c>
      <c r="HW191" s="86">
        <f t="shared" si="231"/>
        <v>1.8690835878536635E-51</v>
      </c>
      <c r="HX191" s="86">
        <f t="shared" si="231"/>
        <v>3.8995234535975203E-52</v>
      </c>
      <c r="HY191" s="86">
        <f t="shared" si="231"/>
        <v>6.4079872433222025E-57</v>
      </c>
      <c r="HZ191" s="86">
        <f t="shared" si="231"/>
        <v>1.9132010953033326E-56</v>
      </c>
      <c r="IA191" s="86">
        <f t="shared" si="231"/>
        <v>6.0232099874845409E-60</v>
      </c>
      <c r="IB191" s="86">
        <f t="shared" si="231"/>
        <v>1.1359424634225128E-56</v>
      </c>
      <c r="IC191" s="86">
        <f t="shared" si="231"/>
        <v>8.8611589812215851E-51</v>
      </c>
      <c r="ID191" s="86">
        <f t="shared" si="231"/>
        <v>4.9055131766191485E-46</v>
      </c>
      <c r="IE191" s="86">
        <f t="shared" si="231"/>
        <v>1.7709558222159429E-43</v>
      </c>
      <c r="IF191" s="86">
        <f t="shared" si="231"/>
        <v>3.3622780590549056E-29</v>
      </c>
      <c r="IG191" s="86">
        <f t="shared" si="231"/>
        <v>5.7961784035270808E-34</v>
      </c>
      <c r="II191" s="86">
        <f t="shared" si="232"/>
        <v>0.22474604667882081</v>
      </c>
      <c r="IJ191" s="86">
        <f t="shared" si="232"/>
        <v>4.8997125076174645E-2</v>
      </c>
      <c r="IK191" s="86">
        <f t="shared" si="232"/>
        <v>3.4041697357609403E-2</v>
      </c>
      <c r="IL191" s="86">
        <f t="shared" si="232"/>
        <v>2.6268923302335195E-2</v>
      </c>
      <c r="IM191" s="86">
        <f t="shared" si="232"/>
        <v>5.5079115784527864E-2</v>
      </c>
      <c r="IN191" s="86">
        <f t="shared" si="232"/>
        <v>6.581817528807507E-2</v>
      </c>
      <c r="IO191" s="86">
        <f t="shared" si="232"/>
        <v>2.0485654839878908E-2</v>
      </c>
      <c r="IP191" s="86">
        <f t="shared" si="232"/>
        <v>6.846075397268842E-3</v>
      </c>
      <c r="IQ191" s="86">
        <f t="shared" si="232"/>
        <v>2.4179215141684998E-3</v>
      </c>
      <c r="IR191" s="86">
        <f t="shared" si="232"/>
        <v>1.248626785887124E-2</v>
      </c>
      <c r="IS191" s="86">
        <f t="shared" si="232"/>
        <v>4.6239741432424826E-2</v>
      </c>
      <c r="IT191" s="86">
        <f t="shared" si="232"/>
        <v>0.11351931238064536</v>
      </c>
      <c r="IU191" s="86">
        <f t="shared" si="232"/>
        <v>0.18118196052932897</v>
      </c>
      <c r="IV191" s="86">
        <f t="shared" si="232"/>
        <v>0.2663477995305974</v>
      </c>
      <c r="IW191" s="86">
        <f t="shared" si="232"/>
        <v>0.41138415545082679</v>
      </c>
      <c r="IY191" s="86">
        <f t="shared" si="233"/>
        <v>0.22474604667882081</v>
      </c>
      <c r="IZ191" s="86">
        <f t="shared" si="233"/>
        <v>4.8997125076174645E-2</v>
      </c>
      <c r="JA191" s="86">
        <f t="shared" si="233"/>
        <v>3.4041697357609403E-2</v>
      </c>
      <c r="JB191" s="86">
        <f t="shared" si="233"/>
        <v>2.6268923302335195E-2</v>
      </c>
      <c r="JC191" s="86">
        <f t="shared" si="233"/>
        <v>5.5079115784527864E-2</v>
      </c>
      <c r="JD191" s="86">
        <f t="shared" si="233"/>
        <v>6.581817528807507E-2</v>
      </c>
      <c r="JE191" s="86">
        <f t="shared" si="233"/>
        <v>2.0485654839878908E-2</v>
      </c>
      <c r="JF191" s="86">
        <f t="shared" si="233"/>
        <v>6.846075397268842E-3</v>
      </c>
      <c r="JG191" s="86">
        <f t="shared" si="233"/>
        <v>2.4179215141684998E-3</v>
      </c>
      <c r="JH191" s="86">
        <f t="shared" si="233"/>
        <v>1.248626785887124E-2</v>
      </c>
      <c r="JI191" s="86">
        <f t="shared" si="233"/>
        <v>4.6239741432424826E-2</v>
      </c>
      <c r="JJ191" s="86">
        <f t="shared" si="233"/>
        <v>0.11351931238064536</v>
      </c>
      <c r="JK191" s="86">
        <f t="shared" si="233"/>
        <v>0.18118196052932897</v>
      </c>
      <c r="JL191" s="86">
        <f t="shared" si="233"/>
        <v>0.2663477995305974</v>
      </c>
      <c r="JM191" s="86">
        <f t="shared" si="233"/>
        <v>0.41138415545082679</v>
      </c>
    </row>
    <row r="192" spans="2:273" x14ac:dyDescent="0.25">
      <c r="B192" s="2">
        <v>165</v>
      </c>
      <c r="C192" s="37">
        <v>50.082000000000001</v>
      </c>
      <c r="D192" s="37">
        <v>49.066000000000003</v>
      </c>
      <c r="E192" s="37">
        <v>49.377000000000002</v>
      </c>
      <c r="F192" s="37">
        <v>49.246000000000002</v>
      </c>
      <c r="G192" s="37">
        <v>50.377000000000002</v>
      </c>
      <c r="H192" s="37">
        <v>50.267000000000003</v>
      </c>
      <c r="I192" s="37">
        <v>51.25</v>
      </c>
      <c r="J192" s="37">
        <v>50.732999999999997</v>
      </c>
      <c r="K192" s="37">
        <v>49.328000000000003</v>
      </c>
      <c r="L192" s="37">
        <v>49.704999999999998</v>
      </c>
      <c r="M192" s="37">
        <v>52.360999999999997</v>
      </c>
      <c r="N192" s="37">
        <v>51.475000000000001</v>
      </c>
      <c r="O192" s="37">
        <v>51.902000000000001</v>
      </c>
      <c r="P192" s="37">
        <v>54.606999999999999</v>
      </c>
      <c r="Q192" s="37">
        <v>69.081999999999994</v>
      </c>
      <c r="S192" s="4">
        <f t="shared" si="234"/>
        <v>49.956569920385931</v>
      </c>
      <c r="T192" s="4">
        <f t="shared" si="234"/>
        <v>49.147949240015173</v>
      </c>
      <c r="U192" s="4">
        <f t="shared" si="234"/>
        <v>49.027689333426835</v>
      </c>
      <c r="V192" s="4">
        <f t="shared" si="234"/>
        <v>48.725147239654589</v>
      </c>
      <c r="W192" s="4">
        <f t="shared" si="234"/>
        <v>50.026344938355741</v>
      </c>
      <c r="X192" s="4">
        <f t="shared" si="234"/>
        <v>51.000756619290193</v>
      </c>
      <c r="Y192" s="4">
        <f t="shared" si="234"/>
        <v>50.106374592521377</v>
      </c>
      <c r="Z192" s="4">
        <f t="shared" si="234"/>
        <v>50.397215140043883</v>
      </c>
      <c r="AA192" s="4">
        <f t="shared" si="234"/>
        <v>49.52374439159275</v>
      </c>
      <c r="AB192" s="4">
        <f t="shared" si="234"/>
        <v>49.979597215390555</v>
      </c>
      <c r="AC192" s="4">
        <f t="shared" si="234"/>
        <v>51.395737970466229</v>
      </c>
      <c r="AD192" s="4">
        <f t="shared" si="234"/>
        <v>52.242348736322498</v>
      </c>
      <c r="AE192" s="4">
        <f t="shared" si="234"/>
        <v>50.873497753348637</v>
      </c>
      <c r="AF192" s="4">
        <f t="shared" si="234"/>
        <v>54.146012025785211</v>
      </c>
      <c r="AG192" s="4">
        <f t="shared" si="234"/>
        <v>69.339273720922918</v>
      </c>
      <c r="AI192" s="4">
        <f t="shared" si="235"/>
        <v>0.12543007961406971</v>
      </c>
      <c r="AJ192" s="4">
        <f t="shared" si="235"/>
        <v>-8.1949240015170233E-2</v>
      </c>
      <c r="AK192" s="4">
        <f t="shared" si="235"/>
        <v>0.34931066657316734</v>
      </c>
      <c r="AL192" s="4">
        <f t="shared" si="235"/>
        <v>0.52085276034541295</v>
      </c>
      <c r="AM192" s="4">
        <f t="shared" si="235"/>
        <v>0.35065506164426097</v>
      </c>
      <c r="AN192" s="4">
        <f t="shared" si="235"/>
        <v>-0.73375661929019032</v>
      </c>
      <c r="AO192" s="4">
        <f t="shared" si="235"/>
        <v>1.1436254074786234</v>
      </c>
      <c r="AP192" s="4">
        <f t="shared" si="235"/>
        <v>0.33578485995611373</v>
      </c>
      <c r="AQ192" s="4">
        <f t="shared" si="235"/>
        <v>-0.19574439159274704</v>
      </c>
      <c r="AR192" s="4">
        <f t="shared" si="235"/>
        <v>-0.27459721539055693</v>
      </c>
      <c r="AS192" s="4">
        <f t="shared" si="235"/>
        <v>0.96526202953376838</v>
      </c>
      <c r="AT192" s="4">
        <f t="shared" si="235"/>
        <v>-0.76734873632249645</v>
      </c>
      <c r="AU192" s="4">
        <f t="shared" si="235"/>
        <v>1.0285022466513638</v>
      </c>
      <c r="AV192" s="4">
        <f t="shared" si="235"/>
        <v>0.46098797421478821</v>
      </c>
      <c r="AW192" s="4">
        <f t="shared" si="235"/>
        <v>-0.25727372092292455</v>
      </c>
      <c r="AY192" s="2">
        <f t="shared" si="227"/>
        <v>49.951304889930881</v>
      </c>
      <c r="AZ192" s="2">
        <f t="shared" si="227"/>
        <v>49.147387106496829</v>
      </c>
      <c r="BA192" s="2">
        <f t="shared" si="227"/>
        <v>49.027483952541061</v>
      </c>
      <c r="BB192" s="2">
        <f t="shared" si="227"/>
        <v>48.725058261488314</v>
      </c>
      <c r="BC192" s="2">
        <f t="shared" si="227"/>
        <v>50.025016074790244</v>
      </c>
      <c r="BD192" s="2">
        <f t="shared" si="227"/>
        <v>50.998429345609125</v>
      </c>
      <c r="BE192" s="2">
        <f t="shared" si="227"/>
        <v>50.10628797303513</v>
      </c>
      <c r="BF192" s="2">
        <f t="shared" si="227"/>
        <v>50.397212673923825</v>
      </c>
      <c r="BG192" s="2">
        <f t="shared" si="227"/>
        <v>49.523744273385958</v>
      </c>
      <c r="BH192" s="2">
        <f t="shared" si="227"/>
        <v>49.979573742803453</v>
      </c>
      <c r="BI192" s="2">
        <f t="shared" si="227"/>
        <v>51.394223916675642</v>
      </c>
      <c r="BJ192" s="2">
        <f t="shared" si="227"/>
        <v>52.216117159511704</v>
      </c>
      <c r="BK192" s="2">
        <f t="shared" si="227"/>
        <v>50.760316863228354</v>
      </c>
      <c r="BL192" s="2">
        <f t="shared" si="227"/>
        <v>51.201828130492558</v>
      </c>
      <c r="BM192" s="2">
        <f t="shared" si="227"/>
        <v>52.437253642340181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>
        <f t="shared" si="204"/>
        <v>50.732999999999997</v>
      </c>
      <c r="DC192" s="2">
        <f t="shared" si="205"/>
        <v>49.328000000000003</v>
      </c>
      <c r="DD192" s="2">
        <f t="shared" si="206"/>
        <v>49.704999999999998</v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108.25795021337126</v>
      </c>
      <c r="DL192" s="2">
        <f t="shared" si="236"/>
        <v>115.45449983586826</v>
      </c>
      <c r="DM192" s="2">
        <f t="shared" si="236"/>
        <v>101.51433023306706</v>
      </c>
      <c r="DN192" s="2">
        <f t="shared" si="236"/>
        <v>103.33877874564462</v>
      </c>
      <c r="DO192" s="2">
        <f t="shared" si="236"/>
        <v>105.84847386759579</v>
      </c>
      <c r="DP192" s="2">
        <f t="shared" si="236"/>
        <v>98.782241289198609</v>
      </c>
      <c r="DQ192" s="2">
        <f t="shared" si="236"/>
        <v>96.097897091932452</v>
      </c>
      <c r="DR192" s="2">
        <f t="shared" si="236"/>
        <v>116.84641772983116</v>
      </c>
      <c r="DS192" s="2">
        <f t="shared" si="236"/>
        <v>103.9176425891182</v>
      </c>
      <c r="DT192" s="2">
        <f t="shared" si="236"/>
        <v>104.11664727954971</v>
      </c>
      <c r="DU192" s="2">
        <f t="shared" si="236"/>
        <v>100.55860566801621</v>
      </c>
      <c r="DV192" s="2">
        <f t="shared" si="236"/>
        <v>102.87653310104528</v>
      </c>
      <c r="DW192" s="2">
        <f t="shared" si="236"/>
        <v>111.89520891181989</v>
      </c>
      <c r="DX192" s="2">
        <f t="shared" si="236"/>
        <v>117.05971201079623</v>
      </c>
      <c r="DY192" s="2">
        <f t="shared" si="236"/>
        <v>103.2334078079179</v>
      </c>
      <c r="EA192" s="2">
        <f t="shared" si="240"/>
        <v>48.559970593665945</v>
      </c>
      <c r="EB192" s="2">
        <f t="shared" si="240"/>
        <v>48.089327588790624</v>
      </c>
      <c r="EC192" s="2">
        <f t="shared" si="240"/>
        <v>48.926277459061431</v>
      </c>
      <c r="ED192" s="2">
        <f t="shared" si="240"/>
        <v>48.456951059167281</v>
      </c>
      <c r="EE192" s="2">
        <f t="shared" si="240"/>
        <v>50.581368978038867</v>
      </c>
      <c r="EF192" s="2">
        <f t="shared" si="239"/>
        <v>51.307569775409632</v>
      </c>
      <c r="EG192" s="2">
        <f t="shared" si="239"/>
        <v>48.715966442745589</v>
      </c>
      <c r="EH192" s="2">
        <f t="shared" si="239"/>
        <v>50.051998006394996</v>
      </c>
      <c r="EI192" s="2">
        <f t="shared" si="239"/>
        <v>49.328916889304011</v>
      </c>
      <c r="EJ192" s="2">
        <f t="shared" si="239"/>
        <v>49.300597502670598</v>
      </c>
      <c r="EK192" s="2">
        <f t="shared" si="212"/>
        <v>50.872495290588773</v>
      </c>
      <c r="EL192" s="2">
        <f t="shared" si="179"/>
        <v>52.366714787772288</v>
      </c>
      <c r="EM192" s="2">
        <f t="shared" si="179"/>
        <v>50.061811323644683</v>
      </c>
      <c r="EN192" s="2">
        <f t="shared" si="179"/>
        <v>50.205637748760992</v>
      </c>
      <c r="EO192" s="2">
        <f t="shared" si="179"/>
        <v>52.058675352297257</v>
      </c>
      <c r="EQ192" s="2">
        <f t="shared" si="237"/>
        <v>50.679924227174212</v>
      </c>
      <c r="ER192" s="2">
        <f t="shared" si="237"/>
        <v>49.516992053247961</v>
      </c>
      <c r="ES192" s="2">
        <f t="shared" si="237"/>
        <v>49.060935924029764</v>
      </c>
      <c r="ET192" s="2">
        <f t="shared" si="237"/>
        <v>48.825964972284453</v>
      </c>
      <c r="EU192" s="2">
        <f t="shared" si="237"/>
        <v>49.793696742355081</v>
      </c>
      <c r="EV192" s="2">
        <f t="shared" si="237"/>
        <v>50.863298597683254</v>
      </c>
      <c r="EW192" s="2">
        <f t="shared" si="237"/>
        <v>50.604986430179707</v>
      </c>
      <c r="EX192" s="2">
        <f t="shared" si="237"/>
        <v>50.499867770720819</v>
      </c>
      <c r="EY192" s="2">
        <f t="shared" si="237"/>
        <v>49.573802188289633</v>
      </c>
      <c r="EZ192" s="2">
        <f t="shared" si="237"/>
        <v>50.203784381917551</v>
      </c>
      <c r="FA192" s="2">
        <f t="shared" si="237"/>
        <v>51.602892657658643</v>
      </c>
      <c r="FB192" s="2">
        <f t="shared" si="237"/>
        <v>52.14431528408317</v>
      </c>
      <c r="FC192" s="2">
        <f t="shared" si="237"/>
        <v>51.124704558736724</v>
      </c>
      <c r="FD192" s="2">
        <f t="shared" si="237"/>
        <v>51.876445207306901</v>
      </c>
      <c r="FE192" s="2">
        <f t="shared" si="237"/>
        <v>52.750284525064899</v>
      </c>
      <c r="FG192" s="2">
        <f t="shared" si="238"/>
        <v>0.99999237918170347</v>
      </c>
      <c r="FH192" s="2">
        <f t="shared" si="238"/>
        <v>0.99999164530075857</v>
      </c>
      <c r="FI192" s="2">
        <f t="shared" si="238"/>
        <v>0.99999138643950114</v>
      </c>
      <c r="FJ192" s="2">
        <f t="shared" si="238"/>
        <v>0.9999893662002286</v>
      </c>
      <c r="FK192" s="2">
        <f t="shared" si="238"/>
        <v>0.99998941379241901</v>
      </c>
      <c r="FL192" s="2">
        <f t="shared" si="238"/>
        <v>0.99998908422367849</v>
      </c>
      <c r="FM192" s="2">
        <f t="shared" si="238"/>
        <v>0.99999004583713802</v>
      </c>
      <c r="FN192" s="2">
        <f t="shared" si="238"/>
        <v>0.99999002687908378</v>
      </c>
      <c r="FO192" s="2">
        <f t="shared" si="238"/>
        <v>0.99999030502472153</v>
      </c>
      <c r="FP192" s="2">
        <f t="shared" si="238"/>
        <v>0.99998947763225798</v>
      </c>
      <c r="FQ192" s="2">
        <f t="shared" si="238"/>
        <v>0.99998874797305015</v>
      </c>
      <c r="FR192" s="2">
        <f t="shared" si="238"/>
        <v>0.99998923327655387</v>
      </c>
      <c r="FS192" s="2">
        <f t="shared" si="238"/>
        <v>0.99998945107693415</v>
      </c>
      <c r="FT192" s="2">
        <f t="shared" si="238"/>
        <v>0.99998855274981069</v>
      </c>
      <c r="FU192" s="2">
        <f t="shared" si="238"/>
        <v>0.99998624806955805</v>
      </c>
      <c r="FW192" s="2">
        <f t="shared" si="229"/>
        <v>0.65608951385783265</v>
      </c>
      <c r="FX192" s="2">
        <f t="shared" si="229"/>
        <v>0.74071795458934742</v>
      </c>
      <c r="FY192" s="2">
        <f t="shared" si="229"/>
        <v>0.74821529511150964</v>
      </c>
      <c r="FZ192" s="2">
        <f t="shared" si="229"/>
        <v>0.72496887094168927</v>
      </c>
      <c r="GA192" s="2">
        <f t="shared" si="229"/>
        <v>0.70706817767913133</v>
      </c>
      <c r="GB192" s="2">
        <f t="shared" si="229"/>
        <v>0.69700369553661279</v>
      </c>
      <c r="GC192" s="2">
        <f t="shared" si="229"/>
        <v>0.73575181421081615</v>
      </c>
      <c r="GD192" s="2">
        <f t="shared" si="229"/>
        <v>0.76930515553567003</v>
      </c>
      <c r="GE192" s="2">
        <f t="shared" si="229"/>
        <v>0.79342512000776688</v>
      </c>
      <c r="GF192" s="2">
        <f t="shared" si="229"/>
        <v>0.75111747201705181</v>
      </c>
      <c r="GG192" s="2">
        <f t="shared" si="229"/>
        <v>0.71354249088361421</v>
      </c>
      <c r="GH192" s="2">
        <f t="shared" si="229"/>
        <v>0.67959438307447662</v>
      </c>
      <c r="GI192" s="2">
        <f t="shared" si="229"/>
        <v>0.65656007658114812</v>
      </c>
      <c r="GJ192" s="2">
        <f t="shared" si="229"/>
        <v>0.59577486401911361</v>
      </c>
      <c r="GK192" s="2">
        <f t="shared" si="229"/>
        <v>0.54637005054408283</v>
      </c>
      <c r="GM192" s="86">
        <f t="shared" si="230"/>
        <v>5.1871254090937913E-164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5.5901540902516606E-267</v>
      </c>
      <c r="HA192" s="86">
        <f t="shared" si="230"/>
        <v>0</v>
      </c>
      <c r="HC192" s="86">
        <f t="shared" si="181"/>
        <v>8.2907084078909899E-111</v>
      </c>
      <c r="HD192" s="86">
        <f t="shared" si="181"/>
        <v>2.6067001080530034E-296</v>
      </c>
      <c r="HE192" s="86">
        <f t="shared" si="181"/>
        <v>6.922923359614037E-295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1.8977674852125003E-300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9.7694098144714939E-305</v>
      </c>
      <c r="HP192" s="86">
        <f t="shared" si="226"/>
        <v>7.2008241092918677E-263</v>
      </c>
      <c r="HQ192" s="86">
        <f t="shared" si="226"/>
        <v>0</v>
      </c>
      <c r="HS192" s="86">
        <f t="shared" si="231"/>
        <v>1.5755417311821206E-38</v>
      </c>
      <c r="HT192" s="86">
        <f t="shared" si="231"/>
        <v>6.4328912483038153E-41</v>
      </c>
      <c r="HU192" s="86">
        <f t="shared" si="231"/>
        <v>1.6275484948089702E-45</v>
      </c>
      <c r="HV192" s="86">
        <f t="shared" si="231"/>
        <v>3.1079670820084577E-59</v>
      </c>
      <c r="HW192" s="86">
        <f t="shared" si="231"/>
        <v>5.9189793597791357E-54</v>
      </c>
      <c r="HX192" s="86">
        <f t="shared" si="231"/>
        <v>1.0505329902917328E-54</v>
      </c>
      <c r="HY192" s="86">
        <f t="shared" si="231"/>
        <v>1.299513243373842E-59</v>
      </c>
      <c r="HZ192" s="86">
        <f t="shared" si="231"/>
        <v>4.5768224703740975E-59</v>
      </c>
      <c r="IA192" s="86">
        <f t="shared" si="231"/>
        <v>1.2313076937747333E-62</v>
      </c>
      <c r="IB192" s="86">
        <f t="shared" si="231"/>
        <v>2.4515968723412578E-59</v>
      </c>
      <c r="IC192" s="86">
        <f t="shared" si="231"/>
        <v>2.9261119851109612E-53</v>
      </c>
      <c r="ID192" s="86">
        <f t="shared" si="231"/>
        <v>2.327803981357576E-48</v>
      </c>
      <c r="IE192" s="86">
        <f t="shared" si="231"/>
        <v>1.0056858546598716E-45</v>
      </c>
      <c r="IF192" s="86">
        <f t="shared" si="231"/>
        <v>9.7225217809793293E-31</v>
      </c>
      <c r="IG192" s="86">
        <f t="shared" si="231"/>
        <v>7.0618773287264459E-36</v>
      </c>
      <c r="II192" s="86">
        <f t="shared" si="232"/>
        <v>0.16186278876774457</v>
      </c>
      <c r="IJ192" s="86">
        <f t="shared" si="232"/>
        <v>3.0977391807401996E-2</v>
      </c>
      <c r="IK192" s="86">
        <f t="shared" si="232"/>
        <v>2.0607504445269986E-2</v>
      </c>
      <c r="IL192" s="86">
        <f t="shared" si="232"/>
        <v>1.4073862864875074E-2</v>
      </c>
      <c r="IM192" s="86">
        <f t="shared" si="232"/>
        <v>3.2249791893999492E-2</v>
      </c>
      <c r="IN192" s="86">
        <f t="shared" si="232"/>
        <v>3.8727529484361659E-2</v>
      </c>
      <c r="IO192" s="86">
        <f t="shared" si="232"/>
        <v>1.0888505353802962E-2</v>
      </c>
      <c r="IP192" s="86">
        <f t="shared" si="232"/>
        <v>3.4097941938235057E-3</v>
      </c>
      <c r="IQ192" s="86">
        <f t="shared" si="232"/>
        <v>1.1287526986853923E-3</v>
      </c>
      <c r="IR192" s="86">
        <f t="shared" si="232"/>
        <v>6.4241984252485064E-3</v>
      </c>
      <c r="IS192" s="86">
        <f t="shared" si="232"/>
        <v>2.6668290456616006E-2</v>
      </c>
      <c r="IT192" s="86">
        <f t="shared" si="232"/>
        <v>7.1938181316610991E-2</v>
      </c>
      <c r="IU192" s="86">
        <f t="shared" si="232"/>
        <v>0.12174360679480431</v>
      </c>
      <c r="IV192" s="86">
        <f t="shared" si="232"/>
        <v>0.18183484528960209</v>
      </c>
      <c r="IW192" s="86">
        <f t="shared" si="232"/>
        <v>0.30650691135708119</v>
      </c>
      <c r="IY192" s="86">
        <f t="shared" si="233"/>
        <v>0.16186278876774457</v>
      </c>
      <c r="IZ192" s="86">
        <f t="shared" si="233"/>
        <v>3.0977391807401996E-2</v>
      </c>
      <c r="JA192" s="86">
        <f t="shared" si="233"/>
        <v>2.0607504445269986E-2</v>
      </c>
      <c r="JB192" s="86">
        <f t="shared" si="233"/>
        <v>1.4073862864875074E-2</v>
      </c>
      <c r="JC192" s="86">
        <f t="shared" si="233"/>
        <v>3.2249791893999492E-2</v>
      </c>
      <c r="JD192" s="86">
        <f t="shared" si="233"/>
        <v>3.8727529484361659E-2</v>
      </c>
      <c r="JE192" s="86">
        <f t="shared" si="233"/>
        <v>1.0888505353802962E-2</v>
      </c>
      <c r="JF192" s="86">
        <f t="shared" si="233"/>
        <v>3.4097941938235057E-3</v>
      </c>
      <c r="JG192" s="86">
        <f t="shared" si="233"/>
        <v>1.1287526986853923E-3</v>
      </c>
      <c r="JH192" s="86">
        <f t="shared" si="233"/>
        <v>6.4241984252485064E-3</v>
      </c>
      <c r="JI192" s="86">
        <f t="shared" si="233"/>
        <v>2.6668290456616006E-2</v>
      </c>
      <c r="JJ192" s="86">
        <f t="shared" si="233"/>
        <v>7.1938181316610991E-2</v>
      </c>
      <c r="JK192" s="86">
        <f t="shared" si="233"/>
        <v>0.12174360679480431</v>
      </c>
      <c r="JL192" s="86">
        <f t="shared" si="233"/>
        <v>0.18183484528960209</v>
      </c>
      <c r="JM192" s="86">
        <f t="shared" si="233"/>
        <v>0.30650691135708119</v>
      </c>
    </row>
    <row r="193" spans="2:273" x14ac:dyDescent="0.25">
      <c r="B193" s="2">
        <v>166</v>
      </c>
      <c r="C193" s="37">
        <v>50.655999999999999</v>
      </c>
      <c r="D193" s="37">
        <v>49.393000000000001</v>
      </c>
      <c r="E193" s="37">
        <v>49.984000000000002</v>
      </c>
      <c r="F193" s="37">
        <v>48.689</v>
      </c>
      <c r="G193" s="37">
        <v>50.902000000000001</v>
      </c>
      <c r="H193" s="37">
        <v>51.033000000000001</v>
      </c>
      <c r="I193" s="37">
        <v>52.7</v>
      </c>
      <c r="J193" s="37">
        <v>50.6</v>
      </c>
      <c r="K193" s="37">
        <v>49.279000000000003</v>
      </c>
      <c r="L193" s="37">
        <v>48.984000000000002</v>
      </c>
      <c r="M193" s="37">
        <v>51.738</v>
      </c>
      <c r="N193" s="37">
        <v>51.377000000000002</v>
      </c>
      <c r="O193" s="37">
        <v>51.279000000000003</v>
      </c>
      <c r="P193" s="37">
        <v>51.033000000000001</v>
      </c>
      <c r="Q193" s="37">
        <v>61.671999999999997</v>
      </c>
      <c r="S193" s="4">
        <f t="shared" si="234"/>
        <v>49.857758926658384</v>
      </c>
      <c r="T193" s="4">
        <f t="shared" si="234"/>
        <v>49.042636266558418</v>
      </c>
      <c r="U193" s="4">
        <f t="shared" si="234"/>
        <v>48.917607501650785</v>
      </c>
      <c r="V193" s="4">
        <f t="shared" si="234"/>
        <v>48.612826812345709</v>
      </c>
      <c r="W193" s="4">
        <f t="shared" si="234"/>
        <v>49.922900774727232</v>
      </c>
      <c r="X193" s="4">
        <f t="shared" si="234"/>
        <v>50.876650913495418</v>
      </c>
      <c r="Y193" s="4">
        <f t="shared" si="234"/>
        <v>49.990172085197067</v>
      </c>
      <c r="Z193" s="4">
        <f t="shared" si="234"/>
        <v>50.298914522414471</v>
      </c>
      <c r="AA193" s="4">
        <f t="shared" si="234"/>
        <v>49.431149978762711</v>
      </c>
      <c r="AB193" s="4">
        <f t="shared" si="234"/>
        <v>49.899881023303053</v>
      </c>
      <c r="AC193" s="4">
        <f t="shared" si="234"/>
        <v>51.293491600634496</v>
      </c>
      <c r="AD193" s="4">
        <f t="shared" si="234"/>
        <v>52.090395782410368</v>
      </c>
      <c r="AE193" s="4">
        <f t="shared" si="234"/>
        <v>50.676268060280449</v>
      </c>
      <c r="AF193" s="4">
        <f t="shared" si="234"/>
        <v>52.5022699263519</v>
      </c>
      <c r="AG193" s="4">
        <f t="shared" si="234"/>
        <v>61.929864149398746</v>
      </c>
      <c r="AI193" s="4">
        <f t="shared" si="235"/>
        <v>0.79824107334161454</v>
      </c>
      <c r="AJ193" s="4">
        <f t="shared" si="235"/>
        <v>0.35036373344158278</v>
      </c>
      <c r="AK193" s="4">
        <f t="shared" si="235"/>
        <v>1.0663924983492166</v>
      </c>
      <c r="AL193" s="4">
        <f t="shared" si="235"/>
        <v>7.6173187654291041E-2</v>
      </c>
      <c r="AM193" s="4">
        <f t="shared" si="235"/>
        <v>0.97909922527276905</v>
      </c>
      <c r="AN193" s="4">
        <f t="shared" si="235"/>
        <v>0.15634908650458357</v>
      </c>
      <c r="AO193" s="4">
        <f t="shared" si="235"/>
        <v>2.7098279148029363</v>
      </c>
      <c r="AP193" s="4">
        <f t="shared" si="235"/>
        <v>0.30108547758553073</v>
      </c>
      <c r="AQ193" s="4">
        <f t="shared" si="235"/>
        <v>-0.15214997876270786</v>
      </c>
      <c r="AR193" s="4">
        <f t="shared" si="235"/>
        <v>-0.91588102330305077</v>
      </c>
      <c r="AS193" s="4">
        <f t="shared" si="235"/>
        <v>0.44450839936550324</v>
      </c>
      <c r="AT193" s="4">
        <f t="shared" si="235"/>
        <v>-0.71339578241036605</v>
      </c>
      <c r="AU193" s="4">
        <f t="shared" si="235"/>
        <v>0.60273193971955408</v>
      </c>
      <c r="AV193" s="4">
        <f t="shared" si="235"/>
        <v>-1.4692699263518989</v>
      </c>
      <c r="AW193" s="4">
        <f t="shared" si="235"/>
        <v>-0.25786414939874902</v>
      </c>
      <c r="AY193" s="2">
        <f t="shared" si="227"/>
        <v>49.855850725318319</v>
      </c>
      <c r="AZ193" s="2">
        <f t="shared" si="227"/>
        <v>49.042499027779272</v>
      </c>
      <c r="BA193" s="2">
        <f t="shared" si="227"/>
        <v>48.917564126250987</v>
      </c>
      <c r="BB193" s="2">
        <f t="shared" si="227"/>
        <v>48.612814366792087</v>
      </c>
      <c r="BC193" s="2">
        <f t="shared" si="227"/>
        <v>49.922650104308666</v>
      </c>
      <c r="BD193" s="2">
        <f t="shared" si="227"/>
        <v>50.876205180366753</v>
      </c>
      <c r="BE193" s="2">
        <f t="shared" si="227"/>
        <v>49.990160282408461</v>
      </c>
      <c r="BF193" s="2">
        <f t="shared" si="227"/>
        <v>50.298914251997559</v>
      </c>
      <c r="BG193" s="2">
        <f t="shared" si="227"/>
        <v>49.431149968310969</v>
      </c>
      <c r="BH193" s="2">
        <f t="shared" si="227"/>
        <v>49.899878155474163</v>
      </c>
      <c r="BI193" s="2">
        <f t="shared" si="227"/>
        <v>51.293220019674514</v>
      </c>
      <c r="BJ193" s="2">
        <f t="shared" si="227"/>
        <v>52.08399035711804</v>
      </c>
      <c r="BK193" s="2">
        <f t="shared" si="227"/>
        <v>50.643272190537004</v>
      </c>
      <c r="BL193" s="2">
        <f t="shared" si="227"/>
        <v>51.119504967574557</v>
      </c>
      <c r="BM193" s="2">
        <f t="shared" si="227"/>
        <v>52.340846946125012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>
        <f t="shared" si="200"/>
        <v>48.689</v>
      </c>
      <c r="CY193" s="2" t="str">
        <f t="shared" si="201"/>
        <v/>
      </c>
      <c r="CZ193" s="2" t="str">
        <f t="shared" si="202"/>
        <v/>
      </c>
      <c r="DA193" s="2">
        <f t="shared" si="203"/>
        <v>52.7</v>
      </c>
      <c r="DB193" s="2">
        <f t="shared" si="204"/>
        <v>50.6</v>
      </c>
      <c r="DC193" s="2">
        <f t="shared" si="205"/>
        <v>49.279000000000003</v>
      </c>
      <c r="DD193" s="2">
        <f t="shared" si="206"/>
        <v>48.984000000000002</v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108.51441062114745</v>
      </c>
      <c r="DL193" s="2">
        <f t="shared" si="236"/>
        <v>115.76706674690885</v>
      </c>
      <c r="DM193" s="2">
        <f t="shared" si="236"/>
        <v>101.74386311412627</v>
      </c>
      <c r="DN193" s="2">
        <f t="shared" si="236"/>
        <v>103.57716376306621</v>
      </c>
      <c r="DO193" s="2">
        <f t="shared" si="236"/>
        <v>106.11572961672471</v>
      </c>
      <c r="DP193" s="2">
        <f t="shared" si="236"/>
        <v>99.002699303135898</v>
      </c>
      <c r="DQ193" s="2">
        <f t="shared" si="236"/>
        <v>96.257809099437154</v>
      </c>
      <c r="DR193" s="2">
        <f t="shared" si="236"/>
        <v>117.1846977485929</v>
      </c>
      <c r="DS193" s="2">
        <f t="shared" si="236"/>
        <v>104.181571575985</v>
      </c>
      <c r="DT193" s="2">
        <f t="shared" si="236"/>
        <v>104.37754399624765</v>
      </c>
      <c r="DU193" s="2">
        <f t="shared" si="236"/>
        <v>100.77881072874496</v>
      </c>
      <c r="DV193" s="2">
        <f t="shared" si="236"/>
        <v>103.09808362369337</v>
      </c>
      <c r="DW193" s="2">
        <f t="shared" si="236"/>
        <v>112.18135759849906</v>
      </c>
      <c r="DX193" s="2">
        <f t="shared" si="236"/>
        <v>117.3936524966262</v>
      </c>
      <c r="DY193" s="2">
        <f t="shared" si="236"/>
        <v>103.49660795454547</v>
      </c>
      <c r="EA193" s="2">
        <f t="shared" si="240"/>
        <v>48.393011030385729</v>
      </c>
      <c r="EB193" s="2">
        <f t="shared" si="240"/>
        <v>47.940276854488211</v>
      </c>
      <c r="EC193" s="2">
        <f t="shared" si="240"/>
        <v>48.812002725574231</v>
      </c>
      <c r="ED193" s="2">
        <f t="shared" si="240"/>
        <v>48.333197597421162</v>
      </c>
      <c r="EE193" s="2">
        <f t="shared" si="240"/>
        <v>50.504129343918059</v>
      </c>
      <c r="EF193" s="2">
        <f t="shared" si="239"/>
        <v>51.199089000169934</v>
      </c>
      <c r="EG193" s="2">
        <f t="shared" si="239"/>
        <v>48.543225436933056</v>
      </c>
      <c r="EH193" s="2">
        <f t="shared" si="239"/>
        <v>49.940783749081888</v>
      </c>
      <c r="EI193" s="2">
        <f t="shared" si="239"/>
        <v>49.229209627522778</v>
      </c>
      <c r="EJ193" s="2">
        <f t="shared" si="239"/>
        <v>49.193433437117335</v>
      </c>
      <c r="EK193" s="2">
        <f t="shared" si="212"/>
        <v>50.748222421932908</v>
      </c>
      <c r="EL193" s="2">
        <f t="shared" si="179"/>
        <v>52.241796285636376</v>
      </c>
      <c r="EM193" s="2">
        <f t="shared" si="179"/>
        <v>49.909585705712217</v>
      </c>
      <c r="EN193" s="2">
        <f t="shared" si="179"/>
        <v>50.066950224786339</v>
      </c>
      <c r="EO193" s="2">
        <f t="shared" si="179"/>
        <v>51.940381851904135</v>
      </c>
      <c r="EQ193" s="2">
        <f t="shared" si="237"/>
        <v>50.554558109572739</v>
      </c>
      <c r="ER193" s="2">
        <f t="shared" si="237"/>
        <v>49.393692474034289</v>
      </c>
      <c r="ES193" s="2">
        <f t="shared" si="237"/>
        <v>48.94941792791785</v>
      </c>
      <c r="ET193" s="2">
        <f t="shared" si="237"/>
        <v>48.708837605137013</v>
      </c>
      <c r="EU193" s="2">
        <f t="shared" si="237"/>
        <v>49.702205556823365</v>
      </c>
      <c r="EV193" s="2">
        <f t="shared" si="237"/>
        <v>50.747529237353504</v>
      </c>
      <c r="EW193" s="2">
        <f t="shared" si="237"/>
        <v>50.463532087084857</v>
      </c>
      <c r="EX193" s="2">
        <f t="shared" si="237"/>
        <v>50.396079969867401</v>
      </c>
      <c r="EY193" s="2">
        <f t="shared" si="237"/>
        <v>49.478499376610728</v>
      </c>
      <c r="EZ193" s="2">
        <f t="shared" si="237"/>
        <v>50.112672248238063</v>
      </c>
      <c r="FA193" s="2">
        <f t="shared" si="237"/>
        <v>51.492060921936883</v>
      </c>
      <c r="FB193" s="2">
        <f t="shared" si="237"/>
        <v>52.015422537942989</v>
      </c>
      <c r="FC193" s="2">
        <f t="shared" si="237"/>
        <v>50.992402417874942</v>
      </c>
      <c r="FD193" s="2">
        <f t="shared" si="237"/>
        <v>51.769674263644959</v>
      </c>
      <c r="FE193" s="2">
        <f t="shared" si="237"/>
        <v>52.642945832884685</v>
      </c>
      <c r="FG193" s="2">
        <f t="shared" si="238"/>
        <v>0.99999304972644831</v>
      </c>
      <c r="FH193" s="2">
        <f t="shared" si="238"/>
        <v>0.99999238041813088</v>
      </c>
      <c r="FI193" s="2">
        <f t="shared" si="238"/>
        <v>0.99999214433350581</v>
      </c>
      <c r="FJ193" s="2">
        <f t="shared" si="238"/>
        <v>0.99999030185027071</v>
      </c>
      <c r="FK193" s="2">
        <f t="shared" si="238"/>
        <v>0.99999034525494535</v>
      </c>
      <c r="FL193" s="2">
        <f t="shared" si="238"/>
        <v>0.99999004468411301</v>
      </c>
      <c r="FM193" s="2">
        <f t="shared" si="238"/>
        <v>0.99999092168762183</v>
      </c>
      <c r="FN193" s="2">
        <f t="shared" si="238"/>
        <v>0.99999090439764049</v>
      </c>
      <c r="FO193" s="2">
        <f t="shared" si="238"/>
        <v>0.99999115806991612</v>
      </c>
      <c r="FP193" s="2">
        <f t="shared" si="238"/>
        <v>0.99999040347767865</v>
      </c>
      <c r="FQ193" s="2">
        <f t="shared" si="238"/>
        <v>0.99998973801929703</v>
      </c>
      <c r="FR193" s="2">
        <f t="shared" si="238"/>
        <v>0.99999018062221035</v>
      </c>
      <c r="FS193" s="2">
        <f t="shared" si="238"/>
        <v>0.99999037925889056</v>
      </c>
      <c r="FT193" s="2">
        <f t="shared" si="238"/>
        <v>0.99998955997323102</v>
      </c>
      <c r="FU193" s="2">
        <f t="shared" si="238"/>
        <v>0.99998745807519884</v>
      </c>
      <c r="FW193" s="2">
        <f t="shared" si="229"/>
        <v>0.67656256430424788</v>
      </c>
      <c r="FX193" s="2">
        <f t="shared" si="229"/>
        <v>0.75801123002698101</v>
      </c>
      <c r="FY193" s="2">
        <f t="shared" si="229"/>
        <v>0.76516705460071188</v>
      </c>
      <c r="FZ193" s="2">
        <f t="shared" si="229"/>
        <v>0.74294803371029416</v>
      </c>
      <c r="GA193" s="2">
        <f t="shared" si="229"/>
        <v>0.725774898810158</v>
      </c>
      <c r="GB193" s="2">
        <f t="shared" si="229"/>
        <v>0.71609506973664128</v>
      </c>
      <c r="GC193" s="2">
        <f t="shared" si="229"/>
        <v>0.75326598356859775</v>
      </c>
      <c r="GD193" s="2">
        <f t="shared" si="229"/>
        <v>0.78524455660100279</v>
      </c>
      <c r="GE193" s="2">
        <f t="shared" si="229"/>
        <v>0.80811367728893324</v>
      </c>
      <c r="GF193" s="2">
        <f t="shared" si="229"/>
        <v>0.76793444126604971</v>
      </c>
      <c r="GG193" s="2">
        <f t="shared" si="229"/>
        <v>0.73199247525764954</v>
      </c>
      <c r="GH193" s="2">
        <f t="shared" si="229"/>
        <v>0.69930947042102276</v>
      </c>
      <c r="GI193" s="2">
        <f t="shared" si="229"/>
        <v>0.67701890448733404</v>
      </c>
      <c r="GJ193" s="2">
        <f t="shared" si="229"/>
        <v>0.6177465204046334</v>
      </c>
      <c r="GK193" s="2">
        <f t="shared" si="229"/>
        <v>0.5690847961662524</v>
      </c>
      <c r="GM193" s="86">
        <f t="shared" si="230"/>
        <v>4.3086053306737329E-167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5.1011764489348488E-272</v>
      </c>
      <c r="HA193" s="86">
        <f t="shared" si="230"/>
        <v>0</v>
      </c>
      <c r="HC193" s="86">
        <f t="shared" si="181"/>
        <v>1.5552535282541159E-113</v>
      </c>
      <c r="HD193" s="86">
        <f t="shared" si="181"/>
        <v>1.0658382709939168E-303</v>
      </c>
      <c r="HE193" s="86">
        <f t="shared" si="181"/>
        <v>3.827740331947838E-302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1.3111391844004075E-307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1.8233699053046287E-269</v>
      </c>
      <c r="HQ193" s="86">
        <f t="shared" si="226"/>
        <v>0</v>
      </c>
      <c r="HS193" s="86">
        <f t="shared" si="231"/>
        <v>1.9645526986326764E-40</v>
      </c>
      <c r="HT193" s="86">
        <f t="shared" si="231"/>
        <v>8.5294375443780362E-43</v>
      </c>
      <c r="HU193" s="86">
        <f t="shared" si="231"/>
        <v>1.4466689503291528E-47</v>
      </c>
      <c r="HV193" s="86">
        <f t="shared" si="231"/>
        <v>4.9254301340406499E-62</v>
      </c>
      <c r="HW193" s="86">
        <f t="shared" si="231"/>
        <v>1.6293392181989123E-56</v>
      </c>
      <c r="HX193" s="86">
        <f t="shared" si="231"/>
        <v>2.4454995215621104E-57</v>
      </c>
      <c r="HY193" s="86">
        <f t="shared" si="231"/>
        <v>2.27550469425327E-62</v>
      </c>
      <c r="HZ193" s="86">
        <f t="shared" si="231"/>
        <v>9.5150822019941785E-62</v>
      </c>
      <c r="IA193" s="86">
        <f t="shared" si="231"/>
        <v>2.1903305398039607E-65</v>
      </c>
      <c r="IB193" s="86">
        <f t="shared" si="231"/>
        <v>4.5789441224576025E-62</v>
      </c>
      <c r="IC193" s="86">
        <f t="shared" si="231"/>
        <v>8.4006399508368676E-56</v>
      </c>
      <c r="ID193" s="86">
        <f t="shared" si="231"/>
        <v>9.6453173284873751E-51</v>
      </c>
      <c r="IE193" s="86">
        <f t="shared" si="231"/>
        <v>4.9937426359961164E-48</v>
      </c>
      <c r="IF193" s="86">
        <f t="shared" si="231"/>
        <v>2.5567775963164218E-32</v>
      </c>
      <c r="IG193" s="86">
        <f t="shared" si="231"/>
        <v>7.5896991506678499E-38</v>
      </c>
      <c r="II193" s="86">
        <f t="shared" si="232"/>
        <v>0.11177634191432111</v>
      </c>
      <c r="IJ193" s="86">
        <f t="shared" si="232"/>
        <v>1.8954348040206459E-2</v>
      </c>
      <c r="IK193" s="86">
        <f t="shared" si="232"/>
        <v>1.204640266185519E-2</v>
      </c>
      <c r="IL193" s="86">
        <f t="shared" si="232"/>
        <v>7.174193949761291E-3</v>
      </c>
      <c r="IM193" s="86">
        <f t="shared" si="232"/>
        <v>1.8037880783762349E-2</v>
      </c>
      <c r="IN193" s="86">
        <f t="shared" si="232"/>
        <v>2.1721972636174643E-2</v>
      </c>
      <c r="IO193" s="86">
        <f t="shared" si="232"/>
        <v>5.5159211972682044E-3</v>
      </c>
      <c r="IP193" s="86">
        <f t="shared" si="232"/>
        <v>1.6211301649768362E-3</v>
      </c>
      <c r="IQ193" s="86">
        <f t="shared" si="232"/>
        <v>5.0297271844124537E-4</v>
      </c>
      <c r="IR193" s="86">
        <f t="shared" si="232"/>
        <v>3.151701365265732E-3</v>
      </c>
      <c r="IS193" s="86">
        <f t="shared" si="232"/>
        <v>1.4694364161719934E-2</v>
      </c>
      <c r="IT193" s="86">
        <f t="shared" si="232"/>
        <v>4.3544910778645425E-2</v>
      </c>
      <c r="IU193" s="86">
        <f t="shared" si="232"/>
        <v>7.7928321909363954E-2</v>
      </c>
      <c r="IV193" s="86">
        <f t="shared" si="232"/>
        <v>0.11364288328567709</v>
      </c>
      <c r="IW193" s="86">
        <f t="shared" si="232"/>
        <v>0.20508999234891728</v>
      </c>
      <c r="IY193" s="86">
        <f t="shared" si="233"/>
        <v>0.11177634191432111</v>
      </c>
      <c r="IZ193" s="86">
        <f t="shared" si="233"/>
        <v>1.8954348040206459E-2</v>
      </c>
      <c r="JA193" s="86">
        <f t="shared" si="233"/>
        <v>1.204640266185519E-2</v>
      </c>
      <c r="JB193" s="86">
        <f t="shared" si="233"/>
        <v>7.174193949761291E-3</v>
      </c>
      <c r="JC193" s="86">
        <f t="shared" si="233"/>
        <v>1.8037880783762349E-2</v>
      </c>
      <c r="JD193" s="86">
        <f t="shared" si="233"/>
        <v>2.1721972636174643E-2</v>
      </c>
      <c r="JE193" s="86">
        <f t="shared" si="233"/>
        <v>5.5159211972682044E-3</v>
      </c>
      <c r="JF193" s="86">
        <f t="shared" si="233"/>
        <v>1.6211301649768362E-3</v>
      </c>
      <c r="JG193" s="86">
        <f t="shared" si="233"/>
        <v>5.0297271844124537E-4</v>
      </c>
      <c r="JH193" s="86">
        <f t="shared" si="233"/>
        <v>3.151701365265732E-3</v>
      </c>
      <c r="JI193" s="86">
        <f t="shared" si="233"/>
        <v>1.4694364161719934E-2</v>
      </c>
      <c r="JJ193" s="86">
        <f t="shared" si="233"/>
        <v>4.3544910778645425E-2</v>
      </c>
      <c r="JK193" s="86">
        <f t="shared" si="233"/>
        <v>7.7928321909363954E-2</v>
      </c>
      <c r="JL193" s="86">
        <f t="shared" si="233"/>
        <v>0.11364288328567709</v>
      </c>
      <c r="JM193" s="86">
        <f t="shared" si="233"/>
        <v>0.20508999234891728</v>
      </c>
    </row>
    <row r="194" spans="2:273" x14ac:dyDescent="0.25">
      <c r="B194" s="2">
        <v>167</v>
      </c>
      <c r="C194" s="37">
        <v>49.197000000000003</v>
      </c>
      <c r="D194" s="37">
        <v>47.951000000000001</v>
      </c>
      <c r="E194" s="37">
        <v>49.869</v>
      </c>
      <c r="F194" s="37">
        <v>48.951000000000001</v>
      </c>
      <c r="G194" s="37">
        <v>48.77</v>
      </c>
      <c r="H194" s="37">
        <v>50.55</v>
      </c>
      <c r="I194" s="37">
        <v>52.133000000000003</v>
      </c>
      <c r="J194" s="37">
        <v>50.582999999999998</v>
      </c>
      <c r="K194" s="37">
        <v>48.491999999999997</v>
      </c>
      <c r="L194" s="37">
        <v>49.246000000000002</v>
      </c>
      <c r="M194" s="37">
        <v>49.984000000000002</v>
      </c>
      <c r="N194" s="37">
        <v>51.917999999999999</v>
      </c>
      <c r="O194" s="37">
        <v>50.197000000000003</v>
      </c>
      <c r="P194" s="37">
        <v>50.704999999999998</v>
      </c>
      <c r="Q194" s="37">
        <v>55.426000000000002</v>
      </c>
      <c r="S194" s="4">
        <f t="shared" si="234"/>
        <v>49.761274814735685</v>
      </c>
      <c r="T194" s="4">
        <f t="shared" si="234"/>
        <v>48.937348663842549</v>
      </c>
      <c r="U194" s="4">
        <f t="shared" si="234"/>
        <v>48.807635719835389</v>
      </c>
      <c r="V194" s="4">
        <f t="shared" si="234"/>
        <v>48.500513470436466</v>
      </c>
      <c r="W194" s="4">
        <f t="shared" si="234"/>
        <v>49.820417064402172</v>
      </c>
      <c r="X194" s="4">
        <f t="shared" si="234"/>
        <v>50.754120595028112</v>
      </c>
      <c r="Y194" s="4">
        <f t="shared" si="234"/>
        <v>49.873575789960491</v>
      </c>
      <c r="Z194" s="4">
        <f t="shared" si="234"/>
        <v>50.200479681110849</v>
      </c>
      <c r="AA194" s="4">
        <f t="shared" si="234"/>
        <v>49.338483065103844</v>
      </c>
      <c r="AB194" s="4">
        <f t="shared" si="234"/>
        <v>49.819969520445504</v>
      </c>
      <c r="AC194" s="4">
        <f t="shared" si="234"/>
        <v>51.192173416994102</v>
      </c>
      <c r="AD194" s="4">
        <f t="shared" si="234"/>
        <v>51.953223744932608</v>
      </c>
      <c r="AE194" s="4">
        <f t="shared" si="234"/>
        <v>50.534642920013496</v>
      </c>
      <c r="AF194" s="4">
        <f t="shared" si="234"/>
        <v>51.614029746269736</v>
      </c>
      <c r="AG194" s="4">
        <f t="shared" si="234"/>
        <v>57.042754412496599</v>
      </c>
      <c r="AI194" s="4">
        <f t="shared" si="235"/>
        <v>-0.56427481473568264</v>
      </c>
      <c r="AJ194" s="4">
        <f t="shared" si="235"/>
        <v>-0.98634866384254849</v>
      </c>
      <c r="AK194" s="4">
        <f t="shared" si="235"/>
        <v>1.0613642801646108</v>
      </c>
      <c r="AL194" s="4">
        <f t="shared" si="235"/>
        <v>0.45048652956353408</v>
      </c>
      <c r="AM194" s="4">
        <f t="shared" si="235"/>
        <v>-1.0504170644021684</v>
      </c>
      <c r="AN194" s="4">
        <f t="shared" si="235"/>
        <v>-0.2041205950281153</v>
      </c>
      <c r="AO194" s="4">
        <f t="shared" si="235"/>
        <v>2.2594242100395121</v>
      </c>
      <c r="AP194" s="4">
        <f t="shared" si="235"/>
        <v>0.38252031888914928</v>
      </c>
      <c r="AQ194" s="4">
        <f t="shared" si="235"/>
        <v>-0.84648306510384685</v>
      </c>
      <c r="AR194" s="4">
        <f t="shared" si="235"/>
        <v>-0.57396952044550176</v>
      </c>
      <c r="AS194" s="4">
        <f t="shared" si="235"/>
        <v>-1.2081734169941001</v>
      </c>
      <c r="AT194" s="4">
        <f t="shared" si="235"/>
        <v>-3.522374493260827E-2</v>
      </c>
      <c r="AU194" s="4">
        <f t="shared" si="235"/>
        <v>-0.33764292001349361</v>
      </c>
      <c r="AV194" s="4">
        <f t="shared" si="235"/>
        <v>-0.90902974626973787</v>
      </c>
      <c r="AW194" s="4">
        <f t="shared" si="235"/>
        <v>-1.6167544124965971</v>
      </c>
      <c r="AY194" s="2">
        <f t="shared" si="227"/>
        <v>49.7606601358425</v>
      </c>
      <c r="AZ194" s="2">
        <f t="shared" si="227"/>
        <v>48.93731863572004</v>
      </c>
      <c r="BA194" s="2">
        <f t="shared" si="227"/>
        <v>48.807627574845903</v>
      </c>
      <c r="BB194" s="2">
        <f t="shared" si="227"/>
        <v>48.500511997836568</v>
      </c>
      <c r="BC194" s="2">
        <f t="shared" si="227"/>
        <v>49.820376496318225</v>
      </c>
      <c r="BD194" s="2">
        <f t="shared" si="227"/>
        <v>50.754047815001009</v>
      </c>
      <c r="BE194" s="2">
        <f t="shared" si="227"/>
        <v>49.873574421369199</v>
      </c>
      <c r="BF194" s="2">
        <f t="shared" si="227"/>
        <v>50.20047965571333</v>
      </c>
      <c r="BG194" s="2">
        <f t="shared" si="227"/>
        <v>49.33848306431149</v>
      </c>
      <c r="BH194" s="2">
        <f t="shared" si="227"/>
        <v>49.819969221624291</v>
      </c>
      <c r="BI194" s="2">
        <f t="shared" si="227"/>
        <v>51.192131622476204</v>
      </c>
      <c r="BJ194" s="2">
        <f t="shared" si="227"/>
        <v>51.951874073187859</v>
      </c>
      <c r="BK194" s="2">
        <f t="shared" si="227"/>
        <v>50.5263236888226</v>
      </c>
      <c r="BL194" s="2">
        <f t="shared" si="227"/>
        <v>51.037772163289532</v>
      </c>
      <c r="BM194" s="2">
        <f t="shared" si="227"/>
        <v>52.244737721965336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>
        <f t="shared" si="199"/>
        <v>49.869</v>
      </c>
      <c r="CX194" s="2">
        <f t="shared" si="200"/>
        <v>48.951000000000001</v>
      </c>
      <c r="CY194" s="2">
        <f t="shared" si="201"/>
        <v>48.77</v>
      </c>
      <c r="CZ194" s="2" t="str">
        <f t="shared" si="202"/>
        <v/>
      </c>
      <c r="DA194" s="2">
        <f t="shared" si="203"/>
        <v>52.133000000000003</v>
      </c>
      <c r="DB194" s="2">
        <f t="shared" si="204"/>
        <v>50.582999999999998</v>
      </c>
      <c r="DC194" s="2">
        <f t="shared" si="205"/>
        <v>48.491999999999997</v>
      </c>
      <c r="DD194" s="2">
        <f t="shared" si="206"/>
        <v>49.246000000000002</v>
      </c>
      <c r="DE194" s="2">
        <f t="shared" si="207"/>
        <v>49.984000000000002</v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108.77087102892365</v>
      </c>
      <c r="DL194" s="2">
        <f t="shared" si="236"/>
        <v>116.07963365794944</v>
      </c>
      <c r="DM194" s="2">
        <f t="shared" si="236"/>
        <v>101.97339599518546</v>
      </c>
      <c r="DN194" s="2">
        <f t="shared" si="236"/>
        <v>103.81554878048783</v>
      </c>
      <c r="DO194" s="2">
        <f t="shared" si="236"/>
        <v>106.38298536585361</v>
      </c>
      <c r="DP194" s="2">
        <f t="shared" si="236"/>
        <v>99.223157317073174</v>
      </c>
      <c r="DQ194" s="2">
        <f t="shared" si="236"/>
        <v>96.417721106941841</v>
      </c>
      <c r="DR194" s="2">
        <f t="shared" si="236"/>
        <v>117.5229777673546</v>
      </c>
      <c r="DS194" s="2">
        <f t="shared" si="236"/>
        <v>104.44550056285178</v>
      </c>
      <c r="DT194" s="2">
        <f t="shared" si="236"/>
        <v>104.63844071294558</v>
      </c>
      <c r="DU194" s="2">
        <f t="shared" si="236"/>
        <v>100.9990157894737</v>
      </c>
      <c r="DV194" s="2">
        <f t="shared" si="236"/>
        <v>103.31963414634146</v>
      </c>
      <c r="DW194" s="2">
        <f t="shared" si="236"/>
        <v>112.46750628517825</v>
      </c>
      <c r="DX194" s="2">
        <f t="shared" si="236"/>
        <v>117.72759298245616</v>
      </c>
      <c r="DY194" s="2">
        <f t="shared" si="236"/>
        <v>103.75980810117304</v>
      </c>
      <c r="EA194" s="2">
        <f t="shared" si="240"/>
        <v>48.226051467105513</v>
      </c>
      <c r="EB194" s="2">
        <f t="shared" si="240"/>
        <v>47.791226120185797</v>
      </c>
      <c r="EC194" s="2">
        <f t="shared" si="240"/>
        <v>48.697727992087039</v>
      </c>
      <c r="ED194" s="2">
        <f t="shared" si="240"/>
        <v>48.209444135675049</v>
      </c>
      <c r="EE194" s="2">
        <f t="shared" si="240"/>
        <v>50.426889709797251</v>
      </c>
      <c r="EF194" s="2">
        <f t="shared" si="239"/>
        <v>51.090608224930243</v>
      </c>
      <c r="EG194" s="2">
        <f t="shared" si="239"/>
        <v>48.370484431120531</v>
      </c>
      <c r="EH194" s="2">
        <f t="shared" si="239"/>
        <v>49.82956949176878</v>
      </c>
      <c r="EI194" s="2">
        <f t="shared" si="239"/>
        <v>49.129502365741537</v>
      </c>
      <c r="EJ194" s="2">
        <f t="shared" si="239"/>
        <v>49.086269371564065</v>
      </c>
      <c r="EK194" s="2">
        <f t="shared" si="212"/>
        <v>50.623949553277043</v>
      </c>
      <c r="EL194" s="2">
        <f t="shared" si="179"/>
        <v>52.11687778350047</v>
      </c>
      <c r="EM194" s="2">
        <f t="shared" si="179"/>
        <v>49.757360087779745</v>
      </c>
      <c r="EN194" s="2">
        <f t="shared" si="179"/>
        <v>49.928262700811686</v>
      </c>
      <c r="EO194" s="2">
        <f t="shared" si="179"/>
        <v>51.822088351511013</v>
      </c>
      <c r="EQ194" s="2">
        <f t="shared" si="237"/>
        <v>50.429191991971265</v>
      </c>
      <c r="ER194" s="2">
        <f t="shared" si="237"/>
        <v>49.270392894820617</v>
      </c>
      <c r="ES194" s="2">
        <f t="shared" si="237"/>
        <v>48.837899931805929</v>
      </c>
      <c r="ET194" s="2">
        <f t="shared" si="237"/>
        <v>48.591710237989574</v>
      </c>
      <c r="EU194" s="2">
        <f t="shared" si="237"/>
        <v>49.610714371291643</v>
      </c>
      <c r="EV194" s="2">
        <f t="shared" si="237"/>
        <v>50.631759877023754</v>
      </c>
      <c r="EW194" s="2">
        <f t="shared" si="237"/>
        <v>50.322077743990008</v>
      </c>
      <c r="EX194" s="2">
        <f t="shared" si="237"/>
        <v>50.29229216901399</v>
      </c>
      <c r="EY194" s="2">
        <f t="shared" si="237"/>
        <v>49.383196564931815</v>
      </c>
      <c r="EZ194" s="2">
        <f t="shared" si="237"/>
        <v>50.021560114558575</v>
      </c>
      <c r="FA194" s="2">
        <f t="shared" si="237"/>
        <v>51.381229186215123</v>
      </c>
      <c r="FB194" s="2">
        <f t="shared" si="237"/>
        <v>51.886529791802815</v>
      </c>
      <c r="FC194" s="2">
        <f t="shared" si="237"/>
        <v>50.86010027701316</v>
      </c>
      <c r="FD194" s="2">
        <f t="shared" si="237"/>
        <v>51.662903319983016</v>
      </c>
      <c r="FE194" s="2">
        <f t="shared" si="237"/>
        <v>52.535607140704471</v>
      </c>
      <c r="FG194" s="2">
        <f t="shared" si="238"/>
        <v>0.99999366127130795</v>
      </c>
      <c r="FH194" s="2">
        <f t="shared" si="238"/>
        <v>0.99999305085408507</v>
      </c>
      <c r="FI194" s="2">
        <f t="shared" si="238"/>
        <v>0.99999283554205476</v>
      </c>
      <c r="FJ194" s="2">
        <f t="shared" si="238"/>
        <v>0.99999115517477766</v>
      </c>
      <c r="FK194" s="2">
        <f t="shared" si="238"/>
        <v>0.99999119476037879</v>
      </c>
      <c r="FL194" s="2">
        <f t="shared" si="238"/>
        <v>0.99999092063604866</v>
      </c>
      <c r="FM194" s="2">
        <f t="shared" si="238"/>
        <v>0.99999172047409446</v>
      </c>
      <c r="FN194" s="2">
        <f t="shared" si="238"/>
        <v>0.99999170470541887</v>
      </c>
      <c r="FO194" s="2">
        <f t="shared" si="238"/>
        <v>0.99999193605764902</v>
      </c>
      <c r="FP194" s="2">
        <f t="shared" si="238"/>
        <v>0.99999124786023252</v>
      </c>
      <c r="FQ194" s="2">
        <f t="shared" si="238"/>
        <v>0.99999064095391499</v>
      </c>
      <c r="FR194" s="2">
        <f t="shared" si="238"/>
        <v>0.9999910446132827</v>
      </c>
      <c r="FS194" s="2">
        <f t="shared" si="238"/>
        <v>0.99999122577239796</v>
      </c>
      <c r="FT194" s="2">
        <f t="shared" si="238"/>
        <v>0.99999047857367707</v>
      </c>
      <c r="FU194" s="2">
        <f t="shared" si="238"/>
        <v>0.99998856161601213</v>
      </c>
      <c r="FW194" s="2">
        <f t="shared" si="229"/>
        <v>0.69638085915811554</v>
      </c>
      <c r="FX194" s="2">
        <f t="shared" si="229"/>
        <v>0.77450223265649021</v>
      </c>
      <c r="FY194" s="2">
        <f t="shared" si="229"/>
        <v>0.78131109333000748</v>
      </c>
      <c r="FZ194" s="2">
        <f t="shared" si="229"/>
        <v>0.76014073475329902</v>
      </c>
      <c r="GA194" s="2">
        <f t="shared" si="229"/>
        <v>0.74371999700573388</v>
      </c>
      <c r="GB194" s="2">
        <f t="shared" si="229"/>
        <v>0.73444183551692122</v>
      </c>
      <c r="GC194" s="2">
        <f t="shared" si="229"/>
        <v>0.76998223553987843</v>
      </c>
      <c r="GD194" s="2">
        <f t="shared" si="229"/>
        <v>0.80036843965925697</v>
      </c>
      <c r="GE194" s="2">
        <f t="shared" si="229"/>
        <v>0.82199212364723062</v>
      </c>
      <c r="GF194" s="2">
        <f t="shared" si="229"/>
        <v>0.78394195086838581</v>
      </c>
      <c r="GG194" s="2">
        <f t="shared" si="229"/>
        <v>0.74967103555938519</v>
      </c>
      <c r="GH194" s="2">
        <f t="shared" si="229"/>
        <v>0.71831427562003758</v>
      </c>
      <c r="GI194" s="2">
        <f t="shared" si="229"/>
        <v>0.69682176767434434</v>
      </c>
      <c r="GJ194" s="2">
        <f t="shared" si="229"/>
        <v>0.63924706010836507</v>
      </c>
      <c r="GK194" s="2">
        <f t="shared" si="229"/>
        <v>0.59151250571754188</v>
      </c>
      <c r="GM194" s="86">
        <f t="shared" si="230"/>
        <v>3.3481258771447308E-170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4.1734005681866409E-277</v>
      </c>
      <c r="HA194" s="86">
        <f t="shared" si="230"/>
        <v>0</v>
      </c>
      <c r="HC194" s="86">
        <f t="shared" si="181"/>
        <v>2.7002733720435632E-116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3.8202435136256642E-276</v>
      </c>
      <c r="HQ194" s="86">
        <f t="shared" si="226"/>
        <v>0</v>
      </c>
      <c r="HS194" s="86">
        <f t="shared" si="231"/>
        <v>2.1958341281029837E-42</v>
      </c>
      <c r="HT194" s="86">
        <f t="shared" si="231"/>
        <v>1.0231783598845102E-44</v>
      </c>
      <c r="HU194" s="86">
        <f t="shared" si="231"/>
        <v>1.1551973058627058E-49</v>
      </c>
      <c r="HV194" s="86">
        <f t="shared" si="231"/>
        <v>6.7022899342736398E-65</v>
      </c>
      <c r="HW194" s="86">
        <f t="shared" si="231"/>
        <v>3.8986242260565119E-59</v>
      </c>
      <c r="HX194" s="86">
        <f t="shared" si="231"/>
        <v>4.9189602740803204E-60</v>
      </c>
      <c r="HY194" s="86">
        <f t="shared" si="231"/>
        <v>3.4403464990567806E-65</v>
      </c>
      <c r="HZ194" s="86">
        <f t="shared" si="231"/>
        <v>1.719079916309604E-64</v>
      </c>
      <c r="IA194" s="86">
        <f t="shared" si="231"/>
        <v>3.3903784248072908E-68</v>
      </c>
      <c r="IB194" s="86">
        <f t="shared" si="231"/>
        <v>7.4010753885516639E-65</v>
      </c>
      <c r="IC194" s="86">
        <f t="shared" si="231"/>
        <v>2.0967333772126877E-58</v>
      </c>
      <c r="ID194" s="86">
        <f t="shared" si="231"/>
        <v>3.489651014706505E-53</v>
      </c>
      <c r="IE194" s="86">
        <f t="shared" si="231"/>
        <v>2.1681307792138383E-50</v>
      </c>
      <c r="IF194" s="86">
        <f t="shared" si="231"/>
        <v>6.1144989997029905E-34</v>
      </c>
      <c r="IG194" s="86">
        <f t="shared" si="231"/>
        <v>7.1951050102136496E-40</v>
      </c>
      <c r="II194" s="86">
        <f t="shared" si="232"/>
        <v>7.4236895742643985E-2</v>
      </c>
      <c r="IJ194" s="86">
        <f t="shared" si="232"/>
        <v>1.1224829210314105E-2</v>
      </c>
      <c r="IK194" s="86">
        <f t="shared" si="232"/>
        <v>6.7991665641838235E-3</v>
      </c>
      <c r="IL194" s="86">
        <f t="shared" si="232"/>
        <v>3.4783977005480716E-3</v>
      </c>
      <c r="IM194" s="86">
        <f t="shared" si="232"/>
        <v>9.6381925214594367E-3</v>
      </c>
      <c r="IN194" s="86">
        <f t="shared" si="232"/>
        <v>1.1617088975879222E-2</v>
      </c>
      <c r="IO194" s="86">
        <f t="shared" si="232"/>
        <v>2.6622503394754761E-3</v>
      </c>
      <c r="IP194" s="86">
        <f t="shared" si="232"/>
        <v>7.3547397023950305E-4</v>
      </c>
      <c r="IQ194" s="86">
        <f t="shared" si="232"/>
        <v>2.1387391760421752E-4</v>
      </c>
      <c r="IR194" s="86">
        <f t="shared" si="232"/>
        <v>1.4738545270337525E-3</v>
      </c>
      <c r="IS194" s="86">
        <f t="shared" si="232"/>
        <v>7.7349375068289017E-3</v>
      </c>
      <c r="IT194" s="86">
        <f t="shared" si="232"/>
        <v>2.5208231998194004E-2</v>
      </c>
      <c r="IU194" s="86">
        <f t="shared" si="232"/>
        <v>4.7652941682292303E-2</v>
      </c>
      <c r="IV194" s="86">
        <f t="shared" si="232"/>
        <v>6.5073894920617714E-2</v>
      </c>
      <c r="IW194" s="86">
        <f t="shared" si="232"/>
        <v>0.12274280444894627</v>
      </c>
      <c r="IY194" s="86">
        <f t="shared" si="233"/>
        <v>7.4236895742643985E-2</v>
      </c>
      <c r="IZ194" s="86">
        <f t="shared" si="233"/>
        <v>1.1224829210314105E-2</v>
      </c>
      <c r="JA194" s="86">
        <f t="shared" si="233"/>
        <v>6.7991665641838235E-3</v>
      </c>
      <c r="JB194" s="86">
        <f t="shared" si="233"/>
        <v>3.4783977005480716E-3</v>
      </c>
      <c r="JC194" s="86">
        <f t="shared" si="233"/>
        <v>9.6381925214594367E-3</v>
      </c>
      <c r="JD194" s="86">
        <f t="shared" si="233"/>
        <v>1.1617088975879222E-2</v>
      </c>
      <c r="JE194" s="86">
        <f t="shared" si="233"/>
        <v>2.6622503394754761E-3</v>
      </c>
      <c r="JF194" s="86">
        <f t="shared" si="233"/>
        <v>7.3547397023950305E-4</v>
      </c>
      <c r="JG194" s="86">
        <f t="shared" si="233"/>
        <v>2.1387391760421752E-4</v>
      </c>
      <c r="JH194" s="86">
        <f t="shared" si="233"/>
        <v>1.4738545270337525E-3</v>
      </c>
      <c r="JI194" s="86">
        <f t="shared" si="233"/>
        <v>7.7349375068289017E-3</v>
      </c>
      <c r="JJ194" s="86">
        <f t="shared" si="233"/>
        <v>2.5208231998194004E-2</v>
      </c>
      <c r="JK194" s="86">
        <f t="shared" si="233"/>
        <v>4.7652941682292303E-2</v>
      </c>
      <c r="JL194" s="86">
        <f t="shared" si="233"/>
        <v>6.5073894920617714E-2</v>
      </c>
      <c r="JM194" s="86">
        <f t="shared" si="233"/>
        <v>0.12274280444894627</v>
      </c>
    </row>
    <row r="195" spans="2:273" x14ac:dyDescent="0.25">
      <c r="B195" s="2">
        <v>168</v>
      </c>
      <c r="C195" s="37">
        <v>50.23</v>
      </c>
      <c r="D195" s="37">
        <v>49.689</v>
      </c>
      <c r="E195" s="37">
        <v>48.295000000000002</v>
      </c>
      <c r="F195" s="37">
        <v>48</v>
      </c>
      <c r="G195" s="37">
        <v>49.328000000000003</v>
      </c>
      <c r="H195" s="37">
        <v>50.5</v>
      </c>
      <c r="I195" s="37">
        <v>50.417000000000002</v>
      </c>
      <c r="J195" s="37">
        <v>50.433</v>
      </c>
      <c r="K195" s="37">
        <v>49.295000000000002</v>
      </c>
      <c r="L195" s="37">
        <v>50.131</v>
      </c>
      <c r="M195" s="37">
        <v>50.655999999999999</v>
      </c>
      <c r="N195" s="37">
        <v>50.033000000000001</v>
      </c>
      <c r="O195" s="37">
        <v>49.802999999999997</v>
      </c>
      <c r="P195" s="37">
        <v>50.524999999999999</v>
      </c>
      <c r="Q195" s="37">
        <v>53.066000000000003</v>
      </c>
      <c r="S195" s="4">
        <f t="shared" si="234"/>
        <v>49.66571720645198</v>
      </c>
      <c r="T195" s="4">
        <f t="shared" si="234"/>
        <v>48.83177377301655</v>
      </c>
      <c r="U195" s="4">
        <f t="shared" si="234"/>
        <v>48.69766770793327</v>
      </c>
      <c r="V195" s="4">
        <f t="shared" si="234"/>
        <v>48.388128517947059</v>
      </c>
      <c r="W195" s="4">
        <f t="shared" si="234"/>
        <v>49.718254537735824</v>
      </c>
      <c r="X195" s="4">
        <f t="shared" si="234"/>
        <v>50.631997563230442</v>
      </c>
      <c r="Y195" s="4">
        <f t="shared" si="234"/>
        <v>49.756430208906522</v>
      </c>
      <c r="Z195" s="4">
        <f t="shared" si="234"/>
        <v>50.101891206041088</v>
      </c>
      <c r="AA195" s="4">
        <f t="shared" si="234"/>
        <v>49.245735460612515</v>
      </c>
      <c r="AB195" s="4">
        <f t="shared" si="234"/>
        <v>49.73980206553896</v>
      </c>
      <c r="AC195" s="4">
        <f t="shared" si="234"/>
        <v>51.090915257561491</v>
      </c>
      <c r="AD195" s="4">
        <f t="shared" si="234"/>
        <v>51.820030736896925</v>
      </c>
      <c r="AE195" s="4">
        <f t="shared" si="234"/>
        <v>50.411189883001924</v>
      </c>
      <c r="AF195" s="4">
        <f t="shared" si="234"/>
        <v>51.169157383112797</v>
      </c>
      <c r="AG195" s="4">
        <f t="shared" si="234"/>
        <v>54.257313335794073</v>
      </c>
      <c r="AI195" s="4">
        <f t="shared" si="235"/>
        <v>0.56428279354801703</v>
      </c>
      <c r="AJ195" s="4">
        <f t="shared" si="235"/>
        <v>0.85722622698344964</v>
      </c>
      <c r="AK195" s="4">
        <f t="shared" si="235"/>
        <v>-0.40266770793326856</v>
      </c>
      <c r="AL195" s="4">
        <f t="shared" si="235"/>
        <v>-0.38812851794705949</v>
      </c>
      <c r="AM195" s="4">
        <f t="shared" si="235"/>
        <v>-0.39025453773582086</v>
      </c>
      <c r="AN195" s="4">
        <f t="shared" si="235"/>
        <v>-0.13199756323044198</v>
      </c>
      <c r="AO195" s="4">
        <f t="shared" si="235"/>
        <v>0.66056979109347935</v>
      </c>
      <c r="AP195" s="4">
        <f t="shared" si="235"/>
        <v>0.33110879395891146</v>
      </c>
      <c r="AQ195" s="4">
        <f t="shared" si="235"/>
        <v>4.926453938748665E-2</v>
      </c>
      <c r="AR195" s="4">
        <f t="shared" si="235"/>
        <v>0.39119793446104012</v>
      </c>
      <c r="AS195" s="4">
        <f t="shared" si="235"/>
        <v>-0.4349152575614923</v>
      </c>
      <c r="AT195" s="4">
        <f t="shared" si="235"/>
        <v>-1.7870307368969236</v>
      </c>
      <c r="AU195" s="4">
        <f t="shared" si="235"/>
        <v>-0.608189883001927</v>
      </c>
      <c r="AV195" s="4">
        <f t="shared" si="235"/>
        <v>-0.64415738311279824</v>
      </c>
      <c r="AW195" s="4">
        <f t="shared" si="235"/>
        <v>-1.1913133357940708</v>
      </c>
      <c r="AY195" s="2">
        <f t="shared" ref="AY195:BM211" si="242">IF(OR($B195 &lt; C$230, $B195 &gt; C$233), #N/A, ((1-FG195)*DK195) + (FG195 - FW195)*EA195 + (FW195*EQ195))</f>
        <v>49.665541322638418</v>
      </c>
      <c r="AZ195" s="2">
        <f t="shared" si="242"/>
        <v>48.831767886449271</v>
      </c>
      <c r="BA195" s="2">
        <f t="shared" si="242"/>
        <v>48.697666348460885</v>
      </c>
      <c r="BB195" s="2">
        <f t="shared" si="242"/>
        <v>48.388128370614382</v>
      </c>
      <c r="BC195" s="2">
        <f t="shared" si="242"/>
        <v>49.718248907686515</v>
      </c>
      <c r="BD195" s="2">
        <f t="shared" si="242"/>
        <v>50.631987437571738</v>
      </c>
      <c r="BE195" s="2">
        <f t="shared" si="242"/>
        <v>49.756430073914835</v>
      </c>
      <c r="BF195" s="2">
        <f t="shared" si="242"/>
        <v>50.101891203998619</v>
      </c>
      <c r="BG195" s="2">
        <f t="shared" si="242"/>
        <v>49.245735460561022</v>
      </c>
      <c r="BH195" s="2">
        <f t="shared" si="242"/>
        <v>49.739802038994071</v>
      </c>
      <c r="BI195" s="2">
        <f t="shared" si="242"/>
        <v>51.090909741880907</v>
      </c>
      <c r="BJ195" s="2">
        <f t="shared" si="242"/>
        <v>51.819785485604818</v>
      </c>
      <c r="BK195" s="2">
        <f t="shared" si="242"/>
        <v>50.409377093360533</v>
      </c>
      <c r="BL195" s="2">
        <f t="shared" si="242"/>
        <v>50.956455217315266</v>
      </c>
      <c r="BM195" s="2">
        <f t="shared" si="242"/>
        <v>52.148852696955032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49.689</v>
      </c>
      <c r="CW195" s="2">
        <f t="shared" si="199"/>
        <v>48.295000000000002</v>
      </c>
      <c r="CX195" s="2">
        <f t="shared" si="200"/>
        <v>48</v>
      </c>
      <c r="CY195" s="2">
        <f t="shared" si="201"/>
        <v>49.328000000000003</v>
      </c>
      <c r="CZ195" s="2">
        <f t="shared" si="202"/>
        <v>50.5</v>
      </c>
      <c r="DA195" s="2">
        <f t="shared" si="203"/>
        <v>50.417000000000002</v>
      </c>
      <c r="DB195" s="2">
        <f t="shared" si="204"/>
        <v>50.433</v>
      </c>
      <c r="DC195" s="2">
        <f t="shared" si="205"/>
        <v>49.295000000000002</v>
      </c>
      <c r="DD195" s="2">
        <f t="shared" si="206"/>
        <v>50.131</v>
      </c>
      <c r="DE195" s="2">
        <f t="shared" si="207"/>
        <v>50.655999999999999</v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109.02733143669985</v>
      </c>
      <c r="DL195" s="2">
        <f t="shared" si="236"/>
        <v>116.39220056899003</v>
      </c>
      <c r="DM195" s="2">
        <f t="shared" si="236"/>
        <v>102.20292887624466</v>
      </c>
      <c r="DN195" s="2">
        <f t="shared" si="236"/>
        <v>104.05393379790942</v>
      </c>
      <c r="DO195" s="2">
        <f t="shared" si="236"/>
        <v>106.65024111498255</v>
      </c>
      <c r="DP195" s="2">
        <f t="shared" si="236"/>
        <v>99.443615331010449</v>
      </c>
      <c r="DQ195" s="2">
        <f t="shared" si="236"/>
        <v>96.577633114446527</v>
      </c>
      <c r="DR195" s="2">
        <f t="shared" si="236"/>
        <v>117.86125778611634</v>
      </c>
      <c r="DS195" s="2">
        <f t="shared" si="236"/>
        <v>104.70942954971858</v>
      </c>
      <c r="DT195" s="2">
        <f t="shared" si="236"/>
        <v>104.89933742964351</v>
      </c>
      <c r="DU195" s="2">
        <f t="shared" si="236"/>
        <v>101.21922085020245</v>
      </c>
      <c r="DV195" s="2">
        <f t="shared" si="236"/>
        <v>103.54118466898953</v>
      </c>
      <c r="DW195" s="2">
        <f t="shared" si="236"/>
        <v>112.75365497185742</v>
      </c>
      <c r="DX195" s="2">
        <f t="shared" si="236"/>
        <v>118.06153346828611</v>
      </c>
      <c r="DY195" s="2">
        <f t="shared" si="236"/>
        <v>104.02300824780059</v>
      </c>
      <c r="EA195" s="2">
        <f t="shared" si="240"/>
        <v>48.059091903825298</v>
      </c>
      <c r="EB195" s="2">
        <f t="shared" si="240"/>
        <v>47.642175385883384</v>
      </c>
      <c r="EC195" s="2">
        <f t="shared" si="240"/>
        <v>48.583453258599846</v>
      </c>
      <c r="ED195" s="2">
        <f t="shared" si="240"/>
        <v>48.085690673928937</v>
      </c>
      <c r="EE195" s="2">
        <f t="shared" si="240"/>
        <v>50.349650075676443</v>
      </c>
      <c r="EF195" s="2">
        <f t="shared" si="239"/>
        <v>50.982127449690552</v>
      </c>
      <c r="EG195" s="2">
        <f t="shared" si="239"/>
        <v>48.197743425308005</v>
      </c>
      <c r="EH195" s="2">
        <f t="shared" si="239"/>
        <v>49.718355234455672</v>
      </c>
      <c r="EI195" s="2">
        <f t="shared" si="239"/>
        <v>49.029795103960296</v>
      </c>
      <c r="EJ195" s="2">
        <f t="shared" si="239"/>
        <v>48.979105306010794</v>
      </c>
      <c r="EK195" s="2">
        <f t="shared" si="212"/>
        <v>50.499676684621178</v>
      </c>
      <c r="EL195" s="2">
        <f t="shared" si="179"/>
        <v>51.991959281364558</v>
      </c>
      <c r="EM195" s="2">
        <f t="shared" si="179"/>
        <v>49.605134469847272</v>
      </c>
      <c r="EN195" s="2">
        <f t="shared" si="179"/>
        <v>49.789575176837033</v>
      </c>
      <c r="EO195" s="2">
        <f t="shared" si="179"/>
        <v>51.703794851117891</v>
      </c>
      <c r="EQ195" s="2">
        <f t="shared" si="237"/>
        <v>50.303825874369792</v>
      </c>
      <c r="ER195" s="2">
        <f t="shared" si="237"/>
        <v>49.147093315606945</v>
      </c>
      <c r="ES195" s="2">
        <f t="shared" si="237"/>
        <v>48.726381935694008</v>
      </c>
      <c r="ET195" s="2">
        <f t="shared" si="237"/>
        <v>48.474582870842127</v>
      </c>
      <c r="EU195" s="2">
        <f t="shared" si="237"/>
        <v>49.519223185759927</v>
      </c>
      <c r="EV195" s="2">
        <f t="shared" si="237"/>
        <v>50.515990516693996</v>
      </c>
      <c r="EW195" s="2">
        <f t="shared" si="237"/>
        <v>50.180623400895158</v>
      </c>
      <c r="EX195" s="2">
        <f t="shared" si="237"/>
        <v>50.188504368160579</v>
      </c>
      <c r="EY195" s="2">
        <f t="shared" si="237"/>
        <v>49.287893753252909</v>
      </c>
      <c r="EZ195" s="2">
        <f t="shared" si="237"/>
        <v>49.93044798087908</v>
      </c>
      <c r="FA195" s="2">
        <f t="shared" si="237"/>
        <v>51.270397450493363</v>
      </c>
      <c r="FB195" s="2">
        <f t="shared" si="237"/>
        <v>51.757637045662634</v>
      </c>
      <c r="FC195" s="2">
        <f t="shared" si="237"/>
        <v>50.727798136151378</v>
      </c>
      <c r="FD195" s="2">
        <f t="shared" si="237"/>
        <v>51.556132376321074</v>
      </c>
      <c r="FE195" s="2">
        <f t="shared" si="237"/>
        <v>52.428268448524264</v>
      </c>
      <c r="FG195" s="2">
        <f t="shared" si="238"/>
        <v>0.99999421900750085</v>
      </c>
      <c r="FH195" s="2">
        <f t="shared" si="238"/>
        <v>0.99999366229972608</v>
      </c>
      <c r="FI195" s="2">
        <f t="shared" si="238"/>
        <v>0.99999346593257676</v>
      </c>
      <c r="FJ195" s="2">
        <f t="shared" si="238"/>
        <v>0.99999193341724724</v>
      </c>
      <c r="FK195" s="2">
        <f t="shared" si="238"/>
        <v>0.99999196951980063</v>
      </c>
      <c r="FL195" s="2">
        <f t="shared" si="238"/>
        <v>0.99999171951504684</v>
      </c>
      <c r="FM195" s="2">
        <f t="shared" si="238"/>
        <v>0.99999244897712847</v>
      </c>
      <c r="FN195" s="2">
        <f t="shared" si="238"/>
        <v>0.99999243459590437</v>
      </c>
      <c r="FO195" s="2">
        <f t="shared" si="238"/>
        <v>0.99999264559194967</v>
      </c>
      <c r="FP195" s="2">
        <f t="shared" si="238"/>
        <v>0.99999201794751758</v>
      </c>
      <c r="FQ195" s="2">
        <f t="shared" si="238"/>
        <v>0.99999146444149545</v>
      </c>
      <c r="FR195" s="2">
        <f t="shared" si="238"/>
        <v>0.99999183258380742</v>
      </c>
      <c r="FS195" s="2">
        <f t="shared" si="238"/>
        <v>0.99999199780314196</v>
      </c>
      <c r="FT195" s="2">
        <f t="shared" si="238"/>
        <v>0.9999913163487123</v>
      </c>
      <c r="FU195" s="2">
        <f t="shared" si="238"/>
        <v>0.99998956805931905</v>
      </c>
      <c r="FW195" s="2">
        <f t="shared" ref="FW195:GK211" si="244">POWER(10,($B195-C$232)/C$229)/(1+POWER(10,($B195-C$232)/C$229))</f>
        <v>0.71549545868373488</v>
      </c>
      <c r="FX195" s="2">
        <f t="shared" si="244"/>
        <v>0.79018048760366</v>
      </c>
      <c r="FY195" s="2">
        <f t="shared" si="244"/>
        <v>0.79664024677943046</v>
      </c>
      <c r="FZ195" s="2">
        <f t="shared" si="244"/>
        <v>0.77652939970962487</v>
      </c>
      <c r="GA195" s="2">
        <f t="shared" si="244"/>
        <v>0.760877684048754</v>
      </c>
      <c r="GB195" s="2">
        <f t="shared" si="244"/>
        <v>0.75201356495519855</v>
      </c>
      <c r="GC195" s="2">
        <f t="shared" si="244"/>
        <v>0.78588787528192527</v>
      </c>
      <c r="GD195" s="2">
        <f t="shared" si="244"/>
        <v>0.81467860619158594</v>
      </c>
      <c r="GE195" s="2">
        <f t="shared" si="244"/>
        <v>0.8350716535698024</v>
      </c>
      <c r="GF195" s="2">
        <f t="shared" si="244"/>
        <v>0.79913410261017948</v>
      </c>
      <c r="GG195" s="2">
        <f t="shared" si="244"/>
        <v>0.7665553645159654</v>
      </c>
      <c r="GH195" s="2">
        <f t="shared" si="244"/>
        <v>0.73657038659123308</v>
      </c>
      <c r="GI195" s="2">
        <f t="shared" si="244"/>
        <v>0.71591993287435052</v>
      </c>
      <c r="GJ195" s="2">
        <f t="shared" si="244"/>
        <v>0.66020346861133972</v>
      </c>
      <c r="GK195" s="2">
        <f t="shared" si="244"/>
        <v>0.61356556884594748</v>
      </c>
      <c r="GM195" s="86">
        <f t="shared" ref="GM195:HA211" si="245" xml:space="preserve"> _xlfn.NORM.DIST($B195, C$7, ABS(C$11), TRUE) * _xlfn.NORM.DIST(($B195 - C$7)*C$15, 0, ABS(C$11), TRUE) * 2</f>
        <v>2.434003744310612E-173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3.0611333805770129E-282</v>
      </c>
      <c r="HA195" s="86">
        <f t="shared" si="245"/>
        <v>0</v>
      </c>
      <c r="HC195" s="86">
        <f t="shared" si="181"/>
        <v>4.3392003890286661E-119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6.6226130380598162E-283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2.2000132996141922E-44</v>
      </c>
      <c r="HT195" s="86">
        <f t="shared" si="246"/>
        <v>1.1104251229344073E-46</v>
      </c>
      <c r="HU195" s="86">
        <f t="shared" si="246"/>
        <v>8.2867781162778189E-52</v>
      </c>
      <c r="HV195" s="86">
        <f t="shared" si="246"/>
        <v>7.8307446963193984E-68</v>
      </c>
      <c r="HW195" s="86">
        <f t="shared" si="246"/>
        <v>8.1084114754318444E-62</v>
      </c>
      <c r="HX195" s="86">
        <f t="shared" si="246"/>
        <v>8.5490097787257137E-63</v>
      </c>
      <c r="HY195" s="86">
        <f t="shared" si="246"/>
        <v>4.4910119631283044E-68</v>
      </c>
      <c r="HZ195" s="86">
        <f t="shared" si="246"/>
        <v>2.699014913842403E-67</v>
      </c>
      <c r="IA195" s="86">
        <f t="shared" si="246"/>
        <v>4.5663971303187126E-71</v>
      </c>
      <c r="IB195" s="86">
        <f t="shared" si="246"/>
        <v>1.0352084767020672E-67</v>
      </c>
      <c r="IC195" s="86">
        <f t="shared" si="246"/>
        <v>4.5495938362915258E-61</v>
      </c>
      <c r="ID195" s="86">
        <f t="shared" si="246"/>
        <v>1.1023789922219438E-55</v>
      </c>
      <c r="IE195" s="86">
        <f t="shared" si="246"/>
        <v>8.2305255118963791E-53</v>
      </c>
      <c r="IF195" s="86">
        <f t="shared" si="246"/>
        <v>1.3297467420346232E-35</v>
      </c>
      <c r="IG195" s="86">
        <f t="shared" si="246"/>
        <v>6.0164659573053022E-42</v>
      </c>
      <c r="II195" s="86">
        <f t="shared" ref="II195:IW211" si="247" xml:space="preserve"> _xlfn.NORM.DIST($B195, C$10, ABS(C$14), TRUE) * _xlfn.NORM.DIST(($B195 - C$10)*C$18, 0, ABS(C$14), TRUE) * 2</f>
        <v>4.7509464671016945E-2</v>
      </c>
      <c r="IJ195" s="86">
        <f t="shared" si="247"/>
        <v>6.4328476760042172E-3</v>
      </c>
      <c r="IK195" s="86">
        <f t="shared" si="247"/>
        <v>3.7045037909176296E-3</v>
      </c>
      <c r="IL195" s="86">
        <f t="shared" si="247"/>
        <v>1.6034777319300091E-3</v>
      </c>
      <c r="IM195" s="86">
        <f t="shared" si="247"/>
        <v>4.9187779920892797E-3</v>
      </c>
      <c r="IN195" s="86">
        <f t="shared" si="247"/>
        <v>5.9229466728419628E-3</v>
      </c>
      <c r="IO195" s="86">
        <f t="shared" si="247"/>
        <v>1.2237741177580884E-3</v>
      </c>
      <c r="IP195" s="86">
        <f t="shared" si="247"/>
        <v>3.1830730723570849E-4</v>
      </c>
      <c r="IQ195" s="86">
        <f t="shared" si="247"/>
        <v>8.6762402635893776E-5</v>
      </c>
      <c r="IR195" s="86">
        <f t="shared" si="247"/>
        <v>6.5674851668269486E-4</v>
      </c>
      <c r="IS195" s="86">
        <f t="shared" si="247"/>
        <v>3.8885851223635463E-3</v>
      </c>
      <c r="IT195" s="86">
        <f t="shared" si="247"/>
        <v>1.3961619660599557E-2</v>
      </c>
      <c r="IU195" s="86">
        <f t="shared" si="247"/>
        <v>2.7876883725288331E-2</v>
      </c>
      <c r="IV195" s="86">
        <f t="shared" si="247"/>
        <v>3.4180172474785539E-2</v>
      </c>
      <c r="IW195" s="86">
        <f t="shared" si="247"/>
        <v>6.5515791990564939E-2</v>
      </c>
      <c r="IY195" s="86">
        <f t="shared" ref="IY195:JM211" si="248">GM195+HC195+HS195+II195</f>
        <v>4.7509464671016945E-2</v>
      </c>
      <c r="IZ195" s="86">
        <f t="shared" si="248"/>
        <v>6.4328476760042172E-3</v>
      </c>
      <c r="JA195" s="86">
        <f t="shared" si="248"/>
        <v>3.7045037909176296E-3</v>
      </c>
      <c r="JB195" s="86">
        <f t="shared" si="248"/>
        <v>1.6034777319300091E-3</v>
      </c>
      <c r="JC195" s="86">
        <f t="shared" si="248"/>
        <v>4.9187779920892797E-3</v>
      </c>
      <c r="JD195" s="86">
        <f t="shared" si="248"/>
        <v>5.9229466728419628E-3</v>
      </c>
      <c r="JE195" s="86">
        <f t="shared" si="248"/>
        <v>1.2237741177580884E-3</v>
      </c>
      <c r="JF195" s="86">
        <f t="shared" si="248"/>
        <v>3.1830730723570849E-4</v>
      </c>
      <c r="JG195" s="86">
        <f t="shared" si="248"/>
        <v>8.6762402635893776E-5</v>
      </c>
      <c r="JH195" s="86">
        <f t="shared" si="248"/>
        <v>6.5674851668269486E-4</v>
      </c>
      <c r="JI195" s="86">
        <f t="shared" si="248"/>
        <v>3.8885851223635463E-3</v>
      </c>
      <c r="JJ195" s="86">
        <f t="shared" si="248"/>
        <v>1.3961619660599557E-2</v>
      </c>
      <c r="JK195" s="86">
        <f t="shared" si="248"/>
        <v>2.7876883725288331E-2</v>
      </c>
      <c r="JL195" s="86">
        <f t="shared" si="248"/>
        <v>3.4180172474785539E-2</v>
      </c>
      <c r="JM195" s="86">
        <f t="shared" si="248"/>
        <v>6.5515791990564939E-2</v>
      </c>
    </row>
    <row r="196" spans="2:273" x14ac:dyDescent="0.25">
      <c r="B196" s="2">
        <v>169</v>
      </c>
      <c r="C196" s="37">
        <v>52.344000000000001</v>
      </c>
      <c r="D196" s="37">
        <v>49.015999999999998</v>
      </c>
      <c r="E196" s="37">
        <v>47.426000000000002</v>
      </c>
      <c r="F196" s="37">
        <v>49.524999999999999</v>
      </c>
      <c r="G196" s="37">
        <v>50</v>
      </c>
      <c r="H196" s="37">
        <v>50.533000000000001</v>
      </c>
      <c r="I196" s="37">
        <v>50.866999999999997</v>
      </c>
      <c r="J196" s="37">
        <v>49.7</v>
      </c>
      <c r="K196" s="37">
        <v>49.851999999999997</v>
      </c>
      <c r="L196" s="37">
        <v>48.869</v>
      </c>
      <c r="M196" s="37">
        <v>50.097999999999999</v>
      </c>
      <c r="N196" s="37">
        <v>51.59</v>
      </c>
      <c r="O196" s="37">
        <v>50.884999999999998</v>
      </c>
      <c r="P196" s="37">
        <v>50.033000000000001</v>
      </c>
      <c r="Q196" s="37">
        <v>52.015999999999998</v>
      </c>
      <c r="S196" s="4">
        <f t="shared" si="234"/>
        <v>49.570359964653768</v>
      </c>
      <c r="T196" s="4">
        <f t="shared" si="234"/>
        <v>48.725780265534127</v>
      </c>
      <c r="U196" s="4">
        <f t="shared" si="234"/>
        <v>48.587673696447048</v>
      </c>
      <c r="V196" s="4">
        <f t="shared" si="234"/>
        <v>48.27564347279165</v>
      </c>
      <c r="W196" s="4">
        <f t="shared" si="234"/>
        <v>49.616315912963643</v>
      </c>
      <c r="X196" s="4">
        <f t="shared" si="234"/>
        <v>50.510052182090213</v>
      </c>
      <c r="Y196" s="4">
        <f t="shared" si="234"/>
        <v>49.638640932391226</v>
      </c>
      <c r="Z196" s="4">
        <f t="shared" si="234"/>
        <v>50.003134321468963</v>
      </c>
      <c r="AA196" s="4">
        <f t="shared" si="234"/>
        <v>49.152900621998242</v>
      </c>
      <c r="AB196" s="4">
        <f t="shared" si="234"/>
        <v>49.659338256361174</v>
      </c>
      <c r="AC196" s="4">
        <f t="shared" si="234"/>
        <v>50.989511418621746</v>
      </c>
      <c r="AD196" s="4">
        <f t="shared" si="234"/>
        <v>51.68777866333815</v>
      </c>
      <c r="AE196" s="4">
        <f t="shared" si="234"/>
        <v>50.292685927539949</v>
      </c>
      <c r="AF196" s="4">
        <f t="shared" si="234"/>
        <v>50.944816657756448</v>
      </c>
      <c r="AG196" s="4">
        <f t="shared" si="234"/>
        <v>52.864146756075577</v>
      </c>
      <c r="AI196" s="4">
        <f t="shared" si="235"/>
        <v>2.7736400353462329</v>
      </c>
      <c r="AJ196" s="4">
        <f t="shared" si="235"/>
        <v>0.29021973446587168</v>
      </c>
      <c r="AK196" s="4">
        <f t="shared" si="235"/>
        <v>-1.1616736964470462</v>
      </c>
      <c r="AL196" s="4">
        <f t="shared" si="235"/>
        <v>1.2493565272083487</v>
      </c>
      <c r="AM196" s="4">
        <f t="shared" si="235"/>
        <v>0.38368408703635737</v>
      </c>
      <c r="AN196" s="4">
        <f t="shared" si="235"/>
        <v>2.2947817909788171E-2</v>
      </c>
      <c r="AO196" s="4">
        <f t="shared" si="235"/>
        <v>1.2283590676087712</v>
      </c>
      <c r="AP196" s="4">
        <f t="shared" si="235"/>
        <v>-0.30313432146895991</v>
      </c>
      <c r="AQ196" s="4">
        <f t="shared" si="235"/>
        <v>0.6990993780017547</v>
      </c>
      <c r="AR196" s="4">
        <f t="shared" si="235"/>
        <v>-0.79033825636117427</v>
      </c>
      <c r="AS196" s="4">
        <f t="shared" si="235"/>
        <v>-0.89151141862174654</v>
      </c>
      <c r="AT196" s="4">
        <f t="shared" si="235"/>
        <v>-9.7778663338146998E-2</v>
      </c>
      <c r="AU196" s="4">
        <f t="shared" si="235"/>
        <v>0.59231407246004864</v>
      </c>
      <c r="AV196" s="4">
        <f t="shared" si="235"/>
        <v>-0.9118166577564466</v>
      </c>
      <c r="AW196" s="4">
        <f t="shared" si="235"/>
        <v>-0.84814675607557888</v>
      </c>
      <c r="AY196" s="2">
        <f t="shared" si="242"/>
        <v>49.570315281847201</v>
      </c>
      <c r="AZ196" s="2">
        <f t="shared" si="242"/>
        <v>48.725779231911247</v>
      </c>
      <c r="BA196" s="2">
        <f t="shared" si="242"/>
        <v>48.587673494811398</v>
      </c>
      <c r="BB196" s="2">
        <f t="shared" si="242"/>
        <v>48.275643460332539</v>
      </c>
      <c r="BC196" s="2">
        <f t="shared" si="242"/>
        <v>49.616315243230645</v>
      </c>
      <c r="BD196" s="2">
        <f t="shared" si="242"/>
        <v>50.510050982303909</v>
      </c>
      <c r="BE196" s="2">
        <f t="shared" si="242"/>
        <v>49.638640921069019</v>
      </c>
      <c r="BF196" s="2">
        <f t="shared" si="242"/>
        <v>50.003134321328353</v>
      </c>
      <c r="BG196" s="2">
        <f t="shared" si="242"/>
        <v>49.152900621995371</v>
      </c>
      <c r="BH196" s="2">
        <f t="shared" si="242"/>
        <v>49.659338254351496</v>
      </c>
      <c r="BI196" s="2">
        <f t="shared" si="242"/>
        <v>50.989510794652965</v>
      </c>
      <c r="BJ196" s="2">
        <f t="shared" si="242"/>
        <v>51.687740250387733</v>
      </c>
      <c r="BK196" s="2">
        <f t="shared" si="242"/>
        <v>50.29234473783864</v>
      </c>
      <c r="BL196" s="2">
        <f t="shared" si="242"/>
        <v>50.875384956241732</v>
      </c>
      <c r="BM196" s="2">
        <f t="shared" si="242"/>
        <v>52.053119209194762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49.015999999999998</v>
      </c>
      <c r="CW196" s="2">
        <f t="shared" si="199"/>
        <v>47.426000000000002</v>
      </c>
      <c r="CX196" s="2">
        <f t="shared" si="200"/>
        <v>49.524999999999999</v>
      </c>
      <c r="CY196" s="2">
        <f t="shared" si="201"/>
        <v>50</v>
      </c>
      <c r="CZ196" s="2">
        <f t="shared" si="202"/>
        <v>50.533000000000001</v>
      </c>
      <c r="DA196" s="2">
        <f t="shared" si="203"/>
        <v>50.866999999999997</v>
      </c>
      <c r="DB196" s="2">
        <f t="shared" si="204"/>
        <v>49.7</v>
      </c>
      <c r="DC196" s="2">
        <f t="shared" si="205"/>
        <v>49.851999999999997</v>
      </c>
      <c r="DD196" s="2">
        <f t="shared" si="206"/>
        <v>48.869</v>
      </c>
      <c r="DE196" s="2">
        <f t="shared" si="207"/>
        <v>50.097999999999999</v>
      </c>
      <c r="DF196" s="2">
        <f t="shared" si="208"/>
        <v>51.59</v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109.28379184447604</v>
      </c>
      <c r="DL196" s="2">
        <f t="shared" si="236"/>
        <v>116.70476748003064</v>
      </c>
      <c r="DM196" s="2">
        <f t="shared" si="236"/>
        <v>102.43246175730386</v>
      </c>
      <c r="DN196" s="2">
        <f t="shared" si="236"/>
        <v>104.29231881533103</v>
      </c>
      <c r="DO196" s="2">
        <f t="shared" si="236"/>
        <v>106.91749686411146</v>
      </c>
      <c r="DP196" s="2">
        <f t="shared" si="236"/>
        <v>99.664073344947738</v>
      </c>
      <c r="DQ196" s="2">
        <f t="shared" si="236"/>
        <v>96.737545121951229</v>
      </c>
      <c r="DR196" s="2">
        <f t="shared" si="236"/>
        <v>118.19953780487806</v>
      </c>
      <c r="DS196" s="2">
        <f t="shared" si="236"/>
        <v>104.97335853658538</v>
      </c>
      <c r="DT196" s="2">
        <f t="shared" si="236"/>
        <v>105.16023414634145</v>
      </c>
      <c r="DU196" s="2">
        <f t="shared" si="236"/>
        <v>101.43942591093119</v>
      </c>
      <c r="DV196" s="2">
        <f t="shared" si="236"/>
        <v>103.76273519163762</v>
      </c>
      <c r="DW196" s="2">
        <f t="shared" si="236"/>
        <v>113.03980365853658</v>
      </c>
      <c r="DX196" s="2">
        <f t="shared" si="236"/>
        <v>118.39547395411607</v>
      </c>
      <c r="DY196" s="2">
        <f t="shared" si="236"/>
        <v>104.28620839442817</v>
      </c>
      <c r="EA196" s="2">
        <f t="shared" si="240"/>
        <v>47.892132340545082</v>
      </c>
      <c r="EB196" s="2">
        <f t="shared" si="240"/>
        <v>47.49312465158097</v>
      </c>
      <c r="EC196" s="2">
        <f t="shared" si="240"/>
        <v>48.469178525112646</v>
      </c>
      <c r="ED196" s="2">
        <f t="shared" si="240"/>
        <v>47.961937212182818</v>
      </c>
      <c r="EE196" s="2">
        <f t="shared" si="240"/>
        <v>50.272410441555635</v>
      </c>
      <c r="EF196" s="2">
        <f t="shared" si="239"/>
        <v>50.873646674450853</v>
      </c>
      <c r="EG196" s="2">
        <f t="shared" si="239"/>
        <v>48.025002419495479</v>
      </c>
      <c r="EH196" s="2">
        <f t="shared" si="239"/>
        <v>49.607140977142564</v>
      </c>
      <c r="EI196" s="2">
        <f t="shared" si="239"/>
        <v>48.930087842179063</v>
      </c>
      <c r="EJ196" s="2">
        <f t="shared" si="239"/>
        <v>48.871941240457531</v>
      </c>
      <c r="EK196" s="2">
        <f t="shared" si="212"/>
        <v>50.375403815965321</v>
      </c>
      <c r="EL196" s="2">
        <f t="shared" si="179"/>
        <v>51.867040779228645</v>
      </c>
      <c r="EM196" s="2">
        <f t="shared" si="179"/>
        <v>49.452908851914806</v>
      </c>
      <c r="EN196" s="2">
        <f t="shared" si="179"/>
        <v>49.65088765286238</v>
      </c>
      <c r="EO196" s="2">
        <f t="shared" si="179"/>
        <v>51.585501350724769</v>
      </c>
      <c r="EQ196" s="2">
        <f t="shared" si="237"/>
        <v>50.178459756768319</v>
      </c>
      <c r="ER196" s="2">
        <f t="shared" si="237"/>
        <v>49.023793736393273</v>
      </c>
      <c r="ES196" s="2">
        <f t="shared" si="237"/>
        <v>48.614863939582094</v>
      </c>
      <c r="ET196" s="2">
        <f t="shared" si="237"/>
        <v>48.35745550369468</v>
      </c>
      <c r="EU196" s="2">
        <f t="shared" si="237"/>
        <v>49.427732000228204</v>
      </c>
      <c r="EV196" s="2">
        <f t="shared" si="237"/>
        <v>50.400221156364239</v>
      </c>
      <c r="EW196" s="2">
        <f t="shared" si="237"/>
        <v>50.039169057800308</v>
      </c>
      <c r="EX196" s="2">
        <f t="shared" si="237"/>
        <v>50.084716567307161</v>
      </c>
      <c r="EY196" s="2">
        <f t="shared" si="237"/>
        <v>49.192590941573997</v>
      </c>
      <c r="EZ196" s="2">
        <f t="shared" si="237"/>
        <v>49.839335847199592</v>
      </c>
      <c r="FA196" s="2">
        <f t="shared" si="237"/>
        <v>51.159565714771595</v>
      </c>
      <c r="FB196" s="2">
        <f t="shared" si="237"/>
        <v>51.628744299522452</v>
      </c>
      <c r="FC196" s="2">
        <f t="shared" si="237"/>
        <v>50.595495995289603</v>
      </c>
      <c r="FD196" s="2">
        <f t="shared" si="237"/>
        <v>51.449361432659131</v>
      </c>
      <c r="FE196" s="2">
        <f t="shared" si="237"/>
        <v>52.320929756344057</v>
      </c>
      <c r="FG196" s="2">
        <f t="shared" si="238"/>
        <v>0.9999947276694966</v>
      </c>
      <c r="FH196" s="2">
        <f t="shared" si="238"/>
        <v>0.99999421994543036</v>
      </c>
      <c r="FI196" s="2">
        <f t="shared" si="238"/>
        <v>0.99999404085625887</v>
      </c>
      <c r="FJ196" s="2">
        <f t="shared" si="238"/>
        <v>0.99999264318387127</v>
      </c>
      <c r="FK196" s="2">
        <f t="shared" si="238"/>
        <v>0.99999267610983789</v>
      </c>
      <c r="FL196" s="2">
        <f t="shared" si="238"/>
        <v>0.99999244810246524</v>
      </c>
      <c r="FM196" s="2">
        <f t="shared" si="238"/>
        <v>0.99999311338071739</v>
      </c>
      <c r="FN196" s="2">
        <f t="shared" si="238"/>
        <v>0.99999310026486776</v>
      </c>
      <c r="FO196" s="2">
        <f t="shared" si="238"/>
        <v>0.99999329269580073</v>
      </c>
      <c r="FP196" s="2">
        <f t="shared" si="238"/>
        <v>0.99999272027650299</v>
      </c>
      <c r="FQ196" s="2">
        <f t="shared" si="238"/>
        <v>0.99999221547227735</v>
      </c>
      <c r="FR196" s="2">
        <f t="shared" si="238"/>
        <v>0.99999255122254982</v>
      </c>
      <c r="FS196" s="2">
        <f t="shared" si="238"/>
        <v>0.99999270190458822</v>
      </c>
      <c r="FT196" s="2">
        <f t="shared" si="238"/>
        <v>0.99999208040984933</v>
      </c>
      <c r="FU196" s="2">
        <f t="shared" si="238"/>
        <v>0.99999048594829054</v>
      </c>
      <c r="FW196" s="2">
        <f t="shared" si="244"/>
        <v>0.7338665723366532</v>
      </c>
      <c r="FX196" s="2">
        <f t="shared" si="244"/>
        <v>0.80504306612358023</v>
      </c>
      <c r="FY196" s="2">
        <f t="shared" si="244"/>
        <v>0.81115460437538389</v>
      </c>
      <c r="FZ196" s="2">
        <f t="shared" si="244"/>
        <v>0.79210454386889018</v>
      </c>
      <c r="GA196" s="2">
        <f t="shared" si="244"/>
        <v>0.77723075266897412</v>
      </c>
      <c r="GB196" s="2">
        <f t="shared" si="244"/>
        <v>0.76878862364838441</v>
      </c>
      <c r="GC196" s="2">
        <f t="shared" si="244"/>
        <v>0.80097793606364909</v>
      </c>
      <c r="GD196" s="2">
        <f t="shared" si="244"/>
        <v>0.82818318808813751</v>
      </c>
      <c r="GE196" s="2">
        <f t="shared" si="244"/>
        <v>0.84736858751057476</v>
      </c>
      <c r="GF196" s="2">
        <f t="shared" si="244"/>
        <v>0.81351213372572351</v>
      </c>
      <c r="GG196" s="2">
        <f t="shared" si="244"/>
        <v>0.78263107443279156</v>
      </c>
      <c r="GH196" s="2">
        <f t="shared" si="244"/>
        <v>0.75404843806654998</v>
      </c>
      <c r="GI196" s="2">
        <f t="shared" si="244"/>
        <v>0.73427381671788572</v>
      </c>
      <c r="GJ196" s="2">
        <f t="shared" si="244"/>
        <v>0.68055085827778461</v>
      </c>
      <c r="GK196" s="2">
        <f t="shared" si="244"/>
        <v>0.63516238650682544</v>
      </c>
      <c r="GM196" s="86">
        <f t="shared" si="245"/>
        <v>1.6553675272480214E-176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2.0130112947477462E-287</v>
      </c>
      <c r="HA196" s="86">
        <f t="shared" si="245"/>
        <v>0</v>
      </c>
      <c r="HC196" s="86">
        <f t="shared" si="181"/>
        <v>6.4536531303530823E-122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9.4992260454818569E-290</v>
      </c>
      <c r="HQ196" s="86">
        <f t="shared" si="226"/>
        <v>0</v>
      </c>
      <c r="HS196" s="86">
        <f t="shared" si="246"/>
        <v>1.9757395070069221E-46</v>
      </c>
      <c r="HT196" s="86">
        <f t="shared" si="246"/>
        <v>1.0902473035284159E-48</v>
      </c>
      <c r="HU196" s="86">
        <f t="shared" si="246"/>
        <v>5.3400966376762536E-54</v>
      </c>
      <c r="HV196" s="86">
        <f t="shared" si="246"/>
        <v>7.8555015255811253E-71</v>
      </c>
      <c r="HW196" s="86">
        <f t="shared" si="246"/>
        <v>1.4658001717436854E-64</v>
      </c>
      <c r="HX196" s="86">
        <f t="shared" si="246"/>
        <v>1.283762630949285E-65</v>
      </c>
      <c r="HY196" s="86">
        <f t="shared" si="246"/>
        <v>5.0616789579163013E-71</v>
      </c>
      <c r="HZ196" s="86">
        <f t="shared" si="246"/>
        <v>3.6824040082328962E-70</v>
      </c>
      <c r="IA196" s="86">
        <f t="shared" si="246"/>
        <v>5.3515330895599159E-74</v>
      </c>
      <c r="IB196" s="86">
        <f t="shared" si="246"/>
        <v>1.2530120295712909E-70</v>
      </c>
      <c r="IC196" s="86">
        <f t="shared" si="246"/>
        <v>8.5820394737648113E-64</v>
      </c>
      <c r="ID196" s="86">
        <f t="shared" si="246"/>
        <v>3.0405504155283934E-58</v>
      </c>
      <c r="IE196" s="86">
        <f t="shared" si="246"/>
        <v>2.7317476159077984E-55</v>
      </c>
      <c r="IF196" s="86">
        <f t="shared" si="246"/>
        <v>2.6296885676006704E-37</v>
      </c>
      <c r="IG196" s="86">
        <f t="shared" si="246"/>
        <v>4.4373361550813569E-44</v>
      </c>
      <c r="II196" s="86">
        <f t="shared" si="247"/>
        <v>2.9326465460757921E-2</v>
      </c>
      <c r="IJ196" s="86">
        <f t="shared" si="247"/>
        <v>3.5669393336163488E-3</v>
      </c>
      <c r="IK196" s="86">
        <f t="shared" si="247"/>
        <v>1.9479604642159314E-3</v>
      </c>
      <c r="IL196" s="86">
        <f t="shared" si="247"/>
        <v>7.0252508533337379E-4</v>
      </c>
      <c r="IM196" s="86">
        <f t="shared" si="247"/>
        <v>2.3967682087362376E-3</v>
      </c>
      <c r="IN196" s="86">
        <f t="shared" si="247"/>
        <v>2.8778925857279184E-3</v>
      </c>
      <c r="IO196" s="86">
        <f t="shared" si="247"/>
        <v>5.3558252289176271E-4</v>
      </c>
      <c r="IP196" s="86">
        <f t="shared" si="247"/>
        <v>1.3138341347005298E-4</v>
      </c>
      <c r="IQ196" s="86">
        <f t="shared" si="247"/>
        <v>3.3571486195942807E-5</v>
      </c>
      <c r="IR196" s="86">
        <f t="shared" si="247"/>
        <v>2.787692389903001E-4</v>
      </c>
      <c r="IS196" s="86">
        <f t="shared" si="247"/>
        <v>1.8664098091647305E-3</v>
      </c>
      <c r="IT196" s="86">
        <f t="shared" si="247"/>
        <v>7.397423681506512E-3</v>
      </c>
      <c r="IU196" s="86">
        <f t="shared" si="247"/>
        <v>1.5608766156528762E-2</v>
      </c>
      <c r="IV196" s="86">
        <f t="shared" si="247"/>
        <v>1.648936342487075E-2</v>
      </c>
      <c r="IW196" s="86">
        <f t="shared" si="247"/>
        <v>3.1128199780559956E-2</v>
      </c>
      <c r="IY196" s="86">
        <f t="shared" si="248"/>
        <v>2.9326465460757921E-2</v>
      </c>
      <c r="IZ196" s="86">
        <f t="shared" si="248"/>
        <v>3.5669393336163488E-3</v>
      </c>
      <c r="JA196" s="86">
        <f t="shared" si="248"/>
        <v>1.9479604642159314E-3</v>
      </c>
      <c r="JB196" s="86">
        <f t="shared" si="248"/>
        <v>7.0252508533337379E-4</v>
      </c>
      <c r="JC196" s="86">
        <f t="shared" si="248"/>
        <v>2.3967682087362376E-3</v>
      </c>
      <c r="JD196" s="86">
        <f t="shared" si="248"/>
        <v>2.8778925857279184E-3</v>
      </c>
      <c r="JE196" s="86">
        <f t="shared" si="248"/>
        <v>5.3558252289176271E-4</v>
      </c>
      <c r="JF196" s="86">
        <f t="shared" si="248"/>
        <v>1.3138341347005298E-4</v>
      </c>
      <c r="JG196" s="86">
        <f t="shared" si="248"/>
        <v>3.3571486195942807E-5</v>
      </c>
      <c r="JH196" s="86">
        <f t="shared" si="248"/>
        <v>2.787692389903001E-4</v>
      </c>
      <c r="JI196" s="86">
        <f t="shared" si="248"/>
        <v>1.8664098091647305E-3</v>
      </c>
      <c r="JJ196" s="86">
        <f t="shared" si="248"/>
        <v>7.397423681506512E-3</v>
      </c>
      <c r="JK196" s="86">
        <f t="shared" si="248"/>
        <v>1.5608766156528762E-2</v>
      </c>
      <c r="JL196" s="86">
        <f t="shared" si="248"/>
        <v>1.648936342487075E-2</v>
      </c>
      <c r="JM196" s="86">
        <f t="shared" si="248"/>
        <v>3.1128199780559956E-2</v>
      </c>
    </row>
    <row r="197" spans="2:273" x14ac:dyDescent="0.25">
      <c r="B197" s="2">
        <v>170</v>
      </c>
      <c r="C197" s="37">
        <v>50.377000000000002</v>
      </c>
      <c r="D197" s="37">
        <v>49.59</v>
      </c>
      <c r="E197" s="37">
        <v>45.884999999999998</v>
      </c>
      <c r="F197" s="37">
        <v>46.869</v>
      </c>
      <c r="G197" s="37">
        <v>49.491999999999997</v>
      </c>
      <c r="H197" s="37">
        <v>49.55</v>
      </c>
      <c r="I197" s="37">
        <v>50.966999999999999</v>
      </c>
      <c r="J197" s="37">
        <v>49.267000000000003</v>
      </c>
      <c r="K197" s="37">
        <v>50.197000000000003</v>
      </c>
      <c r="L197" s="37">
        <v>50.508000000000003</v>
      </c>
      <c r="M197" s="37">
        <v>51.377000000000002</v>
      </c>
      <c r="N197" s="37">
        <v>51.540999999999997</v>
      </c>
      <c r="O197" s="37">
        <v>50.311</v>
      </c>
      <c r="P197" s="37">
        <v>50.033000000000001</v>
      </c>
      <c r="Q197" s="37">
        <v>51.23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49.474827608705759</v>
      </c>
      <c r="T197" s="4">
        <f t="shared" si="249"/>
        <v>48.619295656996123</v>
      </c>
      <c r="U197" s="4">
        <f t="shared" si="249"/>
        <v>48.477643075584382</v>
      </c>
      <c r="V197" s="4">
        <f t="shared" si="249"/>
        <v>48.163040015632447</v>
      </c>
      <c r="W197" s="4">
        <f t="shared" si="249"/>
        <v>49.514617554223037</v>
      </c>
      <c r="X197" s="4">
        <f t="shared" si="249"/>
        <v>50.388262141222185</v>
      </c>
      <c r="Y197" s="4">
        <f t="shared" si="249"/>
        <v>49.520134453519169</v>
      </c>
      <c r="Z197" s="4">
        <f t="shared" si="249"/>
        <v>49.904197391476487</v>
      </c>
      <c r="AA197" s="4">
        <f t="shared" si="249"/>
        <v>49.059973480410854</v>
      </c>
      <c r="AB197" s="4">
        <f t="shared" si="249"/>
        <v>49.578545905703685</v>
      </c>
      <c r="AC197" s="4">
        <f t="shared" si="249"/>
        <v>50.887896775231539</v>
      </c>
      <c r="AD197" s="4">
        <f t="shared" si="249"/>
        <v>51.555757575878076</v>
      </c>
      <c r="AE197" s="4">
        <f t="shared" si="249"/>
        <v>50.175201810556537</v>
      </c>
      <c r="AF197" s="4">
        <f t="shared" si="249"/>
        <v>50.814418436562619</v>
      </c>
      <c r="AG197" s="4">
        <f t="shared" si="249"/>
        <v>52.2298147502079</v>
      </c>
      <c r="AI197" s="4">
        <f t="shared" ref="AI197:AW213" si="250">IF(OR($B197 &lt; C$230, $B197 &gt; C$233), 0, C197-S197)</f>
        <v>0.90217239129424343</v>
      </c>
      <c r="AJ197" s="4">
        <f t="shared" si="250"/>
        <v>0.97070434300388087</v>
      </c>
      <c r="AK197" s="4">
        <f t="shared" si="250"/>
        <v>-2.5926430755843839</v>
      </c>
      <c r="AL197" s="4">
        <f t="shared" si="250"/>
        <v>-1.2940400156324472</v>
      </c>
      <c r="AM197" s="4">
        <f t="shared" si="250"/>
        <v>-2.2617554223039349E-2</v>
      </c>
      <c r="AN197" s="4">
        <f t="shared" si="250"/>
        <v>-0.83826214122218801</v>
      </c>
      <c r="AO197" s="4">
        <f t="shared" si="250"/>
        <v>1.4468655464808293</v>
      </c>
      <c r="AP197" s="4">
        <f t="shared" si="250"/>
        <v>-0.63719739147648369</v>
      </c>
      <c r="AQ197" s="4">
        <f t="shared" si="250"/>
        <v>1.1370265195891491</v>
      </c>
      <c r="AR197" s="4">
        <f t="shared" si="250"/>
        <v>0.92945409429631809</v>
      </c>
      <c r="AS197" s="4">
        <f t="shared" si="250"/>
        <v>0.48910322476846346</v>
      </c>
      <c r="AT197" s="4">
        <f t="shared" si="250"/>
        <v>-1.475757587807891E-2</v>
      </c>
      <c r="AU197" s="4">
        <f t="shared" si="250"/>
        <v>0.135798189443463</v>
      </c>
      <c r="AV197" s="4">
        <f t="shared" si="250"/>
        <v>-0.78141843656261756</v>
      </c>
      <c r="AW197" s="4">
        <f t="shared" si="250"/>
        <v>-0.99981475020790356</v>
      </c>
      <c r="AY197" s="2">
        <f t="shared" si="242"/>
        <v>49.474817534699199</v>
      </c>
      <c r="AZ197" s="2">
        <f t="shared" si="242"/>
        <v>48.619295494469476</v>
      </c>
      <c r="BA197" s="2">
        <f t="shared" si="242"/>
        <v>48.477643049015178</v>
      </c>
      <c r="BB197" s="2">
        <f t="shared" si="242"/>
        <v>48.163040014742222</v>
      </c>
      <c r="BC197" s="2">
        <f t="shared" si="242"/>
        <v>49.514617485958958</v>
      </c>
      <c r="BD197" s="2">
        <f t="shared" si="242"/>
        <v>50.38826202019672</v>
      </c>
      <c r="BE197" s="2">
        <f t="shared" si="242"/>
        <v>49.520134452711915</v>
      </c>
      <c r="BF197" s="2">
        <f t="shared" si="242"/>
        <v>49.904197391468202</v>
      </c>
      <c r="BG197" s="2">
        <f t="shared" si="242"/>
        <v>49.059973480410719</v>
      </c>
      <c r="BH197" s="2">
        <f t="shared" si="242"/>
        <v>49.578545905574046</v>
      </c>
      <c r="BI197" s="2">
        <f t="shared" si="242"/>
        <v>50.887896714745217</v>
      </c>
      <c r="BJ197" s="2">
        <f t="shared" si="242"/>
        <v>51.555752392220505</v>
      </c>
      <c r="BK197" s="2">
        <f t="shared" si="242"/>
        <v>50.175146372679563</v>
      </c>
      <c r="BL197" s="2">
        <f t="shared" si="242"/>
        <v>50.794399896623204</v>
      </c>
      <c r="BM197" s="2">
        <f t="shared" si="242"/>
        <v>51.957466356875393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49.59</v>
      </c>
      <c r="CW197" s="2">
        <f t="shared" si="199"/>
        <v>45.884999999999998</v>
      </c>
      <c r="CX197" s="2">
        <f t="shared" si="200"/>
        <v>46.869</v>
      </c>
      <c r="CY197" s="2">
        <f t="shared" si="201"/>
        <v>49.491999999999997</v>
      </c>
      <c r="CZ197" s="2">
        <f t="shared" si="202"/>
        <v>49.55</v>
      </c>
      <c r="DA197" s="2">
        <f t="shared" si="203"/>
        <v>50.966999999999999</v>
      </c>
      <c r="DB197" s="2">
        <f t="shared" si="204"/>
        <v>49.267000000000003</v>
      </c>
      <c r="DC197" s="2">
        <f t="shared" si="205"/>
        <v>50.197000000000003</v>
      </c>
      <c r="DD197" s="2">
        <f t="shared" si="206"/>
        <v>50.508000000000003</v>
      </c>
      <c r="DE197" s="2">
        <f t="shared" si="207"/>
        <v>51.377000000000002</v>
      </c>
      <c r="DF197" s="2">
        <f t="shared" si="208"/>
        <v>51.540999999999997</v>
      </c>
      <c r="DG197" s="2">
        <f t="shared" si="209"/>
        <v>50.311</v>
      </c>
      <c r="DH197" s="2">
        <f t="shared" si="210"/>
        <v>50.033000000000001</v>
      </c>
      <c r="DI197" s="2" t="str">
        <f t="shared" si="211"/>
        <v/>
      </c>
      <c r="DK197" s="2">
        <f t="shared" ref="DK197:DY213" si="251">BO$228*$B197+BO$229</f>
        <v>109.54025225225224</v>
      </c>
      <c r="DL197" s="2">
        <f t="shared" si="251"/>
        <v>117.01733439107123</v>
      </c>
      <c r="DM197" s="2">
        <f t="shared" si="251"/>
        <v>102.66199463836304</v>
      </c>
      <c r="DN197" s="2">
        <f t="shared" si="251"/>
        <v>104.53070383275264</v>
      </c>
      <c r="DO197" s="2">
        <f t="shared" si="251"/>
        <v>107.18475261324039</v>
      </c>
      <c r="DP197" s="2">
        <f t="shared" si="251"/>
        <v>99.884531358885027</v>
      </c>
      <c r="DQ197" s="2">
        <f t="shared" si="251"/>
        <v>96.897457129455915</v>
      </c>
      <c r="DR197" s="2">
        <f t="shared" si="251"/>
        <v>118.53781782363978</v>
      </c>
      <c r="DS197" s="2">
        <f t="shared" si="251"/>
        <v>105.23728752345215</v>
      </c>
      <c r="DT197" s="2">
        <f t="shared" si="251"/>
        <v>105.42113086303939</v>
      </c>
      <c r="DU197" s="2">
        <f t="shared" si="251"/>
        <v>101.65963097165994</v>
      </c>
      <c r="DV197" s="2">
        <f t="shared" si="251"/>
        <v>103.9842857142857</v>
      </c>
      <c r="DW197" s="2">
        <f t="shared" si="251"/>
        <v>113.32595234521577</v>
      </c>
      <c r="DX197" s="2">
        <f t="shared" si="251"/>
        <v>118.72941443994603</v>
      </c>
      <c r="DY197" s="2">
        <f t="shared" si="251"/>
        <v>104.54940854105573</v>
      </c>
      <c r="EA197" s="2">
        <f t="shared" si="240"/>
        <v>47.725172777264874</v>
      </c>
      <c r="EB197" s="2">
        <f t="shared" si="240"/>
        <v>47.344073917278564</v>
      </c>
      <c r="EC197" s="2">
        <f t="shared" si="240"/>
        <v>48.354903791625446</v>
      </c>
      <c r="ED197" s="2">
        <f t="shared" si="240"/>
        <v>47.838183750436698</v>
      </c>
      <c r="EE197" s="2">
        <f t="shared" si="240"/>
        <v>50.195170807434828</v>
      </c>
      <c r="EF197" s="2">
        <f t="shared" si="239"/>
        <v>50.765165899211169</v>
      </c>
      <c r="EG197" s="2">
        <f t="shared" si="239"/>
        <v>47.852261413682946</v>
      </c>
      <c r="EH197" s="2">
        <f t="shared" si="239"/>
        <v>49.495926719829463</v>
      </c>
      <c r="EI197" s="2">
        <f t="shared" si="239"/>
        <v>48.830380580397815</v>
      </c>
      <c r="EJ197" s="2">
        <f t="shared" si="239"/>
        <v>48.76477717490426</v>
      </c>
      <c r="EK197" s="2">
        <f t="shared" si="212"/>
        <v>50.251130947309456</v>
      </c>
      <c r="EL197" s="2">
        <f t="shared" si="179"/>
        <v>51.742122277092733</v>
      </c>
      <c r="EM197" s="2">
        <f t="shared" si="179"/>
        <v>49.30068323398234</v>
      </c>
      <c r="EN197" s="2">
        <f t="shared" si="179"/>
        <v>49.512200128887727</v>
      </c>
      <c r="EO197" s="2">
        <f t="shared" si="179"/>
        <v>51.467207850331647</v>
      </c>
      <c r="EQ197" s="2">
        <f t="shared" ref="EQ197:FE213" si="252">CU$228*$B197+CU$229</f>
        <v>50.053093639166846</v>
      </c>
      <c r="ER197" s="2">
        <f t="shared" si="252"/>
        <v>48.900494157179601</v>
      </c>
      <c r="ES197" s="2">
        <f t="shared" si="252"/>
        <v>48.503345943470165</v>
      </c>
      <c r="ET197" s="2">
        <f t="shared" si="252"/>
        <v>48.240328136547248</v>
      </c>
      <c r="EU197" s="2">
        <f t="shared" si="252"/>
        <v>49.336240814696481</v>
      </c>
      <c r="EV197" s="2">
        <f t="shared" si="252"/>
        <v>50.284451796034489</v>
      </c>
      <c r="EW197" s="2">
        <f t="shared" si="252"/>
        <v>49.897714714705458</v>
      </c>
      <c r="EX197" s="2">
        <f t="shared" si="252"/>
        <v>49.980928766453744</v>
      </c>
      <c r="EY197" s="2">
        <f t="shared" si="252"/>
        <v>49.097288129895091</v>
      </c>
      <c r="EZ197" s="2">
        <f t="shared" si="252"/>
        <v>49.748223713520105</v>
      </c>
      <c r="FA197" s="2">
        <f t="shared" si="252"/>
        <v>51.048733979049835</v>
      </c>
      <c r="FB197" s="2">
        <f t="shared" si="252"/>
        <v>51.499851553382271</v>
      </c>
      <c r="FC197" s="2">
        <f t="shared" si="252"/>
        <v>50.463193854427821</v>
      </c>
      <c r="FD197" s="2">
        <f t="shared" si="252"/>
        <v>51.342590488997196</v>
      </c>
      <c r="FE197" s="2">
        <f t="shared" si="252"/>
        <v>52.21359106416385</v>
      </c>
      <c r="FG197" s="2">
        <f t="shared" ref="FG197:FU213" si="253">POWER(10,($B197-C$231)/C$229)/(1+POWER(10,($B197-C$231)/C$229))</f>
        <v>0.99999519157520156</v>
      </c>
      <c r="FH197" s="2">
        <f t="shared" si="253"/>
        <v>0.99999472852489946</v>
      </c>
      <c r="FI197" s="2">
        <f t="shared" si="253"/>
        <v>0.99999456519346508</v>
      </c>
      <c r="FJ197" s="2">
        <f t="shared" si="253"/>
        <v>0.99999329049960417</v>
      </c>
      <c r="FK197" s="2">
        <f t="shared" si="253"/>
        <v>0.99999332052848144</v>
      </c>
      <c r="FL197" s="2">
        <f t="shared" si="253"/>
        <v>0.99999311258301404</v>
      </c>
      <c r="FM197" s="2">
        <f t="shared" si="253"/>
        <v>0.999993719324762</v>
      </c>
      <c r="FN197" s="2">
        <f t="shared" si="253"/>
        <v>0.99999370736295046</v>
      </c>
      <c r="FO197" s="2">
        <f t="shared" si="253"/>
        <v>0.99999388286225721</v>
      </c>
      <c r="FP197" s="2">
        <f t="shared" si="253"/>
        <v>0.99999336080901047</v>
      </c>
      <c r="FQ197" s="2">
        <f t="shared" si="253"/>
        <v>0.99999290042147482</v>
      </c>
      <c r="FR197" s="2">
        <f t="shared" si="253"/>
        <v>0.99999320662977298</v>
      </c>
      <c r="FS197" s="2">
        <f t="shared" si="253"/>
        <v>0.99999334405360363</v>
      </c>
      <c r="FT197" s="2">
        <f t="shared" si="253"/>
        <v>0.99999277724290625</v>
      </c>
      <c r="FU197" s="2">
        <f t="shared" si="253"/>
        <v>0.99999132307445104</v>
      </c>
      <c r="FW197" s="2">
        <f t="shared" si="244"/>
        <v>0.75146348525095297</v>
      </c>
      <c r="FX197" s="2">
        <f t="shared" si="244"/>
        <v>0.81909388200593658</v>
      </c>
      <c r="FY197" s="2">
        <f t="shared" si="244"/>
        <v>0.82486077799239854</v>
      </c>
      <c r="FZ197" s="2">
        <f t="shared" si="244"/>
        <v>0.80686414389083472</v>
      </c>
      <c r="GA197" s="2">
        <f t="shared" si="244"/>
        <v>0.79277005986659377</v>
      </c>
      <c r="GB197" s="2">
        <f t="shared" si="244"/>
        <v>0.78475372799246967</v>
      </c>
      <c r="GC197" s="2">
        <f t="shared" si="244"/>
        <v>0.81525449701007091</v>
      </c>
      <c r="GD197" s="2">
        <f t="shared" si="244"/>
        <v>0.84089586614208245</v>
      </c>
      <c r="GE197" s="2">
        <f t="shared" si="244"/>
        <v>0.85890358524996357</v>
      </c>
      <c r="GF197" s="2">
        <f t="shared" si="244"/>
        <v>0.82708367600916277</v>
      </c>
      <c r="GG197" s="2">
        <f t="shared" si="244"/>
        <v>0.79789163710215372</v>
      </c>
      <c r="GH197" s="2">
        <f t="shared" si="244"/>
        <v>0.77072781378683786</v>
      </c>
      <c r="GI197" s="2">
        <f t="shared" si="244"/>
        <v>0.75185290746253175</v>
      </c>
      <c r="GJ197" s="2">
        <f t="shared" si="244"/>
        <v>0.70023305221797028</v>
      </c>
      <c r="GK197" s="2">
        <f t="shared" si="244"/>
        <v>0.65622847240304272</v>
      </c>
      <c r="GM197" s="86">
        <f t="shared" si="245"/>
        <v>1.0532238573472397E-179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1.1868102356135179E-292</v>
      </c>
      <c r="HA197" s="86">
        <f t="shared" si="245"/>
        <v>0</v>
      </c>
      <c r="HC197" s="86">
        <f t="shared" si="181"/>
        <v>8.8837029537203314E-125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1.1273689557797562E-296</v>
      </c>
      <c r="HQ197" s="86">
        <f t="shared" si="226"/>
        <v>0</v>
      </c>
      <c r="HS197" s="86">
        <f t="shared" si="246"/>
        <v>1.5903843310758509E-48</v>
      </c>
      <c r="HT197" s="86">
        <f t="shared" si="246"/>
        <v>9.6838927452112217E-51</v>
      </c>
      <c r="HU197" s="86">
        <f t="shared" si="246"/>
        <v>3.0912792609025121E-56</v>
      </c>
      <c r="HV197" s="86">
        <f t="shared" si="246"/>
        <v>6.7659157290168001E-74</v>
      </c>
      <c r="HW197" s="86">
        <f t="shared" si="246"/>
        <v>2.3031330534824066E-67</v>
      </c>
      <c r="HX197" s="86">
        <f t="shared" si="246"/>
        <v>1.6655987384179518E-68</v>
      </c>
      <c r="HY197" s="86">
        <f t="shared" si="246"/>
        <v>4.925436150410233E-74</v>
      </c>
      <c r="HZ197" s="86">
        <f t="shared" si="246"/>
        <v>4.3658246840690553E-73</v>
      </c>
      <c r="IA197" s="86">
        <f t="shared" si="246"/>
        <v>5.4570044367476126E-77</v>
      </c>
      <c r="IB197" s="86">
        <f t="shared" si="246"/>
        <v>1.3124071161947087E-73</v>
      </c>
      <c r="IC197" s="86">
        <f t="shared" si="246"/>
        <v>1.4073022513340241E-66</v>
      </c>
      <c r="ID197" s="86">
        <f t="shared" si="246"/>
        <v>7.3220968090716346E-61</v>
      </c>
      <c r="IE197" s="86">
        <f t="shared" si="246"/>
        <v>7.9270836293854194E-58</v>
      </c>
      <c r="IF197" s="86">
        <f t="shared" si="246"/>
        <v>4.7288452474396758E-39</v>
      </c>
      <c r="IG197" s="86">
        <f t="shared" si="246"/>
        <v>2.8864605695733425E-46</v>
      </c>
      <c r="II197" s="86">
        <f t="shared" si="247"/>
        <v>1.7467045182423167E-2</v>
      </c>
      <c r="IJ197" s="86">
        <f t="shared" si="247"/>
        <v>1.91322605579389E-3</v>
      </c>
      <c r="IK197" s="86">
        <f t="shared" si="247"/>
        <v>9.8834501172057249E-4</v>
      </c>
      <c r="IL197" s="86">
        <f t="shared" si="247"/>
        <v>2.9243522591361606E-4</v>
      </c>
      <c r="IM197" s="86">
        <f t="shared" si="247"/>
        <v>1.1146896079472148E-3</v>
      </c>
      <c r="IN197" s="86">
        <f t="shared" si="247"/>
        <v>1.332136811912153E-3</v>
      </c>
      <c r="IO197" s="86">
        <f t="shared" si="247"/>
        <v>2.2309575817886467E-4</v>
      </c>
      <c r="IP197" s="86">
        <f t="shared" si="247"/>
        <v>5.1706740398798609E-5</v>
      </c>
      <c r="IQ197" s="86">
        <f t="shared" si="247"/>
        <v>1.2387693046385878E-5</v>
      </c>
      <c r="IR197" s="86">
        <f t="shared" si="247"/>
        <v>1.1268692840139234E-4</v>
      </c>
      <c r="IS197" s="86">
        <f t="shared" si="247"/>
        <v>8.5498400986763919E-4</v>
      </c>
      <c r="IT197" s="86">
        <f t="shared" si="247"/>
        <v>3.7484920047032399E-3</v>
      </c>
      <c r="IU197" s="86">
        <f t="shared" si="247"/>
        <v>8.3647131104622706E-3</v>
      </c>
      <c r="IV197" s="86">
        <f t="shared" si="247"/>
        <v>7.3153695011928055E-3</v>
      </c>
      <c r="IW197" s="86">
        <f t="shared" si="247"/>
        <v>1.3149027884102099E-2</v>
      </c>
      <c r="IY197" s="86">
        <f t="shared" si="248"/>
        <v>1.7467045182423167E-2</v>
      </c>
      <c r="IZ197" s="86">
        <f t="shared" si="248"/>
        <v>1.91322605579389E-3</v>
      </c>
      <c r="JA197" s="86">
        <f t="shared" si="248"/>
        <v>9.8834501172057249E-4</v>
      </c>
      <c r="JB197" s="86">
        <f t="shared" si="248"/>
        <v>2.9243522591361606E-4</v>
      </c>
      <c r="JC197" s="86">
        <f t="shared" si="248"/>
        <v>1.1146896079472148E-3</v>
      </c>
      <c r="JD197" s="86">
        <f t="shared" si="248"/>
        <v>1.332136811912153E-3</v>
      </c>
      <c r="JE197" s="86">
        <f t="shared" si="248"/>
        <v>2.2309575817886467E-4</v>
      </c>
      <c r="JF197" s="86">
        <f t="shared" si="248"/>
        <v>5.1706740398798609E-5</v>
      </c>
      <c r="JG197" s="86">
        <f t="shared" si="248"/>
        <v>1.2387693046385878E-5</v>
      </c>
      <c r="JH197" s="86">
        <f t="shared" si="248"/>
        <v>1.1268692840139234E-4</v>
      </c>
      <c r="JI197" s="86">
        <f t="shared" si="248"/>
        <v>8.5498400986763919E-4</v>
      </c>
      <c r="JJ197" s="86">
        <f t="shared" si="248"/>
        <v>3.7484920047032399E-3</v>
      </c>
      <c r="JK197" s="86">
        <f t="shared" si="248"/>
        <v>8.3647131104622706E-3</v>
      </c>
      <c r="JL197" s="86">
        <f t="shared" si="248"/>
        <v>7.3153695011928055E-3</v>
      </c>
      <c r="JM197" s="86">
        <f t="shared" si="248"/>
        <v>1.3149027884102099E-2</v>
      </c>
    </row>
    <row r="198" spans="2:273" x14ac:dyDescent="0.25">
      <c r="B198" s="2">
        <v>171</v>
      </c>
      <c r="C198" s="37">
        <v>49.033000000000001</v>
      </c>
      <c r="D198" s="37">
        <v>49.902000000000001</v>
      </c>
      <c r="E198" s="37">
        <v>48.884999999999998</v>
      </c>
      <c r="F198" s="37">
        <v>48.902000000000001</v>
      </c>
      <c r="G198" s="37">
        <v>49.573999999999998</v>
      </c>
      <c r="H198" s="37">
        <v>49.383000000000003</v>
      </c>
      <c r="I198" s="37">
        <v>50.667000000000002</v>
      </c>
      <c r="J198" s="37">
        <v>50.167000000000002</v>
      </c>
      <c r="K198" s="37">
        <v>48.835999999999999</v>
      </c>
      <c r="L198" s="37">
        <v>50.491999999999997</v>
      </c>
      <c r="M198" s="37">
        <v>51.311</v>
      </c>
      <c r="N198" s="37">
        <v>51.902000000000001</v>
      </c>
      <c r="O198" s="37">
        <v>52.213000000000001</v>
      </c>
      <c r="P198" s="37">
        <v>51.279000000000003</v>
      </c>
      <c r="Q198" s="37">
        <v>50.738</v>
      </c>
      <c r="S198" s="4">
        <f t="shared" si="249"/>
        <v>49.378901387300139</v>
      </c>
      <c r="T198" s="4">
        <f t="shared" si="249"/>
        <v>48.512269566589843</v>
      </c>
      <c r="U198" s="4">
        <f t="shared" si="249"/>
        <v>48.367570007964929</v>
      </c>
      <c r="V198" s="4">
        <f t="shared" si="249"/>
        <v>48.050303508301461</v>
      </c>
      <c r="W198" s="4">
        <f t="shared" si="249"/>
        <v>49.413191678902976</v>
      </c>
      <c r="X198" s="4">
        <f t="shared" si="249"/>
        <v>50.266640744694485</v>
      </c>
      <c r="Y198" s="4">
        <f t="shared" si="249"/>
        <v>49.400851516371176</v>
      </c>
      <c r="Z198" s="4">
        <f t="shared" si="249"/>
        <v>49.805071571861561</v>
      </c>
      <c r="AA198" s="4">
        <f t="shared" si="249"/>
        <v>48.966950321267802</v>
      </c>
      <c r="AB198" s="4">
        <f t="shared" si="249"/>
        <v>49.497399153897383</v>
      </c>
      <c r="AC198" s="4">
        <f t="shared" si="249"/>
        <v>50.78603494575222</v>
      </c>
      <c r="AD198" s="4">
        <f t="shared" si="249"/>
        <v>51.423834844700117</v>
      </c>
      <c r="AE198" s="4">
        <f t="shared" si="249"/>
        <v>50.057717514867477</v>
      </c>
      <c r="AF198" s="4">
        <f t="shared" si="249"/>
        <v>50.718440938863871</v>
      </c>
      <c r="AG198" s="4">
        <f t="shared" si="249"/>
        <v>51.941500777035998</v>
      </c>
      <c r="AI198" s="4">
        <f t="shared" si="250"/>
        <v>-0.3459013873001382</v>
      </c>
      <c r="AJ198" s="4">
        <f t="shared" si="250"/>
        <v>1.3897304334101577</v>
      </c>
      <c r="AK198" s="4">
        <f t="shared" si="250"/>
        <v>0.51742999203506912</v>
      </c>
      <c r="AL198" s="4">
        <f t="shared" si="250"/>
        <v>0.85169649169854011</v>
      </c>
      <c r="AM198" s="4">
        <f t="shared" si="250"/>
        <v>0.16080832109702214</v>
      </c>
      <c r="AN198" s="4">
        <f t="shared" si="250"/>
        <v>-0.88364074469448184</v>
      </c>
      <c r="AO198" s="4">
        <f t="shared" si="250"/>
        <v>1.2661484836288253</v>
      </c>
      <c r="AP198" s="4">
        <f t="shared" si="250"/>
        <v>0.36192842813844095</v>
      </c>
      <c r="AQ198" s="4">
        <f t="shared" si="250"/>
        <v>-0.13095032126780382</v>
      </c>
      <c r="AR198" s="4">
        <f t="shared" si="250"/>
        <v>0.9946008461026139</v>
      </c>
      <c r="AS198" s="4">
        <f t="shared" si="250"/>
        <v>0.52496505424777951</v>
      </c>
      <c r="AT198" s="4">
        <f t="shared" si="250"/>
        <v>0.47816515529988379</v>
      </c>
      <c r="AU198" s="4">
        <f t="shared" si="250"/>
        <v>2.1552824851325241</v>
      </c>
      <c r="AV198" s="4">
        <f t="shared" si="250"/>
        <v>0.56055906113613219</v>
      </c>
      <c r="AW198" s="4">
        <f t="shared" si="250"/>
        <v>-1.2035007770359982</v>
      </c>
      <c r="AY198" s="2">
        <f t="shared" si="242"/>
        <v>49.378899372441829</v>
      </c>
      <c r="AZ198" s="2">
        <f t="shared" si="242"/>
        <v>48.512269543709785</v>
      </c>
      <c r="BA198" s="2">
        <f t="shared" si="242"/>
        <v>48.367570004855267</v>
      </c>
      <c r="BB198" s="2">
        <f t="shared" si="242"/>
        <v>48.05030350824773</v>
      </c>
      <c r="BC198" s="2">
        <f t="shared" si="242"/>
        <v>49.413191672943022</v>
      </c>
      <c r="BD198" s="2">
        <f t="shared" si="242"/>
        <v>50.266640734305156</v>
      </c>
      <c r="BE198" s="2">
        <f t="shared" si="242"/>
        <v>49.400851516322263</v>
      </c>
      <c r="BF198" s="2">
        <f t="shared" si="242"/>
        <v>49.805071571861141</v>
      </c>
      <c r="BG198" s="2">
        <f t="shared" si="242"/>
        <v>48.966950321267795</v>
      </c>
      <c r="BH198" s="2">
        <f t="shared" si="242"/>
        <v>49.497399153890257</v>
      </c>
      <c r="BI198" s="2">
        <f t="shared" si="242"/>
        <v>50.786034940729401</v>
      </c>
      <c r="BJ198" s="2">
        <f t="shared" si="242"/>
        <v>51.423834242250415</v>
      </c>
      <c r="BK198" s="2">
        <f t="shared" si="242"/>
        <v>50.057709741907644</v>
      </c>
      <c r="BL198" s="2">
        <f t="shared" si="242"/>
        <v>50.713348262825271</v>
      </c>
      <c r="BM198" s="2">
        <f t="shared" si="242"/>
        <v>51.861826047654475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49.902000000000001</v>
      </c>
      <c r="CW198" s="2">
        <f t="shared" si="199"/>
        <v>48.884999999999998</v>
      </c>
      <c r="CX198" s="2">
        <f t="shared" si="200"/>
        <v>48.902000000000001</v>
      </c>
      <c r="CY198" s="2">
        <f t="shared" si="201"/>
        <v>49.573999999999998</v>
      </c>
      <c r="CZ198" s="2">
        <f t="shared" si="202"/>
        <v>49.383000000000003</v>
      </c>
      <c r="DA198" s="2">
        <f t="shared" si="203"/>
        <v>50.667000000000002</v>
      </c>
      <c r="DB198" s="2">
        <f t="shared" si="204"/>
        <v>50.167000000000002</v>
      </c>
      <c r="DC198" s="2">
        <f t="shared" si="205"/>
        <v>48.835999999999999</v>
      </c>
      <c r="DD198" s="2">
        <f t="shared" si="206"/>
        <v>50.491999999999997</v>
      </c>
      <c r="DE198" s="2">
        <f t="shared" si="207"/>
        <v>51.311</v>
      </c>
      <c r="DF198" s="2">
        <f t="shared" si="208"/>
        <v>51.902000000000001</v>
      </c>
      <c r="DG198" s="2">
        <f t="shared" si="209"/>
        <v>52.213000000000001</v>
      </c>
      <c r="DH198" s="2">
        <f t="shared" si="210"/>
        <v>51.279000000000003</v>
      </c>
      <c r="DI198" s="2">
        <f t="shared" si="211"/>
        <v>50.738</v>
      </c>
      <c r="DK198" s="2">
        <f t="shared" si="251"/>
        <v>109.79671266002845</v>
      </c>
      <c r="DL198" s="2">
        <f t="shared" si="251"/>
        <v>117.32990130211184</v>
      </c>
      <c r="DM198" s="2">
        <f t="shared" si="251"/>
        <v>102.89152751942225</v>
      </c>
      <c r="DN198" s="2">
        <f t="shared" si="251"/>
        <v>104.76908885017423</v>
      </c>
      <c r="DO198" s="2">
        <f t="shared" si="251"/>
        <v>107.4520083623693</v>
      </c>
      <c r="DP198" s="2">
        <f t="shared" si="251"/>
        <v>100.1049893728223</v>
      </c>
      <c r="DQ198" s="2">
        <f t="shared" si="251"/>
        <v>97.057369136960602</v>
      </c>
      <c r="DR198" s="2">
        <f t="shared" si="251"/>
        <v>118.87609784240152</v>
      </c>
      <c r="DS198" s="2">
        <f t="shared" si="251"/>
        <v>105.50121651031895</v>
      </c>
      <c r="DT198" s="2">
        <f t="shared" si="251"/>
        <v>105.68202757973732</v>
      </c>
      <c r="DU198" s="2">
        <f t="shared" si="251"/>
        <v>101.87983603238868</v>
      </c>
      <c r="DV198" s="2">
        <f t="shared" si="251"/>
        <v>104.20583623693378</v>
      </c>
      <c r="DW198" s="2">
        <f t="shared" si="251"/>
        <v>113.61210103189494</v>
      </c>
      <c r="DX198" s="2">
        <f t="shared" si="251"/>
        <v>119.063354925776</v>
      </c>
      <c r="DY198" s="2">
        <f t="shared" si="251"/>
        <v>104.81260868768329</v>
      </c>
      <c r="EA198" s="2">
        <f t="shared" si="240"/>
        <v>47.558213213984658</v>
      </c>
      <c r="EB198" s="2">
        <f t="shared" si="240"/>
        <v>47.195023182976144</v>
      </c>
      <c r="EC198" s="2">
        <f t="shared" si="240"/>
        <v>48.240629058138254</v>
      </c>
      <c r="ED198" s="2">
        <f t="shared" si="240"/>
        <v>47.714430288690579</v>
      </c>
      <c r="EE198" s="2">
        <f t="shared" si="240"/>
        <v>50.11793117331402</v>
      </c>
      <c r="EF198" s="2">
        <f t="shared" si="239"/>
        <v>50.656685123971471</v>
      </c>
      <c r="EG198" s="2">
        <f t="shared" si="239"/>
        <v>47.679520407870413</v>
      </c>
      <c r="EH198" s="2">
        <f t="shared" si="239"/>
        <v>49.384712462516354</v>
      </c>
      <c r="EI198" s="2">
        <f t="shared" si="239"/>
        <v>48.730673318616581</v>
      </c>
      <c r="EJ198" s="2">
        <f t="shared" si="239"/>
        <v>48.65761310935099</v>
      </c>
      <c r="EK198" s="2">
        <f t="shared" si="212"/>
        <v>50.126858078653598</v>
      </c>
      <c r="EL198" s="2">
        <f t="shared" si="179"/>
        <v>51.61720377495682</v>
      </c>
      <c r="EM198" s="2">
        <f t="shared" si="179"/>
        <v>49.148457616049868</v>
      </c>
      <c r="EN198" s="2">
        <f t="shared" si="179"/>
        <v>49.373512604913074</v>
      </c>
      <c r="EO198" s="2">
        <f t="shared" si="179"/>
        <v>51.348914349938525</v>
      </c>
      <c r="EQ198" s="2">
        <f t="shared" si="252"/>
        <v>49.927727521565373</v>
      </c>
      <c r="ER198" s="2">
        <f t="shared" si="252"/>
        <v>48.777194577965929</v>
      </c>
      <c r="ES198" s="2">
        <f t="shared" si="252"/>
        <v>48.391827947358252</v>
      </c>
      <c r="ET198" s="2">
        <f t="shared" si="252"/>
        <v>48.123200769399801</v>
      </c>
      <c r="EU198" s="2">
        <f t="shared" si="252"/>
        <v>49.244749629164758</v>
      </c>
      <c r="EV198" s="2">
        <f t="shared" si="252"/>
        <v>50.168682435704731</v>
      </c>
      <c r="EW198" s="2">
        <f t="shared" si="252"/>
        <v>49.756260371610608</v>
      </c>
      <c r="EX198" s="2">
        <f t="shared" si="252"/>
        <v>49.877140965600333</v>
      </c>
      <c r="EY198" s="2">
        <f t="shared" si="252"/>
        <v>49.001985318216185</v>
      </c>
      <c r="EZ198" s="2">
        <f t="shared" si="252"/>
        <v>49.657111579840617</v>
      </c>
      <c r="FA198" s="2">
        <f t="shared" si="252"/>
        <v>50.937902243328068</v>
      </c>
      <c r="FB198" s="2">
        <f t="shared" si="252"/>
        <v>51.37095880724209</v>
      </c>
      <c r="FC198" s="2">
        <f t="shared" si="252"/>
        <v>50.330891713566047</v>
      </c>
      <c r="FD198" s="2">
        <f t="shared" si="252"/>
        <v>51.235819545335254</v>
      </c>
      <c r="FE198" s="2">
        <f t="shared" si="252"/>
        <v>52.106252371983636</v>
      </c>
      <c r="FG198" s="2">
        <f t="shared" si="253"/>
        <v>0.99999561466260822</v>
      </c>
      <c r="FH198" s="2">
        <f t="shared" si="253"/>
        <v>0.99999519235533896</v>
      </c>
      <c r="FI198" s="2">
        <f t="shared" si="253"/>
        <v>0.9999950433951601</v>
      </c>
      <c r="FJ198" s="2">
        <f t="shared" si="253"/>
        <v>0.99999388085929986</v>
      </c>
      <c r="FK198" s="2">
        <f t="shared" si="253"/>
        <v>0.99999390824599366</v>
      </c>
      <c r="FL198" s="2">
        <f t="shared" si="253"/>
        <v>0.99999371859724706</v>
      </c>
      <c r="FM198" s="2">
        <f t="shared" si="253"/>
        <v>0.999994271952939</v>
      </c>
      <c r="FN198" s="2">
        <f t="shared" si="253"/>
        <v>0.9999942610436251</v>
      </c>
      <c r="FO198" s="2">
        <f t="shared" si="253"/>
        <v>0.99999442110106995</v>
      </c>
      <c r="FP198" s="2">
        <f t="shared" si="253"/>
        <v>0.99999394498231586</v>
      </c>
      <c r="FQ198" s="2">
        <f t="shared" si="253"/>
        <v>0.99999352510338546</v>
      </c>
      <c r="FR198" s="2">
        <f t="shared" si="253"/>
        <v>0.99999380436901386</v>
      </c>
      <c r="FS198" s="2">
        <f t="shared" si="253"/>
        <v>0.99999392970118528</v>
      </c>
      <c r="FT198" s="2">
        <f t="shared" si="253"/>
        <v>0.99999341276305409</v>
      </c>
      <c r="FU198" s="2">
        <f t="shared" si="253"/>
        <v>0.99999208654380534</v>
      </c>
      <c r="FW198" s="2">
        <f t="shared" si="244"/>
        <v>0.76826428767041122</v>
      </c>
      <c r="FX198" s="2">
        <f t="shared" si="244"/>
        <v>0.83234293157587991</v>
      </c>
      <c r="FY198" s="2">
        <f t="shared" si="244"/>
        <v>0.83777112690881705</v>
      </c>
      <c r="FZ198" s="2">
        <f t="shared" si="244"/>
        <v>0.82081292536504347</v>
      </c>
      <c r="GA198" s="2">
        <f t="shared" si="244"/>
        <v>0.80749389424210016</v>
      </c>
      <c r="GB198" s="2">
        <f t="shared" si="244"/>
        <v>0.79990336890804981</v>
      </c>
      <c r="GC198" s="2">
        <f t="shared" si="244"/>
        <v>0.82872593577433507</v>
      </c>
      <c r="GD198" s="2">
        <f t="shared" si="244"/>
        <v>0.85283507897194677</v>
      </c>
      <c r="GE198" s="2">
        <f t="shared" si="244"/>
        <v>0.86970088266189949</v>
      </c>
      <c r="GF198" s="2">
        <f t="shared" si="244"/>
        <v>0.83986197626696213</v>
      </c>
      <c r="GG198" s="2">
        <f t="shared" si="244"/>
        <v>0.81233771919004705</v>
      </c>
      <c r="GH198" s="2">
        <f t="shared" si="244"/>
        <v>0.7865961861669466</v>
      </c>
      <c r="GI198" s="2">
        <f t="shared" si="244"/>
        <v>0.7686354902896555</v>
      </c>
      <c r="GJ198" s="2">
        <f t="shared" si="244"/>
        <v>0.71920292264199459</v>
      </c>
      <c r="GK198" s="2">
        <f t="shared" si="244"/>
        <v>0.6766973269464015</v>
      </c>
      <c r="GM198" s="86">
        <f t="shared" si="245"/>
        <v>6.2690158955898017E-183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6.2731666174963931E-298</v>
      </c>
      <c r="HA198" s="86">
        <f t="shared" si="245"/>
        <v>0</v>
      </c>
      <c r="HC198" s="86">
        <f t="shared" si="181"/>
        <v>1.1318100377116918E-127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1.1070353189407708E-303</v>
      </c>
      <c r="HQ198" s="86">
        <f t="shared" si="226"/>
        <v>0</v>
      </c>
      <c r="HS198" s="86">
        <f t="shared" si="246"/>
        <v>1.1474469825280209E-50</v>
      </c>
      <c r="HT198" s="86">
        <f t="shared" si="246"/>
        <v>7.7813696648144427E-53</v>
      </c>
      <c r="HU198" s="86">
        <f t="shared" si="246"/>
        <v>1.6074794303542672E-58</v>
      </c>
      <c r="HV198" s="86">
        <f t="shared" si="246"/>
        <v>5.0032528875811362E-77</v>
      </c>
      <c r="HW198" s="86">
        <f t="shared" si="246"/>
        <v>3.1452837204855336E-70</v>
      </c>
      <c r="HX198" s="86">
        <f t="shared" si="246"/>
        <v>1.8670833591077228E-71</v>
      </c>
      <c r="HY198" s="86">
        <f t="shared" si="246"/>
        <v>4.1379609558389251E-77</v>
      </c>
      <c r="HZ198" s="86">
        <f t="shared" si="246"/>
        <v>4.4978205677625311E-76</v>
      </c>
      <c r="IA198" s="86">
        <f t="shared" si="246"/>
        <v>4.8416669534635077E-80</v>
      </c>
      <c r="IB198" s="86">
        <f t="shared" si="246"/>
        <v>1.1894873604875727E-76</v>
      </c>
      <c r="IC198" s="86">
        <f t="shared" si="246"/>
        <v>2.0061083114017734E-69</v>
      </c>
      <c r="ID198" s="86">
        <f t="shared" si="246"/>
        <v>1.5394691846410477E-63</v>
      </c>
      <c r="IE198" s="86">
        <f t="shared" si="246"/>
        <v>2.0111100637510279E-60</v>
      </c>
      <c r="IF198" s="86">
        <f t="shared" si="246"/>
        <v>7.7323260531441106E-41</v>
      </c>
      <c r="IG198" s="86">
        <f t="shared" si="246"/>
        <v>1.6559920728002878E-48</v>
      </c>
      <c r="II198" s="86">
        <f t="shared" si="247"/>
        <v>1.0038402876892354E-2</v>
      </c>
      <c r="IJ198" s="86">
        <f t="shared" si="247"/>
        <v>9.9249237437242822E-4</v>
      </c>
      <c r="IK198" s="86">
        <f t="shared" si="247"/>
        <v>4.8375515089373695E-4</v>
      </c>
      <c r="IL198" s="86">
        <f t="shared" si="247"/>
        <v>1.1562115778841259E-4</v>
      </c>
      <c r="IM198" s="86">
        <f t="shared" si="247"/>
        <v>4.9465675073113394E-4</v>
      </c>
      <c r="IN198" s="86">
        <f t="shared" si="247"/>
        <v>5.8723419325081808E-4</v>
      </c>
      <c r="IO198" s="86">
        <f t="shared" si="247"/>
        <v>8.8425710957557767E-5</v>
      </c>
      <c r="IP198" s="86">
        <f t="shared" si="247"/>
        <v>1.9398858294732761E-5</v>
      </c>
      <c r="IQ198" s="86">
        <f t="shared" si="247"/>
        <v>4.3582894686425081E-6</v>
      </c>
      <c r="IR198" s="86">
        <f t="shared" si="247"/>
        <v>4.3369128884935288E-5</v>
      </c>
      <c r="IS198" s="86">
        <f t="shared" si="247"/>
        <v>3.7369089461842587E-4</v>
      </c>
      <c r="IT198" s="86">
        <f t="shared" si="247"/>
        <v>1.8160266206836196E-3</v>
      </c>
      <c r="IU198" s="86">
        <f t="shared" si="247"/>
        <v>4.2892634621979064E-3</v>
      </c>
      <c r="IV198" s="86">
        <f t="shared" si="247"/>
        <v>2.9876986160694108E-3</v>
      </c>
      <c r="IW198" s="86">
        <f t="shared" si="247"/>
        <v>4.9348227207819248E-3</v>
      </c>
      <c r="IY198" s="86">
        <f t="shared" si="248"/>
        <v>1.0038402876892354E-2</v>
      </c>
      <c r="IZ198" s="86">
        <f t="shared" si="248"/>
        <v>9.9249237437242822E-4</v>
      </c>
      <c r="JA198" s="86">
        <f t="shared" si="248"/>
        <v>4.8375515089373695E-4</v>
      </c>
      <c r="JB198" s="86">
        <f t="shared" si="248"/>
        <v>1.1562115778841259E-4</v>
      </c>
      <c r="JC198" s="86">
        <f t="shared" si="248"/>
        <v>4.9465675073113394E-4</v>
      </c>
      <c r="JD198" s="86">
        <f t="shared" si="248"/>
        <v>5.8723419325081808E-4</v>
      </c>
      <c r="JE198" s="86">
        <f t="shared" si="248"/>
        <v>8.8425710957557767E-5</v>
      </c>
      <c r="JF198" s="86">
        <f t="shared" si="248"/>
        <v>1.9398858294732761E-5</v>
      </c>
      <c r="JG198" s="86">
        <f t="shared" si="248"/>
        <v>4.3582894686425081E-6</v>
      </c>
      <c r="JH198" s="86">
        <f t="shared" si="248"/>
        <v>4.3369128884935288E-5</v>
      </c>
      <c r="JI198" s="86">
        <f t="shared" si="248"/>
        <v>3.7369089461842587E-4</v>
      </c>
      <c r="JJ198" s="86">
        <f t="shared" si="248"/>
        <v>1.8160266206836196E-3</v>
      </c>
      <c r="JK198" s="86">
        <f t="shared" si="248"/>
        <v>4.2892634621979064E-3</v>
      </c>
      <c r="JL198" s="86">
        <f t="shared" si="248"/>
        <v>2.9876986160694108E-3</v>
      </c>
      <c r="JM198" s="86">
        <f t="shared" si="248"/>
        <v>4.9348227207819248E-3</v>
      </c>
    </row>
    <row r="199" spans="2:273" x14ac:dyDescent="0.25">
      <c r="B199" s="2">
        <v>172</v>
      </c>
      <c r="C199" s="37">
        <v>50.082000000000001</v>
      </c>
      <c r="D199" s="37">
        <v>48.18</v>
      </c>
      <c r="E199" s="37">
        <v>47.295000000000002</v>
      </c>
      <c r="F199" s="37">
        <v>48.066000000000003</v>
      </c>
      <c r="G199" s="37">
        <v>48.442999999999998</v>
      </c>
      <c r="H199" s="37">
        <v>49.517000000000003</v>
      </c>
      <c r="I199" s="37">
        <v>50.65</v>
      </c>
      <c r="J199" s="37">
        <v>50.45</v>
      </c>
      <c r="K199" s="37">
        <v>49</v>
      </c>
      <c r="L199" s="37">
        <v>49.360999999999997</v>
      </c>
      <c r="M199" s="37">
        <v>50.311</v>
      </c>
      <c r="N199" s="37">
        <v>50.884999999999998</v>
      </c>
      <c r="O199" s="37">
        <v>49.966999999999999</v>
      </c>
      <c r="P199" s="37">
        <v>51.704999999999998</v>
      </c>
      <c r="Q199" s="37">
        <v>51.689</v>
      </c>
      <c r="S199" s="4">
        <f t="shared" si="249"/>
        <v>49.282428987782623</v>
      </c>
      <c r="T199" s="4">
        <f t="shared" si="249"/>
        <v>48.404663814950673</v>
      </c>
      <c r="U199" s="4">
        <f t="shared" si="249"/>
        <v>48.257450271210317</v>
      </c>
      <c r="V199" s="4">
        <f t="shared" si="249"/>
        <v>47.937422046013076</v>
      </c>
      <c r="W199" s="4">
        <f t="shared" si="249"/>
        <v>49.312067999300247</v>
      </c>
      <c r="X199" s="4">
        <f t="shared" si="249"/>
        <v>50.145203970626277</v>
      </c>
      <c r="Y199" s="4">
        <f t="shared" si="249"/>
        <v>49.280745651600064</v>
      </c>
      <c r="Z199" s="4">
        <f t="shared" si="249"/>
        <v>49.705750579464471</v>
      </c>
      <c r="AA199" s="4">
        <f t="shared" si="249"/>
        <v>48.873828661332446</v>
      </c>
      <c r="AB199" s="4">
        <f t="shared" si="249"/>
        <v>49.415877929348781</v>
      </c>
      <c r="AC199" s="4">
        <f t="shared" si="249"/>
        <v>50.683898291010166</v>
      </c>
      <c r="AD199" s="4">
        <f t="shared" si="249"/>
        <v>51.291996479699584</v>
      </c>
      <c r="AE199" s="4">
        <f t="shared" si="249"/>
        <v>49.939971867093547</v>
      </c>
      <c r="AF199" s="4">
        <f t="shared" si="249"/>
        <v>50.633231774431501</v>
      </c>
      <c r="AG199" s="4">
        <f t="shared" si="249"/>
        <v>51.786405710365166</v>
      </c>
      <c r="AI199" s="4">
        <f t="shared" si="250"/>
        <v>0.79957101221737759</v>
      </c>
      <c r="AJ199" s="4">
        <f t="shared" si="250"/>
        <v>-0.22466381495067367</v>
      </c>
      <c r="AK199" s="4">
        <f t="shared" si="250"/>
        <v>-0.96245027121031512</v>
      </c>
      <c r="AL199" s="4">
        <f t="shared" si="250"/>
        <v>0.12857795398692673</v>
      </c>
      <c r="AM199" s="4">
        <f t="shared" si="250"/>
        <v>-0.86906799930024903</v>
      </c>
      <c r="AN199" s="4">
        <f t="shared" si="250"/>
        <v>-0.62820397062627364</v>
      </c>
      <c r="AO199" s="4">
        <f t="shared" si="250"/>
        <v>1.3692543483999344</v>
      </c>
      <c r="AP199" s="4">
        <f t="shared" si="250"/>
        <v>0.74424942053553167</v>
      </c>
      <c r="AQ199" s="4">
        <f t="shared" si="250"/>
        <v>0.12617133866755381</v>
      </c>
      <c r="AR199" s="4">
        <f t="shared" si="250"/>
        <v>-5.4877929348783994E-2</v>
      </c>
      <c r="AS199" s="4">
        <f t="shared" si="250"/>
        <v>-0.37289829101016636</v>
      </c>
      <c r="AT199" s="4">
        <f t="shared" si="250"/>
        <v>-0.40699647969958619</v>
      </c>
      <c r="AU199" s="4">
        <f t="shared" si="250"/>
        <v>2.7028132906451674E-2</v>
      </c>
      <c r="AV199" s="4">
        <f t="shared" si="250"/>
        <v>1.0717682255684977</v>
      </c>
      <c r="AW199" s="4">
        <f t="shared" si="250"/>
        <v>-9.7405710365165987E-2</v>
      </c>
      <c r="AY199" s="2">
        <f t="shared" si="242"/>
        <v>49.282428630410649</v>
      </c>
      <c r="AZ199" s="2">
        <f t="shared" si="242"/>
        <v>48.404663812067454</v>
      </c>
      <c r="BA199" s="2">
        <f t="shared" si="242"/>
        <v>48.257450270887105</v>
      </c>
      <c r="BB199" s="2">
        <f t="shared" si="242"/>
        <v>47.93742204601034</v>
      </c>
      <c r="BC199" s="2">
        <f t="shared" si="242"/>
        <v>49.312067998854658</v>
      </c>
      <c r="BD199" s="2">
        <f t="shared" si="242"/>
        <v>50.145203969867524</v>
      </c>
      <c r="BE199" s="2">
        <f t="shared" si="242"/>
        <v>49.280745651597549</v>
      </c>
      <c r="BF199" s="2">
        <f t="shared" si="242"/>
        <v>49.70575057946445</v>
      </c>
      <c r="BG199" s="2">
        <f t="shared" si="242"/>
        <v>48.873828661332446</v>
      </c>
      <c r="BH199" s="2">
        <f t="shared" si="242"/>
        <v>49.415877929348447</v>
      </c>
      <c r="BI199" s="2">
        <f t="shared" si="242"/>
        <v>50.683898290652962</v>
      </c>
      <c r="BJ199" s="2">
        <f t="shared" si="242"/>
        <v>51.29199641941787</v>
      </c>
      <c r="BK199" s="2">
        <f t="shared" si="242"/>
        <v>49.939970927008467</v>
      </c>
      <c r="BL199" s="2">
        <f t="shared" si="242"/>
        <v>50.632089622973197</v>
      </c>
      <c r="BM199" s="2">
        <f t="shared" si="242"/>
        <v>51.766133919112889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50.082000000000001</v>
      </c>
      <c r="CV199" s="2">
        <f t="shared" si="198"/>
        <v>48.18</v>
      </c>
      <c r="CW199" s="2">
        <f t="shared" si="199"/>
        <v>47.295000000000002</v>
      </c>
      <c r="CX199" s="2">
        <f t="shared" si="200"/>
        <v>48.066000000000003</v>
      </c>
      <c r="CY199" s="2">
        <f t="shared" si="201"/>
        <v>48.442999999999998</v>
      </c>
      <c r="CZ199" s="2">
        <f t="shared" si="202"/>
        <v>49.517000000000003</v>
      </c>
      <c r="DA199" s="2">
        <f t="shared" si="203"/>
        <v>50.65</v>
      </c>
      <c r="DB199" s="2">
        <f t="shared" si="204"/>
        <v>50.45</v>
      </c>
      <c r="DC199" s="2">
        <f t="shared" si="205"/>
        <v>49</v>
      </c>
      <c r="DD199" s="2">
        <f t="shared" si="206"/>
        <v>49.360999999999997</v>
      </c>
      <c r="DE199" s="2">
        <f t="shared" si="207"/>
        <v>50.311</v>
      </c>
      <c r="DF199" s="2">
        <f t="shared" si="208"/>
        <v>50.884999999999998</v>
      </c>
      <c r="DG199" s="2">
        <f t="shared" si="209"/>
        <v>49.966999999999999</v>
      </c>
      <c r="DH199" s="2">
        <f t="shared" si="210"/>
        <v>51.704999999999998</v>
      </c>
      <c r="DI199" s="2">
        <f t="shared" si="211"/>
        <v>51.689</v>
      </c>
      <c r="DK199" s="2">
        <f t="shared" si="251"/>
        <v>110.05317306780464</v>
      </c>
      <c r="DL199" s="2">
        <f t="shared" si="251"/>
        <v>117.64246821315243</v>
      </c>
      <c r="DM199" s="2">
        <f t="shared" si="251"/>
        <v>103.12106040048144</v>
      </c>
      <c r="DN199" s="2">
        <f t="shared" si="251"/>
        <v>105.00747386759583</v>
      </c>
      <c r="DO199" s="2">
        <f t="shared" si="251"/>
        <v>107.71926411149822</v>
      </c>
      <c r="DP199" s="2">
        <f t="shared" si="251"/>
        <v>100.32544738675958</v>
      </c>
      <c r="DQ199" s="2">
        <f t="shared" si="251"/>
        <v>97.217281144465289</v>
      </c>
      <c r="DR199" s="2">
        <f t="shared" si="251"/>
        <v>119.21437786116324</v>
      </c>
      <c r="DS199" s="2">
        <f t="shared" si="251"/>
        <v>105.76514549718576</v>
      </c>
      <c r="DT199" s="2">
        <f t="shared" si="251"/>
        <v>105.94292429643525</v>
      </c>
      <c r="DU199" s="2">
        <f t="shared" si="251"/>
        <v>102.10004109311743</v>
      </c>
      <c r="DV199" s="2">
        <f t="shared" si="251"/>
        <v>104.42738675958188</v>
      </c>
      <c r="DW199" s="2">
        <f t="shared" si="251"/>
        <v>113.89824971857411</v>
      </c>
      <c r="DX199" s="2">
        <f t="shared" si="251"/>
        <v>119.39729541160595</v>
      </c>
      <c r="DY199" s="2">
        <f t="shared" si="251"/>
        <v>105.07580883431086</v>
      </c>
      <c r="EA199" s="2">
        <f t="shared" si="240"/>
        <v>47.391253650704442</v>
      </c>
      <c r="EB199" s="2">
        <f t="shared" si="240"/>
        <v>47.045972448673737</v>
      </c>
      <c r="EC199" s="2">
        <f t="shared" si="240"/>
        <v>48.126354324651061</v>
      </c>
      <c r="ED199" s="2">
        <f t="shared" si="240"/>
        <v>47.59067682694446</v>
      </c>
      <c r="EE199" s="2">
        <f t="shared" si="240"/>
        <v>50.040691539193219</v>
      </c>
      <c r="EF199" s="2">
        <f t="shared" si="239"/>
        <v>50.54820434873178</v>
      </c>
      <c r="EG199" s="2">
        <f t="shared" si="239"/>
        <v>47.506779402057887</v>
      </c>
      <c r="EH199" s="2">
        <f t="shared" si="239"/>
        <v>49.273498205203254</v>
      </c>
      <c r="EI199" s="2">
        <f t="shared" si="239"/>
        <v>48.630966056835341</v>
      </c>
      <c r="EJ199" s="2">
        <f t="shared" si="239"/>
        <v>48.550449043797727</v>
      </c>
      <c r="EK199" s="2">
        <f t="shared" si="212"/>
        <v>50.002585209997733</v>
      </c>
      <c r="EL199" s="2">
        <f t="shared" si="179"/>
        <v>51.492285272820908</v>
      </c>
      <c r="EM199" s="2">
        <f t="shared" si="179"/>
        <v>48.996231998117395</v>
      </c>
      <c r="EN199" s="2">
        <f t="shared" si="179"/>
        <v>49.234825080938421</v>
      </c>
      <c r="EO199" s="2">
        <f t="shared" si="179"/>
        <v>51.230620849545403</v>
      </c>
      <c r="EQ199" s="2">
        <f t="shared" si="252"/>
        <v>49.802361403963893</v>
      </c>
      <c r="ER199" s="2">
        <f t="shared" si="252"/>
        <v>48.653894998752257</v>
      </c>
      <c r="ES199" s="2">
        <f t="shared" si="252"/>
        <v>48.280309951246331</v>
      </c>
      <c r="ET199" s="2">
        <f t="shared" si="252"/>
        <v>48.006073402252355</v>
      </c>
      <c r="EU199" s="2">
        <f t="shared" si="252"/>
        <v>49.153258443633042</v>
      </c>
      <c r="EV199" s="2">
        <f t="shared" si="252"/>
        <v>50.052913075374974</v>
      </c>
      <c r="EW199" s="2">
        <f t="shared" si="252"/>
        <v>49.614806028515765</v>
      </c>
      <c r="EX199" s="2">
        <f t="shared" si="252"/>
        <v>49.773353164746922</v>
      </c>
      <c r="EY199" s="2">
        <f t="shared" si="252"/>
        <v>48.90668250653728</v>
      </c>
      <c r="EZ199" s="2">
        <f t="shared" si="252"/>
        <v>49.565999446161122</v>
      </c>
      <c r="FA199" s="2">
        <f t="shared" si="252"/>
        <v>50.827070507606308</v>
      </c>
      <c r="FB199" s="2">
        <f t="shared" si="252"/>
        <v>51.242066061101909</v>
      </c>
      <c r="FC199" s="2">
        <f t="shared" si="252"/>
        <v>50.198589572704265</v>
      </c>
      <c r="FD199" s="2">
        <f t="shared" si="252"/>
        <v>51.129048601673318</v>
      </c>
      <c r="FE199" s="2">
        <f t="shared" si="252"/>
        <v>51.998913679803422</v>
      </c>
      <c r="FG199" s="2">
        <f t="shared" si="253"/>
        <v>0.99999600052322124</v>
      </c>
      <c r="FH199" s="2">
        <f t="shared" si="253"/>
        <v>0.99999561537410253</v>
      </c>
      <c r="FI199" s="2">
        <f t="shared" si="253"/>
        <v>0.99999547952068812</v>
      </c>
      <c r="FJ199" s="2">
        <f t="shared" si="253"/>
        <v>0.99999441927434918</v>
      </c>
      <c r="FK199" s="2">
        <f t="shared" si="253"/>
        <v>0.99999444425133766</v>
      </c>
      <c r="FL199" s="2">
        <f t="shared" si="253"/>
        <v>0.99999427128943663</v>
      </c>
      <c r="FM199" s="2">
        <f t="shared" si="253"/>
        <v>0.99999477595635899</v>
      </c>
      <c r="FN199" s="2">
        <f t="shared" si="253"/>
        <v>0.99999476600693649</v>
      </c>
      <c r="FO199" s="2">
        <f t="shared" si="253"/>
        <v>0.99999491198120649</v>
      </c>
      <c r="FP199" s="2">
        <f t="shared" si="253"/>
        <v>0.99999447775529748</v>
      </c>
      <c r="FQ199" s="2">
        <f t="shared" si="253"/>
        <v>0.99999409482073953</v>
      </c>
      <c r="FR199" s="2">
        <f t="shared" si="253"/>
        <v>0.99999434951430366</v>
      </c>
      <c r="FS199" s="2">
        <f t="shared" si="253"/>
        <v>0.99999446381872581</v>
      </c>
      <c r="FT199" s="2">
        <f t="shared" si="253"/>
        <v>0.99999399236502184</v>
      </c>
      <c r="FU199" s="2">
        <f t="shared" si="253"/>
        <v>0.99999278283714843</v>
      </c>
      <c r="FW199" s="2">
        <f t="shared" si="244"/>
        <v>0.78425543705308987</v>
      </c>
      <c r="FX199" s="2">
        <f t="shared" si="244"/>
        <v>0.84480550639941543</v>
      </c>
      <c r="FY199" s="2">
        <f t="shared" si="244"/>
        <v>0.84990296683958255</v>
      </c>
      <c r="FZ199" s="2">
        <f t="shared" si="244"/>
        <v>0.83396159782269907</v>
      </c>
      <c r="GA199" s="2">
        <f t="shared" si="244"/>
        <v>0.82140726060125668</v>
      </c>
      <c r="GB199" s="2">
        <f t="shared" si="244"/>
        <v>0.81423913558786631</v>
      </c>
      <c r="GC199" s="2">
        <f t="shared" si="244"/>
        <v>0.8414061461308513</v>
      </c>
      <c r="GD199" s="2">
        <f t="shared" si="244"/>
        <v>0.86402324501591954</v>
      </c>
      <c r="GE199" s="2">
        <f t="shared" si="244"/>
        <v>0.87978756791838553</v>
      </c>
      <c r="GF199" s="2">
        <f t="shared" si="244"/>
        <v>0.85186510511442093</v>
      </c>
      <c r="GG199" s="2">
        <f t="shared" si="244"/>
        <v>0.82597644592873176</v>
      </c>
      <c r="GH199" s="2">
        <f t="shared" si="244"/>
        <v>0.80164892639053187</v>
      </c>
      <c r="GI199" s="2">
        <f t="shared" si="244"/>
        <v>0.78460820599068437</v>
      </c>
      <c r="GJ199" s="2">
        <f t="shared" si="244"/>
        <v>0.7374224932979041</v>
      </c>
      <c r="GK199" s="2">
        <f t="shared" si="244"/>
        <v>0.69651106843899158</v>
      </c>
      <c r="GM199" s="86">
        <f t="shared" si="245"/>
        <v>3.4908393020183547E-186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2.9727761091423222E-303</v>
      </c>
      <c r="HA199" s="86">
        <f t="shared" si="245"/>
        <v>0</v>
      </c>
      <c r="HC199" s="86">
        <f t="shared" si="181"/>
        <v>1.3345744675348746E-130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7.420139007920824E-53</v>
      </c>
      <c r="HT199" s="86">
        <f t="shared" si="246"/>
        <v>5.6563419050363425E-55</v>
      </c>
      <c r="HU199" s="86">
        <f t="shared" si="246"/>
        <v>7.5086776391469154E-61</v>
      </c>
      <c r="HV199" s="86">
        <f t="shared" si="246"/>
        <v>3.1764603860460016E-80</v>
      </c>
      <c r="HW199" s="86">
        <f t="shared" si="246"/>
        <v>3.7332662843095594E-73</v>
      </c>
      <c r="HX199" s="86">
        <f t="shared" si="246"/>
        <v>1.8082405365264496E-74</v>
      </c>
      <c r="HY199" s="86">
        <f t="shared" si="246"/>
        <v>3.0013182686396767E-80</v>
      </c>
      <c r="HZ199" s="86">
        <f t="shared" si="246"/>
        <v>4.0265367067939231E-79</v>
      </c>
      <c r="IA199" s="86">
        <f t="shared" si="246"/>
        <v>3.7376049171474908E-83</v>
      </c>
      <c r="IB199" s="86">
        <f t="shared" si="246"/>
        <v>9.328707720473843E-80</v>
      </c>
      <c r="IC199" s="86">
        <f t="shared" si="246"/>
        <v>2.485897200463299E-72</v>
      </c>
      <c r="ID199" s="86">
        <f t="shared" si="246"/>
        <v>2.8258540145830311E-66</v>
      </c>
      <c r="IE199" s="86">
        <f t="shared" si="246"/>
        <v>4.4606496026430337E-63</v>
      </c>
      <c r="IF199" s="86">
        <f t="shared" si="246"/>
        <v>1.1496326598376819E-42</v>
      </c>
      <c r="IG199" s="86">
        <f t="shared" si="246"/>
        <v>8.3789192696036252E-51</v>
      </c>
      <c r="II199" s="86">
        <f t="shared" si="247"/>
        <v>5.5657645228264141E-3</v>
      </c>
      <c r="IJ199" s="86">
        <f t="shared" si="247"/>
        <v>4.9784869928644251E-4</v>
      </c>
      <c r="IK199" s="86">
        <f t="shared" si="247"/>
        <v>2.2837581002951686E-4</v>
      </c>
      <c r="IL199" s="86">
        <f t="shared" si="247"/>
        <v>4.3408127335006324E-5</v>
      </c>
      <c r="IM199" s="86">
        <f t="shared" si="247"/>
        <v>2.0938883299048301E-4</v>
      </c>
      <c r="IN199" s="86">
        <f t="shared" si="247"/>
        <v>2.4644972734060196E-4</v>
      </c>
      <c r="IO199" s="86">
        <f t="shared" si="247"/>
        <v>3.3341452100028114E-5</v>
      </c>
      <c r="IP199" s="86">
        <f t="shared" si="247"/>
        <v>6.9366113537698748E-6</v>
      </c>
      <c r="IQ199" s="86">
        <f t="shared" si="247"/>
        <v>1.4617746422583269E-6</v>
      </c>
      <c r="IR199" s="86">
        <f t="shared" si="247"/>
        <v>1.5888171128518695E-5</v>
      </c>
      <c r="IS199" s="86">
        <f t="shared" si="247"/>
        <v>1.5579485582604676E-4</v>
      </c>
      <c r="IT199" s="86">
        <f t="shared" si="247"/>
        <v>8.4089033918332938E-4</v>
      </c>
      <c r="IU199" s="86">
        <f t="shared" si="247"/>
        <v>2.1039004273795139E-3</v>
      </c>
      <c r="IV199" s="86">
        <f t="shared" si="247"/>
        <v>1.1242482649339986E-3</v>
      </c>
      <c r="IW199" s="86">
        <f t="shared" si="247"/>
        <v>1.6449772242593432E-3</v>
      </c>
      <c r="IY199" s="86">
        <f t="shared" si="248"/>
        <v>5.5657645228264141E-3</v>
      </c>
      <c r="IZ199" s="86">
        <f t="shared" si="248"/>
        <v>4.9784869928644251E-4</v>
      </c>
      <c r="JA199" s="86">
        <f t="shared" si="248"/>
        <v>2.2837581002951686E-4</v>
      </c>
      <c r="JB199" s="86">
        <f t="shared" si="248"/>
        <v>4.3408127335006324E-5</v>
      </c>
      <c r="JC199" s="86">
        <f t="shared" si="248"/>
        <v>2.0938883299048301E-4</v>
      </c>
      <c r="JD199" s="86">
        <f t="shared" si="248"/>
        <v>2.4644972734060196E-4</v>
      </c>
      <c r="JE199" s="86">
        <f t="shared" si="248"/>
        <v>3.3341452100028114E-5</v>
      </c>
      <c r="JF199" s="86">
        <f t="shared" si="248"/>
        <v>6.9366113537698748E-6</v>
      </c>
      <c r="JG199" s="86">
        <f t="shared" si="248"/>
        <v>1.4617746422583269E-6</v>
      </c>
      <c r="JH199" s="86">
        <f t="shared" si="248"/>
        <v>1.5888171128518695E-5</v>
      </c>
      <c r="JI199" s="86">
        <f t="shared" si="248"/>
        <v>1.5579485582604676E-4</v>
      </c>
      <c r="JJ199" s="86">
        <f t="shared" si="248"/>
        <v>8.4089033918332938E-4</v>
      </c>
      <c r="JK199" s="86">
        <f t="shared" si="248"/>
        <v>2.1039004273795139E-3</v>
      </c>
      <c r="JL199" s="86">
        <f t="shared" si="248"/>
        <v>1.1242482649339986E-3</v>
      </c>
      <c r="JM199" s="86">
        <f t="shared" si="248"/>
        <v>1.6449772242593432E-3</v>
      </c>
    </row>
    <row r="200" spans="2:273" x14ac:dyDescent="0.25">
      <c r="B200" s="2">
        <v>173</v>
      </c>
      <c r="C200" s="37">
        <v>49.671999999999997</v>
      </c>
      <c r="D200" s="37">
        <v>48.295000000000002</v>
      </c>
      <c r="E200" s="37">
        <v>47.344000000000001</v>
      </c>
      <c r="F200" s="37">
        <v>47.738</v>
      </c>
      <c r="G200" s="37">
        <v>49.655999999999999</v>
      </c>
      <c r="H200" s="37">
        <v>48.8</v>
      </c>
      <c r="I200" s="37">
        <v>49.017000000000003</v>
      </c>
      <c r="J200" s="37">
        <v>49.082999999999998</v>
      </c>
      <c r="K200" s="37">
        <v>50.573999999999998</v>
      </c>
      <c r="L200" s="37">
        <v>51.311</v>
      </c>
      <c r="M200" s="37">
        <v>51</v>
      </c>
      <c r="N200" s="37">
        <v>49.869</v>
      </c>
      <c r="O200" s="37">
        <v>51.377000000000002</v>
      </c>
      <c r="P200" s="37">
        <v>50.097999999999999</v>
      </c>
      <c r="Q200" s="37">
        <v>51.131</v>
      </c>
      <c r="S200" s="4">
        <f t="shared" si="249"/>
        <v>49.185290078917845</v>
      </c>
      <c r="T200" s="4">
        <f t="shared" si="249"/>
        <v>48.296449686234077</v>
      </c>
      <c r="U200" s="4">
        <f t="shared" si="249"/>
        <v>48.147280614817006</v>
      </c>
      <c r="V200" s="4">
        <f t="shared" si="249"/>
        <v>47.82438622770399</v>
      </c>
      <c r="W200" s="4">
        <f t="shared" si="249"/>
        <v>49.211271027028822</v>
      </c>
      <c r="X200" s="4">
        <f t="shared" si="249"/>
        <v>50.023965348031183</v>
      </c>
      <c r="Y200" s="4">
        <f t="shared" si="249"/>
        <v>49.15978226001598</v>
      </c>
      <c r="Z200" s="4">
        <f t="shared" si="249"/>
        <v>49.60623045800547</v>
      </c>
      <c r="AA200" s="4">
        <f t="shared" si="249"/>
        <v>48.780607121679985</v>
      </c>
      <c r="AB200" s="4">
        <f t="shared" si="249"/>
        <v>49.333967511914899</v>
      </c>
      <c r="AC200" s="4">
        <f t="shared" si="249"/>
        <v>50.581464743233788</v>
      </c>
      <c r="AD200" s="4">
        <f t="shared" si="249"/>
        <v>51.160247855575776</v>
      </c>
      <c r="AE200" s="4">
        <f t="shared" si="249"/>
        <v>49.82187457259348</v>
      </c>
      <c r="AF200" s="4">
        <f t="shared" si="249"/>
        <v>50.550721784262912</v>
      </c>
      <c r="AG200" s="4">
        <f t="shared" si="249"/>
        <v>51.674809815102762</v>
      </c>
      <c r="AI200" s="4">
        <f t="shared" si="250"/>
        <v>0.48670992108215216</v>
      </c>
      <c r="AJ200" s="4">
        <f t="shared" si="250"/>
        <v>-1.4496862340749317E-3</v>
      </c>
      <c r="AK200" s="4">
        <f t="shared" si="250"/>
        <v>-0.8032806148170053</v>
      </c>
      <c r="AL200" s="4">
        <f t="shared" si="250"/>
        <v>-8.638622770398996E-2</v>
      </c>
      <c r="AM200" s="4">
        <f t="shared" si="250"/>
        <v>0.44472897297117697</v>
      </c>
      <c r="AN200" s="4">
        <f t="shared" si="250"/>
        <v>-1.2239653480311858</v>
      </c>
      <c r="AO200" s="4">
        <f t="shared" si="250"/>
        <v>-0.14278226001597716</v>
      </c>
      <c r="AP200" s="4">
        <f t="shared" si="250"/>
        <v>-0.52323045800547163</v>
      </c>
      <c r="AQ200" s="4">
        <f t="shared" si="250"/>
        <v>1.793392878320013</v>
      </c>
      <c r="AR200" s="4">
        <f t="shared" si="250"/>
        <v>1.9770324880851007</v>
      </c>
      <c r="AS200" s="4">
        <f t="shared" si="250"/>
        <v>0.41853525676621217</v>
      </c>
      <c r="AT200" s="4">
        <f t="shared" si="250"/>
        <v>-1.2912478555757758</v>
      </c>
      <c r="AU200" s="4">
        <f t="shared" si="250"/>
        <v>1.5551254274065229</v>
      </c>
      <c r="AV200" s="4">
        <f t="shared" si="250"/>
        <v>-0.45272178426291276</v>
      </c>
      <c r="AW200" s="4">
        <f t="shared" si="250"/>
        <v>-0.54380981510276172</v>
      </c>
      <c r="AY200" s="2">
        <f t="shared" si="242"/>
        <v>49.185290022722469</v>
      </c>
      <c r="AZ200" s="2">
        <f t="shared" si="242"/>
        <v>48.296449685908904</v>
      </c>
      <c r="BA200" s="2">
        <f t="shared" si="242"/>
        <v>48.147280614787178</v>
      </c>
      <c r="BB200" s="2">
        <f t="shared" si="242"/>
        <v>47.824386227703869</v>
      </c>
      <c r="BC200" s="2">
        <f t="shared" si="242"/>
        <v>49.211271027000301</v>
      </c>
      <c r="BD200" s="2">
        <f t="shared" si="242"/>
        <v>50.023965347984053</v>
      </c>
      <c r="BE200" s="2">
        <f t="shared" si="242"/>
        <v>49.159782260015874</v>
      </c>
      <c r="BF200" s="2">
        <f t="shared" si="242"/>
        <v>49.60623045800547</v>
      </c>
      <c r="BG200" s="2">
        <f t="shared" si="242"/>
        <v>48.780607121679985</v>
      </c>
      <c r="BH200" s="2">
        <f t="shared" si="242"/>
        <v>49.333967511914885</v>
      </c>
      <c r="BI200" s="2">
        <f t="shared" si="242"/>
        <v>50.581464743212038</v>
      </c>
      <c r="BJ200" s="2">
        <f t="shared" si="242"/>
        <v>51.160247850384152</v>
      </c>
      <c r="BK200" s="2">
        <f t="shared" si="242"/>
        <v>49.821874474553852</v>
      </c>
      <c r="BL200" s="2">
        <f t="shared" si="242"/>
        <v>50.550496126289289</v>
      </c>
      <c r="BM200" s="2">
        <f t="shared" si="242"/>
        <v>51.670330109027944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49.671999999999997</v>
      </c>
      <c r="CV200" s="2">
        <f t="shared" si="198"/>
        <v>48.295000000000002</v>
      </c>
      <c r="CW200" s="2">
        <f t="shared" si="199"/>
        <v>47.344000000000001</v>
      </c>
      <c r="CX200" s="2">
        <f t="shared" si="200"/>
        <v>47.738</v>
      </c>
      <c r="CY200" s="2">
        <f t="shared" si="201"/>
        <v>49.655999999999999</v>
      </c>
      <c r="CZ200" s="2">
        <f t="shared" si="202"/>
        <v>48.8</v>
      </c>
      <c r="DA200" s="2">
        <f t="shared" si="203"/>
        <v>49.017000000000003</v>
      </c>
      <c r="DB200" s="2">
        <f t="shared" si="204"/>
        <v>49.082999999999998</v>
      </c>
      <c r="DC200" s="2">
        <f t="shared" si="205"/>
        <v>50.573999999999998</v>
      </c>
      <c r="DD200" s="2">
        <f t="shared" si="206"/>
        <v>51.311</v>
      </c>
      <c r="DE200" s="2">
        <f t="shared" si="207"/>
        <v>51</v>
      </c>
      <c r="DF200" s="2">
        <f t="shared" si="208"/>
        <v>49.869</v>
      </c>
      <c r="DG200" s="2">
        <f t="shared" si="209"/>
        <v>51.377000000000002</v>
      </c>
      <c r="DH200" s="2">
        <f t="shared" si="210"/>
        <v>50.097999999999999</v>
      </c>
      <c r="DI200" s="2">
        <f t="shared" si="211"/>
        <v>51.131</v>
      </c>
      <c r="DK200" s="2">
        <f t="shared" si="251"/>
        <v>110.30963347558084</v>
      </c>
      <c r="DL200" s="2">
        <f t="shared" si="251"/>
        <v>117.95503512419302</v>
      </c>
      <c r="DM200" s="2">
        <f t="shared" si="251"/>
        <v>103.35059328154064</v>
      </c>
      <c r="DN200" s="2">
        <f t="shared" si="251"/>
        <v>105.24585888501744</v>
      </c>
      <c r="DO200" s="2">
        <f t="shared" si="251"/>
        <v>107.98651986062714</v>
      </c>
      <c r="DP200" s="2">
        <f t="shared" si="251"/>
        <v>100.54590540069687</v>
      </c>
      <c r="DQ200" s="2">
        <f t="shared" si="251"/>
        <v>97.377193151969976</v>
      </c>
      <c r="DR200" s="2">
        <f t="shared" si="251"/>
        <v>119.55265787992496</v>
      </c>
      <c r="DS200" s="2">
        <f t="shared" si="251"/>
        <v>106.02907448405253</v>
      </c>
      <c r="DT200" s="2">
        <f t="shared" si="251"/>
        <v>106.20382101313319</v>
      </c>
      <c r="DU200" s="2">
        <f t="shared" si="251"/>
        <v>102.32024615384617</v>
      </c>
      <c r="DV200" s="2">
        <f t="shared" si="251"/>
        <v>104.64893728222995</v>
      </c>
      <c r="DW200" s="2">
        <f t="shared" si="251"/>
        <v>114.18439840525329</v>
      </c>
      <c r="DX200" s="2">
        <f t="shared" si="251"/>
        <v>119.73123589743591</v>
      </c>
      <c r="DY200" s="2">
        <f t="shared" si="251"/>
        <v>105.33900898093843</v>
      </c>
      <c r="EA200" s="2">
        <f t="shared" si="240"/>
        <v>47.224294087424227</v>
      </c>
      <c r="EB200" s="2">
        <f t="shared" si="240"/>
        <v>46.896921714371317</v>
      </c>
      <c r="EC200" s="2">
        <f t="shared" si="240"/>
        <v>48.012079591163861</v>
      </c>
      <c r="ED200" s="2">
        <f t="shared" si="240"/>
        <v>47.46692336519834</v>
      </c>
      <c r="EE200" s="2">
        <f t="shared" si="240"/>
        <v>49.963451905072404</v>
      </c>
      <c r="EF200" s="2">
        <f t="shared" si="239"/>
        <v>50.439723573492088</v>
      </c>
      <c r="EG200" s="2">
        <f t="shared" si="239"/>
        <v>47.334038396245361</v>
      </c>
      <c r="EH200" s="2">
        <f t="shared" si="239"/>
        <v>49.162283947890145</v>
      </c>
      <c r="EI200" s="2">
        <f t="shared" si="239"/>
        <v>48.5312587950541</v>
      </c>
      <c r="EJ200" s="2">
        <f t="shared" si="239"/>
        <v>48.443284978244449</v>
      </c>
      <c r="EK200" s="2">
        <f t="shared" si="212"/>
        <v>49.878312341341868</v>
      </c>
      <c r="EL200" s="2">
        <f t="shared" si="179"/>
        <v>51.367366770685003</v>
      </c>
      <c r="EM200" s="2">
        <f t="shared" si="179"/>
        <v>48.844006380184929</v>
      </c>
      <c r="EN200" s="2">
        <f t="shared" si="179"/>
        <v>49.096137556963768</v>
      </c>
      <c r="EO200" s="2">
        <f t="shared" si="179"/>
        <v>51.112327349152281</v>
      </c>
      <c r="EQ200" s="2">
        <f t="shared" si="252"/>
        <v>49.67699528636242</v>
      </c>
      <c r="ER200" s="2">
        <f t="shared" si="252"/>
        <v>48.530595419538585</v>
      </c>
      <c r="ES200" s="2">
        <f t="shared" si="252"/>
        <v>48.168791955134409</v>
      </c>
      <c r="ET200" s="2">
        <f t="shared" si="252"/>
        <v>47.888946035104915</v>
      </c>
      <c r="EU200" s="2">
        <f t="shared" si="252"/>
        <v>49.06176725810132</v>
      </c>
      <c r="EV200" s="2">
        <f t="shared" si="252"/>
        <v>49.937143715045224</v>
      </c>
      <c r="EW200" s="2">
        <f t="shared" si="252"/>
        <v>49.473351685420916</v>
      </c>
      <c r="EX200" s="2">
        <f t="shared" si="252"/>
        <v>49.669565363893504</v>
      </c>
      <c r="EY200" s="2">
        <f t="shared" si="252"/>
        <v>48.811379694858367</v>
      </c>
      <c r="EZ200" s="2">
        <f t="shared" si="252"/>
        <v>49.474887312481634</v>
      </c>
      <c r="FA200" s="2">
        <f t="shared" si="252"/>
        <v>50.716238771884548</v>
      </c>
      <c r="FB200" s="2">
        <f t="shared" si="252"/>
        <v>51.113173314961728</v>
      </c>
      <c r="FC200" s="2">
        <f t="shared" si="252"/>
        <v>50.066287431842483</v>
      </c>
      <c r="FD200" s="2">
        <f t="shared" si="252"/>
        <v>51.022277658011376</v>
      </c>
      <c r="FE200" s="2">
        <f t="shared" si="252"/>
        <v>51.891574987623216</v>
      </c>
      <c r="FG200" s="2">
        <f t="shared" si="253"/>
        <v>0.99999635243254237</v>
      </c>
      <c r="FH200" s="2">
        <f t="shared" si="253"/>
        <v>0.99999600117211229</v>
      </c>
      <c r="FI200" s="2">
        <f t="shared" si="253"/>
        <v>0.99999587727222861</v>
      </c>
      <c r="FJ200" s="2">
        <f t="shared" si="253"/>
        <v>0.9999949103152157</v>
      </c>
      <c r="FK200" s="2">
        <f t="shared" si="253"/>
        <v>0.99999493309452225</v>
      </c>
      <c r="FL200" s="2">
        <f t="shared" si="253"/>
        <v>0.99999477535123715</v>
      </c>
      <c r="FM200" s="2">
        <f t="shared" si="253"/>
        <v>0.99999523561338421</v>
      </c>
      <c r="FN200" s="2">
        <f t="shared" si="253"/>
        <v>0.99999522653939465</v>
      </c>
      <c r="FO200" s="2">
        <f t="shared" si="253"/>
        <v>0.99999535966963204</v>
      </c>
      <c r="FP200" s="2">
        <f t="shared" si="253"/>
        <v>0.99999496365052654</v>
      </c>
      <c r="FQ200" s="2">
        <f t="shared" si="253"/>
        <v>0.99999461440970772</v>
      </c>
      <c r="FR200" s="2">
        <f t="shared" si="253"/>
        <v>0.99999484669323513</v>
      </c>
      <c r="FS200" s="2">
        <f t="shared" si="253"/>
        <v>0.99999495094020985</v>
      </c>
      <c r="FT200" s="2">
        <f t="shared" si="253"/>
        <v>0.99999452096888486</v>
      </c>
      <c r="FU200" s="2">
        <f t="shared" si="253"/>
        <v>0.99999341786507012</v>
      </c>
      <c r="FW200" s="2">
        <f t="shared" si="244"/>
        <v>0.79943118555006953</v>
      </c>
      <c r="FX200" s="2">
        <f t="shared" si="244"/>
        <v>0.85650140413367937</v>
      </c>
      <c r="FY200" s="2">
        <f t="shared" si="244"/>
        <v>0.86127778674476796</v>
      </c>
      <c r="FZ200" s="2">
        <f t="shared" si="244"/>
        <v>0.84632606588558057</v>
      </c>
      <c r="GA200" s="2">
        <f t="shared" si="244"/>
        <v>0.83452111334118539</v>
      </c>
      <c r="GB200" s="2">
        <f t="shared" si="244"/>
        <v>0.82776897186958909</v>
      </c>
      <c r="GC200" s="2">
        <f t="shared" si="244"/>
        <v>0.85331374701892859</v>
      </c>
      <c r="GD200" s="2">
        <f t="shared" si="244"/>
        <v>0.87448601593445729</v>
      </c>
      <c r="GE200" s="2">
        <f t="shared" si="244"/>
        <v>0.88919290898927716</v>
      </c>
      <c r="GF200" s="2">
        <f t="shared" si="244"/>
        <v>0.86311517711287977</v>
      </c>
      <c r="GG200" s="2">
        <f t="shared" si="244"/>
        <v>0.83882062372148158</v>
      </c>
      <c r="GH200" s="2">
        <f t="shared" si="244"/>
        <v>0.81588841848229177</v>
      </c>
      <c r="GI200" s="2">
        <f t="shared" si="244"/>
        <v>0.79976547578580504</v>
      </c>
      <c r="GJ200" s="2">
        <f t="shared" si="244"/>
        <v>0.75486282468917731</v>
      </c>
      <c r="GK200" s="2">
        <f t="shared" si="244"/>
        <v>0.71562081809396572</v>
      </c>
      <c r="GM200" s="86">
        <f t="shared" si="245"/>
        <v>1.8184926013588035E-189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1.4564666346440852E-133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4.3006256568442752E-55</v>
      </c>
      <c r="HT200" s="86">
        <f t="shared" si="246"/>
        <v>3.7194749031523608E-57</v>
      </c>
      <c r="HU200" s="86">
        <f t="shared" si="246"/>
        <v>3.1505440231733157E-63</v>
      </c>
      <c r="HV200" s="86">
        <f t="shared" si="246"/>
        <v>1.7313782208297798E-83</v>
      </c>
      <c r="HW200" s="86">
        <f t="shared" si="246"/>
        <v>3.8512237132745437E-76</v>
      </c>
      <c r="HX200" s="86">
        <f t="shared" si="246"/>
        <v>1.5130032985629044E-77</v>
      </c>
      <c r="HY200" s="86">
        <f t="shared" si="246"/>
        <v>1.8793795749521585E-83</v>
      </c>
      <c r="HZ200" s="86">
        <f t="shared" si="246"/>
        <v>3.1321896380911062E-82</v>
      </c>
      <c r="IA200" s="86">
        <f t="shared" si="246"/>
        <v>2.5104032199323134E-86</v>
      </c>
      <c r="IB200" s="86">
        <f t="shared" si="246"/>
        <v>6.3306231524107885E-83</v>
      </c>
      <c r="IC200" s="86">
        <f t="shared" si="246"/>
        <v>2.6777246872730034E-75</v>
      </c>
      <c r="ID200" s="86">
        <f t="shared" si="246"/>
        <v>4.52859110688551E-69</v>
      </c>
      <c r="IE200" s="86">
        <f t="shared" si="246"/>
        <v>8.6495039275547152E-66</v>
      </c>
      <c r="IF200" s="86">
        <f t="shared" si="246"/>
        <v>1.5541472956259811E-44</v>
      </c>
      <c r="IG200" s="86">
        <f t="shared" si="246"/>
        <v>3.7388971396291532E-53</v>
      </c>
      <c r="II200" s="86">
        <f t="shared" si="247"/>
        <v>2.9764680695229797E-3</v>
      </c>
      <c r="IJ200" s="86">
        <f t="shared" si="247"/>
        <v>2.4143676909856623E-4</v>
      </c>
      <c r="IK200" s="86">
        <f t="shared" si="247"/>
        <v>1.0397026997689541E-4</v>
      </c>
      <c r="IL200" s="86">
        <f t="shared" si="247"/>
        <v>1.5471438068300762E-5</v>
      </c>
      <c r="IM200" s="86">
        <f t="shared" si="247"/>
        <v>8.4526762822872154E-5</v>
      </c>
      <c r="IN200" s="86">
        <f t="shared" si="247"/>
        <v>9.844226761119223E-5</v>
      </c>
      <c r="IO200" s="86">
        <f t="shared" si="247"/>
        <v>1.195687034665769E-5</v>
      </c>
      <c r="IP200" s="86">
        <f t="shared" si="247"/>
        <v>2.363683167716193E-6</v>
      </c>
      <c r="IQ200" s="86">
        <f t="shared" si="247"/>
        <v>4.6732976009806918E-7</v>
      </c>
      <c r="IR200" s="86">
        <f t="shared" si="247"/>
        <v>5.5395077990036432E-6</v>
      </c>
      <c r="IS200" s="86">
        <f t="shared" si="247"/>
        <v>6.1940663829202362E-5</v>
      </c>
      <c r="IT200" s="86">
        <f t="shared" si="247"/>
        <v>3.7203381099777991E-4</v>
      </c>
      <c r="IU200" s="86">
        <f t="shared" si="247"/>
        <v>9.8682629947632991E-4</v>
      </c>
      <c r="IV200" s="86">
        <f t="shared" si="247"/>
        <v>3.8998729775401383E-4</v>
      </c>
      <c r="IW200" s="86">
        <f t="shared" si="247"/>
        <v>4.8701318298721236E-4</v>
      </c>
      <c r="IY200" s="86">
        <f t="shared" si="248"/>
        <v>2.9764680695229797E-3</v>
      </c>
      <c r="IZ200" s="86">
        <f t="shared" si="248"/>
        <v>2.4143676909856623E-4</v>
      </c>
      <c r="JA200" s="86">
        <f t="shared" si="248"/>
        <v>1.0397026997689541E-4</v>
      </c>
      <c r="JB200" s="86">
        <f t="shared" si="248"/>
        <v>1.5471438068300762E-5</v>
      </c>
      <c r="JC200" s="86">
        <f t="shared" si="248"/>
        <v>8.4526762822872154E-5</v>
      </c>
      <c r="JD200" s="86">
        <f t="shared" si="248"/>
        <v>9.844226761119223E-5</v>
      </c>
      <c r="JE200" s="86">
        <f t="shared" si="248"/>
        <v>1.195687034665769E-5</v>
      </c>
      <c r="JF200" s="86">
        <f t="shared" si="248"/>
        <v>2.363683167716193E-6</v>
      </c>
      <c r="JG200" s="86">
        <f t="shared" si="248"/>
        <v>4.6732976009806918E-7</v>
      </c>
      <c r="JH200" s="86">
        <f t="shared" si="248"/>
        <v>5.5395077990036432E-6</v>
      </c>
      <c r="JI200" s="86">
        <f t="shared" si="248"/>
        <v>6.1940663829202362E-5</v>
      </c>
      <c r="JJ200" s="86">
        <f t="shared" si="248"/>
        <v>3.7203381099777991E-4</v>
      </c>
      <c r="JK200" s="86">
        <f t="shared" si="248"/>
        <v>9.8682629947632991E-4</v>
      </c>
      <c r="JL200" s="86">
        <f t="shared" si="248"/>
        <v>3.8998729775401383E-4</v>
      </c>
      <c r="JM200" s="86">
        <f t="shared" si="248"/>
        <v>4.8701318298721236E-4</v>
      </c>
    </row>
    <row r="201" spans="2:273" x14ac:dyDescent="0.25">
      <c r="B201" s="2">
        <v>174</v>
      </c>
      <c r="C201" s="37">
        <v>49.851999999999997</v>
      </c>
      <c r="D201" s="37">
        <v>48.311</v>
      </c>
      <c r="E201" s="37">
        <v>48.23</v>
      </c>
      <c r="F201" s="37">
        <v>48.066000000000003</v>
      </c>
      <c r="G201" s="37">
        <v>47.720999999999997</v>
      </c>
      <c r="H201" s="37">
        <v>49.866999999999997</v>
      </c>
      <c r="I201" s="37">
        <v>49.75</v>
      </c>
      <c r="J201" s="37">
        <v>50.4</v>
      </c>
      <c r="K201" s="37">
        <v>49.671999999999997</v>
      </c>
      <c r="L201" s="37">
        <v>50.655999999999999</v>
      </c>
      <c r="M201" s="37">
        <v>50.869</v>
      </c>
      <c r="N201" s="37">
        <v>49.966999999999999</v>
      </c>
      <c r="O201" s="37">
        <v>50.573999999999998</v>
      </c>
      <c r="P201" s="37">
        <v>49.884999999999998</v>
      </c>
      <c r="Q201" s="37">
        <v>50.606999999999999</v>
      </c>
      <c r="S201" s="4">
        <f t="shared" si="249"/>
        <v>49.087385089976003</v>
      </c>
      <c r="T201" s="4">
        <f t="shared" si="249"/>
        <v>48.187606807063439</v>
      </c>
      <c r="U201" s="4">
        <f t="shared" si="249"/>
        <v>48.037058599185642</v>
      </c>
      <c r="V201" s="4">
        <f t="shared" si="249"/>
        <v>47.711188980492459</v>
      </c>
      <c r="W201" s="4">
        <f t="shared" si="249"/>
        <v>49.110819986816537</v>
      </c>
      <c r="X201" s="4">
        <f t="shared" si="249"/>
        <v>49.90293543087332</v>
      </c>
      <c r="Y201" s="4">
        <f t="shared" si="249"/>
        <v>49.037937656228145</v>
      </c>
      <c r="Z201" s="4">
        <f t="shared" si="249"/>
        <v>49.506509335511254</v>
      </c>
      <c r="AA201" s="4">
        <f t="shared" si="249"/>
        <v>48.687285299917853</v>
      </c>
      <c r="AB201" s="4">
        <f t="shared" si="249"/>
        <v>49.251658069056134</v>
      </c>
      <c r="AC201" s="4">
        <f t="shared" si="249"/>
        <v>50.478717144621655</v>
      </c>
      <c r="AD201" s="4">
        <f t="shared" si="249"/>
        <v>51.028595822742737</v>
      </c>
      <c r="AE201" s="4">
        <f t="shared" si="249"/>
        <v>49.703373339435387</v>
      </c>
      <c r="AF201" s="4">
        <f t="shared" si="249"/>
        <v>50.468492595614869</v>
      </c>
      <c r="AG201" s="4">
        <f t="shared" si="249"/>
        <v>51.575218703458575</v>
      </c>
      <c r="AI201" s="4">
        <f t="shared" si="250"/>
        <v>0.76461491002399384</v>
      </c>
      <c r="AJ201" s="4">
        <f t="shared" si="250"/>
        <v>0.12339319293656104</v>
      </c>
      <c r="AK201" s="4">
        <f t="shared" si="250"/>
        <v>0.19294140081435529</v>
      </c>
      <c r="AL201" s="4">
        <f t="shared" si="250"/>
        <v>0.35481101950754379</v>
      </c>
      <c r="AM201" s="4">
        <f t="shared" si="250"/>
        <v>-1.3898199868165406</v>
      </c>
      <c r="AN201" s="4">
        <f t="shared" si="250"/>
        <v>-3.5935430873323071E-2</v>
      </c>
      <c r="AO201" s="4">
        <f t="shared" si="250"/>
        <v>0.71206234377185496</v>
      </c>
      <c r="AP201" s="4">
        <f t="shared" si="250"/>
        <v>0.89349066448874481</v>
      </c>
      <c r="AQ201" s="4">
        <f t="shared" si="250"/>
        <v>0.98471470008214368</v>
      </c>
      <c r="AR201" s="4">
        <f t="shared" si="250"/>
        <v>1.4043419309438647</v>
      </c>
      <c r="AS201" s="4">
        <f t="shared" si="250"/>
        <v>0.39028285537834506</v>
      </c>
      <c r="AT201" s="4">
        <f t="shared" si="250"/>
        <v>-1.0615958227427384</v>
      </c>
      <c r="AU201" s="4">
        <f t="shared" si="250"/>
        <v>0.87062666056461069</v>
      </c>
      <c r="AV201" s="4">
        <f t="shared" si="250"/>
        <v>-0.58349259561487088</v>
      </c>
      <c r="AW201" s="4">
        <f t="shared" si="250"/>
        <v>-0.96821870345857519</v>
      </c>
      <c r="AY201" s="2">
        <f t="shared" si="242"/>
        <v>49.087385082144046</v>
      </c>
      <c r="AZ201" s="2">
        <f t="shared" si="242"/>
        <v>48.187606807030619</v>
      </c>
      <c r="BA201" s="2">
        <f t="shared" si="242"/>
        <v>48.037058599183197</v>
      </c>
      <c r="BB201" s="2">
        <f t="shared" si="242"/>
        <v>47.711188980492452</v>
      </c>
      <c r="BC201" s="2">
        <f t="shared" si="242"/>
        <v>49.110819986814974</v>
      </c>
      <c r="BD201" s="2">
        <f t="shared" si="242"/>
        <v>49.902935430870833</v>
      </c>
      <c r="BE201" s="2">
        <f t="shared" si="242"/>
        <v>49.037937656228138</v>
      </c>
      <c r="BF201" s="2">
        <f t="shared" si="242"/>
        <v>49.506509335511254</v>
      </c>
      <c r="BG201" s="2">
        <f t="shared" si="242"/>
        <v>48.687285299917853</v>
      </c>
      <c r="BH201" s="2">
        <f t="shared" si="242"/>
        <v>49.251658069056134</v>
      </c>
      <c r="BI201" s="2">
        <f t="shared" si="242"/>
        <v>50.478717144620518</v>
      </c>
      <c r="BJ201" s="2">
        <f t="shared" si="242"/>
        <v>51.028595822358</v>
      </c>
      <c r="BK201" s="2">
        <f t="shared" si="242"/>
        <v>49.703373330621638</v>
      </c>
      <c r="BL201" s="2">
        <f t="shared" si="242"/>
        <v>50.468453343644235</v>
      </c>
      <c r="BM201" s="2">
        <f t="shared" si="242"/>
        <v>51.574359862612567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49.851999999999997</v>
      </c>
      <c r="CV201" s="2">
        <f t="shared" si="198"/>
        <v>48.311</v>
      </c>
      <c r="CW201" s="2">
        <f t="shared" si="199"/>
        <v>48.23</v>
      </c>
      <c r="CX201" s="2">
        <f t="shared" si="200"/>
        <v>48.066000000000003</v>
      </c>
      <c r="CY201" s="2">
        <f t="shared" si="201"/>
        <v>47.720999999999997</v>
      </c>
      <c r="CZ201" s="2">
        <f t="shared" si="202"/>
        <v>49.866999999999997</v>
      </c>
      <c r="DA201" s="2">
        <f t="shared" si="203"/>
        <v>49.75</v>
      </c>
      <c r="DB201" s="2">
        <f t="shared" si="204"/>
        <v>50.4</v>
      </c>
      <c r="DC201" s="2">
        <f t="shared" si="205"/>
        <v>49.671999999999997</v>
      </c>
      <c r="DD201" s="2">
        <f t="shared" si="206"/>
        <v>50.655999999999999</v>
      </c>
      <c r="DE201" s="2">
        <f t="shared" si="207"/>
        <v>50.869</v>
      </c>
      <c r="DF201" s="2">
        <f t="shared" si="208"/>
        <v>49.966999999999999</v>
      </c>
      <c r="DG201" s="2">
        <f t="shared" si="209"/>
        <v>50.573999999999998</v>
      </c>
      <c r="DH201" s="2">
        <f t="shared" si="210"/>
        <v>49.884999999999998</v>
      </c>
      <c r="DI201" s="2">
        <f t="shared" si="211"/>
        <v>50.606999999999999</v>
      </c>
      <c r="DK201" s="2">
        <f t="shared" si="251"/>
        <v>110.56609388335704</v>
      </c>
      <c r="DL201" s="2">
        <f t="shared" si="251"/>
        <v>118.26760203523361</v>
      </c>
      <c r="DM201" s="2">
        <f t="shared" si="251"/>
        <v>103.58012616259984</v>
      </c>
      <c r="DN201" s="2">
        <f t="shared" si="251"/>
        <v>105.48424390243903</v>
      </c>
      <c r="DO201" s="2">
        <f t="shared" si="251"/>
        <v>108.25377560975606</v>
      </c>
      <c r="DP201" s="2">
        <f t="shared" si="251"/>
        <v>100.76636341463416</v>
      </c>
      <c r="DQ201" s="2">
        <f t="shared" si="251"/>
        <v>97.537105159474677</v>
      </c>
      <c r="DR201" s="2">
        <f t="shared" si="251"/>
        <v>119.8909378986867</v>
      </c>
      <c r="DS201" s="2">
        <f t="shared" si="251"/>
        <v>106.29300347091933</v>
      </c>
      <c r="DT201" s="2">
        <f t="shared" si="251"/>
        <v>106.46471772983114</v>
      </c>
      <c r="DU201" s="2">
        <f t="shared" si="251"/>
        <v>102.54045121457492</v>
      </c>
      <c r="DV201" s="2">
        <f t="shared" si="251"/>
        <v>104.87048780487804</v>
      </c>
      <c r="DW201" s="2">
        <f t="shared" si="251"/>
        <v>114.47054709193246</v>
      </c>
      <c r="DX201" s="2">
        <f t="shared" si="251"/>
        <v>120.06517638326588</v>
      </c>
      <c r="DY201" s="2">
        <f t="shared" si="251"/>
        <v>105.602209127566</v>
      </c>
      <c r="EA201" s="2">
        <f t="shared" si="240"/>
        <v>47.057334524144011</v>
      </c>
      <c r="EB201" s="2">
        <f t="shared" si="240"/>
        <v>46.74787098006891</v>
      </c>
      <c r="EC201" s="2">
        <f t="shared" si="240"/>
        <v>47.897804857676661</v>
      </c>
      <c r="ED201" s="2">
        <f t="shared" si="240"/>
        <v>47.343169903452228</v>
      </c>
      <c r="EE201" s="2">
        <f t="shared" si="240"/>
        <v>49.886212270951603</v>
      </c>
      <c r="EF201" s="2">
        <f t="shared" si="239"/>
        <v>50.33124279825239</v>
      </c>
      <c r="EG201" s="2">
        <f t="shared" si="239"/>
        <v>47.161297390432836</v>
      </c>
      <c r="EH201" s="2">
        <f t="shared" si="239"/>
        <v>49.051069690577037</v>
      </c>
      <c r="EI201" s="2">
        <f t="shared" si="239"/>
        <v>48.431551533272867</v>
      </c>
      <c r="EJ201" s="2">
        <f t="shared" si="239"/>
        <v>48.336120912691186</v>
      </c>
      <c r="EK201" s="2">
        <f t="shared" si="212"/>
        <v>49.754039472686003</v>
      </c>
      <c r="EL201" s="2">
        <f t="shared" si="179"/>
        <v>51.24244826854909</v>
      </c>
      <c r="EM201" s="2">
        <f t="shared" si="179"/>
        <v>48.691780762252463</v>
      </c>
      <c r="EN201" s="2">
        <f t="shared" si="179"/>
        <v>48.957450032989115</v>
      </c>
      <c r="EO201" s="2">
        <f t="shared" si="179"/>
        <v>50.994033848759159</v>
      </c>
      <c r="EQ201" s="2">
        <f t="shared" si="252"/>
        <v>49.551629168760947</v>
      </c>
      <c r="ER201" s="2">
        <f t="shared" si="252"/>
        <v>48.407295840324913</v>
      </c>
      <c r="ES201" s="2">
        <f t="shared" si="252"/>
        <v>48.057273959022496</v>
      </c>
      <c r="ET201" s="2">
        <f t="shared" si="252"/>
        <v>47.771818667957476</v>
      </c>
      <c r="EU201" s="2">
        <f t="shared" si="252"/>
        <v>48.970276072569597</v>
      </c>
      <c r="EV201" s="2">
        <f t="shared" si="252"/>
        <v>49.821374354715473</v>
      </c>
      <c r="EW201" s="2">
        <f t="shared" si="252"/>
        <v>49.331897342326066</v>
      </c>
      <c r="EX201" s="2">
        <f t="shared" si="252"/>
        <v>49.565777563040093</v>
      </c>
      <c r="EY201" s="2">
        <f t="shared" si="252"/>
        <v>48.716076883179461</v>
      </c>
      <c r="EZ201" s="2">
        <f t="shared" si="252"/>
        <v>49.383775178802146</v>
      </c>
      <c r="FA201" s="2">
        <f t="shared" si="252"/>
        <v>50.605407036162788</v>
      </c>
      <c r="FB201" s="2">
        <f t="shared" si="252"/>
        <v>50.984280568821546</v>
      </c>
      <c r="FC201" s="2">
        <f t="shared" si="252"/>
        <v>49.933985290980701</v>
      </c>
      <c r="FD201" s="2">
        <f t="shared" si="252"/>
        <v>50.915506714349434</v>
      </c>
      <c r="FE201" s="2">
        <f t="shared" si="252"/>
        <v>51.784236295443009</v>
      </c>
      <c r="FG201" s="2">
        <f t="shared" si="253"/>
        <v>0.99999667337787368</v>
      </c>
      <c r="FH201" s="2">
        <f t="shared" si="253"/>
        <v>0.99999635302433854</v>
      </c>
      <c r="FI201" s="2">
        <f t="shared" si="253"/>
        <v>0.9999962400262209</v>
      </c>
      <c r="FJ201" s="2">
        <f t="shared" si="253"/>
        <v>0.999995358150229</v>
      </c>
      <c r="FK201" s="2">
        <f t="shared" si="253"/>
        <v>0.99999537892522206</v>
      </c>
      <c r="FL201" s="2">
        <f t="shared" si="253"/>
        <v>0.999995235061506</v>
      </c>
      <c r="FM201" s="2">
        <f t="shared" si="253"/>
        <v>0.99999565482594188</v>
      </c>
      <c r="FN201" s="2">
        <f t="shared" si="253"/>
        <v>0.99999564655035811</v>
      </c>
      <c r="FO201" s="2">
        <f t="shared" si="253"/>
        <v>0.99999576796667833</v>
      </c>
      <c r="FP201" s="2">
        <f t="shared" si="253"/>
        <v>0.99999540679265397</v>
      </c>
      <c r="FQ201" s="2">
        <f t="shared" si="253"/>
        <v>0.99999508828094963</v>
      </c>
      <c r="FR201" s="2">
        <f t="shared" si="253"/>
        <v>0.99999530012624083</v>
      </c>
      <c r="FS201" s="2">
        <f t="shared" si="253"/>
        <v>0.99999539520069702</v>
      </c>
      <c r="FT201" s="2">
        <f t="shared" si="253"/>
        <v>0.99999500306182476</v>
      </c>
      <c r="FU201" s="2">
        <f t="shared" si="253"/>
        <v>0.99999399701812119</v>
      </c>
      <c r="FW201" s="2">
        <f t="shared" si="244"/>
        <v>0.81379290643815405</v>
      </c>
      <c r="FX201" s="2">
        <f t="shared" si="244"/>
        <v>0.8674541587988267</v>
      </c>
      <c r="FY201" s="2">
        <f t="shared" si="244"/>
        <v>0.87192049284164974</v>
      </c>
      <c r="FZ201" s="2">
        <f t="shared" si="244"/>
        <v>0.85792664148619857</v>
      </c>
      <c r="GA201" s="2">
        <f t="shared" si="244"/>
        <v>0.84685156715240828</v>
      </c>
      <c r="GB201" s="2">
        <f t="shared" si="244"/>
        <v>0.84050639544668748</v>
      </c>
      <c r="GC201" s="2">
        <f t="shared" si="244"/>
        <v>0.86447130550499751</v>
      </c>
      <c r="GD201" s="2">
        <f t="shared" si="244"/>
        <v>0.88425157547594402</v>
      </c>
      <c r="GE201" s="2">
        <f t="shared" si="244"/>
        <v>0.89794774046045933</v>
      </c>
      <c r="GF201" s="2">
        <f t="shared" si="244"/>
        <v>0.87363760094696807</v>
      </c>
      <c r="GG201" s="2">
        <f t="shared" si="244"/>
        <v>0.85088794897471343</v>
      </c>
      <c r="GH201" s="2">
        <f t="shared" si="244"/>
        <v>0.82932330974331125</v>
      </c>
      <c r="GI201" s="2">
        <f t="shared" si="244"/>
        <v>0.81410882585268407</v>
      </c>
      <c r="GJ201" s="2">
        <f t="shared" si="244"/>
        <v>0.77150370779525879</v>
      </c>
      <c r="GK201" s="2">
        <f t="shared" si="244"/>
        <v>0.73398684653633706</v>
      </c>
      <c r="GM201" s="86">
        <f t="shared" si="245"/>
        <v>8.8622464748208131E-193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1.4711110882316958E-136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2.2340005323731234E-57</v>
      </c>
      <c r="HT201" s="86">
        <f t="shared" si="246"/>
        <v>2.2125201884904396E-59</v>
      </c>
      <c r="HU201" s="86">
        <f t="shared" si="246"/>
        <v>1.187422550850774E-65</v>
      </c>
      <c r="HV201" s="86">
        <f t="shared" si="246"/>
        <v>8.1019735382481612E-87</v>
      </c>
      <c r="HW201" s="86">
        <f t="shared" si="246"/>
        <v>3.4528834062164673E-79</v>
      </c>
      <c r="HX201" s="86">
        <f t="shared" si="246"/>
        <v>1.0937226852276785E-80</v>
      </c>
      <c r="HY201" s="86">
        <f t="shared" si="246"/>
        <v>1.0159842487934501E-86</v>
      </c>
      <c r="HZ201" s="86">
        <f t="shared" si="246"/>
        <v>2.1171168090891431E-85</v>
      </c>
      <c r="IA201" s="86">
        <f t="shared" si="246"/>
        <v>1.4670309151247524E-89</v>
      </c>
      <c r="IB201" s="86">
        <f t="shared" si="246"/>
        <v>3.7173040533918998E-86</v>
      </c>
      <c r="IC201" s="86">
        <f t="shared" si="246"/>
        <v>2.5072364259557599E-78</v>
      </c>
      <c r="ID201" s="86">
        <f t="shared" si="246"/>
        <v>6.3358247592649796E-72</v>
      </c>
      <c r="IE201" s="86">
        <f t="shared" si="246"/>
        <v>1.4662452627109714E-68</v>
      </c>
      <c r="IF201" s="86">
        <f t="shared" si="246"/>
        <v>1.9102943706527729E-46</v>
      </c>
      <c r="IG201" s="86">
        <f t="shared" si="246"/>
        <v>1.4713438344799116E-55</v>
      </c>
      <c r="II201" s="86">
        <f t="shared" si="247"/>
        <v>1.5349364234652735E-3</v>
      </c>
      <c r="IJ201" s="86">
        <f t="shared" si="247"/>
        <v>1.131824315264171E-4</v>
      </c>
      <c r="IK201" s="86">
        <f t="shared" si="247"/>
        <v>4.5639126664061626E-5</v>
      </c>
      <c r="IL201" s="86">
        <f t="shared" si="247"/>
        <v>5.2339260964051128E-6</v>
      </c>
      <c r="IM201" s="86">
        <f t="shared" si="247"/>
        <v>3.2533451448306494E-5</v>
      </c>
      <c r="IN201" s="86">
        <f t="shared" si="247"/>
        <v>3.7416813212133235E-5</v>
      </c>
      <c r="IO201" s="86">
        <f t="shared" si="247"/>
        <v>4.0775217388401298E-6</v>
      </c>
      <c r="IP201" s="86">
        <f t="shared" si="247"/>
        <v>7.674285978914049E-7</v>
      </c>
      <c r="IQ201" s="86">
        <f t="shared" si="247"/>
        <v>1.4239382913904415E-7</v>
      </c>
      <c r="IR201" s="86">
        <f t="shared" si="247"/>
        <v>1.8378053928183521E-6</v>
      </c>
      <c r="IS201" s="86">
        <f t="shared" si="247"/>
        <v>2.3479492785920756E-5</v>
      </c>
      <c r="IT201" s="86">
        <f t="shared" si="247"/>
        <v>1.572314526257342E-4</v>
      </c>
      <c r="IU201" s="86">
        <f t="shared" si="247"/>
        <v>4.4248940327157196E-4</v>
      </c>
      <c r="IV201" s="86">
        <f t="shared" si="247"/>
        <v>1.2474674172683741E-4</v>
      </c>
      <c r="IW201" s="86">
        <f t="shared" si="247"/>
        <v>1.2807405911494687E-4</v>
      </c>
      <c r="IY201" s="86">
        <f t="shared" si="248"/>
        <v>1.5349364234652735E-3</v>
      </c>
      <c r="IZ201" s="86">
        <f t="shared" si="248"/>
        <v>1.131824315264171E-4</v>
      </c>
      <c r="JA201" s="86">
        <f t="shared" si="248"/>
        <v>4.5639126664061626E-5</v>
      </c>
      <c r="JB201" s="86">
        <f t="shared" si="248"/>
        <v>5.2339260964051128E-6</v>
      </c>
      <c r="JC201" s="86">
        <f t="shared" si="248"/>
        <v>3.2533451448306494E-5</v>
      </c>
      <c r="JD201" s="86">
        <f t="shared" si="248"/>
        <v>3.7416813212133235E-5</v>
      </c>
      <c r="JE201" s="86">
        <f t="shared" si="248"/>
        <v>4.0775217388401298E-6</v>
      </c>
      <c r="JF201" s="86">
        <f t="shared" si="248"/>
        <v>7.674285978914049E-7</v>
      </c>
      <c r="JG201" s="86">
        <f t="shared" si="248"/>
        <v>1.4239382913904415E-7</v>
      </c>
      <c r="JH201" s="86">
        <f t="shared" si="248"/>
        <v>1.8378053928183521E-6</v>
      </c>
      <c r="JI201" s="86">
        <f t="shared" si="248"/>
        <v>2.3479492785920756E-5</v>
      </c>
      <c r="JJ201" s="86">
        <f t="shared" si="248"/>
        <v>1.572314526257342E-4</v>
      </c>
      <c r="JK201" s="86">
        <f t="shared" si="248"/>
        <v>4.4248940327157196E-4</v>
      </c>
      <c r="JL201" s="86">
        <f t="shared" si="248"/>
        <v>1.2474674172683741E-4</v>
      </c>
      <c r="JM201" s="86">
        <f t="shared" si="248"/>
        <v>1.2807405911494687E-4</v>
      </c>
    </row>
    <row r="202" spans="2:273" x14ac:dyDescent="0.25">
      <c r="B202" s="2">
        <v>175</v>
      </c>
      <c r="C202" s="37">
        <v>50.23</v>
      </c>
      <c r="D202" s="37">
        <v>49.738</v>
      </c>
      <c r="E202" s="37">
        <v>47</v>
      </c>
      <c r="F202" s="37">
        <v>48</v>
      </c>
      <c r="G202" s="37">
        <v>48.835999999999999</v>
      </c>
      <c r="H202" s="37">
        <v>49.45</v>
      </c>
      <c r="I202" s="37">
        <v>50.683</v>
      </c>
      <c r="J202" s="37">
        <v>49.2</v>
      </c>
      <c r="K202" s="37">
        <v>49.933999999999997</v>
      </c>
      <c r="L202" s="37">
        <v>50.671999999999997</v>
      </c>
      <c r="M202" s="37">
        <v>51.491999999999997</v>
      </c>
      <c r="N202" s="37">
        <v>49.540999999999997</v>
      </c>
      <c r="O202" s="37">
        <v>49.377000000000002</v>
      </c>
      <c r="P202" s="37">
        <v>50.491999999999997</v>
      </c>
      <c r="Q202" s="37">
        <v>51.082000000000001</v>
      </c>
      <c r="S202" s="4">
        <f t="shared" si="249"/>
        <v>48.988631759494531</v>
      </c>
      <c r="T202" s="4">
        <f t="shared" si="249"/>
        <v>48.078122316632722</v>
      </c>
      <c r="U202" s="4">
        <f t="shared" si="249"/>
        <v>47.926782511935578</v>
      </c>
      <c r="V202" s="4">
        <f t="shared" si="249"/>
        <v>47.597825370294927</v>
      </c>
      <c r="W202" s="4">
        <f t="shared" si="249"/>
        <v>49.010729137040826</v>
      </c>
      <c r="X202" s="4">
        <f t="shared" si="249"/>
        <v>49.782121926713188</v>
      </c>
      <c r="Y202" s="4">
        <f t="shared" si="249"/>
        <v>48.915198044299913</v>
      </c>
      <c r="Z202" s="4">
        <f t="shared" si="249"/>
        <v>49.406587179696366</v>
      </c>
      <c r="AA202" s="4" t="e">
        <f t="shared" si="249"/>
        <v>#N/A</v>
      </c>
      <c r="AB202" s="4">
        <f t="shared" si="249"/>
        <v>49.168944168495187</v>
      </c>
      <c r="AC202" s="4">
        <f t="shared" si="249"/>
        <v>50.375642860062079</v>
      </c>
      <c r="AD202" s="4">
        <f t="shared" si="249"/>
        <v>50.89704606278147</v>
      </c>
      <c r="AE202" s="4">
        <f t="shared" si="249"/>
        <v>49.584428609866102</v>
      </c>
      <c r="AF202" s="4">
        <f t="shared" si="249"/>
        <v>50.385866737222337</v>
      </c>
      <c r="AG202" s="4">
        <f t="shared" si="249"/>
        <v>51.478316693031346</v>
      </c>
      <c r="AI202" s="4">
        <f t="shared" si="250"/>
        <v>1.2413682405054658</v>
      </c>
      <c r="AJ202" s="4">
        <f t="shared" si="250"/>
        <v>1.6598776833672773</v>
      </c>
      <c r="AK202" s="4">
        <f t="shared" si="250"/>
        <v>-0.9267825119355777</v>
      </c>
      <c r="AL202" s="4">
        <f t="shared" si="250"/>
        <v>0.40217462970507256</v>
      </c>
      <c r="AM202" s="4">
        <f t="shared" si="250"/>
        <v>-0.17472913704082771</v>
      </c>
      <c r="AN202" s="4">
        <f t="shared" si="250"/>
        <v>-0.33212192671318519</v>
      </c>
      <c r="AO202" s="4">
        <f t="shared" si="250"/>
        <v>1.7678019557000866</v>
      </c>
      <c r="AP202" s="4">
        <f t="shared" si="250"/>
        <v>-0.20658717969636342</v>
      </c>
      <c r="AQ202" s="4">
        <f t="shared" si="250"/>
        <v>0</v>
      </c>
      <c r="AR202" s="4">
        <f t="shared" si="250"/>
        <v>1.5030558315048097</v>
      </c>
      <c r="AS202" s="4">
        <f t="shared" si="250"/>
        <v>1.116357139937918</v>
      </c>
      <c r="AT202" s="4">
        <f t="shared" si="250"/>
        <v>-1.3560460627814734</v>
      </c>
      <c r="AU202" s="4">
        <f t="shared" si="250"/>
        <v>-0.20742860986609912</v>
      </c>
      <c r="AV202" s="4">
        <f t="shared" si="250"/>
        <v>0.10613326277766078</v>
      </c>
      <c r="AW202" s="4">
        <f t="shared" si="250"/>
        <v>-0.39631669303134487</v>
      </c>
      <c r="AY202" s="2">
        <f t="shared" si="242"/>
        <v>48.988631758527305</v>
      </c>
      <c r="AZ202" s="2">
        <f t="shared" si="242"/>
        <v>48.078122316629759</v>
      </c>
      <c r="BA202" s="2">
        <f t="shared" si="242"/>
        <v>47.9267825119354</v>
      </c>
      <c r="BB202" s="2">
        <f t="shared" si="242"/>
        <v>47.597825370294927</v>
      </c>
      <c r="BC202" s="2">
        <f t="shared" si="242"/>
        <v>49.010729137040755</v>
      </c>
      <c r="BD202" s="2">
        <f t="shared" si="242"/>
        <v>49.782121926713074</v>
      </c>
      <c r="BE202" s="2">
        <f t="shared" si="242"/>
        <v>48.915198044299913</v>
      </c>
      <c r="BF202" s="2">
        <f t="shared" si="242"/>
        <v>49.406587179696366</v>
      </c>
      <c r="BG202" s="2" t="e">
        <f t="shared" si="242"/>
        <v>#N/A</v>
      </c>
      <c r="BH202" s="2">
        <f t="shared" si="242"/>
        <v>49.168944168495187</v>
      </c>
      <c r="BI202" s="2">
        <f t="shared" si="242"/>
        <v>50.37564286006203</v>
      </c>
      <c r="BJ202" s="2">
        <f t="shared" si="242"/>
        <v>50.897046062756942</v>
      </c>
      <c r="BK202" s="2">
        <f t="shared" si="242"/>
        <v>49.584428609183242</v>
      </c>
      <c r="BL202" s="2">
        <f t="shared" si="242"/>
        <v>50.38586072921256</v>
      </c>
      <c r="BM202" s="2">
        <f t="shared" si="242"/>
        <v>51.478173972119819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50.23</v>
      </c>
      <c r="CV202" s="2">
        <f t="shared" si="198"/>
        <v>49.738</v>
      </c>
      <c r="CW202" s="2">
        <f t="shared" si="199"/>
        <v>47</v>
      </c>
      <c r="CX202" s="2">
        <f t="shared" si="200"/>
        <v>48</v>
      </c>
      <c r="CY202" s="2">
        <f t="shared" si="201"/>
        <v>48.835999999999999</v>
      </c>
      <c r="CZ202" s="2">
        <f t="shared" si="202"/>
        <v>49.45</v>
      </c>
      <c r="DA202" s="2">
        <f t="shared" si="203"/>
        <v>50.683</v>
      </c>
      <c r="DB202" s="2">
        <f t="shared" si="204"/>
        <v>49.2</v>
      </c>
      <c r="DC202" s="2" t="str">
        <f t="shared" si="205"/>
        <v/>
      </c>
      <c r="DD202" s="2">
        <f t="shared" si="206"/>
        <v>50.671999999999997</v>
      </c>
      <c r="DE202" s="2">
        <f t="shared" si="207"/>
        <v>51.491999999999997</v>
      </c>
      <c r="DF202" s="2">
        <f t="shared" si="208"/>
        <v>49.540999999999997</v>
      </c>
      <c r="DG202" s="2">
        <f t="shared" si="209"/>
        <v>49.377000000000002</v>
      </c>
      <c r="DH202" s="2">
        <f t="shared" si="210"/>
        <v>50.491999999999997</v>
      </c>
      <c r="DI202" s="2">
        <f t="shared" si="211"/>
        <v>51.082000000000001</v>
      </c>
      <c r="DK202" s="2">
        <f t="shared" si="251"/>
        <v>110.82255429113323</v>
      </c>
      <c r="DL202" s="2">
        <f t="shared" si="251"/>
        <v>118.5801689462742</v>
      </c>
      <c r="DM202" s="2">
        <f t="shared" si="251"/>
        <v>103.80965904365902</v>
      </c>
      <c r="DN202" s="2">
        <f t="shared" si="251"/>
        <v>105.72262891986064</v>
      </c>
      <c r="DO202" s="2">
        <f t="shared" si="251"/>
        <v>108.52103135888498</v>
      </c>
      <c r="DP202" s="2">
        <f t="shared" si="251"/>
        <v>100.98682142857143</v>
      </c>
      <c r="DQ202" s="2">
        <f t="shared" si="251"/>
        <v>97.697017166979364</v>
      </c>
      <c r="DR202" s="2">
        <f t="shared" si="251"/>
        <v>120.22921791744842</v>
      </c>
      <c r="DS202" s="2">
        <f t="shared" si="251"/>
        <v>106.55693245778612</v>
      </c>
      <c r="DT202" s="2">
        <f t="shared" si="251"/>
        <v>106.72561444652908</v>
      </c>
      <c r="DU202" s="2">
        <f t="shared" si="251"/>
        <v>102.76065627530366</v>
      </c>
      <c r="DV202" s="2">
        <f t="shared" si="251"/>
        <v>105.09203832752613</v>
      </c>
      <c r="DW202" s="2">
        <f t="shared" si="251"/>
        <v>114.75669577861163</v>
      </c>
      <c r="DX202" s="2">
        <f t="shared" si="251"/>
        <v>120.39911686909583</v>
      </c>
      <c r="DY202" s="2">
        <f t="shared" si="251"/>
        <v>105.86540927419355</v>
      </c>
      <c r="EA202" s="2">
        <f t="shared" si="240"/>
        <v>46.890374960863795</v>
      </c>
      <c r="EB202" s="2">
        <f t="shared" si="240"/>
        <v>46.598820245766497</v>
      </c>
      <c r="EC202" s="2">
        <f t="shared" si="240"/>
        <v>47.783530124189468</v>
      </c>
      <c r="ED202" s="2">
        <f t="shared" si="240"/>
        <v>47.219416441706109</v>
      </c>
      <c r="EE202" s="2">
        <f t="shared" si="240"/>
        <v>49.808972636830795</v>
      </c>
      <c r="EF202" s="2">
        <f t="shared" si="239"/>
        <v>50.222762023012706</v>
      </c>
      <c r="EG202" s="2">
        <f t="shared" si="239"/>
        <v>46.988556384620303</v>
      </c>
      <c r="EH202" s="2">
        <f t="shared" si="239"/>
        <v>48.939855433263929</v>
      </c>
      <c r="EI202" s="2">
        <f t="shared" si="239"/>
        <v>48.331844271491619</v>
      </c>
      <c r="EJ202" s="2">
        <f t="shared" si="239"/>
        <v>48.228956847137916</v>
      </c>
      <c r="EK202" s="2">
        <f t="shared" si="212"/>
        <v>49.629766604030138</v>
      </c>
      <c r="EL202" s="2">
        <f t="shared" si="179"/>
        <v>51.117529766413185</v>
      </c>
      <c r="EM202" s="2">
        <f t="shared" si="179"/>
        <v>48.539555144319991</v>
      </c>
      <c r="EN202" s="2">
        <f t="shared" si="179"/>
        <v>48.818762509014462</v>
      </c>
      <c r="EO202" s="2">
        <f t="shared" si="179"/>
        <v>50.875740348366037</v>
      </c>
      <c r="EQ202" s="2">
        <f t="shared" si="252"/>
        <v>49.426263051159466</v>
      </c>
      <c r="ER202" s="2">
        <f t="shared" si="252"/>
        <v>48.283996261111241</v>
      </c>
      <c r="ES202" s="2">
        <f t="shared" si="252"/>
        <v>47.945755962910567</v>
      </c>
      <c r="ET202" s="2">
        <f t="shared" si="252"/>
        <v>47.654691300810029</v>
      </c>
      <c r="EU202" s="2">
        <f t="shared" si="252"/>
        <v>48.878784887037881</v>
      </c>
      <c r="EV202" s="2">
        <f t="shared" si="252"/>
        <v>49.705604994385716</v>
      </c>
      <c r="EW202" s="2">
        <f t="shared" si="252"/>
        <v>49.190442999231216</v>
      </c>
      <c r="EX202" s="2">
        <f t="shared" si="252"/>
        <v>49.461989762186676</v>
      </c>
      <c r="EY202" s="2">
        <f t="shared" si="252"/>
        <v>48.620774071500549</v>
      </c>
      <c r="EZ202" s="2">
        <f t="shared" si="252"/>
        <v>49.292663045122652</v>
      </c>
      <c r="FA202" s="2">
        <f t="shared" si="252"/>
        <v>50.494575300441028</v>
      </c>
      <c r="FB202" s="2">
        <f t="shared" si="252"/>
        <v>50.855387822681372</v>
      </c>
      <c r="FC202" s="2">
        <f t="shared" si="252"/>
        <v>49.801683150118919</v>
      </c>
      <c r="FD202" s="2">
        <f t="shared" si="252"/>
        <v>50.808735770687491</v>
      </c>
      <c r="FE202" s="2">
        <f t="shared" si="252"/>
        <v>51.676897603262795</v>
      </c>
      <c r="FG202" s="2">
        <f t="shared" si="253"/>
        <v>0.99999696608367439</v>
      </c>
      <c r="FH202" s="2">
        <f t="shared" si="253"/>
        <v>0.9999966739175985</v>
      </c>
      <c r="FI202" s="2">
        <f t="shared" si="253"/>
        <v>0.9999965708620232</v>
      </c>
      <c r="FJ202" s="2">
        <f t="shared" si="253"/>
        <v>0.99999576658096512</v>
      </c>
      <c r="FK202" s="2">
        <f t="shared" si="253"/>
        <v>0.99999578552799939</v>
      </c>
      <c r="FL202" s="2">
        <f t="shared" si="253"/>
        <v>0.99999565432262261</v>
      </c>
      <c r="FM202" s="2">
        <f t="shared" si="253"/>
        <v>0.99999603715264507</v>
      </c>
      <c r="FN202" s="2">
        <f t="shared" si="253"/>
        <v>0.99999602960521716</v>
      </c>
      <c r="FO202" s="2">
        <f t="shared" si="253"/>
        <v>0.99999614033830087</v>
      </c>
      <c r="FP202" s="2">
        <f t="shared" si="253"/>
        <v>0.99999581094341994</v>
      </c>
      <c r="FQ202" s="2">
        <f t="shared" si="253"/>
        <v>0.9999955204570502</v>
      </c>
      <c r="FR202" s="2">
        <f t="shared" si="253"/>
        <v>0.99999571366241546</v>
      </c>
      <c r="FS202" s="2">
        <f t="shared" si="253"/>
        <v>0.99999580037142111</v>
      </c>
      <c r="FT202" s="2">
        <f t="shared" si="253"/>
        <v>0.99999544273621688</v>
      </c>
      <c r="FU202" s="2">
        <f t="shared" si="253"/>
        <v>0.99999452521256627</v>
      </c>
      <c r="FW202" s="2">
        <f t="shared" si="244"/>
        <v>0.82734835216497471</v>
      </c>
      <c r="FX202" s="2">
        <f t="shared" si="244"/>
        <v>0.87769030742081344</v>
      </c>
      <c r="FY202" s="2">
        <f t="shared" si="244"/>
        <v>0.88185869493649349</v>
      </c>
      <c r="FZ202" s="2">
        <f t="shared" si="244"/>
        <v>0.86878727789151511</v>
      </c>
      <c r="GA202" s="2">
        <f t="shared" si="244"/>
        <v>0.85841910979304348</v>
      </c>
      <c r="GB202" s="2">
        <f t="shared" si="244"/>
        <v>0.85246970672450928</v>
      </c>
      <c r="GC202" s="2">
        <f t="shared" si="244"/>
        <v>0.87490459181992952</v>
      </c>
      <c r="GD202" s="2">
        <f t="shared" si="244"/>
        <v>0.8933499938261521</v>
      </c>
      <c r="GE202" s="2">
        <f t="shared" si="244"/>
        <v>0.90608391431725277</v>
      </c>
      <c r="GF202" s="2">
        <f t="shared" si="244"/>
        <v>0.88346037404806799</v>
      </c>
      <c r="GG202" s="2">
        <f t="shared" si="244"/>
        <v>0.86220022650579542</v>
      </c>
      <c r="GH202" s="2">
        <f t="shared" si="244"/>
        <v>0.8419677274030537</v>
      </c>
      <c r="GI202" s="2">
        <f t="shared" si="244"/>
        <v>0.82764614418471572</v>
      </c>
      <c r="GJ202" s="2">
        <f t="shared" si="244"/>
        <v>0.78733319679097591</v>
      </c>
      <c r="GK202" s="2">
        <f t="shared" si="244"/>
        <v>0.7515784988840396</v>
      </c>
      <c r="GM202" s="86">
        <f t="shared" si="245"/>
        <v>4.0404165238928235E-196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1.3752333095636078E-139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1.0400620861872437E-59</v>
      </c>
      <c r="HT202" s="86">
        <f t="shared" si="246"/>
        <v>1.1905458270789326E-61</v>
      </c>
      <c r="HU202" s="86">
        <f t="shared" si="246"/>
        <v>4.0199127347838749E-68</v>
      </c>
      <c r="HV202" s="86">
        <f t="shared" si="246"/>
        <v>3.2548674901414843E-90</v>
      </c>
      <c r="HW202" s="86">
        <f t="shared" si="246"/>
        <v>2.6904915821009755E-82</v>
      </c>
      <c r="HX202" s="86">
        <f t="shared" si="246"/>
        <v>6.8304790845147341E-84</v>
      </c>
      <c r="HY202" s="86">
        <f t="shared" si="246"/>
        <v>4.7415800349135771E-90</v>
      </c>
      <c r="HZ202" s="86">
        <f t="shared" si="246"/>
        <v>1.2434143497381431E-88</v>
      </c>
      <c r="IA202" s="86">
        <f t="shared" si="246"/>
        <v>7.4589061533633656E-93</v>
      </c>
      <c r="IB202" s="86">
        <f t="shared" si="246"/>
        <v>1.8886873022407411E-89</v>
      </c>
      <c r="IC202" s="86">
        <f t="shared" si="246"/>
        <v>2.0406303005364389E-81</v>
      </c>
      <c r="ID202" s="86">
        <f t="shared" si="246"/>
        <v>7.7385988885859836E-75</v>
      </c>
      <c r="IE202" s="86">
        <f t="shared" si="246"/>
        <v>2.1728832932352283E-71</v>
      </c>
      <c r="IF202" s="86">
        <f t="shared" si="246"/>
        <v>2.1348870259883233E-48</v>
      </c>
      <c r="IG202" s="86">
        <f t="shared" si="246"/>
        <v>5.106108640656199E-58</v>
      </c>
      <c r="II202" s="86">
        <f t="shared" si="247"/>
        <v>7.6312258511292933E-4</v>
      </c>
      <c r="IJ202" s="86">
        <f t="shared" si="247"/>
        <v>5.1281942793276776E-5</v>
      </c>
      <c r="IK202" s="86">
        <f t="shared" si="247"/>
        <v>1.9314151294275751E-5</v>
      </c>
      <c r="IL202" s="86">
        <f t="shared" si="247"/>
        <v>1.6802856084242326E-6</v>
      </c>
      <c r="IM202" s="86">
        <f t="shared" si="247"/>
        <v>1.193647548995681E-5</v>
      </c>
      <c r="IN202" s="86">
        <f t="shared" si="247"/>
        <v>1.3529807968345956E-5</v>
      </c>
      <c r="IO202" s="86">
        <f t="shared" si="247"/>
        <v>1.322051685031322E-6</v>
      </c>
      <c r="IP202" s="86">
        <f t="shared" si="247"/>
        <v>2.3737567945119819E-7</v>
      </c>
      <c r="IQ202" s="86">
        <f t="shared" si="247"/>
        <v>4.1346144098760327E-8</v>
      </c>
      <c r="IR202" s="86">
        <f t="shared" si="247"/>
        <v>5.8008783855151437E-7</v>
      </c>
      <c r="IS202" s="86">
        <f t="shared" si="247"/>
        <v>8.4841818148507424E-6</v>
      </c>
      <c r="IT202" s="86">
        <f t="shared" si="247"/>
        <v>6.3461625993623373E-5</v>
      </c>
      <c r="IU202" s="86">
        <f t="shared" si="247"/>
        <v>1.8962634138971861E-4</v>
      </c>
      <c r="IV202" s="86">
        <f t="shared" si="247"/>
        <v>3.679906565577102E-5</v>
      </c>
      <c r="IW202" s="86">
        <f t="shared" si="247"/>
        <v>2.9922545738658182E-5</v>
      </c>
      <c r="IY202" s="86">
        <f t="shared" si="248"/>
        <v>7.6312258511292933E-4</v>
      </c>
      <c r="IZ202" s="86">
        <f t="shared" si="248"/>
        <v>5.1281942793276776E-5</v>
      </c>
      <c r="JA202" s="86">
        <f t="shared" si="248"/>
        <v>1.9314151294275751E-5</v>
      </c>
      <c r="JB202" s="86">
        <f t="shared" si="248"/>
        <v>1.6802856084242326E-6</v>
      </c>
      <c r="JC202" s="86">
        <f t="shared" si="248"/>
        <v>1.193647548995681E-5</v>
      </c>
      <c r="JD202" s="86">
        <f t="shared" si="248"/>
        <v>1.3529807968345956E-5</v>
      </c>
      <c r="JE202" s="86">
        <f t="shared" si="248"/>
        <v>1.322051685031322E-6</v>
      </c>
      <c r="JF202" s="86">
        <f t="shared" si="248"/>
        <v>2.3737567945119819E-7</v>
      </c>
      <c r="JG202" s="86">
        <f t="shared" si="248"/>
        <v>4.1346144098760327E-8</v>
      </c>
      <c r="JH202" s="86">
        <f t="shared" si="248"/>
        <v>5.8008783855151437E-7</v>
      </c>
      <c r="JI202" s="86">
        <f t="shared" si="248"/>
        <v>8.4841818148507424E-6</v>
      </c>
      <c r="JJ202" s="86">
        <f t="shared" si="248"/>
        <v>6.3461625993623373E-5</v>
      </c>
      <c r="JK202" s="86">
        <f t="shared" si="248"/>
        <v>1.8962634138971861E-4</v>
      </c>
      <c r="JL202" s="86">
        <f t="shared" si="248"/>
        <v>3.679906565577102E-5</v>
      </c>
      <c r="JM202" s="86">
        <f t="shared" si="248"/>
        <v>2.9922545738658182E-5</v>
      </c>
    </row>
    <row r="203" spans="2:273" x14ac:dyDescent="0.25">
      <c r="B203" s="2">
        <v>176</v>
      </c>
      <c r="C203" s="37">
        <v>48.984000000000002</v>
      </c>
      <c r="D203" s="37">
        <v>48.917999999999999</v>
      </c>
      <c r="E203" s="37">
        <v>48.984000000000002</v>
      </c>
      <c r="F203" s="37">
        <v>46.426000000000002</v>
      </c>
      <c r="G203" s="37">
        <v>48.720999999999997</v>
      </c>
      <c r="H203" s="37">
        <v>49.183</v>
      </c>
      <c r="I203" s="37">
        <v>49.616999999999997</v>
      </c>
      <c r="J203" s="37">
        <v>49.75</v>
      </c>
      <c r="K203" s="37">
        <v>49.671999999999997</v>
      </c>
      <c r="L203" s="37">
        <v>50.328000000000003</v>
      </c>
      <c r="M203" s="37">
        <v>52.131</v>
      </c>
      <c r="N203" s="37">
        <v>50.573999999999998</v>
      </c>
      <c r="O203" s="37">
        <v>49.984000000000002</v>
      </c>
      <c r="P203" s="37">
        <v>49.786999999999999</v>
      </c>
      <c r="Q203" s="37">
        <v>51.015999999999998</v>
      </c>
      <c r="S203" s="4">
        <f t="shared" si="249"/>
        <v>48.888963734115308</v>
      </c>
      <c r="T203" s="4">
        <f t="shared" si="249"/>
        <v>47.967990070067984</v>
      </c>
      <c r="U203" s="4">
        <f t="shared" si="249"/>
        <v>47.816451293493678</v>
      </c>
      <c r="V203" s="4">
        <f t="shared" si="249"/>
        <v>47.484292399587247</v>
      </c>
      <c r="W203" s="4">
        <f t="shared" si="249"/>
        <v>48.911008174972018</v>
      </c>
      <c r="X203" s="4">
        <f t="shared" si="249"/>
        <v>49.66152992269307</v>
      </c>
      <c r="Y203" s="4">
        <f t="shared" si="249"/>
        <v>48.791558456820248</v>
      </c>
      <c r="Z203" s="4">
        <f t="shared" si="249"/>
        <v>49.306465557466673</v>
      </c>
      <c r="AA203" s="4" t="e">
        <f t="shared" si="249"/>
        <v>#N/A</v>
      </c>
      <c r="AB203" s="4">
        <f t="shared" si="249"/>
        <v>49.085824282296521</v>
      </c>
      <c r="AC203" s="4">
        <f t="shared" si="249"/>
        <v>50.272233387359869</v>
      </c>
      <c r="AD203" s="4">
        <f t="shared" si="249"/>
        <v>50.765602839623007</v>
      </c>
      <c r="AE203" s="4">
        <f t="shared" si="249"/>
        <v>49.465009223827401</v>
      </c>
      <c r="AF203" s="4">
        <f t="shared" si="249"/>
        <v>50.302632542887991</v>
      </c>
      <c r="AG203" s="4">
        <f t="shared" si="249"/>
        <v>51.381749594017307</v>
      </c>
      <c r="AI203" s="4">
        <f t="shared" si="250"/>
        <v>9.503626588469416E-2</v>
      </c>
      <c r="AJ203" s="4">
        <f t="shared" si="250"/>
        <v>0.9500099299320155</v>
      </c>
      <c r="AK203" s="4">
        <f t="shared" si="250"/>
        <v>1.1675487065063237</v>
      </c>
      <c r="AL203" s="4">
        <f t="shared" si="250"/>
        <v>-1.0582923995872449</v>
      </c>
      <c r="AM203" s="4">
        <f t="shared" si="250"/>
        <v>-0.19000817497202149</v>
      </c>
      <c r="AN203" s="4">
        <f t="shared" si="250"/>
        <v>-0.47852992269307038</v>
      </c>
      <c r="AO203" s="4">
        <f t="shared" si="250"/>
        <v>0.82544154317974971</v>
      </c>
      <c r="AP203" s="4">
        <f t="shared" si="250"/>
        <v>0.44353444253332697</v>
      </c>
      <c r="AQ203" s="4">
        <f t="shared" si="250"/>
        <v>0</v>
      </c>
      <c r="AR203" s="4">
        <f t="shared" si="250"/>
        <v>1.242175717703482</v>
      </c>
      <c r="AS203" s="4">
        <f t="shared" si="250"/>
        <v>1.8587666126401317</v>
      </c>
      <c r="AT203" s="4">
        <f t="shared" si="250"/>
        <v>-0.19160283962300895</v>
      </c>
      <c r="AU203" s="4">
        <f t="shared" si="250"/>
        <v>0.51899077617260048</v>
      </c>
      <c r="AV203" s="4">
        <f t="shared" si="250"/>
        <v>-0.51563254288799243</v>
      </c>
      <c r="AW203" s="4">
        <f t="shared" si="250"/>
        <v>-0.36574959401730922</v>
      </c>
      <c r="AY203" s="2">
        <f t="shared" si="242"/>
        <v>48.888963734009486</v>
      </c>
      <c r="AZ203" s="2">
        <f t="shared" si="242"/>
        <v>47.967990070067742</v>
      </c>
      <c r="BA203" s="2">
        <f t="shared" si="242"/>
        <v>47.816451293493664</v>
      </c>
      <c r="BB203" s="2">
        <f t="shared" si="242"/>
        <v>47.484292399587247</v>
      </c>
      <c r="BC203" s="2">
        <f t="shared" si="242"/>
        <v>48.911008174972018</v>
      </c>
      <c r="BD203" s="2">
        <f t="shared" si="242"/>
        <v>49.661529922693063</v>
      </c>
      <c r="BE203" s="2">
        <f t="shared" si="242"/>
        <v>48.791558456820248</v>
      </c>
      <c r="BF203" s="2">
        <f t="shared" si="242"/>
        <v>49.306465557466673</v>
      </c>
      <c r="BG203" s="2" t="e">
        <f t="shared" si="242"/>
        <v>#N/A</v>
      </c>
      <c r="BH203" s="2">
        <f t="shared" si="242"/>
        <v>49.085824282296521</v>
      </c>
      <c r="BI203" s="2">
        <f t="shared" si="242"/>
        <v>50.272233387359869</v>
      </c>
      <c r="BJ203" s="2">
        <f t="shared" si="242"/>
        <v>50.765602839621664</v>
      </c>
      <c r="BK203" s="2">
        <f t="shared" si="242"/>
        <v>49.46500922378182</v>
      </c>
      <c r="BL203" s="2">
        <f t="shared" si="242"/>
        <v>50.302631734042215</v>
      </c>
      <c r="BM203" s="2">
        <f t="shared" si="242"/>
        <v>51.381729051758846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48.984000000000002</v>
      </c>
      <c r="CV203" s="2">
        <f t="shared" si="198"/>
        <v>48.917999999999999</v>
      </c>
      <c r="CW203" s="2">
        <f t="shared" si="199"/>
        <v>48.984000000000002</v>
      </c>
      <c r="CX203" s="2">
        <f t="shared" si="200"/>
        <v>46.426000000000002</v>
      </c>
      <c r="CY203" s="2">
        <f t="shared" si="201"/>
        <v>48.720999999999997</v>
      </c>
      <c r="CZ203" s="2">
        <f t="shared" si="202"/>
        <v>49.183</v>
      </c>
      <c r="DA203" s="2">
        <f t="shared" si="203"/>
        <v>49.616999999999997</v>
      </c>
      <c r="DB203" s="2">
        <f t="shared" si="204"/>
        <v>49.75</v>
      </c>
      <c r="DC203" s="2" t="str">
        <f t="shared" si="205"/>
        <v/>
      </c>
      <c r="DD203" s="2">
        <f t="shared" si="206"/>
        <v>50.328000000000003</v>
      </c>
      <c r="DE203" s="2">
        <f t="shared" si="207"/>
        <v>52.131</v>
      </c>
      <c r="DF203" s="2">
        <f t="shared" si="208"/>
        <v>50.573999999999998</v>
      </c>
      <c r="DG203" s="2">
        <f t="shared" si="209"/>
        <v>49.984000000000002</v>
      </c>
      <c r="DH203" s="2">
        <f t="shared" si="210"/>
        <v>49.786999999999999</v>
      </c>
      <c r="DI203" s="2">
        <f t="shared" si="211"/>
        <v>51.015999999999998</v>
      </c>
      <c r="DK203" s="2">
        <f t="shared" si="251"/>
        <v>111.07901469890942</v>
      </c>
      <c r="DL203" s="2">
        <f t="shared" si="251"/>
        <v>118.8927358573148</v>
      </c>
      <c r="DM203" s="2">
        <f t="shared" si="251"/>
        <v>104.03919192471824</v>
      </c>
      <c r="DN203" s="2">
        <f t="shared" si="251"/>
        <v>105.96101393728225</v>
      </c>
      <c r="DO203" s="2">
        <f t="shared" si="251"/>
        <v>108.7882871080139</v>
      </c>
      <c r="DP203" s="2">
        <f t="shared" si="251"/>
        <v>101.20727944250871</v>
      </c>
      <c r="DQ203" s="2">
        <f t="shared" si="251"/>
        <v>97.856929174484051</v>
      </c>
      <c r="DR203" s="2">
        <f t="shared" si="251"/>
        <v>120.56749793621015</v>
      </c>
      <c r="DS203" s="2">
        <f t="shared" si="251"/>
        <v>106.82086144465291</v>
      </c>
      <c r="DT203" s="2">
        <f t="shared" si="251"/>
        <v>106.98651116322701</v>
      </c>
      <c r="DU203" s="2">
        <f t="shared" si="251"/>
        <v>102.9808613360324</v>
      </c>
      <c r="DV203" s="2">
        <f t="shared" si="251"/>
        <v>105.3135888501742</v>
      </c>
      <c r="DW203" s="2">
        <f t="shared" si="251"/>
        <v>115.04284446529081</v>
      </c>
      <c r="DX203" s="2">
        <f t="shared" si="251"/>
        <v>120.73305735492579</v>
      </c>
      <c r="DY203" s="2">
        <f t="shared" si="251"/>
        <v>106.12860942082114</v>
      </c>
      <c r="EA203" s="2">
        <f t="shared" si="240"/>
        <v>46.72341539758358</v>
      </c>
      <c r="EB203" s="2">
        <f t="shared" si="240"/>
        <v>46.449769511464083</v>
      </c>
      <c r="EC203" s="2">
        <f t="shared" si="240"/>
        <v>47.669255390702268</v>
      </c>
      <c r="ED203" s="2">
        <f t="shared" si="240"/>
        <v>47.095662979959997</v>
      </c>
      <c r="EE203" s="2">
        <f t="shared" si="240"/>
        <v>49.731733002709987</v>
      </c>
      <c r="EF203" s="2">
        <f t="shared" si="239"/>
        <v>50.114281247773008</v>
      </c>
      <c r="EG203" s="2">
        <f t="shared" si="239"/>
        <v>46.81581537880777</v>
      </c>
      <c r="EH203" s="2">
        <f t="shared" si="239"/>
        <v>48.828641175950821</v>
      </c>
      <c r="EI203" s="2">
        <f t="shared" si="239"/>
        <v>48.232137009710385</v>
      </c>
      <c r="EJ203" s="2">
        <f t="shared" si="239"/>
        <v>48.121792781584645</v>
      </c>
      <c r="EK203" s="2">
        <f t="shared" si="212"/>
        <v>49.50549373537428</v>
      </c>
      <c r="EL203" s="2">
        <f t="shared" si="179"/>
        <v>50.992611264277272</v>
      </c>
      <c r="EM203" s="2">
        <f t="shared" si="179"/>
        <v>48.387329526387518</v>
      </c>
      <c r="EN203" s="2">
        <f t="shared" si="179"/>
        <v>48.680074985039809</v>
      </c>
      <c r="EO203" s="2">
        <f t="shared" si="179"/>
        <v>50.757446847972915</v>
      </c>
      <c r="EQ203" s="2">
        <f t="shared" si="252"/>
        <v>49.300896933557993</v>
      </c>
      <c r="ER203" s="2">
        <f t="shared" si="252"/>
        <v>48.160696681897569</v>
      </c>
      <c r="ES203" s="2">
        <f t="shared" si="252"/>
        <v>47.834237966798653</v>
      </c>
      <c r="ET203" s="2">
        <f t="shared" si="252"/>
        <v>47.537563933662582</v>
      </c>
      <c r="EU203" s="2">
        <f t="shared" si="252"/>
        <v>48.787293701506158</v>
      </c>
      <c r="EV203" s="2">
        <f t="shared" si="252"/>
        <v>49.589835634055959</v>
      </c>
      <c r="EW203" s="2">
        <f t="shared" si="252"/>
        <v>49.048988656136366</v>
      </c>
      <c r="EX203" s="2">
        <f t="shared" si="252"/>
        <v>49.358201961333265</v>
      </c>
      <c r="EY203" s="2">
        <f t="shared" si="252"/>
        <v>48.525471259821643</v>
      </c>
      <c r="EZ203" s="2">
        <f t="shared" si="252"/>
        <v>49.201550911443164</v>
      </c>
      <c r="FA203" s="2">
        <f t="shared" si="252"/>
        <v>50.383743564719261</v>
      </c>
      <c r="FB203" s="2">
        <f t="shared" si="252"/>
        <v>50.726495076541191</v>
      </c>
      <c r="FC203" s="2">
        <f t="shared" si="252"/>
        <v>49.669381009257144</v>
      </c>
      <c r="FD203" s="2">
        <f t="shared" si="252"/>
        <v>50.701964827025549</v>
      </c>
      <c r="FE203" s="2">
        <f t="shared" si="252"/>
        <v>51.569558911082581</v>
      </c>
      <c r="FG203" s="2">
        <f t="shared" si="253"/>
        <v>0.99999723303468668</v>
      </c>
      <c r="FH203" s="2">
        <f t="shared" si="253"/>
        <v>0.99999696657590953</v>
      </c>
      <c r="FI203" s="2">
        <f t="shared" si="253"/>
        <v>0.99999687258805192</v>
      </c>
      <c r="FJ203" s="2">
        <f t="shared" si="253"/>
        <v>0.99999613907451457</v>
      </c>
      <c r="FK203" s="2">
        <f t="shared" si="253"/>
        <v>0.99999615635442796</v>
      </c>
      <c r="FL203" s="2">
        <f t="shared" si="253"/>
        <v>0.99999603669361203</v>
      </c>
      <c r="FM203" s="2">
        <f t="shared" si="253"/>
        <v>0.9999963858389973</v>
      </c>
      <c r="FN203" s="2">
        <f t="shared" si="253"/>
        <v>0.99999637895565652</v>
      </c>
      <c r="FO203" s="2">
        <f t="shared" si="253"/>
        <v>0.99999647994549867</v>
      </c>
      <c r="FP203" s="2">
        <f t="shared" si="253"/>
        <v>0.99999617953358411</v>
      </c>
      <c r="FQ203" s="2">
        <f t="shared" si="253"/>
        <v>0.99999591460666415</v>
      </c>
      <c r="FR203" s="2">
        <f t="shared" si="253"/>
        <v>0.99999609081218743</v>
      </c>
      <c r="FS203" s="2">
        <f t="shared" si="253"/>
        <v>0.9999961698917994</v>
      </c>
      <c r="FT203" s="2">
        <f t="shared" si="253"/>
        <v>0.99999584372436534</v>
      </c>
      <c r="FU203" s="2">
        <f t="shared" si="253"/>
        <v>0.99999500693211196</v>
      </c>
      <c r="FW203" s="2">
        <f t="shared" si="244"/>
        <v>0.84011087431371312</v>
      </c>
      <c r="FX203" s="2">
        <f t="shared" si="244"/>
        <v>0.88723870577130248</v>
      </c>
      <c r="FY203" s="2">
        <f t="shared" si="244"/>
        <v>0.89112204607882317</v>
      </c>
      <c r="FZ203" s="2">
        <f t="shared" si="244"/>
        <v>0.87893484193505433</v>
      </c>
      <c r="GA203" s="2">
        <f t="shared" si="244"/>
        <v>0.8692478374779965</v>
      </c>
      <c r="GB203" s="2">
        <f t="shared" si="244"/>
        <v>0.86368121009864685</v>
      </c>
      <c r="GC203" s="2">
        <f t="shared" si="244"/>
        <v>0.88464188035274138</v>
      </c>
      <c r="GD203" s="2">
        <f t="shared" si="244"/>
        <v>0.90181264382989301</v>
      </c>
      <c r="GE203" s="2">
        <f t="shared" si="244"/>
        <v>0.91363381648494069</v>
      </c>
      <c r="GF203" s="2">
        <f t="shared" si="244"/>
        <v>0.89261343200861676</v>
      </c>
      <c r="GG203" s="2">
        <f t="shared" si="244"/>
        <v>0.87278261658968848</v>
      </c>
      <c r="GH203" s="2">
        <f t="shared" si="244"/>
        <v>0.85384048784172439</v>
      </c>
      <c r="GI203" s="2">
        <f t="shared" si="244"/>
        <v>0.84039090001933059</v>
      </c>
      <c r="GJ203" s="2">
        <f t="shared" si="244"/>
        <v>0.80234701379879414</v>
      </c>
      <c r="GK203" s="2">
        <f t="shared" si="244"/>
        <v>0.76837392295686224</v>
      </c>
      <c r="GM203" s="86">
        <f t="shared" si="245"/>
        <v>1.7232882214846199E-199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1.1898497017427534E-142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4.3396269908456944E-62</v>
      </c>
      <c r="HT203" s="86">
        <f t="shared" si="246"/>
        <v>5.7949840527940789E-64</v>
      </c>
      <c r="HU203" s="86">
        <f t="shared" si="246"/>
        <v>1.2224013661735395E-70</v>
      </c>
      <c r="HV203" s="86">
        <f t="shared" si="246"/>
        <v>1.1225690558376511E-93</v>
      </c>
      <c r="HW203" s="86">
        <f t="shared" si="246"/>
        <v>1.8219710653382543E-85</v>
      </c>
      <c r="HX203" s="86">
        <f t="shared" si="246"/>
        <v>3.6852338153502498E-87</v>
      </c>
      <c r="HY203" s="86">
        <f t="shared" si="246"/>
        <v>1.9103669949963149E-93</v>
      </c>
      <c r="HZ203" s="86">
        <f t="shared" si="246"/>
        <v>6.3453479871822181E-92</v>
      </c>
      <c r="IA203" s="86">
        <f t="shared" si="246"/>
        <v>3.2994823945843823E-96</v>
      </c>
      <c r="IB203" s="86">
        <f t="shared" si="246"/>
        <v>8.3030268005516359E-93</v>
      </c>
      <c r="IC203" s="86">
        <f t="shared" si="246"/>
        <v>1.4436652810667299E-84</v>
      </c>
      <c r="ID203" s="86">
        <f t="shared" si="246"/>
        <v>8.2515125013108462E-78</v>
      </c>
      <c r="IE203" s="86">
        <f t="shared" si="246"/>
        <v>2.8149652473821058E-74</v>
      </c>
      <c r="IF203" s="86">
        <f t="shared" si="246"/>
        <v>2.1692417252953257E-50</v>
      </c>
      <c r="IG203" s="86">
        <f t="shared" si="246"/>
        <v>1.5626505070450621E-60</v>
      </c>
      <c r="II203" s="86">
        <f t="shared" si="247"/>
        <v>3.6569882683656224E-4</v>
      </c>
      <c r="IJ203" s="86">
        <f t="shared" si="247"/>
        <v>2.2454626258404339E-5</v>
      </c>
      <c r="IK203" s="86">
        <f t="shared" si="247"/>
        <v>7.8789968964262296E-6</v>
      </c>
      <c r="IL203" s="86">
        <f t="shared" si="247"/>
        <v>5.1183173505762137E-7</v>
      </c>
      <c r="IM203" s="86">
        <f t="shared" si="247"/>
        <v>4.1740382513954104E-6</v>
      </c>
      <c r="IN203" s="86">
        <f t="shared" si="247"/>
        <v>4.6534415968473352E-6</v>
      </c>
      <c r="IO203" s="86">
        <f t="shared" si="247"/>
        <v>4.0748284970866398E-7</v>
      </c>
      <c r="IP203" s="86">
        <f t="shared" si="247"/>
        <v>6.9941100717982564E-8</v>
      </c>
      <c r="IQ203" s="86">
        <f t="shared" si="247"/>
        <v>1.143960592288579E-8</v>
      </c>
      <c r="IR203" s="86">
        <f t="shared" si="247"/>
        <v>1.7417888439323506E-7</v>
      </c>
      <c r="IS203" s="86">
        <f t="shared" si="247"/>
        <v>2.9219100554687786E-6</v>
      </c>
      <c r="IT203" s="86">
        <f t="shared" si="247"/>
        <v>2.4457366894341226E-5</v>
      </c>
      <c r="IU203" s="86">
        <f t="shared" si="247"/>
        <v>7.7647563902171442E-5</v>
      </c>
      <c r="IV203" s="86">
        <f t="shared" si="247"/>
        <v>1.0010307621719973E-5</v>
      </c>
      <c r="IW203" s="86">
        <f t="shared" si="247"/>
        <v>6.2120451474735045E-6</v>
      </c>
      <c r="IY203" s="86">
        <f t="shared" si="248"/>
        <v>3.6569882683656224E-4</v>
      </c>
      <c r="IZ203" s="86">
        <f t="shared" si="248"/>
        <v>2.2454626258404339E-5</v>
      </c>
      <c r="JA203" s="86">
        <f t="shared" si="248"/>
        <v>7.8789968964262296E-6</v>
      </c>
      <c r="JB203" s="86">
        <f t="shared" si="248"/>
        <v>5.1183173505762137E-7</v>
      </c>
      <c r="JC203" s="86">
        <f t="shared" si="248"/>
        <v>4.1740382513954104E-6</v>
      </c>
      <c r="JD203" s="86">
        <f t="shared" si="248"/>
        <v>4.6534415968473352E-6</v>
      </c>
      <c r="JE203" s="86">
        <f t="shared" si="248"/>
        <v>4.0748284970866398E-7</v>
      </c>
      <c r="JF203" s="86">
        <f t="shared" si="248"/>
        <v>6.9941100717982564E-8</v>
      </c>
      <c r="JG203" s="86">
        <f t="shared" si="248"/>
        <v>1.143960592288579E-8</v>
      </c>
      <c r="JH203" s="86">
        <f t="shared" si="248"/>
        <v>1.7417888439323506E-7</v>
      </c>
      <c r="JI203" s="86">
        <f t="shared" si="248"/>
        <v>2.9219100554687786E-6</v>
      </c>
      <c r="JJ203" s="86">
        <f t="shared" si="248"/>
        <v>2.4457366894341226E-5</v>
      </c>
      <c r="JK203" s="86">
        <f t="shared" si="248"/>
        <v>7.7647563902171442E-5</v>
      </c>
      <c r="JL203" s="86">
        <f t="shared" si="248"/>
        <v>1.0010307621719973E-5</v>
      </c>
      <c r="JM203" s="86">
        <f t="shared" si="248"/>
        <v>6.2120451474735045E-6</v>
      </c>
    </row>
    <row r="204" spans="2:273" x14ac:dyDescent="0.25">
      <c r="B204" s="2">
        <v>177</v>
      </c>
      <c r="C204" s="37">
        <v>48.459000000000003</v>
      </c>
      <c r="D204" s="37">
        <v>48.655999999999999</v>
      </c>
      <c r="E204" s="37">
        <v>47.738</v>
      </c>
      <c r="F204" s="37">
        <v>49.262</v>
      </c>
      <c r="G204" s="37">
        <v>47.393000000000001</v>
      </c>
      <c r="H204" s="37">
        <v>49.6</v>
      </c>
      <c r="I204" s="37">
        <v>50.216999999999999</v>
      </c>
      <c r="J204" s="37">
        <v>49.582999999999998</v>
      </c>
      <c r="K204" s="37">
        <v>48.311</v>
      </c>
      <c r="L204" s="37">
        <v>51.393000000000001</v>
      </c>
      <c r="M204" s="37">
        <v>51.066000000000003</v>
      </c>
      <c r="N204" s="37">
        <v>50.131</v>
      </c>
      <c r="O204" s="37">
        <v>48.77</v>
      </c>
      <c r="P204" s="37">
        <v>51.671999999999997</v>
      </c>
      <c r="Q204" s="37">
        <v>52.540999999999997</v>
      </c>
      <c r="S204" s="4">
        <f t="shared" si="249"/>
        <v>48.78832951442088</v>
      </c>
      <c r="T204" s="4">
        <f t="shared" si="249"/>
        <v>47.857209846564679</v>
      </c>
      <c r="U204" s="4">
        <f t="shared" si="249"/>
        <v>47.706064463570542</v>
      </c>
      <c r="V204" s="4">
        <f t="shared" si="249"/>
        <v>47.370588798983697</v>
      </c>
      <c r="W204" s="4">
        <f t="shared" si="249"/>
        <v>48.811662673956633</v>
      </c>
      <c r="X204" s="4">
        <f t="shared" si="249"/>
        <v>49.541162135729024</v>
      </c>
      <c r="Y204" s="4">
        <f t="shared" si="249"/>
        <v>48.667021689266051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>
        <f t="shared" si="249"/>
        <v>50.168483948712982</v>
      </c>
      <c r="AD204" s="4">
        <f t="shared" si="249"/>
        <v>50.634269076966916</v>
      </c>
      <c r="AE204" s="4">
        <f t="shared" si="249"/>
        <v>49.345091412222907</v>
      </c>
      <c r="AF204" s="4">
        <f t="shared" si="249"/>
        <v>50.21869370754191</v>
      </c>
      <c r="AG204" s="4">
        <f t="shared" si="249"/>
        <v>51.284990216615434</v>
      </c>
      <c r="AI204" s="4">
        <f t="shared" si="250"/>
        <v>-0.32932951442087699</v>
      </c>
      <c r="AJ204" s="4">
        <f t="shared" si="250"/>
        <v>0.79879015343531989</v>
      </c>
      <c r="AK204" s="4">
        <f t="shared" si="250"/>
        <v>3.1935536429458011E-2</v>
      </c>
      <c r="AL204" s="4">
        <f t="shared" si="250"/>
        <v>1.8914112010163038</v>
      </c>
      <c r="AM204" s="4">
        <f t="shared" si="250"/>
        <v>-1.4186626739566321</v>
      </c>
      <c r="AN204" s="4">
        <f t="shared" si="250"/>
        <v>5.8837864270977036E-2</v>
      </c>
      <c r="AO204" s="4">
        <f t="shared" si="250"/>
        <v>1.5499783107339482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0.89751605128702039</v>
      </c>
      <c r="AT204" s="4">
        <f t="shared" si="250"/>
        <v>-0.50326907696691592</v>
      </c>
      <c r="AU204" s="4">
        <f t="shared" si="250"/>
        <v>-0.57509141222290339</v>
      </c>
      <c r="AV204" s="4">
        <f t="shared" si="250"/>
        <v>1.4533062924580875</v>
      </c>
      <c r="AW204" s="4">
        <f t="shared" si="250"/>
        <v>1.2560097833845631</v>
      </c>
      <c r="AY204" s="2">
        <f t="shared" si="242"/>
        <v>48.788329514410627</v>
      </c>
      <c r="AZ204" s="2">
        <f t="shared" si="242"/>
        <v>47.857209846564665</v>
      </c>
      <c r="BA204" s="2">
        <f t="shared" si="242"/>
        <v>47.706064463570542</v>
      </c>
      <c r="BB204" s="2">
        <f t="shared" si="242"/>
        <v>47.370588798983697</v>
      </c>
      <c r="BC204" s="2">
        <f t="shared" si="242"/>
        <v>48.811662673956633</v>
      </c>
      <c r="BD204" s="2">
        <f t="shared" si="242"/>
        <v>49.541162135729024</v>
      </c>
      <c r="BE204" s="2">
        <f t="shared" si="242"/>
        <v>48.667021689266051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>
        <f t="shared" si="242"/>
        <v>50.168483948712982</v>
      </c>
      <c r="BJ204" s="2">
        <f t="shared" si="242"/>
        <v>50.634269076966852</v>
      </c>
      <c r="BK204" s="2">
        <f t="shared" si="242"/>
        <v>49.345091412220285</v>
      </c>
      <c r="BL204" s="2">
        <f t="shared" si="242"/>
        <v>50.218693611800134</v>
      </c>
      <c r="BM204" s="2">
        <f t="shared" si="242"/>
        <v>51.284987657308456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48.459000000000003</v>
      </c>
      <c r="CV204" s="2">
        <f t="shared" si="198"/>
        <v>48.655999999999999</v>
      </c>
      <c r="CW204" s="2">
        <f t="shared" si="199"/>
        <v>47.738</v>
      </c>
      <c r="CX204" s="2">
        <f t="shared" si="200"/>
        <v>49.262</v>
      </c>
      <c r="CY204" s="2">
        <f t="shared" si="201"/>
        <v>47.393000000000001</v>
      </c>
      <c r="CZ204" s="2">
        <f t="shared" si="202"/>
        <v>49.6</v>
      </c>
      <c r="DA204" s="2">
        <f t="shared" si="203"/>
        <v>50.216999999999999</v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>
        <f t="shared" si="207"/>
        <v>51.066000000000003</v>
      </c>
      <c r="DF204" s="2">
        <f t="shared" si="208"/>
        <v>50.131</v>
      </c>
      <c r="DG204" s="2">
        <f t="shared" si="209"/>
        <v>48.77</v>
      </c>
      <c r="DH204" s="2">
        <f t="shared" si="210"/>
        <v>51.671999999999997</v>
      </c>
      <c r="DI204" s="2">
        <f t="shared" si="211"/>
        <v>52.540999999999997</v>
      </c>
      <c r="DK204" s="2">
        <f t="shared" si="251"/>
        <v>111.33547510668562</v>
      </c>
      <c r="DL204" s="2">
        <f t="shared" si="251"/>
        <v>119.20530276835541</v>
      </c>
      <c r="DM204" s="2">
        <f t="shared" si="251"/>
        <v>104.26872480577742</v>
      </c>
      <c r="DN204" s="2">
        <f t="shared" si="251"/>
        <v>106.19939895470384</v>
      </c>
      <c r="DO204" s="2">
        <f t="shared" si="251"/>
        <v>109.05554285714283</v>
      </c>
      <c r="DP204" s="2">
        <f t="shared" si="251"/>
        <v>101.427737456446</v>
      </c>
      <c r="DQ204" s="2">
        <f t="shared" si="251"/>
        <v>98.016841181988752</v>
      </c>
      <c r="DR204" s="2">
        <f t="shared" si="251"/>
        <v>120.90577795497188</v>
      </c>
      <c r="DS204" s="2">
        <f t="shared" si="251"/>
        <v>107.08479043151971</v>
      </c>
      <c r="DT204" s="2">
        <f t="shared" si="251"/>
        <v>107.24740787992494</v>
      </c>
      <c r="DU204" s="2">
        <f t="shared" si="251"/>
        <v>103.20106639676115</v>
      </c>
      <c r="DV204" s="2">
        <f t="shared" si="251"/>
        <v>105.53513937282229</v>
      </c>
      <c r="DW204" s="2">
        <f t="shared" si="251"/>
        <v>115.32899315197</v>
      </c>
      <c r="DX204" s="2">
        <f t="shared" si="251"/>
        <v>121.06699784075575</v>
      </c>
      <c r="DY204" s="2">
        <f t="shared" si="251"/>
        <v>106.39180956744869</v>
      </c>
      <c r="EA204" s="2">
        <f t="shared" si="240"/>
        <v>46.556455834303364</v>
      </c>
      <c r="EB204" s="2">
        <f t="shared" si="240"/>
        <v>46.30071877716167</v>
      </c>
      <c r="EC204" s="2">
        <f t="shared" si="240"/>
        <v>47.554980657215069</v>
      </c>
      <c r="ED204" s="2">
        <f t="shared" si="240"/>
        <v>46.971909518213877</v>
      </c>
      <c r="EE204" s="2">
        <f t="shared" si="240"/>
        <v>49.654493368589179</v>
      </c>
      <c r="EF204" s="2">
        <f t="shared" si="239"/>
        <v>50.005800472533316</v>
      </c>
      <c r="EG204" s="2">
        <f t="shared" si="239"/>
        <v>46.643074372995244</v>
      </c>
      <c r="EH204" s="2">
        <f t="shared" si="239"/>
        <v>48.717426918637713</v>
      </c>
      <c r="EI204" s="2">
        <f t="shared" si="239"/>
        <v>48.132429747929145</v>
      </c>
      <c r="EJ204" s="2">
        <f t="shared" si="239"/>
        <v>48.014628716031382</v>
      </c>
      <c r="EK204" s="2">
        <f t="shared" si="212"/>
        <v>49.381220866718415</v>
      </c>
      <c r="EL204" s="2">
        <f t="shared" si="179"/>
        <v>50.86769276214136</v>
      </c>
      <c r="EM204" s="2">
        <f t="shared" si="179"/>
        <v>48.235103908455052</v>
      </c>
      <c r="EN204" s="2">
        <f t="shared" si="179"/>
        <v>48.541387461065163</v>
      </c>
      <c r="EO204" s="2">
        <f t="shared" si="179"/>
        <v>50.639153347579793</v>
      </c>
      <c r="EQ204" s="2">
        <f t="shared" si="252"/>
        <v>49.17553081595652</v>
      </c>
      <c r="ER204" s="2">
        <f t="shared" si="252"/>
        <v>48.037397102683897</v>
      </c>
      <c r="ES204" s="2">
        <f t="shared" si="252"/>
        <v>47.722719970686732</v>
      </c>
      <c r="ET204" s="2">
        <f t="shared" si="252"/>
        <v>47.42043656651515</v>
      </c>
      <c r="EU204" s="2">
        <f t="shared" si="252"/>
        <v>48.695802515974435</v>
      </c>
      <c r="EV204" s="2">
        <f t="shared" si="252"/>
        <v>49.474066273726208</v>
      </c>
      <c r="EW204" s="2">
        <f t="shared" si="252"/>
        <v>48.907534313041516</v>
      </c>
      <c r="EX204" s="2">
        <f t="shared" si="252"/>
        <v>49.254414160479854</v>
      </c>
      <c r="EY204" s="2">
        <f t="shared" si="252"/>
        <v>48.430168448142737</v>
      </c>
      <c r="EZ204" s="2">
        <f t="shared" si="252"/>
        <v>49.110438777763676</v>
      </c>
      <c r="FA204" s="2">
        <f t="shared" si="252"/>
        <v>50.272911828997501</v>
      </c>
      <c r="FB204" s="2">
        <f t="shared" si="252"/>
        <v>50.597602330401017</v>
      </c>
      <c r="FC204" s="2">
        <f t="shared" si="252"/>
        <v>49.537078868395362</v>
      </c>
      <c r="FD204" s="2">
        <f t="shared" si="252"/>
        <v>50.595193883363606</v>
      </c>
      <c r="FE204" s="2">
        <f t="shared" si="252"/>
        <v>51.462220218902374</v>
      </c>
      <c r="FG204" s="2">
        <f t="shared" si="253"/>
        <v>0.99999747649702775</v>
      </c>
      <c r="FH204" s="2">
        <f t="shared" si="253"/>
        <v>0.99999723348361069</v>
      </c>
      <c r="FI204" s="2">
        <f t="shared" si="253"/>
        <v>0.99999714776561932</v>
      </c>
      <c r="FJ204" s="2">
        <f t="shared" si="253"/>
        <v>0.99999647879291109</v>
      </c>
      <c r="FK204" s="2">
        <f t="shared" si="253"/>
        <v>0.99999649455239015</v>
      </c>
      <c r="FL204" s="2">
        <f t="shared" si="253"/>
        <v>0.99999638542035396</v>
      </c>
      <c r="FM204" s="2">
        <f t="shared" si="253"/>
        <v>0.99999670384494221</v>
      </c>
      <c r="FN204" s="2">
        <f t="shared" si="253"/>
        <v>0.99999669756725673</v>
      </c>
      <c r="FO204" s="2">
        <f t="shared" si="253"/>
        <v>0.99999678967114536</v>
      </c>
      <c r="FP204" s="2">
        <f t="shared" si="253"/>
        <v>0.99999651569204606</v>
      </c>
      <c r="FQ204" s="2">
        <f t="shared" si="253"/>
        <v>0.99999627407565539</v>
      </c>
      <c r="FR204" s="2">
        <f t="shared" si="253"/>
        <v>0.99999643477711553</v>
      </c>
      <c r="FS204" s="2">
        <f t="shared" si="253"/>
        <v>0.99999650689862796</v>
      </c>
      <c r="FT204" s="2">
        <f t="shared" si="253"/>
        <v>0.99999620943018364</v>
      </c>
      <c r="FU204" s="2">
        <f t="shared" si="253"/>
        <v>0.99999544626596393</v>
      </c>
      <c r="FW204" s="2">
        <f t="shared" si="244"/>
        <v>0.85209863241522588</v>
      </c>
      <c r="FX204" s="2">
        <f t="shared" si="244"/>
        <v>0.8961299020119623</v>
      </c>
      <c r="FY204" s="2">
        <f t="shared" si="244"/>
        <v>0.89974164279655622</v>
      </c>
      <c r="FZ204" s="2">
        <f t="shared" si="244"/>
        <v>0.88839843666798335</v>
      </c>
      <c r="GA204" s="2">
        <f t="shared" si="244"/>
        <v>0.87936472909925467</v>
      </c>
      <c r="GB204" s="2">
        <f t="shared" si="244"/>
        <v>0.87416646612886995</v>
      </c>
      <c r="GC204" s="2">
        <f t="shared" si="244"/>
        <v>0.89371330646199987</v>
      </c>
      <c r="GD204" s="2">
        <f t="shared" si="244"/>
        <v>0.90967168233498419</v>
      </c>
      <c r="GE204" s="2">
        <f t="shared" si="244"/>
        <v>0.9206299486016688</v>
      </c>
      <c r="GF204" s="2">
        <f t="shared" si="244"/>
        <v>0.90112805946156227</v>
      </c>
      <c r="GG204" s="2">
        <f t="shared" si="244"/>
        <v>0.88266292540436309</v>
      </c>
      <c r="GH204" s="2">
        <f t="shared" si="244"/>
        <v>0.86496432065685336</v>
      </c>
      <c r="GI204" s="2">
        <f t="shared" si="244"/>
        <v>0.85236135267880875</v>
      </c>
      <c r="GJ204" s="2">
        <f t="shared" si="244"/>
        <v>0.81654785920309214</v>
      </c>
      <c r="GK204" s="2">
        <f t="shared" si="244"/>
        <v>0.78435963037007572</v>
      </c>
      <c r="GM204" s="86">
        <f t="shared" si="245"/>
        <v>6.876043580579668E-203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9.5277751748132392E-146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1.6227659226187804E-64</v>
      </c>
      <c r="HT204" s="86">
        <f t="shared" si="246"/>
        <v>2.5515256614373538E-66</v>
      </c>
      <c r="HU204" s="86">
        <f t="shared" si="246"/>
        <v>3.3388082515583965E-73</v>
      </c>
      <c r="HV204" s="86">
        <f t="shared" si="246"/>
        <v>3.3237172830647912E-97</v>
      </c>
      <c r="HW204" s="86">
        <f t="shared" si="246"/>
        <v>1.07227293517093E-88</v>
      </c>
      <c r="HX204" s="86">
        <f t="shared" si="246"/>
        <v>1.717681254720583E-90</v>
      </c>
      <c r="HY204" s="86">
        <f t="shared" si="246"/>
        <v>6.6445020253121889E-97</v>
      </c>
      <c r="HZ204" s="86">
        <f t="shared" si="246"/>
        <v>2.8135722389815486E-95</v>
      </c>
      <c r="IA204" s="86">
        <f t="shared" si="246"/>
        <v>1.2698319846491237E-99</v>
      </c>
      <c r="IB204" s="86">
        <f t="shared" si="246"/>
        <v>3.1582870416598924E-96</v>
      </c>
      <c r="IC204" s="86">
        <f t="shared" si="246"/>
        <v>8.8776017974446572E-88</v>
      </c>
      <c r="ID204" s="86">
        <f t="shared" si="246"/>
        <v>7.6808653622587459E-81</v>
      </c>
      <c r="IE204" s="86">
        <f t="shared" si="246"/>
        <v>3.1879351009661716E-77</v>
      </c>
      <c r="IF204" s="86">
        <f t="shared" si="246"/>
        <v>2.0039731294620922E-52</v>
      </c>
      <c r="IG204" s="86">
        <f t="shared" si="246"/>
        <v>4.2171677906559384E-63</v>
      </c>
      <c r="II204" s="86">
        <f t="shared" si="247"/>
        <v>1.6888757563967826E-4</v>
      </c>
      <c r="IJ204" s="86">
        <f t="shared" si="247"/>
        <v>9.5006716689487181E-6</v>
      </c>
      <c r="IK204" s="86">
        <f t="shared" si="247"/>
        <v>3.0979554507073168E-6</v>
      </c>
      <c r="IL204" s="86">
        <f t="shared" si="247"/>
        <v>1.4790992511262997E-7</v>
      </c>
      <c r="IM204" s="86">
        <f t="shared" si="247"/>
        <v>1.3909243043151652E-6</v>
      </c>
      <c r="IN204" s="86">
        <f t="shared" si="247"/>
        <v>1.5220953191005977E-6</v>
      </c>
      <c r="IO204" s="86">
        <f t="shared" si="247"/>
        <v>1.1937711622859076E-7</v>
      </c>
      <c r="IP204" s="86">
        <f t="shared" si="247"/>
        <v>1.9628189022200985E-8</v>
      </c>
      <c r="IQ204" s="86">
        <f t="shared" si="247"/>
        <v>3.0156403225260734E-9</v>
      </c>
      <c r="IR204" s="86">
        <f t="shared" si="247"/>
        <v>4.974532630481209E-8</v>
      </c>
      <c r="IS204" s="86">
        <f t="shared" si="247"/>
        <v>9.589463480181151E-7</v>
      </c>
      <c r="IT204" s="86">
        <f t="shared" si="247"/>
        <v>8.9982208664179377E-6</v>
      </c>
      <c r="IU204" s="86">
        <f t="shared" si="247"/>
        <v>3.0373960543808086E-5</v>
      </c>
      <c r="IV204" s="86">
        <f t="shared" si="247"/>
        <v>2.5107021245225664E-6</v>
      </c>
      <c r="IW204" s="86">
        <f t="shared" si="247"/>
        <v>1.1461423615992535E-6</v>
      </c>
      <c r="IY204" s="86">
        <f t="shared" si="248"/>
        <v>1.6888757563967826E-4</v>
      </c>
      <c r="IZ204" s="86">
        <f t="shared" si="248"/>
        <v>9.5006716689487181E-6</v>
      </c>
      <c r="JA204" s="86">
        <f t="shared" si="248"/>
        <v>3.0979554507073168E-6</v>
      </c>
      <c r="JB204" s="86">
        <f t="shared" si="248"/>
        <v>1.4790992511262997E-7</v>
      </c>
      <c r="JC204" s="86">
        <f t="shared" si="248"/>
        <v>1.3909243043151652E-6</v>
      </c>
      <c r="JD204" s="86">
        <f t="shared" si="248"/>
        <v>1.5220953191005977E-6</v>
      </c>
      <c r="JE204" s="86">
        <f t="shared" si="248"/>
        <v>1.1937711622859076E-7</v>
      </c>
      <c r="JF204" s="86">
        <f t="shared" si="248"/>
        <v>1.9628189022200985E-8</v>
      </c>
      <c r="JG204" s="86">
        <f t="shared" si="248"/>
        <v>3.0156403225260734E-9</v>
      </c>
      <c r="JH204" s="86">
        <f t="shared" si="248"/>
        <v>4.974532630481209E-8</v>
      </c>
      <c r="JI204" s="86">
        <f t="shared" si="248"/>
        <v>9.589463480181151E-7</v>
      </c>
      <c r="JJ204" s="86">
        <f t="shared" si="248"/>
        <v>8.9982208664179377E-6</v>
      </c>
      <c r="JK204" s="86">
        <f t="shared" si="248"/>
        <v>3.0373960543808086E-5</v>
      </c>
      <c r="JL204" s="86">
        <f t="shared" si="248"/>
        <v>2.5107021245225664E-6</v>
      </c>
      <c r="JM204" s="86">
        <f t="shared" si="248"/>
        <v>1.1461423615992535E-6</v>
      </c>
    </row>
    <row r="205" spans="2:273" x14ac:dyDescent="0.25">
      <c r="B205" s="2">
        <v>178</v>
      </c>
      <c r="C205" s="37">
        <v>51.197000000000003</v>
      </c>
      <c r="D205" s="37">
        <v>49.148000000000003</v>
      </c>
      <c r="E205" s="37">
        <v>47.295000000000002</v>
      </c>
      <c r="F205" s="37">
        <v>47.295000000000002</v>
      </c>
      <c r="G205" s="37">
        <v>48.066000000000003</v>
      </c>
      <c r="H205" s="37">
        <v>49.45</v>
      </c>
      <c r="I205" s="37">
        <v>50.582999999999998</v>
      </c>
      <c r="J205" s="37">
        <v>49.116999999999997</v>
      </c>
      <c r="K205" s="37">
        <v>48.851999999999997</v>
      </c>
      <c r="L205" s="37">
        <v>50.23</v>
      </c>
      <c r="M205" s="37">
        <v>51.033000000000001</v>
      </c>
      <c r="N205" s="37">
        <v>51.933999999999997</v>
      </c>
      <c r="O205" s="37">
        <v>51.197000000000003</v>
      </c>
      <c r="P205" s="37">
        <v>50.246000000000002</v>
      </c>
      <c r="Q205" s="37">
        <v>51.082000000000001</v>
      </c>
      <c r="S205" s="4">
        <f t="shared" si="249"/>
        <v>48.686691354538013</v>
      </c>
      <c r="T205" s="4">
        <f t="shared" si="249"/>
        <v>47.745786573641517</v>
      </c>
      <c r="U205" s="4">
        <f t="shared" si="249"/>
        <v>47.595622048973638</v>
      </c>
      <c r="V205" s="4" t="e">
        <f t="shared" si="249"/>
        <v>#N/A</v>
      </c>
      <c r="W205" s="4">
        <f t="shared" si="249"/>
        <v>48.712694533563884</v>
      </c>
      <c r="X205" s="4">
        <f t="shared" si="249"/>
        <v>49.421019171694823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>
        <f t="shared" si="249"/>
        <v>50.064393074233877</v>
      </c>
      <c r="AD205" s="4">
        <f t="shared" si="249"/>
        <v>50.503046479726763</v>
      </c>
      <c r="AE205" s="4">
        <f t="shared" si="249"/>
        <v>49.224658182935848</v>
      </c>
      <c r="AF205" s="4">
        <f t="shared" si="249"/>
        <v>50.133986972900296</v>
      </c>
      <c r="AG205" s="4">
        <f t="shared" si="249"/>
        <v>51.187918540743908</v>
      </c>
      <c r="AI205" s="4">
        <f t="shared" si="250"/>
        <v>2.5103086454619898</v>
      </c>
      <c r="AJ205" s="4">
        <f t="shared" si="250"/>
        <v>1.402213426358486</v>
      </c>
      <c r="AK205" s="4">
        <f t="shared" si="250"/>
        <v>-0.30062204897363642</v>
      </c>
      <c r="AL205" s="4">
        <f t="shared" si="250"/>
        <v>0</v>
      </c>
      <c r="AM205" s="4">
        <f t="shared" si="250"/>
        <v>-0.64669453356388118</v>
      </c>
      <c r="AN205" s="4">
        <f t="shared" si="250"/>
        <v>2.8980828305179784E-2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0.9686069257661245</v>
      </c>
      <c r="AT205" s="4">
        <f t="shared" si="250"/>
        <v>1.4309535202732349</v>
      </c>
      <c r="AU205" s="4">
        <f t="shared" si="250"/>
        <v>1.9723418170641551</v>
      </c>
      <c r="AV205" s="4">
        <f t="shared" si="250"/>
        <v>0.11201302709970662</v>
      </c>
      <c r="AW205" s="4">
        <f t="shared" si="250"/>
        <v>-0.10591854074390739</v>
      </c>
      <c r="AY205" s="2">
        <f t="shared" si="242"/>
        <v>48.686691354537132</v>
      </c>
      <c r="AZ205" s="2">
        <f t="shared" si="242"/>
        <v>47.745786573641517</v>
      </c>
      <c r="BA205" s="2">
        <f t="shared" si="242"/>
        <v>47.595622048973638</v>
      </c>
      <c r="BB205" s="2" t="e">
        <f t="shared" si="242"/>
        <v>#N/A</v>
      </c>
      <c r="BC205" s="2">
        <f t="shared" si="242"/>
        <v>48.712694533563884</v>
      </c>
      <c r="BD205" s="2">
        <f t="shared" si="242"/>
        <v>49.421019171694823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>
        <f t="shared" si="242"/>
        <v>50.064393074233877</v>
      </c>
      <c r="BJ205" s="2">
        <f t="shared" si="242"/>
        <v>50.503046479726763</v>
      </c>
      <c r="BK205" s="2">
        <f t="shared" si="242"/>
        <v>49.22465818293572</v>
      </c>
      <c r="BL205" s="2">
        <f t="shared" si="242"/>
        <v>50.133986962939474</v>
      </c>
      <c r="BM205" s="2">
        <f t="shared" si="242"/>
        <v>51.187918264888516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51.197000000000003</v>
      </c>
      <c r="CV205" s="2">
        <f t="shared" si="198"/>
        <v>49.148000000000003</v>
      </c>
      <c r="CW205" s="2">
        <f t="shared" si="199"/>
        <v>47.295000000000002</v>
      </c>
      <c r="CX205" s="2" t="str">
        <f t="shared" si="200"/>
        <v/>
      </c>
      <c r="CY205" s="2">
        <f t="shared" si="201"/>
        <v>48.066000000000003</v>
      </c>
      <c r="CZ205" s="2">
        <f t="shared" si="202"/>
        <v>49.45</v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>
        <f t="shared" si="207"/>
        <v>51.033000000000001</v>
      </c>
      <c r="DF205" s="2">
        <f t="shared" si="208"/>
        <v>51.933999999999997</v>
      </c>
      <c r="DG205" s="2">
        <f t="shared" si="209"/>
        <v>51.197000000000003</v>
      </c>
      <c r="DH205" s="2">
        <f t="shared" si="210"/>
        <v>50.246000000000002</v>
      </c>
      <c r="DI205" s="2">
        <f t="shared" si="211"/>
        <v>51.082000000000001</v>
      </c>
      <c r="DK205" s="2">
        <f t="shared" si="251"/>
        <v>111.59193551446182</v>
      </c>
      <c r="DL205" s="2">
        <f t="shared" si="251"/>
        <v>119.517869679396</v>
      </c>
      <c r="DM205" s="2">
        <f t="shared" si="251"/>
        <v>104.49825768683662</v>
      </c>
      <c r="DN205" s="2">
        <f t="shared" si="251"/>
        <v>106.43778397212546</v>
      </c>
      <c r="DO205" s="2">
        <f t="shared" si="251"/>
        <v>109.32279860627173</v>
      </c>
      <c r="DP205" s="2">
        <f t="shared" si="251"/>
        <v>101.64819547038329</v>
      </c>
      <c r="DQ205" s="2">
        <f t="shared" si="251"/>
        <v>98.176753189493439</v>
      </c>
      <c r="DR205" s="2">
        <f t="shared" si="251"/>
        <v>121.2440579737336</v>
      </c>
      <c r="DS205" s="2">
        <f t="shared" si="251"/>
        <v>107.34871941838649</v>
      </c>
      <c r="DT205" s="2">
        <f t="shared" si="251"/>
        <v>107.50830459662288</v>
      </c>
      <c r="DU205" s="2">
        <f t="shared" si="251"/>
        <v>103.42127145748989</v>
      </c>
      <c r="DV205" s="2">
        <f t="shared" si="251"/>
        <v>105.75668989547037</v>
      </c>
      <c r="DW205" s="2">
        <f t="shared" si="251"/>
        <v>115.61514183864915</v>
      </c>
      <c r="DX205" s="2">
        <f t="shared" si="251"/>
        <v>121.4009383265857</v>
      </c>
      <c r="DY205" s="2">
        <f t="shared" si="251"/>
        <v>106.65500971407626</v>
      </c>
      <c r="EA205" s="2">
        <f t="shared" si="240"/>
        <v>46.389496271023148</v>
      </c>
      <c r="EB205" s="2">
        <f t="shared" si="240"/>
        <v>46.151668042859257</v>
      </c>
      <c r="EC205" s="2">
        <f t="shared" si="240"/>
        <v>47.440705923727876</v>
      </c>
      <c r="ED205" s="2">
        <f t="shared" si="240"/>
        <v>46.848156056467758</v>
      </c>
      <c r="EE205" s="2">
        <f t="shared" si="240"/>
        <v>49.577253734468371</v>
      </c>
      <c r="EF205" s="2">
        <f t="shared" si="239"/>
        <v>49.897319697293625</v>
      </c>
      <c r="EG205" s="2">
        <f t="shared" si="239"/>
        <v>46.470333367182718</v>
      </c>
      <c r="EH205" s="2">
        <f t="shared" si="239"/>
        <v>48.606212661324605</v>
      </c>
      <c r="EI205" s="2">
        <f t="shared" si="239"/>
        <v>48.032722486147904</v>
      </c>
      <c r="EJ205" s="2">
        <f t="shared" si="239"/>
        <v>47.907464650478111</v>
      </c>
      <c r="EK205" s="2">
        <f t="shared" si="212"/>
        <v>49.256947998062557</v>
      </c>
      <c r="EL205" s="2">
        <f t="shared" si="179"/>
        <v>50.742774260005447</v>
      </c>
      <c r="EM205" s="2">
        <f t="shared" si="179"/>
        <v>48.082878290522586</v>
      </c>
      <c r="EN205" s="2">
        <f t="shared" si="179"/>
        <v>48.40269993709051</v>
      </c>
      <c r="EO205" s="2">
        <f t="shared" si="179"/>
        <v>50.520859847186671</v>
      </c>
      <c r="EQ205" s="2">
        <f t="shared" si="252"/>
        <v>49.050164698355047</v>
      </c>
      <c r="ER205" s="2">
        <f t="shared" si="252"/>
        <v>47.914097523470232</v>
      </c>
      <c r="ES205" s="2">
        <f t="shared" si="252"/>
        <v>47.611201974574811</v>
      </c>
      <c r="ET205" s="2">
        <f t="shared" si="252"/>
        <v>47.303309199367703</v>
      </c>
      <c r="EU205" s="2">
        <f t="shared" si="252"/>
        <v>48.604311330442712</v>
      </c>
      <c r="EV205" s="2">
        <f t="shared" si="252"/>
        <v>49.358296913396451</v>
      </c>
      <c r="EW205" s="2">
        <f t="shared" si="252"/>
        <v>48.766079969946674</v>
      </c>
      <c r="EX205" s="2">
        <f t="shared" si="252"/>
        <v>49.150626359626436</v>
      </c>
      <c r="EY205" s="2">
        <f t="shared" si="252"/>
        <v>48.334865636463832</v>
      </c>
      <c r="EZ205" s="2">
        <f t="shared" si="252"/>
        <v>49.019326644084188</v>
      </c>
      <c r="FA205" s="2">
        <f t="shared" si="252"/>
        <v>50.162080093275733</v>
      </c>
      <c r="FB205" s="2">
        <f t="shared" si="252"/>
        <v>50.468709584260836</v>
      </c>
      <c r="FC205" s="2">
        <f t="shared" si="252"/>
        <v>49.404776727533587</v>
      </c>
      <c r="FD205" s="2">
        <f t="shared" si="252"/>
        <v>50.488422939701664</v>
      </c>
      <c r="FE205" s="2">
        <f t="shared" si="252"/>
        <v>51.354881526722167</v>
      </c>
      <c r="FG205" s="2">
        <f t="shared" si="253"/>
        <v>0.99999769853742515</v>
      </c>
      <c r="FH205" s="2">
        <f t="shared" si="253"/>
        <v>0.99999747690645147</v>
      </c>
      <c r="FI205" s="2">
        <f t="shared" si="253"/>
        <v>0.99999739873067561</v>
      </c>
      <c r="FJ205" s="2">
        <f t="shared" si="253"/>
        <v>0.99999678861997232</v>
      </c>
      <c r="FK205" s="2">
        <f t="shared" si="253"/>
        <v>0.99999680299279692</v>
      </c>
      <c r="FL205" s="2">
        <f t="shared" si="253"/>
        <v>0.99999670346313463</v>
      </c>
      <c r="FM205" s="2">
        <f t="shared" si="253"/>
        <v>0.99999699386998719</v>
      </c>
      <c r="FN205" s="2">
        <f t="shared" si="253"/>
        <v>0.99999698814466675</v>
      </c>
      <c r="FO205" s="2">
        <f t="shared" si="253"/>
        <v>0.99999707214445965</v>
      </c>
      <c r="FP205" s="2">
        <f t="shared" si="253"/>
        <v>0.99999682227240416</v>
      </c>
      <c r="FQ205" s="2">
        <f t="shared" si="253"/>
        <v>0.999996601915497</v>
      </c>
      <c r="FR205" s="2">
        <f t="shared" si="253"/>
        <v>0.99999674847706466</v>
      </c>
      <c r="FS205" s="2">
        <f t="shared" si="253"/>
        <v>0.99999681425270659</v>
      </c>
      <c r="FT205" s="2">
        <f t="shared" si="253"/>
        <v>0.99999654295808715</v>
      </c>
      <c r="FU205" s="2">
        <f t="shared" si="253"/>
        <v>0.99999584694353549</v>
      </c>
      <c r="FW205" s="2">
        <f t="shared" si="244"/>
        <v>0.86333381451958568</v>
      </c>
      <c r="FX205" s="2">
        <f t="shared" si="244"/>
        <v>0.90439557356908573</v>
      </c>
      <c r="FY205" s="2">
        <f t="shared" si="244"/>
        <v>0.90774948990215865</v>
      </c>
      <c r="FZ205" s="2">
        <f t="shared" si="244"/>
        <v>0.89720878277005689</v>
      </c>
      <c r="GA205" s="2">
        <f t="shared" si="244"/>
        <v>0.8887989713099077</v>
      </c>
      <c r="GB205" s="2">
        <f t="shared" si="244"/>
        <v>0.88395358879578012</v>
      </c>
      <c r="GC205" s="2">
        <f t="shared" si="244"/>
        <v>0.90215028535292918</v>
      </c>
      <c r="GD205" s="2">
        <f t="shared" si="244"/>
        <v>0.91695959730476062</v>
      </c>
      <c r="GE205" s="2">
        <f t="shared" si="244"/>
        <v>0.92710457270250257</v>
      </c>
      <c r="GF205" s="2">
        <f t="shared" si="244"/>
        <v>0.90903636591748549</v>
      </c>
      <c r="GG205" s="2">
        <f t="shared" si="244"/>
        <v>0.89187094954690849</v>
      </c>
      <c r="GH205" s="2">
        <f t="shared" si="244"/>
        <v>0.87536512553226409</v>
      </c>
      <c r="GI205" s="2">
        <f t="shared" si="244"/>
        <v>0.86357977264013919</v>
      </c>
      <c r="GJ205" s="2">
        <f t="shared" si="244"/>
        <v>0.82994465981924637</v>
      </c>
      <c r="GK205" s="2">
        <f t="shared" si="244"/>
        <v>0.79952992322603134</v>
      </c>
      <c r="GM205" s="86">
        <f t="shared" si="245"/>
        <v>2.5666562508642969E-206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7.0611179314557795E-149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5.4383014761651313E-67</v>
      </c>
      <c r="HT205" s="86">
        <f t="shared" si="246"/>
        <v>1.016210834789517E-68</v>
      </c>
      <c r="HU205" s="86">
        <f t="shared" si="246"/>
        <v>8.1911418573040028E-76</v>
      </c>
      <c r="HV205" s="86">
        <f t="shared" si="246"/>
        <v>8.4481314006741315E-101</v>
      </c>
      <c r="HW205" s="86">
        <f t="shared" si="246"/>
        <v>5.4842531409285163E-92</v>
      </c>
      <c r="HX205" s="86">
        <f t="shared" si="246"/>
        <v>6.9163635071830819E-94</v>
      </c>
      <c r="HY205" s="86">
        <f t="shared" si="246"/>
        <v>1.9950536905720825E-100</v>
      </c>
      <c r="HZ205" s="86">
        <f t="shared" si="246"/>
        <v>1.0839732962854982E-98</v>
      </c>
      <c r="IA205" s="86">
        <f t="shared" si="246"/>
        <v>4.2517891566600922E-103</v>
      </c>
      <c r="IB205" s="86">
        <f t="shared" si="246"/>
        <v>1.0394418839832293E-99</v>
      </c>
      <c r="IC205" s="86">
        <f t="shared" si="246"/>
        <v>4.7451062949550966E-91</v>
      </c>
      <c r="ID205" s="86">
        <f t="shared" si="246"/>
        <v>6.2414544336135087E-84</v>
      </c>
      <c r="IE205" s="86">
        <f t="shared" si="246"/>
        <v>3.1560149137910783E-80</v>
      </c>
      <c r="IF205" s="86">
        <f t="shared" si="246"/>
        <v>1.6831375744212765E-54</v>
      </c>
      <c r="IG205" s="86">
        <f t="shared" si="246"/>
        <v>1.0035960491186798E-65</v>
      </c>
      <c r="II205" s="86">
        <f t="shared" si="247"/>
        <v>7.5152686966536094E-5</v>
      </c>
      <c r="IJ205" s="86">
        <f t="shared" si="247"/>
        <v>3.8838787221542725E-6</v>
      </c>
      <c r="IK205" s="86">
        <f t="shared" si="247"/>
        <v>1.1739369943346316E-6</v>
      </c>
      <c r="IL205" s="86">
        <f t="shared" si="247"/>
        <v>4.0545003504408081E-8</v>
      </c>
      <c r="IM205" s="86">
        <f t="shared" si="247"/>
        <v>4.4162821612866802E-7</v>
      </c>
      <c r="IN205" s="86">
        <f t="shared" si="247"/>
        <v>4.7340117192060443E-7</v>
      </c>
      <c r="IO205" s="86">
        <f t="shared" si="247"/>
        <v>3.3237752212252762E-8</v>
      </c>
      <c r="IP205" s="86">
        <f t="shared" si="247"/>
        <v>5.246111228923913E-9</v>
      </c>
      <c r="IQ205" s="86">
        <f t="shared" si="247"/>
        <v>7.5736341022944227E-10</v>
      </c>
      <c r="IR205" s="86">
        <f t="shared" si="247"/>
        <v>1.3511912112416908E-8</v>
      </c>
      <c r="IS205" s="86">
        <f t="shared" si="247"/>
        <v>2.9987073319666216E-7</v>
      </c>
      <c r="IT205" s="86">
        <f t="shared" si="247"/>
        <v>3.1599644791165676E-6</v>
      </c>
      <c r="IU205" s="86">
        <f t="shared" si="247"/>
        <v>1.134854842421652E-5</v>
      </c>
      <c r="IV205" s="86">
        <f t="shared" si="247"/>
        <v>5.8048807112152035E-7</v>
      </c>
      <c r="IW205" s="86">
        <f t="shared" si="247"/>
        <v>1.8795653046208224E-7</v>
      </c>
      <c r="IY205" s="86">
        <f t="shared" si="248"/>
        <v>7.5152686966536094E-5</v>
      </c>
      <c r="IZ205" s="86">
        <f t="shared" si="248"/>
        <v>3.8838787221542725E-6</v>
      </c>
      <c r="JA205" s="86">
        <f t="shared" si="248"/>
        <v>1.1739369943346316E-6</v>
      </c>
      <c r="JB205" s="86">
        <f t="shared" si="248"/>
        <v>4.0545003504408081E-8</v>
      </c>
      <c r="JC205" s="86">
        <f t="shared" si="248"/>
        <v>4.4162821612866802E-7</v>
      </c>
      <c r="JD205" s="86">
        <f t="shared" si="248"/>
        <v>4.7340117192060443E-7</v>
      </c>
      <c r="JE205" s="86">
        <f t="shared" si="248"/>
        <v>3.3237752212252762E-8</v>
      </c>
      <c r="JF205" s="86">
        <f t="shared" si="248"/>
        <v>5.246111228923913E-9</v>
      </c>
      <c r="JG205" s="86">
        <f t="shared" si="248"/>
        <v>7.5736341022944227E-10</v>
      </c>
      <c r="JH205" s="86">
        <f t="shared" si="248"/>
        <v>1.3511912112416908E-8</v>
      </c>
      <c r="JI205" s="86">
        <f t="shared" si="248"/>
        <v>2.9987073319666216E-7</v>
      </c>
      <c r="JJ205" s="86">
        <f t="shared" si="248"/>
        <v>3.1599644791165676E-6</v>
      </c>
      <c r="JK205" s="86">
        <f t="shared" si="248"/>
        <v>1.134854842421652E-5</v>
      </c>
      <c r="JL205" s="86">
        <f t="shared" si="248"/>
        <v>5.8048807112152035E-7</v>
      </c>
      <c r="JM205" s="86">
        <f t="shared" si="248"/>
        <v>1.8795653046208224E-7</v>
      </c>
    </row>
    <row r="206" spans="2:273" x14ac:dyDescent="0.25">
      <c r="B206" s="2">
        <v>179</v>
      </c>
      <c r="C206" s="37">
        <v>50.015999999999998</v>
      </c>
      <c r="D206" s="37">
        <v>48.786999999999999</v>
      </c>
      <c r="E206" s="37">
        <v>48.639000000000003</v>
      </c>
      <c r="F206" s="37">
        <v>46</v>
      </c>
      <c r="G206" s="37">
        <v>47.869</v>
      </c>
      <c r="H206" s="37">
        <v>49.65</v>
      </c>
      <c r="I206" s="37">
        <v>49.533000000000001</v>
      </c>
      <c r="J206" s="37">
        <v>50.6</v>
      </c>
      <c r="K206" s="37">
        <v>48.689</v>
      </c>
      <c r="L206" s="37">
        <v>49.966999999999999</v>
      </c>
      <c r="M206" s="37">
        <v>51.213000000000001</v>
      </c>
      <c r="N206" s="37">
        <v>50.917999999999999</v>
      </c>
      <c r="O206" s="37">
        <v>48.966999999999999</v>
      </c>
      <c r="P206" s="37">
        <v>50.066000000000003</v>
      </c>
      <c r="Q206" s="37">
        <v>51.984000000000002</v>
      </c>
      <c r="S206" s="4">
        <f t="shared" si="249"/>
        <v>48.584024071104622</v>
      </c>
      <c r="T206" s="4">
        <f t="shared" si="249"/>
        <v>47.633729581915688</v>
      </c>
      <c r="U206" s="4">
        <f t="shared" si="249"/>
        <v>47.485124514054192</v>
      </c>
      <c r="V206" s="4" t="e">
        <f t="shared" si="249"/>
        <v>#N/A</v>
      </c>
      <c r="W206" s="4">
        <f t="shared" si="249"/>
        <v>48.614102429261948</v>
      </c>
      <c r="X206" s="4">
        <f t="shared" si="249"/>
        <v>49.301099785273429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>
        <f t="shared" si="249"/>
        <v>49.959962188766298</v>
      </c>
      <c r="AD206" s="4">
        <f t="shared" si="249"/>
        <v>50.371935663570227</v>
      </c>
      <c r="AE206" s="4">
        <f t="shared" si="249"/>
        <v>49.103698709600451</v>
      </c>
      <c r="AF206" s="4">
        <f t="shared" si="249"/>
        <v>50.04846506721087</v>
      </c>
      <c r="AG206" s="4">
        <f t="shared" si="249"/>
        <v>51.090495152660402</v>
      </c>
      <c r="AI206" s="4">
        <f t="shared" si="250"/>
        <v>1.4319759288953762</v>
      </c>
      <c r="AJ206" s="4">
        <f t="shared" si="250"/>
        <v>1.1532704180843112</v>
      </c>
      <c r="AK206" s="4">
        <f t="shared" si="250"/>
        <v>1.1538754859458109</v>
      </c>
      <c r="AL206" s="4">
        <f t="shared" si="250"/>
        <v>0</v>
      </c>
      <c r="AM206" s="4">
        <f t="shared" si="250"/>
        <v>-0.74510242926194792</v>
      </c>
      <c r="AN206" s="4">
        <f t="shared" si="250"/>
        <v>0.3489002147265694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1.2530378112337033</v>
      </c>
      <c r="AT206" s="4">
        <f t="shared" si="250"/>
        <v>0.54606433642977237</v>
      </c>
      <c r="AU206" s="4">
        <f t="shared" si="250"/>
        <v>-0.13669870960045216</v>
      </c>
      <c r="AV206" s="4">
        <f t="shared" si="250"/>
        <v>1.753493278913254E-2</v>
      </c>
      <c r="AW206" s="4">
        <f t="shared" si="250"/>
        <v>0.89350484733959945</v>
      </c>
      <c r="AY206" s="2">
        <f t="shared" si="242"/>
        <v>48.584024071104558</v>
      </c>
      <c r="AZ206" s="2">
        <f t="shared" si="242"/>
        <v>47.633729581915688</v>
      </c>
      <c r="BA206" s="2">
        <f t="shared" si="242"/>
        <v>47.485124514054192</v>
      </c>
      <c r="BB206" s="2" t="e">
        <f t="shared" si="242"/>
        <v>#N/A</v>
      </c>
      <c r="BC206" s="2">
        <f t="shared" si="242"/>
        <v>48.614102429261948</v>
      </c>
      <c r="BD206" s="2">
        <f t="shared" si="242"/>
        <v>49.301099785273429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>
        <f t="shared" si="242"/>
        <v>49.959962188766298</v>
      </c>
      <c r="BJ206" s="2">
        <f t="shared" si="242"/>
        <v>50.371935663570227</v>
      </c>
      <c r="BK206" s="2">
        <f t="shared" si="242"/>
        <v>49.103698709600444</v>
      </c>
      <c r="BL206" s="2">
        <f t="shared" si="242"/>
        <v>50.048465066300281</v>
      </c>
      <c r="BM206" s="2">
        <f t="shared" si="242"/>
        <v>51.090495126948646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50.015999999999998</v>
      </c>
      <c r="CV206" s="2">
        <f t="shared" si="198"/>
        <v>48.786999999999999</v>
      </c>
      <c r="CW206" s="2">
        <f t="shared" si="199"/>
        <v>48.639000000000003</v>
      </c>
      <c r="CX206" s="2" t="str">
        <f t="shared" si="200"/>
        <v/>
      </c>
      <c r="CY206" s="2">
        <f t="shared" si="201"/>
        <v>47.869</v>
      </c>
      <c r="CZ206" s="2">
        <f t="shared" si="202"/>
        <v>49.65</v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>
        <f t="shared" si="207"/>
        <v>51.213000000000001</v>
      </c>
      <c r="DF206" s="2">
        <f t="shared" si="208"/>
        <v>50.917999999999999</v>
      </c>
      <c r="DG206" s="2">
        <f t="shared" si="209"/>
        <v>48.966999999999999</v>
      </c>
      <c r="DH206" s="2">
        <f t="shared" si="210"/>
        <v>50.066000000000003</v>
      </c>
      <c r="DI206" s="2">
        <f t="shared" si="211"/>
        <v>51.984000000000002</v>
      </c>
      <c r="DK206" s="2">
        <f t="shared" si="251"/>
        <v>111.84839592223801</v>
      </c>
      <c r="DL206" s="2">
        <f t="shared" si="251"/>
        <v>119.83043659043659</v>
      </c>
      <c r="DM206" s="2">
        <f t="shared" si="251"/>
        <v>104.72779056789582</v>
      </c>
      <c r="DN206" s="2">
        <f t="shared" si="251"/>
        <v>106.67616898954705</v>
      </c>
      <c r="DO206" s="2">
        <f t="shared" si="251"/>
        <v>109.59005435540067</v>
      </c>
      <c r="DP206" s="2">
        <f t="shared" si="251"/>
        <v>101.86865348432056</v>
      </c>
      <c r="DQ206" s="2">
        <f t="shared" si="251"/>
        <v>98.336665196998126</v>
      </c>
      <c r="DR206" s="2">
        <f t="shared" si="251"/>
        <v>121.58233799249533</v>
      </c>
      <c r="DS206" s="2">
        <f t="shared" si="251"/>
        <v>107.61264840525328</v>
      </c>
      <c r="DT206" s="2">
        <f t="shared" si="251"/>
        <v>107.76920131332082</v>
      </c>
      <c r="DU206" s="2">
        <f t="shared" si="251"/>
        <v>103.64147651821864</v>
      </c>
      <c r="DV206" s="2">
        <f t="shared" si="251"/>
        <v>105.97824041811845</v>
      </c>
      <c r="DW206" s="2">
        <f t="shared" si="251"/>
        <v>115.90129052532833</v>
      </c>
      <c r="DX206" s="2">
        <f t="shared" si="251"/>
        <v>121.73487881241567</v>
      </c>
      <c r="DY206" s="2">
        <f t="shared" si="251"/>
        <v>106.91820986070383</v>
      </c>
      <c r="EA206" s="2">
        <f t="shared" si="240"/>
        <v>46.222536707742933</v>
      </c>
      <c r="EB206" s="2">
        <f t="shared" si="240"/>
        <v>46.002617308556843</v>
      </c>
      <c r="EC206" s="2">
        <f t="shared" si="240"/>
        <v>47.326431190240683</v>
      </c>
      <c r="ED206" s="2">
        <f t="shared" si="240"/>
        <v>46.724402594721639</v>
      </c>
      <c r="EE206" s="2">
        <f t="shared" si="240"/>
        <v>49.500014100347563</v>
      </c>
      <c r="EF206" s="2">
        <f t="shared" si="239"/>
        <v>49.788838922053927</v>
      </c>
      <c r="EG206" s="2">
        <f t="shared" si="239"/>
        <v>46.297592361370185</v>
      </c>
      <c r="EH206" s="2">
        <f t="shared" si="239"/>
        <v>48.494998404011504</v>
      </c>
      <c r="EI206" s="2">
        <f t="shared" si="239"/>
        <v>47.933015224366663</v>
      </c>
      <c r="EJ206" s="2">
        <f t="shared" si="239"/>
        <v>47.800300584924841</v>
      </c>
      <c r="EK206" s="2">
        <f t="shared" si="212"/>
        <v>49.132675129406692</v>
      </c>
      <c r="EL206" s="2">
        <f t="shared" si="179"/>
        <v>50.617855757869535</v>
      </c>
      <c r="EM206" s="2">
        <f t="shared" si="179"/>
        <v>47.930652672590114</v>
      </c>
      <c r="EN206" s="2">
        <f t="shared" si="179"/>
        <v>48.264012413115857</v>
      </c>
      <c r="EO206" s="2">
        <f t="shared" si="179"/>
        <v>50.402566346793556</v>
      </c>
      <c r="EQ206" s="2">
        <f t="shared" si="252"/>
        <v>48.924798580753574</v>
      </c>
      <c r="ER206" s="2">
        <f t="shared" si="252"/>
        <v>47.790797944256553</v>
      </c>
      <c r="ES206" s="2">
        <f t="shared" si="252"/>
        <v>47.499683978462897</v>
      </c>
      <c r="ET206" s="2">
        <f t="shared" si="252"/>
        <v>47.186181832220257</v>
      </c>
      <c r="EU206" s="2">
        <f t="shared" si="252"/>
        <v>48.512820144910997</v>
      </c>
      <c r="EV206" s="2">
        <f t="shared" si="252"/>
        <v>49.242527553066694</v>
      </c>
      <c r="EW206" s="2">
        <f t="shared" si="252"/>
        <v>48.624625626851824</v>
      </c>
      <c r="EX206" s="2">
        <f t="shared" si="252"/>
        <v>49.046838558773018</v>
      </c>
      <c r="EY206" s="2">
        <f t="shared" si="252"/>
        <v>48.239562824784919</v>
      </c>
      <c r="EZ206" s="2">
        <f t="shared" si="252"/>
        <v>48.928214510404693</v>
      </c>
      <c r="FA206" s="2">
        <f t="shared" si="252"/>
        <v>50.051248357553973</v>
      </c>
      <c r="FB206" s="2">
        <f t="shared" si="252"/>
        <v>50.339816838120655</v>
      </c>
      <c r="FC206" s="2">
        <f t="shared" si="252"/>
        <v>49.272474586671805</v>
      </c>
      <c r="FD206" s="2">
        <f t="shared" si="252"/>
        <v>50.381651996039729</v>
      </c>
      <c r="FE206" s="2">
        <f t="shared" si="252"/>
        <v>51.247542834541953</v>
      </c>
      <c r="FG206" s="2">
        <f t="shared" si="253"/>
        <v>0.99999790104076025</v>
      </c>
      <c r="FH206" s="2">
        <f t="shared" si="253"/>
        <v>0.99999769891082424</v>
      </c>
      <c r="FI206" s="2">
        <f t="shared" si="253"/>
        <v>0.99999762761363709</v>
      </c>
      <c r="FJ206" s="2">
        <f t="shared" si="253"/>
        <v>0.99999707118577785</v>
      </c>
      <c r="FK206" s="2">
        <f t="shared" si="253"/>
        <v>0.99999708429395706</v>
      </c>
      <c r="FL206" s="2">
        <f t="shared" si="253"/>
        <v>0.9999969935217744</v>
      </c>
      <c r="FM206" s="2">
        <f t="shared" si="253"/>
        <v>0.99999725837611864</v>
      </c>
      <c r="FN206" s="2">
        <f t="shared" si="253"/>
        <v>0.99999725315456156</v>
      </c>
      <c r="FO206" s="2">
        <f t="shared" si="253"/>
        <v>0.99999732976332323</v>
      </c>
      <c r="FP206" s="2">
        <f t="shared" si="253"/>
        <v>0.99999710187717772</v>
      </c>
      <c r="FQ206" s="2">
        <f t="shared" si="253"/>
        <v>0.99999690090917359</v>
      </c>
      <c r="FR206" s="2">
        <f t="shared" si="253"/>
        <v>0.99999703457499012</v>
      </c>
      <c r="FS206" s="2">
        <f t="shared" si="253"/>
        <v>0.99999709456312258</v>
      </c>
      <c r="FT206" s="2">
        <f t="shared" si="253"/>
        <v>0.99999684713934434</v>
      </c>
      <c r="FU206" s="2">
        <f t="shared" si="253"/>
        <v>0.99999621236610381</v>
      </c>
      <c r="FW206" s="2">
        <f t="shared" si="244"/>
        <v>0.87384188813915309</v>
      </c>
      <c r="FX206" s="2">
        <f t="shared" si="244"/>
        <v>0.91206802959525601</v>
      </c>
      <c r="FY206" s="2">
        <f t="shared" si="244"/>
        <v>0.91517803112030094</v>
      </c>
      <c r="FZ206" s="2">
        <f t="shared" si="244"/>
        <v>0.90539766364171503</v>
      </c>
      <c r="GA206" s="2">
        <f t="shared" si="244"/>
        <v>0.89758134265242218</v>
      </c>
      <c r="GB206" s="2">
        <f t="shared" si="244"/>
        <v>0.89307259798280669</v>
      </c>
      <c r="GC206" s="2">
        <f t="shared" si="244"/>
        <v>0.90998499615164619</v>
      </c>
      <c r="GD206" s="2">
        <f t="shared" si="244"/>
        <v>0.92370881927497939</v>
      </c>
      <c r="GE206" s="2">
        <f t="shared" si="244"/>
        <v>0.93308941517479926</v>
      </c>
      <c r="GF206" s="2">
        <f t="shared" si="244"/>
        <v>0.91637082740281794</v>
      </c>
      <c r="GG206" s="2">
        <f t="shared" si="244"/>
        <v>0.90043788158459459</v>
      </c>
      <c r="GH206" s="2">
        <f t="shared" si="244"/>
        <v>0.88507127559979859</v>
      </c>
      <c r="GI206" s="2">
        <f t="shared" si="244"/>
        <v>0.87407169334776846</v>
      </c>
      <c r="GJ206" s="2">
        <f t="shared" si="244"/>
        <v>0.84255178462281299</v>
      </c>
      <c r="GK206" s="2">
        <f t="shared" si="244"/>
        <v>0.8138862199829946</v>
      </c>
      <c r="GM206" s="86">
        <f t="shared" si="245"/>
        <v>8.9628197397083151E-210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4.8432505028899717E-152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1.6333096970278271E-69</v>
      </c>
      <c r="HT206" s="86">
        <f t="shared" si="246"/>
        <v>3.6609920601794443E-71</v>
      </c>
      <c r="HU206" s="86">
        <f t="shared" si="246"/>
        <v>1.8049611842208488E-78</v>
      </c>
      <c r="HV206" s="86">
        <f t="shared" si="246"/>
        <v>1.8433909298350359E-104</v>
      </c>
      <c r="HW206" s="86">
        <f t="shared" si="246"/>
        <v>2.4376563427448981E-95</v>
      </c>
      <c r="HX206" s="86">
        <f t="shared" si="246"/>
        <v>2.4058310904920922E-97</v>
      </c>
      <c r="HY206" s="86">
        <f t="shared" si="246"/>
        <v>5.1711620377240709E-104</v>
      </c>
      <c r="HZ206" s="86">
        <f t="shared" si="246"/>
        <v>3.6285414100209541E-102</v>
      </c>
      <c r="IA206" s="86">
        <f t="shared" si="246"/>
        <v>1.2385617633190511E-106</v>
      </c>
      <c r="IB206" s="86">
        <f t="shared" si="246"/>
        <v>2.9599013570981198E-103</v>
      </c>
      <c r="IC206" s="86">
        <f t="shared" si="246"/>
        <v>2.20450886161108E-94</v>
      </c>
      <c r="ID206" s="86">
        <f t="shared" si="246"/>
        <v>4.4274591461501818E-87</v>
      </c>
      <c r="IE206" s="86">
        <f t="shared" si="246"/>
        <v>2.7312124403463518E-83</v>
      </c>
      <c r="IF206" s="86">
        <f t="shared" si="246"/>
        <v>1.2852405068260741E-56</v>
      </c>
      <c r="IG206" s="86">
        <f t="shared" si="246"/>
        <v>2.1060484364318333E-68</v>
      </c>
      <c r="II206" s="86">
        <f t="shared" si="247"/>
        <v>3.2218044718265734E-5</v>
      </c>
      <c r="IJ206" s="86">
        <f t="shared" si="247"/>
        <v>1.5339092577760398E-6</v>
      </c>
      <c r="IK206" s="86">
        <f t="shared" si="247"/>
        <v>4.2868690803919996E-7</v>
      </c>
      <c r="IL206" s="86">
        <f t="shared" si="247"/>
        <v>1.054136517831911E-8</v>
      </c>
      <c r="IM206" s="86">
        <f t="shared" si="247"/>
        <v>1.3358633523925143E-7</v>
      </c>
      <c r="IN206" s="86">
        <f t="shared" si="247"/>
        <v>1.3998400990921342E-7</v>
      </c>
      <c r="IO206" s="86">
        <f t="shared" si="247"/>
        <v>8.7941551502147641E-9</v>
      </c>
      <c r="IP206" s="86">
        <f t="shared" si="247"/>
        <v>1.3352609033314177E-9</v>
      </c>
      <c r="IQ206" s="86">
        <f t="shared" si="247"/>
        <v>1.8119762595604137E-10</v>
      </c>
      <c r="IR206" s="86">
        <f t="shared" si="247"/>
        <v>3.4901681495564517E-9</v>
      </c>
      <c r="IS206" s="86">
        <f t="shared" si="247"/>
        <v>8.9337493328154278E-8</v>
      </c>
      <c r="IT206" s="86">
        <f t="shared" si="247"/>
        <v>1.0590680065580223E-6</v>
      </c>
      <c r="IU206" s="86">
        <f t="shared" si="247"/>
        <v>4.0492438130823618E-6</v>
      </c>
      <c r="IV206" s="86">
        <f t="shared" si="247"/>
        <v>1.2369371424179619E-7</v>
      </c>
      <c r="IW206" s="86">
        <f t="shared" si="247"/>
        <v>2.739759584066022E-8</v>
      </c>
      <c r="IY206" s="86">
        <f t="shared" si="248"/>
        <v>3.2218044718265734E-5</v>
      </c>
      <c r="IZ206" s="86">
        <f t="shared" si="248"/>
        <v>1.5339092577760398E-6</v>
      </c>
      <c r="JA206" s="86">
        <f t="shared" si="248"/>
        <v>4.2868690803919996E-7</v>
      </c>
      <c r="JB206" s="86">
        <f t="shared" si="248"/>
        <v>1.054136517831911E-8</v>
      </c>
      <c r="JC206" s="86">
        <f t="shared" si="248"/>
        <v>1.3358633523925143E-7</v>
      </c>
      <c r="JD206" s="86">
        <f t="shared" si="248"/>
        <v>1.3998400990921342E-7</v>
      </c>
      <c r="JE206" s="86">
        <f t="shared" si="248"/>
        <v>8.7941551502147641E-9</v>
      </c>
      <c r="JF206" s="86">
        <f t="shared" si="248"/>
        <v>1.3352609033314177E-9</v>
      </c>
      <c r="JG206" s="86">
        <f t="shared" si="248"/>
        <v>1.8119762595604137E-10</v>
      </c>
      <c r="JH206" s="86">
        <f t="shared" si="248"/>
        <v>3.4901681495564517E-9</v>
      </c>
      <c r="JI206" s="86">
        <f t="shared" si="248"/>
        <v>8.9337493328154278E-8</v>
      </c>
      <c r="JJ206" s="86">
        <f t="shared" si="248"/>
        <v>1.0590680065580223E-6</v>
      </c>
      <c r="JK206" s="86">
        <f t="shared" si="248"/>
        <v>4.0492438130823618E-6</v>
      </c>
      <c r="JL206" s="86">
        <f t="shared" si="248"/>
        <v>1.2369371424179619E-7</v>
      </c>
      <c r="JM206" s="86">
        <f t="shared" si="248"/>
        <v>2.739759584066022E-8</v>
      </c>
    </row>
    <row r="207" spans="2:273" x14ac:dyDescent="0.25">
      <c r="B207" s="2">
        <v>180</v>
      </c>
      <c r="C207" s="37">
        <v>50.311</v>
      </c>
      <c r="D207" s="37">
        <v>46.884999999999998</v>
      </c>
      <c r="E207" s="37">
        <v>49.984000000000002</v>
      </c>
      <c r="F207" s="37">
        <v>46.377000000000002</v>
      </c>
      <c r="G207" s="37">
        <v>47.704999999999998</v>
      </c>
      <c r="H207" s="37">
        <v>49.082999999999998</v>
      </c>
      <c r="I207" s="37">
        <v>50.267000000000003</v>
      </c>
      <c r="J207" s="37">
        <v>50.883000000000003</v>
      </c>
      <c r="K207" s="37">
        <v>48.606999999999999</v>
      </c>
      <c r="L207" s="37">
        <v>50.393000000000001</v>
      </c>
      <c r="M207" s="37">
        <v>49.851999999999997</v>
      </c>
      <c r="N207" s="37">
        <v>50.917999999999999</v>
      </c>
      <c r="O207" s="37">
        <v>49.606999999999999</v>
      </c>
      <c r="P207" s="37">
        <v>50.738</v>
      </c>
      <c r="Q207" s="37">
        <v>50.786999999999999</v>
      </c>
      <c r="S207" s="4">
        <f t="shared" si="249"/>
        <v>48.480313791414119</v>
      </c>
      <c r="T207" s="4">
        <f t="shared" si="249"/>
        <v>47.521051901931401</v>
      </c>
      <c r="U207" s="4">
        <f t="shared" si="249"/>
        <v>47.374572694869585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>
        <f t="shared" si="249"/>
        <v>50.240936285554042</v>
      </c>
      <c r="AE207" s="4">
        <f t="shared" si="249"/>
        <v>48.982207697603222</v>
      </c>
      <c r="AF207" s="4">
        <f t="shared" si="249"/>
        <v>49.962093047213457</v>
      </c>
      <c r="AG207" s="4">
        <f t="shared" si="249"/>
        <v>50.992698027750983</v>
      </c>
      <c r="AI207" s="4">
        <f t="shared" si="250"/>
        <v>1.830686208585881</v>
      </c>
      <c r="AJ207" s="4">
        <f t="shared" si="250"/>
        <v>-0.6360519019314026</v>
      </c>
      <c r="AK207" s="4">
        <f t="shared" si="250"/>
        <v>2.6094273051304171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0.67706371444595703</v>
      </c>
      <c r="AU207" s="4">
        <f t="shared" si="250"/>
        <v>0.62479230239677719</v>
      </c>
      <c r="AV207" s="4">
        <f t="shared" si="250"/>
        <v>0.77590695278654209</v>
      </c>
      <c r="AW207" s="4">
        <f t="shared" si="250"/>
        <v>-0.20569802775098367</v>
      </c>
      <c r="AY207" s="2">
        <f t="shared" si="242"/>
        <v>48.480313791414112</v>
      </c>
      <c r="AZ207" s="2">
        <f t="shared" si="242"/>
        <v>47.521051901931401</v>
      </c>
      <c r="BA207" s="2">
        <f t="shared" si="242"/>
        <v>47.374572694869585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>
        <f t="shared" si="242"/>
        <v>50.240936285554042</v>
      </c>
      <c r="BK207" s="2">
        <f t="shared" si="242"/>
        <v>48.982207697603222</v>
      </c>
      <c r="BL207" s="2">
        <f t="shared" si="242"/>
        <v>49.962093047140328</v>
      </c>
      <c r="BM207" s="2">
        <f t="shared" si="242"/>
        <v>50.992698025679374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50.311</v>
      </c>
      <c r="CV207" s="2">
        <f t="shared" si="198"/>
        <v>46.884999999999998</v>
      </c>
      <c r="CW207" s="2">
        <f t="shared" si="199"/>
        <v>49.984000000000002</v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>
        <f t="shared" si="208"/>
        <v>50.917999999999999</v>
      </c>
      <c r="DG207" s="2">
        <f t="shared" si="209"/>
        <v>49.606999999999999</v>
      </c>
      <c r="DH207" s="2">
        <f t="shared" si="210"/>
        <v>50.738</v>
      </c>
      <c r="DI207" s="2">
        <f t="shared" si="211"/>
        <v>50.786999999999999</v>
      </c>
      <c r="DK207" s="2">
        <f t="shared" si="251"/>
        <v>112.10485633001421</v>
      </c>
      <c r="DL207" s="2">
        <f t="shared" si="251"/>
        <v>120.14300350147718</v>
      </c>
      <c r="DM207" s="2">
        <f t="shared" si="251"/>
        <v>104.95732344895501</v>
      </c>
      <c r="DN207" s="2">
        <f t="shared" si="251"/>
        <v>106.91455400696866</v>
      </c>
      <c r="DO207" s="2">
        <f t="shared" si="251"/>
        <v>109.85731010452957</v>
      </c>
      <c r="DP207" s="2">
        <f t="shared" si="251"/>
        <v>102.08911149825784</v>
      </c>
      <c r="DQ207" s="2">
        <f t="shared" si="251"/>
        <v>98.496577204502813</v>
      </c>
      <c r="DR207" s="2">
        <f t="shared" si="251"/>
        <v>121.92061801125706</v>
      </c>
      <c r="DS207" s="2">
        <f t="shared" si="251"/>
        <v>107.87657739212008</v>
      </c>
      <c r="DT207" s="2">
        <f t="shared" si="251"/>
        <v>108.03009803001875</v>
      </c>
      <c r="DU207" s="2">
        <f t="shared" si="251"/>
        <v>103.86168157894738</v>
      </c>
      <c r="DV207" s="2">
        <f t="shared" si="251"/>
        <v>106.19979094076655</v>
      </c>
      <c r="DW207" s="2">
        <f t="shared" si="251"/>
        <v>116.18743921200752</v>
      </c>
      <c r="DX207" s="2">
        <f t="shared" si="251"/>
        <v>122.06881929824563</v>
      </c>
      <c r="DY207" s="2">
        <f t="shared" si="251"/>
        <v>107.18141000733139</v>
      </c>
      <c r="EA207" s="2">
        <f t="shared" si="240"/>
        <v>46.055577144462717</v>
      </c>
      <c r="EB207" s="2">
        <f t="shared" si="240"/>
        <v>45.85356657425443</v>
      </c>
      <c r="EC207" s="2">
        <f t="shared" si="240"/>
        <v>47.212156456753483</v>
      </c>
      <c r="ED207" s="2">
        <f t="shared" si="240"/>
        <v>46.600649132975519</v>
      </c>
      <c r="EE207" s="2">
        <f t="shared" si="240"/>
        <v>49.422774466226755</v>
      </c>
      <c r="EF207" s="2">
        <f t="shared" si="239"/>
        <v>49.680358146814243</v>
      </c>
      <c r="EG207" s="2">
        <f t="shared" si="239"/>
        <v>46.124851355557659</v>
      </c>
      <c r="EH207" s="2">
        <f t="shared" si="239"/>
        <v>48.383784146698396</v>
      </c>
      <c r="EI207" s="2">
        <f t="shared" si="239"/>
        <v>47.833307962585423</v>
      </c>
      <c r="EJ207" s="2">
        <f t="shared" si="239"/>
        <v>47.693136519371578</v>
      </c>
      <c r="EK207" s="2">
        <f t="shared" si="212"/>
        <v>49.008402260750827</v>
      </c>
      <c r="EL207" s="2">
        <f t="shared" si="179"/>
        <v>50.492937255733629</v>
      </c>
      <c r="EM207" s="2">
        <f t="shared" si="179"/>
        <v>47.778427054657641</v>
      </c>
      <c r="EN207" s="2">
        <f t="shared" si="179"/>
        <v>48.125324889141204</v>
      </c>
      <c r="EO207" s="2">
        <f t="shared" si="179"/>
        <v>50.284272846400434</v>
      </c>
      <c r="EQ207" s="2">
        <f t="shared" si="252"/>
        <v>48.799432463152101</v>
      </c>
      <c r="ER207" s="2">
        <f t="shared" si="252"/>
        <v>47.667498365042889</v>
      </c>
      <c r="ES207" s="2">
        <f t="shared" si="252"/>
        <v>47.388165982350969</v>
      </c>
      <c r="ET207" s="2">
        <f t="shared" si="252"/>
        <v>47.069054465072817</v>
      </c>
      <c r="EU207" s="2">
        <f t="shared" si="252"/>
        <v>48.421328959379274</v>
      </c>
      <c r="EV207" s="2">
        <f t="shared" si="252"/>
        <v>49.126758192736943</v>
      </c>
      <c r="EW207" s="2">
        <f t="shared" si="252"/>
        <v>48.483171283756974</v>
      </c>
      <c r="EX207" s="2">
        <f t="shared" si="252"/>
        <v>48.943050757919607</v>
      </c>
      <c r="EY207" s="2">
        <f t="shared" si="252"/>
        <v>48.144260013106006</v>
      </c>
      <c r="EZ207" s="2">
        <f t="shared" si="252"/>
        <v>48.837102376725205</v>
      </c>
      <c r="FA207" s="2">
        <f t="shared" si="252"/>
        <v>49.940416621832213</v>
      </c>
      <c r="FB207" s="2">
        <f t="shared" si="252"/>
        <v>50.210924091980473</v>
      </c>
      <c r="FC207" s="2">
        <f t="shared" si="252"/>
        <v>49.140172445810023</v>
      </c>
      <c r="FD207" s="2">
        <f t="shared" si="252"/>
        <v>50.274881052377786</v>
      </c>
      <c r="FE207" s="2">
        <f t="shared" si="252"/>
        <v>51.140204142361746</v>
      </c>
      <c r="FG207" s="2">
        <f t="shared" si="253"/>
        <v>0.99999808572606852</v>
      </c>
      <c r="FH207" s="2">
        <f t="shared" si="253"/>
        <v>0.9999979013813044</v>
      </c>
      <c r="FI207" s="2">
        <f t="shared" si="253"/>
        <v>0.99999783635747019</v>
      </c>
      <c r="FJ207" s="2">
        <f t="shared" si="253"/>
        <v>0.99999732888899462</v>
      </c>
      <c r="FK207" s="2">
        <f t="shared" si="253"/>
        <v>0.99999734084380232</v>
      </c>
      <c r="FL207" s="2">
        <f t="shared" si="253"/>
        <v>0.99999725805854467</v>
      </c>
      <c r="FM207" s="2">
        <f t="shared" si="253"/>
        <v>0.99999749960869966</v>
      </c>
      <c r="FN207" s="2">
        <f t="shared" si="253"/>
        <v>0.99999749484658063</v>
      </c>
      <c r="FO207" s="2">
        <f t="shared" si="253"/>
        <v>0.99999756471463497</v>
      </c>
      <c r="FP207" s="2">
        <f t="shared" si="253"/>
        <v>0.99999735687989832</v>
      </c>
      <c r="FQ207" s="2">
        <f t="shared" si="253"/>
        <v>0.99999717359480345</v>
      </c>
      <c r="FR207" s="2">
        <f t="shared" si="253"/>
        <v>0.99999729549954208</v>
      </c>
      <c r="FS207" s="2">
        <f t="shared" si="253"/>
        <v>0.99999735020939728</v>
      </c>
      <c r="FT207" s="2">
        <f t="shared" si="253"/>
        <v>0.99999712455610934</v>
      </c>
      <c r="FU207" s="2">
        <f t="shared" si="253"/>
        <v>0.99999654563567986</v>
      </c>
      <c r="FW207" s="2">
        <f t="shared" si="244"/>
        <v>0.88365089588476764</v>
      </c>
      <c r="FX207" s="2">
        <f t="shared" si="244"/>
        <v>0.91917977894362723</v>
      </c>
      <c r="FY207" s="2">
        <f t="shared" si="244"/>
        <v>0.92205974458478568</v>
      </c>
      <c r="FZ207" s="2">
        <f t="shared" si="244"/>
        <v>0.91299743619691565</v>
      </c>
      <c r="GA207" s="2">
        <f t="shared" si="244"/>
        <v>0.90574366151380481</v>
      </c>
      <c r="GB207" s="2">
        <f t="shared" si="244"/>
        <v>0.90155483367940814</v>
      </c>
      <c r="GC207" s="2">
        <f t="shared" si="244"/>
        <v>0.91724993172642444</v>
      </c>
      <c r="GD207" s="2">
        <f t="shared" si="244"/>
        <v>0.92995139416345107</v>
      </c>
      <c r="GE207" s="2">
        <f t="shared" si="244"/>
        <v>0.93861542544715282</v>
      </c>
      <c r="GF207" s="2">
        <f t="shared" si="244"/>
        <v>0.92316389262840082</v>
      </c>
      <c r="GG207" s="2">
        <f t="shared" si="244"/>
        <v>0.90839578038001989</v>
      </c>
      <c r="GH207" s="2">
        <f t="shared" si="244"/>
        <v>0.89411297697999392</v>
      </c>
      <c r="GI207" s="2">
        <f t="shared" si="244"/>
        <v>0.88386520799565427</v>
      </c>
      <c r="GJ207" s="2">
        <f t="shared" si="244"/>
        <v>0.85438825420805509</v>
      </c>
      <c r="GK207" s="2">
        <f t="shared" si="244"/>
        <v>0.82743631314822608</v>
      </c>
      <c r="GM207" s="86">
        <f t="shared" si="245"/>
        <v>2.9279858614625063E-213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3.0745451076696326E-155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4.3960834841859138E-72</v>
      </c>
      <c r="HT207" s="86">
        <f t="shared" si="246"/>
        <v>1.1929987864950638E-73</v>
      </c>
      <c r="HU207" s="86">
        <f t="shared" si="246"/>
        <v>3.5723756240192428E-81</v>
      </c>
      <c r="HV207" s="86">
        <f t="shared" si="246"/>
        <v>3.4529424673153704E-108</v>
      </c>
      <c r="HW207" s="86">
        <f t="shared" si="246"/>
        <v>9.4159718325012056E-99</v>
      </c>
      <c r="HX207" s="86">
        <f t="shared" si="246"/>
        <v>7.2293495665662176E-101</v>
      </c>
      <c r="HY207" s="86">
        <f t="shared" si="246"/>
        <v>1.157066367638245E-107</v>
      </c>
      <c r="HZ207" s="86">
        <f t="shared" si="246"/>
        <v>1.0553436983332035E-105</v>
      </c>
      <c r="IA207" s="86">
        <f t="shared" si="246"/>
        <v>3.1389168487390548E-110</v>
      </c>
      <c r="IB207" s="86">
        <f t="shared" si="246"/>
        <v>7.2925243851280599E-107</v>
      </c>
      <c r="IC207" s="86">
        <f t="shared" si="246"/>
        <v>8.9020114240458927E-98</v>
      </c>
      <c r="ID207" s="86">
        <f t="shared" si="246"/>
        <v>2.7416423242090896E-90</v>
      </c>
      <c r="IE207" s="86">
        <f t="shared" si="246"/>
        <v>2.0661071604349417E-86</v>
      </c>
      <c r="IF207" s="86">
        <f t="shared" si="246"/>
        <v>8.9223638630654548E-59</v>
      </c>
      <c r="IG207" s="86">
        <f t="shared" si="246"/>
        <v>3.8971029763264374E-71</v>
      </c>
      <c r="II207" s="86">
        <f t="shared" si="247"/>
        <v>1.3304647907007101E-5</v>
      </c>
      <c r="IJ207" s="86">
        <f t="shared" si="247"/>
        <v>5.8522073368303896E-7</v>
      </c>
      <c r="IK207" s="86">
        <f t="shared" si="247"/>
        <v>1.5084309378668944E-7</v>
      </c>
      <c r="IL207" s="86">
        <f t="shared" si="247"/>
        <v>2.5991443183392285E-9</v>
      </c>
      <c r="IM207" s="86">
        <f t="shared" si="247"/>
        <v>3.8491977239213533E-8</v>
      </c>
      <c r="IN207" s="86">
        <f t="shared" si="247"/>
        <v>3.9349280363617322E-8</v>
      </c>
      <c r="IO207" s="86">
        <f t="shared" si="247"/>
        <v>2.2108848679485558E-9</v>
      </c>
      <c r="IP207" s="86">
        <f t="shared" si="247"/>
        <v>3.2361712206841295E-10</v>
      </c>
      <c r="IQ207" s="86">
        <f t="shared" si="247"/>
        <v>4.1294676672312994E-11</v>
      </c>
      <c r="IR207" s="86">
        <f t="shared" si="247"/>
        <v>8.5723949572404396E-10</v>
      </c>
      <c r="IS207" s="86">
        <f t="shared" si="247"/>
        <v>2.5353978297471165E-8</v>
      </c>
      <c r="IT207" s="86">
        <f t="shared" si="247"/>
        <v>3.3870802562486762E-7</v>
      </c>
      <c r="IU207" s="86">
        <f t="shared" si="247"/>
        <v>1.3795552790008019E-6</v>
      </c>
      <c r="IV207" s="86">
        <f t="shared" si="247"/>
        <v>2.4286510081939033E-8</v>
      </c>
      <c r="IW207" s="86">
        <f t="shared" si="247"/>
        <v>3.549769944916319E-9</v>
      </c>
      <c r="IY207" s="86">
        <f t="shared" si="248"/>
        <v>1.3304647907007101E-5</v>
      </c>
      <c r="IZ207" s="86">
        <f t="shared" si="248"/>
        <v>5.8522073368303896E-7</v>
      </c>
      <c r="JA207" s="86">
        <f t="shared" si="248"/>
        <v>1.5084309378668944E-7</v>
      </c>
      <c r="JB207" s="86">
        <f t="shared" si="248"/>
        <v>2.5991443183392285E-9</v>
      </c>
      <c r="JC207" s="86">
        <f t="shared" si="248"/>
        <v>3.8491977239213533E-8</v>
      </c>
      <c r="JD207" s="86">
        <f t="shared" si="248"/>
        <v>3.9349280363617322E-8</v>
      </c>
      <c r="JE207" s="86">
        <f t="shared" si="248"/>
        <v>2.2108848679485558E-9</v>
      </c>
      <c r="JF207" s="86">
        <f t="shared" si="248"/>
        <v>3.2361712206841295E-10</v>
      </c>
      <c r="JG207" s="86">
        <f t="shared" si="248"/>
        <v>4.1294676672312994E-11</v>
      </c>
      <c r="JH207" s="86">
        <f t="shared" si="248"/>
        <v>8.5723949572404396E-10</v>
      </c>
      <c r="JI207" s="86">
        <f t="shared" si="248"/>
        <v>2.5353978297471165E-8</v>
      </c>
      <c r="JJ207" s="86">
        <f t="shared" si="248"/>
        <v>3.3870802562486762E-7</v>
      </c>
      <c r="JK207" s="86">
        <f t="shared" si="248"/>
        <v>1.3795552790008019E-6</v>
      </c>
      <c r="JL207" s="86">
        <f t="shared" si="248"/>
        <v>2.4286510081939033E-8</v>
      </c>
      <c r="JM207" s="86">
        <f t="shared" si="248"/>
        <v>3.549769944916319E-9</v>
      </c>
    </row>
    <row r="208" spans="2:273" x14ac:dyDescent="0.25">
      <c r="B208" s="2">
        <v>181</v>
      </c>
      <c r="C208" s="37">
        <v>47.82</v>
      </c>
      <c r="D208" s="37">
        <v>47.066000000000003</v>
      </c>
      <c r="E208" s="37">
        <v>47.933999999999997</v>
      </c>
      <c r="F208" s="37">
        <v>48.311</v>
      </c>
      <c r="G208" s="37">
        <v>50</v>
      </c>
      <c r="H208" s="37">
        <v>49.567</v>
      </c>
      <c r="I208" s="37">
        <v>50.3</v>
      </c>
      <c r="J208" s="37">
        <v>48.5</v>
      </c>
      <c r="K208" s="37">
        <v>48.311</v>
      </c>
      <c r="L208" s="37">
        <v>50.738</v>
      </c>
      <c r="M208" s="37">
        <v>50.279000000000003</v>
      </c>
      <c r="N208" s="37">
        <v>50.048999999999999</v>
      </c>
      <c r="O208" s="37">
        <v>49.984000000000002</v>
      </c>
      <c r="P208" s="37">
        <v>48.066000000000003</v>
      </c>
      <c r="Q208" s="37">
        <v>51.738</v>
      </c>
      <c r="S208" s="4">
        <f t="shared" si="249"/>
        <v>48.375556679387962</v>
      </c>
      <c r="T208" s="4">
        <f t="shared" si="249"/>
        <v>47.407769611186978</v>
      </c>
      <c r="U208" s="4">
        <f t="shared" si="249"/>
        <v>47.26396773783447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>
        <f t="shared" si="249"/>
        <v>50.110047172303574</v>
      </c>
      <c r="AE208" s="4">
        <f t="shared" si="249"/>
        <v>48.86018474273942</v>
      </c>
      <c r="AF208" s="4">
        <f t="shared" si="249"/>
        <v>49.874846928339444</v>
      </c>
      <c r="AG208" s="4">
        <f t="shared" si="249"/>
        <v>50.894511945011125</v>
      </c>
      <c r="AI208" s="4">
        <f t="shared" si="250"/>
        <v>-0.55555667938796205</v>
      </c>
      <c r="AJ208" s="4">
        <f t="shared" si="250"/>
        <v>-0.34176961118697591</v>
      </c>
      <c r="AK208" s="4">
        <f t="shared" si="250"/>
        <v>0.67003226216552747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-6.1047172303574371E-2</v>
      </c>
      <c r="AU208" s="4">
        <f t="shared" si="250"/>
        <v>1.1238152572605813</v>
      </c>
      <c r="AV208" s="4">
        <f t="shared" si="250"/>
        <v>-1.8088469283394417</v>
      </c>
      <c r="AW208" s="4">
        <f t="shared" si="250"/>
        <v>0.84348805498887458</v>
      </c>
      <c r="AY208" s="2">
        <f t="shared" si="242"/>
        <v>48.375556679387962</v>
      </c>
      <c r="AZ208" s="2">
        <f t="shared" si="242"/>
        <v>47.407769611186978</v>
      </c>
      <c r="BA208" s="2">
        <f t="shared" si="242"/>
        <v>47.26396773783447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>
        <f t="shared" si="242"/>
        <v>50.110047172303574</v>
      </c>
      <c r="BK208" s="2">
        <f t="shared" si="242"/>
        <v>48.86018474273942</v>
      </c>
      <c r="BL208" s="2">
        <f t="shared" si="242"/>
        <v>49.874846928334286</v>
      </c>
      <c r="BM208" s="2">
        <f t="shared" si="242"/>
        <v>50.894511944866892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47.82</v>
      </c>
      <c r="CV208" s="2">
        <f t="shared" si="198"/>
        <v>47.066000000000003</v>
      </c>
      <c r="CW208" s="2">
        <f t="shared" si="199"/>
        <v>47.933999999999997</v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>
        <f t="shared" si="208"/>
        <v>50.048999999999999</v>
      </c>
      <c r="DG208" s="2">
        <f t="shared" si="209"/>
        <v>49.984000000000002</v>
      </c>
      <c r="DH208" s="2">
        <f t="shared" si="210"/>
        <v>48.066000000000003</v>
      </c>
      <c r="DI208" s="2">
        <f t="shared" si="211"/>
        <v>51.738</v>
      </c>
      <c r="DK208" s="2">
        <f t="shared" si="251"/>
        <v>112.36131673779042</v>
      </c>
      <c r="DL208" s="2">
        <f t="shared" si="251"/>
        <v>120.45557041251777</v>
      </c>
      <c r="DM208" s="2">
        <f t="shared" si="251"/>
        <v>105.18685633001422</v>
      </c>
      <c r="DN208" s="2">
        <f t="shared" si="251"/>
        <v>107.15293902439026</v>
      </c>
      <c r="DO208" s="2">
        <f t="shared" si="251"/>
        <v>110.12456585365851</v>
      </c>
      <c r="DP208" s="2">
        <f t="shared" si="251"/>
        <v>102.30956951219513</v>
      </c>
      <c r="DQ208" s="2">
        <f t="shared" si="251"/>
        <v>98.6564892120075</v>
      </c>
      <c r="DR208" s="2">
        <f t="shared" si="251"/>
        <v>122.25889803001877</v>
      </c>
      <c r="DS208" s="2">
        <f t="shared" si="251"/>
        <v>108.14050637898687</v>
      </c>
      <c r="DT208" s="2">
        <f t="shared" si="251"/>
        <v>108.29099474671668</v>
      </c>
      <c r="DU208" s="2">
        <f t="shared" si="251"/>
        <v>104.08188663967613</v>
      </c>
      <c r="DV208" s="2">
        <f t="shared" si="251"/>
        <v>106.42134146341462</v>
      </c>
      <c r="DW208" s="2">
        <f t="shared" si="251"/>
        <v>116.47358789868669</v>
      </c>
      <c r="DX208" s="2">
        <f t="shared" si="251"/>
        <v>122.40275978407558</v>
      </c>
      <c r="DY208" s="2">
        <f t="shared" si="251"/>
        <v>107.44461015395896</v>
      </c>
      <c r="EA208" s="2">
        <f t="shared" si="240"/>
        <v>45.888617581182501</v>
      </c>
      <c r="EB208" s="2">
        <f t="shared" si="240"/>
        <v>45.704515839952023</v>
      </c>
      <c r="EC208" s="2">
        <f t="shared" si="240"/>
        <v>47.097881723266283</v>
      </c>
      <c r="ED208" s="2">
        <f t="shared" si="240"/>
        <v>46.476895671229407</v>
      </c>
      <c r="EE208" s="2">
        <f t="shared" si="240"/>
        <v>49.345534832105955</v>
      </c>
      <c r="EF208" s="2">
        <f t="shared" si="239"/>
        <v>49.571877371574544</v>
      </c>
      <c r="EG208" s="2">
        <f t="shared" si="239"/>
        <v>45.952110349745126</v>
      </c>
      <c r="EH208" s="2">
        <f t="shared" si="239"/>
        <v>48.272569889385295</v>
      </c>
      <c r="EI208" s="2">
        <f t="shared" si="239"/>
        <v>47.733600700804189</v>
      </c>
      <c r="EJ208" s="2">
        <f t="shared" si="239"/>
        <v>47.5859724538183</v>
      </c>
      <c r="EK208" s="2">
        <f t="shared" si="212"/>
        <v>48.884129392094962</v>
      </c>
      <c r="EL208" s="2">
        <f t="shared" si="179"/>
        <v>50.368018753597717</v>
      </c>
      <c r="EM208" s="2">
        <f t="shared" si="179"/>
        <v>47.626201436725175</v>
      </c>
      <c r="EN208" s="2">
        <f t="shared" si="179"/>
        <v>47.986637365166558</v>
      </c>
      <c r="EO208" s="2">
        <f t="shared" si="179"/>
        <v>50.165979346007312</v>
      </c>
      <c r="EQ208" s="2">
        <f t="shared" si="252"/>
        <v>48.674066345550628</v>
      </c>
      <c r="ER208" s="2">
        <f t="shared" si="252"/>
        <v>47.544198785829209</v>
      </c>
      <c r="ES208" s="2">
        <f t="shared" si="252"/>
        <v>47.276647986239055</v>
      </c>
      <c r="ET208" s="2">
        <f t="shared" si="252"/>
        <v>46.951927097925378</v>
      </c>
      <c r="EU208" s="2">
        <f t="shared" si="252"/>
        <v>48.329837773847558</v>
      </c>
      <c r="EV208" s="2">
        <f t="shared" si="252"/>
        <v>49.010988832407193</v>
      </c>
      <c r="EW208" s="2">
        <f t="shared" si="252"/>
        <v>48.341716940662124</v>
      </c>
      <c r="EX208" s="2">
        <f t="shared" si="252"/>
        <v>48.839262957066197</v>
      </c>
      <c r="EY208" s="2">
        <f t="shared" si="252"/>
        <v>48.0489572014271</v>
      </c>
      <c r="EZ208" s="2">
        <f t="shared" si="252"/>
        <v>48.745990243045711</v>
      </c>
      <c r="FA208" s="2">
        <f t="shared" si="252"/>
        <v>49.829584886110453</v>
      </c>
      <c r="FB208" s="2">
        <f t="shared" si="252"/>
        <v>50.082031345840292</v>
      </c>
      <c r="FC208" s="2">
        <f t="shared" si="252"/>
        <v>49.007870304948241</v>
      </c>
      <c r="FD208" s="2">
        <f t="shared" si="252"/>
        <v>50.168110108715851</v>
      </c>
      <c r="FE208" s="2">
        <f t="shared" si="252"/>
        <v>51.032865450181532</v>
      </c>
      <c r="FG208" s="2">
        <f t="shared" si="253"/>
        <v>0.99999825416113086</v>
      </c>
      <c r="FH208" s="2">
        <f t="shared" si="253"/>
        <v>0.99999808603664853</v>
      </c>
      <c r="FI208" s="2">
        <f t="shared" si="253"/>
        <v>0.9999980267341847</v>
      </c>
      <c r="FJ208" s="2">
        <f t="shared" si="253"/>
        <v>0.99999756391723738</v>
      </c>
      <c r="FK208" s="2">
        <f t="shared" si="253"/>
        <v>0.99999757482015672</v>
      </c>
      <c r="FL208" s="2">
        <f t="shared" si="253"/>
        <v>0.99999749931906845</v>
      </c>
      <c r="FM208" s="2">
        <f t="shared" si="253"/>
        <v>0.99999771961552975</v>
      </c>
      <c r="FN208" s="2">
        <f t="shared" si="253"/>
        <v>0.99999771527242365</v>
      </c>
      <c r="FO208" s="2">
        <f t="shared" si="253"/>
        <v>0.99999777899287423</v>
      </c>
      <c r="FP208" s="2">
        <f t="shared" si="253"/>
        <v>0.99999758944525696</v>
      </c>
      <c r="FQ208" s="2">
        <f t="shared" si="253"/>
        <v>0.99999742228718325</v>
      </c>
      <c r="FR208" s="2">
        <f t="shared" si="253"/>
        <v>0.99999753346568032</v>
      </c>
      <c r="FS208" s="2">
        <f t="shared" si="253"/>
        <v>0.99999758336168487</v>
      </c>
      <c r="FT208" s="2">
        <f t="shared" si="253"/>
        <v>0.99999737756334028</v>
      </c>
      <c r="FU208" s="2">
        <f t="shared" si="253"/>
        <v>0.99999684958133939</v>
      </c>
      <c r="FW208" s="2">
        <f t="shared" si="244"/>
        <v>0.89279080606161088</v>
      </c>
      <c r="FX208" s="2">
        <f t="shared" si="244"/>
        <v>0.9257631616756401</v>
      </c>
      <c r="FY208" s="2">
        <f t="shared" si="244"/>
        <v>0.92842680056261895</v>
      </c>
      <c r="FZ208" s="2">
        <f t="shared" si="244"/>
        <v>0.92004060701295776</v>
      </c>
      <c r="GA208" s="2">
        <f t="shared" si="244"/>
        <v>0.91331829981211121</v>
      </c>
      <c r="GB208" s="2">
        <f t="shared" si="244"/>
        <v>0.90943243524662587</v>
      </c>
      <c r="GC208" s="2">
        <f t="shared" si="244"/>
        <v>0.92397751275714179</v>
      </c>
      <c r="GD208" s="2">
        <f t="shared" si="244"/>
        <v>0.93571871332577072</v>
      </c>
      <c r="GE208" s="2">
        <f t="shared" si="244"/>
        <v>0.9437125843328884</v>
      </c>
      <c r="GF208" s="2">
        <f t="shared" si="244"/>
        <v>0.92944765080974956</v>
      </c>
      <c r="GG208" s="2">
        <f t="shared" si="244"/>
        <v>0.91577710723514216</v>
      </c>
      <c r="GH208" s="2">
        <f t="shared" si="244"/>
        <v>0.90252169059579412</v>
      </c>
      <c r="GI208" s="2">
        <f t="shared" si="244"/>
        <v>0.89299032145741553</v>
      </c>
      <c r="GJ208" s="2">
        <f t="shared" si="244"/>
        <v>0.86547696604652191</v>
      </c>
      <c r="GK208" s="2">
        <f t="shared" si="244"/>
        <v>0.84019358908289832</v>
      </c>
      <c r="GM208" s="86">
        <f t="shared" si="245"/>
        <v>8.9482921189734603E-217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1.80635986048442E-158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1.0603519214935168E-74</v>
      </c>
      <c r="HT208" s="86">
        <f t="shared" si="246"/>
        <v>3.5164372722393229E-76</v>
      </c>
      <c r="HU208" s="86">
        <f t="shared" si="246"/>
        <v>6.3504983941050555E-84</v>
      </c>
      <c r="HV208" s="86">
        <f t="shared" si="246"/>
        <v>5.5522820574849208E-112</v>
      </c>
      <c r="HW208" s="86">
        <f t="shared" si="246"/>
        <v>3.1607534480840603E-102</v>
      </c>
      <c r="HX208" s="86">
        <f t="shared" si="246"/>
        <v>1.8766144151838141E-104</v>
      </c>
      <c r="HY208" s="86">
        <f t="shared" si="246"/>
        <v>2.234911660803443E-111</v>
      </c>
      <c r="HZ208" s="86">
        <f t="shared" si="246"/>
        <v>2.6668566991791849E-109</v>
      </c>
      <c r="IA208" s="86">
        <f t="shared" si="246"/>
        <v>6.9207643702372767E-114</v>
      </c>
      <c r="IB208" s="86">
        <f t="shared" si="246"/>
        <v>1.5545247033550055E-110</v>
      </c>
      <c r="IC208" s="86">
        <f t="shared" si="246"/>
        <v>3.124423453008736E-101</v>
      </c>
      <c r="ID208" s="86">
        <f t="shared" si="246"/>
        <v>1.4820033115721332E-93</v>
      </c>
      <c r="IE208" s="86">
        <f t="shared" si="246"/>
        <v>1.3662353482644701E-89</v>
      </c>
      <c r="IF208" s="86">
        <f t="shared" si="246"/>
        <v>5.6311903672669096E-61</v>
      </c>
      <c r="IG208" s="86">
        <f t="shared" si="246"/>
        <v>6.3587639622969794E-74</v>
      </c>
      <c r="II208" s="86">
        <f t="shared" si="247"/>
        <v>5.2918135797642322E-6</v>
      </c>
      <c r="IJ208" s="86">
        <f t="shared" si="247"/>
        <v>2.1567128600247665E-7</v>
      </c>
      <c r="IK208" s="86">
        <f t="shared" si="247"/>
        <v>5.1140802344158239E-8</v>
      </c>
      <c r="IL208" s="86">
        <f t="shared" si="247"/>
        <v>6.0771062584570021E-10</v>
      </c>
      <c r="IM208" s="86">
        <f t="shared" si="247"/>
        <v>1.0564213288086023E-8</v>
      </c>
      <c r="IN208" s="86">
        <f t="shared" si="247"/>
        <v>1.0513740070770722E-8</v>
      </c>
      <c r="IO208" s="86">
        <f t="shared" si="247"/>
        <v>5.2809157656606328E-10</v>
      </c>
      <c r="IP208" s="86">
        <f t="shared" si="247"/>
        <v>7.4679600038285766E-11</v>
      </c>
      <c r="IQ208" s="86">
        <f t="shared" si="247"/>
        <v>8.9639939681440491E-12</v>
      </c>
      <c r="IR208" s="86">
        <f t="shared" si="247"/>
        <v>2.001930914613256E-10</v>
      </c>
      <c r="IS208" s="86">
        <f t="shared" si="247"/>
        <v>6.8537526794791316E-9</v>
      </c>
      <c r="IT208" s="86">
        <f t="shared" si="247"/>
        <v>1.0335621812162625E-7</v>
      </c>
      <c r="IU208" s="86">
        <f t="shared" si="247"/>
        <v>4.4872387463503329E-7</v>
      </c>
      <c r="IV208" s="86">
        <f t="shared" si="247"/>
        <v>4.3929695969480678E-9</v>
      </c>
      <c r="IW208" s="86">
        <f t="shared" si="247"/>
        <v>4.0878621973899893E-10</v>
      </c>
      <c r="IY208" s="86">
        <f t="shared" si="248"/>
        <v>5.2918135797642322E-6</v>
      </c>
      <c r="IZ208" s="86">
        <f t="shared" si="248"/>
        <v>2.1567128600247665E-7</v>
      </c>
      <c r="JA208" s="86">
        <f t="shared" si="248"/>
        <v>5.1140802344158239E-8</v>
      </c>
      <c r="JB208" s="86">
        <f t="shared" si="248"/>
        <v>6.0771062584570021E-10</v>
      </c>
      <c r="JC208" s="86">
        <f t="shared" si="248"/>
        <v>1.0564213288086023E-8</v>
      </c>
      <c r="JD208" s="86">
        <f t="shared" si="248"/>
        <v>1.0513740070770722E-8</v>
      </c>
      <c r="JE208" s="86">
        <f t="shared" si="248"/>
        <v>5.2809157656606328E-10</v>
      </c>
      <c r="JF208" s="86">
        <f t="shared" si="248"/>
        <v>7.4679600038285766E-11</v>
      </c>
      <c r="JG208" s="86">
        <f t="shared" si="248"/>
        <v>8.9639939681440491E-12</v>
      </c>
      <c r="JH208" s="86">
        <f t="shared" si="248"/>
        <v>2.001930914613256E-10</v>
      </c>
      <c r="JI208" s="86">
        <f t="shared" si="248"/>
        <v>6.8537526794791316E-9</v>
      </c>
      <c r="JJ208" s="86">
        <f t="shared" si="248"/>
        <v>1.0335621812162625E-7</v>
      </c>
      <c r="JK208" s="86">
        <f t="shared" si="248"/>
        <v>4.4872387463503329E-7</v>
      </c>
      <c r="JL208" s="86">
        <f t="shared" si="248"/>
        <v>4.3929695969480678E-9</v>
      </c>
      <c r="JM208" s="86">
        <f t="shared" si="248"/>
        <v>4.0878621973899893E-10</v>
      </c>
    </row>
    <row r="209" spans="2:273" x14ac:dyDescent="0.25">
      <c r="B209" s="2">
        <v>182</v>
      </c>
      <c r="C209" s="37">
        <v>49.459000000000003</v>
      </c>
      <c r="D209" s="37">
        <v>47.475000000000001</v>
      </c>
      <c r="E209" s="37">
        <v>47.720999999999997</v>
      </c>
      <c r="F209" s="37">
        <v>47.835999999999999</v>
      </c>
      <c r="G209" s="37">
        <v>47.475000000000001</v>
      </c>
      <c r="H209" s="37">
        <v>49.883000000000003</v>
      </c>
      <c r="I209" s="37">
        <v>50.332999999999998</v>
      </c>
      <c r="J209" s="37">
        <v>50.817</v>
      </c>
      <c r="K209" s="37">
        <v>48.540999999999997</v>
      </c>
      <c r="L209" s="37">
        <v>49.689</v>
      </c>
      <c r="M209" s="37">
        <v>50.884999999999998</v>
      </c>
      <c r="N209" s="37">
        <v>51.82</v>
      </c>
      <c r="O209" s="37">
        <v>49.344000000000001</v>
      </c>
      <c r="P209" s="37">
        <v>50.066000000000003</v>
      </c>
      <c r="Q209" s="37">
        <v>51.557000000000002</v>
      </c>
      <c r="S209" s="4">
        <f t="shared" si="249"/>
        <v>48.269757673634309</v>
      </c>
      <c r="T209" s="4">
        <f t="shared" si="249"/>
        <v>47.29390123647277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>
        <f t="shared" si="249"/>
        <v>48.737633698944819</v>
      </c>
      <c r="AF209" s="4">
        <f t="shared" si="249"/>
        <v>49.78671260755528</v>
      </c>
      <c r="AG209" s="4">
        <f t="shared" si="249"/>
        <v>50.795926680905026</v>
      </c>
      <c r="AI209" s="4">
        <f t="shared" si="250"/>
        <v>1.1892423263656937</v>
      </c>
      <c r="AJ209" s="4">
        <f t="shared" si="250"/>
        <v>0.1810987635272312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0.60636630105518208</v>
      </c>
      <c r="AV209" s="4">
        <f t="shared" si="250"/>
        <v>0.27928739244472212</v>
      </c>
      <c r="AW209" s="4">
        <f t="shared" si="250"/>
        <v>0.76107331909497589</v>
      </c>
      <c r="AY209" s="2">
        <f t="shared" si="242"/>
        <v>48.269757673634309</v>
      </c>
      <c r="AZ209" s="2">
        <f t="shared" si="242"/>
        <v>47.29390123647277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>
        <f t="shared" si="242"/>
        <v>48.737633698944819</v>
      </c>
      <c r="BL209" s="2">
        <f t="shared" si="242"/>
        <v>49.786712607554961</v>
      </c>
      <c r="BM209" s="2">
        <f t="shared" si="242"/>
        <v>50.795926680896351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49.459000000000003</v>
      </c>
      <c r="CV209" s="2">
        <f t="shared" si="198"/>
        <v>47.475000000000001</v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>
        <f t="shared" si="209"/>
        <v>49.344000000000001</v>
      </c>
      <c r="DH209" s="2">
        <f t="shared" si="210"/>
        <v>50.066000000000003</v>
      </c>
      <c r="DI209" s="2">
        <f t="shared" si="211"/>
        <v>51.557000000000002</v>
      </c>
      <c r="DK209" s="2">
        <f t="shared" si="251"/>
        <v>112.61777714556661</v>
      </c>
      <c r="DL209" s="2">
        <f t="shared" si="251"/>
        <v>120.76813732355838</v>
      </c>
      <c r="DM209" s="2">
        <f t="shared" si="251"/>
        <v>105.41638921107341</v>
      </c>
      <c r="DN209" s="2">
        <f t="shared" si="251"/>
        <v>107.39132404181186</v>
      </c>
      <c r="DO209" s="2">
        <f t="shared" si="251"/>
        <v>110.39182160278742</v>
      </c>
      <c r="DP209" s="2">
        <f t="shared" si="251"/>
        <v>102.53002752613241</v>
      </c>
      <c r="DQ209" s="2">
        <f t="shared" si="251"/>
        <v>98.816401219512201</v>
      </c>
      <c r="DR209" s="2">
        <f t="shared" si="251"/>
        <v>122.59717804878051</v>
      </c>
      <c r="DS209" s="2">
        <f t="shared" si="251"/>
        <v>108.40443536585366</v>
      </c>
      <c r="DT209" s="2">
        <f t="shared" si="251"/>
        <v>108.55189146341462</v>
      </c>
      <c r="DU209" s="2">
        <f t="shared" si="251"/>
        <v>104.30209170040487</v>
      </c>
      <c r="DV209" s="2">
        <f t="shared" si="251"/>
        <v>106.64289198606271</v>
      </c>
      <c r="DW209" s="2">
        <f t="shared" si="251"/>
        <v>116.75973658536586</v>
      </c>
      <c r="DX209" s="2">
        <f t="shared" si="251"/>
        <v>122.73670026990555</v>
      </c>
      <c r="DY209" s="2">
        <f t="shared" si="251"/>
        <v>107.70781030058652</v>
      </c>
      <c r="EA209" s="2">
        <f t="shared" si="240"/>
        <v>45.721658017902286</v>
      </c>
      <c r="EB209" s="2">
        <f t="shared" si="240"/>
        <v>45.555465105649603</v>
      </c>
      <c r="EC209" s="2">
        <f t="shared" si="240"/>
        <v>46.983606989779091</v>
      </c>
      <c r="ED209" s="2">
        <f t="shared" si="240"/>
        <v>46.353142209483288</v>
      </c>
      <c r="EE209" s="2">
        <f t="shared" si="240"/>
        <v>49.26829519798514</v>
      </c>
      <c r="EF209" s="2">
        <f t="shared" si="239"/>
        <v>49.463396596334853</v>
      </c>
      <c r="EG209" s="2">
        <f t="shared" si="239"/>
        <v>45.779369343932601</v>
      </c>
      <c r="EH209" s="2">
        <f t="shared" si="239"/>
        <v>48.161355632072187</v>
      </c>
      <c r="EI209" s="2">
        <f t="shared" si="239"/>
        <v>47.633893439022941</v>
      </c>
      <c r="EJ209" s="2">
        <f t="shared" si="239"/>
        <v>47.478808388265037</v>
      </c>
      <c r="EK209" s="2">
        <f t="shared" si="212"/>
        <v>48.759856523439097</v>
      </c>
      <c r="EL209" s="2">
        <f t="shared" si="179"/>
        <v>50.243100251461811</v>
      </c>
      <c r="EM209" s="2">
        <f t="shared" si="179"/>
        <v>47.473975818792709</v>
      </c>
      <c r="EN209" s="2">
        <f t="shared" si="179"/>
        <v>47.847949841191905</v>
      </c>
      <c r="EO209" s="2">
        <f t="shared" si="179"/>
        <v>50.04768584561419</v>
      </c>
      <c r="EQ209" s="2">
        <f t="shared" si="252"/>
        <v>48.548700227949155</v>
      </c>
      <c r="ER209" s="2">
        <f t="shared" si="252"/>
        <v>47.420899206615545</v>
      </c>
      <c r="ES209" s="2">
        <f t="shared" si="252"/>
        <v>47.165129990127134</v>
      </c>
      <c r="ET209" s="2">
        <f t="shared" si="252"/>
        <v>46.834799730777931</v>
      </c>
      <c r="EU209" s="2">
        <f t="shared" si="252"/>
        <v>48.238346588315835</v>
      </c>
      <c r="EV209" s="2">
        <f t="shared" si="252"/>
        <v>48.895219472077436</v>
      </c>
      <c r="EW209" s="2">
        <f t="shared" si="252"/>
        <v>48.200262597567274</v>
      </c>
      <c r="EX209" s="2">
        <f t="shared" si="252"/>
        <v>48.735475156212779</v>
      </c>
      <c r="EY209" s="2">
        <f t="shared" si="252"/>
        <v>47.953654389748195</v>
      </c>
      <c r="EZ209" s="2">
        <f t="shared" si="252"/>
        <v>48.654878109366223</v>
      </c>
      <c r="FA209" s="2">
        <f t="shared" si="252"/>
        <v>49.718753150388693</v>
      </c>
      <c r="FB209" s="2">
        <f t="shared" si="252"/>
        <v>49.953138599700111</v>
      </c>
      <c r="FC209" s="2">
        <f t="shared" si="252"/>
        <v>48.875568164086459</v>
      </c>
      <c r="FD209" s="2">
        <f t="shared" si="252"/>
        <v>50.061339165053909</v>
      </c>
      <c r="FE209" s="2">
        <f t="shared" si="252"/>
        <v>50.925526758001325</v>
      </c>
      <c r="FG209" s="2">
        <f t="shared" si="253"/>
        <v>0.99999840777578297</v>
      </c>
      <c r="FH209" s="2">
        <f t="shared" si="253"/>
        <v>0.99999825444438339</v>
      </c>
      <c r="FI209" s="2">
        <f t="shared" si="253"/>
        <v>0.99999820035987508</v>
      </c>
      <c r="FJ209" s="2">
        <f t="shared" si="253"/>
        <v>0.99999777826563874</v>
      </c>
      <c r="FK209" s="2">
        <f t="shared" si="253"/>
        <v>0.99999778820922358</v>
      </c>
      <c r="FL209" s="2">
        <f t="shared" si="253"/>
        <v>0.99999771935138293</v>
      </c>
      <c r="FM209" s="2">
        <f t="shared" si="253"/>
        <v>0.99999792026422785</v>
      </c>
      <c r="FN209" s="2">
        <f t="shared" si="253"/>
        <v>0.99999791630326651</v>
      </c>
      <c r="FO209" s="2">
        <f t="shared" si="253"/>
        <v>0.9999979744170312</v>
      </c>
      <c r="FP209" s="2">
        <f t="shared" si="253"/>
        <v>0.99999780154747919</v>
      </c>
      <c r="FQ209" s="2">
        <f t="shared" si="253"/>
        <v>0.99999764909743716</v>
      </c>
      <c r="FR209" s="2">
        <f t="shared" si="253"/>
        <v>0.99999775049347661</v>
      </c>
      <c r="FS209" s="2">
        <f t="shared" si="253"/>
        <v>0.99999779599919314</v>
      </c>
      <c r="FT209" s="2">
        <f t="shared" si="253"/>
        <v>0.99999760830878892</v>
      </c>
      <c r="FU209" s="2">
        <f t="shared" si="253"/>
        <v>0.9999971267832366</v>
      </c>
      <c r="FW209" s="2">
        <f t="shared" si="244"/>
        <v>0.90129292483004109</v>
      </c>
      <c r="FX209" s="2">
        <f t="shared" si="244"/>
        <v>0.93185004070667898</v>
      </c>
      <c r="FY209" s="2">
        <f t="shared" si="244"/>
        <v>0.9343107775397469</v>
      </c>
      <c r="FZ209" s="2">
        <f t="shared" si="244"/>
        <v>0.92655947165309605</v>
      </c>
      <c r="GA209" s="2">
        <f t="shared" si="244"/>
        <v>0.92033776197894335</v>
      </c>
      <c r="GB209" s="2">
        <f t="shared" si="244"/>
        <v>0.91673788646517951</v>
      </c>
      <c r="GC209" s="2">
        <f t="shared" si="244"/>
        <v>0.93019976300641849</v>
      </c>
      <c r="GD209" s="2">
        <f t="shared" si="244"/>
        <v>0.94104129602690245</v>
      </c>
      <c r="GE209" s="2">
        <f t="shared" si="244"/>
        <v>0.94840975669919181</v>
      </c>
      <c r="GF209" s="2">
        <f t="shared" si="244"/>
        <v>0.93525355710980407</v>
      </c>
      <c r="GG209" s="2">
        <f t="shared" si="244"/>
        <v>0.92261432674069577</v>
      </c>
      <c r="GH209" s="2">
        <f t="shared" si="244"/>
        <v>0.91032961926079492</v>
      </c>
      <c r="GI209" s="2">
        <f t="shared" si="244"/>
        <v>0.90147836389236846</v>
      </c>
      <c r="GJ209" s="2">
        <f t="shared" si="244"/>
        <v>0.87584395329707965</v>
      </c>
      <c r="GK209" s="2">
        <f t="shared" si="244"/>
        <v>0.85217623682146892</v>
      </c>
      <c r="GM209" s="86">
        <f t="shared" si="245"/>
        <v>2.5583367732431179E-220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9.8221412784451418E-162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2.2920056884970236E-77</v>
      </c>
      <c r="HT209" s="86">
        <f t="shared" si="246"/>
        <v>9.3752540157766712E-79</v>
      </c>
      <c r="HU209" s="86">
        <f t="shared" si="246"/>
        <v>1.0139482136633413E-86</v>
      </c>
      <c r="HV209" s="86">
        <f t="shared" si="246"/>
        <v>7.6640688674733806E-116</v>
      </c>
      <c r="HW209" s="86">
        <f t="shared" si="246"/>
        <v>9.2202830198825081E-106</v>
      </c>
      <c r="HX209" s="86">
        <f t="shared" si="246"/>
        <v>4.208117163396651E-108</v>
      </c>
      <c r="HY209" s="86">
        <f t="shared" si="246"/>
        <v>3.7264049983926349E-115</v>
      </c>
      <c r="HZ209" s="86">
        <f t="shared" si="246"/>
        <v>5.855246220323463E-113</v>
      </c>
      <c r="IA209" s="86">
        <f t="shared" si="246"/>
        <v>1.3275061331329539E-117</v>
      </c>
      <c r="IB209" s="86">
        <f t="shared" si="246"/>
        <v>2.8670293377485026E-114</v>
      </c>
      <c r="IC209" s="86">
        <f t="shared" si="246"/>
        <v>9.5313052166754591E-105</v>
      </c>
      <c r="ID209" s="86">
        <f t="shared" si="246"/>
        <v>6.9930180040430329E-97</v>
      </c>
      <c r="IE209" s="86">
        <f t="shared" si="246"/>
        <v>7.897110110838267E-93</v>
      </c>
      <c r="IF209" s="86">
        <f t="shared" si="246"/>
        <v>3.2310195337674255E-63</v>
      </c>
      <c r="IG209" s="86">
        <f t="shared" si="246"/>
        <v>9.1485947683740171E-77</v>
      </c>
      <c r="II209" s="86">
        <f t="shared" si="247"/>
        <v>2.0270062169682272E-6</v>
      </c>
      <c r="IJ209" s="86">
        <f t="shared" si="247"/>
        <v>7.6769188422378893E-8</v>
      </c>
      <c r="IK209" s="86">
        <f t="shared" si="247"/>
        <v>1.6704614748696676E-8</v>
      </c>
      <c r="IL209" s="86">
        <f t="shared" si="247"/>
        <v>1.3472831529063218E-10</v>
      </c>
      <c r="IM209" s="86">
        <f t="shared" si="247"/>
        <v>2.7613586777147547E-9</v>
      </c>
      <c r="IN209" s="86">
        <f t="shared" si="247"/>
        <v>2.6699130087645494E-9</v>
      </c>
      <c r="IO209" s="86">
        <f t="shared" si="247"/>
        <v>1.1983634475041616E-10</v>
      </c>
      <c r="IP209" s="86">
        <f t="shared" si="247"/>
        <v>1.6407739514593439E-11</v>
      </c>
      <c r="IQ209" s="86">
        <f t="shared" si="247"/>
        <v>1.8533173032903695E-12</v>
      </c>
      <c r="IR209" s="86">
        <f t="shared" si="247"/>
        <v>4.4448288251810625E-11</v>
      </c>
      <c r="IS209" s="86">
        <f t="shared" si="247"/>
        <v>1.7645825963340275E-9</v>
      </c>
      <c r="IT209" s="86">
        <f t="shared" si="247"/>
        <v>3.0089267872687618E-8</v>
      </c>
      <c r="IU209" s="86">
        <f t="shared" si="247"/>
        <v>1.3932951362404361E-7</v>
      </c>
      <c r="IV209" s="86">
        <f t="shared" si="247"/>
        <v>7.3189159862764898E-10</v>
      </c>
      <c r="IW209" s="86">
        <f t="shared" si="247"/>
        <v>4.1836975504352556E-11</v>
      </c>
      <c r="IY209" s="86">
        <f t="shared" si="248"/>
        <v>2.0270062169682272E-6</v>
      </c>
      <c r="IZ209" s="86">
        <f t="shared" si="248"/>
        <v>7.6769188422378893E-8</v>
      </c>
      <c r="JA209" s="86">
        <f t="shared" si="248"/>
        <v>1.6704614748696676E-8</v>
      </c>
      <c r="JB209" s="86">
        <f t="shared" si="248"/>
        <v>1.3472831529063218E-10</v>
      </c>
      <c r="JC209" s="86">
        <f t="shared" si="248"/>
        <v>2.7613586777147547E-9</v>
      </c>
      <c r="JD209" s="86">
        <f t="shared" si="248"/>
        <v>2.6699130087645494E-9</v>
      </c>
      <c r="JE209" s="86">
        <f t="shared" si="248"/>
        <v>1.1983634475041616E-10</v>
      </c>
      <c r="JF209" s="86">
        <f t="shared" si="248"/>
        <v>1.6407739514593439E-11</v>
      </c>
      <c r="JG209" s="86">
        <f t="shared" si="248"/>
        <v>1.8533173032903695E-12</v>
      </c>
      <c r="JH209" s="86">
        <f t="shared" si="248"/>
        <v>4.4448288251810625E-11</v>
      </c>
      <c r="JI209" s="86">
        <f t="shared" si="248"/>
        <v>1.7645825963340275E-9</v>
      </c>
      <c r="JJ209" s="86">
        <f t="shared" si="248"/>
        <v>3.0089267872687618E-8</v>
      </c>
      <c r="JK209" s="86">
        <f t="shared" si="248"/>
        <v>1.3932951362404361E-7</v>
      </c>
      <c r="JL209" s="86">
        <f t="shared" si="248"/>
        <v>7.3189159862764898E-10</v>
      </c>
      <c r="JM209" s="86">
        <f t="shared" si="248"/>
        <v>4.1836975504352556E-11</v>
      </c>
    </row>
    <row r="210" spans="2:273" x14ac:dyDescent="0.25">
      <c r="B210" s="2">
        <v>183</v>
      </c>
      <c r="C210" s="37">
        <v>49.951000000000001</v>
      </c>
      <c r="D210" s="37">
        <v>48.557000000000002</v>
      </c>
      <c r="E210" s="37">
        <v>47.917999999999999</v>
      </c>
      <c r="F210" s="37">
        <v>47.851999999999997</v>
      </c>
      <c r="G210" s="37">
        <v>47.704999999999998</v>
      </c>
      <c r="H210" s="37">
        <v>49.966999999999999</v>
      </c>
      <c r="I210" s="37">
        <v>49.8</v>
      </c>
      <c r="J210" s="37">
        <v>49.866999999999997</v>
      </c>
      <c r="K210" s="37">
        <v>49.015999999999998</v>
      </c>
      <c r="L210" s="37">
        <v>51.082000000000001</v>
      </c>
      <c r="M210" s="37">
        <v>50.246000000000002</v>
      </c>
      <c r="N210" s="37">
        <v>48.786999999999999</v>
      </c>
      <c r="O210" s="37">
        <v>51.377000000000002</v>
      </c>
      <c r="P210" s="37">
        <v>49.459000000000003</v>
      </c>
      <c r="Q210" s="37">
        <v>52.097999999999999</v>
      </c>
      <c r="S210" s="4">
        <f t="shared" si="249"/>
        <v>48.162929265314226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49.697684798219441</v>
      </c>
      <c r="AG210" s="4">
        <f t="shared" si="249"/>
        <v>50.696936412394869</v>
      </c>
      <c r="AI210" s="4">
        <f t="shared" si="250"/>
        <v>1.7880707346857747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-0.23868479821943822</v>
      </c>
      <c r="AW210" s="4">
        <f t="shared" si="250"/>
        <v>1.4010635876051296</v>
      </c>
      <c r="AY210" s="2">
        <f t="shared" si="242"/>
        <v>48.162929265314226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49.697684798219427</v>
      </c>
      <c r="BM210" s="2">
        <f t="shared" si="242"/>
        <v>50.696936412394422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49.951000000000001</v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49.459000000000003</v>
      </c>
      <c r="DI210" s="2">
        <f t="shared" si="211"/>
        <v>52.097999999999999</v>
      </c>
      <c r="DK210" s="2">
        <f t="shared" si="251"/>
        <v>112.87423755334281</v>
      </c>
      <c r="DL210" s="2">
        <f t="shared" si="251"/>
        <v>121.08070423459897</v>
      </c>
      <c r="DM210" s="2">
        <f t="shared" si="251"/>
        <v>105.64592209213261</v>
      </c>
      <c r="DN210" s="2">
        <f t="shared" si="251"/>
        <v>107.62970905923346</v>
      </c>
      <c r="DO210" s="2">
        <f t="shared" si="251"/>
        <v>110.65907735191634</v>
      </c>
      <c r="DP210" s="2">
        <f t="shared" si="251"/>
        <v>102.75048554006969</v>
      </c>
      <c r="DQ210" s="2">
        <f t="shared" si="251"/>
        <v>98.976313227016888</v>
      </c>
      <c r="DR210" s="2">
        <f t="shared" si="251"/>
        <v>122.93545806754223</v>
      </c>
      <c r="DS210" s="2">
        <f t="shared" si="251"/>
        <v>108.66836435272046</v>
      </c>
      <c r="DT210" s="2">
        <f t="shared" si="251"/>
        <v>108.81278818011256</v>
      </c>
      <c r="DU210" s="2">
        <f t="shared" si="251"/>
        <v>104.52229676113362</v>
      </c>
      <c r="DV210" s="2">
        <f t="shared" si="251"/>
        <v>106.86444250871079</v>
      </c>
      <c r="DW210" s="2">
        <f t="shared" si="251"/>
        <v>117.04588527204504</v>
      </c>
      <c r="DX210" s="2">
        <f t="shared" si="251"/>
        <v>123.07064075573551</v>
      </c>
      <c r="DY210" s="2">
        <f t="shared" si="251"/>
        <v>107.9710104472141</v>
      </c>
      <c r="EA210" s="2">
        <f t="shared" si="240"/>
        <v>45.55469845462207</v>
      </c>
      <c r="EB210" s="2">
        <f t="shared" si="240"/>
        <v>45.406414371347196</v>
      </c>
      <c r="EC210" s="2">
        <f t="shared" si="240"/>
        <v>46.869332256291898</v>
      </c>
      <c r="ED210" s="2">
        <f t="shared" si="240"/>
        <v>46.229388747737175</v>
      </c>
      <c r="EE210" s="2">
        <f t="shared" si="240"/>
        <v>49.191055563864339</v>
      </c>
      <c r="EF210" s="2">
        <f t="shared" si="239"/>
        <v>49.354915821095162</v>
      </c>
      <c r="EG210" s="2">
        <f t="shared" si="239"/>
        <v>45.606628338120075</v>
      </c>
      <c r="EH210" s="2">
        <f t="shared" si="239"/>
        <v>48.050141374759079</v>
      </c>
      <c r="EI210" s="2">
        <f t="shared" si="239"/>
        <v>47.534186177241708</v>
      </c>
      <c r="EJ210" s="2">
        <f t="shared" si="239"/>
        <v>47.371644322711774</v>
      </c>
      <c r="EK210" s="2">
        <f t="shared" si="212"/>
        <v>48.63558365478324</v>
      </c>
      <c r="EL210" s="2">
        <f t="shared" si="179"/>
        <v>50.118181749325899</v>
      </c>
      <c r="EM210" s="2">
        <f t="shared" si="179"/>
        <v>47.321750200860237</v>
      </c>
      <c r="EN210" s="2">
        <f t="shared" si="179"/>
        <v>47.709262317217252</v>
      </c>
      <c r="EO210" s="2">
        <f t="shared" si="179"/>
        <v>49.929392345221068</v>
      </c>
      <c r="EQ210" s="2">
        <f t="shared" si="252"/>
        <v>48.423334110347682</v>
      </c>
      <c r="ER210" s="2">
        <f t="shared" si="252"/>
        <v>47.297599627401866</v>
      </c>
      <c r="ES210" s="2">
        <f t="shared" si="252"/>
        <v>47.053611994015213</v>
      </c>
      <c r="ET210" s="2">
        <f t="shared" si="252"/>
        <v>46.717672363630484</v>
      </c>
      <c r="EU210" s="2">
        <f t="shared" si="252"/>
        <v>48.146855402784112</v>
      </c>
      <c r="EV210" s="2">
        <f t="shared" si="252"/>
        <v>48.779450111747678</v>
      </c>
      <c r="EW210" s="2">
        <f t="shared" si="252"/>
        <v>48.058808254472424</v>
      </c>
      <c r="EX210" s="2">
        <f t="shared" si="252"/>
        <v>48.631687355359361</v>
      </c>
      <c r="EY210" s="2">
        <f t="shared" si="252"/>
        <v>47.858351578069289</v>
      </c>
      <c r="EZ210" s="2">
        <f t="shared" si="252"/>
        <v>48.563765975686735</v>
      </c>
      <c r="FA210" s="2">
        <f t="shared" si="252"/>
        <v>49.607921414666933</v>
      </c>
      <c r="FB210" s="2">
        <f t="shared" si="252"/>
        <v>49.82424585355993</v>
      </c>
      <c r="FC210" s="2">
        <f t="shared" si="252"/>
        <v>48.743266023224685</v>
      </c>
      <c r="FD210" s="2">
        <f t="shared" si="252"/>
        <v>49.954568221391966</v>
      </c>
      <c r="FE210" s="2">
        <f t="shared" si="252"/>
        <v>50.818188065821118</v>
      </c>
      <c r="FG210" s="2">
        <f t="shared" si="253"/>
        <v>0.99999854787405196</v>
      </c>
      <c r="FH210" s="2">
        <f t="shared" si="253"/>
        <v>0.99999840803411244</v>
      </c>
      <c r="FI210" s="2">
        <f t="shared" si="253"/>
        <v>0.99999835870843923</v>
      </c>
      <c r="FJ210" s="2">
        <f t="shared" si="253"/>
        <v>0.99999797375378419</v>
      </c>
      <c r="FK210" s="2">
        <f t="shared" si="253"/>
        <v>0.9999979828224449</v>
      </c>
      <c r="FL210" s="2">
        <f t="shared" si="253"/>
        <v>0.99999792002332299</v>
      </c>
      <c r="FM210" s="2">
        <f t="shared" si="253"/>
        <v>0.9999981032580858</v>
      </c>
      <c r="FN210" s="2">
        <f t="shared" si="253"/>
        <v>0.99999809964564468</v>
      </c>
      <c r="FO210" s="2">
        <f t="shared" si="253"/>
        <v>0.99999815264604719</v>
      </c>
      <c r="FP210" s="2">
        <f t="shared" si="253"/>
        <v>0.99999799498708331</v>
      </c>
      <c r="FQ210" s="2">
        <f t="shared" si="253"/>
        <v>0.99999785595093693</v>
      </c>
      <c r="FR210" s="2">
        <f t="shared" si="253"/>
        <v>0.99999794842526135</v>
      </c>
      <c r="FS210" s="2">
        <f t="shared" si="253"/>
        <v>0.99999798992698441</v>
      </c>
      <c r="FT210" s="2">
        <f t="shared" si="253"/>
        <v>0.99999781875123206</v>
      </c>
      <c r="FU210" s="2">
        <f t="shared" si="253"/>
        <v>0.99999737959450552</v>
      </c>
      <c r="FW210" s="2">
        <f t="shared" si="244"/>
        <v>0.90918937336533368</v>
      </c>
      <c r="FX210" s="2">
        <f t="shared" si="244"/>
        <v>0.93747154921161846</v>
      </c>
      <c r="FY210" s="2">
        <f t="shared" si="244"/>
        <v>0.93974243198698426</v>
      </c>
      <c r="FZ210" s="2">
        <f t="shared" si="244"/>
        <v>0.93258581361953308</v>
      </c>
      <c r="GA210" s="2">
        <f t="shared" si="244"/>
        <v>0.92683432698430923</v>
      </c>
      <c r="GB210" s="2">
        <f t="shared" si="244"/>
        <v>0.92350362499942107</v>
      </c>
      <c r="GC210" s="2">
        <f t="shared" si="244"/>
        <v>0.93594804164847878</v>
      </c>
      <c r="GD210" s="2">
        <f t="shared" si="244"/>
        <v>0.94594861910082328</v>
      </c>
      <c r="GE210" s="2">
        <f t="shared" si="244"/>
        <v>0.95273458311230053</v>
      </c>
      <c r="GF210" s="2">
        <f t="shared" si="244"/>
        <v>0.94061221092106195</v>
      </c>
      <c r="GG210" s="2">
        <f t="shared" si="244"/>
        <v>0.92893956956883117</v>
      </c>
      <c r="GH210" s="2">
        <f t="shared" si="244"/>
        <v>0.91756926048669507</v>
      </c>
      <c r="GI210" s="2">
        <f t="shared" si="244"/>
        <v>0.90936146939565354</v>
      </c>
      <c r="GJ210" s="2">
        <f t="shared" si="244"/>
        <v>0.88551769065922115</v>
      </c>
      <c r="GK210" s="2">
        <f t="shared" si="244"/>
        <v>0.86340646878935068</v>
      </c>
      <c r="GM210" s="86">
        <f t="shared" si="245"/>
        <v>6.8426004967085333E-224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4.9429433732775299E-165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4.4397452297190357E-80</v>
      </c>
      <c r="HT210" s="86">
        <f t="shared" si="246"/>
        <v>2.2608740060577368E-81</v>
      </c>
      <c r="HU210" s="86">
        <f t="shared" si="246"/>
        <v>1.4540422941831037E-89</v>
      </c>
      <c r="HV210" s="86">
        <f t="shared" si="246"/>
        <v>9.0813125842667478E-120</v>
      </c>
      <c r="HW210" s="86">
        <f t="shared" si="246"/>
        <v>2.3373386589098707E-109</v>
      </c>
      <c r="HX210" s="86">
        <f t="shared" si="246"/>
        <v>8.151415177966729E-112</v>
      </c>
      <c r="HY210" s="86">
        <f t="shared" si="246"/>
        <v>5.3634371459315267E-119</v>
      </c>
      <c r="HZ210" s="86">
        <f t="shared" si="246"/>
        <v>1.1169310789307775E-116</v>
      </c>
      <c r="IA210" s="86">
        <f t="shared" si="246"/>
        <v>2.2152539877750162E-121</v>
      </c>
      <c r="IB210" s="86">
        <f t="shared" si="246"/>
        <v>4.5748548005195912E-118</v>
      </c>
      <c r="IC210" s="86">
        <f t="shared" si="246"/>
        <v>2.527150756784737E-108</v>
      </c>
      <c r="ID210" s="86">
        <f t="shared" si="246"/>
        <v>2.8803974831068965E-100</v>
      </c>
      <c r="IE210" s="86">
        <f t="shared" si="246"/>
        <v>3.9900270202736448E-96</v>
      </c>
      <c r="IF210" s="86">
        <f t="shared" si="246"/>
        <v>1.6853600552572921E-65</v>
      </c>
      <c r="IG210" s="86">
        <f t="shared" si="246"/>
        <v>1.1605954635542715E-79</v>
      </c>
      <c r="II210" s="86">
        <f t="shared" si="247"/>
        <v>7.4767338580230449E-7</v>
      </c>
      <c r="IJ210" s="86">
        <f t="shared" si="247"/>
        <v>2.6392195987847686E-8</v>
      </c>
      <c r="IK210" s="86">
        <f t="shared" si="247"/>
        <v>5.2565965772559494E-9</v>
      </c>
      <c r="IL210" s="86">
        <f t="shared" si="247"/>
        <v>2.8319308456202218E-11</v>
      </c>
      <c r="IM210" s="86">
        <f t="shared" si="247"/>
        <v>6.8737043526107283E-10</v>
      </c>
      <c r="IN210" s="86">
        <f t="shared" si="247"/>
        <v>6.4434398326538089E-10</v>
      </c>
      <c r="IO210" s="86">
        <f t="shared" si="247"/>
        <v>2.5832846755813079E-11</v>
      </c>
      <c r="IP210" s="86">
        <f t="shared" si="247"/>
        <v>3.4319849727709701E-12</v>
      </c>
      <c r="IQ210" s="86">
        <f t="shared" si="247"/>
        <v>3.6493507854042647E-13</v>
      </c>
      <c r="IR210" s="86">
        <f t="shared" si="247"/>
        <v>9.3818993559674169E-12</v>
      </c>
      <c r="IS210" s="86">
        <f t="shared" si="247"/>
        <v>4.3266485368975708E-10</v>
      </c>
      <c r="IT210" s="86">
        <f t="shared" si="247"/>
        <v>8.3562080994628461E-9</v>
      </c>
      <c r="IU210" s="86">
        <f t="shared" si="247"/>
        <v>4.129380405164564E-8</v>
      </c>
      <c r="IV210" s="86">
        <f t="shared" si="247"/>
        <v>1.1229450315102243E-10</v>
      </c>
      <c r="IW210" s="86">
        <f t="shared" si="247"/>
        <v>3.8048842928788921E-12</v>
      </c>
      <c r="IY210" s="86">
        <f t="shared" si="248"/>
        <v>7.4767338580230449E-7</v>
      </c>
      <c r="IZ210" s="86">
        <f t="shared" si="248"/>
        <v>2.6392195987847686E-8</v>
      </c>
      <c r="JA210" s="86">
        <f t="shared" si="248"/>
        <v>5.2565965772559494E-9</v>
      </c>
      <c r="JB210" s="86">
        <f t="shared" si="248"/>
        <v>2.8319308456202218E-11</v>
      </c>
      <c r="JC210" s="86">
        <f t="shared" si="248"/>
        <v>6.8737043526107283E-10</v>
      </c>
      <c r="JD210" s="86">
        <f t="shared" si="248"/>
        <v>6.4434398326538089E-10</v>
      </c>
      <c r="JE210" s="86">
        <f t="shared" si="248"/>
        <v>2.5832846755813079E-11</v>
      </c>
      <c r="JF210" s="86">
        <f t="shared" si="248"/>
        <v>3.4319849727709701E-12</v>
      </c>
      <c r="JG210" s="86">
        <f t="shared" si="248"/>
        <v>3.6493507854042647E-13</v>
      </c>
      <c r="JH210" s="86">
        <f t="shared" si="248"/>
        <v>9.3818993559674169E-12</v>
      </c>
      <c r="JI210" s="86">
        <f t="shared" si="248"/>
        <v>4.3266485368975708E-10</v>
      </c>
      <c r="JJ210" s="86">
        <f t="shared" si="248"/>
        <v>8.3562080994628461E-9</v>
      </c>
      <c r="JK210" s="86">
        <f t="shared" si="248"/>
        <v>4.129380405164564E-8</v>
      </c>
      <c r="JL210" s="86">
        <f t="shared" si="248"/>
        <v>1.1229450315102243E-10</v>
      </c>
      <c r="JM210" s="86">
        <f t="shared" si="248"/>
        <v>3.8048842928788921E-12</v>
      </c>
    </row>
    <row r="211" spans="2:273" x14ac:dyDescent="0.25">
      <c r="B211" s="2">
        <v>184</v>
      </c>
      <c r="C211" s="37">
        <v>49.835999999999999</v>
      </c>
      <c r="D211" s="37">
        <v>46.606999999999999</v>
      </c>
      <c r="E211" s="37">
        <v>47.540999999999997</v>
      </c>
      <c r="F211" s="37">
        <v>48.869</v>
      </c>
      <c r="G211" s="37">
        <v>47.262</v>
      </c>
      <c r="H211" s="37">
        <v>48.017000000000003</v>
      </c>
      <c r="I211" s="37">
        <v>49.433</v>
      </c>
      <c r="J211" s="37">
        <v>50.183</v>
      </c>
      <c r="K211" s="37">
        <v>49.786999999999999</v>
      </c>
      <c r="L211" s="37">
        <v>50.360999999999997</v>
      </c>
      <c r="M211" s="37">
        <v>50.015999999999998</v>
      </c>
      <c r="N211" s="37">
        <v>50.262</v>
      </c>
      <c r="O211" s="37">
        <v>48.508000000000003</v>
      </c>
      <c r="P211" s="37">
        <v>50.77</v>
      </c>
      <c r="Q211" s="37">
        <v>51.344000000000001</v>
      </c>
      <c r="S211" s="4">
        <f t="shared" si="249"/>
        <v>48.055090337046948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49.607765966348197</v>
      </c>
      <c r="AG211" s="4">
        <f t="shared" si="249"/>
        <v>50.597539246138822</v>
      </c>
      <c r="AI211" s="4">
        <f t="shared" si="250"/>
        <v>1.7809096629530501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1.1622340336518064</v>
      </c>
      <c r="AW211" s="4">
        <f t="shared" si="250"/>
        <v>0.74646075386117872</v>
      </c>
      <c r="AY211" s="2">
        <f t="shared" si="242"/>
        <v>48.055090337046948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49.607765966348197</v>
      </c>
      <c r="BM211" s="2">
        <f t="shared" si="242"/>
        <v>50.597539246138801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49.835999999999999</v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50.77</v>
      </c>
      <c r="DI211" s="2">
        <f t="shared" si="211"/>
        <v>51.344000000000001</v>
      </c>
      <c r="DK211" s="2">
        <f t="shared" si="251"/>
        <v>113.13069796111901</v>
      </c>
      <c r="DL211" s="2">
        <f t="shared" si="251"/>
        <v>121.39327114563957</v>
      </c>
      <c r="DM211" s="2">
        <f t="shared" si="251"/>
        <v>105.87545497319181</v>
      </c>
      <c r="DN211" s="2">
        <f t="shared" si="251"/>
        <v>107.86809407665507</v>
      </c>
      <c r="DO211" s="2">
        <f t="shared" si="251"/>
        <v>110.92633310104526</v>
      </c>
      <c r="DP211" s="2">
        <f t="shared" si="251"/>
        <v>102.97094355400696</v>
      </c>
      <c r="DQ211" s="2">
        <f t="shared" si="251"/>
        <v>99.136225234521575</v>
      </c>
      <c r="DR211" s="2">
        <f t="shared" si="251"/>
        <v>123.27373808630395</v>
      </c>
      <c r="DS211" s="2">
        <f t="shared" si="251"/>
        <v>108.93229333958725</v>
      </c>
      <c r="DT211" s="2">
        <f t="shared" si="251"/>
        <v>109.07368489681051</v>
      </c>
      <c r="DU211" s="2">
        <f t="shared" si="251"/>
        <v>104.74250182186236</v>
      </c>
      <c r="DV211" s="2">
        <f t="shared" si="251"/>
        <v>107.08599303135887</v>
      </c>
      <c r="DW211" s="2">
        <f t="shared" si="251"/>
        <v>117.33203395872421</v>
      </c>
      <c r="DX211" s="2">
        <f t="shared" si="251"/>
        <v>123.40458124156547</v>
      </c>
      <c r="DY211" s="2">
        <f t="shared" si="251"/>
        <v>108.23421059384165</v>
      </c>
      <c r="EA211" s="2">
        <f t="shared" si="240"/>
        <v>45.387738891341854</v>
      </c>
      <c r="EB211" s="2">
        <f t="shared" si="240"/>
        <v>45.257363637044776</v>
      </c>
      <c r="EC211" s="2">
        <f t="shared" si="240"/>
        <v>46.755057522804698</v>
      </c>
      <c r="ED211" s="2">
        <f t="shared" si="240"/>
        <v>46.105635285991056</v>
      </c>
      <c r="EE211" s="2">
        <f t="shared" si="240"/>
        <v>49.113815929743531</v>
      </c>
      <c r="EF211" s="2">
        <f t="shared" si="239"/>
        <v>49.246435045855463</v>
      </c>
      <c r="EG211" s="2">
        <f t="shared" si="239"/>
        <v>45.433887332307542</v>
      </c>
      <c r="EH211" s="2">
        <f t="shared" si="239"/>
        <v>47.938927117445971</v>
      </c>
      <c r="EI211" s="2">
        <f t="shared" si="239"/>
        <v>47.434478915460467</v>
      </c>
      <c r="EJ211" s="2">
        <f t="shared" si="239"/>
        <v>47.264480257158496</v>
      </c>
      <c r="EK211" s="2">
        <f t="shared" si="212"/>
        <v>48.511310786127382</v>
      </c>
      <c r="EL211" s="2">
        <f t="shared" si="212"/>
        <v>49.993263247189986</v>
      </c>
      <c r="EM211" s="2">
        <f t="shared" si="212"/>
        <v>47.169524582927764</v>
      </c>
      <c r="EN211" s="2">
        <f t="shared" si="212"/>
        <v>47.570574793242599</v>
      </c>
      <c r="EO211" s="2">
        <f t="shared" si="212"/>
        <v>49.811098844827946</v>
      </c>
      <c r="EQ211" s="2">
        <f t="shared" si="252"/>
        <v>48.297967992746202</v>
      </c>
      <c r="ER211" s="2">
        <f t="shared" si="252"/>
        <v>47.174300048188201</v>
      </c>
      <c r="ES211" s="2">
        <f t="shared" si="252"/>
        <v>46.942093997903292</v>
      </c>
      <c r="ET211" s="2">
        <f t="shared" si="252"/>
        <v>46.600544996483052</v>
      </c>
      <c r="EU211" s="2">
        <f t="shared" si="252"/>
        <v>48.055364217252389</v>
      </c>
      <c r="EV211" s="2">
        <f t="shared" si="252"/>
        <v>48.663680751417928</v>
      </c>
      <c r="EW211" s="2">
        <f t="shared" si="252"/>
        <v>47.917353911377575</v>
      </c>
      <c r="EX211" s="2">
        <f t="shared" si="252"/>
        <v>48.52789955450595</v>
      </c>
      <c r="EY211" s="2">
        <f t="shared" si="252"/>
        <v>47.763048766390376</v>
      </c>
      <c r="EZ211" s="2">
        <f t="shared" si="252"/>
        <v>48.472653842007247</v>
      </c>
      <c r="FA211" s="2">
        <f t="shared" si="252"/>
        <v>49.497089678945166</v>
      </c>
      <c r="FB211" s="2">
        <f t="shared" si="252"/>
        <v>49.695353107419749</v>
      </c>
      <c r="FC211" s="2">
        <f t="shared" si="252"/>
        <v>48.61096388236291</v>
      </c>
      <c r="FD211" s="2">
        <f t="shared" si="252"/>
        <v>49.847797277730024</v>
      </c>
      <c r="FE211" s="2">
        <f t="shared" si="252"/>
        <v>50.710849373640905</v>
      </c>
      <c r="FG211" s="2">
        <f t="shared" si="253"/>
        <v>0.99999867564522604</v>
      </c>
      <c r="FH211" s="2">
        <f t="shared" si="253"/>
        <v>0.99999854810965128</v>
      </c>
      <c r="FI211" s="2">
        <f t="shared" si="253"/>
        <v>0.99999850312408989</v>
      </c>
      <c r="FJ211" s="2">
        <f t="shared" si="253"/>
        <v>0.99999815204115849</v>
      </c>
      <c r="FK211" s="2">
        <f t="shared" si="253"/>
        <v>0.99999816031187838</v>
      </c>
      <c r="FL211" s="2">
        <f t="shared" si="253"/>
        <v>0.99999810303837777</v>
      </c>
      <c r="FM211" s="2">
        <f t="shared" si="253"/>
        <v>0.999998270150526</v>
      </c>
      <c r="FN211" s="2">
        <f t="shared" si="253"/>
        <v>0.99999826685593951</v>
      </c>
      <c r="FO211" s="2">
        <f t="shared" si="253"/>
        <v>0.99999831519289706</v>
      </c>
      <c r="FP211" s="2">
        <f t="shared" si="253"/>
        <v>0.99999817140616432</v>
      </c>
      <c r="FQ211" s="2">
        <f t="shared" si="253"/>
        <v>0.9999980446036455</v>
      </c>
      <c r="FR211" s="2">
        <f t="shared" si="253"/>
        <v>0.99999812894126294</v>
      </c>
      <c r="FS211" s="2">
        <f t="shared" si="253"/>
        <v>0.9999981667912976</v>
      </c>
      <c r="FT211" s="2">
        <f t="shared" si="253"/>
        <v>0.99999801067709848</v>
      </c>
      <c r="FU211" s="2">
        <f t="shared" si="253"/>
        <v>0.99999761016123445</v>
      </c>
      <c r="FW211" s="2">
        <f t="shared" si="244"/>
        <v>0.91651263081203627</v>
      </c>
      <c r="FX211" s="2">
        <f t="shared" si="244"/>
        <v>0.94265788880023249</v>
      </c>
      <c r="FY211" s="2">
        <f t="shared" si="244"/>
        <v>0.94475151665124457</v>
      </c>
      <c r="FZ211" s="2">
        <f t="shared" si="244"/>
        <v>0.93815065846226042</v>
      </c>
      <c r="GA211" s="2">
        <f t="shared" si="244"/>
        <v>0.93283974981198492</v>
      </c>
      <c r="GB211" s="2">
        <f t="shared" si="244"/>
        <v>0.92976171332775071</v>
      </c>
      <c r="GC211" s="2">
        <f t="shared" si="244"/>
        <v>0.9412528278029807</v>
      </c>
      <c r="GD211" s="2">
        <f t="shared" si="244"/>
        <v>0.95046898843475747</v>
      </c>
      <c r="GE211" s="2">
        <f t="shared" si="244"/>
        <v>0.95671340526137405</v>
      </c>
      <c r="GF211" s="2">
        <f t="shared" si="244"/>
        <v>0.94555318178166425</v>
      </c>
      <c r="GG211" s="2">
        <f t="shared" si="244"/>
        <v>0.93478435326010334</v>
      </c>
      <c r="GH211" s="2">
        <f t="shared" si="244"/>
        <v>0.92427302342968021</v>
      </c>
      <c r="GI211" s="2">
        <f t="shared" si="244"/>
        <v>0.91667212043465485</v>
      </c>
      <c r="GJ211" s="2">
        <f t="shared" si="244"/>
        <v>0.89452845677411563</v>
      </c>
      <c r="GK211" s="2">
        <f t="shared" si="244"/>
        <v>0.87390977200198205</v>
      </c>
      <c r="GM211" s="86">
        <f t="shared" si="245"/>
        <v>1.71210386325194E-227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2.3021930414329525E-168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7.7067714127283799E-83</v>
      </c>
      <c r="HT211" s="86">
        <f t="shared" si="246"/>
        <v>4.9314982039254244E-84</v>
      </c>
      <c r="HU211" s="86">
        <f t="shared" si="246"/>
        <v>1.872784577962349E-92</v>
      </c>
      <c r="HV211" s="86">
        <f t="shared" si="246"/>
        <v>9.2370875628479331E-124</v>
      </c>
      <c r="HW211" s="86">
        <f t="shared" si="246"/>
        <v>5.1489491753347959E-113</v>
      </c>
      <c r="HX211" s="86">
        <f t="shared" si="246"/>
        <v>1.3639746853854479E-115</v>
      </c>
      <c r="HY211" s="86">
        <f t="shared" si="246"/>
        <v>6.6637061365787879E-123</v>
      </c>
      <c r="HZ211" s="86">
        <f t="shared" si="246"/>
        <v>1.8511410743764286E-120</v>
      </c>
      <c r="IA211" s="86">
        <f t="shared" si="246"/>
        <v>3.2159664209715272E-125</v>
      </c>
      <c r="IB211" s="86">
        <f t="shared" si="246"/>
        <v>6.315812911763717E-122</v>
      </c>
      <c r="IC211" s="86">
        <f t="shared" si="246"/>
        <v>5.8237399027739093E-112</v>
      </c>
      <c r="ID211" s="86">
        <f t="shared" si="246"/>
        <v>1.0356379500210695E-103</v>
      </c>
      <c r="IE211" s="86">
        <f t="shared" si="246"/>
        <v>1.7621532397425418E-99</v>
      </c>
      <c r="IF211" s="86">
        <f t="shared" si="246"/>
        <v>7.9919815308664302E-68</v>
      </c>
      <c r="IG211" s="86">
        <f t="shared" si="246"/>
        <v>1.2982143185972575E-82</v>
      </c>
      <c r="II211" s="86">
        <f t="shared" si="247"/>
        <v>2.6554364105330612E-7</v>
      </c>
      <c r="IJ211" s="86">
        <f t="shared" si="247"/>
        <v>8.7625862817303307E-9</v>
      </c>
      <c r="IK211" s="86">
        <f t="shared" si="247"/>
        <v>1.5934805822395206E-9</v>
      </c>
      <c r="IL211" s="86">
        <f t="shared" si="247"/>
        <v>5.6433531620787211E-12</v>
      </c>
      <c r="IM211" s="86">
        <f t="shared" si="247"/>
        <v>1.6293266042487469E-10</v>
      </c>
      <c r="IN211" s="86">
        <f t="shared" si="247"/>
        <v>1.4776926877562678E-10</v>
      </c>
      <c r="IO211" s="86">
        <f t="shared" si="247"/>
        <v>5.2897036816950404E-12</v>
      </c>
      <c r="IP211" s="86">
        <f t="shared" si="247"/>
        <v>6.8338841584832642E-13</v>
      </c>
      <c r="IQ211" s="86">
        <f t="shared" si="247"/>
        <v>6.8434917731926311E-14</v>
      </c>
      <c r="IR211" s="86">
        <f t="shared" si="247"/>
        <v>1.8824761895718347E-12</v>
      </c>
      <c r="IS211" s="86">
        <f t="shared" si="247"/>
        <v>1.0102416079875248E-10</v>
      </c>
      <c r="IT211" s="86">
        <f t="shared" si="247"/>
        <v>2.2135637326256911E-9</v>
      </c>
      <c r="IU211" s="86">
        <f t="shared" si="247"/>
        <v>1.16805371983497E-8</v>
      </c>
      <c r="IV211" s="86">
        <f t="shared" si="247"/>
        <v>1.5864578993036213E-11</v>
      </c>
      <c r="IW211" s="86">
        <f t="shared" si="247"/>
        <v>3.0745607760255456E-13</v>
      </c>
      <c r="IY211" s="86">
        <f t="shared" si="248"/>
        <v>2.6554364105330612E-7</v>
      </c>
      <c r="IZ211" s="86">
        <f t="shared" si="248"/>
        <v>8.7625862817303307E-9</v>
      </c>
      <c r="JA211" s="86">
        <f t="shared" si="248"/>
        <v>1.5934805822395206E-9</v>
      </c>
      <c r="JB211" s="86">
        <f t="shared" si="248"/>
        <v>5.6433531620787211E-12</v>
      </c>
      <c r="JC211" s="86">
        <f t="shared" si="248"/>
        <v>1.6293266042487469E-10</v>
      </c>
      <c r="JD211" s="86">
        <f t="shared" si="248"/>
        <v>1.4776926877562678E-10</v>
      </c>
      <c r="JE211" s="86">
        <f t="shared" si="248"/>
        <v>5.2897036816950404E-12</v>
      </c>
      <c r="JF211" s="86">
        <f t="shared" si="248"/>
        <v>6.8338841584832642E-13</v>
      </c>
      <c r="JG211" s="86">
        <f t="shared" si="248"/>
        <v>6.8434917731926311E-14</v>
      </c>
      <c r="JH211" s="86">
        <f t="shared" si="248"/>
        <v>1.8824761895718347E-12</v>
      </c>
      <c r="JI211" s="86">
        <f t="shared" si="248"/>
        <v>1.0102416079875248E-10</v>
      </c>
      <c r="JJ211" s="86">
        <f t="shared" si="248"/>
        <v>2.2135637326256911E-9</v>
      </c>
      <c r="JK211" s="86">
        <f t="shared" si="248"/>
        <v>1.16805371983497E-8</v>
      </c>
      <c r="JL211" s="86">
        <f t="shared" si="248"/>
        <v>1.5864578993036213E-11</v>
      </c>
      <c r="JM211" s="86">
        <f t="shared" si="248"/>
        <v>3.0745607760255456E-13</v>
      </c>
    </row>
    <row r="212" spans="2:273" x14ac:dyDescent="0.25">
      <c r="B212" s="2">
        <v>185</v>
      </c>
      <c r="C212" s="37">
        <v>49.475000000000001</v>
      </c>
      <c r="D212" s="37">
        <v>48.459000000000003</v>
      </c>
      <c r="E212" s="37">
        <v>47.033000000000001</v>
      </c>
      <c r="F212" s="37">
        <v>47.262</v>
      </c>
      <c r="G212" s="37">
        <v>48.933999999999997</v>
      </c>
      <c r="H212" s="37">
        <v>50.267000000000003</v>
      </c>
      <c r="I212" s="37">
        <v>48.85</v>
      </c>
      <c r="J212" s="37">
        <v>51.35</v>
      </c>
      <c r="K212" s="37">
        <v>50.033000000000001</v>
      </c>
      <c r="L212" s="37">
        <v>51.689</v>
      </c>
      <c r="M212" s="37">
        <v>48.344000000000001</v>
      </c>
      <c r="N212" s="37">
        <v>51.606999999999999</v>
      </c>
      <c r="O212" s="37">
        <v>49.246000000000002</v>
      </c>
      <c r="P212" s="37">
        <v>51.295000000000002</v>
      </c>
      <c r="Q212" s="37">
        <v>50.213000000000001</v>
      </c>
      <c r="S212" s="4">
        <f t="shared" si="249"/>
        <v>47.946265078146098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49.516965289669479</v>
      </c>
      <c r="AG212" s="4">
        <f t="shared" si="249"/>
        <v>50.497736754584068</v>
      </c>
      <c r="AI212" s="4">
        <f t="shared" si="250"/>
        <v>1.5287349218539035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1.7780347103305232</v>
      </c>
      <c r="AW212" s="4">
        <f t="shared" si="250"/>
        <v>-0.28473675458406689</v>
      </c>
      <c r="AY212" s="2">
        <f t="shared" ref="AY212:BM227" si="254">IF(OR($B212 &lt; C$230, $B212 &gt; C$233), #N/A, ((1-FG212)*DK212) + (FG212 - FW212)*EA212 + (FW212*EQ212))</f>
        <v>47.946265078146098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>
        <f t="shared" si="254"/>
        <v>49.516965289669479</v>
      </c>
      <c r="BM212" s="2">
        <f t="shared" si="254"/>
        <v>50.497736754584068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>
        <f t="shared" si="197"/>
        <v>49.475000000000001</v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51.295000000000002</v>
      </c>
      <c r="DI212" s="2">
        <f t="shared" si="211"/>
        <v>50.213000000000001</v>
      </c>
      <c r="DK212" s="2">
        <f t="shared" si="251"/>
        <v>113.3871583688952</v>
      </c>
      <c r="DL212" s="2">
        <f t="shared" si="251"/>
        <v>121.70583805668016</v>
      </c>
      <c r="DM212" s="2">
        <f t="shared" si="251"/>
        <v>106.10498785425099</v>
      </c>
      <c r="DN212" s="2">
        <f t="shared" si="251"/>
        <v>108.10647909407666</v>
      </c>
      <c r="DO212" s="2">
        <f t="shared" si="251"/>
        <v>111.19358885017418</v>
      </c>
      <c r="DP212" s="2">
        <f t="shared" si="251"/>
        <v>103.19140156794425</v>
      </c>
      <c r="DQ212" s="2">
        <f t="shared" si="251"/>
        <v>99.296137242026276</v>
      </c>
      <c r="DR212" s="2">
        <f t="shared" si="251"/>
        <v>123.61201810506569</v>
      </c>
      <c r="DS212" s="2">
        <f t="shared" si="251"/>
        <v>109.19622232645403</v>
      </c>
      <c r="DT212" s="2">
        <f t="shared" si="251"/>
        <v>109.33458161350843</v>
      </c>
      <c r="DU212" s="2">
        <f t="shared" si="251"/>
        <v>104.96270688259111</v>
      </c>
      <c r="DV212" s="2">
        <f t="shared" si="251"/>
        <v>107.30754355400695</v>
      </c>
      <c r="DW212" s="2">
        <f t="shared" si="251"/>
        <v>117.61818264540338</v>
      </c>
      <c r="DX212" s="2">
        <f t="shared" si="251"/>
        <v>123.73852172739542</v>
      </c>
      <c r="DY212" s="2">
        <f t="shared" si="251"/>
        <v>108.49741074046922</v>
      </c>
      <c r="EA212" s="2">
        <f t="shared" si="240"/>
        <v>45.220779328061639</v>
      </c>
      <c r="EB212" s="2">
        <f t="shared" si="240"/>
        <v>45.108312902742369</v>
      </c>
      <c r="EC212" s="2">
        <f t="shared" si="240"/>
        <v>46.640782789317498</v>
      </c>
      <c r="ED212" s="2">
        <f t="shared" si="240"/>
        <v>45.981881824244937</v>
      </c>
      <c r="EE212" s="2">
        <f t="shared" si="240"/>
        <v>49.036576295622723</v>
      </c>
      <c r="EF212" s="2">
        <f t="shared" si="239"/>
        <v>49.137954270615779</v>
      </c>
      <c r="EG212" s="2">
        <f t="shared" si="239"/>
        <v>45.261146326495009</v>
      </c>
      <c r="EH212" s="2">
        <f t="shared" si="239"/>
        <v>47.827712860132863</v>
      </c>
      <c r="EI212" s="2">
        <f t="shared" si="239"/>
        <v>47.334771653679226</v>
      </c>
      <c r="EJ212" s="2">
        <f t="shared" si="239"/>
        <v>47.157316191605233</v>
      </c>
      <c r="EK212" s="2">
        <f t="shared" si="212"/>
        <v>48.387037917471517</v>
      </c>
      <c r="EL212" s="2">
        <f t="shared" si="212"/>
        <v>49.868344745054074</v>
      </c>
      <c r="EM212" s="2">
        <f t="shared" si="212"/>
        <v>47.017298964995298</v>
      </c>
      <c r="EN212" s="2">
        <f t="shared" si="212"/>
        <v>47.431887269267946</v>
      </c>
      <c r="EO212" s="2">
        <f t="shared" si="212"/>
        <v>49.692805344434831</v>
      </c>
      <c r="EQ212" s="2">
        <f t="shared" si="252"/>
        <v>48.172601875144728</v>
      </c>
      <c r="ER212" s="2">
        <f t="shared" si="252"/>
        <v>47.051000468974522</v>
      </c>
      <c r="ES212" s="2">
        <f t="shared" si="252"/>
        <v>46.830576001791371</v>
      </c>
      <c r="ET212" s="2">
        <f t="shared" si="252"/>
        <v>46.483417629335605</v>
      </c>
      <c r="EU212" s="2">
        <f t="shared" si="252"/>
        <v>47.963873031720667</v>
      </c>
      <c r="EV212" s="2">
        <f t="shared" si="252"/>
        <v>48.547911391088171</v>
      </c>
      <c r="EW212" s="2">
        <f t="shared" si="252"/>
        <v>47.775899568282725</v>
      </c>
      <c r="EX212" s="2">
        <f t="shared" si="252"/>
        <v>48.424111753652539</v>
      </c>
      <c r="EY212" s="2">
        <f t="shared" si="252"/>
        <v>47.667745954711471</v>
      </c>
      <c r="EZ212" s="2">
        <f t="shared" si="252"/>
        <v>48.381541708327759</v>
      </c>
      <c r="FA212" s="2">
        <f t="shared" si="252"/>
        <v>49.386257943223406</v>
      </c>
      <c r="FB212" s="2">
        <f t="shared" si="252"/>
        <v>49.566460361279574</v>
      </c>
      <c r="FC212" s="2">
        <f t="shared" si="252"/>
        <v>48.478661741501128</v>
      </c>
      <c r="FD212" s="2">
        <f t="shared" si="252"/>
        <v>49.741026334068081</v>
      </c>
      <c r="FE212" s="2">
        <f t="shared" si="252"/>
        <v>50.603510681460691</v>
      </c>
      <c r="FG212" s="2">
        <f t="shared" si="253"/>
        <v>0.99999879217395027</v>
      </c>
      <c r="FH212" s="2">
        <f t="shared" si="253"/>
        <v>0.99999867586009528</v>
      </c>
      <c r="FI212" s="2">
        <f t="shared" si="253"/>
        <v>0.99999863483276497</v>
      </c>
      <c r="FJ212" s="2">
        <f t="shared" si="253"/>
        <v>0.9999983146412319</v>
      </c>
      <c r="FK212" s="2">
        <f t="shared" si="253"/>
        <v>0.99999832218422047</v>
      </c>
      <c r="FL212" s="2">
        <f t="shared" si="253"/>
        <v>0.99999826995014995</v>
      </c>
      <c r="FM212" s="2">
        <f t="shared" si="253"/>
        <v>0.99999842235828917</v>
      </c>
      <c r="FN212" s="2">
        <f t="shared" si="253"/>
        <v>0.99999841935358968</v>
      </c>
      <c r="FO212" s="2">
        <f t="shared" si="253"/>
        <v>0.99999846343743204</v>
      </c>
      <c r="FP212" s="2">
        <f t="shared" si="253"/>
        <v>0.99999833230233282</v>
      </c>
      <c r="FQ212" s="2">
        <f t="shared" si="253"/>
        <v>0.9999982166570226</v>
      </c>
      <c r="FR212" s="2">
        <f t="shared" si="253"/>
        <v>0.99999829357386971</v>
      </c>
      <c r="FS212" s="2">
        <f t="shared" si="253"/>
        <v>0.99999832809352296</v>
      </c>
      <c r="FT212" s="2">
        <f t="shared" si="253"/>
        <v>0.99999818571563326</v>
      </c>
      <c r="FU212" s="2">
        <f t="shared" si="253"/>
        <v>0.99999782044068319</v>
      </c>
      <c r="FW212" s="2">
        <f t="shared" ref="FW212:GK227" si="256">POWER(10,($B212-C$232)/C$229)/(1+POWER(10,($B212-C$232)/C$229))</f>
        <v>0.92329514172500116</v>
      </c>
      <c r="FX212" s="2">
        <f t="shared" si="256"/>
        <v>0.94743817316565571</v>
      </c>
      <c r="FY212" s="2">
        <f t="shared" si="256"/>
        <v>0.94936664202145593</v>
      </c>
      <c r="FZ212" s="2">
        <f t="shared" si="256"/>
        <v>0.9432840779994297</v>
      </c>
      <c r="GA212" s="2">
        <f t="shared" si="256"/>
        <v>0.93838501787868689</v>
      </c>
      <c r="GB212" s="2">
        <f t="shared" si="256"/>
        <v>0.93554356706175534</v>
      </c>
      <c r="GC212" s="2">
        <f t="shared" si="256"/>
        <v>0.94614355203562184</v>
      </c>
      <c r="GD212" s="2">
        <f t="shared" si="256"/>
        <v>0.95462944698097674</v>
      </c>
      <c r="GE212" s="2">
        <f t="shared" si="256"/>
        <v>0.9603712202395488</v>
      </c>
      <c r="GF212" s="2">
        <f t="shared" si="256"/>
        <v>0.95010487756477691</v>
      </c>
      <c r="GG212" s="2">
        <f t="shared" si="256"/>
        <v>0.94017935627127192</v>
      </c>
      <c r="GH212" s="2">
        <f t="shared" si="256"/>
        <v>0.93047290686963724</v>
      </c>
      <c r="GI212" s="2">
        <f t="shared" si="256"/>
        <v>0.9234427567221376</v>
      </c>
      <c r="GJ212" s="2">
        <f t="shared" si="256"/>
        <v>0.90290775910805299</v>
      </c>
      <c r="GK212" s="2">
        <f t="shared" si="256"/>
        <v>0.88371420403877299</v>
      </c>
      <c r="GM212" s="86">
        <f t="shared" ref="GM212:HA227" si="257" xml:space="preserve"> _xlfn.NORM.DIST($B212, C$7, ABS(C$11), TRUE) * _xlfn.NORM.DIST(($B212 - C$7)*C$15, 0, ABS(C$11), TRUE) * 2</f>
        <v>4.0075969055916763E-231</v>
      </c>
      <c r="GN212" s="86">
        <f t="shared" si="257"/>
        <v>0</v>
      </c>
      <c r="GO212" s="86">
        <f t="shared" si="257"/>
        <v>0</v>
      </c>
      <c r="GP212" s="86">
        <f t="shared" si="257"/>
        <v>0</v>
      </c>
      <c r="GQ212" s="86">
        <f t="shared" si="257"/>
        <v>0</v>
      </c>
      <c r="GR212" s="86">
        <f t="shared" si="257"/>
        <v>0</v>
      </c>
      <c r="GS212" s="86">
        <f t="shared" si="257"/>
        <v>0</v>
      </c>
      <c r="GT212" s="86">
        <f t="shared" si="257"/>
        <v>0</v>
      </c>
      <c r="GU212" s="86">
        <f t="shared" si="257"/>
        <v>0</v>
      </c>
      <c r="GV212" s="86">
        <f t="shared" si="257"/>
        <v>0</v>
      </c>
      <c r="GW212" s="86">
        <f t="shared" si="257"/>
        <v>0</v>
      </c>
      <c r="GX212" s="86">
        <f t="shared" si="257"/>
        <v>0</v>
      </c>
      <c r="GY212" s="86">
        <f t="shared" si="257"/>
        <v>0</v>
      </c>
      <c r="GZ212" s="86">
        <f t="shared" si="257"/>
        <v>0</v>
      </c>
      <c r="HA212" s="86">
        <f t="shared" si="257"/>
        <v>0</v>
      </c>
      <c r="HC212" s="86">
        <f t="shared" si="181"/>
        <v>9.9236992934722918E-172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58" xml:space="preserve"> _xlfn.NORM.DIST($B212, C$9, ABS(C$13), TRUE) * _xlfn.NORM.DIST(($B212 - C$9)*C$17, 0, ABS(C$13), TRUE) * 2</f>
        <v>1.198821667821562E-85</v>
      </c>
      <c r="HT212" s="86">
        <f t="shared" si="258"/>
        <v>9.7294175076946731E-87</v>
      </c>
      <c r="HU212" s="86">
        <f t="shared" si="258"/>
        <v>2.1664293329490896E-95</v>
      </c>
      <c r="HV212" s="86">
        <f t="shared" si="258"/>
        <v>8.0651930840053513E-128</v>
      </c>
      <c r="HW212" s="86">
        <f t="shared" si="258"/>
        <v>9.8566913655149697E-117</v>
      </c>
      <c r="HX212" s="86">
        <f t="shared" si="258"/>
        <v>1.9715310169990132E-119</v>
      </c>
      <c r="HY212" s="86">
        <f t="shared" si="258"/>
        <v>7.1466780237205295E-127</v>
      </c>
      <c r="HZ212" s="86">
        <f t="shared" si="258"/>
        <v>2.6655139856641894E-124</v>
      </c>
      <c r="IA212" s="86">
        <f t="shared" si="258"/>
        <v>4.0615995673174664E-129</v>
      </c>
      <c r="IB212" s="86">
        <f t="shared" si="258"/>
        <v>7.5436971473113177E-126</v>
      </c>
      <c r="IC212" s="86">
        <f t="shared" si="258"/>
        <v>1.1664357047089472E-115</v>
      </c>
      <c r="ID212" s="86">
        <f t="shared" si="258"/>
        <v>3.2503260408127464E-107</v>
      </c>
      <c r="IE212" s="86">
        <f t="shared" si="258"/>
        <v>6.8024783606745517E-103</v>
      </c>
      <c r="IF212" s="86">
        <f t="shared" si="258"/>
        <v>3.4452448648826098E-70</v>
      </c>
      <c r="IG212" s="86">
        <f t="shared" si="258"/>
        <v>1.280399618676235E-85</v>
      </c>
      <c r="II212" s="86">
        <f t="shared" ref="II212:IW227" si="259" xml:space="preserve"> _xlfn.NORM.DIST($B212, C$10, ABS(C$14), TRUE) * _xlfn.NORM.DIST(($B212 - C$10)*C$18, 0, ABS(C$14), TRUE) * 2</f>
        <v>9.0801156304815702E-8</v>
      </c>
      <c r="IJ212" s="86">
        <f t="shared" si="259"/>
        <v>2.8095294423980743E-9</v>
      </c>
      <c r="IK212" s="86">
        <f t="shared" si="259"/>
        <v>4.6530696738445637E-10</v>
      </c>
      <c r="IL212" s="86">
        <f t="shared" si="259"/>
        <v>1.0660913271968793E-12</v>
      </c>
      <c r="IM212" s="86">
        <f t="shared" si="259"/>
        <v>3.6774309343309796E-11</v>
      </c>
      <c r="IN212" s="86">
        <f t="shared" si="259"/>
        <v>3.2200615407177804E-11</v>
      </c>
      <c r="IO212" s="86">
        <f t="shared" si="259"/>
        <v>1.0288195484399737E-12</v>
      </c>
      <c r="IP212" s="86">
        <f t="shared" si="259"/>
        <v>1.2953679980199611E-13</v>
      </c>
      <c r="IQ212" s="86">
        <f t="shared" si="259"/>
        <v>1.2221275973176132E-14</v>
      </c>
      <c r="IR212" s="86">
        <f t="shared" si="259"/>
        <v>3.5904314781473721E-13</v>
      </c>
      <c r="IS212" s="86">
        <f t="shared" si="259"/>
        <v>2.2461234238357067E-11</v>
      </c>
      <c r="IT212" s="86">
        <f t="shared" si="259"/>
        <v>5.5927562411955279E-10</v>
      </c>
      <c r="IU212" s="86">
        <f t="shared" si="259"/>
        <v>3.1531096754911906E-9</v>
      </c>
      <c r="IV212" s="86">
        <f t="shared" si="259"/>
        <v>2.0634732379216236E-12</v>
      </c>
      <c r="IW212" s="86">
        <f t="shared" si="259"/>
        <v>2.207122469084599E-14</v>
      </c>
      <c r="IY212" s="86">
        <f t="shared" ref="IY212:JM227" si="260">GM212+HC212+HS212+II212</f>
        <v>9.0801156304815702E-8</v>
      </c>
      <c r="IZ212" s="86">
        <f t="shared" si="260"/>
        <v>2.8095294423980743E-9</v>
      </c>
      <c r="JA212" s="86">
        <f t="shared" si="260"/>
        <v>4.6530696738445637E-10</v>
      </c>
      <c r="JB212" s="86">
        <f t="shared" si="260"/>
        <v>1.0660913271968793E-12</v>
      </c>
      <c r="JC212" s="86">
        <f t="shared" si="260"/>
        <v>3.6774309343309796E-11</v>
      </c>
      <c r="JD212" s="86">
        <f t="shared" si="260"/>
        <v>3.2200615407177804E-11</v>
      </c>
      <c r="JE212" s="86">
        <f t="shared" si="260"/>
        <v>1.0288195484399737E-12</v>
      </c>
      <c r="JF212" s="86">
        <f t="shared" si="260"/>
        <v>1.2953679980199611E-13</v>
      </c>
      <c r="JG212" s="86">
        <f t="shared" si="260"/>
        <v>1.2221275973176132E-14</v>
      </c>
      <c r="JH212" s="86">
        <f t="shared" si="260"/>
        <v>3.5904314781473721E-13</v>
      </c>
      <c r="JI212" s="86">
        <f t="shared" si="260"/>
        <v>2.2461234238357067E-11</v>
      </c>
      <c r="JJ212" s="86">
        <f t="shared" si="260"/>
        <v>5.5927562411955279E-10</v>
      </c>
      <c r="JK212" s="86">
        <f t="shared" si="260"/>
        <v>3.1531096754911906E-9</v>
      </c>
      <c r="JL212" s="86">
        <f t="shared" si="260"/>
        <v>2.0634732379216236E-12</v>
      </c>
      <c r="JM212" s="86">
        <f t="shared" si="260"/>
        <v>2.207122469084599E-14</v>
      </c>
    </row>
    <row r="213" spans="2:273" x14ac:dyDescent="0.25">
      <c r="B213" s="2">
        <v>186</v>
      </c>
      <c r="C213" s="37">
        <v>49.23</v>
      </c>
      <c r="D213" s="37">
        <v>47.524999999999999</v>
      </c>
      <c r="E213" s="37">
        <v>47.524999999999999</v>
      </c>
      <c r="F213" s="37">
        <v>46.884999999999998</v>
      </c>
      <c r="G213" s="37">
        <v>48.295000000000002</v>
      </c>
      <c r="H213" s="37">
        <v>50.133000000000003</v>
      </c>
      <c r="I213" s="37">
        <v>49.067</v>
      </c>
      <c r="J213" s="37">
        <v>50.05</v>
      </c>
      <c r="K213" s="37">
        <v>48.066000000000003</v>
      </c>
      <c r="L213" s="37">
        <v>49.540999999999997</v>
      </c>
      <c r="M213" s="37">
        <v>50.015999999999998</v>
      </c>
      <c r="N213" s="37">
        <v>49.951000000000001</v>
      </c>
      <c r="O213" s="37">
        <v>51.59</v>
      </c>
      <c r="P213" s="37">
        <v>50.835999999999999</v>
      </c>
      <c r="Q213" s="37">
        <v>50.033000000000001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49.425297659635412</v>
      </c>
      <c r="AG213" s="4">
        <f t="shared" si="249"/>
        <v>50.39753351787158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1.4107023403645869</v>
      </c>
      <c r="AW213" s="4">
        <f t="shared" si="250"/>
        <v>-0.36453351787157828</v>
      </c>
      <c r="AY213" s="2" t="e">
        <f t="shared" si="254"/>
        <v>#N/A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>
        <f t="shared" si="254"/>
        <v>49.425297659635412</v>
      </c>
      <c r="BM213" s="2">
        <f t="shared" si="254"/>
        <v>50.39753351787158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50.835999999999999</v>
      </c>
      <c r="DI213" s="2">
        <f t="shared" si="211"/>
        <v>50.033000000000001</v>
      </c>
      <c r="DK213" s="2">
        <f t="shared" si="251"/>
        <v>113.6436187766714</v>
      </c>
      <c r="DL213" s="2">
        <f t="shared" si="251"/>
        <v>122.01840496772076</v>
      </c>
      <c r="DM213" s="2">
        <f t="shared" si="251"/>
        <v>106.33452073531021</v>
      </c>
      <c r="DN213" s="2">
        <f t="shared" si="251"/>
        <v>108.34486411149828</v>
      </c>
      <c r="DO213" s="2">
        <f t="shared" si="251"/>
        <v>111.4608445993031</v>
      </c>
      <c r="DP213" s="2">
        <f t="shared" si="251"/>
        <v>103.41185958188154</v>
      </c>
      <c r="DQ213" s="2">
        <f t="shared" si="251"/>
        <v>99.456049249530963</v>
      </c>
      <c r="DR213" s="2">
        <f t="shared" si="251"/>
        <v>123.95029812382741</v>
      </c>
      <c r="DS213" s="2">
        <f t="shared" si="251"/>
        <v>109.46015131332084</v>
      </c>
      <c r="DT213" s="2">
        <f t="shared" si="251"/>
        <v>109.59547833020636</v>
      </c>
      <c r="DU213" s="2">
        <f t="shared" si="251"/>
        <v>105.18291194331985</v>
      </c>
      <c r="DV213" s="2">
        <f t="shared" si="251"/>
        <v>107.52909407665504</v>
      </c>
      <c r="DW213" s="2">
        <f t="shared" si="251"/>
        <v>117.90433133208256</v>
      </c>
      <c r="DX213" s="2">
        <f t="shared" si="251"/>
        <v>124.07246221322538</v>
      </c>
      <c r="DY213" s="2">
        <f t="shared" si="251"/>
        <v>108.76061088709679</v>
      </c>
      <c r="EA213" s="2">
        <f t="shared" si="240"/>
        <v>45.053819764781423</v>
      </c>
      <c r="EB213" s="2">
        <f t="shared" si="240"/>
        <v>44.959262168439956</v>
      </c>
      <c r="EC213" s="2">
        <f t="shared" si="240"/>
        <v>46.526508055830305</v>
      </c>
      <c r="ED213" s="2">
        <f t="shared" si="240"/>
        <v>45.858128362498817</v>
      </c>
      <c r="EE213" s="2">
        <f t="shared" si="240"/>
        <v>48.959336661501915</v>
      </c>
      <c r="EF213" s="2">
        <f t="shared" si="239"/>
        <v>49.029473495376081</v>
      </c>
      <c r="EG213" s="2">
        <f t="shared" si="239"/>
        <v>45.088405320682483</v>
      </c>
      <c r="EH213" s="2">
        <f t="shared" si="239"/>
        <v>47.716498602819755</v>
      </c>
      <c r="EI213" s="2">
        <f t="shared" si="239"/>
        <v>47.235064391897993</v>
      </c>
      <c r="EJ213" s="2">
        <f t="shared" si="239"/>
        <v>47.050152126051962</v>
      </c>
      <c r="EK213" s="2">
        <f t="shared" si="212"/>
        <v>48.262765048815652</v>
      </c>
      <c r="EL213" s="2">
        <f t="shared" si="212"/>
        <v>49.743426242918162</v>
      </c>
      <c r="EM213" s="2">
        <f t="shared" si="212"/>
        <v>46.865073347062832</v>
      </c>
      <c r="EN213" s="2">
        <f t="shared" si="212"/>
        <v>47.293199745293293</v>
      </c>
      <c r="EO213" s="2">
        <f t="shared" si="212"/>
        <v>49.574511844041709</v>
      </c>
      <c r="EQ213" s="2">
        <f t="shared" si="252"/>
        <v>48.047235757543255</v>
      </c>
      <c r="ER213" s="2">
        <f t="shared" si="252"/>
        <v>46.927700889760857</v>
      </c>
      <c r="ES213" s="2">
        <f t="shared" si="252"/>
        <v>46.719058005679457</v>
      </c>
      <c r="ET213" s="2">
        <f t="shared" si="252"/>
        <v>46.366290262188159</v>
      </c>
      <c r="EU213" s="2">
        <f t="shared" si="252"/>
        <v>47.872381846188951</v>
      </c>
      <c r="EV213" s="2">
        <f t="shared" si="252"/>
        <v>48.432142030758413</v>
      </c>
      <c r="EW213" s="2">
        <f t="shared" si="252"/>
        <v>47.634445225187875</v>
      </c>
      <c r="EX213" s="2">
        <f t="shared" si="252"/>
        <v>48.320323952799122</v>
      </c>
      <c r="EY213" s="2">
        <f t="shared" si="252"/>
        <v>47.572443143032558</v>
      </c>
      <c r="EZ213" s="2">
        <f t="shared" si="252"/>
        <v>48.290429574648265</v>
      </c>
      <c r="FA213" s="2">
        <f t="shared" si="252"/>
        <v>49.275426207501638</v>
      </c>
      <c r="FB213" s="2">
        <f t="shared" si="252"/>
        <v>49.437567615139393</v>
      </c>
      <c r="FC213" s="2">
        <f t="shared" si="252"/>
        <v>48.346359600639346</v>
      </c>
      <c r="FD213" s="2">
        <f t="shared" si="252"/>
        <v>49.634255390406139</v>
      </c>
      <c r="FE213" s="2">
        <f t="shared" si="252"/>
        <v>50.496171989280484</v>
      </c>
      <c r="FG213" s="2">
        <f t="shared" si="253"/>
        <v>0.99999889844943357</v>
      </c>
      <c r="FH213" s="2">
        <f t="shared" si="253"/>
        <v>0.9999987923699134</v>
      </c>
      <c r="FI213" s="2">
        <f t="shared" si="253"/>
        <v>0.99999875495253454</v>
      </c>
      <c r="FJ213" s="2">
        <f t="shared" si="253"/>
        <v>0.99999846293430728</v>
      </c>
      <c r="FK213" s="2">
        <f t="shared" si="253"/>
        <v>0.99999846981359664</v>
      </c>
      <c r="FL213" s="2">
        <f t="shared" si="253"/>
        <v>0.99999842217554391</v>
      </c>
      <c r="FM213" s="2">
        <f t="shared" si="253"/>
        <v>0.99999856117345942</v>
      </c>
      <c r="FN213" s="2">
        <f t="shared" si="253"/>
        <v>0.99999855843314012</v>
      </c>
      <c r="FO213" s="2">
        <f t="shared" si="253"/>
        <v>0.99999859863809326</v>
      </c>
      <c r="FP213" s="2">
        <f t="shared" si="253"/>
        <v>0.99999847904142758</v>
      </c>
      <c r="FQ213" s="2">
        <f t="shared" si="253"/>
        <v>0.99999837357161914</v>
      </c>
      <c r="FR213" s="2">
        <f t="shared" si="253"/>
        <v>0.99999844372063895</v>
      </c>
      <c r="FS213" s="2">
        <f t="shared" si="253"/>
        <v>0.99999847520294627</v>
      </c>
      <c r="FT213" s="2">
        <f t="shared" si="253"/>
        <v>0.99999834535272769</v>
      </c>
      <c r="FU213" s="2">
        <f t="shared" si="253"/>
        <v>0.99999801221789686</v>
      </c>
      <c r="FW213" s="2">
        <f t="shared" si="256"/>
        <v>0.92956898509101493</v>
      </c>
      <c r="FX213" s="2">
        <f t="shared" si="256"/>
        <v>0.95184031184440232</v>
      </c>
      <c r="FY213" s="2">
        <f t="shared" si="256"/>
        <v>0.95361517563943898</v>
      </c>
      <c r="FZ213" s="2">
        <f t="shared" si="256"/>
        <v>0.94801503933215048</v>
      </c>
      <c r="GA213" s="2">
        <f t="shared" si="256"/>
        <v>0.94350015733498838</v>
      </c>
      <c r="GB213" s="2">
        <f t="shared" si="256"/>
        <v>0.94087973584133588</v>
      </c>
      <c r="GC213" s="2">
        <f t="shared" si="256"/>
        <v>0.95064846946117798</v>
      </c>
      <c r="GD213" s="2">
        <f t="shared" si="256"/>
        <v>0.95845571421460629</v>
      </c>
      <c r="GE213" s="2">
        <f t="shared" si="256"/>
        <v>0.96373165911891379</v>
      </c>
      <c r="GF213" s="2">
        <f t="shared" si="256"/>
        <v>0.95429444963228649</v>
      </c>
      <c r="GG213" s="2">
        <f t="shared" si="256"/>
        <v>0.94515424010275828</v>
      </c>
      <c r="GH213" s="2">
        <f t="shared" si="256"/>
        <v>0.9362002340378115</v>
      </c>
      <c r="GI213" s="2">
        <f t="shared" si="256"/>
        <v>0.92970544558932189</v>
      </c>
      <c r="GJ213" s="2">
        <f t="shared" si="256"/>
        <v>0.91068782418546135</v>
      </c>
      <c r="GK213" s="2">
        <f t="shared" si="256"/>
        <v>0.89284974403254735</v>
      </c>
      <c r="GM213" s="86">
        <f t="shared" si="257"/>
        <v>8.7757152404580177E-235</v>
      </c>
      <c r="GN213" s="86">
        <f t="shared" si="257"/>
        <v>0</v>
      </c>
      <c r="GO213" s="86">
        <f t="shared" si="257"/>
        <v>0</v>
      </c>
      <c r="GP213" s="86">
        <f t="shared" si="257"/>
        <v>0</v>
      </c>
      <c r="GQ213" s="86">
        <f t="shared" si="257"/>
        <v>0</v>
      </c>
      <c r="GR213" s="86">
        <f t="shared" si="257"/>
        <v>0</v>
      </c>
      <c r="GS213" s="86">
        <f t="shared" si="257"/>
        <v>0</v>
      </c>
      <c r="GT213" s="86">
        <f t="shared" si="257"/>
        <v>0</v>
      </c>
      <c r="GU213" s="86">
        <f t="shared" si="257"/>
        <v>0</v>
      </c>
      <c r="GV213" s="86">
        <f t="shared" si="257"/>
        <v>0</v>
      </c>
      <c r="GW213" s="86">
        <f t="shared" si="257"/>
        <v>0</v>
      </c>
      <c r="GX213" s="86">
        <f t="shared" si="257"/>
        <v>0</v>
      </c>
      <c r="GY213" s="86">
        <f t="shared" si="257"/>
        <v>0</v>
      </c>
      <c r="GZ213" s="86">
        <f t="shared" si="257"/>
        <v>0</v>
      </c>
      <c r="HA213" s="86">
        <f t="shared" si="257"/>
        <v>0</v>
      </c>
      <c r="HC213" s="86">
        <f t="shared" si="181"/>
        <v>3.9589530585690907E-175</v>
      </c>
      <c r="HD213" s="86">
        <f t="shared" si="181"/>
        <v>0</v>
      </c>
      <c r="HE213" s="86">
        <f t="shared" si="181"/>
        <v>0</v>
      </c>
      <c r="HF213" s="86">
        <f t="shared" ref="HF213:HH227" si="261" xml:space="preserve"> _xlfn.NORM.DIST($B213, F$8, ABS(F$12), TRUE) * _xlfn.NORM.DIST(($B213 - F$8)*F$16, 0, ABS(F$12), TRUE) * 2</f>
        <v>0</v>
      </c>
      <c r="HG213" s="86">
        <f t="shared" si="261"/>
        <v>0</v>
      </c>
      <c r="HH213" s="86">
        <f t="shared" si="261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58"/>
        <v>1.6710913512296055E-88</v>
      </c>
      <c r="HT213" s="86">
        <f t="shared" si="258"/>
        <v>1.736187641237975E-89</v>
      </c>
      <c r="HU213" s="86">
        <f t="shared" si="258"/>
        <v>2.2508352705125203E-98</v>
      </c>
      <c r="HV213" s="86">
        <f t="shared" si="258"/>
        <v>6.0448287357609367E-132</v>
      </c>
      <c r="HW213" s="86">
        <f t="shared" si="258"/>
        <v>1.639666447830108E-120</v>
      </c>
      <c r="HX213" s="86">
        <f t="shared" si="258"/>
        <v>2.4616200752059243E-123</v>
      </c>
      <c r="HY213" s="86">
        <f t="shared" si="258"/>
        <v>6.616140967834289E-131</v>
      </c>
      <c r="HZ213" s="86">
        <f t="shared" si="258"/>
        <v>3.3346270284696365E-128</v>
      </c>
      <c r="IA213" s="86">
        <f t="shared" si="258"/>
        <v>4.4624884837831114E-133</v>
      </c>
      <c r="IB213" s="86">
        <f t="shared" si="258"/>
        <v>7.7954059144354507E-130</v>
      </c>
      <c r="IC213" s="86">
        <f t="shared" si="258"/>
        <v>2.0305038426257273E-119</v>
      </c>
      <c r="ID213" s="86">
        <f t="shared" si="258"/>
        <v>8.9044116228307767E-111</v>
      </c>
      <c r="IE213" s="86">
        <f t="shared" si="258"/>
        <v>2.2953135421750091E-106</v>
      </c>
      <c r="IF213" s="86">
        <f t="shared" si="258"/>
        <v>1.350159240218969E-72</v>
      </c>
      <c r="IG213" s="86">
        <f t="shared" si="258"/>
        <v>1.1134562201497124E-88</v>
      </c>
      <c r="II213" s="86">
        <f t="shared" si="259"/>
        <v>2.9891368691091929E-8</v>
      </c>
      <c r="IJ213" s="86">
        <f t="shared" si="259"/>
        <v>8.6987633838149626E-10</v>
      </c>
      <c r="IK213" s="86">
        <f t="shared" si="259"/>
        <v>1.3087645285770612E-10</v>
      </c>
      <c r="IL213" s="86">
        <f t="shared" si="259"/>
        <v>1.909098521120008E-13</v>
      </c>
      <c r="IM213" s="86">
        <f t="shared" si="259"/>
        <v>7.9026429074598415E-12</v>
      </c>
      <c r="IN213" s="86">
        <f t="shared" si="259"/>
        <v>6.6669733917243849E-12</v>
      </c>
      <c r="IO213" s="86">
        <f t="shared" si="259"/>
        <v>1.9005157793871857E-13</v>
      </c>
      <c r="IP213" s="86">
        <f t="shared" si="259"/>
        <v>2.3372301945375571E-14</v>
      </c>
      <c r="IQ213" s="86">
        <f t="shared" si="259"/>
        <v>2.0783269104585579E-15</v>
      </c>
      <c r="IR213" s="86">
        <f t="shared" si="259"/>
        <v>6.5090805549095964E-14</v>
      </c>
      <c r="IS213" s="86">
        <f t="shared" si="259"/>
        <v>4.7549933953889157E-12</v>
      </c>
      <c r="IT213" s="86">
        <f t="shared" si="259"/>
        <v>1.3476581610842118E-10</v>
      </c>
      <c r="IU213" s="86">
        <f t="shared" si="259"/>
        <v>8.1223046022758249E-10</v>
      </c>
      <c r="IV213" s="86">
        <f t="shared" si="259"/>
        <v>2.4706845356984585E-13</v>
      </c>
      <c r="IW213" s="86">
        <f t="shared" si="259"/>
        <v>1.4073867713013647E-15</v>
      </c>
      <c r="IY213" s="86">
        <f t="shared" si="260"/>
        <v>2.9891368691091929E-8</v>
      </c>
      <c r="IZ213" s="86">
        <f t="shared" si="260"/>
        <v>8.6987633838149626E-10</v>
      </c>
      <c r="JA213" s="86">
        <f t="shared" si="260"/>
        <v>1.3087645285770612E-10</v>
      </c>
      <c r="JB213" s="86">
        <f t="shared" si="260"/>
        <v>1.909098521120008E-13</v>
      </c>
      <c r="JC213" s="86">
        <f t="shared" si="260"/>
        <v>7.9026429074598415E-12</v>
      </c>
      <c r="JD213" s="86">
        <f t="shared" si="260"/>
        <v>6.6669733917243849E-12</v>
      </c>
      <c r="JE213" s="86">
        <f t="shared" si="260"/>
        <v>1.9005157793871857E-13</v>
      </c>
      <c r="JF213" s="86">
        <f t="shared" si="260"/>
        <v>2.3372301945375571E-14</v>
      </c>
      <c r="JG213" s="86">
        <f t="shared" si="260"/>
        <v>2.0783269104585579E-15</v>
      </c>
      <c r="JH213" s="86">
        <f t="shared" si="260"/>
        <v>6.5090805549095964E-14</v>
      </c>
      <c r="JI213" s="86">
        <f t="shared" si="260"/>
        <v>4.7549933953889157E-12</v>
      </c>
      <c r="JJ213" s="86">
        <f t="shared" si="260"/>
        <v>1.3476581610842118E-10</v>
      </c>
      <c r="JK213" s="86">
        <f t="shared" si="260"/>
        <v>8.1223046022758249E-10</v>
      </c>
      <c r="JL213" s="86">
        <f t="shared" si="260"/>
        <v>2.4706845356984585E-13</v>
      </c>
      <c r="JM213" s="86">
        <f t="shared" si="260"/>
        <v>1.4073867713013647E-15</v>
      </c>
    </row>
    <row r="214" spans="2:273" x14ac:dyDescent="0.25">
      <c r="B214" s="2">
        <v>187</v>
      </c>
      <c r="C214" s="37">
        <v>47.344000000000001</v>
      </c>
      <c r="D214" s="37">
        <v>47.933999999999997</v>
      </c>
      <c r="E214" s="37">
        <v>46.82</v>
      </c>
      <c r="F214" s="37">
        <v>46.508000000000003</v>
      </c>
      <c r="G214" s="37">
        <v>49.148000000000003</v>
      </c>
      <c r="H214" s="37">
        <v>50.15</v>
      </c>
      <c r="I214" s="37">
        <v>49.216999999999999</v>
      </c>
      <c r="J214" s="37">
        <v>50.283000000000001</v>
      </c>
      <c r="K214" s="37">
        <v>49.377000000000002</v>
      </c>
      <c r="L214" s="37">
        <v>49.377000000000002</v>
      </c>
      <c r="M214" s="37">
        <v>51.311</v>
      </c>
      <c r="N214" s="37">
        <v>50.148000000000003</v>
      </c>
      <c r="O214" s="37">
        <v>49.23</v>
      </c>
      <c r="P214" s="37">
        <v>50.475000000000001</v>
      </c>
      <c r="Q214" s="37">
        <v>49.753999999999998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>
        <f t="shared" si="262"/>
        <v>49.332782741743188</v>
      </c>
      <c r="AG214" s="4">
        <f t="shared" si="262"/>
        <v>50.296936680676808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1.1422172582568137</v>
      </c>
      <c r="AW214" s="4">
        <f t="shared" si="263"/>
        <v>-0.54293668067681011</v>
      </c>
      <c r="AY214" s="2" t="e">
        <f t="shared" si="254"/>
        <v>#N/A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>
        <f t="shared" si="254"/>
        <v>49.332782741743188</v>
      </c>
      <c r="BM214" s="2">
        <f t="shared" si="254"/>
        <v>50.296936680676808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50.475000000000001</v>
      </c>
      <c r="DI214" s="2">
        <f t="shared" si="211"/>
        <v>49.753999999999998</v>
      </c>
      <c r="DK214" s="2">
        <f t="shared" ref="DK214:DY227" si="264">BO$228*$B214+BO$229</f>
        <v>113.90007918444761</v>
      </c>
      <c r="DL214" s="2">
        <f t="shared" si="264"/>
        <v>122.33097187876135</v>
      </c>
      <c r="DM214" s="2">
        <f t="shared" si="264"/>
        <v>106.56405361636939</v>
      </c>
      <c r="DN214" s="2">
        <f t="shared" si="264"/>
        <v>108.58324912891987</v>
      </c>
      <c r="DO214" s="2">
        <f t="shared" si="264"/>
        <v>111.72810034843201</v>
      </c>
      <c r="DP214" s="2">
        <f t="shared" si="264"/>
        <v>103.63231759581882</v>
      </c>
      <c r="DQ214" s="2">
        <f t="shared" si="264"/>
        <v>99.61596125703565</v>
      </c>
      <c r="DR214" s="2">
        <f t="shared" si="264"/>
        <v>124.28857814258913</v>
      </c>
      <c r="DS214" s="2">
        <f t="shared" si="264"/>
        <v>109.72408030018762</v>
      </c>
      <c r="DT214" s="2">
        <f t="shared" si="264"/>
        <v>109.8563750469043</v>
      </c>
      <c r="DU214" s="2">
        <f t="shared" si="264"/>
        <v>105.4031170040486</v>
      </c>
      <c r="DV214" s="2">
        <f t="shared" si="264"/>
        <v>107.75064459930312</v>
      </c>
      <c r="DW214" s="2">
        <f t="shared" si="264"/>
        <v>118.19048001876173</v>
      </c>
      <c r="DX214" s="2">
        <f t="shared" si="264"/>
        <v>124.40640269905535</v>
      </c>
      <c r="DY214" s="2">
        <f t="shared" si="264"/>
        <v>109.02381103372434</v>
      </c>
      <c r="EA214" s="2">
        <f t="shared" si="240"/>
        <v>44.886860201501207</v>
      </c>
      <c r="EB214" s="2">
        <f t="shared" si="240"/>
        <v>44.810211434137543</v>
      </c>
      <c r="EC214" s="2">
        <f t="shared" si="240"/>
        <v>46.412233322343113</v>
      </c>
      <c r="ED214" s="2">
        <f t="shared" si="240"/>
        <v>45.734374900752698</v>
      </c>
      <c r="EE214" s="2">
        <f t="shared" si="240"/>
        <v>48.882097027381107</v>
      </c>
      <c r="EF214" s="2">
        <f t="shared" si="239"/>
        <v>48.92099272013639</v>
      </c>
      <c r="EG214" s="2">
        <f t="shared" si="239"/>
        <v>44.915664314869957</v>
      </c>
      <c r="EH214" s="2">
        <f t="shared" si="239"/>
        <v>47.605284345506647</v>
      </c>
      <c r="EI214" s="2">
        <f t="shared" si="239"/>
        <v>47.135357130116745</v>
      </c>
      <c r="EJ214" s="2">
        <f t="shared" si="239"/>
        <v>46.942988060498692</v>
      </c>
      <c r="EK214" s="2">
        <f t="shared" si="212"/>
        <v>48.138492180159787</v>
      </c>
      <c r="EL214" s="2">
        <f t="shared" si="212"/>
        <v>49.618507740782249</v>
      </c>
      <c r="EM214" s="2">
        <f t="shared" si="212"/>
        <v>46.71284772913036</v>
      </c>
      <c r="EN214" s="2">
        <f t="shared" si="212"/>
        <v>47.15451222131864</v>
      </c>
      <c r="EO214" s="2">
        <f t="shared" si="212"/>
        <v>49.456218343648587</v>
      </c>
      <c r="EQ214" s="2">
        <f t="shared" ref="EQ214:FE227" si="265">CU$228*$B214+CU$229</f>
        <v>47.921869639941775</v>
      </c>
      <c r="ER214" s="2">
        <f t="shared" si="265"/>
        <v>46.804401310547178</v>
      </c>
      <c r="ES214" s="2">
        <f t="shared" si="265"/>
        <v>46.607540009567536</v>
      </c>
      <c r="ET214" s="2">
        <f t="shared" si="265"/>
        <v>46.249162895040719</v>
      </c>
      <c r="EU214" s="2">
        <f t="shared" si="265"/>
        <v>47.780890660657235</v>
      </c>
      <c r="EV214" s="2">
        <f t="shared" si="265"/>
        <v>48.316372670428663</v>
      </c>
      <c r="EW214" s="2">
        <f t="shared" si="265"/>
        <v>47.492990882093025</v>
      </c>
      <c r="EX214" s="2">
        <f t="shared" si="265"/>
        <v>48.216536151945704</v>
      </c>
      <c r="EY214" s="2">
        <f t="shared" si="265"/>
        <v>47.477140331353652</v>
      </c>
      <c r="EZ214" s="2">
        <f t="shared" si="265"/>
        <v>48.199317440968777</v>
      </c>
      <c r="FA214" s="2">
        <f t="shared" si="265"/>
        <v>49.164594471779878</v>
      </c>
      <c r="FB214" s="2">
        <f t="shared" si="265"/>
        <v>49.308674868999219</v>
      </c>
      <c r="FC214" s="2">
        <f t="shared" si="265"/>
        <v>48.214057459777564</v>
      </c>
      <c r="FD214" s="2">
        <f t="shared" si="265"/>
        <v>49.527484446744197</v>
      </c>
      <c r="FE214" s="2">
        <f t="shared" si="265"/>
        <v>50.388833297100277</v>
      </c>
      <c r="FG214" s="2">
        <f t="shared" ref="FG214:FU227" si="266">POWER(10,($B214-C$231)/C$229)/(1+POWER(10,($B214-C$231)/C$229))</f>
        <v>0.99999899537384596</v>
      </c>
      <c r="FH214" s="2">
        <f t="shared" si="266"/>
        <v>0.99999889862815405</v>
      </c>
      <c r="FI214" s="2">
        <f t="shared" si="266"/>
        <v>0.99999886450309161</v>
      </c>
      <c r="FJ214" s="2">
        <f t="shared" si="266"/>
        <v>0.99999859817923786</v>
      </c>
      <c r="FK214" s="2">
        <f t="shared" si="266"/>
        <v>0.99999860445322608</v>
      </c>
      <c r="FL214" s="2">
        <f t="shared" si="266"/>
        <v>0.99999856100679374</v>
      </c>
      <c r="FM214" s="2">
        <f t="shared" si="266"/>
        <v>0.9999986877744329</v>
      </c>
      <c r="FN214" s="2">
        <f t="shared" si="266"/>
        <v>0.99999868527523139</v>
      </c>
      <c r="FO214" s="2">
        <f t="shared" si="266"/>
        <v>0.99999872194259354</v>
      </c>
      <c r="FP214" s="2">
        <f t="shared" si="266"/>
        <v>0.99999861286911007</v>
      </c>
      <c r="FQ214" s="2">
        <f t="shared" si="266"/>
        <v>0.99999851667947492</v>
      </c>
      <c r="FR214" s="2">
        <f t="shared" si="266"/>
        <v>0.99999858065615932</v>
      </c>
      <c r="FS214" s="2">
        <f t="shared" si="266"/>
        <v>0.99999860936837259</v>
      </c>
      <c r="FT214" s="2">
        <f t="shared" si="266"/>
        <v>0.99999849094353266</v>
      </c>
      <c r="FU214" s="2">
        <f t="shared" si="266"/>
        <v>0.99999818712085853</v>
      </c>
      <c r="FW214" s="2">
        <f t="shared" si="256"/>
        <v>0.9353656008829524</v>
      </c>
      <c r="FX214" s="2">
        <f t="shared" si="256"/>
        <v>0.95589092884609062</v>
      </c>
      <c r="FY214" s="2">
        <f t="shared" si="256"/>
        <v>0.95752317410857923</v>
      </c>
      <c r="FZ214" s="2">
        <f t="shared" si="256"/>
        <v>0.95237129329830028</v>
      </c>
      <c r="GA214" s="2">
        <f t="shared" si="256"/>
        <v>0.94821408392470963</v>
      </c>
      <c r="GB214" s="2">
        <f t="shared" si="256"/>
        <v>0.9457997315862563</v>
      </c>
      <c r="GC214" s="2">
        <f t="shared" si="256"/>
        <v>0.9547945691582671</v>
      </c>
      <c r="GD214" s="2">
        <f t="shared" si="256"/>
        <v>0.96197215227478128</v>
      </c>
      <c r="GE214" s="2">
        <f t="shared" si="256"/>
        <v>0.96681698566304364</v>
      </c>
      <c r="GF214" s="2">
        <f t="shared" si="256"/>
        <v>0.95814772984867258</v>
      </c>
      <c r="GG214" s="2">
        <f t="shared" si="256"/>
        <v>0.9497375141493748</v>
      </c>
      <c r="GH214" s="2">
        <f t="shared" si="256"/>
        <v>0.94148543941594631</v>
      </c>
      <c r="GI214" s="2">
        <f t="shared" si="256"/>
        <v>0.93549160978977608</v>
      </c>
      <c r="GJ214" s="2">
        <f t="shared" si="256"/>
        <v>0.91790115350759693</v>
      </c>
      <c r="GK214" s="2">
        <f t="shared" si="256"/>
        <v>0.90134770525687213</v>
      </c>
      <c r="GM214" s="86">
        <f t="shared" si="257"/>
        <v>1.797732828667922E-238</v>
      </c>
      <c r="GN214" s="86">
        <f t="shared" si="257"/>
        <v>0</v>
      </c>
      <c r="GO214" s="86">
        <f t="shared" si="257"/>
        <v>0</v>
      </c>
      <c r="GP214" s="86">
        <f t="shared" si="257"/>
        <v>0</v>
      </c>
      <c r="GQ214" s="86">
        <f t="shared" si="257"/>
        <v>0</v>
      </c>
      <c r="GR214" s="86">
        <f t="shared" si="257"/>
        <v>0</v>
      </c>
      <c r="GS214" s="86">
        <f t="shared" si="257"/>
        <v>0</v>
      </c>
      <c r="GT214" s="86">
        <f t="shared" si="257"/>
        <v>0</v>
      </c>
      <c r="GU214" s="86">
        <f t="shared" si="257"/>
        <v>0</v>
      </c>
      <c r="GV214" s="86">
        <f t="shared" si="257"/>
        <v>0</v>
      </c>
      <c r="GW214" s="86">
        <f t="shared" si="257"/>
        <v>0</v>
      </c>
      <c r="GX214" s="86">
        <f t="shared" si="257"/>
        <v>0</v>
      </c>
      <c r="GY214" s="86">
        <f t="shared" si="257"/>
        <v>0</v>
      </c>
      <c r="GZ214" s="86">
        <f t="shared" si="257"/>
        <v>0</v>
      </c>
      <c r="HA214" s="86">
        <f t="shared" si="257"/>
        <v>0</v>
      </c>
      <c r="HC214" s="86">
        <f t="shared" ref="HC214:HE227" si="267" xml:space="preserve"> _xlfn.NORM.DIST($B214, C$8, ABS(C$12), TRUE) * _xlfn.NORM.DIST(($B214 - C$8)*C$16, 0, ABS(C$12), TRUE) * 2</f>
        <v>1.461709843487061E-178</v>
      </c>
      <c r="HD214" s="86">
        <f t="shared" si="267"/>
        <v>0</v>
      </c>
      <c r="HE214" s="86">
        <f t="shared" si="267"/>
        <v>0</v>
      </c>
      <c r="HF214" s="86">
        <f t="shared" si="261"/>
        <v>0</v>
      </c>
      <c r="HG214" s="86">
        <f t="shared" si="261"/>
        <v>0</v>
      </c>
      <c r="HH214" s="86">
        <f t="shared" si="261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58"/>
        <v>2.0873983072987476E-91</v>
      </c>
      <c r="HT214" s="86">
        <f t="shared" si="258"/>
        <v>2.8022373835942732E-92</v>
      </c>
      <c r="HU214" s="86">
        <f t="shared" si="258"/>
        <v>2.1003037068110529E-101</v>
      </c>
      <c r="HV214" s="86">
        <f t="shared" si="258"/>
        <v>3.8890110993137197E-136</v>
      </c>
      <c r="HW214" s="86">
        <f t="shared" si="258"/>
        <v>2.3702166662034243E-124</v>
      </c>
      <c r="HX214" s="86">
        <f t="shared" si="258"/>
        <v>2.6549407209960928E-127</v>
      </c>
      <c r="HY214" s="86">
        <f t="shared" si="258"/>
        <v>5.2870573229884504E-135</v>
      </c>
      <c r="HZ214" s="86">
        <f t="shared" si="258"/>
        <v>3.624391660739828E-132</v>
      </c>
      <c r="IA214" s="86">
        <f t="shared" si="258"/>
        <v>4.2652888487115606E-137</v>
      </c>
      <c r="IB214" s="86">
        <f t="shared" si="258"/>
        <v>6.9693029721734257E-134</v>
      </c>
      <c r="IC214" s="86">
        <f t="shared" si="258"/>
        <v>3.0720433942826561E-123</v>
      </c>
      <c r="ID214" s="86">
        <f t="shared" si="258"/>
        <v>2.1293102701628821E-114</v>
      </c>
      <c r="IE214" s="86">
        <f t="shared" si="258"/>
        <v>6.7696174543397191E-110</v>
      </c>
      <c r="IF214" s="86">
        <f t="shared" si="258"/>
        <v>4.8099972171154177E-75</v>
      </c>
      <c r="IG214" s="86">
        <f t="shared" si="258"/>
        <v>8.5373747220139812E-92</v>
      </c>
      <c r="II214" s="86">
        <f t="shared" si="259"/>
        <v>9.472604610089229E-9</v>
      </c>
      <c r="IJ214" s="86">
        <f t="shared" si="259"/>
        <v>2.6006620262790865E-10</v>
      </c>
      <c r="IK214" s="86">
        <f t="shared" si="259"/>
        <v>3.5456252035387537E-11</v>
      </c>
      <c r="IL214" s="86">
        <f t="shared" si="259"/>
        <v>3.2405244562299588E-14</v>
      </c>
      <c r="IM214" s="86">
        <f t="shared" si="259"/>
        <v>1.6168373453678824E-12</v>
      </c>
      <c r="IN214" s="86">
        <f t="shared" si="259"/>
        <v>1.3114479346657444E-12</v>
      </c>
      <c r="IO214" s="86">
        <f t="shared" si="259"/>
        <v>3.3343082967370391E-14</v>
      </c>
      <c r="IP214" s="86">
        <f t="shared" si="259"/>
        <v>4.0139653896437852E-15</v>
      </c>
      <c r="IQ214" s="86">
        <f t="shared" si="259"/>
        <v>3.3655253858047616E-16</v>
      </c>
      <c r="IR214" s="86">
        <f t="shared" si="259"/>
        <v>1.1215734232476103E-14</v>
      </c>
      <c r="IS214" s="86">
        <f t="shared" si="259"/>
        <v>9.584061103148012E-13</v>
      </c>
      <c r="IT214" s="86">
        <f t="shared" si="259"/>
        <v>3.0968857228600006E-11</v>
      </c>
      <c r="IU214" s="86">
        <f t="shared" si="259"/>
        <v>1.9964205523395749E-10</v>
      </c>
      <c r="IV214" s="86">
        <f t="shared" si="259"/>
        <v>2.7229341454378523E-14</v>
      </c>
      <c r="IW214" s="86">
        <f t="shared" si="259"/>
        <v>7.9705561200386026E-17</v>
      </c>
      <c r="IY214" s="86">
        <f t="shared" si="260"/>
        <v>9.472604610089229E-9</v>
      </c>
      <c r="IZ214" s="86">
        <f t="shared" si="260"/>
        <v>2.6006620262790865E-10</v>
      </c>
      <c r="JA214" s="86">
        <f t="shared" si="260"/>
        <v>3.5456252035387537E-11</v>
      </c>
      <c r="JB214" s="86">
        <f t="shared" si="260"/>
        <v>3.2405244562299588E-14</v>
      </c>
      <c r="JC214" s="86">
        <f t="shared" si="260"/>
        <v>1.6168373453678824E-12</v>
      </c>
      <c r="JD214" s="86">
        <f t="shared" si="260"/>
        <v>1.3114479346657444E-12</v>
      </c>
      <c r="JE214" s="86">
        <f t="shared" si="260"/>
        <v>3.3343082967370391E-14</v>
      </c>
      <c r="JF214" s="86">
        <f t="shared" si="260"/>
        <v>4.0139653896437852E-15</v>
      </c>
      <c r="JG214" s="86">
        <f t="shared" si="260"/>
        <v>3.3655253858047616E-16</v>
      </c>
      <c r="JH214" s="86">
        <f t="shared" si="260"/>
        <v>1.1215734232476103E-14</v>
      </c>
      <c r="JI214" s="86">
        <f t="shared" si="260"/>
        <v>9.584061103148012E-13</v>
      </c>
      <c r="JJ214" s="86">
        <f t="shared" si="260"/>
        <v>3.0968857228600006E-11</v>
      </c>
      <c r="JK214" s="86">
        <f t="shared" si="260"/>
        <v>1.9964205523395749E-10</v>
      </c>
      <c r="JL214" s="86">
        <f t="shared" si="260"/>
        <v>2.7229341454378523E-14</v>
      </c>
      <c r="JM214" s="86">
        <f t="shared" si="260"/>
        <v>7.9705561200386026E-17</v>
      </c>
    </row>
    <row r="215" spans="2:273" x14ac:dyDescent="0.25">
      <c r="B215" s="2">
        <v>188</v>
      </c>
      <c r="C215" s="37">
        <v>49.606999999999999</v>
      </c>
      <c r="D215" s="37">
        <v>48.015999999999998</v>
      </c>
      <c r="E215" s="37">
        <v>47.557000000000002</v>
      </c>
      <c r="F215" s="37">
        <v>47.23</v>
      </c>
      <c r="G215" s="37">
        <v>49.82</v>
      </c>
      <c r="H215" s="37">
        <v>51.25</v>
      </c>
      <c r="I215" s="37">
        <v>50.567</v>
      </c>
      <c r="J215" s="37">
        <v>49.567</v>
      </c>
      <c r="K215" s="37">
        <v>49.164000000000001</v>
      </c>
      <c r="L215" s="37">
        <v>49.393000000000001</v>
      </c>
      <c r="M215" s="37">
        <v>49.295000000000002</v>
      </c>
      <c r="N215" s="37">
        <v>50.295000000000002</v>
      </c>
      <c r="O215" s="37">
        <v>49.23</v>
      </c>
      <c r="P215" s="37">
        <v>51.066000000000003</v>
      </c>
      <c r="Q215" s="37">
        <v>49.426000000000002</v>
      </c>
      <c r="S215" s="4" t="e">
        <f t="shared" si="262"/>
        <v>#N/A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>
        <f t="shared" si="262"/>
        <v>49.239444104830113</v>
      </c>
      <c r="AG215" s="4">
        <f t="shared" si="262"/>
        <v>50.195955531835558</v>
      </c>
      <c r="AI215" s="4">
        <f t="shared" si="263"/>
        <v>0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1.8265558951698893</v>
      </c>
      <c r="AW215" s="4">
        <f t="shared" si="263"/>
        <v>-0.76995553183555643</v>
      </c>
      <c r="AY215" s="2" t="e">
        <f t="shared" si="254"/>
        <v>#N/A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>
        <f t="shared" si="254"/>
        <v>49.239444104830113</v>
      </c>
      <c r="BM215" s="2">
        <f t="shared" si="254"/>
        <v>50.195955531835558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51.066000000000003</v>
      </c>
      <c r="DI215" s="2">
        <f t="shared" si="211"/>
        <v>49.426000000000002</v>
      </c>
      <c r="DK215" s="2">
        <f t="shared" si="264"/>
        <v>114.15653959222379</v>
      </c>
      <c r="DL215" s="2">
        <f t="shared" si="264"/>
        <v>122.64353878980195</v>
      </c>
      <c r="DM215" s="2">
        <f t="shared" si="264"/>
        <v>106.79358649742859</v>
      </c>
      <c r="DN215" s="2">
        <f t="shared" si="264"/>
        <v>108.82163414634148</v>
      </c>
      <c r="DO215" s="2">
        <f t="shared" si="264"/>
        <v>111.99535609756094</v>
      </c>
      <c r="DP215" s="2">
        <f t="shared" si="264"/>
        <v>103.85277560975609</v>
      </c>
      <c r="DQ215" s="2">
        <f t="shared" si="264"/>
        <v>99.775873264540337</v>
      </c>
      <c r="DR215" s="2">
        <f t="shared" si="264"/>
        <v>124.62685816135087</v>
      </c>
      <c r="DS215" s="2">
        <f t="shared" si="264"/>
        <v>109.98800928705441</v>
      </c>
      <c r="DT215" s="2">
        <f t="shared" si="264"/>
        <v>110.11727176360225</v>
      </c>
      <c r="DU215" s="2">
        <f t="shared" si="264"/>
        <v>105.62332206477734</v>
      </c>
      <c r="DV215" s="2">
        <f t="shared" si="264"/>
        <v>107.97219512195122</v>
      </c>
      <c r="DW215" s="2">
        <f t="shared" si="264"/>
        <v>118.4766287054409</v>
      </c>
      <c r="DX215" s="2">
        <f t="shared" si="264"/>
        <v>124.7403431848853</v>
      </c>
      <c r="DY215" s="2">
        <f t="shared" si="264"/>
        <v>109.28701118035193</v>
      </c>
      <c r="EA215" s="2">
        <f t="shared" si="240"/>
        <v>44.719900638220992</v>
      </c>
      <c r="EB215" s="2">
        <f t="shared" si="240"/>
        <v>44.661160699835129</v>
      </c>
      <c r="EC215" s="2">
        <f t="shared" si="240"/>
        <v>46.297958588855913</v>
      </c>
      <c r="ED215" s="2">
        <f t="shared" si="240"/>
        <v>45.610621439006579</v>
      </c>
      <c r="EE215" s="2">
        <f t="shared" si="240"/>
        <v>48.804857393260299</v>
      </c>
      <c r="EF215" s="2">
        <f t="shared" si="239"/>
        <v>48.812511944896698</v>
      </c>
      <c r="EG215" s="2">
        <f t="shared" si="239"/>
        <v>44.742923309057424</v>
      </c>
      <c r="EH215" s="2">
        <f t="shared" si="239"/>
        <v>47.494070088193546</v>
      </c>
      <c r="EI215" s="2">
        <f t="shared" si="239"/>
        <v>47.035649868335511</v>
      </c>
      <c r="EJ215" s="2">
        <f t="shared" si="239"/>
        <v>46.835823994945429</v>
      </c>
      <c r="EK215" s="2">
        <f t="shared" si="212"/>
        <v>48.014219311503922</v>
      </c>
      <c r="EL215" s="2">
        <f t="shared" si="212"/>
        <v>49.493589238646344</v>
      </c>
      <c r="EM215" s="2">
        <f t="shared" si="212"/>
        <v>46.560622111197887</v>
      </c>
      <c r="EN215" s="2">
        <f t="shared" si="212"/>
        <v>47.015824697343987</v>
      </c>
      <c r="EO215" s="2">
        <f t="shared" si="212"/>
        <v>49.337924843255465</v>
      </c>
      <c r="EQ215" s="2">
        <f t="shared" si="265"/>
        <v>47.796503522340302</v>
      </c>
      <c r="ER215" s="2">
        <f t="shared" si="265"/>
        <v>46.681101731333513</v>
      </c>
      <c r="ES215" s="2">
        <f t="shared" si="265"/>
        <v>46.496022013455615</v>
      </c>
      <c r="ET215" s="2">
        <f t="shared" si="265"/>
        <v>46.132035527893279</v>
      </c>
      <c r="EU215" s="2">
        <f t="shared" si="265"/>
        <v>47.689399475125512</v>
      </c>
      <c r="EV215" s="2">
        <f t="shared" si="265"/>
        <v>48.200603310098913</v>
      </c>
      <c r="EW215" s="2">
        <f t="shared" si="265"/>
        <v>47.351536538998175</v>
      </c>
      <c r="EX215" s="2">
        <f t="shared" si="265"/>
        <v>48.112748351092293</v>
      </c>
      <c r="EY215" s="2">
        <f t="shared" si="265"/>
        <v>47.381837519674747</v>
      </c>
      <c r="EZ215" s="2">
        <f t="shared" si="265"/>
        <v>48.108205307289282</v>
      </c>
      <c r="FA215" s="2">
        <f t="shared" si="265"/>
        <v>49.053762736058118</v>
      </c>
      <c r="FB215" s="2">
        <f t="shared" si="265"/>
        <v>49.179782122859038</v>
      </c>
      <c r="FC215" s="2">
        <f t="shared" si="265"/>
        <v>48.081755318915782</v>
      </c>
      <c r="FD215" s="2">
        <f t="shared" si="265"/>
        <v>49.420713503082261</v>
      </c>
      <c r="FE215" s="2">
        <f t="shared" si="265"/>
        <v>50.281494604920063</v>
      </c>
      <c r="FG215" s="2">
        <f t="shared" si="266"/>
        <v>0.99999908376997704</v>
      </c>
      <c r="FH215" s="2">
        <f t="shared" si="266"/>
        <v>0.99999899553684091</v>
      </c>
      <c r="FI215" s="2">
        <f t="shared" si="266"/>
        <v>0.99999896441440805</v>
      </c>
      <c r="FJ215" s="2">
        <f t="shared" si="266"/>
        <v>0.9999987215241124</v>
      </c>
      <c r="FK215" s="2">
        <f t="shared" si="266"/>
        <v>0.99999872724605909</v>
      </c>
      <c r="FL215" s="2">
        <f t="shared" si="266"/>
        <v>0.99999868762243194</v>
      </c>
      <c r="FM215" s="2">
        <f t="shared" si="266"/>
        <v>0.99999880323592094</v>
      </c>
      <c r="FN215" s="2">
        <f t="shared" si="266"/>
        <v>0.99999880095662153</v>
      </c>
      <c r="FO215" s="2">
        <f t="shared" si="266"/>
        <v>0.99999883439766091</v>
      </c>
      <c r="FP215" s="2">
        <f t="shared" si="266"/>
        <v>0.99999873492143831</v>
      </c>
      <c r="FQ215" s="2">
        <f t="shared" si="266"/>
        <v>0.9999986471954263</v>
      </c>
      <c r="FR215" s="2">
        <f t="shared" si="266"/>
        <v>0.99999870554287085</v>
      </c>
      <c r="FS215" s="2">
        <f t="shared" si="266"/>
        <v>0.999998731728727</v>
      </c>
      <c r="FT215" s="2">
        <f t="shared" si="266"/>
        <v>0.99999862372396187</v>
      </c>
      <c r="FU215" s="2">
        <f t="shared" si="266"/>
        <v>0.99999834663430887</v>
      </c>
      <c r="FW215" s="2">
        <f t="shared" si="256"/>
        <v>0.94071556935181655</v>
      </c>
      <c r="FX215" s="2">
        <f t="shared" si="256"/>
        <v>0.9596153111642175</v>
      </c>
      <c r="FY215" s="2">
        <f t="shared" si="256"/>
        <v>0.96111534294987189</v>
      </c>
      <c r="FZ215" s="2">
        <f t="shared" si="256"/>
        <v>0.95637929714909253</v>
      </c>
      <c r="GA215" s="2">
        <f t="shared" si="256"/>
        <v>0.95255449305014239</v>
      </c>
      <c r="GB215" s="2">
        <f t="shared" si="256"/>
        <v>0.95033189874153357</v>
      </c>
      <c r="GC215" s="2">
        <f t="shared" si="256"/>
        <v>0.95860751482573003</v>
      </c>
      <c r="GD215" s="2">
        <f t="shared" si="256"/>
        <v>0.96520175441114653</v>
      </c>
      <c r="GE215" s="2">
        <f t="shared" si="256"/>
        <v>0.96964811144978003</v>
      </c>
      <c r="GF215" s="2">
        <f t="shared" si="256"/>
        <v>0.96168919466272496</v>
      </c>
      <c r="GG215" s="2">
        <f t="shared" si="256"/>
        <v>0.95395643795443386</v>
      </c>
      <c r="GH215" s="2">
        <f t="shared" si="256"/>
        <v>0.94635790225775873</v>
      </c>
      <c r="GI215" s="2">
        <f t="shared" si="256"/>
        <v>0.94083180792665222</v>
      </c>
      <c r="GJ215" s="2">
        <f t="shared" si="256"/>
        <v>0.92458014349281359</v>
      </c>
      <c r="GK215" s="2">
        <f t="shared" si="256"/>
        <v>0.90924021272577471</v>
      </c>
      <c r="GM215" s="86">
        <f t="shared" si="257"/>
        <v>3.4451766464797106E-242</v>
      </c>
      <c r="GN215" s="86">
        <f t="shared" si="257"/>
        <v>0</v>
      </c>
      <c r="GO215" s="86">
        <f t="shared" si="257"/>
        <v>0</v>
      </c>
      <c r="GP215" s="86">
        <f t="shared" si="257"/>
        <v>0</v>
      </c>
      <c r="GQ215" s="86">
        <f t="shared" si="257"/>
        <v>0</v>
      </c>
      <c r="GR215" s="86">
        <f t="shared" si="257"/>
        <v>0</v>
      </c>
      <c r="GS215" s="86">
        <f t="shared" si="257"/>
        <v>0</v>
      </c>
      <c r="GT215" s="86">
        <f t="shared" si="257"/>
        <v>0</v>
      </c>
      <c r="GU215" s="86">
        <f t="shared" si="257"/>
        <v>0</v>
      </c>
      <c r="GV215" s="86">
        <f t="shared" si="257"/>
        <v>0</v>
      </c>
      <c r="GW215" s="86">
        <f t="shared" si="257"/>
        <v>0</v>
      </c>
      <c r="GX215" s="86">
        <f t="shared" si="257"/>
        <v>0</v>
      </c>
      <c r="GY215" s="86">
        <f t="shared" si="257"/>
        <v>0</v>
      </c>
      <c r="GZ215" s="86">
        <f t="shared" si="257"/>
        <v>0</v>
      </c>
      <c r="HA215" s="86">
        <f t="shared" si="257"/>
        <v>0</v>
      </c>
      <c r="HC215" s="86">
        <f t="shared" si="267"/>
        <v>4.9947671080797439E-182</v>
      </c>
      <c r="HD215" s="86">
        <f t="shared" si="267"/>
        <v>0</v>
      </c>
      <c r="HE215" s="86">
        <f t="shared" si="267"/>
        <v>0</v>
      </c>
      <c r="HF215" s="86">
        <f t="shared" si="261"/>
        <v>0</v>
      </c>
      <c r="HG215" s="86">
        <f t="shared" si="261"/>
        <v>0</v>
      </c>
      <c r="HH215" s="86">
        <f t="shared" si="261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58"/>
        <v>2.3365022646158609E-94</v>
      </c>
      <c r="HT215" s="86">
        <f t="shared" si="258"/>
        <v>4.0908011030227348E-95</v>
      </c>
      <c r="HU215" s="86">
        <f t="shared" si="258"/>
        <v>1.760177868145789E-104</v>
      </c>
      <c r="HV215" s="86">
        <f t="shared" si="258"/>
        <v>2.1477162683018487E-140</v>
      </c>
      <c r="HW215" s="86">
        <f t="shared" si="258"/>
        <v>2.9773187049426643E-128</v>
      </c>
      <c r="HX215" s="86">
        <f t="shared" si="258"/>
        <v>2.4734405944941291E-131</v>
      </c>
      <c r="HY215" s="86">
        <f t="shared" si="258"/>
        <v>3.6469412012246416E-139</v>
      </c>
      <c r="HZ215" s="86">
        <f t="shared" si="258"/>
        <v>3.4224836929970642E-136</v>
      </c>
      <c r="IA215" s="86">
        <f t="shared" si="258"/>
        <v>3.5465671354508077E-141</v>
      </c>
      <c r="IB215" s="86">
        <f t="shared" si="258"/>
        <v>5.3905471507074091E-138</v>
      </c>
      <c r="IC215" s="86">
        <f t="shared" si="258"/>
        <v>4.0395027650815407E-127</v>
      </c>
      <c r="ID215" s="86">
        <f t="shared" si="258"/>
        <v>4.4445149054916063E-118</v>
      </c>
      <c r="IE215" s="86">
        <f t="shared" si="258"/>
        <v>1.7451372866389293E-113</v>
      </c>
      <c r="IF215" s="86">
        <f t="shared" si="258"/>
        <v>1.5577417511428543E-77</v>
      </c>
      <c r="IG215" s="86">
        <f t="shared" si="258"/>
        <v>5.7715770749080871E-95</v>
      </c>
      <c r="II215" s="86">
        <f t="shared" si="259"/>
        <v>2.8895813516615638E-9</v>
      </c>
      <c r="IJ215" s="86">
        <f t="shared" si="259"/>
        <v>7.5074787608170725E-11</v>
      </c>
      <c r="IK215" s="86">
        <f t="shared" si="259"/>
        <v>9.2515636095678623E-12</v>
      </c>
      <c r="IL215" s="86">
        <f t="shared" si="259"/>
        <v>5.2135492963156242E-15</v>
      </c>
      <c r="IM215" s="86">
        <f t="shared" si="259"/>
        <v>3.1492213768509883E-13</v>
      </c>
      <c r="IN215" s="86">
        <f t="shared" si="259"/>
        <v>2.4507931605930033E-13</v>
      </c>
      <c r="IO215" s="86">
        <f t="shared" si="259"/>
        <v>5.5554774414730082E-15</v>
      </c>
      <c r="IP215" s="86">
        <f t="shared" si="259"/>
        <v>6.5613322626967339E-16</v>
      </c>
      <c r="IQ215" s="86">
        <f t="shared" si="259"/>
        <v>5.1894100966763207E-17</v>
      </c>
      <c r="IR215" s="86">
        <f t="shared" si="259"/>
        <v>1.8367567580257388E-15</v>
      </c>
      <c r="IS215" s="86">
        <f t="shared" si="259"/>
        <v>1.8391196664688145E-13</v>
      </c>
      <c r="IT215" s="86">
        <f t="shared" si="259"/>
        <v>6.7863485485652686E-12</v>
      </c>
      <c r="IU215" s="86">
        <f t="shared" si="259"/>
        <v>4.6819706194468654E-11</v>
      </c>
      <c r="IV215" s="86">
        <f t="shared" si="259"/>
        <v>2.7619525647758201E-15</v>
      </c>
      <c r="IW215" s="86">
        <f t="shared" si="259"/>
        <v>4.0086658513134086E-18</v>
      </c>
      <c r="IY215" s="86">
        <f t="shared" si="260"/>
        <v>2.8895813516615638E-9</v>
      </c>
      <c r="IZ215" s="86">
        <f t="shared" si="260"/>
        <v>7.5074787608170725E-11</v>
      </c>
      <c r="JA215" s="86">
        <f t="shared" si="260"/>
        <v>9.2515636095678623E-12</v>
      </c>
      <c r="JB215" s="86">
        <f t="shared" si="260"/>
        <v>5.2135492963156242E-15</v>
      </c>
      <c r="JC215" s="86">
        <f t="shared" si="260"/>
        <v>3.1492213768509883E-13</v>
      </c>
      <c r="JD215" s="86">
        <f t="shared" si="260"/>
        <v>2.4507931605930033E-13</v>
      </c>
      <c r="JE215" s="86">
        <f t="shared" si="260"/>
        <v>5.5554774414730082E-15</v>
      </c>
      <c r="JF215" s="86">
        <f t="shared" si="260"/>
        <v>6.5613322626967339E-16</v>
      </c>
      <c r="JG215" s="86">
        <f t="shared" si="260"/>
        <v>5.1894100966763207E-17</v>
      </c>
      <c r="JH215" s="86">
        <f t="shared" si="260"/>
        <v>1.8367567580257388E-15</v>
      </c>
      <c r="JI215" s="86">
        <f t="shared" si="260"/>
        <v>1.8391196664688145E-13</v>
      </c>
      <c r="JJ215" s="86">
        <f t="shared" si="260"/>
        <v>6.7863485485652686E-12</v>
      </c>
      <c r="JK215" s="86">
        <f t="shared" si="260"/>
        <v>4.6819706194468654E-11</v>
      </c>
      <c r="JL215" s="86">
        <f t="shared" si="260"/>
        <v>2.7619525647758201E-15</v>
      </c>
      <c r="JM215" s="86">
        <f t="shared" si="260"/>
        <v>4.0086658513134086E-18</v>
      </c>
    </row>
    <row r="216" spans="2:273" x14ac:dyDescent="0.25">
      <c r="B216" s="2">
        <v>189</v>
      </c>
      <c r="C216" s="37">
        <v>49.557000000000002</v>
      </c>
      <c r="D216" s="37">
        <v>47.82</v>
      </c>
      <c r="E216" s="37">
        <v>47.295000000000002</v>
      </c>
      <c r="F216" s="37">
        <v>47.869</v>
      </c>
      <c r="G216" s="37">
        <v>49.115000000000002</v>
      </c>
      <c r="H216" s="37">
        <v>50.616999999999997</v>
      </c>
      <c r="I216" s="37">
        <v>51.767000000000003</v>
      </c>
      <c r="J216" s="37">
        <v>51.067</v>
      </c>
      <c r="K216" s="37">
        <v>49.393000000000001</v>
      </c>
      <c r="L216" s="37">
        <v>49.704999999999998</v>
      </c>
      <c r="M216" s="37">
        <v>50.246000000000002</v>
      </c>
      <c r="N216" s="37">
        <v>50.491999999999997</v>
      </c>
      <c r="O216" s="37">
        <v>49.933999999999997</v>
      </c>
      <c r="P216" s="37">
        <v>49.295000000000002</v>
      </c>
      <c r="Q216" s="37">
        <v>49.753999999999998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>
        <f t="shared" si="262"/>
        <v>49.145308425924057</v>
      </c>
      <c r="AG216" s="4">
        <f t="shared" si="262"/>
        <v>50.094601112475658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0.1496915740759448</v>
      </c>
      <c r="AW216" s="4">
        <f t="shared" si="263"/>
        <v>-0.34060111247566027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>
        <f t="shared" si="254"/>
        <v>49.145308425924057</v>
      </c>
      <c r="BM216" s="2">
        <f t="shared" si="254"/>
        <v>50.094601112475658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49.295000000000002</v>
      </c>
      <c r="DI216" s="2">
        <f t="shared" si="211"/>
        <v>49.753999999999998</v>
      </c>
      <c r="DK216" s="2">
        <f t="shared" si="264"/>
        <v>114.41299999999998</v>
      </c>
      <c r="DL216" s="2">
        <f t="shared" si="264"/>
        <v>122.95610570084254</v>
      </c>
      <c r="DM216" s="2">
        <f t="shared" si="264"/>
        <v>107.02311937848779</v>
      </c>
      <c r="DN216" s="2">
        <f t="shared" si="264"/>
        <v>109.06001916376309</v>
      </c>
      <c r="DO216" s="2">
        <f t="shared" si="264"/>
        <v>112.26261184668985</v>
      </c>
      <c r="DP216" s="2">
        <f t="shared" si="264"/>
        <v>104.07323362369338</v>
      </c>
      <c r="DQ216" s="2">
        <f t="shared" si="264"/>
        <v>99.935785272045024</v>
      </c>
      <c r="DR216" s="2">
        <f t="shared" si="264"/>
        <v>124.96513818011259</v>
      </c>
      <c r="DS216" s="2">
        <f t="shared" si="264"/>
        <v>110.25193827392121</v>
      </c>
      <c r="DT216" s="2">
        <f t="shared" si="264"/>
        <v>110.37816848030018</v>
      </c>
      <c r="DU216" s="2">
        <f t="shared" si="264"/>
        <v>105.84352712550609</v>
      </c>
      <c r="DV216" s="2">
        <f t="shared" si="264"/>
        <v>108.19374564459929</v>
      </c>
      <c r="DW216" s="2">
        <f t="shared" si="264"/>
        <v>118.76277739212009</v>
      </c>
      <c r="DX216" s="2">
        <f t="shared" si="264"/>
        <v>125.07428367071526</v>
      </c>
      <c r="DY216" s="2">
        <f t="shared" si="264"/>
        <v>109.55021132697948</v>
      </c>
      <c r="EA216" s="2">
        <f t="shared" si="240"/>
        <v>44.552941074940776</v>
      </c>
      <c r="EB216" s="2">
        <f t="shared" si="240"/>
        <v>44.512109965532716</v>
      </c>
      <c r="EC216" s="2">
        <f t="shared" si="240"/>
        <v>46.183683855368713</v>
      </c>
      <c r="ED216" s="2">
        <f t="shared" si="240"/>
        <v>45.486867977260466</v>
      </c>
      <c r="EE216" s="2">
        <f t="shared" si="240"/>
        <v>48.727617759139491</v>
      </c>
      <c r="EF216" s="2">
        <f t="shared" si="239"/>
        <v>48.704031169657</v>
      </c>
      <c r="EG216" s="2">
        <f t="shared" si="239"/>
        <v>44.570182303244898</v>
      </c>
      <c r="EH216" s="2">
        <f t="shared" si="239"/>
        <v>47.382855830880438</v>
      </c>
      <c r="EI216" s="2">
        <f t="shared" si="239"/>
        <v>46.935942606554271</v>
      </c>
      <c r="EJ216" s="2">
        <f t="shared" si="239"/>
        <v>46.728659929392158</v>
      </c>
      <c r="EK216" s="2">
        <f t="shared" si="212"/>
        <v>47.889946442848064</v>
      </c>
      <c r="EL216" s="2">
        <f t="shared" si="212"/>
        <v>49.368670736510431</v>
      </c>
      <c r="EM216" s="2">
        <f t="shared" si="212"/>
        <v>46.408396493265421</v>
      </c>
      <c r="EN216" s="2">
        <f t="shared" si="212"/>
        <v>46.877137173369334</v>
      </c>
      <c r="EO216" s="2">
        <f t="shared" si="212"/>
        <v>49.219631342862343</v>
      </c>
      <c r="EQ216" s="2">
        <f t="shared" si="265"/>
        <v>47.671137404738829</v>
      </c>
      <c r="ER216" s="2">
        <f t="shared" si="265"/>
        <v>46.557802152119841</v>
      </c>
      <c r="ES216" s="2">
        <f t="shared" si="265"/>
        <v>46.384504017343694</v>
      </c>
      <c r="ET216" s="2">
        <f t="shared" si="265"/>
        <v>46.014908160745833</v>
      </c>
      <c r="EU216" s="2">
        <f t="shared" si="265"/>
        <v>47.597908289593789</v>
      </c>
      <c r="EV216" s="2">
        <f t="shared" si="265"/>
        <v>48.084833949769155</v>
      </c>
      <c r="EW216" s="2">
        <f t="shared" si="265"/>
        <v>47.210082195903325</v>
      </c>
      <c r="EX216" s="2">
        <f t="shared" si="265"/>
        <v>48.008960550238882</v>
      </c>
      <c r="EY216" s="2">
        <f t="shared" si="265"/>
        <v>47.286534707995841</v>
      </c>
      <c r="EZ216" s="2">
        <f t="shared" si="265"/>
        <v>48.017093173609794</v>
      </c>
      <c r="FA216" s="2">
        <f t="shared" si="265"/>
        <v>48.942931000336358</v>
      </c>
      <c r="FB216" s="2">
        <f t="shared" si="265"/>
        <v>49.050889376718857</v>
      </c>
      <c r="FC216" s="2">
        <f t="shared" si="265"/>
        <v>47.949453178054007</v>
      </c>
      <c r="FD216" s="2">
        <f t="shared" si="265"/>
        <v>49.313942559420319</v>
      </c>
      <c r="FE216" s="2">
        <f t="shared" si="265"/>
        <v>50.174155912739849</v>
      </c>
      <c r="FG216" s="2">
        <f t="shared" si="266"/>
        <v>0.99999916438822034</v>
      </c>
      <c r="FH216" s="2">
        <f t="shared" si="266"/>
        <v>0.99999908391863024</v>
      </c>
      <c r="FI216" s="2">
        <f t="shared" si="266"/>
        <v>0.99999905553462898</v>
      </c>
      <c r="FJ216" s="2">
        <f t="shared" si="266"/>
        <v>0.99999883401600154</v>
      </c>
      <c r="FK216" s="2">
        <f t="shared" si="266"/>
        <v>0.99999883923448007</v>
      </c>
      <c r="FL216" s="2">
        <f t="shared" si="266"/>
        <v>0.99999880309729439</v>
      </c>
      <c r="FM216" s="2">
        <f t="shared" si="266"/>
        <v>0.99999890853807283</v>
      </c>
      <c r="FN216" s="2">
        <f t="shared" si="266"/>
        <v>0.99999890645932654</v>
      </c>
      <c r="FO216" s="2">
        <f t="shared" si="266"/>
        <v>0.99999893695792341</v>
      </c>
      <c r="FP216" s="2">
        <f t="shared" si="266"/>
        <v>0.99999884623451074</v>
      </c>
      <c r="FQ216" s="2">
        <f t="shared" si="266"/>
        <v>0.99999876622741846</v>
      </c>
      <c r="FR216" s="2">
        <f t="shared" si="266"/>
        <v>0.99999881944093272</v>
      </c>
      <c r="FS216" s="2">
        <f t="shared" si="266"/>
        <v>0.99999884332272271</v>
      </c>
      <c r="FT216" s="2">
        <f t="shared" si="266"/>
        <v>0.99999874482118323</v>
      </c>
      <c r="FU216" s="2">
        <f t="shared" si="266"/>
        <v>0.99999849211234892</v>
      </c>
      <c r="FW216" s="2">
        <f t="shared" si="256"/>
        <v>0.94564843784569108</v>
      </c>
      <c r="FX216" s="2">
        <f t="shared" si="256"/>
        <v>0.96303738252304338</v>
      </c>
      <c r="FY216" s="2">
        <f t="shared" si="256"/>
        <v>0.96441501982615119</v>
      </c>
      <c r="FZ216" s="2">
        <f t="shared" si="256"/>
        <v>0.96006416649901294</v>
      </c>
      <c r="GA216" s="2">
        <f t="shared" si="256"/>
        <v>0.95654778383623384</v>
      </c>
      <c r="GB216" s="2">
        <f t="shared" si="256"/>
        <v>0.95450332121501313</v>
      </c>
      <c r="GC216" s="2">
        <f t="shared" si="256"/>
        <v>0.96211161193285122</v>
      </c>
      <c r="GD216" s="2">
        <f t="shared" si="256"/>
        <v>0.9681661517777983</v>
      </c>
      <c r="GE216" s="2">
        <f t="shared" si="256"/>
        <v>0.97224462410798906</v>
      </c>
      <c r="GF216" s="2">
        <f t="shared" si="256"/>
        <v>0.96494195184517617</v>
      </c>
      <c r="GG216" s="2">
        <f t="shared" si="256"/>
        <v>0.95783695574122363</v>
      </c>
      <c r="GH216" s="2">
        <f t="shared" si="256"/>
        <v>0.95084582146784191</v>
      </c>
      <c r="GI216" s="2">
        <f t="shared" si="256"/>
        <v>0.94575556228617674</v>
      </c>
      <c r="GJ216" s="2">
        <f t="shared" si="256"/>
        <v>0.93075676627113757</v>
      </c>
      <c r="GK216" s="2">
        <f t="shared" si="256"/>
        <v>0.91655974658572648</v>
      </c>
      <c r="GM216" s="86">
        <f t="shared" si="257"/>
        <v>6.1764815795955582E-246</v>
      </c>
      <c r="GN216" s="86">
        <f t="shared" si="257"/>
        <v>0</v>
      </c>
      <c r="GO216" s="86">
        <f t="shared" si="257"/>
        <v>0</v>
      </c>
      <c r="GP216" s="86">
        <f t="shared" si="257"/>
        <v>0</v>
      </c>
      <c r="GQ216" s="86">
        <f t="shared" si="257"/>
        <v>0</v>
      </c>
      <c r="GR216" s="86">
        <f t="shared" si="257"/>
        <v>0</v>
      </c>
      <c r="GS216" s="86">
        <f t="shared" si="257"/>
        <v>0</v>
      </c>
      <c r="GT216" s="86">
        <f t="shared" si="257"/>
        <v>0</v>
      </c>
      <c r="GU216" s="86">
        <f t="shared" si="257"/>
        <v>0</v>
      </c>
      <c r="GV216" s="86">
        <f t="shared" si="257"/>
        <v>0</v>
      </c>
      <c r="GW216" s="86">
        <f t="shared" si="257"/>
        <v>0</v>
      </c>
      <c r="GX216" s="86">
        <f t="shared" si="257"/>
        <v>0</v>
      </c>
      <c r="GY216" s="86">
        <f t="shared" si="257"/>
        <v>0</v>
      </c>
      <c r="GZ216" s="86">
        <f t="shared" si="257"/>
        <v>0</v>
      </c>
      <c r="HA216" s="86">
        <f t="shared" si="257"/>
        <v>0</v>
      </c>
      <c r="HC216" s="86">
        <f t="shared" si="267"/>
        <v>1.5795805572279949E-185</v>
      </c>
      <c r="HD216" s="86">
        <f t="shared" si="267"/>
        <v>0</v>
      </c>
      <c r="HE216" s="86">
        <f t="shared" si="267"/>
        <v>0</v>
      </c>
      <c r="HF216" s="86">
        <f t="shared" si="261"/>
        <v>0</v>
      </c>
      <c r="HG216" s="86">
        <f t="shared" si="261"/>
        <v>0</v>
      </c>
      <c r="HH216" s="86">
        <f t="shared" si="261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58"/>
        <v>2.3435769801591151E-97</v>
      </c>
      <c r="HT216" s="86">
        <f t="shared" si="258"/>
        <v>5.4013692800333393E-98</v>
      </c>
      <c r="HU216" s="86">
        <f t="shared" si="258"/>
        <v>1.3248420072014138E-107</v>
      </c>
      <c r="HV216" s="86">
        <f t="shared" si="258"/>
        <v>1.018108166021178E-144</v>
      </c>
      <c r="HW216" s="86">
        <f t="shared" si="258"/>
        <v>3.2498555452602038E-132</v>
      </c>
      <c r="HX216" s="86">
        <f t="shared" si="258"/>
        <v>1.9904790655282501E-135</v>
      </c>
      <c r="HY216" s="86">
        <f t="shared" si="258"/>
        <v>2.171430136273915E-143</v>
      </c>
      <c r="HZ216" s="86">
        <f t="shared" si="258"/>
        <v>2.8077798529564957E-140</v>
      </c>
      <c r="IA216" s="86">
        <f t="shared" si="258"/>
        <v>2.5653906911808861E-145</v>
      </c>
      <c r="IB216" s="86">
        <f t="shared" si="258"/>
        <v>3.6071662999235842E-142</v>
      </c>
      <c r="IC216" s="86">
        <f t="shared" si="258"/>
        <v>4.6163866936687178E-131</v>
      </c>
      <c r="ID216" s="86">
        <f t="shared" si="258"/>
        <v>8.0976300906129486E-122</v>
      </c>
      <c r="IE216" s="86">
        <f t="shared" si="258"/>
        <v>3.9321920145607899E-117</v>
      </c>
      <c r="IF216" s="86">
        <f t="shared" si="258"/>
        <v>4.5859885625990347E-80</v>
      </c>
      <c r="IG216" s="86">
        <f t="shared" si="258"/>
        <v>3.4401645379593798E-98</v>
      </c>
      <c r="II216" s="86">
        <f t="shared" si="259"/>
        <v>8.4843249671330868E-10</v>
      </c>
      <c r="IJ216" s="86">
        <f t="shared" si="259"/>
        <v>2.0925257072067427E-11</v>
      </c>
      <c r="IK216" s="86">
        <f t="shared" si="259"/>
        <v>2.3249384158052609E-12</v>
      </c>
      <c r="IL216" s="86">
        <f t="shared" si="259"/>
        <v>7.9499204625389377E-16</v>
      </c>
      <c r="IM216" s="86">
        <f t="shared" si="259"/>
        <v>5.8393099614981757E-14</v>
      </c>
      <c r="IN216" s="86">
        <f t="shared" si="259"/>
        <v>4.3508390291059478E-14</v>
      </c>
      <c r="IO216" s="86">
        <f t="shared" si="259"/>
        <v>8.7902117854098333E-16</v>
      </c>
      <c r="IP216" s="86">
        <f t="shared" si="259"/>
        <v>1.0207995288862242E-16</v>
      </c>
      <c r="IQ216" s="86">
        <f t="shared" si="259"/>
        <v>7.6189433679678757E-18</v>
      </c>
      <c r="IR216" s="86">
        <f t="shared" si="259"/>
        <v>2.8587338129570994E-16</v>
      </c>
      <c r="IS216" s="86">
        <f t="shared" si="259"/>
        <v>3.359776195134303E-14</v>
      </c>
      <c r="IT216" s="86">
        <f t="shared" si="259"/>
        <v>1.4180410019893159E-12</v>
      </c>
      <c r="IU216" s="86">
        <f t="shared" si="259"/>
        <v>1.047569784160097E-11</v>
      </c>
      <c r="IV216" s="86">
        <f t="shared" si="259"/>
        <v>2.5781990586316439E-16</v>
      </c>
      <c r="IW216" s="86">
        <f t="shared" si="259"/>
        <v>1.7901897520264002E-19</v>
      </c>
      <c r="IY216" s="86">
        <f t="shared" si="260"/>
        <v>8.4843249671330868E-10</v>
      </c>
      <c r="IZ216" s="86">
        <f t="shared" si="260"/>
        <v>2.0925257072067427E-11</v>
      </c>
      <c r="JA216" s="86">
        <f t="shared" si="260"/>
        <v>2.3249384158052609E-12</v>
      </c>
      <c r="JB216" s="86">
        <f t="shared" si="260"/>
        <v>7.9499204625389377E-16</v>
      </c>
      <c r="JC216" s="86">
        <f t="shared" si="260"/>
        <v>5.8393099614981757E-14</v>
      </c>
      <c r="JD216" s="86">
        <f t="shared" si="260"/>
        <v>4.3508390291059478E-14</v>
      </c>
      <c r="JE216" s="86">
        <f t="shared" si="260"/>
        <v>8.7902117854098333E-16</v>
      </c>
      <c r="JF216" s="86">
        <f t="shared" si="260"/>
        <v>1.0207995288862242E-16</v>
      </c>
      <c r="JG216" s="86">
        <f t="shared" si="260"/>
        <v>7.6189433679678757E-18</v>
      </c>
      <c r="JH216" s="86">
        <f t="shared" si="260"/>
        <v>2.8587338129570994E-16</v>
      </c>
      <c r="JI216" s="86">
        <f t="shared" si="260"/>
        <v>3.359776195134303E-14</v>
      </c>
      <c r="JJ216" s="86">
        <f t="shared" si="260"/>
        <v>1.4180410019893159E-12</v>
      </c>
      <c r="JK216" s="86">
        <f t="shared" si="260"/>
        <v>1.047569784160097E-11</v>
      </c>
      <c r="JL216" s="86">
        <f t="shared" si="260"/>
        <v>2.5781990586316439E-16</v>
      </c>
      <c r="JM216" s="86">
        <f t="shared" si="260"/>
        <v>1.7901897520264002E-19</v>
      </c>
    </row>
    <row r="217" spans="2:273" x14ac:dyDescent="0.25">
      <c r="B217" s="2">
        <v>190</v>
      </c>
      <c r="C217" s="37">
        <v>48.491999999999997</v>
      </c>
      <c r="D217" s="37">
        <v>47.344000000000001</v>
      </c>
      <c r="E217" s="37">
        <v>48.360999999999997</v>
      </c>
      <c r="F217" s="37">
        <v>47.508000000000003</v>
      </c>
      <c r="G217" s="37">
        <v>48.360999999999997</v>
      </c>
      <c r="H217" s="37">
        <v>49.832999999999998</v>
      </c>
      <c r="I217" s="37">
        <v>48.817</v>
      </c>
      <c r="J217" s="37">
        <v>49.25</v>
      </c>
      <c r="K217" s="37">
        <v>49.097999999999999</v>
      </c>
      <c r="L217" s="37">
        <v>51.82</v>
      </c>
      <c r="M217" s="37">
        <v>49.622999999999998</v>
      </c>
      <c r="N217" s="37">
        <v>50.557000000000002</v>
      </c>
      <c r="O217" s="37">
        <v>49.59</v>
      </c>
      <c r="P217" s="37">
        <v>51.360999999999997</v>
      </c>
      <c r="Q217" s="37">
        <v>49.951000000000001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>
        <f t="shared" si="262"/>
        <v>49.050404773809383</v>
      </c>
      <c r="AG217" s="4">
        <f t="shared" si="262"/>
        <v>49.992885856421061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2.310595226190614</v>
      </c>
      <c r="AW217" s="4">
        <f t="shared" si="263"/>
        <v>-4.1885856421060907E-2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>
        <f t="shared" si="254"/>
        <v>49.050404773809383</v>
      </c>
      <c r="BM217" s="2">
        <f t="shared" si="254"/>
        <v>49.992885856421061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51.360999999999997</v>
      </c>
      <c r="DI217" s="2">
        <f t="shared" si="211"/>
        <v>49.951000000000001</v>
      </c>
      <c r="DK217" s="2">
        <f t="shared" si="264"/>
        <v>114.6694604077762</v>
      </c>
      <c r="DL217" s="2">
        <f t="shared" si="264"/>
        <v>123.26867261188315</v>
      </c>
      <c r="DM217" s="2">
        <f t="shared" si="264"/>
        <v>107.25265225954698</v>
      </c>
      <c r="DN217" s="2">
        <f t="shared" si="264"/>
        <v>109.29840418118468</v>
      </c>
      <c r="DO217" s="2">
        <f t="shared" si="264"/>
        <v>112.52986759581879</v>
      </c>
      <c r="DP217" s="2">
        <f t="shared" si="264"/>
        <v>104.29369163763067</v>
      </c>
      <c r="DQ217" s="2">
        <f t="shared" si="264"/>
        <v>100.09569727954973</v>
      </c>
      <c r="DR217" s="2">
        <f t="shared" si="264"/>
        <v>125.30341819887431</v>
      </c>
      <c r="DS217" s="2">
        <f t="shared" si="264"/>
        <v>110.515867260788</v>
      </c>
      <c r="DT217" s="2">
        <f t="shared" si="264"/>
        <v>110.6390651969981</v>
      </c>
      <c r="DU217" s="2">
        <f t="shared" si="264"/>
        <v>106.06373218623483</v>
      </c>
      <c r="DV217" s="2">
        <f t="shared" si="264"/>
        <v>108.41529616724738</v>
      </c>
      <c r="DW217" s="2">
        <f t="shared" si="264"/>
        <v>119.04892607879925</v>
      </c>
      <c r="DX217" s="2">
        <f t="shared" si="264"/>
        <v>125.40822415654523</v>
      </c>
      <c r="DY217" s="2">
        <f t="shared" si="264"/>
        <v>109.81341147360706</v>
      </c>
      <c r="EA217" s="2">
        <f t="shared" si="240"/>
        <v>44.38598151166056</v>
      </c>
      <c r="EB217" s="2">
        <f t="shared" si="240"/>
        <v>44.363059231230309</v>
      </c>
      <c r="EC217" s="2">
        <f t="shared" si="240"/>
        <v>46.06940912188152</v>
      </c>
      <c r="ED217" s="2">
        <f t="shared" si="240"/>
        <v>45.363114515514347</v>
      </c>
      <c r="EE217" s="2">
        <f t="shared" si="240"/>
        <v>48.65037812501869</v>
      </c>
      <c r="EF217" s="2">
        <f t="shared" si="239"/>
        <v>48.595550394417309</v>
      </c>
      <c r="EG217" s="2">
        <f t="shared" si="239"/>
        <v>44.397441297432373</v>
      </c>
      <c r="EH217" s="2">
        <f t="shared" si="239"/>
        <v>47.271641573567337</v>
      </c>
      <c r="EI217" s="2">
        <f t="shared" si="239"/>
        <v>46.83623534477303</v>
      </c>
      <c r="EJ217" s="2">
        <f t="shared" si="239"/>
        <v>46.621495863838888</v>
      </c>
      <c r="EK217" s="2">
        <f t="shared" si="212"/>
        <v>47.765673574192199</v>
      </c>
      <c r="EL217" s="2">
        <f t="shared" si="212"/>
        <v>49.243752234374526</v>
      </c>
      <c r="EM217" s="2">
        <f t="shared" si="212"/>
        <v>46.256170875332955</v>
      </c>
      <c r="EN217" s="2">
        <f t="shared" si="212"/>
        <v>46.738449649394681</v>
      </c>
      <c r="EO217" s="2">
        <f t="shared" si="212"/>
        <v>49.101337842469221</v>
      </c>
      <c r="EQ217" s="2">
        <f t="shared" si="265"/>
        <v>47.545771287137356</v>
      </c>
      <c r="ER217" s="2">
        <f t="shared" si="265"/>
        <v>46.434502572906169</v>
      </c>
      <c r="ES217" s="2">
        <f t="shared" si="265"/>
        <v>46.272986021231773</v>
      </c>
      <c r="ET217" s="2">
        <f t="shared" si="265"/>
        <v>45.897780793598386</v>
      </c>
      <c r="EU217" s="2">
        <f t="shared" si="265"/>
        <v>47.506417104062066</v>
      </c>
      <c r="EV217" s="2">
        <f t="shared" si="265"/>
        <v>47.969064589439398</v>
      </c>
      <c r="EW217" s="2">
        <f t="shared" si="265"/>
        <v>47.068627852808476</v>
      </c>
      <c r="EX217" s="2">
        <f t="shared" si="265"/>
        <v>47.905172749385471</v>
      </c>
      <c r="EY217" s="2">
        <f t="shared" si="265"/>
        <v>47.191231896316928</v>
      </c>
      <c r="EZ217" s="2">
        <f t="shared" si="265"/>
        <v>47.925981039930306</v>
      </c>
      <c r="FA217" s="2">
        <f t="shared" si="265"/>
        <v>48.832099264614598</v>
      </c>
      <c r="FB217" s="2">
        <f t="shared" si="265"/>
        <v>48.921996630578676</v>
      </c>
      <c r="FC217" s="2">
        <f t="shared" si="265"/>
        <v>47.817151037192225</v>
      </c>
      <c r="FD217" s="2">
        <f t="shared" si="265"/>
        <v>49.207171615758384</v>
      </c>
      <c r="FE217" s="2">
        <f t="shared" si="265"/>
        <v>50.066817220559642</v>
      </c>
      <c r="FG217" s="2">
        <f t="shared" si="266"/>
        <v>0.99999923791294343</v>
      </c>
      <c r="FH217" s="2">
        <f t="shared" si="266"/>
        <v>0.99999916452379367</v>
      </c>
      <c r="FI217" s="2">
        <f t="shared" si="266"/>
        <v>0.99999913863727263</v>
      </c>
      <c r="FJ217" s="2">
        <f t="shared" si="266"/>
        <v>0.99999893660984573</v>
      </c>
      <c r="FK217" s="2">
        <f t="shared" si="266"/>
        <v>0.99999894136915568</v>
      </c>
      <c r="FL217" s="2">
        <f t="shared" si="266"/>
        <v>0.99999890841164385</v>
      </c>
      <c r="FM217" s="2">
        <f t="shared" si="266"/>
        <v>0.99999900457479607</v>
      </c>
      <c r="FN217" s="2">
        <f t="shared" si="266"/>
        <v>0.99999900267895658</v>
      </c>
      <c r="FO217" s="2">
        <f t="shared" si="266"/>
        <v>0.99999903049401273</v>
      </c>
      <c r="FP217" s="2">
        <f t="shared" si="266"/>
        <v>0.99999894775326092</v>
      </c>
      <c r="FQ217" s="2">
        <f t="shared" si="266"/>
        <v>0.99999887478591021</v>
      </c>
      <c r="FR217" s="2">
        <f t="shared" si="266"/>
        <v>0.99999892331722229</v>
      </c>
      <c r="FS217" s="2">
        <f t="shared" si="266"/>
        <v>0.99999894509767817</v>
      </c>
      <c r="FT217" s="2">
        <f t="shared" si="266"/>
        <v>0.99999885526318744</v>
      </c>
      <c r="FU217" s="2">
        <f t="shared" si="266"/>
        <v>0.99999862478993518</v>
      </c>
      <c r="FW217" s="2">
        <f t="shared" si="256"/>
        <v>0.95019258979414234</v>
      </c>
      <c r="FX217" s="2">
        <f t="shared" si="256"/>
        <v>0.96617969811461002</v>
      </c>
      <c r="FY217" s="2">
        <f t="shared" si="256"/>
        <v>0.96744417706896835</v>
      </c>
      <c r="FZ217" s="2">
        <f t="shared" si="256"/>
        <v>0.9634496519522191</v>
      </c>
      <c r="GA217" s="2">
        <f t="shared" si="256"/>
        <v>0.96021901225830386</v>
      </c>
      <c r="GB217" s="2">
        <f t="shared" si="256"/>
        <v>0.95833976091696171</v>
      </c>
      <c r="GC217" s="2">
        <f t="shared" si="256"/>
        <v>0.96532979700230681</v>
      </c>
      <c r="GD217" s="2">
        <f t="shared" si="256"/>
        <v>0.97088563504890302</v>
      </c>
      <c r="GE217" s="2">
        <f t="shared" si="256"/>
        <v>0.97462482579035037</v>
      </c>
      <c r="GF217" s="2">
        <f t="shared" si="256"/>
        <v>0.96792774588845065</v>
      </c>
      <c r="GG217" s="2">
        <f t="shared" si="256"/>
        <v>0.96140365840026187</v>
      </c>
      <c r="GH217" s="2">
        <f t="shared" si="256"/>
        <v>0.95497612655454744</v>
      </c>
      <c r="GI217" s="2">
        <f t="shared" si="256"/>
        <v>0.95029122871512417</v>
      </c>
      <c r="GJ217" s="2">
        <f t="shared" si="256"/>
        <v>0.93646230710744816</v>
      </c>
      <c r="GK217" s="2">
        <f t="shared" si="256"/>
        <v>0.92333874997964216</v>
      </c>
      <c r="GM217" s="86">
        <f t="shared" si="257"/>
        <v>1.0358901845042643E-249</v>
      </c>
      <c r="GN217" s="86">
        <f t="shared" si="257"/>
        <v>0</v>
      </c>
      <c r="GO217" s="86">
        <f t="shared" si="257"/>
        <v>0</v>
      </c>
      <c r="GP217" s="86">
        <f t="shared" si="257"/>
        <v>0</v>
      </c>
      <c r="GQ217" s="86">
        <f t="shared" si="257"/>
        <v>0</v>
      </c>
      <c r="GR217" s="86">
        <f t="shared" si="257"/>
        <v>0</v>
      </c>
      <c r="GS217" s="86">
        <f t="shared" si="257"/>
        <v>0</v>
      </c>
      <c r="GT217" s="86">
        <f t="shared" si="257"/>
        <v>0</v>
      </c>
      <c r="GU217" s="86">
        <f t="shared" si="257"/>
        <v>0</v>
      </c>
      <c r="GV217" s="86">
        <f t="shared" si="257"/>
        <v>0</v>
      </c>
      <c r="GW217" s="86">
        <f t="shared" si="257"/>
        <v>0</v>
      </c>
      <c r="GX217" s="86">
        <f t="shared" si="257"/>
        <v>0</v>
      </c>
      <c r="GY217" s="86">
        <f t="shared" si="257"/>
        <v>0</v>
      </c>
      <c r="GZ217" s="86">
        <f t="shared" si="257"/>
        <v>0</v>
      </c>
      <c r="HA217" s="86">
        <f t="shared" si="257"/>
        <v>0</v>
      </c>
      <c r="HC217" s="86">
        <f t="shared" si="267"/>
        <v>4.6231716208729331E-189</v>
      </c>
      <c r="HD217" s="86">
        <f t="shared" si="267"/>
        <v>0</v>
      </c>
      <c r="HE217" s="86">
        <f t="shared" si="267"/>
        <v>0</v>
      </c>
      <c r="HF217" s="86">
        <f t="shared" si="261"/>
        <v>0</v>
      </c>
      <c r="HG217" s="86">
        <f t="shared" si="261"/>
        <v>0</v>
      </c>
      <c r="HH217" s="86">
        <f t="shared" si="261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58"/>
        <v>2.106400452813309E-100</v>
      </c>
      <c r="HT217" s="86">
        <f t="shared" si="258"/>
        <v>6.4504269510955193E-101</v>
      </c>
      <c r="HU217" s="86">
        <f t="shared" si="258"/>
        <v>8.9557474458447583E-111</v>
      </c>
      <c r="HV217" s="86">
        <f t="shared" si="258"/>
        <v>4.1427346650747502E-149</v>
      </c>
      <c r="HW217" s="86">
        <f t="shared" si="258"/>
        <v>3.082485922755772E-136</v>
      </c>
      <c r="HX217" s="86">
        <f t="shared" si="258"/>
        <v>1.3836300806877185E-139</v>
      </c>
      <c r="HY217" s="86">
        <f t="shared" si="258"/>
        <v>1.1159952342668035E-147</v>
      </c>
      <c r="HZ217" s="86">
        <f t="shared" si="258"/>
        <v>2.0012311037605472E-144</v>
      </c>
      <c r="IA217" s="86">
        <f t="shared" si="258"/>
        <v>1.6142907085023807E-149</v>
      </c>
      <c r="IB217" s="86">
        <f t="shared" si="258"/>
        <v>2.088268538819715E-146</v>
      </c>
      <c r="IC217" s="86">
        <f t="shared" si="258"/>
        <v>4.5850806857231937E-135</v>
      </c>
      <c r="ID217" s="86">
        <f t="shared" si="258"/>
        <v>1.2877639528956676E-125</v>
      </c>
      <c r="IE217" s="86">
        <f t="shared" si="258"/>
        <v>7.7441890569660015E-121</v>
      </c>
      <c r="IF217" s="86">
        <f t="shared" si="258"/>
        <v>1.2273081050181737E-82</v>
      </c>
      <c r="IG217" s="86">
        <f t="shared" si="258"/>
        <v>1.8078995956024206E-101</v>
      </c>
      <c r="II217" s="86">
        <f t="shared" si="259"/>
        <v>2.3976923668808077E-10</v>
      </c>
      <c r="IJ217" s="86">
        <f t="shared" si="259"/>
        <v>5.6311607456997518E-12</v>
      </c>
      <c r="IK217" s="86">
        <f t="shared" si="259"/>
        <v>5.6268584055717071E-13</v>
      </c>
      <c r="IL217" s="86">
        <f t="shared" si="259"/>
        <v>1.1489063849555677E-16</v>
      </c>
      <c r="IM217" s="86">
        <f t="shared" si="259"/>
        <v>1.0306746742286663E-14</v>
      </c>
      <c r="IN217" s="86">
        <f t="shared" si="259"/>
        <v>7.3371834353152004E-15</v>
      </c>
      <c r="IO217" s="86">
        <f t="shared" si="259"/>
        <v>1.3207541788000658E-16</v>
      </c>
      <c r="IP217" s="86">
        <f t="shared" si="259"/>
        <v>1.5114849714365203E-17</v>
      </c>
      <c r="IQ217" s="86">
        <f t="shared" si="259"/>
        <v>1.0650491649820489E-18</v>
      </c>
      <c r="IR217" s="86">
        <f t="shared" si="259"/>
        <v>4.2284139596623452E-17</v>
      </c>
      <c r="IS217" s="86">
        <f t="shared" si="259"/>
        <v>5.8429402641804455E-15</v>
      </c>
      <c r="IT217" s="86">
        <f t="shared" si="259"/>
        <v>2.8252772419853449E-13</v>
      </c>
      <c r="IU217" s="86">
        <f t="shared" si="259"/>
        <v>2.236097615617987E-12</v>
      </c>
      <c r="IV217" s="86">
        <f t="shared" si="259"/>
        <v>2.2146409037794198E-17</v>
      </c>
      <c r="IW217" s="86">
        <f t="shared" si="259"/>
        <v>7.0981013655816296E-21</v>
      </c>
      <c r="IY217" s="86">
        <f t="shared" si="260"/>
        <v>2.3976923668808077E-10</v>
      </c>
      <c r="IZ217" s="86">
        <f t="shared" si="260"/>
        <v>5.6311607456997518E-12</v>
      </c>
      <c r="JA217" s="86">
        <f t="shared" si="260"/>
        <v>5.6268584055717071E-13</v>
      </c>
      <c r="JB217" s="86">
        <f t="shared" si="260"/>
        <v>1.1489063849555677E-16</v>
      </c>
      <c r="JC217" s="86">
        <f t="shared" si="260"/>
        <v>1.0306746742286663E-14</v>
      </c>
      <c r="JD217" s="86">
        <f t="shared" si="260"/>
        <v>7.3371834353152004E-15</v>
      </c>
      <c r="JE217" s="86">
        <f t="shared" si="260"/>
        <v>1.3207541788000658E-16</v>
      </c>
      <c r="JF217" s="86">
        <f t="shared" si="260"/>
        <v>1.5114849714365203E-17</v>
      </c>
      <c r="JG217" s="86">
        <f t="shared" si="260"/>
        <v>1.0650491649820489E-18</v>
      </c>
      <c r="JH217" s="86">
        <f t="shared" si="260"/>
        <v>4.2284139596623452E-17</v>
      </c>
      <c r="JI217" s="86">
        <f t="shared" si="260"/>
        <v>5.8429402641804455E-15</v>
      </c>
      <c r="JJ217" s="86">
        <f t="shared" si="260"/>
        <v>2.8252772419853449E-13</v>
      </c>
      <c r="JK217" s="86">
        <f t="shared" si="260"/>
        <v>2.236097615617987E-12</v>
      </c>
      <c r="JL217" s="86">
        <f t="shared" si="260"/>
        <v>2.2146409037794198E-17</v>
      </c>
      <c r="JM217" s="86">
        <f t="shared" si="260"/>
        <v>7.0981013655816296E-21</v>
      </c>
    </row>
    <row r="218" spans="2:273" x14ac:dyDescent="0.25">
      <c r="B218" s="2">
        <v>191</v>
      </c>
      <c r="C218" s="37">
        <v>47.82</v>
      </c>
      <c r="D218" s="37">
        <v>47.442999999999998</v>
      </c>
      <c r="E218" s="37">
        <v>46.344000000000001</v>
      </c>
      <c r="F218" s="37">
        <v>47.066000000000003</v>
      </c>
      <c r="G218" s="37">
        <v>47.639000000000003</v>
      </c>
      <c r="H218" s="37">
        <v>50.616999999999997</v>
      </c>
      <c r="I218" s="37">
        <v>49.6</v>
      </c>
      <c r="J218" s="37">
        <v>48.267000000000003</v>
      </c>
      <c r="K218" s="37">
        <v>48.015999999999998</v>
      </c>
      <c r="L218" s="37">
        <v>51.360999999999997</v>
      </c>
      <c r="M218" s="37">
        <v>49.524999999999999</v>
      </c>
      <c r="N218" s="37">
        <v>50.786999999999999</v>
      </c>
      <c r="O218" s="37">
        <v>48.77</v>
      </c>
      <c r="P218" s="37">
        <v>49.066000000000003</v>
      </c>
      <c r="Q218" s="37">
        <v>50.704999999999998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>
        <f t="shared" si="262"/>
        <v>48.954763971699904</v>
      </c>
      <c r="AG218" s="4">
        <f t="shared" si="262"/>
        <v>49.890823264963018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0.11123602830009816</v>
      </c>
      <c r="AW218" s="4">
        <f t="shared" si="263"/>
        <v>0.8141767350369804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>
        <f t="shared" si="254"/>
        <v>48.954763971699904</v>
      </c>
      <c r="BM218" s="2">
        <f t="shared" si="254"/>
        <v>49.890823264963018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49.066000000000003</v>
      </c>
      <c r="DI218" s="2">
        <f t="shared" si="211"/>
        <v>50.704999999999998</v>
      </c>
      <c r="DK218" s="2">
        <f t="shared" si="264"/>
        <v>114.92592081555239</v>
      </c>
      <c r="DL218" s="2">
        <f t="shared" si="264"/>
        <v>123.58123952292374</v>
      </c>
      <c r="DM218" s="2">
        <f t="shared" si="264"/>
        <v>107.48218514060619</v>
      </c>
      <c r="DN218" s="2">
        <f t="shared" si="264"/>
        <v>109.53678919860629</v>
      </c>
      <c r="DO218" s="2">
        <f t="shared" si="264"/>
        <v>112.79712334494769</v>
      </c>
      <c r="DP218" s="2">
        <f t="shared" si="264"/>
        <v>104.51414965156795</v>
      </c>
      <c r="DQ218" s="2">
        <f t="shared" si="264"/>
        <v>100.25560928705441</v>
      </c>
      <c r="DR218" s="2">
        <f t="shared" si="264"/>
        <v>125.64169821763603</v>
      </c>
      <c r="DS218" s="2">
        <f t="shared" si="264"/>
        <v>110.77979624765479</v>
      </c>
      <c r="DT218" s="2">
        <f t="shared" si="264"/>
        <v>110.89996191369605</v>
      </c>
      <c r="DU218" s="2">
        <f t="shared" si="264"/>
        <v>106.28393724696357</v>
      </c>
      <c r="DV218" s="2">
        <f t="shared" si="264"/>
        <v>108.63684668989546</v>
      </c>
      <c r="DW218" s="2">
        <f t="shared" si="264"/>
        <v>119.33507476547842</v>
      </c>
      <c r="DX218" s="2">
        <f t="shared" si="264"/>
        <v>125.74216464237519</v>
      </c>
      <c r="DY218" s="2">
        <f t="shared" si="264"/>
        <v>110.07661162023462</v>
      </c>
      <c r="EA218" s="2">
        <f t="shared" si="240"/>
        <v>44.219021948380345</v>
      </c>
      <c r="EB218" s="2">
        <f t="shared" si="240"/>
        <v>44.214008496927889</v>
      </c>
      <c r="EC218" s="2">
        <f t="shared" si="240"/>
        <v>45.955134388394328</v>
      </c>
      <c r="ED218" s="2">
        <f t="shared" si="240"/>
        <v>45.239361053768235</v>
      </c>
      <c r="EE218" s="2">
        <f t="shared" si="240"/>
        <v>48.573138490897882</v>
      </c>
      <c r="EF218" s="2">
        <f t="shared" si="239"/>
        <v>48.487069619177618</v>
      </c>
      <c r="EG218" s="2">
        <f t="shared" si="239"/>
        <v>44.22470029161984</v>
      </c>
      <c r="EH218" s="2">
        <f t="shared" si="239"/>
        <v>47.160427316254228</v>
      </c>
      <c r="EI218" s="2">
        <f t="shared" si="239"/>
        <v>46.736528082991796</v>
      </c>
      <c r="EJ218" s="2">
        <f t="shared" si="239"/>
        <v>46.514331798285625</v>
      </c>
      <c r="EK218" s="2">
        <f t="shared" si="212"/>
        <v>47.641400705536341</v>
      </c>
      <c r="EL218" s="2">
        <f t="shared" si="212"/>
        <v>49.118833732238613</v>
      </c>
      <c r="EM218" s="2">
        <f t="shared" si="212"/>
        <v>46.103945257400483</v>
      </c>
      <c r="EN218" s="2">
        <f t="shared" si="212"/>
        <v>46.599762125420028</v>
      </c>
      <c r="EO218" s="2">
        <f t="shared" si="212"/>
        <v>48.983044342076099</v>
      </c>
      <c r="EQ218" s="2">
        <f t="shared" si="265"/>
        <v>47.420405169535883</v>
      </c>
      <c r="ER218" s="2">
        <f t="shared" si="265"/>
        <v>46.311202993692497</v>
      </c>
      <c r="ES218" s="2">
        <f t="shared" si="265"/>
        <v>46.161468025119859</v>
      </c>
      <c r="ET218" s="2">
        <f t="shared" si="265"/>
        <v>45.780653426450954</v>
      </c>
      <c r="EU218" s="2">
        <f t="shared" si="265"/>
        <v>47.414925918530344</v>
      </c>
      <c r="EV218" s="2">
        <f t="shared" si="265"/>
        <v>47.853295229109648</v>
      </c>
      <c r="EW218" s="2">
        <f t="shared" si="265"/>
        <v>46.927173509713626</v>
      </c>
      <c r="EX218" s="2">
        <f t="shared" si="265"/>
        <v>47.801384948532053</v>
      </c>
      <c r="EY218" s="2">
        <f t="shared" si="265"/>
        <v>47.095929084638016</v>
      </c>
      <c r="EZ218" s="2">
        <f t="shared" si="265"/>
        <v>47.834868906250819</v>
      </c>
      <c r="FA218" s="2">
        <f t="shared" si="265"/>
        <v>48.721267528892838</v>
      </c>
      <c r="FB218" s="2">
        <f t="shared" si="265"/>
        <v>48.793103884438494</v>
      </c>
      <c r="FC218" s="2">
        <f t="shared" si="265"/>
        <v>47.68484889633045</v>
      </c>
      <c r="FD218" s="2">
        <f t="shared" si="265"/>
        <v>49.100400672096441</v>
      </c>
      <c r="FE218" s="2">
        <f t="shared" si="265"/>
        <v>49.959478528379435</v>
      </c>
      <c r="FG218" s="2">
        <f t="shared" si="266"/>
        <v>0.99999930496829725</v>
      </c>
      <c r="FH218" s="2">
        <f t="shared" si="266"/>
        <v>0.99999923803658786</v>
      </c>
      <c r="FI218" s="2">
        <f t="shared" si="266"/>
        <v>0.99999921442779649</v>
      </c>
      <c r="FJ218" s="2">
        <f t="shared" si="266"/>
        <v>0.99999903017656211</v>
      </c>
      <c r="FK218" s="2">
        <f t="shared" si="266"/>
        <v>0.99999903451710515</v>
      </c>
      <c r="FL218" s="2">
        <f t="shared" si="266"/>
        <v>0.99999900445949153</v>
      </c>
      <c r="FM218" s="2">
        <f t="shared" si="266"/>
        <v>0.99999909216134475</v>
      </c>
      <c r="FN218" s="2">
        <f t="shared" si="266"/>
        <v>0.99999909043231827</v>
      </c>
      <c r="FO218" s="2">
        <f t="shared" si="266"/>
        <v>0.99999911579995537</v>
      </c>
      <c r="FP218" s="2">
        <f t="shared" si="266"/>
        <v>0.99999904033947939</v>
      </c>
      <c r="FQ218" s="2">
        <f t="shared" si="266"/>
        <v>0.99999897379245184</v>
      </c>
      <c r="FR218" s="2">
        <f t="shared" si="266"/>
        <v>0.99999901805354319</v>
      </c>
      <c r="FS218" s="2">
        <f t="shared" si="266"/>
        <v>0.99999903791755873</v>
      </c>
      <c r="FT218" s="2">
        <f t="shared" si="266"/>
        <v>0.99999895598751354</v>
      </c>
      <c r="FU218" s="2">
        <f t="shared" si="266"/>
        <v>0.99999874579336279</v>
      </c>
      <c r="FW218" s="2">
        <f t="shared" si="256"/>
        <v>0.95437515055186672</v>
      </c>
      <c r="FX218" s="2">
        <f t="shared" si="256"/>
        <v>0.96906345650612946</v>
      </c>
      <c r="FY218" s="2">
        <f t="shared" si="256"/>
        <v>0.97022343987355408</v>
      </c>
      <c r="FZ218" s="2">
        <f t="shared" si="256"/>
        <v>0.9665581362123139</v>
      </c>
      <c r="GA218" s="2">
        <f t="shared" si="256"/>
        <v>0.96359186875327663</v>
      </c>
      <c r="GB218" s="2">
        <f t="shared" si="256"/>
        <v>0.96186562312777235</v>
      </c>
      <c r="GC218" s="2">
        <f t="shared" si="256"/>
        <v>0.96828364508576126</v>
      </c>
      <c r="GD218" s="2">
        <f t="shared" si="256"/>
        <v>0.97337918775687859</v>
      </c>
      <c r="GE218" s="2">
        <f t="shared" si="256"/>
        <v>0.97680577939965962</v>
      </c>
      <c r="GF218" s="2">
        <f t="shared" si="256"/>
        <v>0.97066697850660788</v>
      </c>
      <c r="GG218" s="2">
        <f t="shared" si="256"/>
        <v>0.9646797684866727</v>
      </c>
      <c r="GH218" s="2">
        <f t="shared" si="256"/>
        <v>0.95877441959957943</v>
      </c>
      <c r="GI218" s="2">
        <f t="shared" si="256"/>
        <v>0.95446590323926872</v>
      </c>
      <c r="GJ218" s="2">
        <f t="shared" si="256"/>
        <v>0.94172715355178094</v>
      </c>
      <c r="GK218" s="2">
        <f t="shared" si="256"/>
        <v>0.929609298467721</v>
      </c>
      <c r="GM218" s="86">
        <f t="shared" si="257"/>
        <v>1.6252823048215372E-253</v>
      </c>
      <c r="GN218" s="86">
        <f t="shared" si="257"/>
        <v>0</v>
      </c>
      <c r="GO218" s="86">
        <f t="shared" si="257"/>
        <v>0</v>
      </c>
      <c r="GP218" s="86">
        <f t="shared" si="257"/>
        <v>0</v>
      </c>
      <c r="GQ218" s="86">
        <f t="shared" si="257"/>
        <v>0</v>
      </c>
      <c r="GR218" s="86">
        <f t="shared" si="257"/>
        <v>0</v>
      </c>
      <c r="GS218" s="86">
        <f t="shared" si="257"/>
        <v>0</v>
      </c>
      <c r="GT218" s="86">
        <f t="shared" si="257"/>
        <v>0</v>
      </c>
      <c r="GU218" s="86">
        <f t="shared" si="257"/>
        <v>0</v>
      </c>
      <c r="GV218" s="86">
        <f t="shared" si="257"/>
        <v>0</v>
      </c>
      <c r="GW218" s="86">
        <f t="shared" si="257"/>
        <v>0</v>
      </c>
      <c r="GX218" s="86">
        <f t="shared" si="257"/>
        <v>0</v>
      </c>
      <c r="GY218" s="86">
        <f t="shared" si="257"/>
        <v>0</v>
      </c>
      <c r="GZ218" s="86">
        <f t="shared" si="257"/>
        <v>0</v>
      </c>
      <c r="HA218" s="86">
        <f t="shared" si="257"/>
        <v>0</v>
      </c>
      <c r="HC218" s="86">
        <f t="shared" si="267"/>
        <v>1.2523023856242864E-192</v>
      </c>
      <c r="HD218" s="86">
        <f t="shared" si="267"/>
        <v>0</v>
      </c>
      <c r="HE218" s="86">
        <f t="shared" si="267"/>
        <v>0</v>
      </c>
      <c r="HF218" s="86">
        <f t="shared" si="261"/>
        <v>0</v>
      </c>
      <c r="HG218" s="86">
        <f t="shared" si="261"/>
        <v>0</v>
      </c>
      <c r="HH218" s="86">
        <f t="shared" si="261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58"/>
        <v>1.6964773746049289E-103</v>
      </c>
      <c r="HT218" s="86">
        <f t="shared" si="258"/>
        <v>6.9672162361056113E-104</v>
      </c>
      <c r="HU218" s="86">
        <f t="shared" si="258"/>
        <v>5.4370967367030629E-114</v>
      </c>
      <c r="HV218" s="86">
        <f t="shared" si="258"/>
        <v>1.4469500213229761E-153</v>
      </c>
      <c r="HW218" s="86">
        <f t="shared" si="258"/>
        <v>2.5405834215065613E-140</v>
      </c>
      <c r="HX218" s="86">
        <f t="shared" si="258"/>
        <v>8.3077907101831644E-144</v>
      </c>
      <c r="HY218" s="86">
        <f t="shared" si="258"/>
        <v>4.9507996413888033E-152</v>
      </c>
      <c r="HZ218" s="86">
        <f t="shared" si="258"/>
        <v>1.2391994382328611E-148</v>
      </c>
      <c r="IA218" s="86">
        <f t="shared" si="258"/>
        <v>8.836704018426135E-154</v>
      </c>
      <c r="IB218" s="86">
        <f t="shared" si="258"/>
        <v>1.0459009871212344E-150</v>
      </c>
      <c r="IC218" s="86">
        <f t="shared" si="258"/>
        <v>3.9578495504156959E-139</v>
      </c>
      <c r="ID218" s="86">
        <f t="shared" si="258"/>
        <v>1.7875414740394856E-129</v>
      </c>
      <c r="IE218" s="86">
        <f t="shared" si="258"/>
        <v>1.3330606596849231E-124</v>
      </c>
      <c r="IF218" s="86">
        <f t="shared" si="258"/>
        <v>2.9857524422055884E-85</v>
      </c>
      <c r="IG218" s="86">
        <f t="shared" si="258"/>
        <v>8.3767547415599878E-105</v>
      </c>
      <c r="II218" s="86">
        <f t="shared" si="259"/>
        <v>6.5214199562051533E-11</v>
      </c>
      <c r="IJ218" s="86">
        <f t="shared" si="259"/>
        <v>1.4630546494376884E-12</v>
      </c>
      <c r="IK218" s="86">
        <f t="shared" si="259"/>
        <v>1.3114872286283575E-13</v>
      </c>
      <c r="IL218" s="86">
        <f t="shared" si="259"/>
        <v>1.5735548862065474E-17</v>
      </c>
      <c r="IM218" s="86">
        <f t="shared" si="259"/>
        <v>1.7316701706039663E-15</v>
      </c>
      <c r="IN218" s="86">
        <f t="shared" si="259"/>
        <v>1.1753212834437586E-15</v>
      </c>
      <c r="IO218" s="86">
        <f t="shared" si="259"/>
        <v>1.8843997611646867E-17</v>
      </c>
      <c r="IP218" s="86">
        <f t="shared" si="259"/>
        <v>2.1299437253281136E-18</v>
      </c>
      <c r="IQ218" s="86">
        <f t="shared" si="259"/>
        <v>1.417523179140352E-19</v>
      </c>
      <c r="IR218" s="86">
        <f t="shared" si="259"/>
        <v>5.9435749492446119E-18</v>
      </c>
      <c r="IS218" s="86">
        <f t="shared" si="259"/>
        <v>9.6728737971135231E-16</v>
      </c>
      <c r="IT218" s="86">
        <f t="shared" si="259"/>
        <v>5.3670141260749036E-14</v>
      </c>
      <c r="IU218" s="86">
        <f t="shared" si="259"/>
        <v>4.5533380069744666E-13</v>
      </c>
      <c r="IV218" s="86">
        <f t="shared" si="259"/>
        <v>1.7504329068207364E-18</v>
      </c>
      <c r="IW218" s="86">
        <f t="shared" si="259"/>
        <v>2.4985559531229531E-22</v>
      </c>
      <c r="IY218" s="86">
        <f t="shared" si="260"/>
        <v>6.5214199562051533E-11</v>
      </c>
      <c r="IZ218" s="86">
        <f t="shared" si="260"/>
        <v>1.4630546494376884E-12</v>
      </c>
      <c r="JA218" s="86">
        <f t="shared" si="260"/>
        <v>1.3114872286283575E-13</v>
      </c>
      <c r="JB218" s="86">
        <f t="shared" si="260"/>
        <v>1.5735548862065474E-17</v>
      </c>
      <c r="JC218" s="86">
        <f t="shared" si="260"/>
        <v>1.7316701706039663E-15</v>
      </c>
      <c r="JD218" s="86">
        <f t="shared" si="260"/>
        <v>1.1753212834437586E-15</v>
      </c>
      <c r="JE218" s="86">
        <f t="shared" si="260"/>
        <v>1.8843997611646867E-17</v>
      </c>
      <c r="JF218" s="86">
        <f t="shared" si="260"/>
        <v>2.1299437253281136E-18</v>
      </c>
      <c r="JG218" s="86">
        <f t="shared" si="260"/>
        <v>1.417523179140352E-19</v>
      </c>
      <c r="JH218" s="86">
        <f t="shared" si="260"/>
        <v>5.9435749492446119E-18</v>
      </c>
      <c r="JI218" s="86">
        <f t="shared" si="260"/>
        <v>9.6728737971135231E-16</v>
      </c>
      <c r="JJ218" s="86">
        <f t="shared" si="260"/>
        <v>5.3670141260749036E-14</v>
      </c>
      <c r="JK218" s="86">
        <f t="shared" si="260"/>
        <v>4.5533380069744666E-13</v>
      </c>
      <c r="JL218" s="86">
        <f t="shared" si="260"/>
        <v>1.7504329068207364E-18</v>
      </c>
      <c r="JM218" s="86">
        <f t="shared" si="260"/>
        <v>2.4985559531229531E-22</v>
      </c>
    </row>
    <row r="219" spans="2:273" x14ac:dyDescent="0.25">
      <c r="B219" s="2">
        <v>192</v>
      </c>
      <c r="C219" s="37">
        <v>49.41</v>
      </c>
      <c r="D219" s="37">
        <v>49.41</v>
      </c>
      <c r="E219" s="37">
        <v>49.59</v>
      </c>
      <c r="F219" s="37">
        <v>46.328000000000003</v>
      </c>
      <c r="G219" s="37">
        <v>47.279000000000003</v>
      </c>
      <c r="H219" s="37">
        <v>49.683</v>
      </c>
      <c r="I219" s="37">
        <v>49.417000000000002</v>
      </c>
      <c r="J219" s="37">
        <v>50.6</v>
      </c>
      <c r="K219" s="37">
        <v>49.262</v>
      </c>
      <c r="L219" s="37">
        <v>50.738</v>
      </c>
      <c r="M219" s="37">
        <v>49.246000000000002</v>
      </c>
      <c r="N219" s="37">
        <v>50.082000000000001</v>
      </c>
      <c r="O219" s="37">
        <v>49.902000000000001</v>
      </c>
      <c r="P219" s="37">
        <v>49.655999999999999</v>
      </c>
      <c r="Q219" s="37">
        <v>51.606999999999999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>
        <f t="shared" si="262"/>
        <v>48.85841803725107</v>
      </c>
      <c r="AG219" s="4">
        <f t="shared" si="262"/>
        <v>49.788427616712767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0.79758196274892867</v>
      </c>
      <c r="AW219" s="4">
        <f t="shared" si="263"/>
        <v>1.8185723832872327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>
        <f t="shared" si="254"/>
        <v>48.85841803725107</v>
      </c>
      <c r="BM219" s="2">
        <f t="shared" si="254"/>
        <v>49.788427616712767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>
        <f t="shared" ref="DH219:DH227" si="296">IF(AND(JL219 &lt; $DI$22, $B219 &gt; P$7, $B219 &lt; P$233), P219, "")</f>
        <v>49.655999999999999</v>
      </c>
      <c r="DI219" s="2">
        <f t="shared" ref="DI219:DI227" si="297">IF(AND(JM219 &lt; $DI$22, $B219 &gt; Q$7, $B219 &lt; Q$233), Q219, "")</f>
        <v>51.606999999999999</v>
      </c>
      <c r="DK219" s="2">
        <f t="shared" si="264"/>
        <v>115.18238122332858</v>
      </c>
      <c r="DL219" s="2">
        <f t="shared" si="264"/>
        <v>123.89380643396433</v>
      </c>
      <c r="DM219" s="2">
        <f t="shared" si="264"/>
        <v>107.71171802166538</v>
      </c>
      <c r="DN219" s="2">
        <f t="shared" si="264"/>
        <v>109.77517421602789</v>
      </c>
      <c r="DO219" s="2">
        <f t="shared" si="264"/>
        <v>113.06437909407661</v>
      </c>
      <c r="DP219" s="2">
        <f t="shared" si="264"/>
        <v>104.73460766550522</v>
      </c>
      <c r="DQ219" s="2">
        <f t="shared" si="264"/>
        <v>100.41552129455911</v>
      </c>
      <c r="DR219" s="2">
        <f t="shared" si="264"/>
        <v>125.97997823639777</v>
      </c>
      <c r="DS219" s="2">
        <f t="shared" si="264"/>
        <v>111.04372523452159</v>
      </c>
      <c r="DT219" s="2">
        <f t="shared" si="264"/>
        <v>111.16085863039399</v>
      </c>
      <c r="DU219" s="2">
        <f t="shared" si="264"/>
        <v>106.50414230769232</v>
      </c>
      <c r="DV219" s="2">
        <f t="shared" si="264"/>
        <v>108.85839721254354</v>
      </c>
      <c r="DW219" s="2">
        <f t="shared" si="264"/>
        <v>119.62122345215761</v>
      </c>
      <c r="DX219" s="2">
        <f t="shared" si="264"/>
        <v>126.07610512820514</v>
      </c>
      <c r="DY219" s="2">
        <f t="shared" si="264"/>
        <v>110.33981176686218</v>
      </c>
      <c r="EA219" s="2">
        <f t="shared" si="240"/>
        <v>44.052062385100136</v>
      </c>
      <c r="EB219" s="2">
        <f t="shared" si="240"/>
        <v>44.064957762625482</v>
      </c>
      <c r="EC219" s="2">
        <f t="shared" si="240"/>
        <v>45.840859654907128</v>
      </c>
      <c r="ED219" s="2">
        <f t="shared" si="240"/>
        <v>45.115607592022116</v>
      </c>
      <c r="EE219" s="2">
        <f t="shared" si="240"/>
        <v>48.495898856777075</v>
      </c>
      <c r="EF219" s="2">
        <f t="shared" si="239"/>
        <v>48.378588843937926</v>
      </c>
      <c r="EG219" s="2">
        <f t="shared" si="239"/>
        <v>44.051959285807314</v>
      </c>
      <c r="EH219" s="2">
        <f t="shared" si="239"/>
        <v>47.04921305894112</v>
      </c>
      <c r="EI219" s="2">
        <f t="shared" si="239"/>
        <v>46.636820821210549</v>
      </c>
      <c r="EJ219" s="2">
        <f t="shared" si="239"/>
        <v>46.407167732732347</v>
      </c>
      <c r="EK219" s="2">
        <f t="shared" si="212"/>
        <v>47.517127836880476</v>
      </c>
      <c r="EL219" s="2">
        <f t="shared" si="212"/>
        <v>48.993915230102701</v>
      </c>
      <c r="EM219" s="2">
        <f t="shared" si="212"/>
        <v>45.951719639468017</v>
      </c>
      <c r="EN219" s="2">
        <f t="shared" si="212"/>
        <v>46.461074601445382</v>
      </c>
      <c r="EO219" s="2">
        <f t="shared" si="212"/>
        <v>48.864750841682977</v>
      </c>
      <c r="EQ219" s="2">
        <f t="shared" si="265"/>
        <v>47.29503905193441</v>
      </c>
      <c r="ER219" s="2">
        <f t="shared" si="265"/>
        <v>46.187903414478825</v>
      </c>
      <c r="ES219" s="2">
        <f t="shared" si="265"/>
        <v>46.049950029007938</v>
      </c>
      <c r="ET219" s="2">
        <f t="shared" si="265"/>
        <v>45.663526059303507</v>
      </c>
      <c r="EU219" s="2">
        <f t="shared" si="265"/>
        <v>47.323434732998628</v>
      </c>
      <c r="EV219" s="2">
        <f t="shared" si="265"/>
        <v>47.73752586877989</v>
      </c>
      <c r="EW219" s="2">
        <f t="shared" si="265"/>
        <v>46.785719166618776</v>
      </c>
      <c r="EX219" s="2">
        <f t="shared" si="265"/>
        <v>47.697597147678636</v>
      </c>
      <c r="EY219" s="2">
        <f t="shared" si="265"/>
        <v>47.00062627295911</v>
      </c>
      <c r="EZ219" s="2">
        <f t="shared" si="265"/>
        <v>47.743756772571331</v>
      </c>
      <c r="FA219" s="2">
        <f t="shared" si="265"/>
        <v>48.610435793171071</v>
      </c>
      <c r="FB219" s="2">
        <f t="shared" si="265"/>
        <v>48.664211138298313</v>
      </c>
      <c r="FC219" s="2">
        <f t="shared" si="265"/>
        <v>47.552546755468668</v>
      </c>
      <c r="FD219" s="2">
        <f t="shared" si="265"/>
        <v>48.993629728434499</v>
      </c>
      <c r="FE219" s="2">
        <f t="shared" si="265"/>
        <v>49.852139836199228</v>
      </c>
      <c r="FG219" s="2">
        <f t="shared" si="266"/>
        <v>0.99999936612351459</v>
      </c>
      <c r="FH219" s="2">
        <f t="shared" si="266"/>
        <v>0.99999930508106227</v>
      </c>
      <c r="FI219" s="2">
        <f t="shared" si="266"/>
        <v>0.99999928354958578</v>
      </c>
      <c r="FJ219" s="2">
        <f t="shared" si="266"/>
        <v>0.99999911551043696</v>
      </c>
      <c r="FK219" s="2">
        <f t="shared" si="266"/>
        <v>0.99999911946905995</v>
      </c>
      <c r="FL219" s="2">
        <f t="shared" si="266"/>
        <v>0.99999909205618565</v>
      </c>
      <c r="FM219" s="2">
        <f t="shared" si="266"/>
        <v>0.99999917204123989</v>
      </c>
      <c r="FN219" s="2">
        <f t="shared" si="266"/>
        <v>0.99999917046434872</v>
      </c>
      <c r="FO219" s="2">
        <f t="shared" si="266"/>
        <v>0.99999919359991241</v>
      </c>
      <c r="FP219" s="2">
        <f t="shared" si="266"/>
        <v>0.99999912477912922</v>
      </c>
      <c r="FQ219" s="2">
        <f t="shared" si="266"/>
        <v>0.99999906408750816</v>
      </c>
      <c r="FR219" s="2">
        <f t="shared" si="266"/>
        <v>0.99999910445411033</v>
      </c>
      <c r="FS219" s="2">
        <f t="shared" si="266"/>
        <v>0.99999912257031087</v>
      </c>
      <c r="FT219" s="2">
        <f t="shared" si="266"/>
        <v>0.99999904784920846</v>
      </c>
      <c r="FU219" s="2">
        <f t="shared" si="266"/>
        <v>0.99999885614982575</v>
      </c>
      <c r="FW219" s="2">
        <f t="shared" si="256"/>
        <v>0.95822192500280223</v>
      </c>
      <c r="FX219" s="2">
        <f t="shared" si="256"/>
        <v>0.97170852533000329</v>
      </c>
      <c r="FY219" s="2">
        <f t="shared" si="256"/>
        <v>0.97277211695668864</v>
      </c>
      <c r="FZ219" s="2">
        <f t="shared" si="256"/>
        <v>0.96941064791040543</v>
      </c>
      <c r="GA219" s="2">
        <f t="shared" si="256"/>
        <v>0.96668867613980247</v>
      </c>
      <c r="GB219" s="2">
        <f t="shared" si="256"/>
        <v>0.96510394430294344</v>
      </c>
      <c r="GC219" s="2">
        <f t="shared" si="256"/>
        <v>0.97099339192424805</v>
      </c>
      <c r="GD219" s="2">
        <f t="shared" si="256"/>
        <v>0.97566452866270281</v>
      </c>
      <c r="GE219" s="2">
        <f t="shared" si="256"/>
        <v>0.97880336045217142</v>
      </c>
      <c r="GF219" s="2">
        <f t="shared" si="256"/>
        <v>0.9731787411012035</v>
      </c>
      <c r="GG219" s="2">
        <f t="shared" si="256"/>
        <v>0.96768714419801072</v>
      </c>
      <c r="GH219" s="2">
        <f t="shared" si="256"/>
        <v>0.96226494351306735</v>
      </c>
      <c r="GI219" s="2">
        <f t="shared" si="256"/>
        <v>0.9583053603301227</v>
      </c>
      <c r="GJ219" s="2">
        <f t="shared" si="256"/>
        <v>0.94658063105674484</v>
      </c>
      <c r="GK219" s="2">
        <f t="shared" si="256"/>
        <v>0.93540282695082522</v>
      </c>
      <c r="GM219" s="86">
        <f t="shared" si="257"/>
        <v>2.3855363392385586E-257</v>
      </c>
      <c r="GN219" s="86">
        <f t="shared" si="257"/>
        <v>0</v>
      </c>
      <c r="GO219" s="86">
        <f t="shared" si="257"/>
        <v>0</v>
      </c>
      <c r="GP219" s="86">
        <f t="shared" si="257"/>
        <v>0</v>
      </c>
      <c r="GQ219" s="86">
        <f t="shared" si="257"/>
        <v>0</v>
      </c>
      <c r="GR219" s="86">
        <f t="shared" si="257"/>
        <v>0</v>
      </c>
      <c r="GS219" s="86">
        <f t="shared" si="257"/>
        <v>0</v>
      </c>
      <c r="GT219" s="86">
        <f t="shared" si="257"/>
        <v>0</v>
      </c>
      <c r="GU219" s="86">
        <f t="shared" si="257"/>
        <v>0</v>
      </c>
      <c r="GV219" s="86">
        <f t="shared" si="257"/>
        <v>0</v>
      </c>
      <c r="GW219" s="86">
        <f t="shared" si="257"/>
        <v>0</v>
      </c>
      <c r="GX219" s="86">
        <f t="shared" si="257"/>
        <v>0</v>
      </c>
      <c r="GY219" s="86">
        <f t="shared" si="257"/>
        <v>0</v>
      </c>
      <c r="GZ219" s="86">
        <f t="shared" si="257"/>
        <v>0</v>
      </c>
      <c r="HA219" s="86">
        <f t="shared" si="257"/>
        <v>0</v>
      </c>
      <c r="HC219" s="86">
        <f t="shared" si="267"/>
        <v>3.139414310391093E-196</v>
      </c>
      <c r="HD219" s="86">
        <f t="shared" si="267"/>
        <v>0</v>
      </c>
      <c r="HE219" s="86">
        <f t="shared" si="267"/>
        <v>0</v>
      </c>
      <c r="HF219" s="86">
        <f t="shared" si="261"/>
        <v>0</v>
      </c>
      <c r="HG219" s="86">
        <f t="shared" si="261"/>
        <v>0</v>
      </c>
      <c r="HH219" s="86">
        <f t="shared" si="261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58"/>
        <v>1.2243271669213023E-106</v>
      </c>
      <c r="HT219" s="86">
        <f t="shared" si="258"/>
        <v>6.8063398226449284E-107</v>
      </c>
      <c r="HU219" s="86">
        <f t="shared" si="258"/>
        <v>2.9645387602592521E-117</v>
      </c>
      <c r="HV219" s="86">
        <f t="shared" si="258"/>
        <v>4.3380076935666695E-158</v>
      </c>
      <c r="HW219" s="86">
        <f t="shared" si="258"/>
        <v>1.8195259833562224E-144</v>
      </c>
      <c r="HX219" s="86">
        <f t="shared" si="258"/>
        <v>4.3087503026136952E-148</v>
      </c>
      <c r="HY219" s="86">
        <f t="shared" si="258"/>
        <v>1.8957548165898821E-156</v>
      </c>
      <c r="HZ219" s="86">
        <f t="shared" si="258"/>
        <v>6.6664144419398885E-153</v>
      </c>
      <c r="IA219" s="86">
        <f t="shared" si="258"/>
        <v>4.2080097020750188E-158</v>
      </c>
      <c r="IB219" s="86">
        <f t="shared" si="258"/>
        <v>4.5318564976066523E-155</v>
      </c>
      <c r="IC219" s="86">
        <f t="shared" si="258"/>
        <v>2.9691776020944544E-143</v>
      </c>
      <c r="ID219" s="86">
        <f t="shared" si="258"/>
        <v>2.1657804835301111E-133</v>
      </c>
      <c r="IE219" s="86">
        <f t="shared" si="258"/>
        <v>2.005641885124349E-128</v>
      </c>
      <c r="IF219" s="86">
        <f t="shared" si="258"/>
        <v>6.602830437854779E-88</v>
      </c>
      <c r="IG219" s="86">
        <f t="shared" si="258"/>
        <v>3.4219992055118545E-108</v>
      </c>
      <c r="II219" s="86">
        <f t="shared" si="259"/>
        <v>1.7070403379819361E-11</v>
      </c>
      <c r="IJ219" s="86">
        <f t="shared" si="259"/>
        <v>3.6698200690251228E-13</v>
      </c>
      <c r="IK219" s="86">
        <f t="shared" si="259"/>
        <v>2.9436897024357338E-14</v>
      </c>
      <c r="IL219" s="86">
        <f t="shared" si="259"/>
        <v>2.0423898091339857E-18</v>
      </c>
      <c r="IM219" s="86">
        <f t="shared" si="259"/>
        <v>2.7693341215807763E-16</v>
      </c>
      <c r="IN219" s="86">
        <f t="shared" si="259"/>
        <v>1.7882860541153707E-16</v>
      </c>
      <c r="IO219" s="86">
        <f t="shared" si="259"/>
        <v>2.5529208198337013E-18</v>
      </c>
      <c r="IP219" s="86">
        <f t="shared" si="259"/>
        <v>2.8564083633014823E-19</v>
      </c>
      <c r="IQ219" s="86">
        <f t="shared" si="259"/>
        <v>1.7962408407472809E-20</v>
      </c>
      <c r="IR219" s="86">
        <f t="shared" si="259"/>
        <v>7.9390820810842822E-19</v>
      </c>
      <c r="IS219" s="86">
        <f t="shared" si="259"/>
        <v>1.5242848195515502E-16</v>
      </c>
      <c r="IT219" s="86">
        <f t="shared" si="259"/>
        <v>9.7204208394115904E-15</v>
      </c>
      <c r="IU219" s="86">
        <f t="shared" si="259"/>
        <v>8.8446350188938515E-14</v>
      </c>
      <c r="IV219" s="86">
        <f t="shared" si="259"/>
        <v>1.2729587415467271E-19</v>
      </c>
      <c r="IW219" s="86">
        <f t="shared" si="259"/>
        <v>7.8073413231298344E-24</v>
      </c>
      <c r="IY219" s="86">
        <f t="shared" si="260"/>
        <v>1.7070403379819361E-11</v>
      </c>
      <c r="IZ219" s="86">
        <f t="shared" si="260"/>
        <v>3.6698200690251228E-13</v>
      </c>
      <c r="JA219" s="86">
        <f t="shared" si="260"/>
        <v>2.9436897024357338E-14</v>
      </c>
      <c r="JB219" s="86">
        <f t="shared" si="260"/>
        <v>2.0423898091339857E-18</v>
      </c>
      <c r="JC219" s="86">
        <f t="shared" si="260"/>
        <v>2.7693341215807763E-16</v>
      </c>
      <c r="JD219" s="86">
        <f t="shared" si="260"/>
        <v>1.7882860541153707E-16</v>
      </c>
      <c r="JE219" s="86">
        <f t="shared" si="260"/>
        <v>2.5529208198337013E-18</v>
      </c>
      <c r="JF219" s="86">
        <f t="shared" si="260"/>
        <v>2.8564083633014823E-19</v>
      </c>
      <c r="JG219" s="86">
        <f t="shared" si="260"/>
        <v>1.7962408407472809E-20</v>
      </c>
      <c r="JH219" s="86">
        <f t="shared" si="260"/>
        <v>7.9390820810842822E-19</v>
      </c>
      <c r="JI219" s="86">
        <f t="shared" si="260"/>
        <v>1.5242848195515502E-16</v>
      </c>
      <c r="JJ219" s="86">
        <f t="shared" si="260"/>
        <v>9.7204208394115904E-15</v>
      </c>
      <c r="JK219" s="86">
        <f t="shared" si="260"/>
        <v>8.8446350188938515E-14</v>
      </c>
      <c r="JL219" s="86">
        <f t="shared" si="260"/>
        <v>1.2729587415467271E-19</v>
      </c>
      <c r="JM219" s="86">
        <f t="shared" si="260"/>
        <v>7.8073413231298344E-24</v>
      </c>
    </row>
    <row r="220" spans="2:273" x14ac:dyDescent="0.25">
      <c r="B220" s="2">
        <v>193</v>
      </c>
      <c r="C220" s="37">
        <v>48.459000000000003</v>
      </c>
      <c r="D220" s="37">
        <v>47.82</v>
      </c>
      <c r="E220" s="37">
        <v>48.033000000000001</v>
      </c>
      <c r="F220" s="37">
        <v>46.753999999999998</v>
      </c>
      <c r="G220" s="37">
        <v>47.23</v>
      </c>
      <c r="H220" s="37">
        <v>48.55</v>
      </c>
      <c r="I220" s="37">
        <v>49.033000000000001</v>
      </c>
      <c r="J220" s="37">
        <v>50.433</v>
      </c>
      <c r="K220" s="37">
        <v>49.344000000000001</v>
      </c>
      <c r="L220" s="37">
        <v>49.246000000000002</v>
      </c>
      <c r="M220" s="37">
        <v>49.59</v>
      </c>
      <c r="N220" s="37">
        <v>51.720999999999997</v>
      </c>
      <c r="O220" s="37">
        <v>49.835999999999999</v>
      </c>
      <c r="P220" s="37">
        <v>48.491999999999997</v>
      </c>
      <c r="Q220" s="37">
        <v>50.573999999999998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>
        <f t="shared" si="262"/>
        <v>48.761399696531633</v>
      </c>
      <c r="AG220" s="4">
        <f t="shared" si="262"/>
        <v>49.685713712152129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-0.26939969653163587</v>
      </c>
      <c r="AW220" s="4">
        <f t="shared" si="263"/>
        <v>0.888286287847869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>
        <f t="shared" si="254"/>
        <v>48.761399696531633</v>
      </c>
      <c r="BM220" s="2">
        <f t="shared" si="254"/>
        <v>49.685713712152129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>
        <f t="shared" si="296"/>
        <v>48.491999999999997</v>
      </c>
      <c r="DI220" s="2">
        <f t="shared" si="297"/>
        <v>50.573999999999998</v>
      </c>
      <c r="DK220" s="2">
        <f t="shared" si="264"/>
        <v>115.43884163110478</v>
      </c>
      <c r="DL220" s="2">
        <f t="shared" si="264"/>
        <v>124.20637334500492</v>
      </c>
      <c r="DM220" s="2">
        <f t="shared" si="264"/>
        <v>107.94125090272458</v>
      </c>
      <c r="DN220" s="2">
        <f t="shared" si="264"/>
        <v>110.01355923344948</v>
      </c>
      <c r="DO220" s="2">
        <f t="shared" si="264"/>
        <v>113.33163484320553</v>
      </c>
      <c r="DP220" s="2">
        <f t="shared" si="264"/>
        <v>104.95506567944251</v>
      </c>
      <c r="DQ220" s="2">
        <f t="shared" si="264"/>
        <v>100.5754333020638</v>
      </c>
      <c r="DR220" s="2">
        <f t="shared" si="264"/>
        <v>126.31825825515949</v>
      </c>
      <c r="DS220" s="2">
        <f t="shared" si="264"/>
        <v>111.30765422138838</v>
      </c>
      <c r="DT220" s="2">
        <f t="shared" si="264"/>
        <v>111.42175534709193</v>
      </c>
      <c r="DU220" s="2">
        <f t="shared" si="264"/>
        <v>106.72434736842106</v>
      </c>
      <c r="DV220" s="2">
        <f t="shared" si="264"/>
        <v>109.07994773519162</v>
      </c>
      <c r="DW220" s="2">
        <f t="shared" si="264"/>
        <v>119.90737213883678</v>
      </c>
      <c r="DX220" s="2">
        <f t="shared" si="264"/>
        <v>126.4100456140351</v>
      </c>
      <c r="DY220" s="2">
        <f t="shared" si="264"/>
        <v>110.60301191348975</v>
      </c>
      <c r="EA220" s="2">
        <f t="shared" si="240"/>
        <v>43.88510282181992</v>
      </c>
      <c r="EB220" s="2">
        <f t="shared" si="240"/>
        <v>43.915907028323062</v>
      </c>
      <c r="EC220" s="2">
        <f t="shared" si="240"/>
        <v>45.726584921419928</v>
      </c>
      <c r="ED220" s="2">
        <f t="shared" si="240"/>
        <v>44.991854130275996</v>
      </c>
      <c r="EE220" s="2">
        <f t="shared" si="240"/>
        <v>48.418659222656267</v>
      </c>
      <c r="EF220" s="2">
        <f t="shared" si="239"/>
        <v>48.270108068698235</v>
      </c>
      <c r="EG220" s="2">
        <f t="shared" si="239"/>
        <v>43.879218279994781</v>
      </c>
      <c r="EH220" s="2">
        <f t="shared" si="239"/>
        <v>46.937998801628012</v>
      </c>
      <c r="EI220" s="2">
        <f t="shared" si="239"/>
        <v>46.537113559429315</v>
      </c>
      <c r="EJ220" s="2">
        <f t="shared" si="239"/>
        <v>46.300003667179084</v>
      </c>
      <c r="EK220" s="2">
        <f t="shared" si="212"/>
        <v>47.392854968224611</v>
      </c>
      <c r="EL220" s="2">
        <f t="shared" si="212"/>
        <v>48.868996727966788</v>
      </c>
      <c r="EM220" s="2">
        <f t="shared" si="212"/>
        <v>45.799494021535551</v>
      </c>
      <c r="EN220" s="2">
        <f t="shared" si="212"/>
        <v>46.322387077470729</v>
      </c>
      <c r="EO220" s="2">
        <f t="shared" si="212"/>
        <v>48.746457341289855</v>
      </c>
      <c r="EQ220" s="2">
        <f t="shared" si="265"/>
        <v>47.169672934332937</v>
      </c>
      <c r="ER220" s="2">
        <f t="shared" si="265"/>
        <v>46.064603835265153</v>
      </c>
      <c r="ES220" s="2">
        <f t="shared" si="265"/>
        <v>45.938432032896017</v>
      </c>
      <c r="ET220" s="2">
        <f t="shared" si="265"/>
        <v>45.54639869215606</v>
      </c>
      <c r="EU220" s="2">
        <f t="shared" si="265"/>
        <v>47.231943547466905</v>
      </c>
      <c r="EV220" s="2">
        <f t="shared" si="265"/>
        <v>47.621756508450133</v>
      </c>
      <c r="EW220" s="2">
        <f t="shared" si="265"/>
        <v>46.644264823523926</v>
      </c>
      <c r="EX220" s="2">
        <f t="shared" si="265"/>
        <v>47.593809346825225</v>
      </c>
      <c r="EY220" s="2">
        <f t="shared" si="265"/>
        <v>46.905323461280204</v>
      </c>
      <c r="EZ220" s="2">
        <f t="shared" si="265"/>
        <v>47.652644638891836</v>
      </c>
      <c r="FA220" s="2">
        <f t="shared" si="265"/>
        <v>48.499604057449304</v>
      </c>
      <c r="FB220" s="2">
        <f t="shared" si="265"/>
        <v>48.535318392158132</v>
      </c>
      <c r="FC220" s="2">
        <f t="shared" si="265"/>
        <v>47.420244614606887</v>
      </c>
      <c r="FD220" s="2">
        <f t="shared" si="265"/>
        <v>48.886858784772556</v>
      </c>
      <c r="FE220" s="2">
        <f t="shared" si="265"/>
        <v>49.744801144019014</v>
      </c>
      <c r="FG220" s="2">
        <f t="shared" si="266"/>
        <v>0.99999942189774227</v>
      </c>
      <c r="FH220" s="2">
        <f t="shared" si="266"/>
        <v>0.99999936622635766</v>
      </c>
      <c r="FI220" s="2">
        <f t="shared" si="266"/>
        <v>0.99999934658941514</v>
      </c>
      <c r="FJ220" s="2">
        <f t="shared" si="266"/>
        <v>0.9999991933358684</v>
      </c>
      <c r="FK220" s="2">
        <f t="shared" si="266"/>
        <v>0.99999919694617601</v>
      </c>
      <c r="FL220" s="2">
        <f t="shared" si="266"/>
        <v>0.99999917194533361</v>
      </c>
      <c r="FM220" s="2">
        <f t="shared" si="266"/>
        <v>0.99999924489258118</v>
      </c>
      <c r="FN220" s="2">
        <f t="shared" si="266"/>
        <v>0.99999924345443925</v>
      </c>
      <c r="FO220" s="2">
        <f t="shared" si="266"/>
        <v>0.99999926455432708</v>
      </c>
      <c r="FP220" s="2">
        <f t="shared" si="266"/>
        <v>0.99999920178901758</v>
      </c>
      <c r="FQ220" s="2">
        <f t="shared" si="266"/>
        <v>0.99999914643759247</v>
      </c>
      <c r="FR220" s="2">
        <f t="shared" si="266"/>
        <v>0.99999918325237713</v>
      </c>
      <c r="FS220" s="2">
        <f t="shared" si="266"/>
        <v>0.99999919977455098</v>
      </c>
      <c r="FT220" s="2">
        <f t="shared" si="266"/>
        <v>0.99999913162808463</v>
      </c>
      <c r="FU220" s="2">
        <f t="shared" si="266"/>
        <v>0.99999895679613748</v>
      </c>
      <c r="FW220" s="2">
        <f t="shared" si="256"/>
        <v>0.96175736213946028</v>
      </c>
      <c r="FX220" s="2">
        <f t="shared" si="256"/>
        <v>0.97413347779076909</v>
      </c>
      <c r="FY220" s="2">
        <f t="shared" si="256"/>
        <v>0.97510824088643944</v>
      </c>
      <c r="FZ220" s="2">
        <f t="shared" si="256"/>
        <v>0.97202688881789312</v>
      </c>
      <c r="GA220" s="2">
        <f t="shared" si="256"/>
        <v>0.96953040410119717</v>
      </c>
      <c r="GB220" s="2">
        <f t="shared" si="256"/>
        <v>0.96807639834387682</v>
      </c>
      <c r="GC220" s="2">
        <f t="shared" si="256"/>
        <v>0.97347796771159123</v>
      </c>
      <c r="GD220" s="2">
        <f t="shared" si="256"/>
        <v>0.97775816085027856</v>
      </c>
      <c r="GE220" s="2">
        <f t="shared" si="256"/>
        <v>0.98063231279449747</v>
      </c>
      <c r="GF220" s="2">
        <f t="shared" si="256"/>
        <v>0.97548085646935667</v>
      </c>
      <c r="GG220" s="2">
        <f t="shared" si="256"/>
        <v>0.97044629873434896</v>
      </c>
      <c r="GH220" s="2">
        <f t="shared" si="256"/>
        <v>0.96547057223172228</v>
      </c>
      <c r="GI220" s="2">
        <f t="shared" si="256"/>
        <v>0.96183401804273161</v>
      </c>
      <c r="GJ220" s="2">
        <f t="shared" si="256"/>
        <v>0.95105087969699553</v>
      </c>
      <c r="GK220" s="2">
        <f t="shared" si="256"/>
        <v>0.94074990929794899</v>
      </c>
      <c r="GM220" s="86">
        <f t="shared" si="257"/>
        <v>3.275556041532407E-261</v>
      </c>
      <c r="GN220" s="86">
        <f t="shared" si="257"/>
        <v>0</v>
      </c>
      <c r="GO220" s="86">
        <f t="shared" si="257"/>
        <v>0</v>
      </c>
      <c r="GP220" s="86">
        <f t="shared" si="257"/>
        <v>0</v>
      </c>
      <c r="GQ220" s="86">
        <f t="shared" si="257"/>
        <v>0</v>
      </c>
      <c r="GR220" s="86">
        <f t="shared" si="257"/>
        <v>0</v>
      </c>
      <c r="GS220" s="86">
        <f t="shared" si="257"/>
        <v>0</v>
      </c>
      <c r="GT220" s="86">
        <f t="shared" si="257"/>
        <v>0</v>
      </c>
      <c r="GU220" s="86">
        <f t="shared" si="257"/>
        <v>0</v>
      </c>
      <c r="GV220" s="86">
        <f t="shared" si="257"/>
        <v>0</v>
      </c>
      <c r="GW220" s="86">
        <f t="shared" si="257"/>
        <v>0</v>
      </c>
      <c r="GX220" s="86">
        <f t="shared" si="257"/>
        <v>0</v>
      </c>
      <c r="GY220" s="86">
        <f t="shared" si="257"/>
        <v>0</v>
      </c>
      <c r="GZ220" s="86">
        <f t="shared" si="257"/>
        <v>0</v>
      </c>
      <c r="HA220" s="86">
        <f t="shared" si="257"/>
        <v>0</v>
      </c>
      <c r="HC220" s="86">
        <f t="shared" si="267"/>
        <v>7.2837929108342645E-200</v>
      </c>
      <c r="HD220" s="86">
        <f t="shared" si="267"/>
        <v>0</v>
      </c>
      <c r="HE220" s="86">
        <f t="shared" si="267"/>
        <v>0</v>
      </c>
      <c r="HF220" s="86">
        <f t="shared" si="261"/>
        <v>0</v>
      </c>
      <c r="HG220" s="86">
        <f t="shared" si="261"/>
        <v>0</v>
      </c>
      <c r="HH220" s="86">
        <f t="shared" si="261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58"/>
        <v>7.9174656244790524E-110</v>
      </c>
      <c r="HT220" s="86">
        <f t="shared" si="258"/>
        <v>6.0137984257447044E-110</v>
      </c>
      <c r="HU220" s="86">
        <f t="shared" si="258"/>
        <v>1.451675485503149E-120</v>
      </c>
      <c r="HV220" s="86">
        <f t="shared" si="258"/>
        <v>1.1163355706272185E-162</v>
      </c>
      <c r="HW220" s="86">
        <f t="shared" si="258"/>
        <v>1.1323293456951932E-148</v>
      </c>
      <c r="HX220" s="86">
        <f t="shared" si="258"/>
        <v>1.9302542553634728E-152</v>
      </c>
      <c r="HY220" s="86">
        <f t="shared" si="258"/>
        <v>6.2658527156217698E-161</v>
      </c>
      <c r="HZ220" s="86">
        <f t="shared" si="258"/>
        <v>3.1156454126134944E-157</v>
      </c>
      <c r="IA220" s="86">
        <f t="shared" si="258"/>
        <v>1.7431656230422666E-162</v>
      </c>
      <c r="IB220" s="86">
        <f t="shared" si="258"/>
        <v>1.698793112996759E-159</v>
      </c>
      <c r="IC220" s="86">
        <f t="shared" si="258"/>
        <v>1.9358642078669619E-147</v>
      </c>
      <c r="ID220" s="86">
        <f t="shared" si="258"/>
        <v>2.2903836804648226E-137</v>
      </c>
      <c r="IE220" s="86">
        <f t="shared" si="258"/>
        <v>2.6374443505223701E-132</v>
      </c>
      <c r="IF220" s="86">
        <f t="shared" si="258"/>
        <v>1.327331489441042E-90</v>
      </c>
      <c r="IG220" s="86">
        <f t="shared" si="258"/>
        <v>1.2324888829962285E-111</v>
      </c>
      <c r="II220" s="86">
        <f t="shared" si="259"/>
        <v>4.3001157092523136E-12</v>
      </c>
      <c r="IJ220" s="86">
        <f t="shared" si="259"/>
        <v>8.8866408822719819E-14</v>
      </c>
      <c r="IK220" s="86">
        <f t="shared" si="259"/>
        <v>6.3626368387832303E-15</v>
      </c>
      <c r="IL220" s="86">
        <f t="shared" si="259"/>
        <v>2.5121183383386113E-19</v>
      </c>
      <c r="IM220" s="86">
        <f t="shared" si="259"/>
        <v>4.2153776526719725E-17</v>
      </c>
      <c r="IN220" s="86">
        <f t="shared" si="259"/>
        <v>2.5843668010603083E-17</v>
      </c>
      <c r="IO220" s="86">
        <f t="shared" si="259"/>
        <v>3.2839825536832548E-19</v>
      </c>
      <c r="IP220" s="86">
        <f t="shared" si="259"/>
        <v>3.6454249581453542E-20</v>
      </c>
      <c r="IQ220" s="86">
        <f t="shared" si="259"/>
        <v>2.1670149002590681E-21</v>
      </c>
      <c r="IR220" s="86">
        <f t="shared" si="259"/>
        <v>1.0077016289044229E-19</v>
      </c>
      <c r="IS220" s="86">
        <f t="shared" si="259"/>
        <v>2.286377788091465E-17</v>
      </c>
      <c r="IT220" s="86">
        <f t="shared" si="259"/>
        <v>1.6784203508405312E-15</v>
      </c>
      <c r="IU220" s="86">
        <f t="shared" si="259"/>
        <v>1.6387849155898705E-14</v>
      </c>
      <c r="IV220" s="86">
        <f t="shared" si="259"/>
        <v>8.5169439835018382E-21</v>
      </c>
      <c r="IW220" s="86">
        <f t="shared" si="259"/>
        <v>2.165465209439245E-25</v>
      </c>
      <c r="IY220" s="86">
        <f t="shared" si="260"/>
        <v>4.3001157092523136E-12</v>
      </c>
      <c r="IZ220" s="86">
        <f t="shared" si="260"/>
        <v>8.8866408822719819E-14</v>
      </c>
      <c r="JA220" s="86">
        <f t="shared" si="260"/>
        <v>6.3626368387832303E-15</v>
      </c>
      <c r="JB220" s="86">
        <f t="shared" si="260"/>
        <v>2.5121183383386113E-19</v>
      </c>
      <c r="JC220" s="86">
        <f t="shared" si="260"/>
        <v>4.2153776526719725E-17</v>
      </c>
      <c r="JD220" s="86">
        <f t="shared" si="260"/>
        <v>2.5843668010603083E-17</v>
      </c>
      <c r="JE220" s="86">
        <f t="shared" si="260"/>
        <v>3.2839825536832548E-19</v>
      </c>
      <c r="JF220" s="86">
        <f t="shared" si="260"/>
        <v>3.6454249581453542E-20</v>
      </c>
      <c r="JG220" s="86">
        <f t="shared" si="260"/>
        <v>2.1670149002590681E-21</v>
      </c>
      <c r="JH220" s="86">
        <f t="shared" si="260"/>
        <v>1.0077016289044229E-19</v>
      </c>
      <c r="JI220" s="86">
        <f t="shared" si="260"/>
        <v>2.286377788091465E-17</v>
      </c>
      <c r="JJ220" s="86">
        <f t="shared" si="260"/>
        <v>1.6784203508405312E-15</v>
      </c>
      <c r="JK220" s="86">
        <f t="shared" si="260"/>
        <v>1.6387849155898705E-14</v>
      </c>
      <c r="JL220" s="86">
        <f t="shared" si="260"/>
        <v>8.5169439835018382E-21</v>
      </c>
      <c r="JM220" s="86">
        <f t="shared" si="260"/>
        <v>2.165465209439245E-25</v>
      </c>
    </row>
    <row r="221" spans="2:273" x14ac:dyDescent="0.25">
      <c r="B221" s="2">
        <v>194</v>
      </c>
      <c r="C221" s="37">
        <v>47.835999999999999</v>
      </c>
      <c r="D221" s="37">
        <v>48.786999999999999</v>
      </c>
      <c r="E221" s="37">
        <v>47.802999999999997</v>
      </c>
      <c r="F221" s="37">
        <v>48.524999999999999</v>
      </c>
      <c r="G221" s="37">
        <v>46.786999999999999</v>
      </c>
      <c r="H221" s="37">
        <v>48.017000000000003</v>
      </c>
      <c r="I221" s="37">
        <v>49.85</v>
      </c>
      <c r="J221" s="37">
        <v>49.082999999999998</v>
      </c>
      <c r="K221" s="37">
        <v>49.704999999999998</v>
      </c>
      <c r="L221" s="37">
        <v>51.115000000000002</v>
      </c>
      <c r="M221" s="37">
        <v>49.933999999999997</v>
      </c>
      <c r="N221" s="37">
        <v>50.655999999999999</v>
      </c>
      <c r="O221" s="37">
        <v>49.655999999999999</v>
      </c>
      <c r="P221" s="37">
        <v>49.869</v>
      </c>
      <c r="Q221" s="37">
        <v>49.360999999999997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>
        <f t="shared" si="262"/>
        <v>48.66374196743746</v>
      </c>
      <c r="AG221" s="4">
        <f t="shared" si="262"/>
        <v>49.582696651660058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1.2052580325625399</v>
      </c>
      <c r="AW221" s="4">
        <f t="shared" si="263"/>
        <v>-0.2216966516600607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>
        <f t="shared" si="254"/>
        <v>48.66374196743746</v>
      </c>
      <c r="BM221" s="2">
        <f t="shared" si="254"/>
        <v>49.582696651660058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>
        <f t="shared" si="296"/>
        <v>49.869</v>
      </c>
      <c r="DI221" s="2">
        <f t="shared" si="297"/>
        <v>49.360999999999997</v>
      </c>
      <c r="DK221" s="2">
        <f t="shared" si="264"/>
        <v>115.69530203888098</v>
      </c>
      <c r="DL221" s="2">
        <f t="shared" si="264"/>
        <v>124.51894025604551</v>
      </c>
      <c r="DM221" s="2">
        <f t="shared" si="264"/>
        <v>108.17078378378378</v>
      </c>
      <c r="DN221" s="2">
        <f t="shared" si="264"/>
        <v>110.25194425087109</v>
      </c>
      <c r="DO221" s="2">
        <f t="shared" si="264"/>
        <v>113.59889059233446</v>
      </c>
      <c r="DP221" s="2">
        <f t="shared" si="264"/>
        <v>105.1755236933798</v>
      </c>
      <c r="DQ221" s="2">
        <f t="shared" si="264"/>
        <v>100.73534530956849</v>
      </c>
      <c r="DR221" s="2">
        <f t="shared" si="264"/>
        <v>126.65653827392121</v>
      </c>
      <c r="DS221" s="2">
        <f t="shared" si="264"/>
        <v>111.57158320825516</v>
      </c>
      <c r="DT221" s="2">
        <f t="shared" si="264"/>
        <v>111.68265206378986</v>
      </c>
      <c r="DU221" s="2">
        <f t="shared" si="264"/>
        <v>106.94455242914981</v>
      </c>
      <c r="DV221" s="2">
        <f t="shared" si="264"/>
        <v>109.30149825783971</v>
      </c>
      <c r="DW221" s="2">
        <f t="shared" si="264"/>
        <v>120.19352082551595</v>
      </c>
      <c r="DX221" s="2">
        <f t="shared" si="264"/>
        <v>126.74398609986505</v>
      </c>
      <c r="DY221" s="2">
        <f t="shared" si="264"/>
        <v>110.86621206011731</v>
      </c>
      <c r="EA221" s="2">
        <f t="shared" si="240"/>
        <v>43.718143258539705</v>
      </c>
      <c r="EB221" s="2">
        <f t="shared" si="240"/>
        <v>43.766856294020656</v>
      </c>
      <c r="EC221" s="2">
        <f t="shared" si="240"/>
        <v>45.612310187932735</v>
      </c>
      <c r="ED221" s="2">
        <f t="shared" si="240"/>
        <v>44.868100668529877</v>
      </c>
      <c r="EE221" s="2">
        <f t="shared" si="240"/>
        <v>48.341419588535459</v>
      </c>
      <c r="EF221" s="2">
        <f t="shared" si="239"/>
        <v>48.161627293458537</v>
      </c>
      <c r="EG221" s="2">
        <f t="shared" si="239"/>
        <v>43.706477274182255</v>
      </c>
      <c r="EH221" s="2">
        <f t="shared" si="239"/>
        <v>46.826784544314904</v>
      </c>
      <c r="EI221" s="2">
        <f t="shared" si="239"/>
        <v>46.437406297648074</v>
      </c>
      <c r="EJ221" s="2">
        <f t="shared" si="239"/>
        <v>46.192839601625813</v>
      </c>
      <c r="EK221" s="2">
        <f t="shared" si="212"/>
        <v>47.268582099568746</v>
      </c>
      <c r="EL221" s="2">
        <f t="shared" si="212"/>
        <v>48.744078225830876</v>
      </c>
      <c r="EM221" s="2">
        <f t="shared" si="212"/>
        <v>45.647268403603078</v>
      </c>
      <c r="EN221" s="2">
        <f t="shared" si="212"/>
        <v>46.183699553496076</v>
      </c>
      <c r="EO221" s="2">
        <f t="shared" si="212"/>
        <v>48.628163840896732</v>
      </c>
      <c r="EQ221" s="2">
        <f t="shared" si="265"/>
        <v>47.044306816731464</v>
      </c>
      <c r="ER221" s="2">
        <f t="shared" si="265"/>
        <v>45.941304256051481</v>
      </c>
      <c r="ES221" s="2">
        <f t="shared" si="265"/>
        <v>45.826914036784096</v>
      </c>
      <c r="ET221" s="2">
        <f t="shared" si="265"/>
        <v>45.429271325008621</v>
      </c>
      <c r="EU221" s="2">
        <f t="shared" si="265"/>
        <v>47.140452361935189</v>
      </c>
      <c r="EV221" s="2">
        <f t="shared" si="265"/>
        <v>47.505987148120383</v>
      </c>
      <c r="EW221" s="2">
        <f t="shared" si="265"/>
        <v>46.502810480429076</v>
      </c>
      <c r="EX221" s="2">
        <f t="shared" si="265"/>
        <v>47.490021545971814</v>
      </c>
      <c r="EY221" s="2">
        <f t="shared" si="265"/>
        <v>46.810020649601299</v>
      </c>
      <c r="EZ221" s="2">
        <f t="shared" si="265"/>
        <v>47.561532505212348</v>
      </c>
      <c r="FA221" s="2">
        <f t="shared" si="265"/>
        <v>48.388772321727544</v>
      </c>
      <c r="FB221" s="2">
        <f t="shared" si="265"/>
        <v>48.406425646017951</v>
      </c>
      <c r="FC221" s="2">
        <f t="shared" si="265"/>
        <v>47.287942473745105</v>
      </c>
      <c r="FD221" s="2">
        <f t="shared" si="265"/>
        <v>48.780087841110614</v>
      </c>
      <c r="FE221" s="2">
        <f t="shared" si="265"/>
        <v>49.6374624518388</v>
      </c>
      <c r="FG221" s="2">
        <f t="shared" si="266"/>
        <v>0.99999947276444789</v>
      </c>
      <c r="FH221" s="2">
        <f t="shared" si="266"/>
        <v>0.99999942199153624</v>
      </c>
      <c r="FI221" s="2">
        <f t="shared" si="266"/>
        <v>0.99999940408242982</v>
      </c>
      <c r="FJ221" s="2">
        <f t="shared" si="266"/>
        <v>0.99999926431351605</v>
      </c>
      <c r="FK221" s="2">
        <f t="shared" si="266"/>
        <v>0.99999926760615621</v>
      </c>
      <c r="FL221" s="2">
        <f t="shared" si="266"/>
        <v>0.99999924480511371</v>
      </c>
      <c r="FM221" s="2">
        <f t="shared" si="266"/>
        <v>0.99999931133380338</v>
      </c>
      <c r="FN221" s="2">
        <f t="shared" si="266"/>
        <v>0.99999931002220221</v>
      </c>
      <c r="FO221" s="2">
        <f t="shared" si="266"/>
        <v>0.99999932926553114</v>
      </c>
      <c r="FP221" s="2">
        <f t="shared" si="266"/>
        <v>0.99999927202288075</v>
      </c>
      <c r="FQ221" s="2">
        <f t="shared" si="266"/>
        <v>0.99999922154177379</v>
      </c>
      <c r="FR221" s="2">
        <f t="shared" si="266"/>
        <v>0.9999992551172614</v>
      </c>
      <c r="FS221" s="2">
        <f t="shared" si="266"/>
        <v>0.99999927018566515</v>
      </c>
      <c r="FT221" s="2">
        <f t="shared" si="266"/>
        <v>0.99999920803534015</v>
      </c>
      <c r="FU221" s="2">
        <f t="shared" si="266"/>
        <v>0.99999904858668243</v>
      </c>
      <c r="FW221" s="2">
        <f t="shared" si="256"/>
        <v>0.96500454221367493</v>
      </c>
      <c r="FX221" s="2">
        <f t="shared" si="256"/>
        <v>0.97635563742425058</v>
      </c>
      <c r="FY221" s="2">
        <f t="shared" si="256"/>
        <v>0.97724861568230359</v>
      </c>
      <c r="FZ221" s="2">
        <f t="shared" si="256"/>
        <v>0.97442527153031866</v>
      </c>
      <c r="GA221" s="2">
        <f t="shared" si="256"/>
        <v>0.97213669691642068</v>
      </c>
      <c r="GB221" s="2">
        <f t="shared" si="256"/>
        <v>0.97080331779509033</v>
      </c>
      <c r="GC221" s="2">
        <f t="shared" si="256"/>
        <v>0.97575503978685807</v>
      </c>
      <c r="GD221" s="2">
        <f t="shared" si="256"/>
        <v>0.97967542558773035</v>
      </c>
      <c r="GE221" s="2">
        <f t="shared" si="256"/>
        <v>0.9823063066890767</v>
      </c>
      <c r="GF221" s="2">
        <f t="shared" si="256"/>
        <v>0.97758992741510442</v>
      </c>
      <c r="GG221" s="2">
        <f t="shared" si="256"/>
        <v>0.9729764318710068</v>
      </c>
      <c r="GH221" s="2">
        <f t="shared" si="256"/>
        <v>0.9684128189396809</v>
      </c>
      <c r="GI221" s="2">
        <f t="shared" si="256"/>
        <v>0.96507492562989872</v>
      </c>
      <c r="GJ221" s="2">
        <f t="shared" si="256"/>
        <v>0.95516476671521156</v>
      </c>
      <c r="GK221" s="2">
        <f t="shared" si="256"/>
        <v>0.94568008546498539</v>
      </c>
      <c r="GM221" s="86">
        <f t="shared" si="257"/>
        <v>4.2075126989267461E-265</v>
      </c>
      <c r="GN221" s="86">
        <f t="shared" si="257"/>
        <v>0</v>
      </c>
      <c r="GO221" s="86">
        <f t="shared" si="257"/>
        <v>0</v>
      </c>
      <c r="GP221" s="86">
        <f t="shared" si="257"/>
        <v>0</v>
      </c>
      <c r="GQ221" s="86">
        <f t="shared" si="257"/>
        <v>0</v>
      </c>
      <c r="GR221" s="86">
        <f t="shared" si="257"/>
        <v>0</v>
      </c>
      <c r="GS221" s="86">
        <f t="shared" si="257"/>
        <v>0</v>
      </c>
      <c r="GT221" s="86">
        <f t="shared" si="257"/>
        <v>0</v>
      </c>
      <c r="GU221" s="86">
        <f t="shared" si="257"/>
        <v>0</v>
      </c>
      <c r="GV221" s="86">
        <f t="shared" si="257"/>
        <v>0</v>
      </c>
      <c r="GW221" s="86">
        <f t="shared" si="257"/>
        <v>0</v>
      </c>
      <c r="GX221" s="86">
        <f t="shared" si="257"/>
        <v>0</v>
      </c>
      <c r="GY221" s="86">
        <f t="shared" si="257"/>
        <v>0</v>
      </c>
      <c r="GZ221" s="86">
        <f t="shared" si="257"/>
        <v>0</v>
      </c>
      <c r="HA221" s="86">
        <f t="shared" si="257"/>
        <v>0</v>
      </c>
      <c r="HC221" s="86">
        <f t="shared" si="267"/>
        <v>1.5639951154819322E-203</v>
      </c>
      <c r="HD221" s="86">
        <f t="shared" si="267"/>
        <v>0</v>
      </c>
      <c r="HE221" s="86">
        <f t="shared" si="267"/>
        <v>0</v>
      </c>
      <c r="HF221" s="86">
        <f t="shared" si="261"/>
        <v>0</v>
      </c>
      <c r="HG221" s="86">
        <f t="shared" si="261"/>
        <v>0</v>
      </c>
      <c r="HH221" s="86">
        <f t="shared" si="261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58"/>
        <v>4.587872154524331E-113</v>
      </c>
      <c r="HT221" s="86">
        <f t="shared" si="258"/>
        <v>4.8057647038315569E-113</v>
      </c>
      <c r="HU221" s="86">
        <f t="shared" si="258"/>
        <v>6.3841323229383334E-124</v>
      </c>
      <c r="HV221" s="86">
        <f t="shared" si="258"/>
        <v>2.4658364291064774E-167</v>
      </c>
      <c r="HW221" s="86">
        <f t="shared" si="258"/>
        <v>6.1231420400215086E-153</v>
      </c>
      <c r="HX221" s="86">
        <f t="shared" si="258"/>
        <v>7.4691714290593342E-157</v>
      </c>
      <c r="HY221" s="86">
        <f t="shared" si="258"/>
        <v>1.7875857860702458E-165</v>
      </c>
      <c r="HZ221" s="86">
        <f t="shared" si="258"/>
        <v>1.2650448856134424E-161</v>
      </c>
      <c r="IA221" s="86">
        <f t="shared" si="258"/>
        <v>6.2816509343332988E-167</v>
      </c>
      <c r="IB221" s="86">
        <f t="shared" si="258"/>
        <v>5.5091059432895833E-164</v>
      </c>
      <c r="IC221" s="86">
        <f t="shared" si="258"/>
        <v>1.0969144749349189E-151</v>
      </c>
      <c r="ID221" s="86">
        <f t="shared" si="258"/>
        <v>2.1141447514319407E-141</v>
      </c>
      <c r="IE221" s="86">
        <f t="shared" si="258"/>
        <v>3.0313543937354576E-136</v>
      </c>
      <c r="IF221" s="86">
        <f t="shared" si="258"/>
        <v>2.4254842049397347E-93</v>
      </c>
      <c r="IG221" s="86">
        <f t="shared" si="258"/>
        <v>3.9136472322468798E-115</v>
      </c>
      <c r="II221" s="86">
        <f t="shared" si="259"/>
        <v>1.0424000079695345E-12</v>
      </c>
      <c r="IJ221" s="86">
        <f t="shared" si="259"/>
        <v>2.0774329791381583E-14</v>
      </c>
      <c r="IK221" s="86">
        <f t="shared" si="259"/>
        <v>1.3243033893770859E-15</v>
      </c>
      <c r="IL221" s="86">
        <f t="shared" si="259"/>
        <v>2.9280099219367381E-20</v>
      </c>
      <c r="IM221" s="86">
        <f t="shared" si="259"/>
        <v>6.1070858927150867E-18</v>
      </c>
      <c r="IN221" s="86">
        <f t="shared" si="259"/>
        <v>3.5472588854824664E-18</v>
      </c>
      <c r="IO221" s="86">
        <f t="shared" si="259"/>
        <v>4.0109794348962229E-20</v>
      </c>
      <c r="IP221" s="86">
        <f t="shared" si="259"/>
        <v>4.4273143943630518E-21</v>
      </c>
      <c r="IQ221" s="86">
        <f t="shared" si="259"/>
        <v>2.4889255899031478E-22</v>
      </c>
      <c r="IR221" s="86">
        <f t="shared" si="259"/>
        <v>1.2154034369506175E-20</v>
      </c>
      <c r="IS221" s="86">
        <f t="shared" si="259"/>
        <v>3.2642765145541959E-18</v>
      </c>
      <c r="IT221" s="86">
        <f t="shared" si="259"/>
        <v>2.7628905988752206E-16</v>
      </c>
      <c r="IU221" s="86">
        <f t="shared" si="259"/>
        <v>2.8962666999682766E-15</v>
      </c>
      <c r="IV221" s="86">
        <f t="shared" si="259"/>
        <v>5.2423976102203963E-22</v>
      </c>
      <c r="IW221" s="86">
        <f t="shared" si="259"/>
        <v>5.3309295102869732E-27</v>
      </c>
      <c r="IY221" s="86">
        <f t="shared" si="260"/>
        <v>1.0424000079695345E-12</v>
      </c>
      <c r="IZ221" s="86">
        <f t="shared" si="260"/>
        <v>2.0774329791381583E-14</v>
      </c>
      <c r="JA221" s="86">
        <f t="shared" si="260"/>
        <v>1.3243033893770859E-15</v>
      </c>
      <c r="JB221" s="86">
        <f t="shared" si="260"/>
        <v>2.9280099219367381E-20</v>
      </c>
      <c r="JC221" s="86">
        <f t="shared" si="260"/>
        <v>6.1070858927150867E-18</v>
      </c>
      <c r="JD221" s="86">
        <f t="shared" si="260"/>
        <v>3.5472588854824664E-18</v>
      </c>
      <c r="JE221" s="86">
        <f t="shared" si="260"/>
        <v>4.0109794348962229E-20</v>
      </c>
      <c r="JF221" s="86">
        <f t="shared" si="260"/>
        <v>4.4273143943630518E-21</v>
      </c>
      <c r="JG221" s="86">
        <f t="shared" si="260"/>
        <v>2.4889255899031478E-22</v>
      </c>
      <c r="JH221" s="86">
        <f t="shared" si="260"/>
        <v>1.2154034369506175E-20</v>
      </c>
      <c r="JI221" s="86">
        <f t="shared" si="260"/>
        <v>3.2642765145541959E-18</v>
      </c>
      <c r="JJ221" s="86">
        <f t="shared" si="260"/>
        <v>2.7628905988752206E-16</v>
      </c>
      <c r="JK221" s="86">
        <f t="shared" si="260"/>
        <v>2.8962666999682766E-15</v>
      </c>
      <c r="JL221" s="86">
        <f t="shared" si="260"/>
        <v>5.2423976102203963E-22</v>
      </c>
      <c r="JM221" s="86">
        <f t="shared" si="260"/>
        <v>5.3309295102869732E-27</v>
      </c>
    </row>
    <row r="222" spans="2:273" x14ac:dyDescent="0.25">
      <c r="B222" s="2">
        <v>195</v>
      </c>
      <c r="C222" s="37">
        <v>48.148000000000003</v>
      </c>
      <c r="D222" s="37">
        <v>46.869</v>
      </c>
      <c r="E222" s="37">
        <v>46.033000000000001</v>
      </c>
      <c r="F222" s="37">
        <v>47.393000000000001</v>
      </c>
      <c r="G222" s="37">
        <v>47.41</v>
      </c>
      <c r="H222" s="37">
        <v>48.033000000000001</v>
      </c>
      <c r="I222" s="37">
        <v>49.4</v>
      </c>
      <c r="J222" s="37">
        <v>48.383000000000003</v>
      </c>
      <c r="K222" s="37">
        <v>49.753999999999998</v>
      </c>
      <c r="L222" s="37">
        <v>49.689</v>
      </c>
      <c r="M222" s="37">
        <v>49.753999999999998</v>
      </c>
      <c r="N222" s="37">
        <v>50.77</v>
      </c>
      <c r="O222" s="37">
        <v>50.048999999999999</v>
      </c>
      <c r="P222" s="37">
        <v>49.23</v>
      </c>
      <c r="Q222" s="37">
        <v>49.328000000000003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>
        <f t="shared" si="262"/>
        <v>48.565477807293178</v>
      </c>
      <c r="AG222" s="4">
        <f t="shared" si="262"/>
        <v>49.479391645184187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0.66452219270681923</v>
      </c>
      <c r="AW222" s="4">
        <f t="shared" si="263"/>
        <v>-0.15139164518418369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>
        <f t="shared" si="254"/>
        <v>48.565477807293178</v>
      </c>
      <c r="BM222" s="2">
        <f t="shared" si="254"/>
        <v>49.479391645184187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>
        <f t="shared" si="296"/>
        <v>49.23</v>
      </c>
      <c r="DI222" s="2">
        <f t="shared" si="297"/>
        <v>49.328000000000003</v>
      </c>
      <c r="DK222" s="2">
        <f t="shared" si="264"/>
        <v>115.95176244665717</v>
      </c>
      <c r="DL222" s="2">
        <f t="shared" si="264"/>
        <v>124.83150716708612</v>
      </c>
      <c r="DM222" s="2">
        <f t="shared" si="264"/>
        <v>108.40031666484296</v>
      </c>
      <c r="DN222" s="2">
        <f t="shared" si="264"/>
        <v>110.4903292682927</v>
      </c>
      <c r="DO222" s="2">
        <f t="shared" si="264"/>
        <v>113.86614634146338</v>
      </c>
      <c r="DP222" s="2">
        <f t="shared" si="264"/>
        <v>105.39598170731708</v>
      </c>
      <c r="DQ222" s="2">
        <f t="shared" si="264"/>
        <v>100.89525731707317</v>
      </c>
      <c r="DR222" s="2">
        <f t="shared" si="264"/>
        <v>126.99481829268295</v>
      </c>
      <c r="DS222" s="2">
        <f t="shared" si="264"/>
        <v>111.83551219512196</v>
      </c>
      <c r="DT222" s="2">
        <f t="shared" si="264"/>
        <v>111.94354878048779</v>
      </c>
      <c r="DU222" s="2">
        <f t="shared" si="264"/>
        <v>107.16475748987855</v>
      </c>
      <c r="DV222" s="2">
        <f t="shared" si="264"/>
        <v>109.52304878048778</v>
      </c>
      <c r="DW222" s="2">
        <f t="shared" si="264"/>
        <v>120.47966951219513</v>
      </c>
      <c r="DX222" s="2">
        <f t="shared" si="264"/>
        <v>127.07792658569502</v>
      </c>
      <c r="DY222" s="2">
        <f t="shared" si="264"/>
        <v>111.12941220674489</v>
      </c>
      <c r="EA222" s="2">
        <f t="shared" si="240"/>
        <v>43.551183695259489</v>
      </c>
      <c r="EB222" s="2">
        <f t="shared" si="240"/>
        <v>43.617805559718242</v>
      </c>
      <c r="EC222" s="2">
        <f t="shared" si="240"/>
        <v>45.498035454445542</v>
      </c>
      <c r="ED222" s="2">
        <f t="shared" si="240"/>
        <v>44.744347206783758</v>
      </c>
      <c r="EE222" s="2">
        <f t="shared" si="240"/>
        <v>48.264179954414651</v>
      </c>
      <c r="EF222" s="2">
        <f t="shared" si="239"/>
        <v>48.053146518218846</v>
      </c>
      <c r="EG222" s="2">
        <f t="shared" si="239"/>
        <v>43.533736268369722</v>
      </c>
      <c r="EH222" s="2">
        <f t="shared" si="239"/>
        <v>46.715570287001796</v>
      </c>
      <c r="EI222" s="2">
        <f t="shared" si="239"/>
        <v>46.337699035866834</v>
      </c>
      <c r="EJ222" s="2">
        <f t="shared" si="239"/>
        <v>46.085675536072543</v>
      </c>
      <c r="EK222" s="2">
        <f t="shared" si="212"/>
        <v>47.144309230912882</v>
      </c>
      <c r="EL222" s="2">
        <f t="shared" si="212"/>
        <v>48.619159723694963</v>
      </c>
      <c r="EM222" s="2">
        <f t="shared" si="212"/>
        <v>45.495042785670606</v>
      </c>
      <c r="EN222" s="2">
        <f t="shared" si="212"/>
        <v>46.045012029521423</v>
      </c>
      <c r="EO222" s="2">
        <f t="shared" si="212"/>
        <v>48.50987034050361</v>
      </c>
      <c r="EQ222" s="2">
        <f t="shared" si="265"/>
        <v>46.918940699129983</v>
      </c>
      <c r="ER222" s="2">
        <f t="shared" si="265"/>
        <v>45.818004676837809</v>
      </c>
      <c r="ES222" s="2">
        <f t="shared" si="265"/>
        <v>45.715396040672175</v>
      </c>
      <c r="ET222" s="2">
        <f t="shared" si="265"/>
        <v>45.312143957861181</v>
      </c>
      <c r="EU222" s="2">
        <f t="shared" si="265"/>
        <v>47.048961176403466</v>
      </c>
      <c r="EV222" s="2">
        <f t="shared" si="265"/>
        <v>47.390217787790633</v>
      </c>
      <c r="EW222" s="2">
        <f t="shared" si="265"/>
        <v>46.361356137334234</v>
      </c>
      <c r="EX222" s="2">
        <f t="shared" si="265"/>
        <v>47.386233745118396</v>
      </c>
      <c r="EY222" s="2">
        <f t="shared" si="265"/>
        <v>46.714717837922386</v>
      </c>
      <c r="EZ222" s="2">
        <f t="shared" si="265"/>
        <v>47.470420371532853</v>
      </c>
      <c r="FA222" s="2">
        <f t="shared" si="265"/>
        <v>48.277940586005784</v>
      </c>
      <c r="FB222" s="2">
        <f t="shared" si="265"/>
        <v>48.277532899877777</v>
      </c>
      <c r="FC222" s="2">
        <f t="shared" si="265"/>
        <v>47.155640332883323</v>
      </c>
      <c r="FD222" s="2">
        <f t="shared" si="265"/>
        <v>48.673316897448672</v>
      </c>
      <c r="FE222" s="2">
        <f t="shared" si="265"/>
        <v>49.530123759658593</v>
      </c>
      <c r="FG222" s="2">
        <f t="shared" si="266"/>
        <v>0.99999951915543928</v>
      </c>
      <c r="FH222" s="2">
        <f t="shared" si="266"/>
        <v>0.99999947284998902</v>
      </c>
      <c r="FI222" s="2">
        <f t="shared" si="266"/>
        <v>0.9999994565166882</v>
      </c>
      <c r="FJ222" s="2">
        <f t="shared" si="266"/>
        <v>0.99999932904590882</v>
      </c>
      <c r="FK222" s="2">
        <f t="shared" si="266"/>
        <v>0.99999933204883273</v>
      </c>
      <c r="FL222" s="2">
        <f t="shared" si="266"/>
        <v>0.99999931125403207</v>
      </c>
      <c r="FM222" s="2">
        <f t="shared" si="266"/>
        <v>0.99999937192892596</v>
      </c>
      <c r="FN222" s="2">
        <f t="shared" si="266"/>
        <v>0.99999937073273126</v>
      </c>
      <c r="FO222" s="2">
        <f t="shared" si="266"/>
        <v>0.99999938828285795</v>
      </c>
      <c r="FP222" s="2">
        <f t="shared" si="266"/>
        <v>0.99999933607693392</v>
      </c>
      <c r="FQ222" s="2">
        <f t="shared" si="266"/>
        <v>0.99999929003761112</v>
      </c>
      <c r="FR222" s="2">
        <f t="shared" si="266"/>
        <v>0.9999993206588238</v>
      </c>
      <c r="FS222" s="2">
        <f t="shared" si="266"/>
        <v>0.99999933440137323</v>
      </c>
      <c r="FT222" s="2">
        <f t="shared" si="266"/>
        <v>0.9999992777195954</v>
      </c>
      <c r="FU222" s="2">
        <f t="shared" si="266"/>
        <v>0.99999913230066906</v>
      </c>
      <c r="FW222" s="2">
        <f t="shared" si="256"/>
        <v>0.96798518247358833</v>
      </c>
      <c r="FX222" s="2">
        <f t="shared" si="256"/>
        <v>0.97839112891690438</v>
      </c>
      <c r="FY222" s="2">
        <f t="shared" si="256"/>
        <v>0.97920886964346843</v>
      </c>
      <c r="FZ222" s="2">
        <f t="shared" si="256"/>
        <v>0.97662296510635294</v>
      </c>
      <c r="GA222" s="2">
        <f t="shared" si="256"/>
        <v>0.9745259115434326</v>
      </c>
      <c r="GB222" s="2">
        <f t="shared" si="256"/>
        <v>0.9733037268554795</v>
      </c>
      <c r="GC222" s="2">
        <f t="shared" si="256"/>
        <v>0.97784106196297083</v>
      </c>
      <c r="GD222" s="2">
        <f t="shared" si="256"/>
        <v>0.9814305593155096</v>
      </c>
      <c r="GE222" s="2">
        <f t="shared" si="256"/>
        <v>0.98383799804736671</v>
      </c>
      <c r="GF222" s="2">
        <f t="shared" si="256"/>
        <v>0.97952139027883156</v>
      </c>
      <c r="GG222" s="2">
        <f t="shared" si="256"/>
        <v>0.97529547098667435</v>
      </c>
      <c r="GH222" s="2">
        <f t="shared" si="256"/>
        <v>0.97111185882391615</v>
      </c>
      <c r="GI222" s="2">
        <f t="shared" si="256"/>
        <v>0.96804976965736966</v>
      </c>
      <c r="GJ222" s="2">
        <f t="shared" si="256"/>
        <v>0.95894782985092075</v>
      </c>
      <c r="GK222" s="2">
        <f t="shared" si="256"/>
        <v>0.95022173074307803</v>
      </c>
      <c r="GM222" s="86">
        <f t="shared" si="257"/>
        <v>5.0559978904338234E-269</v>
      </c>
      <c r="GN222" s="86">
        <f t="shared" si="257"/>
        <v>0</v>
      </c>
      <c r="GO222" s="86">
        <f t="shared" si="257"/>
        <v>0</v>
      </c>
      <c r="GP222" s="86">
        <f t="shared" si="257"/>
        <v>0</v>
      </c>
      <c r="GQ222" s="86">
        <f t="shared" si="257"/>
        <v>0</v>
      </c>
      <c r="GR222" s="86">
        <f t="shared" si="257"/>
        <v>0</v>
      </c>
      <c r="GS222" s="86">
        <f t="shared" si="257"/>
        <v>0</v>
      </c>
      <c r="GT222" s="86">
        <f t="shared" si="257"/>
        <v>0</v>
      </c>
      <c r="GU222" s="86">
        <f t="shared" si="257"/>
        <v>0</v>
      </c>
      <c r="GV222" s="86">
        <f t="shared" si="257"/>
        <v>0</v>
      </c>
      <c r="GW222" s="86">
        <f t="shared" si="257"/>
        <v>0</v>
      </c>
      <c r="GX222" s="86">
        <f t="shared" si="257"/>
        <v>0</v>
      </c>
      <c r="GY222" s="86">
        <f t="shared" si="257"/>
        <v>0</v>
      </c>
      <c r="GZ222" s="86">
        <f t="shared" si="257"/>
        <v>0</v>
      </c>
      <c r="HA222" s="86">
        <f t="shared" si="257"/>
        <v>0</v>
      </c>
      <c r="HC222" s="86">
        <f t="shared" si="267"/>
        <v>3.1080026222112997E-207</v>
      </c>
      <c r="HD222" s="86">
        <f t="shared" si="267"/>
        <v>0</v>
      </c>
      <c r="HE222" s="86">
        <f t="shared" si="267"/>
        <v>0</v>
      </c>
      <c r="HF222" s="86">
        <f t="shared" si="261"/>
        <v>0</v>
      </c>
      <c r="HG222" s="86">
        <f t="shared" si="261"/>
        <v>0</v>
      </c>
      <c r="HH222" s="86">
        <f t="shared" si="261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58"/>
        <v>2.382155497944756E-116</v>
      </c>
      <c r="HT222" s="86">
        <f t="shared" si="258"/>
        <v>3.4733787152681777E-116</v>
      </c>
      <c r="HU222" s="86">
        <f t="shared" si="258"/>
        <v>2.5214585442471907E-127</v>
      </c>
      <c r="HV222" s="86">
        <f t="shared" si="258"/>
        <v>4.6751583806919988E-172</v>
      </c>
      <c r="HW222" s="86">
        <f t="shared" si="258"/>
        <v>2.8771364380811106E-157</v>
      </c>
      <c r="HX222" s="86">
        <f t="shared" si="258"/>
        <v>2.4964477001910103E-161</v>
      </c>
      <c r="HY222" s="86">
        <f t="shared" si="258"/>
        <v>4.4018972654938631E-170</v>
      </c>
      <c r="HZ222" s="86">
        <f t="shared" si="258"/>
        <v>4.4623508989286675E-166</v>
      </c>
      <c r="IA222" s="86">
        <f t="shared" si="258"/>
        <v>1.969155413988258E-171</v>
      </c>
      <c r="IB222" s="86">
        <f t="shared" si="258"/>
        <v>1.54559488979119E-168</v>
      </c>
      <c r="IC222" s="86">
        <f t="shared" si="258"/>
        <v>5.4016602179156619E-156</v>
      </c>
      <c r="ID222" s="86">
        <f t="shared" si="258"/>
        <v>1.703300097156119E-145</v>
      </c>
      <c r="IE222" s="86">
        <f t="shared" si="258"/>
        <v>3.045164786180088E-140</v>
      </c>
      <c r="IF222" s="86">
        <f t="shared" si="258"/>
        <v>4.0288800397400592E-96</v>
      </c>
      <c r="IG222" s="86">
        <f t="shared" si="258"/>
        <v>1.0956519538406605E-118</v>
      </c>
      <c r="II222" s="86">
        <f t="shared" si="259"/>
        <v>2.4315933449182448E-13</v>
      </c>
      <c r="IJ222" s="86">
        <f t="shared" si="259"/>
        <v>4.6881514064139985E-15</v>
      </c>
      <c r="IK222" s="86">
        <f t="shared" si="259"/>
        <v>2.6541897611127789E-16</v>
      </c>
      <c r="IL222" s="86">
        <f t="shared" si="259"/>
        <v>3.2338747876809342E-21</v>
      </c>
      <c r="IM222" s="86">
        <f t="shared" si="259"/>
        <v>8.4208211587860559E-19</v>
      </c>
      <c r="IN222" s="86">
        <f t="shared" si="259"/>
        <v>4.6242260265661714E-19</v>
      </c>
      <c r="IO222" s="86">
        <f t="shared" si="259"/>
        <v>4.6512953810535629E-21</v>
      </c>
      <c r="IP222" s="86">
        <f t="shared" si="259"/>
        <v>5.1166565881279391E-22</v>
      </c>
      <c r="IQ222" s="86">
        <f t="shared" si="259"/>
        <v>2.721479132057707E-23</v>
      </c>
      <c r="IR222" s="86">
        <f t="shared" si="259"/>
        <v>1.3929140470557941E-21</v>
      </c>
      <c r="IS222" s="86">
        <f t="shared" si="259"/>
        <v>4.4357776166410194E-19</v>
      </c>
      <c r="IT222" s="86">
        <f t="shared" si="259"/>
        <v>4.3356979233187799E-17</v>
      </c>
      <c r="IU222" s="86">
        <f t="shared" si="259"/>
        <v>4.882176887536749E-16</v>
      </c>
      <c r="IV222" s="86">
        <f t="shared" si="259"/>
        <v>2.9684578649017533E-23</v>
      </c>
      <c r="IW222" s="86">
        <f t="shared" si="259"/>
        <v>1.1647447045252357E-28</v>
      </c>
      <c r="IY222" s="86">
        <f t="shared" si="260"/>
        <v>2.4315933449182448E-13</v>
      </c>
      <c r="IZ222" s="86">
        <f t="shared" si="260"/>
        <v>4.6881514064139985E-15</v>
      </c>
      <c r="JA222" s="86">
        <f t="shared" si="260"/>
        <v>2.6541897611127789E-16</v>
      </c>
      <c r="JB222" s="86">
        <f t="shared" si="260"/>
        <v>3.2338747876809342E-21</v>
      </c>
      <c r="JC222" s="86">
        <f t="shared" si="260"/>
        <v>8.4208211587860559E-19</v>
      </c>
      <c r="JD222" s="86">
        <f t="shared" si="260"/>
        <v>4.6242260265661714E-19</v>
      </c>
      <c r="JE222" s="86">
        <f t="shared" si="260"/>
        <v>4.6512953810535629E-21</v>
      </c>
      <c r="JF222" s="86">
        <f t="shared" si="260"/>
        <v>5.1166565881279391E-22</v>
      </c>
      <c r="JG222" s="86">
        <f t="shared" si="260"/>
        <v>2.721479132057707E-23</v>
      </c>
      <c r="JH222" s="86">
        <f t="shared" si="260"/>
        <v>1.3929140470557941E-21</v>
      </c>
      <c r="JI222" s="86">
        <f t="shared" si="260"/>
        <v>4.4357776166410194E-19</v>
      </c>
      <c r="JJ222" s="86">
        <f t="shared" si="260"/>
        <v>4.3356979233187799E-17</v>
      </c>
      <c r="JK222" s="86">
        <f t="shared" si="260"/>
        <v>4.882176887536749E-16</v>
      </c>
      <c r="JL222" s="86">
        <f t="shared" si="260"/>
        <v>2.9684578649017533E-23</v>
      </c>
      <c r="JM222" s="86">
        <f t="shared" si="260"/>
        <v>1.1647447045252357E-28</v>
      </c>
    </row>
    <row r="223" spans="2:273" x14ac:dyDescent="0.25">
      <c r="B223" s="2">
        <v>196</v>
      </c>
      <c r="C223" s="37">
        <v>49.475000000000001</v>
      </c>
      <c r="D223" s="37">
        <v>46.720999999999997</v>
      </c>
      <c r="E223" s="37">
        <v>48.328000000000003</v>
      </c>
      <c r="F223" s="37">
        <v>46.508000000000003</v>
      </c>
      <c r="G223" s="37">
        <v>46.917999999999999</v>
      </c>
      <c r="H223" s="37">
        <v>49.55</v>
      </c>
      <c r="I223" s="37">
        <v>50.866999999999997</v>
      </c>
      <c r="J223" s="37">
        <v>50.767000000000003</v>
      </c>
      <c r="K223" s="37">
        <v>49.393000000000001</v>
      </c>
      <c r="L223" s="37">
        <v>49.148000000000003</v>
      </c>
      <c r="M223" s="37">
        <v>48.884999999999998</v>
      </c>
      <c r="N223" s="37">
        <v>51.262</v>
      </c>
      <c r="O223" s="37">
        <v>48.295000000000002</v>
      </c>
      <c r="P223" s="37">
        <v>48.82</v>
      </c>
      <c r="Q223" s="37">
        <v>49.377000000000002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>
        <f t="shared" si="262"/>
        <v>48.466639818976731</v>
      </c>
      <c r="AG223" s="4">
        <f t="shared" si="262"/>
        <v>49.375813851315534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0.3533601810232696</v>
      </c>
      <c r="AW223" s="4">
        <f t="shared" si="263"/>
        <v>1.1861486844679803E-3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>
        <f t="shared" si="254"/>
        <v>48.466639818976731</v>
      </c>
      <c r="BM223" s="2">
        <f t="shared" si="254"/>
        <v>49.375813851315534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>
        <f t="shared" si="296"/>
        <v>48.82</v>
      </c>
      <c r="DI223" s="2">
        <f t="shared" si="297"/>
        <v>49.377000000000002</v>
      </c>
      <c r="DK223" s="2">
        <f t="shared" si="264"/>
        <v>116.20822285443337</v>
      </c>
      <c r="DL223" s="2">
        <f t="shared" si="264"/>
        <v>125.14407407812671</v>
      </c>
      <c r="DM223" s="2">
        <f t="shared" si="264"/>
        <v>108.62984954590218</v>
      </c>
      <c r="DN223" s="2">
        <f t="shared" si="264"/>
        <v>110.72871428571429</v>
      </c>
      <c r="DO223" s="2">
        <f t="shared" si="264"/>
        <v>114.1334020905923</v>
      </c>
      <c r="DP223" s="2">
        <f t="shared" si="264"/>
        <v>105.61643972125435</v>
      </c>
      <c r="DQ223" s="2">
        <f t="shared" si="264"/>
        <v>101.05516932457786</v>
      </c>
      <c r="DR223" s="2">
        <f t="shared" si="264"/>
        <v>127.33309831144467</v>
      </c>
      <c r="DS223" s="2">
        <f t="shared" si="264"/>
        <v>112.09944118198874</v>
      </c>
      <c r="DT223" s="2">
        <f t="shared" si="264"/>
        <v>112.20444549718573</v>
      </c>
      <c r="DU223" s="2">
        <f t="shared" si="264"/>
        <v>107.3849625506073</v>
      </c>
      <c r="DV223" s="2">
        <f t="shared" si="264"/>
        <v>109.74459930313587</v>
      </c>
      <c r="DW223" s="2">
        <f t="shared" si="264"/>
        <v>120.7658181988743</v>
      </c>
      <c r="DX223" s="2">
        <f t="shared" si="264"/>
        <v>127.41186707152498</v>
      </c>
      <c r="DY223" s="2">
        <f t="shared" si="264"/>
        <v>111.39261235337244</v>
      </c>
      <c r="EA223" s="2">
        <f t="shared" si="240"/>
        <v>43.384224131979273</v>
      </c>
      <c r="EB223" s="2">
        <f t="shared" si="240"/>
        <v>43.468754825415829</v>
      </c>
      <c r="EC223" s="2">
        <f t="shared" si="240"/>
        <v>45.383760720958342</v>
      </c>
      <c r="ED223" s="2">
        <f t="shared" si="240"/>
        <v>44.620593745037645</v>
      </c>
      <c r="EE223" s="2">
        <f t="shared" si="240"/>
        <v>48.186940320293843</v>
      </c>
      <c r="EF223" s="2">
        <f t="shared" si="239"/>
        <v>47.944665742979154</v>
      </c>
      <c r="EG223" s="2">
        <f t="shared" si="239"/>
        <v>43.360995262557196</v>
      </c>
      <c r="EH223" s="2">
        <f t="shared" si="239"/>
        <v>46.604356029688695</v>
      </c>
      <c r="EI223" s="2">
        <f t="shared" si="239"/>
        <v>46.237991774085593</v>
      </c>
      <c r="EJ223" s="2">
        <f t="shared" si="239"/>
        <v>45.97851147051928</v>
      </c>
      <c r="EK223" s="2">
        <f t="shared" si="239"/>
        <v>47.020036362257024</v>
      </c>
      <c r="EL223" s="2">
        <f t="shared" si="239"/>
        <v>48.494241221559058</v>
      </c>
      <c r="EM223" s="2">
        <f t="shared" si="239"/>
        <v>45.34281716773814</v>
      </c>
      <c r="EN223" s="2">
        <f t="shared" si="239"/>
        <v>45.906324505546777</v>
      </c>
      <c r="EO223" s="2">
        <f t="shared" si="239"/>
        <v>48.391576840110488</v>
      </c>
      <c r="EQ223" s="2">
        <f t="shared" si="265"/>
        <v>46.79357458152851</v>
      </c>
      <c r="ER223" s="2">
        <f t="shared" si="265"/>
        <v>45.694705097624137</v>
      </c>
      <c r="ES223" s="2">
        <f t="shared" si="265"/>
        <v>45.603878044560261</v>
      </c>
      <c r="ET223" s="2">
        <f t="shared" si="265"/>
        <v>45.195016590713735</v>
      </c>
      <c r="EU223" s="2">
        <f t="shared" si="265"/>
        <v>46.957469990871743</v>
      </c>
      <c r="EV223" s="2">
        <f t="shared" si="265"/>
        <v>47.274448427460875</v>
      </c>
      <c r="EW223" s="2">
        <f t="shared" si="265"/>
        <v>46.219901794239384</v>
      </c>
      <c r="EX223" s="2">
        <f t="shared" si="265"/>
        <v>47.282445944264978</v>
      </c>
      <c r="EY223" s="2">
        <f t="shared" si="265"/>
        <v>46.61941502624348</v>
      </c>
      <c r="EZ223" s="2">
        <f t="shared" si="265"/>
        <v>47.379308237853365</v>
      </c>
      <c r="FA223" s="2">
        <f t="shared" si="265"/>
        <v>48.167108850284023</v>
      </c>
      <c r="FB223" s="2">
        <f t="shared" si="265"/>
        <v>48.148640153737595</v>
      </c>
      <c r="FC223" s="2">
        <f t="shared" si="265"/>
        <v>47.023338192021548</v>
      </c>
      <c r="FD223" s="2">
        <f t="shared" si="265"/>
        <v>48.566545953786736</v>
      </c>
      <c r="FE223" s="2">
        <f t="shared" si="265"/>
        <v>49.422785067478387</v>
      </c>
      <c r="FG223" s="2">
        <f t="shared" si="266"/>
        <v>0.99999956146453006</v>
      </c>
      <c r="FH223" s="2">
        <f t="shared" si="266"/>
        <v>0.99999951923345365</v>
      </c>
      <c r="FI223" s="2">
        <f t="shared" si="266"/>
        <v>0.99999950433730489</v>
      </c>
      <c r="FJ223" s="2">
        <f t="shared" si="266"/>
        <v>0.99999938808256006</v>
      </c>
      <c r="FK223" s="2">
        <f t="shared" si="266"/>
        <v>0.99999939082125955</v>
      </c>
      <c r="FL223" s="2">
        <f t="shared" si="266"/>
        <v>0.9999993718561736</v>
      </c>
      <c r="FM223" s="2">
        <f t="shared" si="266"/>
        <v>0.99999942719234092</v>
      </c>
      <c r="FN223" s="2">
        <f t="shared" si="266"/>
        <v>0.99999942610139825</v>
      </c>
      <c r="FO223" s="2">
        <f t="shared" si="266"/>
        <v>0.99999944210730585</v>
      </c>
      <c r="FP223" s="2">
        <f t="shared" si="266"/>
        <v>0.99999939449493191</v>
      </c>
      <c r="FQ223" s="2">
        <f t="shared" si="266"/>
        <v>0.99999935250656535</v>
      </c>
      <c r="FR223" s="2">
        <f t="shared" si="266"/>
        <v>0.99999938043344661</v>
      </c>
      <c r="FS223" s="2">
        <f t="shared" si="266"/>
        <v>0.99999939296680218</v>
      </c>
      <c r="FT223" s="2">
        <f t="shared" si="266"/>
        <v>0.99999934127240009</v>
      </c>
      <c r="FU223" s="2">
        <f t="shared" si="266"/>
        <v>0.99999920864874448</v>
      </c>
      <c r="FW223" s="2">
        <f t="shared" si="256"/>
        <v>0.97071965793363924</v>
      </c>
      <c r="FX223" s="2">
        <f t="shared" si="256"/>
        <v>0.98025493313359413</v>
      </c>
      <c r="FY223" s="2">
        <f t="shared" si="256"/>
        <v>0.98100351168857458</v>
      </c>
      <c r="FZ223" s="2">
        <f t="shared" si="256"/>
        <v>0.97863594651477903</v>
      </c>
      <c r="GA223" s="2">
        <f t="shared" si="256"/>
        <v>0.9767151635558432</v>
      </c>
      <c r="GB223" s="2">
        <f t="shared" si="256"/>
        <v>0.97559538350065622</v>
      </c>
      <c r="GC223" s="2">
        <f t="shared" si="256"/>
        <v>0.97975132854818292</v>
      </c>
      <c r="GD223" s="2">
        <f t="shared" si="256"/>
        <v>0.98303675240357868</v>
      </c>
      <c r="GE223" s="2">
        <f t="shared" si="256"/>
        <v>0.98523908782095915</v>
      </c>
      <c r="GF223" s="2">
        <f t="shared" si="256"/>
        <v>0.98128957171945563</v>
      </c>
      <c r="GG223" s="2">
        <f t="shared" si="256"/>
        <v>0.97742011917689142</v>
      </c>
      <c r="GH223" s="2">
        <f t="shared" si="256"/>
        <v>0.9735865633016072</v>
      </c>
      <c r="GI223" s="2">
        <f t="shared" si="256"/>
        <v>0.9707788950765347</v>
      </c>
      <c r="GJ223" s="2">
        <f t="shared" si="256"/>
        <v>0.96242424673833971</v>
      </c>
      <c r="GK223" s="2">
        <f t="shared" si="256"/>
        <v>0.95440196183129078</v>
      </c>
      <c r="GM223" s="86">
        <f t="shared" si="257"/>
        <v>5.683672320256117E-273</v>
      </c>
      <c r="GN223" s="86">
        <f t="shared" si="257"/>
        <v>0</v>
      </c>
      <c r="GO223" s="86">
        <f t="shared" si="257"/>
        <v>0</v>
      </c>
      <c r="GP223" s="86">
        <f t="shared" si="257"/>
        <v>0</v>
      </c>
      <c r="GQ223" s="86">
        <f t="shared" si="257"/>
        <v>0</v>
      </c>
      <c r="GR223" s="86">
        <f t="shared" si="257"/>
        <v>0</v>
      </c>
      <c r="GS223" s="86">
        <f t="shared" si="257"/>
        <v>0</v>
      </c>
      <c r="GT223" s="86">
        <f t="shared" si="257"/>
        <v>0</v>
      </c>
      <c r="GU223" s="86">
        <f t="shared" si="257"/>
        <v>0</v>
      </c>
      <c r="GV223" s="86">
        <f t="shared" si="257"/>
        <v>0</v>
      </c>
      <c r="GW223" s="86">
        <f t="shared" si="257"/>
        <v>0</v>
      </c>
      <c r="GX223" s="86">
        <f t="shared" si="257"/>
        <v>0</v>
      </c>
      <c r="GY223" s="86">
        <f t="shared" si="257"/>
        <v>0</v>
      </c>
      <c r="GZ223" s="86">
        <f t="shared" si="257"/>
        <v>0</v>
      </c>
      <c r="HA223" s="86">
        <f t="shared" si="257"/>
        <v>0</v>
      </c>
      <c r="HC223" s="86">
        <f t="shared" si="267"/>
        <v>5.716035202831122E-211</v>
      </c>
      <c r="HD223" s="86">
        <f t="shared" si="267"/>
        <v>0</v>
      </c>
      <c r="HE223" s="86">
        <f t="shared" si="267"/>
        <v>0</v>
      </c>
      <c r="HF223" s="86">
        <f t="shared" si="261"/>
        <v>0</v>
      </c>
      <c r="HG223" s="86">
        <f t="shared" si="261"/>
        <v>0</v>
      </c>
      <c r="HH223" s="86">
        <f t="shared" si="261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58"/>
        <v>1.1083067041711098E-119</v>
      </c>
      <c r="HT223" s="86">
        <f t="shared" si="258"/>
        <v>2.2704684495742999E-119</v>
      </c>
      <c r="HU223" s="86">
        <f t="shared" si="258"/>
        <v>8.9436991255550649E-131</v>
      </c>
      <c r="HV223" s="86">
        <f t="shared" si="258"/>
        <v>7.6083163835870318E-177</v>
      </c>
      <c r="HW223" s="86">
        <f t="shared" si="258"/>
        <v>1.1747047325749588E-161</v>
      </c>
      <c r="HX223" s="86">
        <f t="shared" si="258"/>
        <v>7.2071270796809219E-166</v>
      </c>
      <c r="HY223" s="86">
        <f t="shared" si="258"/>
        <v>9.3561443114638714E-175</v>
      </c>
      <c r="HZ223" s="86">
        <f t="shared" si="258"/>
        <v>1.3674742182312531E-170</v>
      </c>
      <c r="IA223" s="86">
        <f t="shared" si="258"/>
        <v>5.3697633081688295E-176</v>
      </c>
      <c r="IB223" s="86">
        <f t="shared" si="258"/>
        <v>3.7513005539739288E-173</v>
      </c>
      <c r="IC223" s="86">
        <f t="shared" si="258"/>
        <v>2.311723748368958E-160</v>
      </c>
      <c r="ID223" s="86">
        <f t="shared" si="258"/>
        <v>1.1977743529809815E-149</v>
      </c>
      <c r="IE223" s="86">
        <f t="shared" si="258"/>
        <v>2.6736396366164282E-144</v>
      </c>
      <c r="IF223" s="86">
        <f t="shared" si="258"/>
        <v>6.0832297059335801E-99</v>
      </c>
      <c r="IG223" s="86">
        <f t="shared" si="258"/>
        <v>2.7042864734576381E-122</v>
      </c>
      <c r="II223" s="86">
        <f t="shared" si="259"/>
        <v>5.4580213381446464E-14</v>
      </c>
      <c r="IJ223" s="86">
        <f t="shared" si="259"/>
        <v>1.02129418028494E-15</v>
      </c>
      <c r="IK223" s="86">
        <f t="shared" si="259"/>
        <v>5.1222427572769168E-17</v>
      </c>
      <c r="IL223" s="86">
        <f t="shared" si="259"/>
        <v>3.3843879424291312E-22</v>
      </c>
      <c r="IM223" s="86">
        <f t="shared" si="259"/>
        <v>1.1050581415309699E-19</v>
      </c>
      <c r="IN223" s="86">
        <f t="shared" si="259"/>
        <v>5.7250529215654757E-20</v>
      </c>
      <c r="IO223" s="86">
        <f t="shared" si="259"/>
        <v>5.1210604134863003E-22</v>
      </c>
      <c r="IP223" s="86">
        <f t="shared" si="259"/>
        <v>5.6269872181699813E-23</v>
      </c>
      <c r="IQ223" s="86">
        <f t="shared" si="259"/>
        <v>2.8329060544800677E-24</v>
      </c>
      <c r="IR223" s="86">
        <f t="shared" si="259"/>
        <v>1.5168156779169244E-22</v>
      </c>
      <c r="IS223" s="86">
        <f t="shared" si="259"/>
        <v>5.7369908503320748E-20</v>
      </c>
      <c r="IT223" s="86">
        <f t="shared" si="259"/>
        <v>6.4859389587600834E-18</v>
      </c>
      <c r="IU223" s="86">
        <f t="shared" si="259"/>
        <v>7.8493159600484653E-17</v>
      </c>
      <c r="IV223" s="86">
        <f t="shared" si="259"/>
        <v>1.5462026294592054E-24</v>
      </c>
      <c r="IW223" s="86">
        <f t="shared" si="259"/>
        <v>2.2584443485103428E-30</v>
      </c>
      <c r="IY223" s="86">
        <f t="shared" si="260"/>
        <v>5.4580213381446464E-14</v>
      </c>
      <c r="IZ223" s="86">
        <f t="shared" si="260"/>
        <v>1.02129418028494E-15</v>
      </c>
      <c r="JA223" s="86">
        <f t="shared" si="260"/>
        <v>5.1222427572769168E-17</v>
      </c>
      <c r="JB223" s="86">
        <f t="shared" si="260"/>
        <v>3.3843879424291312E-22</v>
      </c>
      <c r="JC223" s="86">
        <f t="shared" si="260"/>
        <v>1.1050581415309699E-19</v>
      </c>
      <c r="JD223" s="86">
        <f t="shared" si="260"/>
        <v>5.7250529215654757E-20</v>
      </c>
      <c r="JE223" s="86">
        <f t="shared" si="260"/>
        <v>5.1210604134863003E-22</v>
      </c>
      <c r="JF223" s="86">
        <f t="shared" si="260"/>
        <v>5.6269872181699813E-23</v>
      </c>
      <c r="JG223" s="86">
        <f t="shared" si="260"/>
        <v>2.8329060544800677E-24</v>
      </c>
      <c r="JH223" s="86">
        <f t="shared" si="260"/>
        <v>1.5168156779169244E-22</v>
      </c>
      <c r="JI223" s="86">
        <f t="shared" si="260"/>
        <v>5.7369908503320748E-20</v>
      </c>
      <c r="JJ223" s="86">
        <f t="shared" si="260"/>
        <v>6.4859389587600834E-18</v>
      </c>
      <c r="JK223" s="86">
        <f t="shared" si="260"/>
        <v>7.8493159600484653E-17</v>
      </c>
      <c r="JL223" s="86">
        <f t="shared" si="260"/>
        <v>1.5462026294592054E-24</v>
      </c>
      <c r="JM223" s="86">
        <f t="shared" si="260"/>
        <v>2.2584443485103428E-30</v>
      </c>
    </row>
    <row r="224" spans="2:273" x14ac:dyDescent="0.25">
      <c r="B224" s="2">
        <v>197</v>
      </c>
      <c r="C224" s="37">
        <v>48.951000000000001</v>
      </c>
      <c r="D224" s="37">
        <v>48.966999999999999</v>
      </c>
      <c r="E224" s="37">
        <v>47.966999999999999</v>
      </c>
      <c r="F224" s="37">
        <v>47.704999999999998</v>
      </c>
      <c r="G224" s="37">
        <v>47.197000000000003</v>
      </c>
      <c r="H224" s="37">
        <v>47.482999999999997</v>
      </c>
      <c r="I224" s="37">
        <v>49.082999999999998</v>
      </c>
      <c r="J224" s="37">
        <v>50.982999999999997</v>
      </c>
      <c r="K224" s="37">
        <v>49.802999999999997</v>
      </c>
      <c r="L224" s="37">
        <v>48.966999999999999</v>
      </c>
      <c r="M224" s="37">
        <v>49.720999999999997</v>
      </c>
      <c r="N224" s="37">
        <v>50.097999999999999</v>
      </c>
      <c r="O224" s="37">
        <v>50.524999999999999</v>
      </c>
      <c r="P224" s="37">
        <v>48.917999999999999</v>
      </c>
      <c r="Q224" s="37">
        <v>50.279000000000003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>
        <f t="shared" si="262"/>
        <v>48.36726000975159</v>
      </c>
      <c r="AG224" s="4">
        <f t="shared" si="262"/>
        <v>49.27197824327618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0.55073999024840958</v>
      </c>
      <c r="AW224" s="4">
        <f t="shared" si="263"/>
        <v>1.0070217567238231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>
        <f t="shared" si="254"/>
        <v>48.36726000975159</v>
      </c>
      <c r="BM224" s="2">
        <f t="shared" si="254"/>
        <v>49.27197824327618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>
        <f t="shared" si="296"/>
        <v>48.917999999999999</v>
      </c>
      <c r="DI224" s="2">
        <f t="shared" si="297"/>
        <v>50.279000000000003</v>
      </c>
      <c r="DK224" s="2">
        <f t="shared" si="264"/>
        <v>116.46468326220958</v>
      </c>
      <c r="DL224" s="2">
        <f t="shared" si="264"/>
        <v>125.45664098916731</v>
      </c>
      <c r="DM224" s="2">
        <f t="shared" si="264"/>
        <v>108.85938242696136</v>
      </c>
      <c r="DN224" s="2">
        <f t="shared" si="264"/>
        <v>110.96709930313591</v>
      </c>
      <c r="DO224" s="2">
        <f t="shared" si="264"/>
        <v>114.40065783972122</v>
      </c>
      <c r="DP224" s="2">
        <f t="shared" si="264"/>
        <v>105.83689773519164</v>
      </c>
      <c r="DQ224" s="2">
        <f t="shared" si="264"/>
        <v>101.21508133208256</v>
      </c>
      <c r="DR224" s="2">
        <f t="shared" si="264"/>
        <v>127.67137833020639</v>
      </c>
      <c r="DS224" s="2">
        <f t="shared" si="264"/>
        <v>112.36337016885554</v>
      </c>
      <c r="DT224" s="2">
        <f t="shared" si="264"/>
        <v>112.46534221388367</v>
      </c>
      <c r="DU224" s="2">
        <f t="shared" si="264"/>
        <v>107.60516761133604</v>
      </c>
      <c r="DV224" s="2">
        <f t="shared" si="264"/>
        <v>109.96614982578396</v>
      </c>
      <c r="DW224" s="2">
        <f t="shared" si="264"/>
        <v>121.05196688555347</v>
      </c>
      <c r="DX224" s="2">
        <f t="shared" si="264"/>
        <v>127.74580755735494</v>
      </c>
      <c r="DY224" s="2">
        <f t="shared" si="264"/>
        <v>111.65581250000002</v>
      </c>
      <c r="EA224" s="2">
        <f t="shared" si="240"/>
        <v>43.217264568699058</v>
      </c>
      <c r="EB224" s="2">
        <f t="shared" si="240"/>
        <v>43.319704091113415</v>
      </c>
      <c r="EC224" s="2">
        <f t="shared" si="240"/>
        <v>45.269485987471143</v>
      </c>
      <c r="ED224" s="2">
        <f t="shared" si="240"/>
        <v>44.496840283291526</v>
      </c>
      <c r="EE224" s="2">
        <f t="shared" si="240"/>
        <v>48.109700686173035</v>
      </c>
      <c r="EF224" s="2">
        <f t="shared" si="239"/>
        <v>47.836184967739456</v>
      </c>
      <c r="EG224" s="2">
        <f t="shared" si="239"/>
        <v>43.188254256744671</v>
      </c>
      <c r="EH224" s="2">
        <f t="shared" si="239"/>
        <v>46.493141772375587</v>
      </c>
      <c r="EI224" s="2">
        <f t="shared" si="239"/>
        <v>46.138284512304352</v>
      </c>
      <c r="EJ224" s="2">
        <f t="shared" si="239"/>
        <v>45.871347404966009</v>
      </c>
      <c r="EK224" s="2">
        <f t="shared" si="239"/>
        <v>46.895763493601166</v>
      </c>
      <c r="EL224" s="2">
        <f t="shared" si="239"/>
        <v>48.369322719423145</v>
      </c>
      <c r="EM224" s="2">
        <f t="shared" si="239"/>
        <v>45.190591549805674</v>
      </c>
      <c r="EN224" s="2">
        <f t="shared" si="239"/>
        <v>45.767636981572124</v>
      </c>
      <c r="EO224" s="2">
        <f t="shared" si="239"/>
        <v>48.273283339717366</v>
      </c>
      <c r="EQ224" s="2">
        <f t="shared" si="265"/>
        <v>46.668208463927037</v>
      </c>
      <c r="ER224" s="2">
        <f t="shared" si="265"/>
        <v>45.571405518410465</v>
      </c>
      <c r="ES224" s="2">
        <f t="shared" si="265"/>
        <v>45.492360048448333</v>
      </c>
      <c r="ET224" s="2">
        <f t="shared" si="265"/>
        <v>45.077889223566288</v>
      </c>
      <c r="EU224" s="2">
        <f t="shared" si="265"/>
        <v>46.865978805340021</v>
      </c>
      <c r="EV224" s="2">
        <f t="shared" si="265"/>
        <v>47.158679067131118</v>
      </c>
      <c r="EW224" s="2">
        <f t="shared" si="265"/>
        <v>46.078447451144534</v>
      </c>
      <c r="EX224" s="2">
        <f t="shared" si="265"/>
        <v>47.178658143411567</v>
      </c>
      <c r="EY224" s="2">
        <f t="shared" si="265"/>
        <v>46.524112214564568</v>
      </c>
      <c r="EZ224" s="2">
        <f t="shared" si="265"/>
        <v>47.288196104173878</v>
      </c>
      <c r="FA224" s="2">
        <f t="shared" si="265"/>
        <v>48.056277114562263</v>
      </c>
      <c r="FB224" s="2">
        <f t="shared" si="265"/>
        <v>48.019747407597414</v>
      </c>
      <c r="FC224" s="2">
        <f t="shared" si="265"/>
        <v>46.891036051159773</v>
      </c>
      <c r="FD224" s="2">
        <f t="shared" si="265"/>
        <v>48.459775010124794</v>
      </c>
      <c r="FE224" s="2">
        <f t="shared" si="265"/>
        <v>49.315446375298173</v>
      </c>
      <c r="FG224" s="2">
        <f t="shared" si="266"/>
        <v>0.99999960005088251</v>
      </c>
      <c r="FH224" s="2">
        <f t="shared" si="266"/>
        <v>0.99999956153568004</v>
      </c>
      <c r="FI224" s="2">
        <f t="shared" si="266"/>
        <v>0.99999954795022972</v>
      </c>
      <c r="FJ224" s="2">
        <f t="shared" si="266"/>
        <v>0.99999944192463186</v>
      </c>
      <c r="FK224" s="2">
        <f t="shared" si="266"/>
        <v>0.99999944442235578</v>
      </c>
      <c r="FL224" s="2">
        <f t="shared" si="266"/>
        <v>0.99999942712598999</v>
      </c>
      <c r="FM224" s="2">
        <f t="shared" si="266"/>
        <v>0.99999947759317975</v>
      </c>
      <c r="FN224" s="2">
        <f t="shared" si="266"/>
        <v>0.99999947659822808</v>
      </c>
      <c r="FO224" s="2">
        <f t="shared" si="266"/>
        <v>0.99999949119579068</v>
      </c>
      <c r="FP224" s="2">
        <f t="shared" si="266"/>
        <v>0.99999944777278515</v>
      </c>
      <c r="FQ224" s="2">
        <f t="shared" si="266"/>
        <v>0.99999940947893551</v>
      </c>
      <c r="FR224" s="2">
        <f t="shared" si="266"/>
        <v>0.99999943494855681</v>
      </c>
      <c r="FS224" s="2">
        <f t="shared" si="266"/>
        <v>0.99999944637911409</v>
      </c>
      <c r="FT224" s="2">
        <f t="shared" si="266"/>
        <v>0.99999939923325387</v>
      </c>
      <c r="FU224" s="2">
        <f t="shared" si="266"/>
        <v>0.9999992782790269</v>
      </c>
      <c r="FW224" s="2">
        <f t="shared" si="256"/>
        <v>0.97322703405173894</v>
      </c>
      <c r="FX224" s="2">
        <f t="shared" si="256"/>
        <v>0.98196094480793217</v>
      </c>
      <c r="FY224" s="2">
        <f t="shared" si="256"/>
        <v>0.98264598978144113</v>
      </c>
      <c r="FZ224" s="2">
        <f t="shared" si="256"/>
        <v>0.98047905607829211</v>
      </c>
      <c r="GA224" s="2">
        <f t="shared" si="256"/>
        <v>0.97872037880118867</v>
      </c>
      <c r="GB224" s="2">
        <f t="shared" si="256"/>
        <v>0.97769482839668276</v>
      </c>
      <c r="GC224" s="2">
        <f t="shared" si="256"/>
        <v>0.98150003143269249</v>
      </c>
      <c r="GD224" s="2">
        <f t="shared" si="256"/>
        <v>0.98450620856845661</v>
      </c>
      <c r="GE224" s="2">
        <f t="shared" si="256"/>
        <v>0.98652038076078663</v>
      </c>
      <c r="GF224" s="2">
        <f t="shared" si="256"/>
        <v>0.98290774736931874</v>
      </c>
      <c r="GG224" s="2">
        <f t="shared" si="256"/>
        <v>0.97936590843928895</v>
      </c>
      <c r="GH224" s="2">
        <f t="shared" si="256"/>
        <v>0.97585454306352659</v>
      </c>
      <c r="GI224" s="2">
        <f t="shared" si="256"/>
        <v>0.97328133813835038</v>
      </c>
      <c r="GJ224" s="2">
        <f t="shared" si="256"/>
        <v>0.96561682605042498</v>
      </c>
      <c r="GK224" s="2">
        <f t="shared" si="256"/>
        <v>0.95824657463660501</v>
      </c>
      <c r="GM224" s="86">
        <f t="shared" si="257"/>
        <v>5.9771139758694606E-277</v>
      </c>
      <c r="GN224" s="86">
        <f t="shared" si="257"/>
        <v>0</v>
      </c>
      <c r="GO224" s="86">
        <f t="shared" si="257"/>
        <v>0</v>
      </c>
      <c r="GP224" s="86">
        <f t="shared" si="257"/>
        <v>0</v>
      </c>
      <c r="GQ224" s="86">
        <f t="shared" si="257"/>
        <v>0</v>
      </c>
      <c r="GR224" s="86">
        <f t="shared" si="257"/>
        <v>0</v>
      </c>
      <c r="GS224" s="86">
        <f t="shared" si="257"/>
        <v>0</v>
      </c>
      <c r="GT224" s="86">
        <f t="shared" si="257"/>
        <v>0</v>
      </c>
      <c r="GU224" s="86">
        <f t="shared" si="257"/>
        <v>0</v>
      </c>
      <c r="GV224" s="86">
        <f t="shared" si="257"/>
        <v>0</v>
      </c>
      <c r="GW224" s="86">
        <f t="shared" si="257"/>
        <v>0</v>
      </c>
      <c r="GX224" s="86">
        <f t="shared" si="257"/>
        <v>0</v>
      </c>
      <c r="GY224" s="86">
        <f t="shared" si="257"/>
        <v>0</v>
      </c>
      <c r="GZ224" s="86">
        <f t="shared" si="257"/>
        <v>0</v>
      </c>
      <c r="HA224" s="86">
        <f t="shared" si="257"/>
        <v>0</v>
      </c>
      <c r="HC224" s="86">
        <f t="shared" si="267"/>
        <v>9.7291593580662399E-215</v>
      </c>
      <c r="HD224" s="86">
        <f t="shared" si="267"/>
        <v>0</v>
      </c>
      <c r="HE224" s="86">
        <f t="shared" si="267"/>
        <v>0</v>
      </c>
      <c r="HF224" s="86">
        <f t="shared" si="261"/>
        <v>0</v>
      </c>
      <c r="HG224" s="86">
        <f t="shared" si="261"/>
        <v>0</v>
      </c>
      <c r="HH224" s="86">
        <f t="shared" si="261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58"/>
        <v>4.6203869783380152E-123</v>
      </c>
      <c r="HT224" s="86">
        <f t="shared" si="258"/>
        <v>1.3423021703583161E-122</v>
      </c>
      <c r="HU224" s="86">
        <f t="shared" si="258"/>
        <v>2.849021944735725E-134</v>
      </c>
      <c r="HV224" s="86">
        <f t="shared" si="258"/>
        <v>1.0627685128035432E-181</v>
      </c>
      <c r="HW224" s="86">
        <f t="shared" si="258"/>
        <v>4.1675114507467638E-166</v>
      </c>
      <c r="HX224" s="86">
        <f t="shared" si="258"/>
        <v>1.7971700760101435E-170</v>
      </c>
      <c r="HY224" s="86">
        <f t="shared" si="258"/>
        <v>1.716468009379956E-179</v>
      </c>
      <c r="HZ224" s="86">
        <f t="shared" si="258"/>
        <v>3.6405758420920759E-175</v>
      </c>
      <c r="IA224" s="86">
        <f t="shared" si="258"/>
        <v>1.2737882415939592E-180</v>
      </c>
      <c r="IB224" s="86">
        <f t="shared" si="258"/>
        <v>7.8765766217265818E-178</v>
      </c>
      <c r="IC224" s="86">
        <f t="shared" si="258"/>
        <v>8.597980281043536E-165</v>
      </c>
      <c r="ID224" s="86">
        <f t="shared" si="258"/>
        <v>7.3516319395025872E-154</v>
      </c>
      <c r="IE224" s="86">
        <f t="shared" si="258"/>
        <v>2.0516834179731639E-148</v>
      </c>
      <c r="IF224" s="86">
        <f t="shared" si="258"/>
        <v>8.3492097663801174E-102</v>
      </c>
      <c r="IG224" s="86">
        <f t="shared" si="258"/>
        <v>5.8846266412630862E-126</v>
      </c>
      <c r="II224" s="86">
        <f t="shared" si="259"/>
        <v>1.178836901255692E-14</v>
      </c>
      <c r="IJ224" s="86">
        <f t="shared" si="259"/>
        <v>2.1476562708490305E-16</v>
      </c>
      <c r="IK224" s="86">
        <f t="shared" si="259"/>
        <v>9.5183635571030034E-18</v>
      </c>
      <c r="IL224" s="86">
        <f t="shared" si="259"/>
        <v>3.356079367242717E-23</v>
      </c>
      <c r="IM224" s="86">
        <f t="shared" si="259"/>
        <v>1.3801119533682835E-20</v>
      </c>
      <c r="IN224" s="86">
        <f t="shared" si="259"/>
        <v>6.7313470043876392E-21</v>
      </c>
      <c r="IO224" s="86">
        <f t="shared" si="259"/>
        <v>5.3530058262877502E-23</v>
      </c>
      <c r="IP224" s="86">
        <f t="shared" si="259"/>
        <v>5.8884366670632447E-24</v>
      </c>
      <c r="IQ224" s="86">
        <f t="shared" si="259"/>
        <v>2.807274875010452E-25</v>
      </c>
      <c r="IR224" s="86">
        <f t="shared" si="259"/>
        <v>1.5694081062639884E-23</v>
      </c>
      <c r="IS224" s="86">
        <f t="shared" si="259"/>
        <v>7.0618522158732837E-21</v>
      </c>
      <c r="IT224" s="86">
        <f t="shared" si="259"/>
        <v>9.2489471719939183E-19</v>
      </c>
      <c r="IU224" s="86">
        <f t="shared" si="259"/>
        <v>1.2035925275833496E-17</v>
      </c>
      <c r="IV224" s="86">
        <f t="shared" si="259"/>
        <v>7.4082889394732071E-26</v>
      </c>
      <c r="IW224" s="86">
        <f t="shared" si="259"/>
        <v>3.8861161637525255E-32</v>
      </c>
      <c r="IY224" s="86">
        <f t="shared" si="260"/>
        <v>1.178836901255692E-14</v>
      </c>
      <c r="IZ224" s="86">
        <f t="shared" si="260"/>
        <v>2.1476562708490305E-16</v>
      </c>
      <c r="JA224" s="86">
        <f t="shared" si="260"/>
        <v>9.5183635571030034E-18</v>
      </c>
      <c r="JB224" s="86">
        <f t="shared" si="260"/>
        <v>3.356079367242717E-23</v>
      </c>
      <c r="JC224" s="86">
        <f t="shared" si="260"/>
        <v>1.3801119533682835E-20</v>
      </c>
      <c r="JD224" s="86">
        <f t="shared" si="260"/>
        <v>6.7313470043876392E-21</v>
      </c>
      <c r="JE224" s="86">
        <f t="shared" si="260"/>
        <v>5.3530058262877502E-23</v>
      </c>
      <c r="JF224" s="86">
        <f t="shared" si="260"/>
        <v>5.8884366670632447E-24</v>
      </c>
      <c r="JG224" s="86">
        <f t="shared" si="260"/>
        <v>2.807274875010452E-25</v>
      </c>
      <c r="JH224" s="86">
        <f t="shared" si="260"/>
        <v>1.5694081062639884E-23</v>
      </c>
      <c r="JI224" s="86">
        <f t="shared" si="260"/>
        <v>7.0618522158732837E-21</v>
      </c>
      <c r="JJ224" s="86">
        <f t="shared" si="260"/>
        <v>9.2489471719939183E-19</v>
      </c>
      <c r="JK224" s="86">
        <f t="shared" si="260"/>
        <v>1.2035925275833496E-17</v>
      </c>
      <c r="JL224" s="86">
        <f t="shared" si="260"/>
        <v>7.4082889394732071E-26</v>
      </c>
      <c r="JM224" s="86">
        <f t="shared" si="260"/>
        <v>3.8861161637525255E-32</v>
      </c>
    </row>
    <row r="225" spans="1:273" x14ac:dyDescent="0.25">
      <c r="B225" s="2">
        <v>198</v>
      </c>
      <c r="C225" s="37">
        <v>48.835999999999999</v>
      </c>
      <c r="D225" s="37">
        <v>47.738</v>
      </c>
      <c r="E225" s="37">
        <v>47.917999999999999</v>
      </c>
      <c r="F225" s="37">
        <v>47.097999999999999</v>
      </c>
      <c r="G225" s="37">
        <v>47</v>
      </c>
      <c r="H225" s="37">
        <v>48.317</v>
      </c>
      <c r="I225" s="37">
        <v>48.883000000000003</v>
      </c>
      <c r="J225" s="37">
        <v>49.817</v>
      </c>
      <c r="K225" s="37">
        <v>49.18</v>
      </c>
      <c r="L225" s="37">
        <v>50.328000000000003</v>
      </c>
      <c r="M225" s="37">
        <v>49.902000000000001</v>
      </c>
      <c r="N225" s="37">
        <v>49.606999999999999</v>
      </c>
      <c r="O225" s="37">
        <v>48.491999999999997</v>
      </c>
      <c r="P225" s="37">
        <v>49.720999999999997</v>
      </c>
      <c r="Q225" s="37">
        <v>49.442999999999998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>
        <f t="shared" si="262"/>
        <v>49.167899499214379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0.27510050078561932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>
        <f t="shared" si="254"/>
        <v>49.167899499214379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>
        <f t="shared" si="297"/>
        <v>49.442999999999998</v>
      </c>
      <c r="DK225" s="2">
        <f t="shared" si="264"/>
        <v>116.72114366998576</v>
      </c>
      <c r="DL225" s="2">
        <f t="shared" si="264"/>
        <v>125.7692079002079</v>
      </c>
      <c r="DM225" s="2">
        <f t="shared" si="264"/>
        <v>109.08891530802056</v>
      </c>
      <c r="DN225" s="2">
        <f t="shared" si="264"/>
        <v>111.2054843205575</v>
      </c>
      <c r="DO225" s="2">
        <f t="shared" si="264"/>
        <v>114.66791358885013</v>
      </c>
      <c r="DP225" s="2">
        <f t="shared" si="264"/>
        <v>106.05735574912893</v>
      </c>
      <c r="DQ225" s="2">
        <f t="shared" si="264"/>
        <v>101.37499333958725</v>
      </c>
      <c r="DR225" s="2">
        <f t="shared" si="264"/>
        <v>128.00965834896812</v>
      </c>
      <c r="DS225" s="2">
        <f t="shared" si="264"/>
        <v>112.62729915572234</v>
      </c>
      <c r="DT225" s="2">
        <f t="shared" si="264"/>
        <v>112.7262389305816</v>
      </c>
      <c r="DU225" s="2">
        <f t="shared" si="264"/>
        <v>107.82537267206479</v>
      </c>
      <c r="DV225" s="2">
        <f t="shared" si="264"/>
        <v>110.18770034843203</v>
      </c>
      <c r="DW225" s="2">
        <f t="shared" si="264"/>
        <v>121.33811557223265</v>
      </c>
      <c r="DX225" s="2">
        <f t="shared" si="264"/>
        <v>128.07974804318491</v>
      </c>
      <c r="DY225" s="2">
        <f t="shared" si="264"/>
        <v>111.91901264662758</v>
      </c>
      <c r="EA225" s="2">
        <f t="shared" si="240"/>
        <v>43.050305005418842</v>
      </c>
      <c r="EB225" s="2">
        <f t="shared" si="240"/>
        <v>43.170653356811002</v>
      </c>
      <c r="EC225" s="2">
        <f t="shared" si="240"/>
        <v>45.15521125398395</v>
      </c>
      <c r="ED225" s="2">
        <f t="shared" si="240"/>
        <v>44.373086821545414</v>
      </c>
      <c r="EE225" s="2">
        <f t="shared" si="240"/>
        <v>48.032461052052227</v>
      </c>
      <c r="EF225" s="2">
        <f t="shared" si="239"/>
        <v>47.727704192499772</v>
      </c>
      <c r="EG225" s="2">
        <f t="shared" si="239"/>
        <v>43.015513250932138</v>
      </c>
      <c r="EH225" s="2">
        <f t="shared" si="239"/>
        <v>46.381927515062479</v>
      </c>
      <c r="EI225" s="2">
        <f t="shared" si="239"/>
        <v>46.038577250523119</v>
      </c>
      <c r="EJ225" s="2">
        <f t="shared" si="239"/>
        <v>45.764183339412739</v>
      </c>
      <c r="EK225" s="2">
        <f t="shared" si="239"/>
        <v>46.771490624945301</v>
      </c>
      <c r="EL225" s="2">
        <f t="shared" si="239"/>
        <v>48.24440421728724</v>
      </c>
      <c r="EM225" s="2">
        <f t="shared" si="239"/>
        <v>45.038365931873201</v>
      </c>
      <c r="EN225" s="2">
        <f t="shared" si="239"/>
        <v>45.628949457597471</v>
      </c>
      <c r="EO225" s="2">
        <f t="shared" si="239"/>
        <v>48.154989839324244</v>
      </c>
      <c r="EQ225" s="2">
        <f t="shared" si="265"/>
        <v>46.542842346325557</v>
      </c>
      <c r="ER225" s="2">
        <f t="shared" si="265"/>
        <v>45.448105939196793</v>
      </c>
      <c r="ES225" s="2">
        <f t="shared" si="265"/>
        <v>45.380842052336419</v>
      </c>
      <c r="ET225" s="2">
        <f t="shared" si="265"/>
        <v>44.960761856418856</v>
      </c>
      <c r="EU225" s="2">
        <f t="shared" si="265"/>
        <v>46.774487619808298</v>
      </c>
      <c r="EV225" s="2">
        <f t="shared" si="265"/>
        <v>47.042909706801368</v>
      </c>
      <c r="EW225" s="2">
        <f t="shared" si="265"/>
        <v>45.936993108049684</v>
      </c>
      <c r="EX225" s="2">
        <f t="shared" si="265"/>
        <v>47.074870342558157</v>
      </c>
      <c r="EY225" s="2">
        <f t="shared" si="265"/>
        <v>46.428809402885662</v>
      </c>
      <c r="EZ225" s="2">
        <f t="shared" si="265"/>
        <v>47.19708397049439</v>
      </c>
      <c r="FA225" s="2">
        <f t="shared" si="265"/>
        <v>47.945445378840503</v>
      </c>
      <c r="FB225" s="2">
        <f t="shared" si="265"/>
        <v>47.89085466145724</v>
      </c>
      <c r="FC225" s="2">
        <f t="shared" si="265"/>
        <v>46.758733910297991</v>
      </c>
      <c r="FD225" s="2">
        <f t="shared" si="265"/>
        <v>48.353004066462852</v>
      </c>
      <c r="FE225" s="2">
        <f t="shared" si="265"/>
        <v>49.208107683117959</v>
      </c>
      <c r="FG225" s="2">
        <f t="shared" si="266"/>
        <v>0.99999963524205682</v>
      </c>
      <c r="FH225" s="2">
        <f t="shared" si="266"/>
        <v>0.99999960011577205</v>
      </c>
      <c r="FI225" s="2">
        <f t="shared" si="266"/>
        <v>0.99999958772569308</v>
      </c>
      <c r="FJ225" s="2">
        <f t="shared" si="266"/>
        <v>0.99999949102919017</v>
      </c>
      <c r="FK225" s="2">
        <f t="shared" si="266"/>
        <v>0.99999949330714155</v>
      </c>
      <c r="FL225" s="2">
        <f t="shared" si="266"/>
        <v>0.99999947753266694</v>
      </c>
      <c r="FM225" s="2">
        <f t="shared" si="266"/>
        <v>0.99999952355929544</v>
      </c>
      <c r="FN225" s="2">
        <f t="shared" si="266"/>
        <v>0.99999952265188874</v>
      </c>
      <c r="FO225" s="2">
        <f t="shared" si="266"/>
        <v>0.99999953596502522</v>
      </c>
      <c r="FP225" s="2">
        <f t="shared" si="266"/>
        <v>0.99999949636276986</v>
      </c>
      <c r="FQ225" s="2">
        <f t="shared" si="266"/>
        <v>0.99999946143836038</v>
      </c>
      <c r="FR225" s="2">
        <f t="shared" si="266"/>
        <v>0.99999948466693345</v>
      </c>
      <c r="FS225" s="2">
        <f t="shared" si="266"/>
        <v>0.99999949509172659</v>
      </c>
      <c r="FT225" s="2">
        <f t="shared" si="266"/>
        <v>0.99999945209418672</v>
      </c>
      <c r="FU225" s="2">
        <f t="shared" si="266"/>
        <v>0.99999934178260774</v>
      </c>
      <c r="FW225" s="2">
        <f t="shared" si="256"/>
        <v>0.97552510859793418</v>
      </c>
      <c r="FX225" s="2">
        <f t="shared" si="256"/>
        <v>0.98352203162072838</v>
      </c>
      <c r="FY225" s="2">
        <f t="shared" si="256"/>
        <v>0.98414875027412563</v>
      </c>
      <c r="FZ225" s="2">
        <f t="shared" si="256"/>
        <v>0.98216605540446045</v>
      </c>
      <c r="GA225" s="2">
        <f t="shared" si="256"/>
        <v>0.9805563489836232</v>
      </c>
      <c r="GB225" s="2">
        <f t="shared" si="256"/>
        <v>0.9796174386375045</v>
      </c>
      <c r="GC225" s="2">
        <f t="shared" si="256"/>
        <v>0.98310031889363148</v>
      </c>
      <c r="GD225" s="2">
        <f t="shared" si="256"/>
        <v>0.98585020405720003</v>
      </c>
      <c r="GE225" s="2">
        <f t="shared" si="256"/>
        <v>0.9876918429259578</v>
      </c>
      <c r="GF225" s="2">
        <f t="shared" si="256"/>
        <v>0.98438820123303983</v>
      </c>
      <c r="GG225" s="2">
        <f t="shared" si="256"/>
        <v>0.98114725623977794</v>
      </c>
      <c r="GH225" s="2">
        <f t="shared" si="256"/>
        <v>0.97793219765728556</v>
      </c>
      <c r="GI225" s="2">
        <f t="shared" si="256"/>
        <v>0.97557486844179719</v>
      </c>
      <c r="GJ225" s="2">
        <f t="shared" si="256"/>
        <v>0.96854701648929731</v>
      </c>
      <c r="GK225" s="2">
        <f t="shared" si="256"/>
        <v>0.96178000901836436</v>
      </c>
      <c r="GM225" s="86">
        <f t="shared" si="257"/>
        <v>5.8802266706988899E-281</v>
      </c>
      <c r="GN225" s="86">
        <f t="shared" si="257"/>
        <v>0</v>
      </c>
      <c r="GO225" s="86">
        <f t="shared" si="257"/>
        <v>0</v>
      </c>
      <c r="GP225" s="86">
        <f t="shared" si="257"/>
        <v>0</v>
      </c>
      <c r="GQ225" s="86">
        <f t="shared" si="257"/>
        <v>0</v>
      </c>
      <c r="GR225" s="86">
        <f t="shared" si="257"/>
        <v>0</v>
      </c>
      <c r="GS225" s="86">
        <f t="shared" si="257"/>
        <v>0</v>
      </c>
      <c r="GT225" s="86">
        <f t="shared" si="257"/>
        <v>0</v>
      </c>
      <c r="GU225" s="86">
        <f t="shared" si="257"/>
        <v>0</v>
      </c>
      <c r="GV225" s="86">
        <f t="shared" si="257"/>
        <v>0</v>
      </c>
      <c r="GW225" s="86">
        <f t="shared" si="257"/>
        <v>0</v>
      </c>
      <c r="GX225" s="86">
        <f t="shared" si="257"/>
        <v>0</v>
      </c>
      <c r="GY225" s="86">
        <f t="shared" si="257"/>
        <v>0</v>
      </c>
      <c r="GZ225" s="86">
        <f t="shared" si="257"/>
        <v>0</v>
      </c>
      <c r="HA225" s="86">
        <f t="shared" si="257"/>
        <v>0</v>
      </c>
      <c r="HC225" s="86">
        <f t="shared" si="267"/>
        <v>1.5325760326920862E-218</v>
      </c>
      <c r="HD225" s="86">
        <f t="shared" si="267"/>
        <v>0</v>
      </c>
      <c r="HE225" s="86">
        <f t="shared" si="267"/>
        <v>0</v>
      </c>
      <c r="HF225" s="86">
        <f t="shared" si="261"/>
        <v>0</v>
      </c>
      <c r="HG225" s="86">
        <f t="shared" si="261"/>
        <v>0</v>
      </c>
      <c r="HH225" s="86">
        <f t="shared" si="261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58"/>
        <v>1.7259287697090347E-126</v>
      </c>
      <c r="HT225" s="86">
        <f t="shared" si="258"/>
        <v>7.1771906081907162E-126</v>
      </c>
      <c r="HU225" s="86">
        <f t="shared" si="258"/>
        <v>8.1505257872932164E-138</v>
      </c>
      <c r="HV225" s="86">
        <f t="shared" si="258"/>
        <v>1.274220159170991E-186</v>
      </c>
      <c r="HW225" s="86">
        <f t="shared" si="258"/>
        <v>1.2847022506372515E-170</v>
      </c>
      <c r="HX225" s="86">
        <f t="shared" si="258"/>
        <v>3.8708041094966729E-175</v>
      </c>
      <c r="HY225" s="86">
        <f t="shared" si="258"/>
        <v>2.7180296396157779E-184</v>
      </c>
      <c r="HZ225" s="86">
        <f t="shared" si="258"/>
        <v>8.4200461291086381E-180</v>
      </c>
      <c r="IA225" s="86">
        <f t="shared" si="258"/>
        <v>2.6284779464851228E-185</v>
      </c>
      <c r="IB225" s="86">
        <f t="shared" si="258"/>
        <v>1.4307392652362404E-182</v>
      </c>
      <c r="IC225" s="86">
        <f t="shared" si="258"/>
        <v>2.7791151868812315E-169</v>
      </c>
      <c r="ID225" s="86">
        <f t="shared" si="258"/>
        <v>3.9383565667060478E-158</v>
      </c>
      <c r="IE225" s="86">
        <f t="shared" si="258"/>
        <v>1.3760390507404774E-152</v>
      </c>
      <c r="IF225" s="86">
        <f t="shared" si="258"/>
        <v>1.0416341355256106E-104</v>
      </c>
      <c r="IG225" s="86">
        <f t="shared" si="258"/>
        <v>1.1289336121883927E-129</v>
      </c>
      <c r="II225" s="86">
        <f t="shared" si="259"/>
        <v>2.4498179027682372E-15</v>
      </c>
      <c r="IJ225" s="86">
        <f t="shared" si="259"/>
        <v>4.3594736742445916E-17</v>
      </c>
      <c r="IK225" s="86">
        <f t="shared" si="259"/>
        <v>1.7030570615222885E-18</v>
      </c>
      <c r="IL225" s="86">
        <f t="shared" si="259"/>
        <v>3.1533271824646537E-24</v>
      </c>
      <c r="IM225" s="86">
        <f t="shared" si="259"/>
        <v>1.6403292009056831E-21</v>
      </c>
      <c r="IN225" s="86">
        <f t="shared" si="259"/>
        <v>7.5161428818341592E-22</v>
      </c>
      <c r="IO225" s="86">
        <f t="shared" si="259"/>
        <v>5.312236407116304E-24</v>
      </c>
      <c r="IP225" s="86">
        <f t="shared" si="259"/>
        <v>5.8634030396883652E-25</v>
      </c>
      <c r="IQ225" s="86">
        <f t="shared" si="259"/>
        <v>2.648227822356396E-26</v>
      </c>
      <c r="IR225" s="86">
        <f t="shared" si="259"/>
        <v>1.5428515932512486E-24</v>
      </c>
      <c r="IS225" s="86">
        <f t="shared" si="259"/>
        <v>8.2729885514134306E-22</v>
      </c>
      <c r="IT225" s="86">
        <f t="shared" si="259"/>
        <v>1.2572026793863215E-19</v>
      </c>
      <c r="IU225" s="86">
        <f t="shared" si="259"/>
        <v>1.7601250143513564E-18</v>
      </c>
      <c r="IV225" s="86">
        <f t="shared" si="259"/>
        <v>3.2648875174998377E-27</v>
      </c>
      <c r="IW225" s="86">
        <f t="shared" si="259"/>
        <v>5.9337424194960505E-34</v>
      </c>
      <c r="IY225" s="86">
        <f t="shared" si="260"/>
        <v>2.4498179027682372E-15</v>
      </c>
      <c r="IZ225" s="86">
        <f t="shared" si="260"/>
        <v>4.3594736742445916E-17</v>
      </c>
      <c r="JA225" s="86">
        <f t="shared" si="260"/>
        <v>1.7030570615222885E-18</v>
      </c>
      <c r="JB225" s="86">
        <f t="shared" si="260"/>
        <v>3.1533271824646537E-24</v>
      </c>
      <c r="JC225" s="86">
        <f t="shared" si="260"/>
        <v>1.6403292009056831E-21</v>
      </c>
      <c r="JD225" s="86">
        <f t="shared" si="260"/>
        <v>7.5161428818341592E-22</v>
      </c>
      <c r="JE225" s="86">
        <f t="shared" si="260"/>
        <v>5.312236407116304E-24</v>
      </c>
      <c r="JF225" s="86">
        <f t="shared" si="260"/>
        <v>5.8634030396883652E-25</v>
      </c>
      <c r="JG225" s="86">
        <f t="shared" si="260"/>
        <v>2.648227822356396E-26</v>
      </c>
      <c r="JH225" s="86">
        <f t="shared" si="260"/>
        <v>1.5428515932512486E-24</v>
      </c>
      <c r="JI225" s="86">
        <f t="shared" si="260"/>
        <v>8.2729885514134306E-22</v>
      </c>
      <c r="JJ225" s="86">
        <f t="shared" si="260"/>
        <v>1.2572026793863215E-19</v>
      </c>
      <c r="JK225" s="86">
        <f t="shared" si="260"/>
        <v>1.7601250143513564E-18</v>
      </c>
      <c r="JL225" s="86">
        <f t="shared" si="260"/>
        <v>3.2648875174998377E-27</v>
      </c>
      <c r="JM225" s="86">
        <f t="shared" si="260"/>
        <v>5.9337424194960505E-34</v>
      </c>
    </row>
    <row r="226" spans="1:273" x14ac:dyDescent="0.25">
      <c r="B226" s="2">
        <v>199</v>
      </c>
      <c r="C226" s="37">
        <v>48.951000000000001</v>
      </c>
      <c r="D226" s="37">
        <v>47.097999999999999</v>
      </c>
      <c r="E226" s="37">
        <v>47.573999999999998</v>
      </c>
      <c r="F226" s="37">
        <v>46.671999999999997</v>
      </c>
      <c r="G226" s="37">
        <v>48</v>
      </c>
      <c r="H226" s="37">
        <v>47.383000000000003</v>
      </c>
      <c r="I226" s="37">
        <v>49.832999999999998</v>
      </c>
      <c r="J226" s="37">
        <v>48.683</v>
      </c>
      <c r="K226" s="37">
        <v>49.344000000000001</v>
      </c>
      <c r="L226" s="37">
        <v>51.917999999999999</v>
      </c>
      <c r="M226" s="37">
        <v>48.475000000000001</v>
      </c>
      <c r="N226" s="37">
        <v>50.377000000000002</v>
      </c>
      <c r="O226" s="37">
        <v>47.966999999999999</v>
      </c>
      <c r="P226" s="37">
        <v>49.869</v>
      </c>
      <c r="Q226" s="37">
        <v>49.557000000000002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>
        <f t="shared" si="262"/>
        <v>49.0635919141885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0.49340808581150242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>
        <f t="shared" si="254"/>
        <v>49.0635919141885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>
        <f t="shared" si="297"/>
        <v>49.557000000000002</v>
      </c>
      <c r="DK226" s="2">
        <f t="shared" si="264"/>
        <v>116.97760407776197</v>
      </c>
      <c r="DL226" s="2">
        <f t="shared" si="264"/>
        <v>126.08177481124849</v>
      </c>
      <c r="DM226" s="2">
        <f t="shared" si="264"/>
        <v>109.31844818907976</v>
      </c>
      <c r="DN226" s="2">
        <f t="shared" si="264"/>
        <v>111.44386933797911</v>
      </c>
      <c r="DO226" s="2">
        <f t="shared" si="264"/>
        <v>114.93516933797906</v>
      </c>
      <c r="DP226" s="2">
        <f t="shared" si="264"/>
        <v>106.27781376306621</v>
      </c>
      <c r="DQ226" s="2">
        <f t="shared" si="264"/>
        <v>101.53490534709194</v>
      </c>
      <c r="DR226" s="2">
        <f t="shared" si="264"/>
        <v>128.34793836772985</v>
      </c>
      <c r="DS226" s="2">
        <f t="shared" si="264"/>
        <v>112.89122814258911</v>
      </c>
      <c r="DT226" s="2">
        <f t="shared" si="264"/>
        <v>112.98713564727953</v>
      </c>
      <c r="DU226" s="2">
        <f t="shared" si="264"/>
        <v>108.04557773279353</v>
      </c>
      <c r="DV226" s="2">
        <f t="shared" si="264"/>
        <v>110.40925087108013</v>
      </c>
      <c r="DW226" s="2">
        <f t="shared" si="264"/>
        <v>121.62426425891184</v>
      </c>
      <c r="DX226" s="2">
        <f t="shared" si="264"/>
        <v>128.41368852901485</v>
      </c>
      <c r="DY226" s="2">
        <f t="shared" si="264"/>
        <v>112.18221279325515</v>
      </c>
      <c r="EA226" s="2">
        <f t="shared" si="240"/>
        <v>42.883345442138626</v>
      </c>
      <c r="EB226" s="2">
        <f t="shared" si="240"/>
        <v>43.021602622508588</v>
      </c>
      <c r="EC226" s="2">
        <f t="shared" si="240"/>
        <v>45.040936520496757</v>
      </c>
      <c r="ED226" s="2">
        <f t="shared" si="240"/>
        <v>44.249333359799294</v>
      </c>
      <c r="EE226" s="2">
        <f t="shared" si="240"/>
        <v>47.955221417931426</v>
      </c>
      <c r="EF226" s="2">
        <f t="shared" si="239"/>
        <v>47.619223417260073</v>
      </c>
      <c r="EG226" s="2">
        <f t="shared" si="239"/>
        <v>42.842772245119612</v>
      </c>
      <c r="EH226" s="2">
        <f t="shared" si="239"/>
        <v>46.270713257749378</v>
      </c>
      <c r="EI226" s="2">
        <f t="shared" si="239"/>
        <v>45.938869988741878</v>
      </c>
      <c r="EJ226" s="2">
        <f t="shared" si="239"/>
        <v>45.657019273859476</v>
      </c>
      <c r="EK226" s="2">
        <f t="shared" si="239"/>
        <v>46.647217756289436</v>
      </c>
      <c r="EL226" s="2">
        <f t="shared" si="239"/>
        <v>48.119485715151328</v>
      </c>
      <c r="EM226" s="2">
        <f t="shared" si="239"/>
        <v>44.886140313940729</v>
      </c>
      <c r="EN226" s="2">
        <f t="shared" si="239"/>
        <v>45.490261933622818</v>
      </c>
      <c r="EO226" s="2">
        <f t="shared" si="239"/>
        <v>48.036696338931122</v>
      </c>
      <c r="EQ226" s="2">
        <f t="shared" si="265"/>
        <v>46.417476228724084</v>
      </c>
      <c r="ER226" s="2">
        <f t="shared" si="265"/>
        <v>45.324806359983121</v>
      </c>
      <c r="ES226" s="2">
        <f t="shared" si="265"/>
        <v>45.269324056224498</v>
      </c>
      <c r="ET226" s="2">
        <f t="shared" si="265"/>
        <v>44.843634489271409</v>
      </c>
      <c r="EU226" s="2">
        <f t="shared" si="265"/>
        <v>46.682996434276582</v>
      </c>
      <c r="EV226" s="2">
        <f t="shared" si="265"/>
        <v>46.927140346471617</v>
      </c>
      <c r="EW226" s="2">
        <f t="shared" si="265"/>
        <v>45.795538764954834</v>
      </c>
      <c r="EX226" s="2">
        <f t="shared" si="265"/>
        <v>46.971082541704739</v>
      </c>
      <c r="EY226" s="2">
        <f t="shared" si="265"/>
        <v>46.333506591206756</v>
      </c>
      <c r="EZ226" s="2">
        <f t="shared" si="265"/>
        <v>47.105971836814902</v>
      </c>
      <c r="FA226" s="2">
        <f t="shared" si="265"/>
        <v>47.834613643118736</v>
      </c>
      <c r="FB226" s="2">
        <f t="shared" si="265"/>
        <v>47.761961915317059</v>
      </c>
      <c r="FC226" s="2">
        <f t="shared" si="265"/>
        <v>46.626431769436209</v>
      </c>
      <c r="FD226" s="2">
        <f t="shared" si="265"/>
        <v>48.246233122800916</v>
      </c>
      <c r="FE226" s="2">
        <f t="shared" si="265"/>
        <v>49.100768990937752</v>
      </c>
      <c r="FG226" s="2">
        <f t="shared" si="266"/>
        <v>0.99999966733679135</v>
      </c>
      <c r="FH226" s="2">
        <f t="shared" si="266"/>
        <v>0.99999963530123681</v>
      </c>
      <c r="FI226" s="2">
        <f t="shared" si="266"/>
        <v>0.99999962400134967</v>
      </c>
      <c r="FJ226" s="2">
        <f t="shared" si="266"/>
        <v>0.99999953581308365</v>
      </c>
      <c r="FK226" s="2">
        <f t="shared" si="266"/>
        <v>0.99999953789060025</v>
      </c>
      <c r="FL226" s="2">
        <f t="shared" si="266"/>
        <v>0.99999952350410715</v>
      </c>
      <c r="FM226" s="2">
        <f t="shared" si="266"/>
        <v>0.99999956548089497</v>
      </c>
      <c r="FN226" s="2">
        <f t="shared" si="266"/>
        <v>0.99999956465333006</v>
      </c>
      <c r="FO226" s="2">
        <f t="shared" si="266"/>
        <v>0.99999957679505591</v>
      </c>
      <c r="FP226" s="2">
        <f t="shared" si="266"/>
        <v>0.99999954067736663</v>
      </c>
      <c r="FQ226" s="2">
        <f t="shared" si="266"/>
        <v>0.9999995088259237</v>
      </c>
      <c r="FR226" s="2">
        <f t="shared" si="266"/>
        <v>0.99999953001063613</v>
      </c>
      <c r="FS226" s="2">
        <f t="shared" si="266"/>
        <v>0.99999953951816134</v>
      </c>
      <c r="FT226" s="2">
        <f t="shared" si="266"/>
        <v>0.99999950030393525</v>
      </c>
      <c r="FU226" s="2">
        <f t="shared" si="266"/>
        <v>0.99999939969856888</v>
      </c>
      <c r="FW226" s="2">
        <f t="shared" si="256"/>
        <v>0.97763046038306856</v>
      </c>
      <c r="FX226" s="2">
        <f t="shared" si="256"/>
        <v>0.98495009363006036</v>
      </c>
      <c r="FY226" s="2">
        <f t="shared" si="256"/>
        <v>0.98552329722289211</v>
      </c>
      <c r="FZ226" s="2">
        <f t="shared" si="256"/>
        <v>0.98370968656128754</v>
      </c>
      <c r="GA226" s="2">
        <f t="shared" si="256"/>
        <v>0.98223678967382444</v>
      </c>
      <c r="GB226" s="2">
        <f t="shared" si="256"/>
        <v>0.98137748465648011</v>
      </c>
      <c r="GC226" s="2">
        <f t="shared" si="256"/>
        <v>0.98456435501880957</v>
      </c>
      <c r="GD226" s="2">
        <f t="shared" si="256"/>
        <v>0.98707914589170842</v>
      </c>
      <c r="GE226" s="2">
        <f t="shared" si="256"/>
        <v>0.98876265746920755</v>
      </c>
      <c r="GF226" s="2">
        <f t="shared" si="256"/>
        <v>0.98574228492048044</v>
      </c>
      <c r="GG226" s="2">
        <f t="shared" si="256"/>
        <v>0.98277752405704211</v>
      </c>
      <c r="GH226" s="2">
        <f t="shared" si="256"/>
        <v>0.97983476968233674</v>
      </c>
      <c r="GI226" s="2">
        <f t="shared" si="256"/>
        <v>0.97767603779374079</v>
      </c>
      <c r="GJ226" s="2">
        <f t="shared" si="256"/>
        <v>0.97123493015549378</v>
      </c>
      <c r="GK226" s="2">
        <f t="shared" si="256"/>
        <v>0.96502533607607122</v>
      </c>
      <c r="GM226" s="86">
        <f t="shared" si="257"/>
        <v>5.4117321821641393E-285</v>
      </c>
      <c r="GN226" s="86">
        <f t="shared" si="257"/>
        <v>0</v>
      </c>
      <c r="GO226" s="86">
        <f t="shared" si="257"/>
        <v>0</v>
      </c>
      <c r="GP226" s="86">
        <f t="shared" si="257"/>
        <v>0</v>
      </c>
      <c r="GQ226" s="86">
        <f t="shared" si="257"/>
        <v>0</v>
      </c>
      <c r="GR226" s="86">
        <f t="shared" si="257"/>
        <v>0</v>
      </c>
      <c r="GS226" s="86">
        <f t="shared" si="257"/>
        <v>0</v>
      </c>
      <c r="GT226" s="86">
        <f t="shared" si="257"/>
        <v>0</v>
      </c>
      <c r="GU226" s="86">
        <f t="shared" si="257"/>
        <v>0</v>
      </c>
      <c r="GV226" s="86">
        <f t="shared" si="257"/>
        <v>0</v>
      </c>
      <c r="GW226" s="86">
        <f t="shared" si="257"/>
        <v>0</v>
      </c>
      <c r="GX226" s="86">
        <f t="shared" si="257"/>
        <v>0</v>
      </c>
      <c r="GY226" s="86">
        <f t="shared" si="257"/>
        <v>0</v>
      </c>
      <c r="GZ226" s="86">
        <f t="shared" si="257"/>
        <v>0</v>
      </c>
      <c r="HA226" s="86">
        <f t="shared" si="257"/>
        <v>0</v>
      </c>
      <c r="HC226" s="86">
        <f t="shared" si="267"/>
        <v>2.2342637279159316E-222</v>
      </c>
      <c r="HD226" s="86">
        <f t="shared" si="267"/>
        <v>0</v>
      </c>
      <c r="HE226" s="86">
        <f t="shared" si="267"/>
        <v>0</v>
      </c>
      <c r="HF226" s="86">
        <f t="shared" si="261"/>
        <v>0</v>
      </c>
      <c r="HG226" s="86">
        <f t="shared" si="261"/>
        <v>0</v>
      </c>
      <c r="HH226" s="86">
        <f t="shared" si="261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58"/>
        <v>5.7768514173161416E-130</v>
      </c>
      <c r="HT226" s="86">
        <f t="shared" si="258"/>
        <v>3.4707712859503349E-129</v>
      </c>
      <c r="HU226" s="86">
        <f t="shared" si="258"/>
        <v>2.0940387135385144E-141</v>
      </c>
      <c r="HV226" s="86">
        <f t="shared" si="258"/>
        <v>1.311305336409877E-191</v>
      </c>
      <c r="HW226" s="86">
        <f t="shared" si="258"/>
        <v>3.4411502366582023E-175</v>
      </c>
      <c r="HX226" s="86">
        <f t="shared" si="258"/>
        <v>7.2010535382976145E-180</v>
      </c>
      <c r="HY226" s="86">
        <f t="shared" si="258"/>
        <v>3.714927128233467E-189</v>
      </c>
      <c r="HZ226" s="86">
        <f t="shared" si="258"/>
        <v>1.6918051220029797E-184</v>
      </c>
      <c r="IA226" s="86">
        <f t="shared" si="258"/>
        <v>4.7181809029279157E-190</v>
      </c>
      <c r="IB226" s="86">
        <f t="shared" si="258"/>
        <v>2.2482718633636375E-187</v>
      </c>
      <c r="IC226" s="86">
        <f t="shared" si="258"/>
        <v>7.8066388214307295E-174</v>
      </c>
      <c r="ID226" s="86">
        <f t="shared" si="258"/>
        <v>1.8414781133394693E-162</v>
      </c>
      <c r="IE226" s="86">
        <f t="shared" si="258"/>
        <v>8.0660652676755813E-157</v>
      </c>
      <c r="IF226" s="86">
        <f t="shared" si="258"/>
        <v>1.1812483538691454E-107</v>
      </c>
      <c r="IG226" s="86">
        <f t="shared" si="258"/>
        <v>1.9094066134327987E-133</v>
      </c>
      <c r="II226" s="86">
        <f t="shared" si="259"/>
        <v>4.8985064955420804E-16</v>
      </c>
      <c r="IJ226" s="86">
        <f t="shared" si="259"/>
        <v>8.5418109092115587E-18</v>
      </c>
      <c r="IK226" s="86">
        <f t="shared" si="259"/>
        <v>2.9339470753175529E-19</v>
      </c>
      <c r="IL226" s="86">
        <f t="shared" si="259"/>
        <v>2.8072482367007001E-25</v>
      </c>
      <c r="IM226" s="86">
        <f t="shared" si="259"/>
        <v>1.8553461058777996E-22</v>
      </c>
      <c r="IN226" s="86">
        <f t="shared" si="259"/>
        <v>7.9698096354491944E-23</v>
      </c>
      <c r="IO226" s="86">
        <f t="shared" si="259"/>
        <v>5.0048328736253107E-25</v>
      </c>
      <c r="IP226" s="86">
        <f t="shared" si="259"/>
        <v>5.555420180831286E-26</v>
      </c>
      <c r="IQ226" s="86">
        <f t="shared" si="259"/>
        <v>2.3781316321218293E-27</v>
      </c>
      <c r="IR226" s="86">
        <f t="shared" si="259"/>
        <v>1.4410822201239136E-25</v>
      </c>
      <c r="IS226" s="86">
        <f t="shared" si="259"/>
        <v>9.2237068951171344E-23</v>
      </c>
      <c r="IT226" s="86">
        <f t="shared" si="259"/>
        <v>1.6289231812467645E-20</v>
      </c>
      <c r="IU226" s="86">
        <f t="shared" si="259"/>
        <v>2.4547754639464079E-19</v>
      </c>
      <c r="IV226" s="86">
        <f t="shared" si="259"/>
        <v>1.3234314222586071E-28</v>
      </c>
      <c r="IW226" s="86">
        <f t="shared" si="259"/>
        <v>8.0394921924585329E-36</v>
      </c>
      <c r="IY226" s="86">
        <f t="shared" si="260"/>
        <v>4.8985064955420804E-16</v>
      </c>
      <c r="IZ226" s="86">
        <f t="shared" si="260"/>
        <v>8.5418109092115587E-18</v>
      </c>
      <c r="JA226" s="86">
        <f t="shared" si="260"/>
        <v>2.9339470753175529E-19</v>
      </c>
      <c r="JB226" s="86">
        <f t="shared" si="260"/>
        <v>2.8072482367007001E-25</v>
      </c>
      <c r="JC226" s="86">
        <f t="shared" si="260"/>
        <v>1.8553461058777996E-22</v>
      </c>
      <c r="JD226" s="86">
        <f t="shared" si="260"/>
        <v>7.9698096354491944E-23</v>
      </c>
      <c r="JE226" s="86">
        <f t="shared" si="260"/>
        <v>5.0048328736253107E-25</v>
      </c>
      <c r="JF226" s="86">
        <f t="shared" si="260"/>
        <v>5.555420180831286E-26</v>
      </c>
      <c r="JG226" s="86">
        <f t="shared" si="260"/>
        <v>2.3781316321218293E-27</v>
      </c>
      <c r="JH226" s="86">
        <f t="shared" si="260"/>
        <v>1.4410822201239136E-25</v>
      </c>
      <c r="JI226" s="86">
        <f t="shared" si="260"/>
        <v>9.2237068951171344E-23</v>
      </c>
      <c r="JJ226" s="86">
        <f t="shared" si="260"/>
        <v>1.6289231812467645E-20</v>
      </c>
      <c r="JK226" s="86">
        <f t="shared" si="260"/>
        <v>2.4547754639464079E-19</v>
      </c>
      <c r="JL226" s="86">
        <f t="shared" si="260"/>
        <v>1.3234314222586071E-28</v>
      </c>
      <c r="JM226" s="86">
        <f t="shared" si="260"/>
        <v>8.0394921924585329E-36</v>
      </c>
    </row>
    <row r="227" spans="1:273" x14ac:dyDescent="0.25">
      <c r="B227" s="2">
        <v>200</v>
      </c>
      <c r="C227" s="37">
        <v>48.213000000000001</v>
      </c>
      <c r="D227" s="37">
        <v>47.246000000000002</v>
      </c>
      <c r="E227" s="37">
        <v>48.23</v>
      </c>
      <c r="F227" s="37">
        <v>46.540999999999997</v>
      </c>
      <c r="G227" s="37">
        <v>47.066000000000003</v>
      </c>
      <c r="H227" s="37">
        <v>49.817</v>
      </c>
      <c r="I227" s="37">
        <v>51.6</v>
      </c>
      <c r="J227" s="37">
        <v>50.783000000000001</v>
      </c>
      <c r="K227" s="37">
        <v>48.59</v>
      </c>
      <c r="L227" s="37">
        <v>49.753999999999998</v>
      </c>
      <c r="M227" s="37">
        <v>50.442999999999998</v>
      </c>
      <c r="N227" s="37">
        <v>50.295000000000002</v>
      </c>
      <c r="O227" s="37">
        <v>49.360999999999997</v>
      </c>
      <c r="P227" s="37">
        <v>50.524999999999999</v>
      </c>
      <c r="Q227" s="37">
        <v>50.097999999999999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>
        <f t="shared" si="262"/>
        <v>48.959069331286166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1.138930668713833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>
        <f t="shared" si="254"/>
        <v>48.959069331286166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>
        <f t="shared" si="297"/>
        <v>50.097999999999999</v>
      </c>
      <c r="DK227" s="2">
        <f t="shared" si="264"/>
        <v>117.23406448553817</v>
      </c>
      <c r="DL227" s="2">
        <f t="shared" si="264"/>
        <v>126.39434172228908</v>
      </c>
      <c r="DM227" s="2">
        <f t="shared" si="264"/>
        <v>109.54798107013895</v>
      </c>
      <c r="DN227" s="2">
        <f t="shared" si="264"/>
        <v>111.68225435540072</v>
      </c>
      <c r="DO227" s="2">
        <f t="shared" si="264"/>
        <v>115.20242508710797</v>
      </c>
      <c r="DP227" s="2">
        <f t="shared" si="264"/>
        <v>106.49827177700348</v>
      </c>
      <c r="DQ227" s="2">
        <f t="shared" si="264"/>
        <v>101.69481735459664</v>
      </c>
      <c r="DR227" s="2">
        <f t="shared" si="264"/>
        <v>128.68621838649159</v>
      </c>
      <c r="DS227" s="2">
        <f t="shared" si="264"/>
        <v>113.15515712945592</v>
      </c>
      <c r="DT227" s="2">
        <f t="shared" si="264"/>
        <v>113.24803236397747</v>
      </c>
      <c r="DU227" s="2">
        <f t="shared" si="264"/>
        <v>108.26578279352228</v>
      </c>
      <c r="DV227" s="2">
        <f t="shared" si="264"/>
        <v>110.63080139372821</v>
      </c>
      <c r="DW227" s="2">
        <f t="shared" si="264"/>
        <v>121.91041294559099</v>
      </c>
      <c r="DX227" s="2">
        <f t="shared" si="264"/>
        <v>128.74762901484482</v>
      </c>
      <c r="DY227" s="2">
        <f t="shared" si="264"/>
        <v>112.44541293988271</v>
      </c>
      <c r="DZ227" s="5"/>
      <c r="EA227" s="2">
        <f t="shared" si="240"/>
        <v>42.716385878858411</v>
      </c>
      <c r="EB227" s="2">
        <f t="shared" si="240"/>
        <v>42.872551888206175</v>
      </c>
      <c r="EC227" s="2">
        <f t="shared" si="240"/>
        <v>44.926661787009557</v>
      </c>
      <c r="ED227" s="2">
        <f t="shared" si="240"/>
        <v>44.125579898053175</v>
      </c>
      <c r="EE227" s="2">
        <f t="shared" si="240"/>
        <v>47.877981783810618</v>
      </c>
      <c r="EF227" s="2">
        <f t="shared" si="239"/>
        <v>47.510742642020382</v>
      </c>
      <c r="EG227" s="2">
        <f t="shared" si="239"/>
        <v>42.670031239307079</v>
      </c>
      <c r="EH227" s="2">
        <f t="shared" si="239"/>
        <v>46.15949900043627</v>
      </c>
      <c r="EI227" s="2">
        <f t="shared" si="239"/>
        <v>45.839162726960637</v>
      </c>
      <c r="EJ227" s="2">
        <f t="shared" si="239"/>
        <v>45.549855208306198</v>
      </c>
      <c r="EK227" s="2">
        <f t="shared" si="239"/>
        <v>46.522944887633571</v>
      </c>
      <c r="EL227" s="2">
        <f t="shared" si="239"/>
        <v>47.994567213015415</v>
      </c>
      <c r="EM227" s="2">
        <f t="shared" si="239"/>
        <v>44.733914696008263</v>
      </c>
      <c r="EN227" s="2">
        <f t="shared" si="239"/>
        <v>45.351574409648165</v>
      </c>
      <c r="EO227" s="2">
        <f t="shared" si="239"/>
        <v>47.918402838538007</v>
      </c>
      <c r="EP227" s="5"/>
      <c r="EQ227" s="2">
        <f t="shared" si="265"/>
        <v>46.292110111122611</v>
      </c>
      <c r="ER227" s="2">
        <f t="shared" si="265"/>
        <v>45.201506780769449</v>
      </c>
      <c r="ES227" s="2">
        <f t="shared" si="265"/>
        <v>45.157806060112577</v>
      </c>
      <c r="ET227" s="2">
        <f t="shared" si="265"/>
        <v>44.726507122123962</v>
      </c>
      <c r="EU227" s="2">
        <f t="shared" si="265"/>
        <v>46.591505248744866</v>
      </c>
      <c r="EV227" s="2">
        <f t="shared" si="265"/>
        <v>46.811370986141853</v>
      </c>
      <c r="EW227" s="2">
        <f t="shared" si="265"/>
        <v>45.654084421859984</v>
      </c>
      <c r="EX227" s="2">
        <f t="shared" si="265"/>
        <v>46.867294740851321</v>
      </c>
      <c r="EY227" s="2">
        <f t="shared" si="265"/>
        <v>46.238203779527851</v>
      </c>
      <c r="EZ227" s="2">
        <f t="shared" si="265"/>
        <v>47.014859703135407</v>
      </c>
      <c r="FA227" s="2">
        <f t="shared" si="265"/>
        <v>47.723781907396976</v>
      </c>
      <c r="FB227" s="2">
        <f t="shared" si="265"/>
        <v>47.633069169176878</v>
      </c>
      <c r="FC227" s="2">
        <f t="shared" si="265"/>
        <v>46.494129628574427</v>
      </c>
      <c r="FD227" s="2">
        <f t="shared" si="265"/>
        <v>48.139462179138974</v>
      </c>
      <c r="FE227" s="2">
        <f t="shared" si="265"/>
        <v>48.993430298757545</v>
      </c>
      <c r="FG227" s="2">
        <f t="shared" si="266"/>
        <v>0.99999969660753907</v>
      </c>
      <c r="FH227" s="2">
        <f t="shared" si="266"/>
        <v>0.99999966739076418</v>
      </c>
      <c r="FI227" s="2">
        <f t="shared" si="266"/>
        <v>0.99999965708514404</v>
      </c>
      <c r="FJ227" s="2">
        <f t="shared" si="266"/>
        <v>0.99999957665648354</v>
      </c>
      <c r="FK227" s="2">
        <f t="shared" si="266"/>
        <v>0.99999957855120136</v>
      </c>
      <c r="FL227" s="2">
        <f t="shared" si="266"/>
        <v>0.99999956543056256</v>
      </c>
      <c r="FM227" s="2">
        <f t="shared" si="266"/>
        <v>0.9999996037138511</v>
      </c>
      <c r="FN227" s="2">
        <f t="shared" si="266"/>
        <v>0.99999960295910295</v>
      </c>
      <c r="FO227" s="2">
        <f t="shared" si="266"/>
        <v>0.99999961403248938</v>
      </c>
      <c r="FP227" s="2">
        <f t="shared" si="266"/>
        <v>0.99999958109276266</v>
      </c>
      <c r="FQ227" s="2">
        <f t="shared" si="266"/>
        <v>0.99999955204389901</v>
      </c>
      <c r="FR227" s="2">
        <f t="shared" si="266"/>
        <v>0.99999957136458795</v>
      </c>
      <c r="FS227" s="2">
        <f t="shared" si="266"/>
        <v>0.99999958003555478</v>
      </c>
      <c r="FT227" s="2">
        <f t="shared" si="266"/>
        <v>0.99999954427175253</v>
      </c>
      <c r="FU227" s="2">
        <f t="shared" si="266"/>
        <v>0.99999945251855904</v>
      </c>
      <c r="FV227" s="5"/>
      <c r="FW227" s="2">
        <f t="shared" si="256"/>
        <v>0.97955850286900426</v>
      </c>
      <c r="FX227" s="2">
        <f t="shared" si="256"/>
        <v>0.98625612222289405</v>
      </c>
      <c r="FY227" s="2">
        <f t="shared" si="256"/>
        <v>0.98678025092628685</v>
      </c>
      <c r="FZ227" s="2">
        <f t="shared" si="256"/>
        <v>0.98512173148868387</v>
      </c>
      <c r="GA227" s="2">
        <f t="shared" si="256"/>
        <v>0.98377439951451462</v>
      </c>
      <c r="GB227" s="2">
        <f t="shared" si="256"/>
        <v>0.98298818894588635</v>
      </c>
      <c r="GC227" s="2">
        <f t="shared" si="256"/>
        <v>0.98590337886458823</v>
      </c>
      <c r="GD227" s="2">
        <f t="shared" si="256"/>
        <v>0.98820262862570152</v>
      </c>
      <c r="GE227" s="2">
        <f t="shared" si="256"/>
        <v>0.98974127834824799</v>
      </c>
      <c r="GF227" s="2">
        <f t="shared" si="256"/>
        <v>0.98698047599271355</v>
      </c>
      <c r="GG227" s="2">
        <f t="shared" si="256"/>
        <v>0.98426907675678699</v>
      </c>
      <c r="GH227" s="2">
        <f t="shared" si="256"/>
        <v>0.98157640198261553</v>
      </c>
      <c r="GI227" s="2">
        <f t="shared" si="256"/>
        <v>0.97960023390936601</v>
      </c>
      <c r="GJ227" s="2">
        <f t="shared" si="256"/>
        <v>0.97369937725335576</v>
      </c>
      <c r="GK227" s="2">
        <f t="shared" si="256"/>
        <v>0.96800426399821882</v>
      </c>
      <c r="GL227" s="5"/>
      <c r="GM227" s="86">
        <f t="shared" si="257"/>
        <v>4.6592702671929283E-289</v>
      </c>
      <c r="GN227" s="86">
        <f t="shared" si="257"/>
        <v>0</v>
      </c>
      <c r="GO227" s="86">
        <f t="shared" si="257"/>
        <v>0</v>
      </c>
      <c r="GP227" s="86">
        <f t="shared" si="257"/>
        <v>0</v>
      </c>
      <c r="GQ227" s="86">
        <f t="shared" si="257"/>
        <v>0</v>
      </c>
      <c r="GR227" s="86">
        <f t="shared" si="257"/>
        <v>0</v>
      </c>
      <c r="GS227" s="86">
        <f t="shared" si="257"/>
        <v>0</v>
      </c>
      <c r="GT227" s="86">
        <f t="shared" si="257"/>
        <v>0</v>
      </c>
      <c r="GU227" s="86">
        <f t="shared" si="257"/>
        <v>0</v>
      </c>
      <c r="GV227" s="86">
        <f t="shared" si="257"/>
        <v>0</v>
      </c>
      <c r="GW227" s="86">
        <f t="shared" si="257"/>
        <v>0</v>
      </c>
      <c r="GX227" s="86">
        <f t="shared" si="257"/>
        <v>0</v>
      </c>
      <c r="GY227" s="86">
        <f t="shared" si="257"/>
        <v>0</v>
      </c>
      <c r="GZ227" s="86">
        <f t="shared" si="257"/>
        <v>0</v>
      </c>
      <c r="HA227" s="86">
        <f t="shared" si="257"/>
        <v>0</v>
      </c>
      <c r="HC227" s="86">
        <f t="shared" si="267"/>
        <v>3.0144768394626166E-226</v>
      </c>
      <c r="HD227" s="86">
        <f t="shared" si="267"/>
        <v>0</v>
      </c>
      <c r="HE227" s="86">
        <f t="shared" si="267"/>
        <v>0</v>
      </c>
      <c r="HF227" s="86">
        <f t="shared" si="261"/>
        <v>0</v>
      </c>
      <c r="HG227" s="86">
        <f t="shared" si="261"/>
        <v>0</v>
      </c>
      <c r="HH227" s="86">
        <f t="shared" si="261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58"/>
        <v>1.7325314173721498E-133</v>
      </c>
      <c r="HT227" s="86">
        <f t="shared" si="258"/>
        <v>1.5179689189349447E-132</v>
      </c>
      <c r="HU227" s="86">
        <f t="shared" si="258"/>
        <v>4.8316018954844609E-145</v>
      </c>
      <c r="HV227" s="86">
        <f t="shared" si="258"/>
        <v>1.1582830963699693E-196</v>
      </c>
      <c r="HW227" s="86">
        <f t="shared" si="258"/>
        <v>8.0089982362003301E-180</v>
      </c>
      <c r="HX227" s="86">
        <f t="shared" si="258"/>
        <v>1.1571019351437225E-184</v>
      </c>
      <c r="HY227" s="86">
        <f t="shared" si="258"/>
        <v>4.3825016473190806E-194</v>
      </c>
      <c r="HZ227" s="86">
        <f t="shared" si="258"/>
        <v>2.9530838414204478E-189</v>
      </c>
      <c r="IA227" s="86">
        <f t="shared" si="258"/>
        <v>7.367263404385064E-195</v>
      </c>
      <c r="IB227" s="86">
        <f t="shared" si="258"/>
        <v>3.0563321505346389E-192</v>
      </c>
      <c r="IC227" s="86">
        <f t="shared" si="258"/>
        <v>1.9057546676782815E-178</v>
      </c>
      <c r="ID227" s="86">
        <f t="shared" si="258"/>
        <v>7.5151240124631378E-167</v>
      </c>
      <c r="IE227" s="86">
        <f t="shared" si="258"/>
        <v>4.1323870557010053E-161</v>
      </c>
      <c r="IF227" s="86">
        <f t="shared" si="258"/>
        <v>1.2176459229419799E-110</v>
      </c>
      <c r="IG227" s="86">
        <f t="shared" si="258"/>
        <v>2.8471237426654861E-137</v>
      </c>
      <c r="II227" s="86">
        <f t="shared" si="259"/>
        <v>9.4239365245088145E-17</v>
      </c>
      <c r="IJ227" s="86">
        <f t="shared" si="259"/>
        <v>1.6154897834619094E-18</v>
      </c>
      <c r="IK227" s="86">
        <f t="shared" si="259"/>
        <v>4.8665749140044208E-20</v>
      </c>
      <c r="IL227" s="86">
        <f t="shared" si="259"/>
        <v>2.3678730921698562E-26</v>
      </c>
      <c r="IM227" s="86">
        <f t="shared" si="259"/>
        <v>1.9970385105498027E-23</v>
      </c>
      <c r="IN227" s="86">
        <f t="shared" si="259"/>
        <v>8.0251049741051514E-24</v>
      </c>
      <c r="IO227" s="86">
        <f t="shared" si="259"/>
        <v>4.4763650238648179E-26</v>
      </c>
      <c r="IP227" s="86">
        <f t="shared" si="259"/>
        <v>5.00833939761162E-27</v>
      </c>
      <c r="IQ227" s="86">
        <f t="shared" si="259"/>
        <v>2.0329163410822711E-28</v>
      </c>
      <c r="IR227" s="86">
        <f t="shared" si="259"/>
        <v>1.2788553044733248E-26</v>
      </c>
      <c r="IS227" s="86">
        <f t="shared" si="259"/>
        <v>9.7867480137082488E-24</v>
      </c>
      <c r="IT227" s="86">
        <f t="shared" si="259"/>
        <v>2.0117207361343458E-21</v>
      </c>
      <c r="IU227" s="86">
        <f t="shared" si="259"/>
        <v>3.2649228660755902E-20</v>
      </c>
      <c r="IV227" s="86">
        <f t="shared" si="259"/>
        <v>4.9340418390828601E-30</v>
      </c>
      <c r="IW227" s="86">
        <f t="shared" si="259"/>
        <v>9.6649047292030667E-38</v>
      </c>
      <c r="IY227" s="86">
        <f t="shared" si="260"/>
        <v>9.4239365245088145E-17</v>
      </c>
      <c r="IZ227" s="86">
        <f t="shared" si="260"/>
        <v>1.6154897834619094E-18</v>
      </c>
      <c r="JA227" s="86">
        <f t="shared" si="260"/>
        <v>4.8665749140044208E-20</v>
      </c>
      <c r="JB227" s="86">
        <f t="shared" si="260"/>
        <v>2.3678730921698562E-26</v>
      </c>
      <c r="JC227" s="86">
        <f t="shared" si="260"/>
        <v>1.9970385105498027E-23</v>
      </c>
      <c r="JD227" s="86">
        <f t="shared" si="260"/>
        <v>8.0251049741051514E-24</v>
      </c>
      <c r="JE227" s="86">
        <f t="shared" si="260"/>
        <v>4.4763650238648179E-26</v>
      </c>
      <c r="JF227" s="86">
        <f t="shared" si="260"/>
        <v>5.00833939761162E-27</v>
      </c>
      <c r="JG227" s="86">
        <f t="shared" si="260"/>
        <v>2.0329163410822711E-28</v>
      </c>
      <c r="JH227" s="86">
        <f t="shared" si="260"/>
        <v>1.2788553044733248E-26</v>
      </c>
      <c r="JI227" s="86">
        <f t="shared" si="260"/>
        <v>9.7867480137082488E-24</v>
      </c>
      <c r="JJ227" s="86">
        <f t="shared" si="260"/>
        <v>2.0117207361343458E-21</v>
      </c>
      <c r="JK227" s="86">
        <f t="shared" si="260"/>
        <v>3.2649228660755902E-20</v>
      </c>
      <c r="JL227" s="86">
        <f t="shared" si="260"/>
        <v>4.9340418390828601E-30</v>
      </c>
      <c r="JM227" s="86">
        <f t="shared" si="260"/>
        <v>9.6649047292030667E-38</v>
      </c>
    </row>
    <row r="228" spans="1:273" x14ac:dyDescent="0.25">
      <c r="AY228" s="5"/>
      <c r="AZ228" s="5"/>
      <c r="BO228" s="28">
        <f>SLOPE(BO27:BO227,$B27:$B227)</f>
        <v>0.25646040777619727</v>
      </c>
      <c r="BP228" s="28">
        <f t="shared" ref="BP228:CC228" si="298">SLOPE(BP27:BP227,$B27:$B227)</f>
        <v>0.31256691104059531</v>
      </c>
      <c r="BQ228" s="28">
        <f t="shared" si="298"/>
        <v>0.22953288105919686</v>
      </c>
      <c r="BR228" s="28">
        <f t="shared" si="298"/>
        <v>0.23838501742160273</v>
      </c>
      <c r="BS228" s="28">
        <f t="shared" si="298"/>
        <v>0.26725574912891975</v>
      </c>
      <c r="BT228" s="28">
        <f t="shared" si="298"/>
        <v>0.22045801393728223</v>
      </c>
      <c r="BU228" s="28">
        <f t="shared" si="298"/>
        <v>0.15991200750469051</v>
      </c>
      <c r="BV228" s="28">
        <f t="shared" si="298"/>
        <v>0.33828001876172614</v>
      </c>
      <c r="BW228" s="28">
        <f t="shared" si="298"/>
        <v>0.26392898686679178</v>
      </c>
      <c r="BX228" s="28">
        <f t="shared" si="298"/>
        <v>0.26089671669793618</v>
      </c>
      <c r="BY228" s="28">
        <f t="shared" si="298"/>
        <v>0.22020506072874502</v>
      </c>
      <c r="BZ228" s="28">
        <f t="shared" si="298"/>
        <v>0.22155052264808356</v>
      </c>
      <c r="CA228" s="28">
        <f t="shared" si="298"/>
        <v>0.28614868667917454</v>
      </c>
      <c r="CB228" s="28">
        <f t="shared" si="298"/>
        <v>0.3339404858299595</v>
      </c>
      <c r="CC228" s="28">
        <f t="shared" si="298"/>
        <v>0.26320014662756608</v>
      </c>
      <c r="CE228" s="28">
        <f>SLOPE(CE27:CE227,$B27:$B227)</f>
        <v>-0.16695956328021519</v>
      </c>
      <c r="CF228" s="28">
        <f t="shared" ref="CF228:CS228" si="299">SLOPE(CF27:CF227,$B27:$B227)</f>
        <v>-0.14905073430241272</v>
      </c>
      <c r="CG228" s="28">
        <f t="shared" si="299"/>
        <v>-0.11427473348719641</v>
      </c>
      <c r="CH228" s="28">
        <f t="shared" si="299"/>
        <v>-0.12375346174611743</v>
      </c>
      <c r="CI228" s="28">
        <f t="shared" si="299"/>
        <v>-7.7239634120807116E-2</v>
      </c>
      <c r="CJ228" s="28">
        <f t="shared" si="299"/>
        <v>-0.10848077523969277</v>
      </c>
      <c r="CK228" s="28">
        <f t="shared" si="299"/>
        <v>-0.1727410058125288</v>
      </c>
      <c r="CL228" s="28">
        <f t="shared" si="299"/>
        <v>-0.11121425731310645</v>
      </c>
      <c r="CM228" s="28">
        <f t="shared" si="299"/>
        <v>-9.9707261781239398E-2</v>
      </c>
      <c r="CN228" s="28">
        <f t="shared" si="299"/>
        <v>-0.10716406555326853</v>
      </c>
      <c r="CO228" s="28">
        <f t="shared" si="299"/>
        <v>-0.12427286865586282</v>
      </c>
      <c r="CP228" s="28">
        <f t="shared" si="299"/>
        <v>-0.12491850213591064</v>
      </c>
      <c r="CQ228" s="28">
        <f t="shared" si="299"/>
        <v>-0.15222561793246922</v>
      </c>
      <c r="CR228" s="28">
        <f t="shared" si="299"/>
        <v>-0.13868752397465209</v>
      </c>
      <c r="CS228" s="28">
        <f t="shared" si="299"/>
        <v>-0.11829350039312136</v>
      </c>
      <c r="CU228" s="28">
        <f>SLOPE(CU27:CU227,$B27:$B227)</f>
        <v>-0.12536611760147429</v>
      </c>
      <c r="CV228" s="28">
        <f t="shared" ref="CV228:DI228" si="300">SLOPE(CV27:CV227,$B27:$B227)</f>
        <v>-0.12329957921367167</v>
      </c>
      <c r="CW228" s="28">
        <f t="shared" si="300"/>
        <v>-0.11151799611191968</v>
      </c>
      <c r="CX228" s="28">
        <f t="shared" si="300"/>
        <v>-0.11712736714744258</v>
      </c>
      <c r="CY228" s="28">
        <f t="shared" si="300"/>
        <v>-9.1491185531720684E-2</v>
      </c>
      <c r="CZ228" s="28">
        <f t="shared" si="300"/>
        <v>-0.1157693603297543</v>
      </c>
      <c r="DA228" s="28">
        <f t="shared" si="300"/>
        <v>-0.14145434309484922</v>
      </c>
      <c r="DB228" s="28">
        <f t="shared" si="300"/>
        <v>-0.10378780085341409</v>
      </c>
      <c r="DC228" s="28">
        <f t="shared" si="300"/>
        <v>-9.5302811678908222E-2</v>
      </c>
      <c r="DD228" s="28">
        <f t="shared" si="300"/>
        <v>-9.1112133679489879E-2</v>
      </c>
      <c r="DE228" s="28">
        <f t="shared" si="300"/>
        <v>-0.11083173572176197</v>
      </c>
      <c r="DF228" s="28">
        <f t="shared" si="300"/>
        <v>-0.12889274614017979</v>
      </c>
      <c r="DG228" s="28">
        <f t="shared" si="300"/>
        <v>-0.1323021408617798</v>
      </c>
      <c r="DH228" s="28">
        <f t="shared" si="300"/>
        <v>-0.10677094366194077</v>
      </c>
      <c r="DI228" s="28">
        <f t="shared" si="300"/>
        <v>-0.10733869218021007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65.941982930298707</v>
      </c>
      <c r="BP229" s="28">
        <f t="shared" ref="BP229:CC229" si="301">INTERCEPT(BP27:BP227,$B27:$B227)</f>
        <v>63.88095951417003</v>
      </c>
      <c r="BQ229" s="28">
        <f t="shared" si="301"/>
        <v>63.64140485829958</v>
      </c>
      <c r="BR229" s="28">
        <f t="shared" si="301"/>
        <v>64.005250871080165</v>
      </c>
      <c r="BS229" s="28">
        <f t="shared" si="301"/>
        <v>61.751275261324025</v>
      </c>
      <c r="BT229" s="28">
        <f t="shared" si="301"/>
        <v>62.406668989547043</v>
      </c>
      <c r="BU229" s="28">
        <f t="shared" si="301"/>
        <v>69.712415853658527</v>
      </c>
      <c r="BV229" s="28">
        <f t="shared" si="301"/>
        <v>61.030214634146347</v>
      </c>
      <c r="BW229" s="28">
        <f t="shared" si="301"/>
        <v>60.369359756097559</v>
      </c>
      <c r="BX229" s="28">
        <f t="shared" si="301"/>
        <v>61.068689024390238</v>
      </c>
      <c r="BY229" s="28">
        <f t="shared" si="301"/>
        <v>64.224770647773283</v>
      </c>
      <c r="BZ229" s="28">
        <f t="shared" si="301"/>
        <v>66.320696864111497</v>
      </c>
      <c r="CA229" s="28">
        <f t="shared" si="301"/>
        <v>64.680675609756094</v>
      </c>
      <c r="CB229" s="28">
        <f t="shared" si="301"/>
        <v>61.959531848852919</v>
      </c>
      <c r="CC229" s="28">
        <f t="shared" si="301"/>
        <v>59.805383614369497</v>
      </c>
      <c r="CD229" s="2"/>
      <c r="CE229" s="28">
        <f>INTERCEPT(CE27:CE227,$B27:$B227)</f>
        <v>76.108298534901451</v>
      </c>
      <c r="CF229" s="28">
        <f t="shared" ref="CF229:CS229" si="302">INTERCEPT(CF27:CF227,$B27:$B227)</f>
        <v>72.682698748688722</v>
      </c>
      <c r="CG229" s="28">
        <f t="shared" si="302"/>
        <v>67.781608484448839</v>
      </c>
      <c r="CH229" s="28">
        <f t="shared" si="302"/>
        <v>68.87627224727666</v>
      </c>
      <c r="CI229" s="28">
        <f t="shared" si="302"/>
        <v>63.325908607972039</v>
      </c>
      <c r="CJ229" s="28">
        <f t="shared" si="302"/>
        <v>69.206897689958936</v>
      </c>
      <c r="CK229" s="28">
        <f t="shared" si="302"/>
        <v>77.218232401812841</v>
      </c>
      <c r="CL229" s="28">
        <f t="shared" si="302"/>
        <v>68.402350463057559</v>
      </c>
      <c r="CM229" s="28">
        <f t="shared" si="302"/>
        <v>65.780615083208517</v>
      </c>
      <c r="CN229" s="28">
        <f t="shared" si="302"/>
        <v>66.982668318959909</v>
      </c>
      <c r="CO229" s="28">
        <f t="shared" si="302"/>
        <v>71.377518618806135</v>
      </c>
      <c r="CP229" s="28">
        <f t="shared" si="302"/>
        <v>72.978267640197544</v>
      </c>
      <c r="CQ229" s="28">
        <f t="shared" si="302"/>
        <v>75.179038282502106</v>
      </c>
      <c r="CR229" s="28">
        <f t="shared" si="302"/>
        <v>73.089079204578582</v>
      </c>
      <c r="CS229" s="28">
        <f t="shared" si="302"/>
        <v>71.577102917162279</v>
      </c>
      <c r="CT229" s="2"/>
      <c r="CU229" s="28">
        <f>INTERCEPT(CU27:CU227,$B27:$B227)</f>
        <v>71.365333631417471</v>
      </c>
      <c r="CV229" s="28">
        <f t="shared" ref="CV229:DI229" si="303">INTERCEPT(CV27:CV227,$B27:$B227)</f>
        <v>69.861422623503785</v>
      </c>
      <c r="CW229" s="28">
        <f t="shared" si="303"/>
        <v>67.461405282496514</v>
      </c>
      <c r="CX229" s="28">
        <f t="shared" si="303"/>
        <v>68.151980551612482</v>
      </c>
      <c r="CY229" s="28">
        <f t="shared" si="303"/>
        <v>64.889742355088998</v>
      </c>
      <c r="CZ229" s="28">
        <f t="shared" si="303"/>
        <v>69.965243052092717</v>
      </c>
      <c r="DA229" s="28">
        <f t="shared" si="303"/>
        <v>73.94495304082983</v>
      </c>
      <c r="DB229" s="28">
        <f t="shared" si="303"/>
        <v>67.624854911534143</v>
      </c>
      <c r="DC229" s="28">
        <f t="shared" si="303"/>
        <v>65.29876611530949</v>
      </c>
      <c r="DD229" s="28">
        <f t="shared" si="303"/>
        <v>65.237286439033383</v>
      </c>
      <c r="DE229" s="28">
        <f t="shared" si="303"/>
        <v>69.890129051749369</v>
      </c>
      <c r="DF229" s="28">
        <f t="shared" si="303"/>
        <v>73.411618397212834</v>
      </c>
      <c r="DG229" s="28">
        <f t="shared" si="303"/>
        <v>72.954557800930388</v>
      </c>
      <c r="DH229" s="28">
        <f t="shared" si="303"/>
        <v>69.493650911527126</v>
      </c>
      <c r="DI229" s="28">
        <f t="shared" si="303"/>
        <v>70.461168734799557</v>
      </c>
    </row>
    <row r="230" spans="1:273" x14ac:dyDescent="0.25">
      <c r="A230" s="144"/>
      <c r="B230" s="28" t="s">
        <v>36</v>
      </c>
      <c r="C230" s="5">
        <f>C$7 - ABS(C$11)*Expt!$B$9</f>
        <v>-12.010638422185622</v>
      </c>
      <c r="D230" s="5">
        <f>D$7 - ABS(D$11)*Expt!$B$9</f>
        <v>-11.345723360723326</v>
      </c>
      <c r="E230" s="5">
        <f>E$7 - ABS(E$11)*Expt!$B$9</f>
        <v>-8.2083118286517873</v>
      </c>
      <c r="F230" s="5">
        <f>F$7 - ABS(F$11)*Expt!$B$9</f>
        <v>-1.637614285935193</v>
      </c>
      <c r="G230" s="5">
        <f>G$7 - ABS(G$11)*Expt!$B$9</f>
        <v>-0.56015679684650621</v>
      </c>
      <c r="H230" s="5">
        <f>H$7 - ABS(H$11)*Expt!$B$9</f>
        <v>-0.27562904252838649</v>
      </c>
      <c r="I230" s="5">
        <f>I$7 - ABS(I$11)*Expt!$B$9</f>
        <v>-2.9416868153672695</v>
      </c>
      <c r="J230" s="5">
        <f>J$7 - ABS(J$11)*Expt!$B$9</f>
        <v>-2.186599461958636</v>
      </c>
      <c r="K230" s="5">
        <f>K$7 - ABS(K$11)*Expt!$B$9</f>
        <v>-2.2122892787848656</v>
      </c>
      <c r="L230" s="5">
        <f>L$7 - ABS(L$11)*Expt!$B$9</f>
        <v>-0.16312654376373814</v>
      </c>
      <c r="M230" s="5">
        <f>M$7 - ABS(M$11)*Expt!$B$9</f>
        <v>1.4686353457819763</v>
      </c>
      <c r="N230" s="5">
        <f>N$7 - ABS(N$11)*Expt!$B$9</f>
        <v>-0.35483962501293576</v>
      </c>
      <c r="O230" s="5">
        <f>O$7 - ABS(O$11)*Expt!$B$9</f>
        <v>-1.5111065955046641</v>
      </c>
      <c r="P230" s="5">
        <f>P$7 - ABS(P$11)*Expt!$B$9</f>
        <v>1.9999135018958611</v>
      </c>
      <c r="Q230" s="5">
        <f>Q$7 - ABS(Q$11)*Expt!$B$9</f>
        <v>10.149882837549647</v>
      </c>
    </row>
    <row r="231" spans="1:273" x14ac:dyDescent="0.25">
      <c r="A231" s="144"/>
      <c r="B231" s="3" t="s">
        <v>60</v>
      </c>
      <c r="C231" s="72">
        <f>C7 - C11*$S231</f>
        <v>37.050122913535283</v>
      </c>
      <c r="D231" s="72">
        <f t="shared" ref="D231:Q231" si="304">D7 - D11*$S231</f>
        <v>38.048361221917958</v>
      </c>
      <c r="E231" s="72">
        <f t="shared" si="304"/>
        <v>38.379661231161194</v>
      </c>
      <c r="F231" s="72">
        <f t="shared" si="304"/>
        <v>40.667327418876212</v>
      </c>
      <c r="G231" s="72">
        <f t="shared" si="304"/>
        <v>40.618625080299523</v>
      </c>
      <c r="H231" s="72">
        <f t="shared" si="304"/>
        <v>40.951484212911666</v>
      </c>
      <c r="I231" s="72">
        <f t="shared" si="304"/>
        <v>39.950226627509736</v>
      </c>
      <c r="J231" s="72">
        <f t="shared" si="304"/>
        <v>39.970885396102432</v>
      </c>
      <c r="K231" s="72">
        <f t="shared" si="304"/>
        <v>39.663772912205729</v>
      </c>
      <c r="L231" s="72">
        <f t="shared" si="304"/>
        <v>40.552951138528513</v>
      </c>
      <c r="M231" s="72">
        <f t="shared" si="304"/>
        <v>41.280891260003685</v>
      </c>
      <c r="N231" s="72">
        <f t="shared" si="304"/>
        <v>40.802205846749885</v>
      </c>
      <c r="O231" s="72">
        <f t="shared" si="304"/>
        <v>40.580317658957057</v>
      </c>
      <c r="P231" s="72">
        <f t="shared" si="304"/>
        <v>41.467653657534342</v>
      </c>
      <c r="Q231" s="72">
        <f t="shared" si="304"/>
        <v>43.459240985676352</v>
      </c>
      <c r="R231" s="2" t="s">
        <v>38</v>
      </c>
      <c r="S231" s="3">
        <v>2.5</v>
      </c>
    </row>
    <row r="232" spans="1:273" x14ac:dyDescent="0.25">
      <c r="A232" s="144"/>
      <c r="B232" s="3" t="s">
        <v>61</v>
      </c>
      <c r="C232" s="72">
        <f t="shared" ref="C232:P232" si="305">C10 + C14*$S232</f>
        <v>157.98705803703766</v>
      </c>
      <c r="D232" s="72">
        <f t="shared" si="305"/>
        <v>153.60298930606302</v>
      </c>
      <c r="E232" s="72">
        <f t="shared" si="305"/>
        <v>153.17506906809379</v>
      </c>
      <c r="F232" s="72">
        <f t="shared" si="305"/>
        <v>154.47656231670015</v>
      </c>
      <c r="G232" s="72">
        <f t="shared" si="305"/>
        <v>155.43263153799376</v>
      </c>
      <c r="H232" s="72">
        <f t="shared" si="305"/>
        <v>155.95505627134233</v>
      </c>
      <c r="I232" s="72">
        <f t="shared" si="305"/>
        <v>153.88201681659237</v>
      </c>
      <c r="J232" s="72">
        <f t="shared" si="305"/>
        <v>151.9234811546273</v>
      </c>
      <c r="K232" s="72">
        <f t="shared" si="305"/>
        <v>150.38928907294707</v>
      </c>
      <c r="L232" s="72">
        <f t="shared" si="305"/>
        <v>153.00716362543309</v>
      </c>
      <c r="M232" s="72">
        <f t="shared" si="305"/>
        <v>155.09100927747033</v>
      </c>
      <c r="N232" s="72">
        <f t="shared" si="305"/>
        <v>156.83625850586421</v>
      </c>
      <c r="O232" s="72">
        <f t="shared" si="305"/>
        <v>157.96440768899913</v>
      </c>
      <c r="P232" s="72">
        <f t="shared" si="305"/>
        <v>160.78852848997005</v>
      </c>
      <c r="Q232" s="72">
        <f>Q10 + Q14*$S232</f>
        <v>162.98037085989571</v>
      </c>
      <c r="R232" s="2" t="s">
        <v>64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185.53390671623106</v>
      </c>
      <c r="D233" s="2">
        <f>D$10 + ABS(D$14)*Expt!$B$10</f>
        <v>182.39784596221361</v>
      </c>
      <c r="E233" s="2">
        <f>E$10 + ABS(E$14)*Expt!$B$10</f>
        <v>181.01308806581503</v>
      </c>
      <c r="F233" s="2">
        <f>F$10 + ABS(F$14)*Expt!$B$10</f>
        <v>177.83455571153237</v>
      </c>
      <c r="G233" s="2">
        <f>G$10 + ABS(G$14)*Expt!$B$10</f>
        <v>179.78650966004241</v>
      </c>
      <c r="H233" s="2">
        <f>H$10 + ABS(H$14)*Expt!$B$10</f>
        <v>179.80791375781774</v>
      </c>
      <c r="I233" s="2">
        <f>I$10 + ABS(I$14)*Expt!$B$10</f>
        <v>177.67860470497499</v>
      </c>
      <c r="J233" s="2">
        <f>J$10 + ABS(J$14)*Expt!$B$10</f>
        <v>176.2614173428104</v>
      </c>
      <c r="K233" s="2">
        <f>K$10 + ABS(K$14)*Expt!$B$10</f>
        <v>174.84231492817591</v>
      </c>
      <c r="L233" s="2">
        <f>L$10 + ABS(L$14)*Expt!$B$10</f>
        <v>176.98962220559602</v>
      </c>
      <c r="M233" s="2">
        <f>M$10 + ABS(M$14)*Expt!$B$10</f>
        <v>179.45913760152015</v>
      </c>
      <c r="N233" s="2">
        <f>N$10 + ABS(N$14)*Expt!$B$10</f>
        <v>181.58647256255611</v>
      </c>
      <c r="O233" s="2">
        <f>O$10 + ABS(O$14)*Expt!$B$10</f>
        <v>182.83857717675028</v>
      </c>
      <c r="P233" s="2">
        <f>P$10 + ABS(P$14)*Expt!$B$10</f>
        <v>197.38826841193725</v>
      </c>
      <c r="Q233" s="2">
        <f>Q$10 + ABS(Q$14)*Expt!$B$10</f>
        <v>210.22424197338492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2"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11312 nM α1(I), 9.51 nM MMP-1(DS)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9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D3:K3</v>
      </c>
    </row>
    <row r="4" spans="1:27" x14ac:dyDescent="0.25">
      <c r="B4" s="12" t="s">
        <v>7</v>
      </c>
      <c r="C4" s="7">
        <f>A!C$21</f>
        <v>0</v>
      </c>
      <c r="D4" s="8">
        <f>A!D$21</f>
        <v>1.2037271822343079E-2</v>
      </c>
      <c r="E4" s="8">
        <f>A!E$21</f>
        <v>2.7991613184404612E-2</v>
      </c>
      <c r="F4" s="8">
        <f>A!F$21</f>
        <v>3.3853820410057016E-2</v>
      </c>
      <c r="G4" s="8">
        <f>A!G$21</f>
        <v>4.2081953078262922E-2</v>
      </c>
      <c r="H4" s="8">
        <f>A!H$21</f>
        <v>5.1151286704011131E-2</v>
      </c>
      <c r="I4" s="8">
        <f>A!I$21</f>
        <v>6.5132341175475617E-2</v>
      </c>
      <c r="J4" s="8">
        <f>A!J$21</f>
        <v>6.845781325914882E-2</v>
      </c>
      <c r="K4" s="8">
        <f>A!K$21</f>
        <v>7.6682952608817273E-2</v>
      </c>
      <c r="L4" s="8">
        <f>A!L$21</f>
        <v>8.2683635667537295E-2</v>
      </c>
      <c r="M4" s="8">
        <f>A!M$21</f>
        <v>9.191669621963694E-2</v>
      </c>
      <c r="N4" s="8">
        <f>A!N$21</f>
        <v>8.9531152973335443E-2</v>
      </c>
      <c r="O4" s="9">
        <f>A!O$21</f>
        <v>9.2737085319472765E-2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1.2042932612319552E-2</v>
      </c>
      <c r="E5" s="8">
        <f>B!E$21</f>
        <v>2.9469641934842493E-2</v>
      </c>
      <c r="F5" s="8">
        <f>B!F$21</f>
        <v>3.8238197649495043E-2</v>
      </c>
      <c r="G5" s="8">
        <f>B!G$21</f>
        <v>4.4136385912521399E-2</v>
      </c>
      <c r="H5" s="8">
        <f>B!H$21</f>
        <v>5.4922463471414454E-2</v>
      </c>
      <c r="I5" s="8">
        <f>B!I$21</f>
        <v>6.7576854296962835E-2</v>
      </c>
      <c r="J5" s="8">
        <f>B!J$21</f>
        <v>7.188063811643676E-2</v>
      </c>
      <c r="K5" s="8">
        <f>B!K$21</f>
        <v>7.6313391859095692E-2</v>
      </c>
      <c r="L5" s="8">
        <f>B!L$21</f>
        <v>8.2796339994719498E-2</v>
      </c>
      <c r="M5" s="8">
        <f>B!M$21</f>
        <v>9.4228559513921215E-2</v>
      </c>
      <c r="N5" s="8">
        <f>B!N$21</f>
        <v>9.2504815669132281E-2</v>
      </c>
      <c r="O5" s="9">
        <f>B!O$21</f>
        <v>0.10136663514201971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1.6948012706103743E-2</v>
      </c>
      <c r="E6" s="8">
        <f>'C'!E$21</f>
        <v>2.8811019341013527E-2</v>
      </c>
      <c r="F6" s="8">
        <f>'C'!F$21</f>
        <v>3.6437485607957835E-2</v>
      </c>
      <c r="G6" s="8">
        <f>'C'!G$21</f>
        <v>4.5264177179876179E-2</v>
      </c>
      <c r="H6" s="8">
        <f>'C'!H$21</f>
        <v>5.4980142869789653E-2</v>
      </c>
      <c r="I6" s="8">
        <f>'C'!I$21</f>
        <v>6.6726314735010159E-2</v>
      </c>
      <c r="J6" s="8">
        <f>'C'!J$21</f>
        <v>7.3481571491761169E-2</v>
      </c>
      <c r="K6" s="8">
        <f>'C'!K$21</f>
        <v>7.7652097622404034E-2</v>
      </c>
      <c r="L6" s="8">
        <f>'C'!L$21</f>
        <v>8.489940919495198E-2</v>
      </c>
      <c r="M6" s="8">
        <f>'C'!M$21</f>
        <v>8.9046880940818224E-2</v>
      </c>
      <c r="N6" s="8">
        <f>'C'!N$21</f>
        <v>9.5626018763897536E-2</v>
      </c>
      <c r="O6" s="9">
        <f>'C'!O$21</f>
        <v>9.7442018664016236E-2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1.3676072380255458E-2</v>
      </c>
      <c r="E7" s="15">
        <f t="shared" si="0"/>
        <v>2.8757424820086877E-2</v>
      </c>
      <c r="F7" s="15">
        <f t="shared" si="0"/>
        <v>3.61765012225033E-2</v>
      </c>
      <c r="G7" s="15">
        <f t="shared" si="0"/>
        <v>4.3827505390220171E-2</v>
      </c>
      <c r="H7" s="15">
        <f t="shared" si="0"/>
        <v>5.3684631015071739E-2</v>
      </c>
      <c r="I7" s="15">
        <f t="shared" si="0"/>
        <v>6.6478503402482861E-2</v>
      </c>
      <c r="J7" s="15">
        <f t="shared" si="0"/>
        <v>7.1273340955782249E-2</v>
      </c>
      <c r="K7" s="15">
        <f t="shared" si="0"/>
        <v>7.6882814030105662E-2</v>
      </c>
      <c r="L7" s="15">
        <f t="shared" si="0"/>
        <v>8.3459794952402924E-2</v>
      </c>
      <c r="M7" s="15">
        <f t="shared" si="0"/>
        <v>9.1730712224792121E-2</v>
      </c>
      <c r="N7" s="15">
        <f t="shared" si="0"/>
        <v>9.2553995802121758E-2</v>
      </c>
      <c r="O7" s="16">
        <f t="shared" si="0"/>
        <v>9.7181913041836251E-2</v>
      </c>
      <c r="P7" s="25"/>
      <c r="Q7" s="2" t="str">
        <f>CONCATENATE(CHAR(66 + (14 - Q$1)), "9:", CHAR(66 + R$1), "9")</f>
        <v>D9:K9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2.8335848554560572E-3</v>
      </c>
      <c r="E8" s="22">
        <f t="shared" si="1"/>
        <v>7.4047047630898749E-4</v>
      </c>
      <c r="F8" s="22">
        <f t="shared" si="1"/>
        <v>2.2038093342015468E-3</v>
      </c>
      <c r="G8" s="22">
        <f t="shared" si="1"/>
        <v>1.613441334853823E-3</v>
      </c>
      <c r="H8" s="22">
        <f t="shared" si="1"/>
        <v>2.1941300729529725E-3</v>
      </c>
      <c r="I8" s="22">
        <f t="shared" si="1"/>
        <v>1.2409548511841634E-3</v>
      </c>
      <c r="J8" s="22">
        <f t="shared" si="1"/>
        <v>2.5663483933284197E-3</v>
      </c>
      <c r="K8" s="22">
        <f t="shared" si="1"/>
        <v>6.9136945330865293E-4</v>
      </c>
      <c r="L8" s="22">
        <f t="shared" si="1"/>
        <v>1.248015401288769E-3</v>
      </c>
      <c r="M8" s="22">
        <f t="shared" si="1"/>
        <v>2.5958410474242232E-3</v>
      </c>
      <c r="N8" s="22">
        <f t="shared" si="1"/>
        <v>3.0477305106179691E-3</v>
      </c>
      <c r="O8" s="23">
        <f t="shared" si="1"/>
        <v>4.3206508463392692E-3</v>
      </c>
      <c r="P8" s="26"/>
    </row>
    <row r="9" spans="1:27" x14ac:dyDescent="0.25">
      <c r="B9" s="3">
        <f>Expt!B1*2</f>
        <v>11312</v>
      </c>
      <c r="C9" s="27">
        <f>$B$9*C7</f>
        <v>0</v>
      </c>
      <c r="D9" s="27">
        <f t="shared" ref="D9:O10" si="2">$B$9*D7</f>
        <v>154.70373076544973</v>
      </c>
      <c r="E9" s="27">
        <f t="shared" si="2"/>
        <v>325.30398956482276</v>
      </c>
      <c r="F9" s="27">
        <f t="shared" si="2"/>
        <v>409.22858182895732</v>
      </c>
      <c r="G9" s="27">
        <f t="shared" si="2"/>
        <v>495.77674097417059</v>
      </c>
      <c r="H9" s="27">
        <f t="shared" si="2"/>
        <v>607.28054604249155</v>
      </c>
      <c r="I9" s="27">
        <f t="shared" si="2"/>
        <v>752.00483048888611</v>
      </c>
      <c r="J9" s="27">
        <f t="shared" si="2"/>
        <v>806.24403289180884</v>
      </c>
      <c r="K9" s="27">
        <f t="shared" si="2"/>
        <v>869.6983923085553</v>
      </c>
      <c r="L9" s="27">
        <f t="shared" si="2"/>
        <v>944.09720050158182</v>
      </c>
      <c r="M9" s="27">
        <f t="shared" si="2"/>
        <v>1037.6578166868485</v>
      </c>
      <c r="N9" s="27">
        <f t="shared" si="2"/>
        <v>1046.9708005136013</v>
      </c>
      <c r="O9" s="27">
        <f t="shared" si="2"/>
        <v>1099.3218003292516</v>
      </c>
      <c r="P9" s="18"/>
      <c r="R9" s="3">
        <f ca="1">LINEST(INDIRECT($Q$7),INDIRECT($Q$3), FALSE)</f>
        <v>23.691991667779931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32.053511884918919</v>
      </c>
      <c r="E10" s="18">
        <f t="shared" si="2"/>
        <v>8.3762020280072669</v>
      </c>
      <c r="F10" s="18">
        <f t="shared" si="2"/>
        <v>24.929491188487898</v>
      </c>
      <c r="G10" s="18">
        <f t="shared" si="2"/>
        <v>18.251248379866446</v>
      </c>
      <c r="H10" s="18">
        <f t="shared" si="2"/>
        <v>24.819999385244024</v>
      </c>
      <c r="I10" s="18">
        <f t="shared" si="2"/>
        <v>14.037681276595256</v>
      </c>
      <c r="J10" s="18">
        <f t="shared" si="2"/>
        <v>29.030533025331085</v>
      </c>
      <c r="K10" s="18">
        <f t="shared" si="2"/>
        <v>7.8207712558274816</v>
      </c>
      <c r="L10" s="18">
        <f t="shared" si="2"/>
        <v>14.117550219378556</v>
      </c>
      <c r="M10" s="18">
        <f t="shared" si="2"/>
        <v>29.364153928462812</v>
      </c>
      <c r="N10" s="18">
        <f t="shared" si="2"/>
        <v>34.475927536110468</v>
      </c>
      <c r="O10" s="18">
        <f t="shared" si="2"/>
        <v>48.875202373789811</v>
      </c>
      <c r="P10" s="18"/>
    </row>
    <row r="11" spans="1:27" ht="17.25" x14ac:dyDescent="0.25">
      <c r="B11" s="3">
        <f>Expt!B3</f>
        <v>9.51</v>
      </c>
      <c r="C11" s="27">
        <f>C9/$B11</f>
        <v>0</v>
      </c>
      <c r="D11" s="27">
        <f t="shared" ref="D11:O11" si="3">D9/$B11</f>
        <v>16.267479575757068</v>
      </c>
      <c r="E11" s="27">
        <f t="shared" si="3"/>
        <v>34.206518355922476</v>
      </c>
      <c r="F11" s="27">
        <f t="shared" si="3"/>
        <v>43.031396617135364</v>
      </c>
      <c r="G11" s="27">
        <f t="shared" si="3"/>
        <v>52.132149418945382</v>
      </c>
      <c r="H11" s="27">
        <f t="shared" si="3"/>
        <v>63.857050057044326</v>
      </c>
      <c r="I11" s="27">
        <f t="shared" si="3"/>
        <v>79.075166192311897</v>
      </c>
      <c r="J11" s="27">
        <f t="shared" si="3"/>
        <v>84.778552354554037</v>
      </c>
      <c r="K11" s="27">
        <f t="shared" si="3"/>
        <v>91.450935048218227</v>
      </c>
      <c r="L11" s="27">
        <f t="shared" si="3"/>
        <v>99.274153575350354</v>
      </c>
      <c r="M11" s="27">
        <f t="shared" si="3"/>
        <v>109.11228356328586</v>
      </c>
      <c r="N11" s="27">
        <f t="shared" si="3"/>
        <v>110.09156682582558</v>
      </c>
      <c r="O11" s="27">
        <f t="shared" si="3"/>
        <v>115.59640382011058</v>
      </c>
      <c r="P11" s="18"/>
      <c r="R11" s="3">
        <f ca="1">R9/$B$11</f>
        <v>2.4912714687465751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3.3705059815897918</v>
      </c>
      <c r="E12" s="27">
        <f t="shared" si="4"/>
        <v>0.88077834153599022</v>
      </c>
      <c r="F12" s="27">
        <f t="shared" si="4"/>
        <v>2.6213976013131335</v>
      </c>
      <c r="G12" s="27">
        <f t="shared" si="4"/>
        <v>1.9191638674938429</v>
      </c>
      <c r="H12" s="27">
        <f t="shared" si="4"/>
        <v>2.6098842676386989</v>
      </c>
      <c r="I12" s="27">
        <f t="shared" si="4"/>
        <v>1.4760968745105423</v>
      </c>
      <c r="J12" s="27">
        <f t="shared" si="4"/>
        <v>3.0526322844722489</v>
      </c>
      <c r="K12" s="27">
        <f t="shared" si="4"/>
        <v>0.82237342332570784</v>
      </c>
      <c r="L12" s="27">
        <f t="shared" si="4"/>
        <v>1.4844952912069986</v>
      </c>
      <c r="M12" s="27">
        <f t="shared" si="4"/>
        <v>3.0877133468415154</v>
      </c>
      <c r="N12" s="27">
        <f t="shared" si="4"/>
        <v>3.6252289733028884</v>
      </c>
      <c r="O12" s="27">
        <f t="shared" si="4"/>
        <v>5.1393483042891495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16.267479575757068</v>
      </c>
      <c r="E13" s="27">
        <f t="shared" si="5"/>
        <v>34.206518355922476</v>
      </c>
      <c r="F13" s="27">
        <f t="shared" si="5"/>
        <v>43.031396617135364</v>
      </c>
      <c r="G13" s="27">
        <f t="shared" si="5"/>
        <v>52.132149418945382</v>
      </c>
      <c r="H13" s="27">
        <f t="shared" si="5"/>
        <v>63.857050057044326</v>
      </c>
      <c r="I13" s="27">
        <f t="shared" si="5"/>
        <v>79.075166192311897</v>
      </c>
      <c r="J13" s="27">
        <f t="shared" si="5"/>
        <v>84.778552354554037</v>
      </c>
      <c r="K13" s="27">
        <f t="shared" si="5"/>
        <v>91.450935048218227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220232.62630362224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>
        <f t="shared" si="6"/>
        <v>99.274153575350354</v>
      </c>
      <c r="M14" s="27">
        <f t="shared" si="6"/>
        <v>109.11228356328586</v>
      </c>
      <c r="N14" s="27">
        <f t="shared" si="6"/>
        <v>110.09156682582558</v>
      </c>
      <c r="O14" s="27">
        <f t="shared" si="6"/>
        <v>115.59640382011058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3.3872206515040801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J38" sqref="J38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5656 nM α2(I), 9.51 nM MMP-1(DS)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D3:L3</v>
      </c>
      <c r="T3" s="3">
        <f ca="1">R11/(B9*10^-9)</f>
        <v>191817.1991591707</v>
      </c>
      <c r="U3" s="3" t="s">
        <v>30</v>
      </c>
    </row>
    <row r="4" spans="1:27" x14ac:dyDescent="0.25">
      <c r="B4" s="12" t="s">
        <v>7</v>
      </c>
      <c r="C4" s="7">
        <f>A!C$22</f>
        <v>1.9087669779867804E-3</v>
      </c>
      <c r="D4" s="8">
        <f>A!D$22</f>
        <v>1.549614158809841E-2</v>
      </c>
      <c r="E4" s="8">
        <f>A!E$22</f>
        <v>1.9976298714309133E-2</v>
      </c>
      <c r="F4" s="8">
        <f>A!F$22</f>
        <v>3.1079038374790514E-2</v>
      </c>
      <c r="G4" s="8">
        <f>A!G$22</f>
        <v>4.3439474775318433E-2</v>
      </c>
      <c r="H4" s="8">
        <f>A!H$22</f>
        <v>4.6917514095785623E-2</v>
      </c>
      <c r="I4" s="8">
        <f>A!I$22</f>
        <v>6.0200890883466321E-2</v>
      </c>
      <c r="J4" s="8">
        <f>A!J$22</f>
        <v>5.7996862658905642E-2</v>
      </c>
      <c r="K4" s="8">
        <f>A!K$22</f>
        <v>7.2150617401761707E-2</v>
      </c>
      <c r="L4" s="8">
        <f>A!L$22</f>
        <v>7.2251484289568485E-2</v>
      </c>
      <c r="M4" s="8">
        <f>A!M$22</f>
        <v>8.7761914968966404E-2</v>
      </c>
      <c r="N4" s="8">
        <f>A!N$22</f>
        <v>8.7044275389033227E-2</v>
      </c>
      <c r="O4" s="9">
        <f>A!O$22</f>
        <v>8.2374564505737435E-2</v>
      </c>
      <c r="P4" s="7"/>
      <c r="T4" s="38">
        <f ca="1">T3/'α1(I)'!R13</f>
        <v>0.87097539714539485</v>
      </c>
      <c r="U4" s="2" t="s">
        <v>37</v>
      </c>
    </row>
    <row r="5" spans="1:27" x14ac:dyDescent="0.25">
      <c r="B5" s="12" t="s">
        <v>8</v>
      </c>
      <c r="C5" s="7">
        <f>B!C$22</f>
        <v>5.0406391267616988E-3</v>
      </c>
      <c r="D5" s="8">
        <f>B!D$22</f>
        <v>1.9061150621284949E-2</v>
      </c>
      <c r="E5" s="8">
        <f>B!E$22</f>
        <v>2.7318733404846574E-2</v>
      </c>
      <c r="F5" s="8">
        <f>B!F$22</f>
        <v>3.3408643329279897E-2</v>
      </c>
      <c r="G5" s="8">
        <f>B!G$22</f>
        <v>4.6954981803574339E-2</v>
      </c>
      <c r="H5" s="8">
        <f>B!H$22</f>
        <v>4.6448061289734492E-2</v>
      </c>
      <c r="I5" s="8">
        <f>B!I$22</f>
        <v>5.3929240167365222E-2</v>
      </c>
      <c r="J5" s="8">
        <f>B!J$22</f>
        <v>6.2432824550190544E-2</v>
      </c>
      <c r="K5" s="8">
        <f>B!K$22</f>
        <v>6.6656769521294665E-2</v>
      </c>
      <c r="L5" s="8">
        <f>B!L$22</f>
        <v>7.2329239373922272E-2</v>
      </c>
      <c r="M5" s="8">
        <f>B!M$22</f>
        <v>8.3252025011732608E-2</v>
      </c>
      <c r="N5" s="8">
        <f>B!N$22</f>
        <v>8.4744082883592906E-2</v>
      </c>
      <c r="O5" s="9">
        <f>B!O$22</f>
        <v>7.8343676869699966E-2</v>
      </c>
      <c r="P5" s="7"/>
    </row>
    <row r="6" spans="1:27" ht="15.75" thickBot="1" x14ac:dyDescent="0.3">
      <c r="B6" s="12" t="s">
        <v>9</v>
      </c>
      <c r="C6" s="7">
        <f>'C'!C$22</f>
        <v>1.94268382388797E-3</v>
      </c>
      <c r="D6" s="8">
        <f>'C'!D$22</f>
        <v>2.1791361434280159E-2</v>
      </c>
      <c r="E6" s="8">
        <f>'C'!E$22</f>
        <v>2.521660155734784E-2</v>
      </c>
      <c r="F6" s="8">
        <f>'C'!F$22</f>
        <v>3.161463212255318E-2</v>
      </c>
      <c r="G6" s="8">
        <f>'C'!G$22</f>
        <v>4.4178369085444411E-2</v>
      </c>
      <c r="H6" s="8">
        <f>'C'!H$22</f>
        <v>4.7712575463142365E-2</v>
      </c>
      <c r="I6" s="8">
        <f>'C'!I$22</f>
        <v>6.7124923808410633E-2</v>
      </c>
      <c r="J6" s="8">
        <f>'C'!J$22</f>
        <v>5.89681099244466E-2</v>
      </c>
      <c r="K6" s="8">
        <f>'C'!K$22</f>
        <v>7.3713309791346993E-2</v>
      </c>
      <c r="L6" s="8">
        <f>'C'!L$22</f>
        <v>8.0034252329086342E-2</v>
      </c>
      <c r="M6" s="8">
        <f>'C'!M$22</f>
        <v>8.4203767688315403E-2</v>
      </c>
      <c r="N6" s="8">
        <f>'C'!N$22</f>
        <v>8.7775889592159609E-2</v>
      </c>
      <c r="O6" s="9">
        <f>'C'!O$22</f>
        <v>8.6131448660143953E-2</v>
      </c>
      <c r="P6" s="7"/>
    </row>
    <row r="7" spans="1:27" x14ac:dyDescent="0.25">
      <c r="B7" s="13" t="s">
        <v>10</v>
      </c>
      <c r="C7" s="14">
        <f t="shared" ref="C7:O7" si="0">AVERAGE(C4:C6)</f>
        <v>2.9640299762121497E-3</v>
      </c>
      <c r="D7" s="15">
        <f t="shared" si="0"/>
        <v>1.8782884547887842E-2</v>
      </c>
      <c r="E7" s="15">
        <f t="shared" si="0"/>
        <v>2.4170544558834512E-2</v>
      </c>
      <c r="F7" s="15">
        <f t="shared" si="0"/>
        <v>3.2034104608874528E-2</v>
      </c>
      <c r="G7" s="15">
        <f t="shared" si="0"/>
        <v>4.485760855477907E-2</v>
      </c>
      <c r="H7" s="15">
        <f t="shared" si="0"/>
        <v>4.7026050282887498E-2</v>
      </c>
      <c r="I7" s="15">
        <f t="shared" si="0"/>
        <v>6.0418351619747394E-2</v>
      </c>
      <c r="J7" s="15">
        <f t="shared" si="0"/>
        <v>5.9799265711180931E-2</v>
      </c>
      <c r="K7" s="15">
        <f t="shared" si="0"/>
        <v>7.084023223813446E-2</v>
      </c>
      <c r="L7" s="15">
        <f t="shared" si="0"/>
        <v>7.4871658664192361E-2</v>
      </c>
      <c r="M7" s="15">
        <f t="shared" si="0"/>
        <v>8.507256922300481E-2</v>
      </c>
      <c r="N7" s="15">
        <f t="shared" si="0"/>
        <v>8.6521415954928571E-2</v>
      </c>
      <c r="O7" s="16">
        <f t="shared" si="0"/>
        <v>8.2283230011860442E-2</v>
      </c>
      <c r="P7" s="25"/>
      <c r="Q7" s="2" t="str">
        <f>CONCATENATE(CHAR(66 + (14 - Q$1)), "9:", CHAR(66 + R$1), "9")</f>
        <v>D9:L9</v>
      </c>
    </row>
    <row r="8" spans="1:27" ht="15.75" thickBot="1" x14ac:dyDescent="0.3">
      <c r="B8" s="17" t="s">
        <v>11</v>
      </c>
      <c r="C8" s="21">
        <f t="shared" ref="C8:O8" si="1">STDEV(C4:C6)</f>
        <v>1.7984762331536555E-3</v>
      </c>
      <c r="D8" s="22">
        <f t="shared" si="1"/>
        <v>3.1568215397204552E-3</v>
      </c>
      <c r="E8" s="22">
        <f t="shared" si="1"/>
        <v>3.7813374921191502E-3</v>
      </c>
      <c r="F8" s="22">
        <f t="shared" si="1"/>
        <v>1.2201363391362585E-3</v>
      </c>
      <c r="G8" s="22">
        <f t="shared" si="1"/>
        <v>1.8535700982039176E-3</v>
      </c>
      <c r="H8" s="22">
        <f t="shared" si="1"/>
        <v>6.3920583666007618E-4</v>
      </c>
      <c r="I8" s="22">
        <f t="shared" si="1"/>
        <v>6.6005290369413796E-3</v>
      </c>
      <c r="J8" s="22">
        <f t="shared" si="1"/>
        <v>2.3318564346030079E-3</v>
      </c>
      <c r="K8" s="22">
        <f t="shared" si="1"/>
        <v>3.7062814387885282E-3</v>
      </c>
      <c r="L8" s="22">
        <f t="shared" si="1"/>
        <v>4.4711062920588535E-3</v>
      </c>
      <c r="M8" s="22">
        <f t="shared" si="1"/>
        <v>2.3771598466654602E-3</v>
      </c>
      <c r="N8" s="22">
        <f t="shared" si="1"/>
        <v>1.5820870615745803E-3</v>
      </c>
      <c r="O8" s="23">
        <f t="shared" si="1"/>
        <v>3.894689186230091E-3</v>
      </c>
      <c r="P8" s="26"/>
    </row>
    <row r="9" spans="1:27" x14ac:dyDescent="0.25">
      <c r="B9" s="3">
        <f>Expt!B1</f>
        <v>5656</v>
      </c>
      <c r="C9" s="27">
        <f>$B$9*C7</f>
        <v>16.764553545455918</v>
      </c>
      <c r="D9" s="27">
        <f t="shared" ref="D9:O10" si="2">$B$9*D7</f>
        <v>106.23599500285364</v>
      </c>
      <c r="E9" s="27">
        <f t="shared" si="2"/>
        <v>136.708600024768</v>
      </c>
      <c r="F9" s="27">
        <f t="shared" si="2"/>
        <v>181.18489566779434</v>
      </c>
      <c r="G9" s="27">
        <f t="shared" si="2"/>
        <v>253.71463398583043</v>
      </c>
      <c r="H9" s="27">
        <f t="shared" si="2"/>
        <v>265.97934040001167</v>
      </c>
      <c r="I9" s="27">
        <f t="shared" si="2"/>
        <v>341.72619676129125</v>
      </c>
      <c r="J9" s="27">
        <f t="shared" si="2"/>
        <v>338.22464686243933</v>
      </c>
      <c r="K9" s="27">
        <f t="shared" si="2"/>
        <v>400.6723535388885</v>
      </c>
      <c r="L9" s="27">
        <f t="shared" si="2"/>
        <v>423.47410140467201</v>
      </c>
      <c r="M9" s="27">
        <f t="shared" si="2"/>
        <v>481.17045152531523</v>
      </c>
      <c r="N9" s="27">
        <f t="shared" si="2"/>
        <v>489.36512864107601</v>
      </c>
      <c r="O9" s="27">
        <f t="shared" si="2"/>
        <v>465.39394894708266</v>
      </c>
      <c r="P9" s="18"/>
      <c r="R9" s="3">
        <f ca="1">LINEST(INDIRECT($Q$7),INDIRECT($Q$3), FALSE)</f>
        <v>10.317570926005002</v>
      </c>
      <c r="S9" s="3" t="s">
        <v>14</v>
      </c>
      <c r="Z9" s="3"/>
      <c r="AA9" s="3"/>
    </row>
    <row r="10" spans="1:27" x14ac:dyDescent="0.25">
      <c r="C10" s="18">
        <f>$B$9*C8</f>
        <v>10.172181574717076</v>
      </c>
      <c r="D10" s="18">
        <f t="shared" si="2"/>
        <v>17.854982628658895</v>
      </c>
      <c r="E10" s="18">
        <f t="shared" si="2"/>
        <v>21.387244855425912</v>
      </c>
      <c r="F10" s="18">
        <f t="shared" si="2"/>
        <v>6.9010911341546777</v>
      </c>
      <c r="G10" s="18">
        <f t="shared" si="2"/>
        <v>10.483792475441359</v>
      </c>
      <c r="H10" s="18">
        <f t="shared" si="2"/>
        <v>3.6153482121493909</v>
      </c>
      <c r="I10" s="18">
        <f t="shared" si="2"/>
        <v>37.332592232940442</v>
      </c>
      <c r="J10" s="18">
        <f t="shared" si="2"/>
        <v>13.188979994114613</v>
      </c>
      <c r="K10" s="18">
        <f t="shared" si="2"/>
        <v>20.962727817787915</v>
      </c>
      <c r="L10" s="18">
        <f t="shared" si="2"/>
        <v>25.288577187884876</v>
      </c>
      <c r="M10" s="18">
        <f t="shared" si="2"/>
        <v>13.445216092739843</v>
      </c>
      <c r="N10" s="18">
        <f t="shared" si="2"/>
        <v>8.9482844202658267</v>
      </c>
      <c r="O10" s="18">
        <f t="shared" si="2"/>
        <v>22.028362037317393</v>
      </c>
      <c r="P10" s="18"/>
    </row>
    <row r="11" spans="1:27" ht="17.25" x14ac:dyDescent="0.25">
      <c r="B11" s="3">
        <f>Expt!B3</f>
        <v>9.51</v>
      </c>
      <c r="C11" s="27">
        <f>C9/$B11</f>
        <v>1.7628342319091397</v>
      </c>
      <c r="D11" s="27">
        <f t="shared" ref="D11:O11" si="3">D9/$B11</f>
        <v>11.170977392518784</v>
      </c>
      <c r="E11" s="27">
        <f t="shared" si="3"/>
        <v>14.375247110911463</v>
      </c>
      <c r="F11" s="27">
        <f t="shared" si="3"/>
        <v>19.05203950239688</v>
      </c>
      <c r="G11" s="27">
        <f t="shared" si="3"/>
        <v>26.678720713546838</v>
      </c>
      <c r="H11" s="27">
        <f t="shared" si="3"/>
        <v>27.968384900106379</v>
      </c>
      <c r="I11" s="27">
        <f t="shared" si="3"/>
        <v>35.933354023269324</v>
      </c>
      <c r="J11" s="27">
        <f t="shared" si="3"/>
        <v>35.565157398784365</v>
      </c>
      <c r="K11" s="27">
        <f t="shared" si="3"/>
        <v>42.131688069283754</v>
      </c>
      <c r="L11" s="27">
        <f t="shared" si="3"/>
        <v>44.529348202384021</v>
      </c>
      <c r="M11" s="27">
        <f t="shared" si="3"/>
        <v>50.596261990043665</v>
      </c>
      <c r="N11" s="27">
        <f t="shared" si="3"/>
        <v>51.457952538493799</v>
      </c>
      <c r="O11" s="27">
        <f t="shared" si="3"/>
        <v>48.937323758894074</v>
      </c>
      <c r="P11" s="18"/>
      <c r="R11" s="3">
        <f ca="1">R9/$B$11</f>
        <v>1.0849180784442696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1.0696300288871794</v>
      </c>
      <c r="D12" s="27">
        <f t="shared" ref="D12:O12" si="4">D10/$B11</f>
        <v>1.8774955445487798</v>
      </c>
      <c r="E12" s="27">
        <f t="shared" si="4"/>
        <v>2.2489216462067207</v>
      </c>
      <c r="F12" s="27">
        <f t="shared" si="4"/>
        <v>0.72566678592583367</v>
      </c>
      <c r="G12" s="27">
        <f t="shared" si="4"/>
        <v>1.1023966851147591</v>
      </c>
      <c r="H12" s="27">
        <f t="shared" si="4"/>
        <v>0.38016279833326933</v>
      </c>
      <c r="I12" s="27">
        <f t="shared" si="4"/>
        <v>3.9256143252303306</v>
      </c>
      <c r="J12" s="27">
        <f t="shared" si="4"/>
        <v>1.3868538374463315</v>
      </c>
      <c r="K12" s="27">
        <f t="shared" si="4"/>
        <v>2.2042826306822203</v>
      </c>
      <c r="L12" s="27">
        <f t="shared" si="4"/>
        <v>2.6591563814810595</v>
      </c>
      <c r="M12" s="27">
        <f t="shared" si="4"/>
        <v>1.4137976963974599</v>
      </c>
      <c r="N12" s="27">
        <f t="shared" si="4"/>
        <v>0.9409342187450922</v>
      </c>
      <c r="O12" s="27">
        <f t="shared" si="4"/>
        <v>2.3163367021364243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11.170977392518784</v>
      </c>
      <c r="E13" s="27">
        <f t="shared" si="5"/>
        <v>14.375247110911463</v>
      </c>
      <c r="F13" s="27">
        <f t="shared" si="5"/>
        <v>19.05203950239688</v>
      </c>
      <c r="G13" s="27">
        <f t="shared" si="5"/>
        <v>26.678720713546838</v>
      </c>
      <c r="H13" s="27">
        <f t="shared" si="5"/>
        <v>27.968384900106379</v>
      </c>
      <c r="I13" s="27">
        <f t="shared" si="5"/>
        <v>35.933354023269324</v>
      </c>
      <c r="J13" s="27">
        <f t="shared" si="5"/>
        <v>35.565157398784365</v>
      </c>
      <c r="K13" s="27">
        <f t="shared" si="5"/>
        <v>42.131688069283754</v>
      </c>
      <c r="L13" s="27">
        <f t="shared" si="5"/>
        <v>44.529348202384021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191817.1991591707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1.7628342319091397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50.596261990043665</v>
      </c>
      <c r="N14" s="27">
        <f t="shared" si="6"/>
        <v>51.457952538493799</v>
      </c>
      <c r="O14" s="27">
        <f t="shared" si="6"/>
        <v>48.937323758894074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1.5968588645736681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1.0694428534907299</v>
      </c>
      <c r="D3" s="74">
        <f>B!$P$21</f>
        <v>1.0035217852313123</v>
      </c>
      <c r="E3" s="74">
        <f>'C'!$P$21</f>
        <v>0.99095447280309479</v>
      </c>
      <c r="F3" s="75">
        <f>AVERAGE(C3:E3)</f>
        <v>1.0213063705083789</v>
      </c>
      <c r="G3" s="80">
        <f>STDEV(C3:E3)</f>
        <v>4.2158333468600546E-2</v>
      </c>
    </row>
    <row r="4" spans="2:7" ht="15.75" thickBot="1" x14ac:dyDescent="0.3">
      <c r="B4" s="81" t="s">
        <v>54</v>
      </c>
      <c r="C4" s="82">
        <f>A!$P$22</f>
        <v>0.89659465830826457</v>
      </c>
      <c r="D4" s="82">
        <f>B!$P$22</f>
        <v>0.87072535843270416</v>
      </c>
      <c r="E4" s="82">
        <f>'C'!$P$22</f>
        <v>0.88091789500089113</v>
      </c>
      <c r="F4" s="83">
        <f>AVERAGE(C4:E4)</f>
        <v>0.88274597058061988</v>
      </c>
      <c r="G4" s="84">
        <f>STDEV(C4:E4)</f>
        <v>1.3031176625954318E-2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0.8113252774577473</v>
      </c>
      <c r="D7" s="74">
        <f>B!$Q$21</f>
        <v>0.81686615276390684</v>
      </c>
      <c r="E7" s="74">
        <f>'C'!$Q$21</f>
        <v>0.82472817573827417</v>
      </c>
      <c r="F7" s="75">
        <f>AVERAGE(C7:E7)</f>
        <v>0.8176398686533094</v>
      </c>
      <c r="G7" s="80">
        <f>STDEV(C7:E7)</f>
        <v>6.7348643481270733E-3</v>
      </c>
    </row>
    <row r="8" spans="2:7" ht="15.75" thickBot="1" x14ac:dyDescent="0.3">
      <c r="B8" s="81" t="s">
        <v>54</v>
      </c>
      <c r="C8" s="82">
        <f>A!$Q$22</f>
        <v>0.87011369383041071</v>
      </c>
      <c r="D8" s="82">
        <f>B!$Q$22</f>
        <v>0.87040937908275384</v>
      </c>
      <c r="E8" s="82">
        <f>'C'!$Q$22</f>
        <v>0.86165705297401807</v>
      </c>
      <c r="F8" s="83">
        <f>AVERAGE(C8:E8)</f>
        <v>0.86739337529572758</v>
      </c>
      <c r="G8" s="84">
        <f>STDEV(C8:E8)</f>
        <v>4.970000279277664E-3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2018-12-03T15:39:54Z</dcterms:modified>
</cp:coreProperties>
</file>